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40" yWindow="105" windowWidth="5820" windowHeight="5565"/>
  </bookViews>
  <sheets>
    <sheet name="Projects" sheetId="1" r:id="rId1"/>
    <sheet name="Financial Summary" sheetId="4" r:id="rId2"/>
    <sheet name="Balance Sheets" sheetId="6" r:id="rId3"/>
    <sheet name="Illustrative List" sheetId="5" r:id="rId4"/>
    <sheet name="Catagories" sheetId="2" r:id="rId5"/>
  </sheets>
  <definedNames>
    <definedName name="__Fieldmark__294_14310483661" localSheetId="0">Projects!#REF!</definedName>
    <definedName name="__Fieldmark__294_18911412291" localSheetId="0">Projects!#REF!</definedName>
    <definedName name="_xlnm._FilterDatabase" localSheetId="1" hidden="1">'Financial Summary'!$B$1:$U$1</definedName>
    <definedName name="_xlnm._FilterDatabase" localSheetId="0" hidden="1">Projects!$A$1:$XEG$81</definedName>
    <definedName name="AC">Catagories!$A$65:$A$67</definedName>
    <definedName name="AGENCYNAME">Catagories!$A$48:$A$55</definedName>
    <definedName name="AN">Catagories!$A$48:$A$54</definedName>
    <definedName name="CS">Catagories!$A$64</definedName>
    <definedName name="CSS">Catagories!$A$64:$A$66</definedName>
    <definedName name="DC">Catagories!$A$6:$A$10</definedName>
    <definedName name="Drainage">Catagories!$A$7:$A$10</definedName>
    <definedName name="DROPDOWN">Catagories!$A$48:$A$55</definedName>
    <definedName name="EPL">Catagories!$A$12:$A$17</definedName>
    <definedName name="FY">Catagories!#REF!</definedName>
    <definedName name="FYI">Catagories!#REF!</definedName>
    <definedName name="IT">Catagories!$A$56:$A$62</definedName>
    <definedName name="LP">Catagories!$A$34:$A$46</definedName>
    <definedName name="LPP">Catagories!$A$34:$A$46</definedName>
    <definedName name="NM">Catagories!$A$2:$A$4</definedName>
    <definedName name="PC">Catagories!$A$31:$A$32</definedName>
    <definedName name="PR">Catagories!$A$25:$A$28</definedName>
    <definedName name="_xlnm.Print_Area" localSheetId="0">Projects!$D$1:$Q$10</definedName>
    <definedName name="TC">Catagories!$A$20:$A$23</definedName>
    <definedName name="Text101" localSheetId="0">Projects!$I$4</definedName>
  </definedNames>
  <calcPr calcId="162913" calcMode="manual" calcCompleted="0" calcOnSave="0"/>
</workbook>
</file>

<file path=xl/calcChain.xml><?xml version="1.0" encoding="utf-8"?>
<calcChain xmlns="http://schemas.openxmlformats.org/spreadsheetml/2006/main">
  <c r="I13" i="4" l="1"/>
  <c r="N38" i="6" l="1"/>
  <c r="M38" i="6"/>
  <c r="M40" i="6"/>
  <c r="N40" i="6"/>
  <c r="N37" i="6"/>
  <c r="M37" i="6"/>
  <c r="N36" i="6"/>
  <c r="N39" i="6"/>
  <c r="M39" i="6"/>
  <c r="N13" i="6"/>
  <c r="M13" i="6"/>
  <c r="D13" i="6"/>
  <c r="E39" i="6"/>
  <c r="D39" i="6"/>
  <c r="E13" i="6"/>
  <c r="D40" i="6"/>
  <c r="O30" i="6"/>
  <c r="N30" i="6"/>
  <c r="M36" i="6"/>
  <c r="C33" i="4" l="1"/>
  <c r="D33" i="4"/>
  <c r="E33" i="4"/>
  <c r="B33" i="4"/>
  <c r="F33" i="4" l="1"/>
  <c r="N45" i="6" l="1"/>
  <c r="O45" i="6"/>
  <c r="O46" i="6"/>
  <c r="N47" i="6"/>
  <c r="O47" i="6"/>
  <c r="N48" i="6"/>
  <c r="N31" i="6" s="1"/>
  <c r="O48" i="6"/>
  <c r="O31" i="6" s="1"/>
  <c r="N49" i="6"/>
  <c r="O49" i="6"/>
  <c r="M46" i="6"/>
  <c r="M47" i="6"/>
  <c r="M48" i="6"/>
  <c r="M49" i="6"/>
  <c r="M45" i="6"/>
  <c r="D22" i="6"/>
  <c r="N32" i="6"/>
  <c r="O32" i="6"/>
  <c r="N33" i="6"/>
  <c r="O33" i="6"/>
  <c r="M33" i="6"/>
  <c r="M32" i="6"/>
  <c r="M30" i="6"/>
  <c r="O41" i="6"/>
  <c r="N41" i="6"/>
  <c r="M41" i="6"/>
  <c r="O40" i="6"/>
  <c r="O38" i="6"/>
  <c r="O37" i="6"/>
  <c r="O36" i="6"/>
  <c r="K30" i="6"/>
  <c r="L49" i="6" l="1"/>
  <c r="P49" i="6"/>
  <c r="K49" i="6" s="1"/>
  <c r="Q49" i="6" s="1"/>
  <c r="D5" i="6"/>
  <c r="M31" i="6"/>
  <c r="L39" i="6" s="1"/>
  <c r="L48" i="6"/>
  <c r="P48" i="6"/>
  <c r="K48" i="6" s="1"/>
  <c r="Q48" i="6" s="1"/>
  <c r="L47" i="6"/>
  <c r="P47" i="6"/>
  <c r="K47" i="6" s="1"/>
  <c r="Q47" i="6" s="1"/>
  <c r="L46" i="6"/>
  <c r="P32" i="6"/>
  <c r="M50" i="6"/>
  <c r="O50" i="6"/>
  <c r="P39" i="6"/>
  <c r="K39" i="6" s="1"/>
  <c r="Q39" i="6" s="1"/>
  <c r="P40" i="6"/>
  <c r="K40" i="6" s="1"/>
  <c r="Q40" i="6" s="1"/>
  <c r="L40" i="6"/>
  <c r="P38" i="6"/>
  <c r="K38" i="6" s="1"/>
  <c r="Q38" i="6" s="1"/>
  <c r="P41" i="6"/>
  <c r="K41" i="6" s="1"/>
  <c r="Q41" i="6" s="1"/>
  <c r="L45" i="6"/>
  <c r="P45" i="6"/>
  <c r="O42" i="6"/>
  <c r="P37" i="6"/>
  <c r="K37" i="6" s="1"/>
  <c r="Q37" i="6" s="1"/>
  <c r="M42" i="6"/>
  <c r="N42" i="6"/>
  <c r="P33" i="6"/>
  <c r="O34" i="6"/>
  <c r="N34" i="6"/>
  <c r="P30" i="6"/>
  <c r="Q30" i="6" s="1"/>
  <c r="L32" i="6"/>
  <c r="K32" i="6" s="1"/>
  <c r="L37" i="6"/>
  <c r="L36" i="6"/>
  <c r="P36" i="6"/>
  <c r="L41" i="6"/>
  <c r="L33" i="6"/>
  <c r="K33" i="6" s="1"/>
  <c r="L38" i="6"/>
  <c r="P31" i="6" l="1"/>
  <c r="P34" i="6" s="1"/>
  <c r="L50" i="6"/>
  <c r="H56" i="6" s="1"/>
  <c r="H57" i="6" s="1"/>
  <c r="Q32" i="6"/>
  <c r="L31" i="6"/>
  <c r="K31" i="6" s="1"/>
  <c r="K34" i="6" s="1"/>
  <c r="M34" i="6"/>
  <c r="M43" i="6" s="1"/>
  <c r="M51" i="6" s="1"/>
  <c r="Q33" i="6"/>
  <c r="K45" i="6"/>
  <c r="Q45" i="6" s="1"/>
  <c r="N43" i="6"/>
  <c r="O43" i="6"/>
  <c r="O51" i="6" s="1"/>
  <c r="L42" i="6"/>
  <c r="P42" i="6"/>
  <c r="K36" i="6"/>
  <c r="Q31" i="6" l="1"/>
  <c r="Q34" i="6" s="1"/>
  <c r="L34" i="6"/>
  <c r="L43" i="6" s="1"/>
  <c r="P43" i="6"/>
  <c r="K42" i="6"/>
  <c r="Q42" i="6" s="1"/>
  <c r="Q36" i="6"/>
  <c r="L51" i="6" l="1"/>
  <c r="H54" i="6"/>
  <c r="K43" i="6"/>
  <c r="H55" i="6" l="1"/>
  <c r="H58" i="6"/>
  <c r="H59" i="6" s="1"/>
  <c r="Q43" i="6"/>
  <c r="E45" i="6" l="1"/>
  <c r="F45" i="6"/>
  <c r="E46" i="6"/>
  <c r="F46" i="6"/>
  <c r="E47" i="6"/>
  <c r="F47" i="6"/>
  <c r="E48" i="6"/>
  <c r="E31" i="6" s="1"/>
  <c r="F48" i="6"/>
  <c r="F31" i="6" s="1"/>
  <c r="F39" i="6" s="1"/>
  <c r="E49" i="6"/>
  <c r="F49" i="6"/>
  <c r="D46" i="6"/>
  <c r="D47" i="6"/>
  <c r="D48" i="6"/>
  <c r="D49" i="6"/>
  <c r="D45" i="6"/>
  <c r="E36" i="6"/>
  <c r="F36" i="6"/>
  <c r="E37" i="6"/>
  <c r="F37" i="6"/>
  <c r="E38" i="6"/>
  <c r="F38" i="6"/>
  <c r="E40" i="6"/>
  <c r="F40" i="6"/>
  <c r="E41" i="6"/>
  <c r="F41" i="6"/>
  <c r="D37" i="6"/>
  <c r="D38" i="6"/>
  <c r="D41" i="6"/>
  <c r="D36" i="6"/>
  <c r="D32" i="6"/>
  <c r="C32" i="6" s="1"/>
  <c r="E32" i="6"/>
  <c r="F32" i="6"/>
  <c r="D33" i="6"/>
  <c r="E33" i="6"/>
  <c r="F33" i="6"/>
  <c r="E30" i="6"/>
  <c r="F30" i="6"/>
  <c r="D30" i="6"/>
  <c r="M11" i="6"/>
  <c r="N11" i="6"/>
  <c r="O11" i="6"/>
  <c r="M12" i="6"/>
  <c r="L12" i="6" s="1"/>
  <c r="N12" i="6"/>
  <c r="O12" i="6"/>
  <c r="M14" i="6"/>
  <c r="N14" i="6"/>
  <c r="O14" i="6"/>
  <c r="M15" i="6"/>
  <c r="N15" i="6"/>
  <c r="O15" i="6"/>
  <c r="N10" i="6"/>
  <c r="O10" i="6"/>
  <c r="M10" i="6"/>
  <c r="D10" i="6"/>
  <c r="M20" i="6"/>
  <c r="N20" i="6"/>
  <c r="O20" i="6"/>
  <c r="M21" i="6"/>
  <c r="N21" i="6"/>
  <c r="O21" i="6"/>
  <c r="M22" i="6"/>
  <c r="N22" i="6"/>
  <c r="N5" i="6" s="1"/>
  <c r="O22" i="6"/>
  <c r="O5" i="6" s="1"/>
  <c r="O13" i="6" s="1"/>
  <c r="M23" i="6"/>
  <c r="N23" i="6"/>
  <c r="O23" i="6"/>
  <c r="N19" i="6"/>
  <c r="O19" i="6"/>
  <c r="M19" i="6"/>
  <c r="L19" i="6" s="1"/>
  <c r="D19" i="6"/>
  <c r="L4" i="6"/>
  <c r="M4" i="6"/>
  <c r="N4" i="6"/>
  <c r="O4" i="6"/>
  <c r="K4" i="6" s="1"/>
  <c r="N6" i="6"/>
  <c r="O6" i="6"/>
  <c r="N7" i="6"/>
  <c r="O7" i="6"/>
  <c r="M6" i="6"/>
  <c r="M7" i="6"/>
  <c r="L7" i="6" s="1"/>
  <c r="D4" i="6"/>
  <c r="D11" i="6"/>
  <c r="C11" i="6" s="1"/>
  <c r="E11" i="6"/>
  <c r="F11" i="6"/>
  <c r="D12" i="6"/>
  <c r="C12" i="6" s="1"/>
  <c r="E12" i="6"/>
  <c r="F12" i="6"/>
  <c r="D14" i="6"/>
  <c r="C14" i="6" s="1"/>
  <c r="E14" i="6"/>
  <c r="F14" i="6"/>
  <c r="D15" i="6"/>
  <c r="C15" i="6" s="1"/>
  <c r="E15" i="6"/>
  <c r="F15" i="6"/>
  <c r="P21" i="6" l="1"/>
  <c r="K21" i="6" s="1"/>
  <c r="Q21" i="6" s="1"/>
  <c r="C46" i="6"/>
  <c r="G46" i="6"/>
  <c r="B46" i="6" s="1"/>
  <c r="H46" i="6" s="1"/>
  <c r="M5" i="6"/>
  <c r="P22" i="6"/>
  <c r="K22" i="6" s="1"/>
  <c r="Q22" i="6" s="1"/>
  <c r="G49" i="6"/>
  <c r="H49" i="6" s="1"/>
  <c r="P23" i="6"/>
  <c r="K23" i="6" s="1"/>
  <c r="Q23" i="6" s="1"/>
  <c r="D31" i="6"/>
  <c r="C48" i="6"/>
  <c r="G48" i="6"/>
  <c r="B48" i="6" s="1"/>
  <c r="H48" i="6" s="1"/>
  <c r="L20" i="6"/>
  <c r="P20" i="6"/>
  <c r="K20" i="6" s="1"/>
  <c r="Q20" i="6" s="1"/>
  <c r="G47" i="6"/>
  <c r="H47" i="6" s="1"/>
  <c r="G37" i="6"/>
  <c r="B37" i="6" s="1"/>
  <c r="H37" i="6" s="1"/>
  <c r="E50" i="6"/>
  <c r="M16" i="6"/>
  <c r="L22" i="6"/>
  <c r="P7" i="6"/>
  <c r="P11" i="6"/>
  <c r="K11" i="6" s="1"/>
  <c r="Q11" i="6" s="1"/>
  <c r="C37" i="6"/>
  <c r="G32" i="6"/>
  <c r="E42" i="6"/>
  <c r="N8" i="6"/>
  <c r="P14" i="6"/>
  <c r="K14" i="6" s="1"/>
  <c r="Q14" i="6" s="1"/>
  <c r="P12" i="6"/>
  <c r="K12" i="6" s="1"/>
  <c r="Q12" i="6" s="1"/>
  <c r="F50" i="6"/>
  <c r="K7" i="6"/>
  <c r="P6" i="6"/>
  <c r="P15" i="6"/>
  <c r="K15" i="6" s="1"/>
  <c r="Q15" i="6" s="1"/>
  <c r="O16" i="6"/>
  <c r="G33" i="6"/>
  <c r="G40" i="6"/>
  <c r="B40" i="6" s="1"/>
  <c r="H40" i="6" s="1"/>
  <c r="G38" i="6"/>
  <c r="B38" i="6" s="1"/>
  <c r="H38" i="6" s="1"/>
  <c r="D50" i="6"/>
  <c r="G56" i="6" s="1"/>
  <c r="G57" i="6" s="1"/>
  <c r="G45" i="6"/>
  <c r="B45" i="6" s="1"/>
  <c r="F42" i="6"/>
  <c r="G41" i="6"/>
  <c r="B41" i="6" s="1"/>
  <c r="H41" i="6" s="1"/>
  <c r="B32" i="6"/>
  <c r="F34" i="6"/>
  <c r="E34" i="6"/>
  <c r="B30" i="6"/>
  <c r="C36" i="6"/>
  <c r="G36" i="6"/>
  <c r="C41" i="6"/>
  <c r="G30" i="6"/>
  <c r="C40" i="6"/>
  <c r="C45" i="6"/>
  <c r="C33" i="6"/>
  <c r="B33" i="6" s="1"/>
  <c r="C38" i="6"/>
  <c r="N16" i="6"/>
  <c r="O24" i="6"/>
  <c r="P19" i="6"/>
  <c r="K19" i="6" s="1"/>
  <c r="M24" i="6"/>
  <c r="F56" i="6" s="1"/>
  <c r="F57" i="6" s="1"/>
  <c r="P4" i="6"/>
  <c r="Q4" i="6" s="1"/>
  <c r="O8" i="6"/>
  <c r="L6" i="6"/>
  <c r="K6" i="6" s="1"/>
  <c r="L11" i="6"/>
  <c r="N24" i="6"/>
  <c r="L10" i="6"/>
  <c r="P10" i="6"/>
  <c r="L15" i="6"/>
  <c r="L14" i="6"/>
  <c r="G15" i="6"/>
  <c r="B15" i="6" s="1"/>
  <c r="H15" i="6" s="1"/>
  <c r="G12" i="6"/>
  <c r="B12" i="6" s="1"/>
  <c r="H12" i="6" s="1"/>
  <c r="G14" i="6"/>
  <c r="B14" i="6" s="1"/>
  <c r="H14" i="6" s="1"/>
  <c r="G11" i="6"/>
  <c r="B11" i="6" s="1"/>
  <c r="H11" i="6" s="1"/>
  <c r="Q10" i="1"/>
  <c r="Q27" i="1"/>
  <c r="Q31" i="1"/>
  <c r="Q28" i="1"/>
  <c r="Q29" i="1"/>
  <c r="Q30" i="1"/>
  <c r="Q32" i="1"/>
  <c r="Q21" i="1"/>
  <c r="Q22" i="1"/>
  <c r="Q23" i="1"/>
  <c r="Q24" i="1"/>
  <c r="Q25" i="1"/>
  <c r="Q26" i="1"/>
  <c r="Q38" i="1"/>
  <c r="Q33" i="1"/>
  <c r="Q34" i="1"/>
  <c r="Q35" i="1"/>
  <c r="Q36" i="1"/>
  <c r="Q37" i="1"/>
  <c r="Q46" i="1"/>
  <c r="Q39" i="1"/>
  <c r="Q47" i="1"/>
  <c r="Q48" i="1"/>
  <c r="Q40" i="1"/>
  <c r="Q50" i="1"/>
  <c r="Q41" i="1"/>
  <c r="Q42" i="1"/>
  <c r="Q43" i="1"/>
  <c r="Q44" i="1"/>
  <c r="Q45" i="1"/>
  <c r="Q49" i="1"/>
  <c r="Q56" i="1"/>
  <c r="Q51" i="1"/>
  <c r="Q52" i="1"/>
  <c r="Q53" i="1"/>
  <c r="Q54" i="1"/>
  <c r="Q55" i="1"/>
  <c r="Q57" i="1"/>
  <c r="L24" i="6" l="1"/>
  <c r="C50" i="6"/>
  <c r="P5" i="6"/>
  <c r="P8" i="6" s="1"/>
  <c r="Q6" i="6"/>
  <c r="M8" i="6"/>
  <c r="M17" i="6" s="1"/>
  <c r="M25" i="6" s="1"/>
  <c r="L5" i="6"/>
  <c r="K5" i="6" s="1"/>
  <c r="P13" i="6"/>
  <c r="K13" i="6" s="1"/>
  <c r="Q13" i="6" s="1"/>
  <c r="L13" i="6"/>
  <c r="L16" i="6" s="1"/>
  <c r="O17" i="6"/>
  <c r="O25" i="6" s="1"/>
  <c r="E43" i="6"/>
  <c r="E51" i="6" s="1"/>
  <c r="Q7" i="6"/>
  <c r="N17" i="6"/>
  <c r="N25" i="6" s="1"/>
  <c r="F43" i="6"/>
  <c r="F51" i="6" s="1"/>
  <c r="P24" i="6"/>
  <c r="H33" i="6"/>
  <c r="G50" i="6"/>
  <c r="H32" i="6"/>
  <c r="H45" i="6"/>
  <c r="H50" i="6" s="1"/>
  <c r="B50" i="6"/>
  <c r="B36" i="6"/>
  <c r="H30" i="6"/>
  <c r="K10" i="6"/>
  <c r="Q19" i="6"/>
  <c r="Q24" i="6" s="1"/>
  <c r="K24" i="6"/>
  <c r="E10" i="6"/>
  <c r="F10" i="6"/>
  <c r="C10" i="6"/>
  <c r="C19" i="6"/>
  <c r="D20" i="6"/>
  <c r="E20" i="6"/>
  <c r="F20" i="6"/>
  <c r="D21" i="6"/>
  <c r="E21" i="6"/>
  <c r="F21" i="6"/>
  <c r="E22" i="6"/>
  <c r="F22" i="6"/>
  <c r="D23" i="6"/>
  <c r="E23" i="6"/>
  <c r="F23" i="6"/>
  <c r="E19" i="6"/>
  <c r="F19" i="6"/>
  <c r="G22" i="6" l="1"/>
  <c r="B22" i="6" s="1"/>
  <c r="H22" i="6" s="1"/>
  <c r="G23" i="6"/>
  <c r="B23" i="6" s="1"/>
  <c r="H23" i="6" s="1"/>
  <c r="G20" i="6"/>
  <c r="B20" i="6" s="1"/>
  <c r="H20" i="6" s="1"/>
  <c r="G21" i="6"/>
  <c r="B21" i="6" s="1"/>
  <c r="H21" i="6" s="1"/>
  <c r="P16" i="6"/>
  <c r="P17" i="6" s="1"/>
  <c r="P25" i="6" s="1"/>
  <c r="L8" i="6"/>
  <c r="L17" i="6" s="1"/>
  <c r="C13" i="6"/>
  <c r="C16" i="6" s="1"/>
  <c r="D16" i="6"/>
  <c r="G10" i="6"/>
  <c r="H36" i="6"/>
  <c r="Q10" i="6"/>
  <c r="K16" i="6"/>
  <c r="Q5" i="6"/>
  <c r="Q8" i="6" s="1"/>
  <c r="K8" i="6"/>
  <c r="E24" i="6"/>
  <c r="D24" i="6"/>
  <c r="E56" i="6" s="1"/>
  <c r="E57" i="6" s="1"/>
  <c r="F24" i="6"/>
  <c r="C20" i="6"/>
  <c r="C24" i="6" s="1"/>
  <c r="G19" i="6"/>
  <c r="E5" i="6"/>
  <c r="E16" i="6" s="1"/>
  <c r="F5" i="6"/>
  <c r="F13" i="6" s="1"/>
  <c r="F16" i="6" s="1"/>
  <c r="C5" i="6"/>
  <c r="D6" i="6"/>
  <c r="C6" i="6" s="1"/>
  <c r="E6" i="6"/>
  <c r="F6" i="6"/>
  <c r="D7" i="6"/>
  <c r="C7" i="6" s="1"/>
  <c r="E7" i="6"/>
  <c r="F7" i="6"/>
  <c r="E4" i="6"/>
  <c r="F4" i="6"/>
  <c r="B4" i="6" s="1"/>
  <c r="M79" i="1"/>
  <c r="N46" i="6" s="1"/>
  <c r="F16" i="4"/>
  <c r="F15" i="4"/>
  <c r="Q81" i="1"/>
  <c r="Q75" i="1"/>
  <c r="Q69" i="1"/>
  <c r="C24" i="4"/>
  <c r="D24" i="4"/>
  <c r="E24" i="4"/>
  <c r="B24" i="4"/>
  <c r="C23" i="4"/>
  <c r="D23" i="4"/>
  <c r="E23" i="4"/>
  <c r="B23" i="4"/>
  <c r="Q77" i="1"/>
  <c r="Q78" i="1"/>
  <c r="Q72" i="1"/>
  <c r="B19" i="4"/>
  <c r="B29" i="4" s="1"/>
  <c r="C19" i="4"/>
  <c r="C29" i="4" s="1"/>
  <c r="D19" i="4"/>
  <c r="D29" i="4" s="1"/>
  <c r="E19" i="4"/>
  <c r="E29" i="4" s="1"/>
  <c r="B20" i="4"/>
  <c r="C20" i="4"/>
  <c r="D20" i="4"/>
  <c r="E20" i="4"/>
  <c r="B21" i="4"/>
  <c r="B35" i="4" s="1"/>
  <c r="C21" i="4"/>
  <c r="C35" i="4" s="1"/>
  <c r="D21" i="4"/>
  <c r="D35" i="4" s="1"/>
  <c r="E21" i="4"/>
  <c r="E35" i="4" s="1"/>
  <c r="C18" i="4"/>
  <c r="C28" i="4" s="1"/>
  <c r="D18" i="4"/>
  <c r="D28" i="4" s="1"/>
  <c r="E18" i="4"/>
  <c r="E28" i="4" s="1"/>
  <c r="B18" i="4"/>
  <c r="B28" i="4" s="1"/>
  <c r="Q66" i="1"/>
  <c r="Q63" i="1"/>
  <c r="Q62" i="1"/>
  <c r="Q68" i="1"/>
  <c r="Q74" i="1"/>
  <c r="Q80" i="1"/>
  <c r="N50" i="6" l="1"/>
  <c r="N51" i="6" s="1"/>
  <c r="P46" i="6"/>
  <c r="Q16" i="6"/>
  <c r="L25" i="6"/>
  <c r="F54" i="6"/>
  <c r="G13" i="6"/>
  <c r="B13" i="6" s="1"/>
  <c r="H13" i="6" s="1"/>
  <c r="B10" i="6"/>
  <c r="B5" i="6"/>
  <c r="K17" i="6"/>
  <c r="Q17" i="6" s="1"/>
  <c r="Q25" i="6" s="1"/>
  <c r="B19" i="6"/>
  <c r="G24" i="6"/>
  <c r="G4" i="6"/>
  <c r="H4" i="6" s="1"/>
  <c r="B6" i="6"/>
  <c r="B7" i="6"/>
  <c r="E8" i="6"/>
  <c r="E17" i="6" s="1"/>
  <c r="E25" i="6" s="1"/>
  <c r="G6" i="6"/>
  <c r="C8" i="6"/>
  <c r="C17" i="6" s="1"/>
  <c r="G7" i="6"/>
  <c r="D8" i="6"/>
  <c r="D17" i="6" s="1"/>
  <c r="D25" i="6" s="1"/>
  <c r="G5" i="6"/>
  <c r="F8" i="6"/>
  <c r="F17" i="6" s="1"/>
  <c r="F25" i="6" s="1"/>
  <c r="E26" i="4"/>
  <c r="C26" i="4"/>
  <c r="B26" i="4"/>
  <c r="D26" i="4"/>
  <c r="E22" i="4"/>
  <c r="E25" i="4" s="1"/>
  <c r="D22" i="4"/>
  <c r="D25" i="4" s="1"/>
  <c r="C22" i="4"/>
  <c r="C25" i="4" s="1"/>
  <c r="F24" i="4"/>
  <c r="B22" i="4"/>
  <c r="B25" i="4" s="1"/>
  <c r="F23" i="4"/>
  <c r="F21" i="4"/>
  <c r="F35" i="4" s="1"/>
  <c r="F20" i="4"/>
  <c r="F19" i="4"/>
  <c r="F29" i="4" s="1"/>
  <c r="Q3" i="1"/>
  <c r="Q4" i="1"/>
  <c r="Q8" i="1"/>
  <c r="Q9" i="1"/>
  <c r="Q7" i="1"/>
  <c r="Q12" i="1"/>
  <c r="Q15" i="1"/>
  <c r="Q2" i="1"/>
  <c r="Q58" i="1"/>
  <c r="Q59" i="1"/>
  <c r="Q61" i="1"/>
  <c r="Q60" i="1"/>
  <c r="Q64" i="1"/>
  <c r="Q65" i="1"/>
  <c r="Q67" i="1"/>
  <c r="Q73" i="1"/>
  <c r="Q70" i="1"/>
  <c r="Q71" i="1"/>
  <c r="Q76" i="1"/>
  <c r="Q79" i="1"/>
  <c r="K46" i="6" l="1"/>
  <c r="P50" i="6"/>
  <c r="P51" i="6" s="1"/>
  <c r="F55" i="6"/>
  <c r="F58" i="6"/>
  <c r="F59" i="6" s="1"/>
  <c r="C25" i="6"/>
  <c r="E54" i="6"/>
  <c r="G16" i="6"/>
  <c r="H10" i="6"/>
  <c r="B16" i="6"/>
  <c r="K25" i="6"/>
  <c r="H19" i="6"/>
  <c r="H24" i="6" s="1"/>
  <c r="B24" i="6"/>
  <c r="H7" i="6"/>
  <c r="B8" i="6"/>
  <c r="H6" i="6"/>
  <c r="G8" i="6"/>
  <c r="H5" i="6"/>
  <c r="D30" i="4"/>
  <c r="F26" i="4"/>
  <c r="E30" i="4"/>
  <c r="B30" i="4"/>
  <c r="C30" i="4"/>
  <c r="F25" i="4"/>
  <c r="F18" i="4"/>
  <c r="Q18" i="1"/>
  <c r="Q19" i="1"/>
  <c r="Q20" i="1"/>
  <c r="Q16" i="1"/>
  <c r="Q17" i="1"/>
  <c r="Q13" i="1"/>
  <c r="R13" i="1" s="1"/>
  <c r="R19" i="1" s="1"/>
  <c r="E58" i="6" l="1"/>
  <c r="E59" i="6" s="1"/>
  <c r="E55" i="6"/>
  <c r="Q46" i="6"/>
  <c r="Q50" i="6" s="1"/>
  <c r="Q51" i="6" s="1"/>
  <c r="K50" i="6"/>
  <c r="K51" i="6" s="1"/>
  <c r="G17" i="6"/>
  <c r="G25" i="6" s="1"/>
  <c r="H16" i="6"/>
  <c r="B17" i="6"/>
  <c r="H8" i="6"/>
  <c r="F22" i="4"/>
  <c r="F30" i="4" s="1"/>
  <c r="F28" i="4"/>
  <c r="H17" i="6" l="1"/>
  <c r="H25" i="6" s="1"/>
  <c r="B25" i="6"/>
  <c r="C10" i="4"/>
  <c r="D10" i="4"/>
  <c r="E10" i="4"/>
  <c r="C11" i="4"/>
  <c r="D11" i="4"/>
  <c r="E11" i="4"/>
  <c r="B10" i="4"/>
  <c r="U18" i="1"/>
  <c r="V18" i="1"/>
  <c r="U19" i="1"/>
  <c r="V19" i="1"/>
  <c r="U20" i="1"/>
  <c r="V20" i="1"/>
  <c r="D5" i="4"/>
  <c r="E5" i="4"/>
  <c r="F5" i="4"/>
  <c r="B5" i="4"/>
  <c r="F10" i="4" l="1"/>
  <c r="V5" i="1"/>
  <c r="V10" i="1"/>
  <c r="V13" i="1"/>
  <c r="V14" i="1"/>
  <c r="V17" i="1"/>
  <c r="V16" i="1"/>
  <c r="V6" i="1"/>
  <c r="U16" i="5"/>
  <c r="T16" i="5"/>
  <c r="U15" i="5"/>
  <c r="T15" i="5"/>
  <c r="U14" i="5"/>
  <c r="T14" i="5"/>
  <c r="U13" i="5"/>
  <c r="T13" i="5"/>
  <c r="U12" i="5"/>
  <c r="T12" i="5"/>
  <c r="U11" i="5"/>
  <c r="T11" i="5"/>
  <c r="U10" i="5"/>
  <c r="T10" i="5"/>
  <c r="U9" i="5"/>
  <c r="T9" i="5"/>
  <c r="U8" i="5"/>
  <c r="T8" i="5"/>
  <c r="U7" i="5"/>
  <c r="T7" i="5"/>
  <c r="U6" i="5"/>
  <c r="T6" i="5"/>
  <c r="U5" i="5"/>
  <c r="T5" i="5"/>
  <c r="U4" i="5"/>
  <c r="T4" i="5"/>
  <c r="U3" i="5"/>
  <c r="T3" i="5"/>
  <c r="U2" i="5"/>
  <c r="T2" i="5"/>
  <c r="C6" i="4" l="1"/>
  <c r="E6" i="4"/>
  <c r="B6" i="4"/>
  <c r="D8" i="4"/>
  <c r="E8" i="4"/>
  <c r="U5" i="1"/>
  <c r="U11" i="1"/>
  <c r="U10" i="1"/>
  <c r="U13" i="1"/>
  <c r="U17" i="1"/>
  <c r="U16" i="1"/>
  <c r="U6" i="1"/>
  <c r="B8" i="4" l="1"/>
  <c r="F3" i="4"/>
  <c r="N14" i="1" l="1"/>
  <c r="Q14" i="1" s="1"/>
  <c r="Q5" i="1"/>
  <c r="Q6" i="1"/>
  <c r="D6" i="4" l="1"/>
  <c r="F6" i="4" s="1"/>
  <c r="U14" i="1"/>
  <c r="V11" i="1" l="1"/>
  <c r="C5" i="4"/>
  <c r="C8" i="4" s="1"/>
  <c r="Q11" i="1"/>
  <c r="R11" i="1" s="1"/>
  <c r="R18" i="1" s="1"/>
  <c r="F8" i="4"/>
  <c r="B11" i="4" l="1"/>
  <c r="F11" i="4" s="1"/>
  <c r="D34" i="6" l="1"/>
  <c r="G31" i="6"/>
  <c r="G34" i="6" s="1"/>
  <c r="C39" i="6"/>
  <c r="C42" i="6" s="1"/>
  <c r="C31" i="6"/>
  <c r="C34" i="6" s="1"/>
  <c r="B31" i="6" l="1"/>
  <c r="H31" i="6" s="1"/>
  <c r="H34" i="6" s="1"/>
  <c r="C43" i="6"/>
  <c r="C51" i="6" s="1"/>
  <c r="G39" i="6"/>
  <c r="D42" i="6"/>
  <c r="D43" i="6" s="1"/>
  <c r="D51" i="6" s="1"/>
  <c r="B34" i="6" l="1"/>
  <c r="G54" i="6"/>
  <c r="G42" i="6"/>
  <c r="G43" i="6" s="1"/>
  <c r="G51" i="6" s="1"/>
  <c r="B39" i="6"/>
  <c r="G55" i="6" l="1"/>
  <c r="G58" i="6"/>
  <c r="G59" i="6" s="1"/>
  <c r="B42" i="6"/>
  <c r="H39" i="6"/>
  <c r="H42" i="6" l="1"/>
  <c r="B43" i="6"/>
  <c r="H43" i="6" l="1"/>
  <c r="H51" i="6" s="1"/>
  <c r="B51" i="6"/>
</calcChain>
</file>

<file path=xl/sharedStrings.xml><?xml version="1.0" encoding="utf-8"?>
<sst xmlns="http://schemas.openxmlformats.org/spreadsheetml/2006/main" count="946" uniqueCount="297">
  <si>
    <t>Project Name</t>
  </si>
  <si>
    <t>Project Limits</t>
  </si>
  <si>
    <t>Project Description</t>
  </si>
  <si>
    <t>Reconstruction</t>
  </si>
  <si>
    <t>Drainage(name=DC)</t>
  </si>
  <si>
    <t>0 to 3</t>
  </si>
  <si>
    <t>3 to 4</t>
  </si>
  <si>
    <t>4 to 6</t>
  </si>
  <si>
    <t>7 to 9</t>
  </si>
  <si>
    <t>10 to 14</t>
  </si>
  <si>
    <t>15 to 20</t>
  </si>
  <si>
    <t>Traffic Count(=TC)</t>
  </si>
  <si>
    <t>Current Paser Rating(=PR)</t>
  </si>
  <si>
    <t>1 to 2</t>
  </si>
  <si>
    <t>5 to 7</t>
  </si>
  <si>
    <t>YES</t>
  </si>
  <si>
    <t>NO</t>
  </si>
  <si>
    <t>Project Coordination(=PC)</t>
  </si>
  <si>
    <t>City of Benton Harbor</t>
  </si>
  <si>
    <t>City of Bridgman</t>
  </si>
  <si>
    <t>City of St. Joseph</t>
  </si>
  <si>
    <t>Village of Shoreham</t>
  </si>
  <si>
    <t>Village of Stevensville</t>
  </si>
  <si>
    <t>Benton Charter Township</t>
  </si>
  <si>
    <t>Lake Charter Township</t>
  </si>
  <si>
    <t>Lincoln Charter Township</t>
  </si>
  <si>
    <t>Royalton Township</t>
  </si>
  <si>
    <t>St. Joseph Charter Township</t>
  </si>
  <si>
    <t>Sodus Township</t>
  </si>
  <si>
    <t>Location of Project(=LP)</t>
  </si>
  <si>
    <t>Agency Name(=AN)</t>
  </si>
  <si>
    <t xml:space="preserve">City of St. Joseph </t>
  </si>
  <si>
    <t>City of Bridgeman</t>
  </si>
  <si>
    <t>Improvement Type(=IT)</t>
  </si>
  <si>
    <t>Total Project Cost</t>
  </si>
  <si>
    <t>Adequate</t>
  </si>
  <si>
    <t>NONMOTOR(name=NM)</t>
  </si>
  <si>
    <t>Restore &amp; Rehabilitate</t>
  </si>
  <si>
    <t>Roadside facility</t>
  </si>
  <si>
    <t>Resurface</t>
  </si>
  <si>
    <t>Traffic Operations/Safety</t>
  </si>
  <si>
    <t>Other</t>
  </si>
  <si>
    <t>Hagar Township</t>
  </si>
  <si>
    <t>Increase in RSL</t>
  </si>
  <si>
    <t>Berrien County Road Department</t>
  </si>
  <si>
    <t>2,000 to 5,000</t>
  </si>
  <si>
    <t>Less than 2,000</t>
  </si>
  <si>
    <t>5,000 to 10,000</t>
  </si>
  <si>
    <t>Above 10,000</t>
  </si>
  <si>
    <t>Fiscal Year</t>
  </si>
  <si>
    <t>Local</t>
  </si>
  <si>
    <t>Yes</t>
  </si>
  <si>
    <t>No</t>
  </si>
  <si>
    <t>Primary Work Type</t>
  </si>
  <si>
    <t>Project Length (miles)</t>
  </si>
  <si>
    <t>City or Township</t>
  </si>
  <si>
    <t>Empire Avenue</t>
  </si>
  <si>
    <t>Pipestone Road to East City Limits</t>
  </si>
  <si>
    <t>Broadway</t>
  </si>
  <si>
    <t>City Limits to May Street</t>
  </si>
  <si>
    <t>Red Arrow Highway</t>
  </si>
  <si>
    <t xml:space="preserve">The plan for the project is to mill the existing surface down to a depth of 3", place a 1" scratch course of asphalt with a geosynthetic paving fabric, and pave the roadway with 2" of hot mix asphalt. </t>
  </si>
  <si>
    <t>John Beers Rd</t>
  </si>
  <si>
    <t>St. Joseph Ave to Red Arrow Highway</t>
  </si>
  <si>
    <t>John Beers Road/Grand Mere Road</t>
  </si>
  <si>
    <t>Red Arrow Highway to Notre Dame Ave</t>
  </si>
  <si>
    <t xml:space="preserve">John Beers Road </t>
  </si>
  <si>
    <t>John Beers Road</t>
  </si>
  <si>
    <t>Mill and Fill existing pavement with 4.75 foot paved shoulder</t>
  </si>
  <si>
    <t xml:space="preserve">Construct 5 foot wide paved shoulders and resurface. </t>
  </si>
  <si>
    <t>Broadway Avenue to 3700 Feet East of St. Joseph River</t>
  </si>
  <si>
    <t>Napier Avenue</t>
  </si>
  <si>
    <t>Mill and Fill. ADA sidewalk ramp upgrades as required.</t>
  </si>
  <si>
    <t>Broadway Avenue to 500 Feet West of Milton</t>
  </si>
  <si>
    <t>I-94 to 4300 feet West</t>
  </si>
  <si>
    <t>Plaza Drive to 4300 Feet West of I-94</t>
  </si>
  <si>
    <t xml:space="preserve">Mill and Fill. ADA sidewalk ramps upgrade as required. </t>
  </si>
  <si>
    <t>Pipestone Road</t>
  </si>
  <si>
    <t>Nickerson Road to Sodus Parkway</t>
  </si>
  <si>
    <t>Washington Avenue</t>
  </si>
  <si>
    <t>M-63 to Maiden Lane</t>
  </si>
  <si>
    <t>Church Street to Gast Road</t>
  </si>
  <si>
    <t>Langley Avenue Reconstruction Project</t>
  </si>
  <si>
    <t xml:space="preserve">Full reconstruction of Langley Avenue from Pearl Street to Napier Avenue including all underground utilities (water main, sanitary sewer and storm sewer). Non-motorized facilities: either a non-motorized path or bike lanes will be added. Crosswalk, sidewalks, etc. will be designed to meeting current ADA standards. </t>
  </si>
  <si>
    <t>Upton Drive Reconstruction Project</t>
  </si>
  <si>
    <t>Virginia Court to City Limits (600 feet north of North Upton Drive)</t>
  </si>
  <si>
    <t xml:space="preserve">Full reconstruction of Upton Drive from Virginia Court north including most of the underground utilities (water main, sanitary sewer and storm sewer). Non-motorized facilities: either a non-motorized path or bike lanes will be added. Crosswalk, sidewalks, etc. will be designed to meeting current ADA standards. </t>
  </si>
  <si>
    <t>Broad Street Resurfacing Project</t>
  </si>
  <si>
    <t>Main Street (BL94) to Pearl Street</t>
  </si>
  <si>
    <t xml:space="preserve">Mill &amp; resurface Broad from Main Street (BL94) to Pearl Street. Includes minor utility improvements, sidewalk and ADA ramp replacement as needed to meet current ADA requirements. </t>
  </si>
  <si>
    <t>Water Street Reconstruction Project</t>
  </si>
  <si>
    <t>South State Street to Vine Street</t>
  </si>
  <si>
    <t xml:space="preserve">Full reconstruction of Water Street, replacement of underground utilities as needed and rehabilitation of the existing retaining wall. Crosswalks, sidewalks, etc. will be designed to meeting current ADA standards. </t>
  </si>
  <si>
    <t>Botham Avenue Reconstruction Project</t>
  </si>
  <si>
    <t>South State Street to Niles Avenue (M-63)</t>
  </si>
  <si>
    <t xml:space="preserve">Full reconstruction of Botham Avenue and all underground utilities (water main, sanitary sewer and storm sewer). Non-motorized facilities: either a non-motorized path or bike lanes will be added. Crosswalk, sidewalks, etc. will be designed to meeting current ADA standards. </t>
  </si>
  <si>
    <t>Lake Boulevard Resurfacing Project</t>
  </si>
  <si>
    <t>Ship Street to Sutherland Avenue</t>
  </si>
  <si>
    <t xml:space="preserve">Mill &amp; resurface Lake Blvd from Ship St. to Sutherland Ave. Includes minor utility improvements, sidewalk and ADA ramp replacement as needed to meet current ADA requirements. </t>
  </si>
  <si>
    <t>Stevensville Village Limits to  Cleveland Ave.</t>
  </si>
  <si>
    <t>STBG (Federal)</t>
  </si>
  <si>
    <t>Illustrative</t>
  </si>
  <si>
    <t>Napier Avenue to Miller Dr.</t>
  </si>
  <si>
    <t>Miller Dr. to Pear St.</t>
  </si>
  <si>
    <t>Marquette Woods Road Hickory Creek Bridge Widening and/or Replacement</t>
  </si>
  <si>
    <t>Payments for the Marquette Woods project in 2021</t>
  </si>
  <si>
    <t>Payments for the Empire Avenue project in 2022</t>
  </si>
  <si>
    <t xml:space="preserve">Marquette Woods Road </t>
  </si>
  <si>
    <t>150 feet East and West of Hickory Creek</t>
  </si>
  <si>
    <t>Year</t>
  </si>
  <si>
    <t xml:space="preserve"> Inadequate</t>
  </si>
  <si>
    <t xml:space="preserve">Occasional drainage problems </t>
  </si>
  <si>
    <t xml:space="preserve"> Minor and tolerable problems</t>
  </si>
  <si>
    <t xml:space="preserve">Mill the existing surface down to a depth of 3", place a 1" scratch course of asphalt with a geosynthetic paving fabric, and pave the roadway with 2" of hot mix asphalt. </t>
  </si>
  <si>
    <t xml:space="preserve">Crush and shape Lake Street from Church St. to Gast Rd., misc. curb, and gutter replacement, type 4E1 &amp; 5E1 HMA, drainage structure adjustments, upgrading sidewalks at intersections to meet ADA standards, pavements markings, permanent signage &amp; appurtenances. </t>
  </si>
  <si>
    <t>Mill and Fill existing HMA Surface</t>
  </si>
  <si>
    <t>Mill and Fill existing pavement</t>
  </si>
  <si>
    <t xml:space="preserve">The plan for the project is to remove the existing asphalt roadway, cub and gutter, and sidewalk along the south side of the roadway. The proposed roadway will be 29 ft. wide with curb and gutter. 6 ft. sidewalks will be placed on both sides of roadway behind the curb and gutter. </t>
  </si>
  <si>
    <t xml:space="preserve">Remove the existing asphalt roadway and reconstruct the roadway with 5.5 inches of hot mix asphalt. This would create two 11 ft. lanes with 5 ft. shoulders for the bike lanes. </t>
  </si>
  <si>
    <t>John Beers Rd to 750 ft. north of Puetz Rd</t>
  </si>
  <si>
    <t>Milling and resurfacing of the roadway with sidewalk and ramp replacement</t>
  </si>
  <si>
    <t>John Beers Rd to 1,250 ft. south of Johnson Rd</t>
  </si>
  <si>
    <t>Job #</t>
  </si>
  <si>
    <t>Resonsible Agency</t>
  </si>
  <si>
    <t>Comments</t>
  </si>
  <si>
    <t xml:space="preserve">Widen shoulders to 6 ft. paved, resurface existing HMA surface.  </t>
  </si>
  <si>
    <t>AC (local funds)</t>
  </si>
  <si>
    <t>ACC (federal funds)</t>
  </si>
  <si>
    <t>Reimburment in 2023</t>
  </si>
  <si>
    <t>Approval Date</t>
  </si>
  <si>
    <t>Reconstruction of roadway with storm replacement, and sidewalk and ramp replacement.</t>
  </si>
  <si>
    <t>Total</t>
  </si>
  <si>
    <t xml:space="preserve">STBG Allocated </t>
  </si>
  <si>
    <t>STBG Programed</t>
  </si>
  <si>
    <t>Local Programed</t>
  </si>
  <si>
    <t>STBG Balance</t>
  </si>
  <si>
    <t>CMAQ</t>
  </si>
  <si>
    <t>Federal Fund Source</t>
  </si>
  <si>
    <t>STUL</t>
  </si>
  <si>
    <t>Total Local</t>
  </si>
  <si>
    <t>Total Federal</t>
  </si>
  <si>
    <t xml:space="preserve">State </t>
  </si>
  <si>
    <t>AC/ACC Year</t>
  </si>
  <si>
    <t>TCATA</t>
  </si>
  <si>
    <t>Transit Operating</t>
  </si>
  <si>
    <t>Match + AC</t>
  </si>
  <si>
    <t>Federal + AC</t>
  </si>
  <si>
    <t>Latest Approval Date</t>
  </si>
  <si>
    <t>Federal</t>
  </si>
  <si>
    <t>Transit Capital</t>
  </si>
  <si>
    <t>Purchase three buses</t>
  </si>
  <si>
    <t>Facilities maintenance</t>
  </si>
  <si>
    <t>Reconstruct floor drains. Purchase one bus</t>
  </si>
  <si>
    <t>Facilities maintenance &amp; bus purchase</t>
  </si>
  <si>
    <t>Bikeshare and last mile transit service.</t>
  </si>
  <si>
    <t>Linco Road</t>
  </si>
  <si>
    <t>Traffic Safety</t>
  </si>
  <si>
    <t>HRRR</t>
  </si>
  <si>
    <t>ACC</t>
  </si>
  <si>
    <t>Mobility Manager</t>
  </si>
  <si>
    <t>SP3000</t>
  </si>
  <si>
    <t>Roosevelt Road to Cleveland Avenue</t>
  </si>
  <si>
    <t>Total phase Cost</t>
  </si>
  <si>
    <t>Total Project Cost 
All Phases and funding sources</t>
  </si>
  <si>
    <t xml:space="preserve">Combines STUL &amp; HIP funds </t>
  </si>
  <si>
    <t>Edison Road to M-139</t>
  </si>
  <si>
    <t xml:space="preserve">Lake Street </t>
  </si>
  <si>
    <t xml:space="preserve">Langley Avenue </t>
  </si>
  <si>
    <t>E Napier Ave</t>
  </si>
  <si>
    <t>S Roosevelt Rd</t>
  </si>
  <si>
    <t>W Napier Ave</t>
  </si>
  <si>
    <t>West Napier Avenue</t>
  </si>
  <si>
    <t>Langley Ave</t>
  </si>
  <si>
    <t>Pipestone St</t>
  </si>
  <si>
    <t>South Roosevelt Road from Hidden Pines Trail to Marquette Woods</t>
  </si>
  <si>
    <t>Linco Road from east of Hollywood Road to west of Garr Road, Berrien County</t>
  </si>
  <si>
    <t>Napier Avenue between Miami Road and Colfax Avenue</t>
  </si>
  <si>
    <t>West Napier Avenue over St. Joseph River, Str# 975, Berrien County</t>
  </si>
  <si>
    <t>Langley Avenue from Napier Avenue to Miller Street</t>
  </si>
  <si>
    <t>Intersection of Pipestone Street &amp; Market Street</t>
  </si>
  <si>
    <t>Traffic signal modernization</t>
  </si>
  <si>
    <t>New Facilities</t>
  </si>
  <si>
    <t>South Roosevelt Road non-motorized trail</t>
  </si>
  <si>
    <t>Install guardrail</t>
  </si>
  <si>
    <t>Construct Non-motorized parth</t>
  </si>
  <si>
    <t>Bridge CPM</t>
  </si>
  <si>
    <t>Miscellaneous Bridge Capital Preventative Maintenance</t>
  </si>
  <si>
    <t>Construct Non-Motorized Path</t>
  </si>
  <si>
    <t>Traffic singal replacement</t>
  </si>
  <si>
    <t>BHT</t>
  </si>
  <si>
    <t>Benton Township</t>
  </si>
  <si>
    <t>Napier Avenue at Crystal Avenue</t>
  </si>
  <si>
    <t>CTF</t>
  </si>
  <si>
    <t>JARC</t>
  </si>
  <si>
    <t>JARC grant</t>
  </si>
  <si>
    <t>Transit Vehicle Replacements</t>
  </si>
  <si>
    <t>Repalce 4 buses in FY 2021 using CMAQ (CM) funding</t>
  </si>
  <si>
    <t>Replace 1 bus</t>
  </si>
  <si>
    <t>Replace 2 buses in FY 2023 using CMAQ funds</t>
  </si>
  <si>
    <t>Transit</t>
  </si>
  <si>
    <t>Total transit</t>
  </si>
  <si>
    <t>Award</t>
  </si>
  <si>
    <t>Programed</t>
  </si>
  <si>
    <t>Total federal award</t>
  </si>
  <si>
    <t>5307 balance</t>
  </si>
  <si>
    <t>5339 balance</t>
  </si>
  <si>
    <t>total balance</t>
  </si>
  <si>
    <t>Total Revenue</t>
  </si>
  <si>
    <t>Fedeal Revenue</t>
  </si>
  <si>
    <t>Federal Programed</t>
  </si>
  <si>
    <t>Total Programed</t>
  </si>
  <si>
    <t>Balance</t>
  </si>
  <si>
    <t>IM</t>
  </si>
  <si>
    <t>NH</t>
  </si>
  <si>
    <t>ST</t>
  </si>
  <si>
    <t>HSIP</t>
  </si>
  <si>
    <t>Total MDOT</t>
  </si>
  <si>
    <t xml:space="preserve">Total Road </t>
  </si>
  <si>
    <t>Total Transit</t>
  </si>
  <si>
    <t>Grad total</t>
  </si>
  <si>
    <t>Fund Source</t>
  </si>
  <si>
    <t>MDOT</t>
  </si>
  <si>
    <t>I-94 E</t>
  </si>
  <si>
    <t>Britain Avenue to I-196</t>
  </si>
  <si>
    <t>M-60 E</t>
  </si>
  <si>
    <t>I-94BL</t>
  </si>
  <si>
    <t>I-94 to Glenlord Road</t>
  </si>
  <si>
    <t>St. Joseph River to Fair Avenue</t>
  </si>
  <si>
    <t>M-139</t>
  </si>
  <si>
    <t>Various Crack Seal Locations</t>
  </si>
  <si>
    <t>Various</t>
  </si>
  <si>
    <t>Signing Update, Signing Updates</t>
  </si>
  <si>
    <t>US-31</t>
  </si>
  <si>
    <t>North of Napier Avenue (Exit 24) to I-94</t>
  </si>
  <si>
    <t>I-94</t>
  </si>
  <si>
    <t>I-94 west of VanBuren County</t>
  </si>
  <si>
    <t>St. Joseph River to Britain Avenue.</t>
  </si>
  <si>
    <t>I-94 WB</t>
  </si>
  <si>
    <t>Pipestone Road (Exit 29)</t>
  </si>
  <si>
    <t>I-94 EB</t>
  </si>
  <si>
    <t>I-94 BL (Exit 23) to the St. Joseph River</t>
  </si>
  <si>
    <t>Over Buckhorn Creek, north of Rocky Weed Rd.</t>
  </si>
  <si>
    <t>E Kilgore Rd</t>
  </si>
  <si>
    <t>M139 AT PIPESTONE RD
I94BL (MAIN) @ M139 (FAIR)</t>
  </si>
  <si>
    <t>Exit 24, SW quadrant of interchange.</t>
  </si>
  <si>
    <t>I-196 to 0.7 miles west of M-140</t>
  </si>
  <si>
    <t>I-94, I-196 Existing DMS</t>
  </si>
  <si>
    <t>All of TWINCATS MPO</t>
  </si>
  <si>
    <t>Phase</t>
  </si>
  <si>
    <t>US12 (Buffalo) @ Whittaker
M51 (Front) @ Prairie Ronde
US12 (Ash) @ Elm
M63 (NILES) @ WASHINGTON AVE</t>
  </si>
  <si>
    <t>Southwest Regionwide Pvmt Mrkg Retro Readings</t>
  </si>
  <si>
    <t>Southwest Regionwide Longitudinal Pavement Marking</t>
  </si>
  <si>
    <t>Southwest Regionwide Special Pavement Markings</t>
  </si>
  <si>
    <t>Southwest Regionwide Retroreflectivity Readings</t>
  </si>
  <si>
    <t>Southwest Regionwide Longitudinal Pavement Mrkgs</t>
  </si>
  <si>
    <t>Reconstruction of I-94 and partial interchange.</t>
  </si>
  <si>
    <t>Traffic Signal Modernizations; connected vehicle installations.</t>
  </si>
  <si>
    <t>Road Capital Preventive Maintenance</t>
  </si>
  <si>
    <t>Mill and One Course Hot Mix Asphalt Overlay</t>
  </si>
  <si>
    <t>Single Course Micro-Surfacing</t>
  </si>
  <si>
    <t>Overband Crack Fill</t>
  </si>
  <si>
    <t>Cantilevers Replacement Project</t>
  </si>
  <si>
    <t>New Roads</t>
  </si>
  <si>
    <t>New Freeway</t>
  </si>
  <si>
    <t>Pvmt mrkg retroreflectivity readings on trunklines in Southwest Region</t>
  </si>
  <si>
    <t>Longitudinal pavement marking application on trunklines in Southwest Region</t>
  </si>
  <si>
    <t>Special pavement marking application on trunklines in Southwest Region</t>
  </si>
  <si>
    <t>ITS Applications</t>
  </si>
  <si>
    <t>Variable Advisory Speed Limit System along I-94 in VanBuren Co.</t>
  </si>
  <si>
    <t>Pvmt Marking Retroreflectivity Readings on trunklines in Southwest Region</t>
  </si>
  <si>
    <t>Reconstruction and Hot Mix Asphalt Resurfacing</t>
  </si>
  <si>
    <t>Major Widening</t>
  </si>
  <si>
    <t>Ramp Reconstruction</t>
  </si>
  <si>
    <t>Culvert Replacemet and Road Reconstruction</t>
  </si>
  <si>
    <t>Installation of detection for actuation</t>
  </si>
  <si>
    <t>Roadside Facilities - Preserve</t>
  </si>
  <si>
    <t>Resurface existing carpool lot.</t>
  </si>
  <si>
    <t>Pavement mrkg retroreflectivity readings on trunklines in Southwest Region</t>
  </si>
  <si>
    <t>Install seventeen (17) CCTV cameras on existing DMS.</t>
  </si>
  <si>
    <t>Road Rehabilitation</t>
  </si>
  <si>
    <t>Repair Existing &amp; Multiple Course HMA Overlay</t>
  </si>
  <si>
    <t>Pvmt marking retroreflectivity readings on trunklines in Southwest Region</t>
  </si>
  <si>
    <t>CON</t>
  </si>
  <si>
    <t>PE</t>
  </si>
  <si>
    <t>ROW</t>
  </si>
  <si>
    <t>STG</t>
  </si>
  <si>
    <t>NH,HIPS</t>
  </si>
  <si>
    <t>BUIL,NH</t>
  </si>
  <si>
    <t>Type</t>
  </si>
  <si>
    <t>Total Local Road</t>
  </si>
  <si>
    <t>State Programed</t>
  </si>
  <si>
    <t>Local Road Funding</t>
  </si>
  <si>
    <t>MDOT Funding</t>
  </si>
  <si>
    <t>Transit Funding</t>
  </si>
  <si>
    <t>CMAQ total</t>
  </si>
  <si>
    <t xml:space="preserve">Local Road CMAQ </t>
  </si>
  <si>
    <t>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</si>
</sst>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4" formatCode="_(&quot;$&quot;* #,##0.00_);_(&quot;$&quot;* \(#,##0.00\);_(&quot;$&quot;* &quot;-&quot;??_);_(@_)"/>
    <numFmt numFmtId="164" formatCode="&quot;$&quot;#,##0"/>
    <numFmt numFmtId="165" formatCode="_(&quot;$&quot;* #,##0_);_(&quot;$&quot;* \(#,##0\);_(&quot;$&quot;* &quot;-&quot;??_);_(@_)"/>
    <numFmt numFmtId="166" formatCode="0.0%"/>
    <numFmt numFmtId="167" formatCode="0_);\(0\)"/>
    <numFmt numFmtId="168" formatCode="#,##0.000_);\(#,##0.000\)"/>
    <numFmt numFmtId="169" formatCode="[$$-409]#,##0_);\([$$-409]#,##0\)"/>
  </numFmts>
  <fonts count="17"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Tahoma"/>
      <family val="2"/>
    </font>
    <font>
      <b/>
      <sz val="10"/>
      <name val="Tahoma"/>
      <family val="2"/>
    </font>
    <font>
      <sz val="11"/>
      <color theme="1"/>
      <name val="Calibri"/>
      <family val="2"/>
      <scheme val="minor"/>
    </font>
    <font>
      <b/>
      <sz val="12"/>
      <name val="Tahoma"/>
      <family val="2"/>
    </font>
    <font>
      <sz val="12"/>
      <color theme="1"/>
      <name val="Calibri"/>
      <family val="2"/>
      <scheme val="minor"/>
    </font>
    <font>
      <sz val="11"/>
      <name val="Calibri"/>
      <family val="2"/>
      <scheme val="minor"/>
    </font>
    <font>
      <sz val="12"/>
      <color rgb="FF000000"/>
      <name val="Calibri"/>
      <family val="2"/>
      <scheme val="minor"/>
    </font>
    <font>
      <sz val="12"/>
      <name val="Calibri"/>
      <family val="2"/>
      <scheme val="minor"/>
    </font>
    <font>
      <sz val="14"/>
      <color theme="1"/>
      <name val="Calibri"/>
      <family val="2"/>
      <scheme val="minor"/>
    </font>
    <font>
      <sz val="14"/>
      <name val="Calibri"/>
      <family val="2"/>
      <scheme val="minor"/>
    </font>
    <font>
      <sz val="10"/>
      <color indexed="8"/>
      <name val="Arial"/>
      <family val="1"/>
      <charset val="1"/>
    </font>
    <font>
      <sz val="10"/>
      <color indexed="8"/>
      <name val="Arial"/>
      <family val="2"/>
    </font>
    <font>
      <sz val="10"/>
      <color indexed="8"/>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8"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4">
    <xf numFmtId="0" fontId="0" fillId="0" borderId="0"/>
    <xf numFmtId="44" fontId="6" fillId="0" borderId="0" applyFont="0" applyFill="0" applyBorder="0" applyAlignment="0" applyProtection="0"/>
    <xf numFmtId="9" fontId="6" fillId="0" borderId="0" applyFont="0" applyFill="0" applyBorder="0" applyAlignment="0" applyProtection="0"/>
    <xf numFmtId="0" fontId="15" fillId="0" borderId="0">
      <alignment vertical="top"/>
    </xf>
  </cellStyleXfs>
  <cellXfs count="213">
    <xf numFmtId="0" fontId="0" fillId="0" borderId="0" xfId="0"/>
    <xf numFmtId="0" fontId="0" fillId="0" borderId="0" xfId="0" applyAlignment="1">
      <alignment vertical="center"/>
    </xf>
    <xf numFmtId="0" fontId="1" fillId="0" borderId="0" xfId="0" applyFont="1"/>
    <xf numFmtId="0" fontId="3" fillId="0" borderId="0" xfId="0" applyFont="1" applyAlignment="1">
      <alignment horizontal="center" vertical="center" wrapText="1"/>
    </xf>
    <xf numFmtId="16" fontId="0" fillId="0" borderId="0" xfId="0" applyNumberFormat="1"/>
    <xf numFmtId="0" fontId="0" fillId="0" borderId="0" xfId="0" applyNumberFormat="1"/>
    <xf numFmtId="0" fontId="1" fillId="0" borderId="0" xfId="0" applyNumberFormat="1" applyFont="1"/>
    <xf numFmtId="0" fontId="4" fillId="0" borderId="0" xfId="0" applyFont="1" applyBorder="1" applyAlignment="1">
      <alignment wrapText="1"/>
    </xf>
    <xf numFmtId="0" fontId="4" fillId="0" borderId="0" xfId="0" applyFont="1" applyFill="1" applyBorder="1" applyAlignment="1">
      <alignment wrapText="1"/>
    </xf>
    <xf numFmtId="0" fontId="5" fillId="0" borderId="0" xfId="0" applyFont="1" applyFill="1" applyBorder="1" applyAlignment="1">
      <alignment wrapText="1"/>
    </xf>
    <xf numFmtId="0" fontId="0" fillId="0" borderId="0" xfId="0" applyFont="1"/>
    <xf numFmtId="0" fontId="7" fillId="0" borderId="0" xfId="0" applyFont="1" applyFill="1" applyBorder="1" applyAlignment="1">
      <alignment wrapText="1"/>
    </xf>
    <xf numFmtId="0" fontId="10" fillId="0" borderId="0" xfId="0" applyFont="1"/>
    <xf numFmtId="0" fontId="10" fillId="0" borderId="0" xfId="0" applyFont="1" applyAlignment="1">
      <alignment vertical="center"/>
    </xf>
    <xf numFmtId="0" fontId="0" fillId="0" borderId="0" xfId="0" applyAlignment="1">
      <alignment horizontal="left"/>
    </xf>
    <xf numFmtId="0" fontId="0" fillId="0" borderId="0" xfId="0" applyFill="1" applyAlignment="1">
      <alignment vertical="center"/>
    </xf>
    <xf numFmtId="0" fontId="2" fillId="0" borderId="0" xfId="0" applyFont="1" applyFill="1" applyAlignment="1">
      <alignment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11" fillId="0" borderId="1" xfId="0" applyFont="1" applyBorder="1" applyAlignment="1">
      <alignment horizontal="left" vertical="center" wrapText="1"/>
    </xf>
    <xf numFmtId="164" fontId="8" fillId="0" borderId="1" xfId="0" applyNumberFormat="1" applyFont="1" applyFill="1" applyBorder="1" applyAlignment="1">
      <alignment horizontal="center" vertical="center"/>
    </xf>
    <xf numFmtId="6" fontId="8"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164" fontId="8" fillId="0" borderId="1" xfId="0" applyNumberFormat="1" applyFont="1" applyBorder="1" applyAlignment="1">
      <alignment horizontal="center" vertical="center"/>
    </xf>
    <xf numFmtId="0" fontId="13" fillId="0" borderId="1" xfId="0" applyFont="1" applyBorder="1" applyAlignment="1">
      <alignment horizontal="left" vertical="center" wrapText="1"/>
    </xf>
    <xf numFmtId="164" fontId="12" fillId="0" borderId="1" xfId="1" applyNumberFormat="1" applyFont="1" applyBorder="1" applyAlignment="1">
      <alignment horizontal="center" vertical="center"/>
    </xf>
    <xf numFmtId="0" fontId="12" fillId="0" borderId="1" xfId="0" applyFont="1" applyFill="1" applyBorder="1" applyAlignment="1">
      <alignment horizontal="center" vertical="center"/>
    </xf>
    <xf numFmtId="0" fontId="9" fillId="0" borderId="0" xfId="0" applyFont="1" applyFill="1" applyAlignment="1">
      <alignment horizontal="center" vertical="center" wrapText="1"/>
    </xf>
    <xf numFmtId="0" fontId="9" fillId="0" borderId="0" xfId="0" applyFont="1" applyFill="1" applyBorder="1" applyAlignment="1">
      <alignment horizontal="center" vertical="center" wrapText="1"/>
    </xf>
    <xf numFmtId="0" fontId="0" fillId="0" borderId="4" xfId="0" applyBorder="1"/>
    <xf numFmtId="165" fontId="0" fillId="0" borderId="5" xfId="0" applyNumberFormat="1" applyBorder="1"/>
    <xf numFmtId="0" fontId="9" fillId="0" borderId="1" xfId="0" applyFont="1" applyFill="1" applyBorder="1" applyAlignment="1">
      <alignment horizontal="center" vertical="center" wrapText="1"/>
    </xf>
    <xf numFmtId="0" fontId="0" fillId="0" borderId="1" xfId="0" applyFill="1" applyBorder="1" applyAlignment="1">
      <alignment vertical="center"/>
    </xf>
    <xf numFmtId="0" fontId="0" fillId="0" borderId="1" xfId="0" applyBorder="1" applyAlignment="1">
      <alignment vertical="center"/>
    </xf>
    <xf numFmtId="164" fontId="0" fillId="0" borderId="1" xfId="0" applyNumberFormat="1" applyBorder="1" applyAlignment="1">
      <alignment vertical="center"/>
    </xf>
    <xf numFmtId="0" fontId="0" fillId="0" borderId="1" xfId="0" applyBorder="1"/>
    <xf numFmtId="0" fontId="9" fillId="2" borderId="1" xfId="0"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0" fillId="0" borderId="1" xfId="0" applyFont="1" applyFill="1" applyBorder="1" applyAlignment="1">
      <alignment vertical="center" wrapText="1"/>
    </xf>
    <xf numFmtId="166" fontId="0" fillId="0" borderId="0" xfId="2" applyNumberFormat="1" applyFont="1"/>
    <xf numFmtId="0" fontId="0" fillId="0" borderId="1" xfId="0" applyFont="1" applyBorder="1" applyAlignment="1">
      <alignment horizontal="center"/>
    </xf>
    <xf numFmtId="0" fontId="0" fillId="0" borderId="1" xfId="0" applyFont="1" applyBorder="1" applyAlignment="1">
      <alignment horizontal="center" wrapText="1"/>
    </xf>
    <xf numFmtId="0" fontId="0" fillId="0" borderId="1" xfId="0" applyFont="1" applyBorder="1" applyAlignment="1">
      <alignment wrapText="1"/>
    </xf>
    <xf numFmtId="14" fontId="0" fillId="0" borderId="1" xfId="0" applyNumberFormat="1" applyFont="1" applyFill="1" applyBorder="1" applyAlignment="1">
      <alignment vertical="center"/>
    </xf>
    <xf numFmtId="0" fontId="0" fillId="0" borderId="1" xfId="0" applyBorder="1" applyAlignment="1">
      <alignment wrapText="1"/>
    </xf>
    <xf numFmtId="0" fontId="0" fillId="0" borderId="1" xfId="0" applyBorder="1" applyAlignment="1">
      <alignment horizontal="center"/>
    </xf>
    <xf numFmtId="0" fontId="11" fillId="0" borderId="1" xfId="0" applyFont="1" applyFill="1" applyBorder="1" applyAlignment="1">
      <alignment horizontal="center" vertical="center" wrapText="1"/>
    </xf>
    <xf numFmtId="0" fontId="0" fillId="0" borderId="6" xfId="0" applyBorder="1"/>
    <xf numFmtId="0" fontId="0" fillId="0" borderId="7" xfId="0" applyBorder="1"/>
    <xf numFmtId="0" fontId="0" fillId="0" borderId="8" xfId="0" applyBorder="1"/>
    <xf numFmtId="165" fontId="0" fillId="0" borderId="1" xfId="1" applyNumberFormat="1" applyFont="1" applyBorder="1"/>
    <xf numFmtId="0" fontId="0" fillId="0" borderId="9" xfId="0" applyBorder="1"/>
    <xf numFmtId="165" fontId="0" fillId="0" borderId="10" xfId="1" applyNumberFormat="1" applyFont="1" applyBorder="1"/>
    <xf numFmtId="165" fontId="0" fillId="0" borderId="11" xfId="1" applyNumberFormat="1" applyFont="1" applyBorder="1"/>
    <xf numFmtId="0" fontId="0" fillId="0" borderId="12" xfId="0" applyBorder="1"/>
    <xf numFmtId="165" fontId="0" fillId="0" borderId="13" xfId="1" applyNumberFormat="1" applyFont="1" applyBorder="1"/>
    <xf numFmtId="0" fontId="0" fillId="0" borderId="13" xfId="0" applyBorder="1"/>
    <xf numFmtId="0" fontId="0" fillId="0" borderId="14" xfId="0" applyBorder="1"/>
    <xf numFmtId="165" fontId="0" fillId="0" borderId="15" xfId="0" applyNumberFormat="1" applyBorder="1"/>
    <xf numFmtId="165" fontId="0" fillId="0" borderId="16" xfId="0" applyNumberFormat="1" applyBorder="1"/>
    <xf numFmtId="0" fontId="0" fillId="0" borderId="2" xfId="0" applyFill="1" applyBorder="1"/>
    <xf numFmtId="165" fontId="0" fillId="0" borderId="3" xfId="0" applyNumberFormat="1" applyBorder="1"/>
    <xf numFmtId="165" fontId="0" fillId="0" borderId="15" xfId="1" applyNumberFormat="1" applyFont="1" applyBorder="1"/>
    <xf numFmtId="0" fontId="0" fillId="3" borderId="0" xfId="0" applyFill="1" applyAlignment="1">
      <alignment vertical="center"/>
    </xf>
    <xf numFmtId="6" fontId="0" fillId="0" borderId="1" xfId="0" applyNumberFormat="1" applyFont="1" applyFill="1" applyBorder="1" applyAlignment="1">
      <alignment horizontal="right" vertical="center" wrapText="1"/>
    </xf>
    <xf numFmtId="164" fontId="0" fillId="0" borderId="1" xfId="0" applyNumberFormat="1" applyFont="1" applyBorder="1" applyAlignment="1">
      <alignment horizontal="right"/>
    </xf>
    <xf numFmtId="49" fontId="0" fillId="0" borderId="1" xfId="0" applyNumberFormat="1" applyBorder="1"/>
    <xf numFmtId="49" fontId="0" fillId="0" borderId="0" xfId="0" applyNumberFormat="1"/>
    <xf numFmtId="0" fontId="0" fillId="0" borderId="1" xfId="0" applyBorder="1" applyAlignment="1">
      <alignment horizontal="right"/>
    </xf>
    <xf numFmtId="0" fontId="14" fillId="0" borderId="1" xfId="0" applyFont="1" applyBorder="1" applyAlignment="1">
      <alignment horizontal="left" vertical="top"/>
    </xf>
    <xf numFmtId="0" fontId="14" fillId="0" borderId="1" xfId="0" applyFont="1" applyBorder="1" applyAlignment="1">
      <alignment horizontal="left" vertical="top" wrapText="1"/>
    </xf>
    <xf numFmtId="0" fontId="14" fillId="0" borderId="1" xfId="3" applyFont="1" applyBorder="1" applyAlignment="1">
      <alignment horizontal="left" vertical="top"/>
    </xf>
    <xf numFmtId="0" fontId="0" fillId="0" borderId="1" xfId="0" applyBorder="1" applyAlignment="1">
      <alignment horizontal="left" wrapText="1"/>
    </xf>
    <xf numFmtId="0" fontId="0" fillId="0" borderId="1" xfId="0" applyFont="1" applyBorder="1" applyAlignment="1">
      <alignment horizontal="left" wrapText="1"/>
    </xf>
    <xf numFmtId="0" fontId="14" fillId="0" borderId="1" xfId="3" applyFont="1" applyBorder="1" applyAlignment="1">
      <alignment horizontal="center" vertical="top"/>
    </xf>
    <xf numFmtId="0" fontId="9" fillId="0" borderId="1" xfId="0" applyFont="1" applyFill="1" applyBorder="1" applyAlignment="1">
      <alignment horizontal="left" wrapText="1"/>
    </xf>
    <xf numFmtId="0" fontId="14" fillId="0" borderId="1" xfId="3" applyFont="1" applyBorder="1" applyAlignment="1">
      <alignment horizontal="left"/>
    </xf>
    <xf numFmtId="49" fontId="0" fillId="0" borderId="1" xfId="0" applyNumberFormat="1" applyFont="1" applyFill="1" applyBorder="1" applyAlignment="1">
      <alignment horizontal="center"/>
    </xf>
    <xf numFmtId="169" fontId="14" fillId="0" borderId="1" xfId="3" applyNumberFormat="1" applyFont="1" applyBorder="1" applyAlignment="1">
      <alignment horizontal="right"/>
    </xf>
    <xf numFmtId="164" fontId="9" fillId="0" borderId="1" xfId="1" applyNumberFormat="1" applyFont="1" applyFill="1" applyBorder="1" applyAlignment="1">
      <alignment horizontal="right"/>
    </xf>
    <xf numFmtId="164" fontId="0" fillId="0" borderId="1" xfId="0" applyNumberFormat="1" applyFont="1" applyFill="1" applyBorder="1" applyAlignment="1">
      <alignment horizontal="right"/>
    </xf>
    <xf numFmtId="6" fontId="0" fillId="0" borderId="1" xfId="0" applyNumberFormat="1" applyFont="1" applyBorder="1" applyAlignment="1">
      <alignment horizontal="right" wrapText="1"/>
    </xf>
    <xf numFmtId="164" fontId="0" fillId="0" borderId="1" xfId="0" applyNumberFormat="1" applyBorder="1" applyAlignment="1">
      <alignment horizontal="right"/>
    </xf>
    <xf numFmtId="169" fontId="0" fillId="0" borderId="1" xfId="0" applyNumberFormat="1" applyBorder="1" applyAlignment="1">
      <alignment horizontal="right"/>
    </xf>
    <xf numFmtId="49" fontId="0" fillId="0" borderId="1" xfId="0" applyNumberFormat="1" applyBorder="1" applyAlignment="1">
      <alignment horizontal="center"/>
    </xf>
    <xf numFmtId="49" fontId="0" fillId="0" borderId="1" xfId="0" applyNumberFormat="1" applyFont="1" applyBorder="1" applyAlignment="1">
      <alignment horizontal="center"/>
    </xf>
    <xf numFmtId="49" fontId="0" fillId="0" borderId="1" xfId="0" applyNumberFormat="1" applyFont="1" applyBorder="1" applyAlignment="1">
      <alignment wrapText="1"/>
    </xf>
    <xf numFmtId="49" fontId="0" fillId="0" borderId="1" xfId="0" applyNumberFormat="1" applyBorder="1" applyAlignment="1">
      <alignment wrapText="1"/>
    </xf>
    <xf numFmtId="165" fontId="0" fillId="0" borderId="0" xfId="1" applyNumberFormat="1" applyFont="1"/>
    <xf numFmtId="165" fontId="0" fillId="0" borderId="0" xfId="0" applyNumberFormat="1"/>
    <xf numFmtId="0" fontId="0" fillId="0" borderId="2" xfId="0" applyBorder="1"/>
    <xf numFmtId="0" fontId="0" fillId="0" borderId="0" xfId="0"/>
    <xf numFmtId="0" fontId="0" fillId="0" borderId="20" xfId="0" applyBorder="1"/>
    <xf numFmtId="165" fontId="0" fillId="0" borderId="19" xfId="1" applyNumberFormat="1" applyFont="1" applyBorder="1"/>
    <xf numFmtId="49" fontId="0" fillId="0" borderId="20" xfId="0" applyNumberFormat="1" applyBorder="1"/>
    <xf numFmtId="165" fontId="0" fillId="0" borderId="0" xfId="1" applyNumberFormat="1" applyFont="1" applyBorder="1"/>
    <xf numFmtId="165" fontId="0" fillId="0" borderId="18" xfId="0" applyNumberFormat="1" applyBorder="1"/>
    <xf numFmtId="49" fontId="0" fillId="0" borderId="4" xfId="0" applyNumberFormat="1" applyBorder="1"/>
    <xf numFmtId="165" fontId="0" fillId="0" borderId="17" xfId="0" applyNumberFormat="1" applyBorder="1"/>
    <xf numFmtId="165" fontId="0" fillId="0" borderId="19" xfId="0" applyNumberFormat="1" applyBorder="1"/>
    <xf numFmtId="165" fontId="0" fillId="0" borderId="17" xfId="1" applyNumberFormat="1" applyFont="1" applyBorder="1"/>
    <xf numFmtId="49" fontId="0" fillId="0" borderId="0" xfId="0" applyNumberFormat="1" applyFill="1" applyBorder="1"/>
    <xf numFmtId="165" fontId="0" fillId="3" borderId="0" xfId="0" applyNumberFormat="1" applyFill="1"/>
    <xf numFmtId="0" fontId="0" fillId="0" borderId="0" xfId="0"/>
    <xf numFmtId="49" fontId="0" fillId="0" borderId="0" xfId="0" applyNumberFormat="1"/>
    <xf numFmtId="0" fontId="0" fillId="0" borderId="1" xfId="0" applyFont="1" applyFill="1" applyBorder="1" applyAlignment="1">
      <alignment horizontal="left" vertical="center" wrapText="1"/>
    </xf>
    <xf numFmtId="0" fontId="0" fillId="0" borderId="1" xfId="0" applyBorder="1"/>
    <xf numFmtId="0" fontId="0" fillId="0" borderId="20" xfId="0" applyBorder="1"/>
    <xf numFmtId="0" fontId="0" fillId="0" borderId="0" xfId="0" applyBorder="1" applyAlignment="1"/>
    <xf numFmtId="0" fontId="0" fillId="0" borderId="18" xfId="0" applyBorder="1" applyAlignment="1"/>
    <xf numFmtId="6" fontId="0" fillId="0" borderId="0" xfId="0" applyNumberFormat="1" applyBorder="1"/>
    <xf numFmtId="6" fontId="0" fillId="0" borderId="18" xfId="0" applyNumberFormat="1" applyBorder="1"/>
    <xf numFmtId="0" fontId="0" fillId="0" borderId="0" xfId="0" applyBorder="1"/>
    <xf numFmtId="0" fontId="0" fillId="0" borderId="20" xfId="0" applyBorder="1" applyAlignment="1">
      <alignment horizontal="right"/>
    </xf>
    <xf numFmtId="0" fontId="0" fillId="5" borderId="20" xfId="0" applyFill="1" applyBorder="1"/>
    <xf numFmtId="0" fontId="0" fillId="5" borderId="4" xfId="0" applyFill="1" applyBorder="1"/>
    <xf numFmtId="49" fontId="0" fillId="5" borderId="4" xfId="0" applyNumberFormat="1" applyFill="1" applyBorder="1"/>
    <xf numFmtId="164" fontId="0" fillId="0" borderId="0" xfId="0" applyNumberFormat="1" applyBorder="1"/>
    <xf numFmtId="164" fontId="0" fillId="0" borderId="18" xfId="0" applyNumberFormat="1" applyBorder="1"/>
    <xf numFmtId="164" fontId="0" fillId="5" borderId="17" xfId="0" applyNumberFormat="1" applyFill="1" applyBorder="1"/>
    <xf numFmtId="6" fontId="0" fillId="2" borderId="1" xfId="0" applyNumberFormat="1" applyFont="1" applyFill="1" applyBorder="1" applyAlignment="1">
      <alignment horizontal="right" wrapText="1"/>
    </xf>
    <xf numFmtId="0" fontId="0" fillId="2" borderId="0" xfId="0" applyFill="1"/>
    <xf numFmtId="0" fontId="0" fillId="2" borderId="1" xfId="0" applyFont="1" applyFill="1" applyBorder="1" applyAlignment="1">
      <alignment horizontal="center" vertical="center"/>
    </xf>
    <xf numFmtId="0" fontId="0" fillId="2" borderId="1" xfId="0" applyFont="1" applyFill="1" applyBorder="1" applyAlignment="1">
      <alignment horizontal="left" vertical="center" wrapText="1"/>
    </xf>
    <xf numFmtId="0" fontId="0" fillId="2" borderId="1" xfId="0" applyFill="1" applyBorder="1" applyAlignment="1">
      <alignment horizontal="left" wrapText="1"/>
    </xf>
    <xf numFmtId="0" fontId="0" fillId="2" borderId="1" xfId="0" applyFont="1" applyFill="1" applyBorder="1" applyAlignment="1">
      <alignment horizontal="left" wrapText="1"/>
    </xf>
    <xf numFmtId="0" fontId="0" fillId="0" borderId="21" xfId="0" applyBorder="1"/>
    <xf numFmtId="0" fontId="0" fillId="2" borderId="1" xfId="0" applyFill="1" applyBorder="1" applyAlignment="1">
      <alignment horizontal="center"/>
    </xf>
    <xf numFmtId="0" fontId="0" fillId="2" borderId="1" xfId="0" applyFont="1" applyFill="1" applyBorder="1" applyAlignment="1">
      <alignment horizontal="center" wrapText="1"/>
    </xf>
    <xf numFmtId="49" fontId="0" fillId="2" borderId="1" xfId="0" applyNumberFormat="1" applyFill="1" applyBorder="1" applyAlignment="1">
      <alignment wrapText="1"/>
    </xf>
    <xf numFmtId="164" fontId="0" fillId="2" borderId="1" xfId="0" applyNumberFormat="1" applyFill="1" applyBorder="1"/>
    <xf numFmtId="164" fontId="0" fillId="2" borderId="1" xfId="0" applyNumberFormat="1" applyFill="1" applyBorder="1" applyAlignment="1">
      <alignment horizontal="right"/>
    </xf>
    <xf numFmtId="49" fontId="0" fillId="2" borderId="1" xfId="0" applyNumberFormat="1" applyFill="1" applyBorder="1" applyAlignment="1">
      <alignment horizontal="center"/>
    </xf>
    <xf numFmtId="0" fontId="0" fillId="2" borderId="1" xfId="0" applyFill="1" applyBorder="1" applyAlignment="1">
      <alignment horizontal="right"/>
    </xf>
    <xf numFmtId="0" fontId="0" fillId="2" borderId="1" xfId="0" applyFill="1" applyBorder="1"/>
    <xf numFmtId="0" fontId="0" fillId="2" borderId="1" xfId="0" applyFill="1" applyBorder="1" applyAlignment="1">
      <alignment wrapText="1"/>
    </xf>
    <xf numFmtId="0" fontId="11" fillId="0" borderId="22" xfId="0" applyFont="1" applyFill="1" applyBorder="1" applyAlignment="1">
      <alignment horizontal="center" vertical="center" wrapText="1"/>
    </xf>
    <xf numFmtId="0" fontId="0" fillId="0" borderId="22" xfId="0" applyBorder="1"/>
    <xf numFmtId="0" fontId="0" fillId="0" borderId="23" xfId="0" applyBorder="1"/>
    <xf numFmtId="168" fontId="14" fillId="0" borderId="1" xfId="0" applyNumberFormat="1" applyFont="1" applyBorder="1" applyAlignment="1">
      <alignment horizontal="right" vertical="top"/>
    </xf>
    <xf numFmtId="0" fontId="14" fillId="0" borderId="1" xfId="0" applyFont="1" applyBorder="1" applyAlignment="1">
      <alignment horizontal="left" vertical="top" wrapText="1" readingOrder="1"/>
    </xf>
    <xf numFmtId="169" fontId="14" fillId="0" borderId="1" xfId="0" applyNumberFormat="1" applyFont="1" applyBorder="1" applyAlignment="1">
      <alignment horizontal="right" vertical="top"/>
    </xf>
    <xf numFmtId="164" fontId="0" fillId="0" borderId="0" xfId="0" applyNumberFormat="1" applyBorder="1" applyAlignment="1">
      <alignment vertical="center"/>
    </xf>
    <xf numFmtId="0" fontId="0" fillId="2" borderId="0" xfId="0" applyFill="1" applyBorder="1"/>
    <xf numFmtId="164" fontId="0" fillId="0" borderId="0" xfId="0" applyNumberFormat="1" applyFill="1" applyAlignment="1">
      <alignment vertical="center"/>
    </xf>
    <xf numFmtId="0" fontId="0" fillId="0" borderId="0" xfId="0" applyFill="1"/>
    <xf numFmtId="0" fontId="14" fillId="0" borderId="12" xfId="0" applyFont="1" applyBorder="1" applyAlignment="1">
      <alignment horizontal="left" vertical="top"/>
    </xf>
    <xf numFmtId="164" fontId="0" fillId="5" borderId="5" xfId="0" applyNumberFormat="1" applyFill="1" applyBorder="1"/>
    <xf numFmtId="164" fontId="0" fillId="5" borderId="0" xfId="0" applyNumberFormat="1" applyFill="1" applyBorder="1"/>
    <xf numFmtId="6" fontId="0" fillId="5" borderId="0" xfId="0" applyNumberFormat="1" applyFill="1" applyBorder="1"/>
    <xf numFmtId="164" fontId="0" fillId="5" borderId="18" xfId="0" applyNumberFormat="1" applyFill="1" applyBorder="1"/>
    <xf numFmtId="6" fontId="0" fillId="5" borderId="18" xfId="0" applyNumberFormat="1" applyFill="1" applyBorder="1"/>
    <xf numFmtId="164" fontId="0" fillId="0" borderId="1" xfId="1" applyNumberFormat="1" applyFont="1" applyFill="1" applyBorder="1" applyAlignment="1">
      <alignment horizontal="right"/>
    </xf>
    <xf numFmtId="6" fontId="0" fillId="0" borderId="1" xfId="0" applyNumberFormat="1" applyFont="1" applyFill="1" applyBorder="1" applyAlignment="1">
      <alignment horizontal="right" wrapText="1"/>
    </xf>
    <xf numFmtId="164" fontId="0" fillId="0" borderId="22" xfId="0" applyNumberFormat="1" applyFill="1" applyBorder="1" applyAlignment="1">
      <alignment vertical="center"/>
    </xf>
    <xf numFmtId="164" fontId="0" fillId="0" borderId="1" xfId="0" applyNumberFormat="1" applyFill="1" applyBorder="1" applyAlignment="1">
      <alignment vertical="center"/>
    </xf>
    <xf numFmtId="49" fontId="9" fillId="0" borderId="1" xfId="0" applyNumberFormat="1" applyFont="1" applyFill="1" applyBorder="1" applyAlignment="1">
      <alignment horizontal="center" vertical="center" wrapText="1"/>
    </xf>
    <xf numFmtId="164" fontId="9" fillId="0" borderId="1" xfId="0" applyNumberFormat="1" applyFont="1" applyFill="1" applyBorder="1" applyAlignment="1">
      <alignment horizontal="center" wrapText="1"/>
    </xf>
    <xf numFmtId="164" fontId="9" fillId="0" borderId="1" xfId="0" applyNumberFormat="1" applyFont="1" applyFill="1" applyBorder="1" applyAlignment="1">
      <alignment horizontal="right" wrapText="1"/>
    </xf>
    <xf numFmtId="49" fontId="9" fillId="0" borderId="1" xfId="0" applyNumberFormat="1" applyFont="1" applyFill="1" applyBorder="1" applyAlignment="1">
      <alignment horizontal="center" wrapText="1"/>
    </xf>
    <xf numFmtId="0" fontId="9" fillId="0" borderId="1" xfId="0" applyFont="1" applyFill="1" applyBorder="1" applyAlignment="1">
      <alignment horizontal="right" wrapText="1"/>
    </xf>
    <xf numFmtId="0" fontId="0" fillId="0" borderId="1" xfId="0" applyFill="1" applyBorder="1" applyAlignment="1">
      <alignment horizontal="left" vertical="center" wrapText="1"/>
    </xf>
    <xf numFmtId="0" fontId="14" fillId="0" borderId="1" xfId="0" applyFont="1" applyFill="1" applyBorder="1" applyAlignment="1">
      <alignment horizontal="left" vertical="top"/>
    </xf>
    <xf numFmtId="0" fontId="14" fillId="0" borderId="1" xfId="0" applyFont="1" applyFill="1" applyBorder="1" applyAlignment="1">
      <alignment horizontal="left" vertical="top" wrapText="1"/>
    </xf>
    <xf numFmtId="168" fontId="14" fillId="0" borderId="1" xfId="0" applyNumberFormat="1" applyFont="1" applyFill="1" applyBorder="1" applyAlignment="1">
      <alignment horizontal="center" vertical="top"/>
    </xf>
    <xf numFmtId="0" fontId="14" fillId="0" borderId="1" xfId="0" applyFont="1" applyFill="1" applyBorder="1" applyAlignment="1">
      <alignment horizontal="center" vertical="top"/>
    </xf>
    <xf numFmtId="0" fontId="14" fillId="0" borderId="1" xfId="0" applyFont="1" applyFill="1" applyBorder="1" applyAlignment="1">
      <alignment horizontal="left"/>
    </xf>
    <xf numFmtId="169" fontId="14" fillId="0" borderId="1" xfId="0" applyNumberFormat="1" applyFont="1" applyFill="1" applyBorder="1" applyAlignment="1">
      <alignment horizontal="right"/>
    </xf>
    <xf numFmtId="164" fontId="0" fillId="0" borderId="1" xfId="0" applyNumberFormat="1" applyFill="1" applyBorder="1" applyAlignment="1">
      <alignment horizontal="right"/>
    </xf>
    <xf numFmtId="49" fontId="0" fillId="0" borderId="1" xfId="0" applyNumberFormat="1" applyFill="1" applyBorder="1" applyAlignment="1">
      <alignment horizontal="center"/>
    </xf>
    <xf numFmtId="169" fontId="0" fillId="0" borderId="1" xfId="0" applyNumberFormat="1" applyFill="1" applyBorder="1" applyAlignment="1">
      <alignment horizontal="right"/>
    </xf>
    <xf numFmtId="0" fontId="0" fillId="0" borderId="1" xfId="0" applyFill="1" applyBorder="1" applyAlignment="1">
      <alignment horizontal="right"/>
    </xf>
    <xf numFmtId="0" fontId="0" fillId="0" borderId="1" xfId="0" applyFill="1" applyBorder="1"/>
    <xf numFmtId="0" fontId="0" fillId="0" borderId="1" xfId="0" applyFill="1" applyBorder="1" applyAlignment="1">
      <alignment wrapText="1"/>
    </xf>
    <xf numFmtId="0" fontId="0" fillId="0" borderId="23" xfId="0" applyFill="1" applyBorder="1"/>
    <xf numFmtId="0" fontId="0" fillId="0" borderId="21" xfId="0" applyFill="1" applyBorder="1"/>
    <xf numFmtId="0" fontId="0" fillId="0" borderId="1" xfId="0" applyFill="1" applyBorder="1" applyAlignment="1">
      <alignment horizontal="left" wrapText="1"/>
    </xf>
    <xf numFmtId="0" fontId="15" fillId="0" borderId="1" xfId="0" applyFont="1" applyFill="1" applyBorder="1" applyAlignment="1">
      <alignment horizontal="right"/>
    </xf>
    <xf numFmtId="0" fontId="0" fillId="0" borderId="22" xfId="0" applyFill="1" applyBorder="1"/>
    <xf numFmtId="0" fontId="0" fillId="0" borderId="1" xfId="0" applyFont="1" applyFill="1" applyBorder="1" applyAlignment="1">
      <alignment horizontal="right" wrapText="1"/>
    </xf>
    <xf numFmtId="0" fontId="0" fillId="0" borderId="0" xfId="0" applyFill="1" applyAlignment="1">
      <alignment horizontal="center"/>
    </xf>
    <xf numFmtId="0" fontId="0" fillId="0" borderId="0" xfId="0" applyFill="1" applyAlignment="1">
      <alignment horizontal="left" wrapText="1"/>
    </xf>
    <xf numFmtId="49" fontId="0" fillId="0" borderId="0" xfId="0" applyNumberFormat="1" applyFill="1" applyAlignment="1">
      <alignment wrapText="1"/>
    </xf>
    <xf numFmtId="164" fontId="0" fillId="0" borderId="0" xfId="0" applyNumberFormat="1" applyFill="1" applyAlignment="1">
      <alignment horizontal="right"/>
    </xf>
    <xf numFmtId="49" fontId="0" fillId="0" borderId="0" xfId="0" applyNumberFormat="1" applyFill="1" applyAlignment="1">
      <alignment horizontal="center"/>
    </xf>
    <xf numFmtId="0" fontId="0" fillId="0" borderId="0" xfId="0" applyFill="1" applyAlignment="1">
      <alignment horizontal="right"/>
    </xf>
    <xf numFmtId="0" fontId="0" fillId="0" borderId="0" xfId="0" applyFill="1" applyAlignment="1">
      <alignment wrapText="1"/>
    </xf>
    <xf numFmtId="164" fontId="0" fillId="0" borderId="0" xfId="0" applyNumberFormat="1"/>
    <xf numFmtId="0" fontId="0" fillId="0" borderId="0" xfId="0" applyAlignment="1">
      <alignment horizontal="center"/>
    </xf>
    <xf numFmtId="0" fontId="0" fillId="0" borderId="19" xfId="0"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18" xfId="0" applyFill="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1" fontId="14" fillId="0" borderId="1" xfId="0" applyNumberFormat="1" applyFont="1" applyFill="1" applyBorder="1" applyAlignment="1">
      <alignment horizontal="center" vertical="center"/>
    </xf>
    <xf numFmtId="167" fontId="14" fillId="0" borderId="1" xfId="0" applyNumberFormat="1" applyFont="1" applyFill="1" applyBorder="1" applyAlignment="1">
      <alignment horizontal="center" vertical="center"/>
    </xf>
    <xf numFmtId="1" fontId="14" fillId="0" borderId="1" xfId="0" applyNumberFormat="1" applyFont="1" applyBorder="1" applyAlignment="1">
      <alignment horizontal="right" vertical="center"/>
    </xf>
    <xf numFmtId="167" fontId="14" fillId="0" borderId="1" xfId="0" applyNumberFormat="1" applyFont="1" applyBorder="1" applyAlignment="1">
      <alignment horizontal="right" vertical="center"/>
    </xf>
    <xf numFmtId="0" fontId="0" fillId="0" borderId="1" xfId="0" applyFont="1" applyBorder="1" applyAlignment="1">
      <alignment horizontal="center" vertical="center"/>
    </xf>
    <xf numFmtId="1" fontId="14" fillId="0" borderId="1" xfId="3" applyNumberFormat="1" applyFont="1" applyBorder="1" applyAlignment="1">
      <alignment horizontal="center" vertical="center"/>
    </xf>
    <xf numFmtId="167" fontId="14" fillId="0" borderId="1" xfId="3" applyNumberFormat="1" applyFont="1" applyBorder="1" applyAlignment="1">
      <alignment horizontal="center" vertical="center"/>
    </xf>
    <xf numFmtId="0" fontId="0" fillId="0" borderId="1" xfId="0" applyBorder="1" applyAlignment="1">
      <alignment horizontal="center" vertical="center"/>
    </xf>
    <xf numFmtId="0" fontId="0" fillId="0" borderId="0" xfId="0" applyFill="1" applyAlignment="1">
      <alignment horizontal="center" vertical="center"/>
    </xf>
    <xf numFmtId="0" fontId="16" fillId="0" borderId="0" xfId="0" applyFont="1" applyFill="1" applyAlignment="1">
      <alignment vertical="center"/>
    </xf>
    <xf numFmtId="167" fontId="14" fillId="0" borderId="0" xfId="0" applyNumberFormat="1" applyFont="1" applyFill="1" applyAlignment="1">
      <alignment horizontal="right" vertical="center"/>
    </xf>
    <xf numFmtId="0" fontId="0" fillId="0" borderId="0" xfId="0" applyFont="1" applyFill="1" applyAlignment="1">
      <alignment horizontal="center" vertical="center"/>
    </xf>
  </cellXfs>
  <cellStyles count="4">
    <cellStyle name="Currency" xfId="1" builtinId="4"/>
    <cellStyle name="Normal" xfId="0" builtinId="0"/>
    <cellStyle name="Normal 2" xfId="3"/>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G92"/>
  <sheetViews>
    <sheetView tabSelected="1" zoomScaleNormal="100" zoomScalePageLayoutView="80" workbookViewId="0">
      <pane ySplit="1" topLeftCell="A2" activePane="bottomLeft" state="frozen"/>
      <selection activeCell="B1" sqref="B1"/>
      <selection pane="bottomLeft" activeCell="C9" sqref="C9"/>
    </sheetView>
  </sheetViews>
  <sheetFormatPr defaultRowHeight="15" x14ac:dyDescent="0.25"/>
  <cols>
    <col min="1" max="1" width="13.5703125" style="209" customWidth="1"/>
    <col min="2" max="2" width="14.5703125" style="212" bestFit="1" customWidth="1"/>
    <col min="3" max="3" width="30.85546875" style="186" customWidth="1"/>
    <col min="4" max="4" width="20.140625" style="186" customWidth="1"/>
    <col min="5" max="5" width="27.42578125" style="186" customWidth="1"/>
    <col min="6" max="6" width="30.42578125" style="186" customWidth="1"/>
    <col min="7" max="7" width="12.42578125" style="185" bestFit="1" customWidth="1"/>
    <col min="8" max="8" width="22" style="185" bestFit="1" customWidth="1"/>
    <col min="9" max="9" width="81" style="186" customWidth="1"/>
    <col min="10" max="10" width="29.85546875" style="187" bestFit="1" customWidth="1"/>
    <col min="11" max="11" width="29.85546875" style="187" customWidth="1"/>
    <col min="12" max="13" width="21.140625" style="188" customWidth="1"/>
    <col min="14" max="15" width="13.85546875" style="188" customWidth="1"/>
    <col min="16" max="16" width="13.85546875" style="189" customWidth="1"/>
    <col min="17" max="17" width="20.5703125" style="190" bestFit="1" customWidth="1"/>
    <col min="18" max="18" width="20.5703125" style="190" customWidth="1"/>
    <col min="19" max="19" width="14.140625" style="150" bestFit="1" customWidth="1"/>
    <col min="20" max="20" width="33.28515625" style="191" customWidth="1"/>
    <col min="21" max="16384" width="9.140625" style="150"/>
  </cols>
  <sheetData>
    <row r="1" spans="1:16361" s="29" customFormat="1" ht="45" x14ac:dyDescent="0.25">
      <c r="A1" s="33" t="s">
        <v>122</v>
      </c>
      <c r="B1" s="33" t="s">
        <v>109</v>
      </c>
      <c r="C1" s="42" t="s">
        <v>123</v>
      </c>
      <c r="D1" s="42" t="s">
        <v>55</v>
      </c>
      <c r="E1" s="42" t="s">
        <v>0</v>
      </c>
      <c r="F1" s="42" t="s">
        <v>1</v>
      </c>
      <c r="G1" s="33" t="s">
        <v>54</v>
      </c>
      <c r="H1" s="33" t="s">
        <v>53</v>
      </c>
      <c r="I1" s="80" t="s">
        <v>2</v>
      </c>
      <c r="J1" s="161" t="s">
        <v>220</v>
      </c>
      <c r="K1" s="161" t="s">
        <v>248</v>
      </c>
      <c r="L1" s="162" t="s">
        <v>148</v>
      </c>
      <c r="M1" s="162" t="s">
        <v>141</v>
      </c>
      <c r="N1" s="162" t="s">
        <v>50</v>
      </c>
      <c r="O1" s="163" t="s">
        <v>126</v>
      </c>
      <c r="P1" s="164" t="s">
        <v>142</v>
      </c>
      <c r="Q1" s="165" t="s">
        <v>162</v>
      </c>
      <c r="R1" s="33" t="s">
        <v>163</v>
      </c>
      <c r="S1" s="33" t="s">
        <v>147</v>
      </c>
      <c r="T1" s="33" t="s">
        <v>124</v>
      </c>
      <c r="U1" s="141" t="s">
        <v>145</v>
      </c>
      <c r="V1" s="51" t="s">
        <v>146</v>
      </c>
      <c r="W1" s="30" t="s">
        <v>288</v>
      </c>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LV1" s="30"/>
      <c r="LW1" s="30"/>
      <c r="LX1" s="30"/>
      <c r="LY1" s="30"/>
      <c r="LZ1" s="30"/>
      <c r="MA1" s="30"/>
      <c r="MB1" s="30"/>
      <c r="MC1" s="30"/>
      <c r="MD1" s="30"/>
      <c r="ME1" s="30"/>
      <c r="MF1" s="30"/>
      <c r="MG1" s="30"/>
      <c r="MH1" s="30"/>
      <c r="MI1" s="30"/>
      <c r="MJ1" s="30"/>
      <c r="MK1" s="30"/>
      <c r="ML1" s="30"/>
      <c r="MM1" s="30"/>
      <c r="XDO1" s="30"/>
      <c r="XDP1" s="30"/>
      <c r="XDQ1" s="30"/>
      <c r="XDR1" s="30"/>
      <c r="XDS1" s="30"/>
      <c r="XDT1" s="30"/>
      <c r="XDU1" s="30"/>
      <c r="XDV1" s="30"/>
      <c r="XDW1" s="30"/>
      <c r="XDX1" s="30"/>
      <c r="XDY1" s="30"/>
      <c r="XDZ1" s="30"/>
      <c r="XEA1" s="30"/>
      <c r="XEB1" s="30"/>
      <c r="XEC1" s="30"/>
      <c r="XED1" s="30"/>
      <c r="XEE1" s="30"/>
      <c r="XEF1" s="30"/>
      <c r="XEG1" s="30"/>
    </row>
    <row r="2" spans="1:16361" s="15" customFormat="1" ht="30" x14ac:dyDescent="0.25">
      <c r="A2" s="201">
        <v>202463</v>
      </c>
      <c r="B2" s="202">
        <v>2020</v>
      </c>
      <c r="C2" s="110" t="s">
        <v>44</v>
      </c>
      <c r="D2" s="166" t="s">
        <v>190</v>
      </c>
      <c r="E2" s="167" t="s">
        <v>168</v>
      </c>
      <c r="F2" s="168" t="s">
        <v>191</v>
      </c>
      <c r="G2" s="169">
        <v>0.63700000000000001</v>
      </c>
      <c r="H2" s="170" t="s">
        <v>156</v>
      </c>
      <c r="I2" s="171" t="s">
        <v>180</v>
      </c>
      <c r="J2" s="167" t="s">
        <v>136</v>
      </c>
      <c r="K2" s="167" t="s">
        <v>282</v>
      </c>
      <c r="L2" s="172">
        <v>160000</v>
      </c>
      <c r="M2" s="172">
        <v>0</v>
      </c>
      <c r="N2" s="172">
        <v>0</v>
      </c>
      <c r="O2" s="173"/>
      <c r="P2" s="174"/>
      <c r="Q2" s="175">
        <f t="shared" ref="Q2:Q9" si="0">SUM(L2:O2)</f>
        <v>160000</v>
      </c>
      <c r="R2" s="176"/>
      <c r="S2" s="177"/>
      <c r="T2" s="178"/>
      <c r="U2" s="179"/>
      <c r="V2" s="180"/>
      <c r="W2" s="149" t="s">
        <v>50</v>
      </c>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c r="IW2" s="150"/>
      <c r="IX2" s="150"/>
      <c r="IY2" s="150"/>
      <c r="IZ2" s="150"/>
      <c r="JA2" s="150"/>
      <c r="JB2" s="150"/>
      <c r="JC2" s="150"/>
      <c r="JD2" s="150"/>
      <c r="JE2" s="150"/>
      <c r="JF2" s="150"/>
      <c r="JG2" s="150"/>
      <c r="JH2" s="150"/>
      <c r="JI2" s="150"/>
      <c r="JJ2" s="150"/>
      <c r="JK2" s="150"/>
      <c r="JL2" s="150"/>
      <c r="JM2" s="150"/>
      <c r="JN2" s="150"/>
      <c r="JO2" s="150"/>
      <c r="JP2" s="150"/>
      <c r="JQ2" s="150"/>
      <c r="JR2" s="150"/>
      <c r="JS2" s="150"/>
      <c r="JT2" s="150"/>
      <c r="JU2" s="150"/>
      <c r="JV2" s="150"/>
      <c r="JW2" s="150"/>
      <c r="JX2" s="150"/>
      <c r="JY2" s="150"/>
      <c r="JZ2" s="150"/>
      <c r="KA2" s="150"/>
      <c r="KB2" s="150"/>
      <c r="KC2" s="150"/>
      <c r="KD2" s="150"/>
      <c r="KE2" s="150"/>
      <c r="KF2" s="150"/>
      <c r="KG2" s="150"/>
      <c r="KH2" s="150"/>
      <c r="KI2" s="150"/>
      <c r="KJ2" s="150"/>
      <c r="KK2" s="150"/>
      <c r="KL2" s="150"/>
      <c r="KM2" s="150"/>
      <c r="KN2" s="150"/>
      <c r="KO2" s="150"/>
      <c r="KP2" s="150"/>
      <c r="KQ2" s="150"/>
      <c r="KR2" s="150"/>
      <c r="KS2" s="150"/>
      <c r="KT2" s="150"/>
      <c r="KU2" s="150"/>
      <c r="KV2" s="150"/>
      <c r="KW2" s="150"/>
      <c r="KX2" s="150"/>
      <c r="KY2" s="150"/>
      <c r="KZ2" s="150"/>
      <c r="LA2" s="150"/>
      <c r="LB2" s="150"/>
      <c r="LC2" s="150"/>
      <c r="LD2" s="150"/>
      <c r="LE2" s="150"/>
      <c r="LF2" s="150"/>
      <c r="LG2" s="150"/>
      <c r="LH2" s="150"/>
      <c r="LI2" s="150"/>
      <c r="LJ2" s="150"/>
      <c r="LK2" s="150"/>
      <c r="LL2" s="150"/>
      <c r="LM2" s="150"/>
      <c r="LN2" s="150"/>
      <c r="LO2" s="150"/>
      <c r="LP2" s="150"/>
      <c r="LQ2" s="150"/>
      <c r="LR2" s="150"/>
      <c r="LS2" s="150"/>
      <c r="LT2" s="150"/>
      <c r="LU2" s="150"/>
      <c r="LV2" s="150"/>
      <c r="LW2" s="150"/>
      <c r="LX2" s="150"/>
      <c r="LY2" s="150"/>
      <c r="LZ2" s="150"/>
      <c r="MA2" s="150"/>
      <c r="MB2" s="150"/>
      <c r="MC2" s="150"/>
      <c r="MD2" s="150"/>
      <c r="ME2" s="150"/>
      <c r="MF2" s="150"/>
      <c r="MG2" s="150"/>
      <c r="MH2" s="150"/>
      <c r="MI2" s="150"/>
      <c r="MJ2" s="150"/>
      <c r="MK2" s="150"/>
      <c r="ML2" s="150"/>
      <c r="MM2" s="150"/>
      <c r="MN2" s="150"/>
      <c r="MO2" s="150"/>
      <c r="MP2" s="150"/>
      <c r="MQ2" s="150"/>
      <c r="MR2" s="150"/>
      <c r="MS2" s="150"/>
      <c r="MT2" s="150"/>
      <c r="MU2" s="150"/>
      <c r="MV2" s="150"/>
      <c r="MW2" s="150"/>
      <c r="MX2" s="150"/>
      <c r="MY2" s="150"/>
      <c r="MZ2" s="150"/>
      <c r="NA2" s="150"/>
      <c r="NB2" s="150"/>
      <c r="NC2" s="150"/>
      <c r="ND2" s="150"/>
      <c r="NE2" s="150"/>
      <c r="NF2" s="150"/>
      <c r="NG2" s="150"/>
      <c r="NH2" s="150"/>
      <c r="NI2" s="150"/>
      <c r="NJ2" s="150"/>
      <c r="NK2" s="150"/>
      <c r="NL2" s="150"/>
      <c r="NM2" s="150"/>
      <c r="NN2" s="150"/>
      <c r="NO2" s="150"/>
      <c r="NP2" s="150"/>
      <c r="NQ2" s="150"/>
      <c r="NR2" s="150"/>
      <c r="NS2" s="150"/>
      <c r="NT2" s="150"/>
      <c r="NU2" s="150"/>
      <c r="NV2" s="150"/>
      <c r="NW2" s="150"/>
      <c r="NX2" s="150"/>
      <c r="NY2" s="150"/>
      <c r="NZ2" s="150"/>
      <c r="OA2" s="150"/>
      <c r="OB2" s="150"/>
      <c r="OC2" s="150"/>
      <c r="OD2" s="150"/>
      <c r="OE2" s="150"/>
      <c r="OF2" s="150"/>
      <c r="OG2" s="150"/>
      <c r="OH2" s="150"/>
      <c r="OI2" s="150"/>
      <c r="OJ2" s="150"/>
      <c r="OK2" s="150"/>
      <c r="OL2" s="150"/>
      <c r="OM2" s="150"/>
      <c r="ON2" s="150"/>
      <c r="OO2" s="150"/>
      <c r="OP2" s="150"/>
      <c r="OQ2" s="150"/>
      <c r="OR2" s="150"/>
      <c r="OS2" s="150"/>
      <c r="OT2" s="150"/>
      <c r="OU2" s="150"/>
      <c r="OV2" s="150"/>
      <c r="OW2" s="150"/>
      <c r="OX2" s="150"/>
      <c r="OY2" s="150"/>
      <c r="OZ2" s="150"/>
      <c r="PA2" s="150"/>
      <c r="PB2" s="150"/>
      <c r="PC2" s="150"/>
      <c r="PD2" s="150"/>
      <c r="PE2" s="150"/>
      <c r="PF2" s="150"/>
      <c r="PG2" s="150"/>
      <c r="PH2" s="150"/>
      <c r="PI2" s="150"/>
      <c r="PJ2" s="150"/>
      <c r="PK2" s="150"/>
      <c r="PL2" s="150"/>
      <c r="PM2" s="150"/>
      <c r="PN2" s="150"/>
      <c r="PO2" s="150"/>
      <c r="PP2" s="150"/>
      <c r="PQ2" s="150"/>
      <c r="PR2" s="150"/>
      <c r="PS2" s="150"/>
      <c r="PT2" s="150"/>
      <c r="PU2" s="150"/>
      <c r="PV2" s="150"/>
      <c r="PW2" s="150"/>
      <c r="PX2" s="150"/>
      <c r="PY2" s="150"/>
      <c r="PZ2" s="150"/>
      <c r="QA2" s="150"/>
      <c r="QB2" s="150"/>
      <c r="QC2" s="150"/>
      <c r="QD2" s="150"/>
      <c r="QE2" s="150"/>
      <c r="QF2" s="150"/>
      <c r="QG2" s="150"/>
      <c r="QH2" s="150"/>
      <c r="QI2" s="150"/>
      <c r="QJ2" s="150"/>
      <c r="QK2" s="150"/>
      <c r="QL2" s="150"/>
      <c r="QM2" s="150"/>
      <c r="QN2" s="150"/>
      <c r="QO2" s="150"/>
      <c r="QP2" s="150"/>
      <c r="QQ2" s="150"/>
      <c r="QR2" s="150"/>
      <c r="QS2" s="150"/>
      <c r="QT2" s="150"/>
      <c r="QU2" s="150"/>
      <c r="QV2" s="150"/>
      <c r="QW2" s="150"/>
      <c r="QX2" s="150"/>
      <c r="QY2" s="150"/>
      <c r="QZ2" s="150"/>
      <c r="RA2" s="150"/>
      <c r="RB2" s="150"/>
      <c r="RC2" s="150"/>
      <c r="RD2" s="150"/>
      <c r="RE2" s="150"/>
      <c r="RF2" s="150"/>
      <c r="RG2" s="150"/>
      <c r="RH2" s="150"/>
      <c r="RI2" s="150"/>
      <c r="RJ2" s="150"/>
      <c r="RK2" s="150"/>
      <c r="RL2" s="150"/>
      <c r="RM2" s="150"/>
      <c r="RN2" s="150"/>
      <c r="RO2" s="150"/>
      <c r="RP2" s="150"/>
      <c r="RQ2" s="150"/>
      <c r="RR2" s="150"/>
      <c r="RS2" s="150"/>
      <c r="RT2" s="150"/>
      <c r="RU2" s="150"/>
      <c r="RV2" s="150"/>
      <c r="RW2" s="150"/>
      <c r="RX2" s="150"/>
      <c r="RY2" s="150"/>
      <c r="RZ2" s="150"/>
      <c r="SA2" s="150"/>
      <c r="SB2" s="150"/>
      <c r="SC2" s="150"/>
      <c r="SD2" s="150"/>
      <c r="SE2" s="150"/>
      <c r="SF2" s="150"/>
      <c r="SG2" s="150"/>
      <c r="SH2" s="150"/>
      <c r="SI2" s="150"/>
      <c r="SJ2" s="150"/>
      <c r="SK2" s="150"/>
      <c r="SL2" s="150"/>
      <c r="SM2" s="150"/>
      <c r="SN2" s="150"/>
      <c r="SO2" s="150"/>
      <c r="SP2" s="150"/>
      <c r="SQ2" s="150"/>
      <c r="SR2" s="150"/>
      <c r="SS2" s="150"/>
      <c r="ST2" s="150"/>
      <c r="SU2" s="150"/>
      <c r="SV2" s="150"/>
      <c r="SW2" s="150"/>
      <c r="SX2" s="150"/>
      <c r="SY2" s="150"/>
      <c r="SZ2" s="150"/>
      <c r="TA2" s="150"/>
      <c r="TB2" s="150"/>
      <c r="TC2" s="150"/>
      <c r="TD2" s="150"/>
      <c r="TE2" s="150"/>
      <c r="TF2" s="150"/>
      <c r="TG2" s="150"/>
      <c r="TH2" s="150"/>
      <c r="TI2" s="150"/>
      <c r="TJ2" s="150"/>
      <c r="TK2" s="150"/>
      <c r="TL2" s="150"/>
      <c r="TM2" s="150"/>
      <c r="TN2" s="150"/>
      <c r="TO2" s="150"/>
      <c r="TP2" s="150"/>
      <c r="TQ2" s="150"/>
      <c r="TR2" s="150"/>
      <c r="TS2" s="150"/>
      <c r="TT2" s="150"/>
      <c r="TU2" s="150"/>
      <c r="TV2" s="150"/>
      <c r="TW2" s="150"/>
      <c r="TX2" s="150"/>
      <c r="TY2" s="150"/>
      <c r="TZ2" s="150"/>
      <c r="UA2" s="150"/>
      <c r="UB2" s="150"/>
      <c r="UC2" s="150"/>
      <c r="UD2" s="150"/>
      <c r="UE2" s="150"/>
      <c r="UF2" s="150"/>
      <c r="UG2" s="150"/>
      <c r="UH2" s="150"/>
      <c r="UI2" s="150"/>
      <c r="UJ2" s="150"/>
      <c r="UK2" s="150"/>
      <c r="UL2" s="150"/>
      <c r="UM2" s="150"/>
      <c r="UN2" s="150"/>
      <c r="UO2" s="150"/>
      <c r="UP2" s="150"/>
      <c r="UQ2" s="150"/>
      <c r="UR2" s="150"/>
      <c r="US2" s="150"/>
      <c r="UT2" s="150"/>
      <c r="UU2" s="150"/>
      <c r="UV2" s="150"/>
      <c r="UW2" s="150"/>
      <c r="UX2" s="150"/>
      <c r="UY2" s="150"/>
      <c r="UZ2" s="150"/>
      <c r="VA2" s="150"/>
      <c r="VB2" s="150"/>
      <c r="VC2" s="150"/>
      <c r="VD2" s="150"/>
      <c r="VE2" s="150"/>
      <c r="VF2" s="150"/>
      <c r="VG2" s="150"/>
      <c r="VH2" s="150"/>
      <c r="VI2" s="150"/>
      <c r="VJ2" s="150"/>
      <c r="VK2" s="150"/>
      <c r="VL2" s="150"/>
      <c r="VM2" s="150"/>
      <c r="VN2" s="150"/>
      <c r="VO2" s="150"/>
      <c r="VP2" s="150"/>
      <c r="VQ2" s="150"/>
      <c r="VR2" s="150"/>
      <c r="VS2" s="150"/>
      <c r="VT2" s="150"/>
      <c r="VU2" s="150"/>
      <c r="VV2" s="150"/>
      <c r="VW2" s="150"/>
      <c r="VX2" s="150"/>
      <c r="VY2" s="150"/>
      <c r="VZ2" s="150"/>
      <c r="WA2" s="150"/>
      <c r="WB2" s="150"/>
      <c r="WC2" s="150"/>
      <c r="WD2" s="150"/>
      <c r="WE2" s="150"/>
      <c r="WF2" s="150"/>
      <c r="WG2" s="150"/>
      <c r="WH2" s="150"/>
      <c r="WI2" s="150"/>
      <c r="WJ2" s="150"/>
      <c r="WK2" s="150"/>
      <c r="WL2" s="150"/>
      <c r="WM2" s="150"/>
      <c r="WN2" s="150"/>
      <c r="WO2" s="150"/>
      <c r="WP2" s="150"/>
      <c r="WQ2" s="150"/>
      <c r="WR2" s="150"/>
      <c r="WS2" s="150"/>
      <c r="WT2" s="150"/>
      <c r="WU2" s="150"/>
      <c r="WV2" s="150"/>
      <c r="WW2" s="150"/>
      <c r="WX2" s="150"/>
      <c r="WY2" s="150"/>
      <c r="WZ2" s="150"/>
      <c r="XA2" s="150"/>
      <c r="XB2" s="150"/>
      <c r="XC2" s="150"/>
      <c r="XD2" s="150"/>
      <c r="XE2" s="150"/>
      <c r="XF2" s="150"/>
      <c r="XG2" s="150"/>
      <c r="XH2" s="150"/>
      <c r="XI2" s="150"/>
      <c r="XJ2" s="150"/>
      <c r="XK2" s="150"/>
      <c r="XL2" s="150"/>
      <c r="XM2" s="150"/>
      <c r="XN2" s="150"/>
      <c r="XO2" s="150"/>
      <c r="XP2" s="150"/>
      <c r="XQ2" s="150"/>
      <c r="XR2" s="150"/>
      <c r="XS2" s="150"/>
      <c r="XT2" s="150"/>
      <c r="XU2" s="150"/>
      <c r="XV2" s="150"/>
      <c r="XW2" s="150"/>
      <c r="XX2" s="150"/>
      <c r="XY2" s="150"/>
      <c r="XZ2" s="150"/>
      <c r="YA2" s="150"/>
      <c r="YB2" s="150"/>
      <c r="YC2" s="150"/>
      <c r="YD2" s="150"/>
      <c r="YE2" s="150"/>
      <c r="YF2" s="150"/>
      <c r="YG2" s="150"/>
      <c r="YH2" s="150"/>
      <c r="YI2" s="150"/>
      <c r="YJ2" s="150"/>
      <c r="YK2" s="150"/>
      <c r="YL2" s="150"/>
      <c r="YM2" s="150"/>
      <c r="YN2" s="150"/>
      <c r="YO2" s="150"/>
      <c r="YP2" s="150"/>
      <c r="YQ2" s="150"/>
      <c r="YR2" s="150"/>
      <c r="YS2" s="150"/>
      <c r="YT2" s="150"/>
      <c r="YU2" s="150"/>
      <c r="YV2" s="150"/>
      <c r="YW2" s="150"/>
      <c r="YX2" s="150"/>
      <c r="YY2" s="150"/>
      <c r="YZ2" s="150"/>
      <c r="ZA2" s="150"/>
      <c r="ZB2" s="150"/>
      <c r="ZC2" s="150"/>
      <c r="ZD2" s="150"/>
      <c r="ZE2" s="150"/>
      <c r="ZF2" s="150"/>
      <c r="ZG2" s="150"/>
      <c r="ZH2" s="150"/>
      <c r="ZI2" s="150"/>
      <c r="ZJ2" s="150"/>
      <c r="ZK2" s="150"/>
      <c r="ZL2" s="150"/>
      <c r="ZM2" s="150"/>
      <c r="ZN2" s="150"/>
      <c r="ZO2" s="150"/>
      <c r="ZP2" s="150"/>
      <c r="ZQ2" s="150"/>
      <c r="ZR2" s="150"/>
      <c r="ZS2" s="150"/>
      <c r="ZT2" s="150"/>
      <c r="ZU2" s="150"/>
      <c r="ZV2" s="150"/>
      <c r="ZW2" s="150"/>
      <c r="ZX2" s="150"/>
      <c r="ZY2" s="150"/>
      <c r="ZZ2" s="150"/>
      <c r="AAA2" s="150"/>
      <c r="AAB2" s="150"/>
      <c r="AAC2" s="150"/>
      <c r="AAD2" s="150"/>
      <c r="AAE2" s="150"/>
      <c r="AAF2" s="150"/>
      <c r="AAG2" s="150"/>
      <c r="AAH2" s="150"/>
      <c r="AAI2" s="150"/>
      <c r="AAJ2" s="150"/>
      <c r="AAK2" s="150"/>
      <c r="AAL2" s="150"/>
      <c r="AAM2" s="150"/>
      <c r="AAN2" s="150"/>
      <c r="AAO2" s="150"/>
      <c r="AAP2" s="150"/>
      <c r="AAQ2" s="150"/>
      <c r="AAR2" s="150"/>
      <c r="AAS2" s="150"/>
      <c r="AAT2" s="150"/>
      <c r="AAU2" s="150"/>
      <c r="AAV2" s="150"/>
      <c r="AAW2" s="150"/>
      <c r="AAX2" s="150"/>
      <c r="AAY2" s="150"/>
      <c r="AAZ2" s="150"/>
      <c r="ABA2" s="150"/>
      <c r="ABB2" s="150"/>
      <c r="ABC2" s="150"/>
      <c r="ABD2" s="150"/>
      <c r="ABE2" s="150"/>
      <c r="ABF2" s="150"/>
      <c r="ABG2" s="150"/>
      <c r="ABH2" s="150"/>
      <c r="ABI2" s="150"/>
      <c r="ABJ2" s="150"/>
      <c r="ABK2" s="150"/>
      <c r="ABL2" s="150"/>
      <c r="ABM2" s="150"/>
      <c r="ABN2" s="150"/>
      <c r="ABO2" s="150"/>
      <c r="ABP2" s="150"/>
      <c r="ABQ2" s="150"/>
      <c r="ABR2" s="150"/>
      <c r="ABS2" s="150"/>
      <c r="ABT2" s="150"/>
      <c r="ABU2" s="150"/>
      <c r="ABV2" s="150"/>
      <c r="ABW2" s="150"/>
      <c r="ABX2" s="150"/>
      <c r="ABY2" s="150"/>
      <c r="ABZ2" s="150"/>
      <c r="ACA2" s="150"/>
      <c r="ACB2" s="150"/>
      <c r="ACC2" s="150"/>
      <c r="ACD2" s="150"/>
      <c r="ACE2" s="150"/>
      <c r="ACF2" s="150"/>
      <c r="ACG2" s="150"/>
      <c r="ACH2" s="150"/>
      <c r="ACI2" s="150"/>
      <c r="ACJ2" s="150"/>
      <c r="ACK2" s="150"/>
      <c r="ACL2" s="150"/>
      <c r="ACM2" s="150"/>
      <c r="ACN2" s="150"/>
      <c r="ACO2" s="150"/>
      <c r="ACP2" s="150"/>
      <c r="ACQ2" s="150"/>
      <c r="ACR2" s="150"/>
      <c r="ACS2" s="150"/>
      <c r="ACT2" s="150"/>
      <c r="ACU2" s="150"/>
      <c r="ACV2" s="150"/>
      <c r="ACW2" s="150"/>
      <c r="ACX2" s="150"/>
      <c r="ACY2" s="150"/>
      <c r="ACZ2" s="150"/>
      <c r="ADA2" s="150"/>
      <c r="ADB2" s="150"/>
      <c r="ADC2" s="150"/>
      <c r="ADD2" s="150"/>
      <c r="ADE2" s="150"/>
      <c r="ADF2" s="150"/>
      <c r="ADG2" s="150"/>
      <c r="ADH2" s="150"/>
      <c r="ADI2" s="150"/>
      <c r="ADJ2" s="150"/>
      <c r="ADK2" s="150"/>
      <c r="ADL2" s="150"/>
      <c r="ADM2" s="150"/>
      <c r="ADN2" s="150"/>
      <c r="ADO2" s="150"/>
      <c r="ADP2" s="150"/>
      <c r="ADQ2" s="150"/>
      <c r="ADR2" s="150"/>
      <c r="ADS2" s="150"/>
      <c r="ADT2" s="150"/>
      <c r="ADU2" s="150"/>
      <c r="ADV2" s="150"/>
      <c r="ADW2" s="150"/>
      <c r="ADX2" s="150"/>
      <c r="ADY2" s="150"/>
      <c r="ADZ2" s="150"/>
      <c r="AEA2" s="150"/>
      <c r="AEB2" s="150"/>
      <c r="AEC2" s="150"/>
      <c r="AED2" s="150"/>
      <c r="AEE2" s="150"/>
      <c r="AEF2" s="150"/>
      <c r="AEG2" s="150"/>
      <c r="AEH2" s="150"/>
      <c r="AEI2" s="150"/>
      <c r="AEJ2" s="150"/>
      <c r="AEK2" s="150"/>
      <c r="AEL2" s="150"/>
      <c r="AEM2" s="150"/>
      <c r="AEN2" s="150"/>
      <c r="AEO2" s="150"/>
      <c r="AEP2" s="150"/>
      <c r="AEQ2" s="150"/>
      <c r="AER2" s="150"/>
      <c r="AES2" s="150"/>
      <c r="AET2" s="150"/>
      <c r="AEU2" s="150"/>
      <c r="AEV2" s="150"/>
      <c r="AEW2" s="150"/>
      <c r="AEX2" s="150"/>
      <c r="AEY2" s="150"/>
      <c r="AEZ2" s="150"/>
      <c r="AFA2" s="150"/>
      <c r="AFB2" s="150"/>
      <c r="AFC2" s="150"/>
      <c r="AFD2" s="150"/>
      <c r="AFE2" s="150"/>
      <c r="AFF2" s="150"/>
      <c r="AFG2" s="150"/>
      <c r="AFH2" s="150"/>
      <c r="AFI2" s="150"/>
      <c r="AFJ2" s="150"/>
      <c r="AFK2" s="150"/>
      <c r="AFL2" s="150"/>
      <c r="AFM2" s="150"/>
      <c r="AFN2" s="150"/>
      <c r="AFO2" s="150"/>
      <c r="AFP2" s="150"/>
      <c r="AFQ2" s="150"/>
      <c r="AFR2" s="150"/>
      <c r="AFS2" s="150"/>
      <c r="AFT2" s="150"/>
      <c r="AFU2" s="150"/>
      <c r="AFV2" s="150"/>
      <c r="AFW2" s="150"/>
      <c r="AFX2" s="150"/>
      <c r="AFY2" s="150"/>
      <c r="AFZ2" s="150"/>
      <c r="AGA2" s="150"/>
      <c r="AGB2" s="150"/>
      <c r="AGC2" s="150"/>
      <c r="AGD2" s="150"/>
      <c r="AGE2" s="150"/>
      <c r="AGF2" s="150"/>
      <c r="AGG2" s="150"/>
      <c r="AGH2" s="150"/>
      <c r="AGI2" s="150"/>
      <c r="AGJ2" s="150"/>
      <c r="AGK2" s="150"/>
      <c r="AGL2" s="150"/>
      <c r="AGM2" s="150"/>
      <c r="AGN2" s="150"/>
      <c r="AGO2" s="150"/>
      <c r="AGP2" s="150"/>
      <c r="AGQ2" s="150"/>
      <c r="AGR2" s="150"/>
      <c r="AGS2" s="150"/>
      <c r="AGT2" s="150"/>
      <c r="AGU2" s="150"/>
      <c r="AGV2" s="150"/>
      <c r="AGW2" s="150"/>
      <c r="AGX2" s="150"/>
      <c r="AGY2" s="150"/>
      <c r="AGZ2" s="150"/>
      <c r="AHA2" s="150"/>
      <c r="AHB2" s="150"/>
      <c r="AHC2" s="150"/>
      <c r="AHD2" s="150"/>
      <c r="AHE2" s="150"/>
      <c r="AHF2" s="150"/>
      <c r="AHG2" s="150"/>
      <c r="AHH2" s="150"/>
      <c r="AHI2" s="150"/>
      <c r="AHJ2" s="150"/>
      <c r="AHK2" s="150"/>
      <c r="AHL2" s="150"/>
      <c r="AHM2" s="150"/>
      <c r="AHN2" s="150"/>
      <c r="AHO2" s="150"/>
      <c r="AHP2" s="150"/>
      <c r="AHQ2" s="150"/>
      <c r="AHR2" s="150"/>
      <c r="AHS2" s="150"/>
      <c r="AHT2" s="150"/>
      <c r="AHU2" s="150"/>
      <c r="AHV2" s="150"/>
      <c r="AHW2" s="150"/>
      <c r="AHX2" s="150"/>
      <c r="AHY2" s="150"/>
      <c r="AHZ2" s="150"/>
      <c r="AIA2" s="150"/>
      <c r="AIB2" s="150"/>
      <c r="AIC2" s="150"/>
      <c r="AID2" s="150"/>
      <c r="AIE2" s="150"/>
      <c r="AIF2" s="150"/>
      <c r="AIG2" s="150"/>
      <c r="AIH2" s="150"/>
      <c r="AII2" s="150"/>
      <c r="AIJ2" s="150"/>
      <c r="AIK2" s="150"/>
      <c r="AIL2" s="150"/>
      <c r="AIM2" s="150"/>
      <c r="AIN2" s="150"/>
      <c r="AIO2" s="150"/>
      <c r="AIP2" s="150"/>
      <c r="AIQ2" s="150"/>
      <c r="AIR2" s="150"/>
      <c r="AIS2" s="150"/>
      <c r="AIT2" s="150"/>
      <c r="AIU2" s="150"/>
      <c r="AIV2" s="150"/>
      <c r="AIW2" s="150"/>
      <c r="AIX2" s="150"/>
      <c r="AIY2" s="150"/>
      <c r="AIZ2" s="150"/>
      <c r="AJA2" s="150"/>
      <c r="AJB2" s="150"/>
      <c r="AJC2" s="150"/>
      <c r="AJD2" s="150"/>
      <c r="AJE2" s="150"/>
      <c r="AJF2" s="150"/>
      <c r="AJG2" s="150"/>
      <c r="AJH2" s="150"/>
      <c r="AJI2" s="150"/>
      <c r="AJJ2" s="150"/>
      <c r="AJK2" s="150"/>
      <c r="AJL2" s="150"/>
      <c r="AJM2" s="150"/>
      <c r="AJN2" s="150"/>
      <c r="AJO2" s="150"/>
      <c r="AJP2" s="150"/>
      <c r="AJQ2" s="150"/>
      <c r="AJR2" s="150"/>
      <c r="AJS2" s="150"/>
      <c r="AJT2" s="150"/>
      <c r="AJU2" s="150"/>
      <c r="AJV2" s="150"/>
      <c r="AJW2" s="150"/>
      <c r="AJX2" s="150"/>
      <c r="AJY2" s="150"/>
      <c r="AJZ2" s="150"/>
      <c r="AKA2" s="150"/>
      <c r="AKB2" s="150"/>
      <c r="AKC2" s="150"/>
      <c r="AKD2" s="150"/>
      <c r="AKE2" s="150"/>
      <c r="AKF2" s="150"/>
      <c r="AKG2" s="150"/>
      <c r="AKH2" s="150"/>
      <c r="AKI2" s="150"/>
      <c r="AKJ2" s="150"/>
      <c r="AKK2" s="150"/>
      <c r="AKL2" s="150"/>
      <c r="AKM2" s="150"/>
      <c r="AKN2" s="150"/>
      <c r="AKO2" s="150"/>
      <c r="AKP2" s="150"/>
      <c r="AKQ2" s="150"/>
      <c r="AKR2" s="150"/>
      <c r="AKS2" s="150"/>
      <c r="AKT2" s="150"/>
      <c r="AKU2" s="150"/>
      <c r="AKV2" s="150"/>
      <c r="AKW2" s="150"/>
      <c r="AKX2" s="150"/>
      <c r="AKY2" s="150"/>
      <c r="AKZ2" s="150"/>
      <c r="ALA2" s="150"/>
      <c r="ALB2" s="150"/>
      <c r="ALC2" s="150"/>
      <c r="ALD2" s="150"/>
      <c r="ALE2" s="150"/>
      <c r="ALF2" s="150"/>
      <c r="ALG2" s="150"/>
      <c r="ALH2" s="150"/>
      <c r="ALI2" s="150"/>
      <c r="ALJ2" s="150"/>
      <c r="ALK2" s="150"/>
      <c r="ALL2" s="150"/>
      <c r="ALM2" s="150"/>
      <c r="ALN2" s="150"/>
      <c r="ALO2" s="150"/>
      <c r="ALP2" s="150"/>
      <c r="ALQ2" s="150"/>
      <c r="ALR2" s="150"/>
      <c r="ALS2" s="150"/>
      <c r="ALT2" s="150"/>
      <c r="ALU2" s="150"/>
      <c r="ALV2" s="150"/>
      <c r="ALW2" s="150"/>
      <c r="ALX2" s="150"/>
      <c r="ALY2" s="150"/>
      <c r="ALZ2" s="150"/>
      <c r="AMA2" s="150"/>
      <c r="AMB2" s="150"/>
      <c r="AMC2" s="150"/>
      <c r="AMD2" s="150"/>
      <c r="AME2" s="150"/>
      <c r="AMF2" s="150"/>
      <c r="AMG2" s="150"/>
      <c r="AMH2" s="150"/>
      <c r="AMI2" s="150"/>
      <c r="AMJ2" s="150"/>
      <c r="AMK2" s="150"/>
      <c r="AML2" s="150"/>
      <c r="AMM2" s="150"/>
      <c r="AMN2" s="150"/>
      <c r="AMO2" s="150"/>
      <c r="AMP2" s="150"/>
      <c r="AMQ2" s="150"/>
      <c r="AMR2" s="150"/>
      <c r="AMS2" s="150"/>
      <c r="AMT2" s="150"/>
      <c r="AMU2" s="150"/>
      <c r="AMV2" s="150"/>
      <c r="AMW2" s="150"/>
      <c r="AMX2" s="150"/>
      <c r="AMY2" s="150"/>
      <c r="AMZ2" s="150"/>
      <c r="ANA2" s="150"/>
      <c r="ANB2" s="150"/>
      <c r="ANC2" s="150"/>
      <c r="AND2" s="150"/>
      <c r="ANE2" s="150"/>
      <c r="ANF2" s="150"/>
      <c r="ANG2" s="150"/>
      <c r="ANH2" s="150"/>
      <c r="ANI2" s="150"/>
      <c r="ANJ2" s="150"/>
      <c r="ANK2" s="150"/>
      <c r="ANL2" s="150"/>
      <c r="ANM2" s="150"/>
      <c r="ANN2" s="150"/>
      <c r="ANO2" s="150"/>
      <c r="ANP2" s="150"/>
      <c r="ANQ2" s="150"/>
      <c r="ANR2" s="150"/>
      <c r="ANS2" s="150"/>
      <c r="ANT2" s="150"/>
      <c r="ANU2" s="150"/>
      <c r="ANV2" s="150"/>
      <c r="ANW2" s="150"/>
      <c r="ANX2" s="150"/>
      <c r="ANY2" s="150"/>
      <c r="ANZ2" s="150"/>
      <c r="AOA2" s="150"/>
      <c r="AOB2" s="150"/>
      <c r="AOC2" s="150"/>
      <c r="AOD2" s="150"/>
      <c r="AOE2" s="150"/>
      <c r="AOF2" s="150"/>
      <c r="AOG2" s="150"/>
      <c r="AOH2" s="150"/>
      <c r="AOI2" s="150"/>
      <c r="AOJ2" s="150"/>
      <c r="AOK2" s="150"/>
      <c r="AOL2" s="150"/>
      <c r="AOM2" s="150"/>
      <c r="AON2" s="150"/>
      <c r="AOO2" s="150"/>
      <c r="AOP2" s="150"/>
      <c r="AOQ2" s="150"/>
      <c r="AOR2" s="150"/>
      <c r="AOS2" s="150"/>
      <c r="AOT2" s="150"/>
      <c r="AOU2" s="150"/>
      <c r="AOV2" s="150"/>
      <c r="AOW2" s="150"/>
      <c r="AOX2" s="150"/>
      <c r="AOY2" s="150"/>
      <c r="AOZ2" s="150"/>
      <c r="APA2" s="150"/>
      <c r="APB2" s="150"/>
      <c r="APC2" s="150"/>
      <c r="APD2" s="150"/>
      <c r="APE2" s="150"/>
      <c r="APF2" s="150"/>
      <c r="APG2" s="150"/>
      <c r="APH2" s="150"/>
      <c r="API2" s="150"/>
      <c r="APJ2" s="150"/>
      <c r="APK2" s="150"/>
      <c r="APL2" s="150"/>
      <c r="APM2" s="150"/>
      <c r="APN2" s="150"/>
      <c r="APO2" s="150"/>
      <c r="APP2" s="150"/>
      <c r="APQ2" s="150"/>
      <c r="APR2" s="150"/>
      <c r="APS2" s="150"/>
      <c r="APT2" s="150"/>
      <c r="APU2" s="150"/>
      <c r="APV2" s="150"/>
      <c r="APW2" s="150"/>
      <c r="APX2" s="150"/>
      <c r="APY2" s="150"/>
      <c r="APZ2" s="150"/>
      <c r="AQA2" s="150"/>
      <c r="AQB2" s="150"/>
      <c r="AQC2" s="150"/>
      <c r="AQD2" s="150"/>
      <c r="AQE2" s="150"/>
      <c r="AQF2" s="150"/>
      <c r="AQG2" s="150"/>
      <c r="AQH2" s="150"/>
      <c r="AQI2" s="150"/>
      <c r="AQJ2" s="150"/>
      <c r="AQK2" s="150"/>
      <c r="AQL2" s="150"/>
      <c r="AQM2" s="150"/>
      <c r="AQN2" s="150"/>
      <c r="AQO2" s="150"/>
      <c r="AQP2" s="150"/>
      <c r="AQQ2" s="150"/>
      <c r="AQR2" s="150"/>
      <c r="AQS2" s="150"/>
      <c r="AQT2" s="150"/>
      <c r="AQU2" s="150"/>
      <c r="AQV2" s="150"/>
      <c r="AQW2" s="150"/>
      <c r="AQX2" s="150"/>
      <c r="AQY2" s="150"/>
      <c r="AQZ2" s="150"/>
      <c r="ARA2" s="150"/>
      <c r="ARB2" s="150"/>
      <c r="ARC2" s="150"/>
      <c r="ARD2" s="150"/>
      <c r="ARE2" s="150"/>
      <c r="ARF2" s="150"/>
      <c r="ARG2" s="150"/>
      <c r="ARH2" s="150"/>
      <c r="ARI2" s="150"/>
      <c r="ARJ2" s="150"/>
      <c r="ARK2" s="150"/>
      <c r="ARL2" s="150"/>
      <c r="ARM2" s="150"/>
      <c r="ARN2" s="150"/>
      <c r="ARO2" s="150"/>
      <c r="ARP2" s="150"/>
      <c r="ARQ2" s="150"/>
      <c r="ARR2" s="150"/>
      <c r="ARS2" s="150"/>
      <c r="ART2" s="150"/>
      <c r="ARU2" s="150"/>
      <c r="ARV2" s="150"/>
      <c r="ARW2" s="150"/>
      <c r="ARX2" s="150"/>
      <c r="ARY2" s="150"/>
      <c r="ARZ2" s="150"/>
      <c r="ASA2" s="150"/>
      <c r="ASB2" s="150"/>
      <c r="ASC2" s="150"/>
      <c r="ASD2" s="150"/>
      <c r="ASE2" s="150"/>
      <c r="ASF2" s="150"/>
      <c r="ASG2" s="150"/>
      <c r="ASH2" s="150"/>
      <c r="ASI2" s="150"/>
      <c r="ASJ2" s="150"/>
      <c r="ASK2" s="150"/>
      <c r="ASL2" s="150"/>
      <c r="ASM2" s="150"/>
      <c r="ASN2" s="150"/>
      <c r="ASO2" s="150"/>
      <c r="ASP2" s="150"/>
      <c r="ASQ2" s="150"/>
      <c r="ASR2" s="150"/>
      <c r="ASS2" s="150"/>
      <c r="AST2" s="150"/>
      <c r="ASU2" s="150"/>
      <c r="ASV2" s="150"/>
      <c r="ASW2" s="150"/>
      <c r="ASX2" s="150"/>
      <c r="ASY2" s="150"/>
      <c r="ASZ2" s="150"/>
      <c r="ATA2" s="150"/>
      <c r="ATB2" s="150"/>
      <c r="ATC2" s="150"/>
      <c r="ATD2" s="150"/>
      <c r="ATE2" s="150"/>
      <c r="ATF2" s="150"/>
      <c r="ATG2" s="150"/>
      <c r="ATH2" s="150"/>
      <c r="ATI2" s="150"/>
      <c r="ATJ2" s="150"/>
      <c r="ATK2" s="150"/>
      <c r="ATL2" s="150"/>
      <c r="ATM2" s="150"/>
      <c r="ATN2" s="150"/>
      <c r="ATO2" s="150"/>
      <c r="ATP2" s="150"/>
      <c r="ATQ2" s="150"/>
      <c r="ATR2" s="150"/>
      <c r="ATS2" s="150"/>
      <c r="ATT2" s="150"/>
      <c r="ATU2" s="150"/>
      <c r="ATV2" s="150"/>
      <c r="ATW2" s="150"/>
      <c r="ATX2" s="150"/>
      <c r="ATY2" s="150"/>
      <c r="ATZ2" s="150"/>
      <c r="AUA2" s="150"/>
      <c r="AUB2" s="150"/>
      <c r="AUC2" s="150"/>
      <c r="AUD2" s="150"/>
      <c r="AUE2" s="150"/>
      <c r="AUF2" s="150"/>
      <c r="AUG2" s="150"/>
      <c r="AUH2" s="150"/>
      <c r="AUI2" s="150"/>
      <c r="AUJ2" s="150"/>
      <c r="AUK2" s="150"/>
      <c r="AUL2" s="150"/>
      <c r="AUM2" s="150"/>
      <c r="AUN2" s="150"/>
      <c r="AUO2" s="150"/>
      <c r="AUP2" s="150"/>
      <c r="AUQ2" s="150"/>
      <c r="AUR2" s="150"/>
      <c r="AUS2" s="150"/>
      <c r="AUT2" s="150"/>
      <c r="AUU2" s="150"/>
      <c r="AUV2" s="150"/>
      <c r="AUW2" s="150"/>
      <c r="AUX2" s="150"/>
      <c r="AUY2" s="150"/>
      <c r="AUZ2" s="150"/>
      <c r="AVA2" s="150"/>
      <c r="AVB2" s="150"/>
      <c r="AVC2" s="150"/>
      <c r="AVD2" s="150"/>
      <c r="AVE2" s="150"/>
      <c r="AVF2" s="150"/>
      <c r="AVG2" s="150"/>
      <c r="AVH2" s="150"/>
      <c r="AVI2" s="150"/>
      <c r="AVJ2" s="150"/>
      <c r="AVK2" s="150"/>
      <c r="AVL2" s="150"/>
      <c r="AVM2" s="150"/>
      <c r="AVN2" s="150"/>
      <c r="AVO2" s="150"/>
      <c r="AVP2" s="150"/>
      <c r="AVQ2" s="150"/>
      <c r="AVR2" s="150"/>
      <c r="AVS2" s="150"/>
      <c r="AVT2" s="150"/>
      <c r="AVU2" s="150"/>
      <c r="AVV2" s="150"/>
      <c r="AVW2" s="150"/>
      <c r="AVX2" s="150"/>
      <c r="AVY2" s="150"/>
      <c r="AVZ2" s="150"/>
      <c r="AWA2" s="150"/>
      <c r="AWB2" s="150"/>
      <c r="AWC2" s="150"/>
      <c r="AWD2" s="150"/>
      <c r="AWE2" s="150"/>
      <c r="AWF2" s="150"/>
      <c r="AWG2" s="150"/>
      <c r="AWH2" s="150"/>
      <c r="AWI2" s="150"/>
      <c r="AWJ2" s="150"/>
      <c r="AWK2" s="150"/>
      <c r="AWL2" s="150"/>
      <c r="AWM2" s="150"/>
      <c r="AWN2" s="150"/>
      <c r="AWO2" s="150"/>
      <c r="AWP2" s="150"/>
      <c r="AWQ2" s="150"/>
      <c r="AWR2" s="150"/>
      <c r="AWS2" s="150"/>
      <c r="AWT2" s="150"/>
      <c r="AWU2" s="150"/>
      <c r="AWV2" s="150"/>
      <c r="AWW2" s="150"/>
      <c r="AWX2" s="150"/>
      <c r="AWY2" s="150"/>
      <c r="AWZ2" s="150"/>
      <c r="AXA2" s="150"/>
      <c r="AXB2" s="150"/>
      <c r="AXC2" s="150"/>
      <c r="AXD2" s="150"/>
      <c r="AXE2" s="150"/>
      <c r="AXF2" s="150"/>
      <c r="AXG2" s="150"/>
      <c r="AXH2" s="150"/>
      <c r="AXI2" s="150"/>
      <c r="AXJ2" s="150"/>
      <c r="AXK2" s="150"/>
      <c r="AXL2" s="150"/>
      <c r="AXM2" s="150"/>
      <c r="AXN2" s="150"/>
      <c r="AXO2" s="150"/>
      <c r="AXP2" s="150"/>
      <c r="AXQ2" s="150"/>
      <c r="AXR2" s="150"/>
      <c r="AXS2" s="150"/>
      <c r="AXT2" s="150"/>
      <c r="AXU2" s="150"/>
      <c r="AXV2" s="150"/>
      <c r="AXW2" s="150"/>
      <c r="AXX2" s="150"/>
      <c r="AXY2" s="150"/>
      <c r="AXZ2" s="150"/>
      <c r="AYA2" s="150"/>
      <c r="AYB2" s="150"/>
      <c r="AYC2" s="150"/>
      <c r="AYD2" s="150"/>
      <c r="AYE2" s="150"/>
      <c r="AYF2" s="150"/>
      <c r="AYG2" s="150"/>
      <c r="AYH2" s="150"/>
      <c r="AYI2" s="150"/>
      <c r="AYJ2" s="150"/>
      <c r="AYK2" s="150"/>
      <c r="AYL2" s="150"/>
      <c r="AYM2" s="150"/>
      <c r="AYN2" s="150"/>
      <c r="AYO2" s="150"/>
      <c r="AYP2" s="150"/>
      <c r="AYQ2" s="150"/>
      <c r="AYR2" s="150"/>
      <c r="AYS2" s="150"/>
      <c r="AYT2" s="150"/>
      <c r="AYU2" s="150"/>
      <c r="AYV2" s="150"/>
      <c r="AYW2" s="150"/>
      <c r="AYX2" s="150"/>
      <c r="AYY2" s="150"/>
      <c r="AYZ2" s="150"/>
      <c r="AZA2" s="150"/>
      <c r="AZB2" s="150"/>
      <c r="AZC2" s="150"/>
      <c r="AZD2" s="150"/>
      <c r="AZE2" s="150"/>
      <c r="AZF2" s="150"/>
      <c r="AZG2" s="150"/>
      <c r="AZH2" s="150"/>
      <c r="AZI2" s="150"/>
      <c r="AZJ2" s="150"/>
      <c r="AZK2" s="150"/>
      <c r="AZL2" s="150"/>
      <c r="AZM2" s="150"/>
      <c r="AZN2" s="150"/>
      <c r="AZO2" s="150"/>
      <c r="AZP2" s="150"/>
      <c r="AZQ2" s="150"/>
      <c r="AZR2" s="150"/>
      <c r="AZS2" s="150"/>
      <c r="AZT2" s="150"/>
      <c r="AZU2" s="150"/>
      <c r="AZV2" s="150"/>
      <c r="AZW2" s="150"/>
      <c r="AZX2" s="150"/>
      <c r="AZY2" s="150"/>
      <c r="AZZ2" s="150"/>
      <c r="BAA2" s="150"/>
      <c r="BAB2" s="150"/>
      <c r="BAC2" s="150"/>
      <c r="BAD2" s="150"/>
      <c r="BAE2" s="150"/>
      <c r="BAF2" s="150"/>
      <c r="BAG2" s="150"/>
      <c r="BAH2" s="150"/>
      <c r="BAI2" s="150"/>
      <c r="BAJ2" s="150"/>
      <c r="BAK2" s="150"/>
      <c r="BAL2" s="150"/>
      <c r="BAM2" s="150"/>
      <c r="BAN2" s="150"/>
      <c r="BAO2" s="150"/>
      <c r="BAP2" s="150"/>
      <c r="BAQ2" s="150"/>
      <c r="BAR2" s="150"/>
      <c r="BAS2" s="150"/>
      <c r="BAT2" s="150"/>
      <c r="BAU2" s="150"/>
      <c r="BAV2" s="150"/>
      <c r="BAW2" s="150"/>
      <c r="BAX2" s="150"/>
      <c r="BAY2" s="150"/>
      <c r="BAZ2" s="150"/>
      <c r="BBA2" s="150"/>
      <c r="BBB2" s="150"/>
      <c r="BBC2" s="150"/>
      <c r="BBD2" s="150"/>
      <c r="BBE2" s="150"/>
      <c r="BBF2" s="150"/>
      <c r="BBG2" s="150"/>
      <c r="BBH2" s="150"/>
      <c r="BBI2" s="150"/>
      <c r="BBJ2" s="150"/>
      <c r="BBK2" s="150"/>
      <c r="BBL2" s="150"/>
      <c r="BBM2" s="150"/>
      <c r="BBN2" s="150"/>
      <c r="BBO2" s="150"/>
      <c r="BBP2" s="150"/>
      <c r="BBQ2" s="150"/>
      <c r="BBR2" s="150"/>
      <c r="BBS2" s="150"/>
      <c r="BBT2" s="150"/>
      <c r="BBU2" s="150"/>
      <c r="BBV2" s="150"/>
      <c r="BBW2" s="150"/>
      <c r="BBX2" s="150"/>
      <c r="BBY2" s="150"/>
      <c r="BBZ2" s="150"/>
      <c r="BCA2" s="150"/>
      <c r="BCB2" s="150"/>
      <c r="BCC2" s="150"/>
      <c r="BCD2" s="150"/>
      <c r="BCE2" s="150"/>
      <c r="BCF2" s="150"/>
      <c r="BCG2" s="150"/>
      <c r="BCH2" s="150"/>
      <c r="BCI2" s="150"/>
      <c r="BCJ2" s="150"/>
      <c r="BCK2" s="150"/>
      <c r="BCL2" s="150"/>
      <c r="BCM2" s="150"/>
      <c r="BCN2" s="150"/>
      <c r="BCO2" s="150"/>
      <c r="BCP2" s="150"/>
      <c r="BCQ2" s="150"/>
      <c r="BCR2" s="150"/>
      <c r="BCS2" s="150"/>
      <c r="BCT2" s="150"/>
      <c r="BCU2" s="150"/>
      <c r="BCV2" s="150"/>
      <c r="BCW2" s="150"/>
      <c r="BCX2" s="150"/>
      <c r="BCY2" s="150"/>
      <c r="BCZ2" s="150"/>
      <c r="BDA2" s="150"/>
      <c r="BDB2" s="150"/>
      <c r="BDC2" s="150"/>
      <c r="BDD2" s="150"/>
      <c r="BDE2" s="150"/>
      <c r="BDF2" s="150"/>
      <c r="BDG2" s="150"/>
      <c r="BDH2" s="150"/>
      <c r="BDI2" s="150"/>
      <c r="BDJ2" s="150"/>
      <c r="BDK2" s="150"/>
      <c r="BDL2" s="150"/>
      <c r="BDM2" s="150"/>
      <c r="BDN2" s="150"/>
      <c r="BDO2" s="150"/>
      <c r="BDP2" s="150"/>
      <c r="BDQ2" s="150"/>
      <c r="BDR2" s="150"/>
      <c r="BDS2" s="150"/>
      <c r="BDT2" s="150"/>
      <c r="BDU2" s="150"/>
      <c r="BDV2" s="150"/>
      <c r="BDW2" s="150"/>
      <c r="BDX2" s="150"/>
      <c r="BDY2" s="150"/>
      <c r="BDZ2" s="150"/>
      <c r="BEA2" s="150"/>
      <c r="BEB2" s="150"/>
      <c r="BEC2" s="150"/>
      <c r="BED2" s="150"/>
      <c r="BEE2" s="150"/>
      <c r="BEF2" s="150"/>
      <c r="BEG2" s="150"/>
      <c r="BEH2" s="150"/>
      <c r="BEI2" s="150"/>
      <c r="BEJ2" s="150"/>
      <c r="BEK2" s="150"/>
      <c r="BEL2" s="150"/>
      <c r="BEM2" s="150"/>
      <c r="BEN2" s="150"/>
      <c r="BEO2" s="150"/>
      <c r="BEP2" s="150"/>
      <c r="BEQ2" s="150"/>
      <c r="BER2" s="150"/>
      <c r="BES2" s="150"/>
      <c r="BET2" s="150"/>
      <c r="BEU2" s="150"/>
      <c r="BEV2" s="150"/>
      <c r="BEW2" s="150"/>
      <c r="BEX2" s="150"/>
      <c r="BEY2" s="150"/>
      <c r="BEZ2" s="150"/>
      <c r="BFA2" s="150"/>
      <c r="BFB2" s="150"/>
      <c r="BFC2" s="150"/>
      <c r="BFD2" s="150"/>
      <c r="BFE2" s="150"/>
      <c r="BFF2" s="150"/>
      <c r="BFG2" s="150"/>
      <c r="BFH2" s="150"/>
      <c r="BFI2" s="150"/>
      <c r="BFJ2" s="150"/>
      <c r="BFK2" s="150"/>
      <c r="BFL2" s="150"/>
      <c r="BFM2" s="150"/>
      <c r="BFN2" s="150"/>
      <c r="BFO2" s="150"/>
      <c r="BFP2" s="150"/>
      <c r="BFQ2" s="150"/>
      <c r="BFR2" s="150"/>
      <c r="BFS2" s="150"/>
      <c r="BFT2" s="150"/>
      <c r="BFU2" s="150"/>
      <c r="BFV2" s="150"/>
      <c r="BFW2" s="150"/>
      <c r="BFX2" s="150"/>
      <c r="BFY2" s="150"/>
      <c r="BFZ2" s="150"/>
      <c r="BGA2" s="150"/>
      <c r="BGB2" s="150"/>
      <c r="BGC2" s="150"/>
      <c r="BGD2" s="150"/>
      <c r="BGE2" s="150"/>
      <c r="BGF2" s="150"/>
      <c r="BGG2" s="150"/>
      <c r="BGH2" s="150"/>
      <c r="BGI2" s="150"/>
      <c r="BGJ2" s="150"/>
      <c r="BGK2" s="150"/>
      <c r="BGL2" s="150"/>
      <c r="BGM2" s="150"/>
      <c r="BGN2" s="150"/>
      <c r="BGO2" s="150"/>
      <c r="BGP2" s="150"/>
      <c r="BGQ2" s="150"/>
      <c r="BGR2" s="150"/>
      <c r="BGS2" s="150"/>
      <c r="BGT2" s="150"/>
      <c r="BGU2" s="150"/>
      <c r="BGV2" s="150"/>
      <c r="BGW2" s="150"/>
      <c r="BGX2" s="150"/>
      <c r="BGY2" s="150"/>
      <c r="BGZ2" s="150"/>
      <c r="BHA2" s="150"/>
      <c r="BHB2" s="150"/>
      <c r="BHC2" s="150"/>
      <c r="BHD2" s="150"/>
      <c r="BHE2" s="150"/>
      <c r="BHF2" s="150"/>
      <c r="BHG2" s="150"/>
      <c r="BHH2" s="150"/>
      <c r="BHI2" s="150"/>
      <c r="BHJ2" s="150"/>
      <c r="BHK2" s="150"/>
      <c r="BHL2" s="150"/>
      <c r="BHM2" s="150"/>
      <c r="BHN2" s="150"/>
      <c r="BHO2" s="150"/>
      <c r="BHP2" s="150"/>
      <c r="BHQ2" s="150"/>
      <c r="BHR2" s="150"/>
      <c r="BHS2" s="150"/>
      <c r="BHT2" s="150"/>
      <c r="BHU2" s="150"/>
      <c r="BHV2" s="150"/>
      <c r="BHW2" s="150"/>
      <c r="BHX2" s="150"/>
      <c r="BHY2" s="150"/>
      <c r="BHZ2" s="150"/>
      <c r="BIA2" s="150"/>
      <c r="BIB2" s="150"/>
      <c r="BIC2" s="150"/>
      <c r="BID2" s="150"/>
      <c r="BIE2" s="150"/>
      <c r="BIF2" s="150"/>
      <c r="BIG2" s="150"/>
      <c r="BIH2" s="150"/>
      <c r="BII2" s="150"/>
      <c r="BIJ2" s="150"/>
      <c r="BIK2" s="150"/>
      <c r="BIL2" s="150"/>
      <c r="BIM2" s="150"/>
      <c r="BIN2" s="150"/>
      <c r="BIO2" s="150"/>
      <c r="BIP2" s="150"/>
      <c r="BIQ2" s="150"/>
      <c r="BIR2" s="150"/>
      <c r="BIS2" s="150"/>
      <c r="BIT2" s="150"/>
      <c r="BIU2" s="150"/>
      <c r="BIV2" s="150"/>
      <c r="BIW2" s="150"/>
      <c r="BIX2" s="150"/>
      <c r="BIY2" s="150"/>
      <c r="BIZ2" s="150"/>
      <c r="BJA2" s="150"/>
      <c r="BJB2" s="150"/>
      <c r="BJC2" s="150"/>
      <c r="BJD2" s="150"/>
      <c r="BJE2" s="150"/>
      <c r="BJF2" s="150"/>
      <c r="BJG2" s="150"/>
      <c r="BJH2" s="150"/>
      <c r="BJI2" s="150"/>
      <c r="BJJ2" s="150"/>
      <c r="BJK2" s="150"/>
      <c r="BJL2" s="150"/>
      <c r="BJM2" s="150"/>
      <c r="BJN2" s="150"/>
      <c r="BJO2" s="150"/>
      <c r="BJP2" s="150"/>
      <c r="BJQ2" s="150"/>
      <c r="BJR2" s="150"/>
      <c r="BJS2" s="150"/>
      <c r="BJT2" s="150"/>
      <c r="BJU2" s="150"/>
      <c r="BJV2" s="150"/>
      <c r="BJW2" s="150"/>
      <c r="BJX2" s="150"/>
      <c r="BJY2" s="150"/>
      <c r="BJZ2" s="150"/>
      <c r="BKA2" s="150"/>
      <c r="BKB2" s="150"/>
      <c r="BKC2" s="150"/>
      <c r="BKD2" s="150"/>
      <c r="BKE2" s="150"/>
      <c r="BKF2" s="150"/>
      <c r="BKG2" s="150"/>
      <c r="BKH2" s="150"/>
      <c r="BKI2" s="150"/>
      <c r="BKJ2" s="150"/>
      <c r="BKK2" s="150"/>
      <c r="BKL2" s="150"/>
      <c r="BKM2" s="150"/>
      <c r="BKN2" s="150"/>
      <c r="BKO2" s="150"/>
      <c r="BKP2" s="150"/>
      <c r="BKQ2" s="150"/>
      <c r="BKR2" s="150"/>
      <c r="BKS2" s="150"/>
      <c r="BKT2" s="150"/>
      <c r="BKU2" s="150"/>
      <c r="BKV2" s="150"/>
      <c r="BKW2" s="150"/>
      <c r="BKX2" s="150"/>
      <c r="BKY2" s="150"/>
      <c r="BKZ2" s="150"/>
      <c r="BLA2" s="150"/>
      <c r="BLB2" s="150"/>
      <c r="BLC2" s="150"/>
      <c r="BLD2" s="150"/>
      <c r="BLE2" s="150"/>
      <c r="BLF2" s="150"/>
      <c r="BLG2" s="150"/>
      <c r="BLH2" s="150"/>
      <c r="BLI2" s="150"/>
      <c r="BLJ2" s="150"/>
      <c r="BLK2" s="150"/>
      <c r="BLL2" s="150"/>
      <c r="BLM2" s="150"/>
      <c r="BLN2" s="150"/>
      <c r="BLO2" s="150"/>
      <c r="BLP2" s="150"/>
      <c r="BLQ2" s="150"/>
      <c r="BLR2" s="150"/>
      <c r="BLS2" s="150"/>
      <c r="BLT2" s="150"/>
      <c r="BLU2" s="150"/>
      <c r="BLV2" s="150"/>
      <c r="BLW2" s="150"/>
      <c r="BLX2" s="150"/>
      <c r="BLY2" s="150"/>
      <c r="BLZ2" s="150"/>
      <c r="BMA2" s="150"/>
      <c r="BMB2" s="150"/>
      <c r="BMC2" s="150"/>
      <c r="BMD2" s="150"/>
      <c r="BME2" s="150"/>
      <c r="BMF2" s="150"/>
      <c r="BMG2" s="150"/>
      <c r="BMH2" s="150"/>
      <c r="BMI2" s="150"/>
      <c r="BMJ2" s="150"/>
      <c r="BMK2" s="150"/>
      <c r="BML2" s="150"/>
      <c r="BMM2" s="150"/>
      <c r="BMN2" s="150"/>
      <c r="BMO2" s="150"/>
      <c r="BMP2" s="150"/>
      <c r="BMQ2" s="150"/>
      <c r="BMR2" s="150"/>
      <c r="BMS2" s="150"/>
      <c r="BMT2" s="150"/>
      <c r="BMU2" s="150"/>
      <c r="BMV2" s="150"/>
      <c r="BMW2" s="150"/>
      <c r="BMX2" s="150"/>
      <c r="BMY2" s="150"/>
      <c r="BMZ2" s="150"/>
      <c r="BNA2" s="150"/>
      <c r="BNB2" s="150"/>
      <c r="BNC2" s="150"/>
      <c r="BND2" s="150"/>
      <c r="BNE2" s="150"/>
      <c r="BNF2" s="150"/>
      <c r="BNG2" s="150"/>
      <c r="BNH2" s="150"/>
      <c r="BNI2" s="150"/>
      <c r="BNJ2" s="150"/>
      <c r="BNK2" s="150"/>
      <c r="BNL2" s="150"/>
      <c r="BNM2" s="150"/>
      <c r="BNN2" s="150"/>
      <c r="BNO2" s="150"/>
      <c r="BNP2" s="150"/>
      <c r="BNQ2" s="150"/>
      <c r="BNR2" s="150"/>
      <c r="BNS2" s="150"/>
      <c r="BNT2" s="150"/>
      <c r="BNU2" s="150"/>
      <c r="BNV2" s="150"/>
      <c r="BNW2" s="150"/>
      <c r="BNX2" s="150"/>
      <c r="BNY2" s="150"/>
      <c r="BNZ2" s="150"/>
      <c r="BOA2" s="150"/>
      <c r="BOB2" s="150"/>
      <c r="BOC2" s="150"/>
      <c r="BOD2" s="150"/>
      <c r="BOE2" s="150"/>
      <c r="BOF2" s="150"/>
      <c r="BOG2" s="150"/>
      <c r="BOH2" s="150"/>
      <c r="BOI2" s="150"/>
      <c r="BOJ2" s="150"/>
      <c r="BOK2" s="150"/>
      <c r="BOL2" s="150"/>
      <c r="BOM2" s="150"/>
      <c r="BON2" s="150"/>
      <c r="BOO2" s="150"/>
      <c r="BOP2" s="150"/>
      <c r="BOQ2" s="150"/>
      <c r="BOR2" s="150"/>
      <c r="BOS2" s="150"/>
      <c r="BOT2" s="150"/>
      <c r="BOU2" s="150"/>
      <c r="BOV2" s="150"/>
      <c r="BOW2" s="150"/>
      <c r="BOX2" s="150"/>
      <c r="BOY2" s="150"/>
      <c r="BOZ2" s="150"/>
      <c r="BPA2" s="150"/>
      <c r="BPB2" s="150"/>
      <c r="BPC2" s="150"/>
      <c r="BPD2" s="150"/>
      <c r="BPE2" s="150"/>
      <c r="BPF2" s="150"/>
      <c r="BPG2" s="150"/>
      <c r="BPH2" s="150"/>
      <c r="BPI2" s="150"/>
      <c r="BPJ2" s="150"/>
      <c r="BPK2" s="150"/>
      <c r="BPL2" s="150"/>
      <c r="BPM2" s="150"/>
      <c r="BPN2" s="150"/>
      <c r="BPO2" s="150"/>
      <c r="BPP2" s="150"/>
      <c r="BPQ2" s="150"/>
      <c r="BPR2" s="150"/>
      <c r="BPS2" s="150"/>
      <c r="BPT2" s="150"/>
      <c r="BPU2" s="150"/>
      <c r="BPV2" s="150"/>
      <c r="BPW2" s="150"/>
      <c r="BPX2" s="150"/>
      <c r="BPY2" s="150"/>
      <c r="BPZ2" s="150"/>
      <c r="BQA2" s="150"/>
      <c r="BQB2" s="150"/>
      <c r="BQC2" s="150"/>
      <c r="BQD2" s="150"/>
      <c r="BQE2" s="150"/>
      <c r="BQF2" s="150"/>
      <c r="BQG2" s="150"/>
      <c r="BQH2" s="150"/>
      <c r="BQI2" s="150"/>
      <c r="BQJ2" s="150"/>
      <c r="BQK2" s="150"/>
      <c r="BQL2" s="150"/>
      <c r="BQM2" s="150"/>
      <c r="BQN2" s="150"/>
      <c r="BQO2" s="150"/>
      <c r="BQP2" s="150"/>
      <c r="BQQ2" s="150"/>
      <c r="BQR2" s="150"/>
      <c r="BQS2" s="150"/>
      <c r="BQT2" s="150"/>
      <c r="BQU2" s="150"/>
      <c r="BQV2" s="150"/>
      <c r="BQW2" s="150"/>
      <c r="BQX2" s="150"/>
      <c r="BQY2" s="150"/>
      <c r="BQZ2" s="150"/>
      <c r="BRA2" s="150"/>
      <c r="BRB2" s="150"/>
      <c r="BRC2" s="150"/>
      <c r="BRD2" s="150"/>
      <c r="BRE2" s="150"/>
      <c r="BRF2" s="150"/>
      <c r="BRG2" s="150"/>
      <c r="BRH2" s="150"/>
      <c r="BRI2" s="150"/>
      <c r="BRJ2" s="150"/>
      <c r="BRK2" s="150"/>
      <c r="BRL2" s="150"/>
      <c r="BRM2" s="150"/>
      <c r="BRN2" s="150"/>
      <c r="BRO2" s="150"/>
      <c r="BRP2" s="150"/>
      <c r="BRQ2" s="150"/>
      <c r="BRR2" s="150"/>
      <c r="BRS2" s="150"/>
      <c r="BRT2" s="150"/>
      <c r="BRU2" s="150"/>
      <c r="BRV2" s="150"/>
      <c r="BRW2" s="150"/>
      <c r="BRX2" s="150"/>
      <c r="BRY2" s="150"/>
      <c r="BRZ2" s="150"/>
      <c r="BSA2" s="150"/>
      <c r="BSB2" s="150"/>
      <c r="BSC2" s="150"/>
      <c r="BSD2" s="150"/>
      <c r="BSE2" s="150"/>
      <c r="BSF2" s="150"/>
      <c r="BSG2" s="150"/>
      <c r="BSH2" s="150"/>
      <c r="BSI2" s="150"/>
      <c r="BSJ2" s="150"/>
      <c r="BSK2" s="150"/>
      <c r="BSL2" s="150"/>
      <c r="BSM2" s="150"/>
      <c r="BSN2" s="150"/>
      <c r="BSO2" s="150"/>
      <c r="BSP2" s="150"/>
      <c r="BSQ2" s="150"/>
      <c r="BSR2" s="150"/>
      <c r="BSS2" s="150"/>
      <c r="BST2" s="150"/>
      <c r="BSU2" s="150"/>
      <c r="BSV2" s="150"/>
      <c r="BSW2" s="150"/>
      <c r="BSX2" s="150"/>
      <c r="BSY2" s="150"/>
      <c r="BSZ2" s="150"/>
      <c r="BTA2" s="150"/>
      <c r="BTB2" s="150"/>
      <c r="BTC2" s="150"/>
      <c r="BTD2" s="150"/>
      <c r="BTE2" s="150"/>
      <c r="BTF2" s="150"/>
      <c r="BTG2" s="150"/>
      <c r="BTH2" s="150"/>
      <c r="BTI2" s="150"/>
      <c r="BTJ2" s="150"/>
      <c r="BTK2" s="150"/>
      <c r="BTL2" s="150"/>
      <c r="BTM2" s="150"/>
      <c r="BTN2" s="150"/>
      <c r="BTO2" s="150"/>
      <c r="BTP2" s="150"/>
      <c r="BTQ2" s="150"/>
      <c r="BTR2" s="150"/>
      <c r="BTS2" s="150"/>
      <c r="BTT2" s="150"/>
      <c r="BTU2" s="150"/>
      <c r="BTV2" s="150"/>
      <c r="BTW2" s="150"/>
      <c r="BTX2" s="150"/>
      <c r="BTY2" s="150"/>
      <c r="BTZ2" s="150"/>
      <c r="BUA2" s="150"/>
      <c r="BUB2" s="150"/>
      <c r="BUC2" s="150"/>
      <c r="BUD2" s="150"/>
      <c r="BUE2" s="150"/>
      <c r="BUF2" s="150"/>
      <c r="BUG2" s="150"/>
      <c r="BUH2" s="150"/>
      <c r="BUI2" s="150"/>
      <c r="BUJ2" s="150"/>
      <c r="BUK2" s="150"/>
      <c r="BUL2" s="150"/>
      <c r="BUM2" s="150"/>
      <c r="BUN2" s="150"/>
      <c r="BUO2" s="150"/>
      <c r="BUP2" s="150"/>
      <c r="BUQ2" s="150"/>
      <c r="BUR2" s="150"/>
      <c r="BUS2" s="150"/>
      <c r="BUT2" s="150"/>
      <c r="BUU2" s="150"/>
      <c r="BUV2" s="150"/>
      <c r="BUW2" s="150"/>
      <c r="BUX2" s="150"/>
      <c r="BUY2" s="150"/>
      <c r="BUZ2" s="150"/>
      <c r="BVA2" s="150"/>
      <c r="BVB2" s="150"/>
      <c r="BVC2" s="150"/>
      <c r="BVD2" s="150"/>
      <c r="BVE2" s="150"/>
      <c r="BVF2" s="150"/>
      <c r="BVG2" s="150"/>
      <c r="BVH2" s="150"/>
      <c r="BVI2" s="150"/>
      <c r="BVJ2" s="150"/>
      <c r="BVK2" s="150"/>
      <c r="BVL2" s="150"/>
      <c r="BVM2" s="150"/>
      <c r="BVN2" s="150"/>
      <c r="BVO2" s="150"/>
      <c r="BVP2" s="150"/>
      <c r="BVQ2" s="150"/>
      <c r="BVR2" s="150"/>
      <c r="BVS2" s="150"/>
      <c r="BVT2" s="150"/>
      <c r="BVU2" s="150"/>
      <c r="BVV2" s="150"/>
      <c r="BVW2" s="150"/>
      <c r="BVX2" s="150"/>
      <c r="BVY2" s="150"/>
      <c r="BVZ2" s="150"/>
      <c r="BWA2" s="150"/>
      <c r="BWB2" s="150"/>
      <c r="BWC2" s="150"/>
      <c r="BWD2" s="150"/>
      <c r="BWE2" s="150"/>
      <c r="BWF2" s="150"/>
      <c r="BWG2" s="150"/>
      <c r="BWH2" s="150"/>
      <c r="BWI2" s="150"/>
      <c r="BWJ2" s="150"/>
      <c r="BWK2" s="150"/>
      <c r="BWL2" s="150"/>
      <c r="BWM2" s="150"/>
      <c r="BWN2" s="150"/>
      <c r="BWO2" s="150"/>
      <c r="BWP2" s="150"/>
      <c r="BWQ2" s="150"/>
      <c r="BWR2" s="150"/>
      <c r="BWS2" s="150"/>
      <c r="BWT2" s="150"/>
      <c r="BWU2" s="150"/>
      <c r="BWV2" s="150"/>
      <c r="BWW2" s="150"/>
      <c r="BWX2" s="150"/>
      <c r="BWY2" s="150"/>
      <c r="BWZ2" s="150"/>
      <c r="BXA2" s="150"/>
      <c r="BXB2" s="150"/>
      <c r="BXC2" s="150"/>
      <c r="BXD2" s="150"/>
      <c r="BXE2" s="150"/>
      <c r="BXF2" s="150"/>
      <c r="BXG2" s="150"/>
      <c r="BXH2" s="150"/>
      <c r="BXI2" s="150"/>
      <c r="BXJ2" s="150"/>
      <c r="BXK2" s="150"/>
      <c r="BXL2" s="150"/>
      <c r="BXM2" s="150"/>
      <c r="BXN2" s="150"/>
      <c r="BXO2" s="150"/>
      <c r="BXP2" s="150"/>
      <c r="BXQ2" s="150"/>
      <c r="BXR2" s="150"/>
      <c r="BXS2" s="150"/>
      <c r="BXT2" s="150"/>
      <c r="BXU2" s="150"/>
      <c r="BXV2" s="150"/>
      <c r="BXW2" s="150"/>
      <c r="BXX2" s="150"/>
      <c r="BXY2" s="150"/>
      <c r="BXZ2" s="150"/>
      <c r="BYA2" s="150"/>
      <c r="BYB2" s="150"/>
      <c r="BYC2" s="150"/>
      <c r="BYD2" s="150"/>
      <c r="BYE2" s="150"/>
      <c r="BYF2" s="150"/>
      <c r="BYG2" s="150"/>
      <c r="BYH2" s="150"/>
      <c r="BYI2" s="150"/>
      <c r="BYJ2" s="150"/>
      <c r="BYK2" s="150"/>
      <c r="BYL2" s="150"/>
      <c r="BYM2" s="150"/>
      <c r="BYN2" s="150"/>
      <c r="BYO2" s="150"/>
      <c r="BYP2" s="150"/>
      <c r="BYQ2" s="150"/>
      <c r="BYR2" s="150"/>
      <c r="BYS2" s="150"/>
      <c r="BYT2" s="150"/>
      <c r="BYU2" s="150"/>
      <c r="BYV2" s="150"/>
      <c r="BYW2" s="150"/>
      <c r="BYX2" s="150"/>
      <c r="BYY2" s="150"/>
      <c r="BYZ2" s="150"/>
      <c r="BZA2" s="150"/>
      <c r="BZB2" s="150"/>
      <c r="BZC2" s="150"/>
      <c r="BZD2" s="150"/>
      <c r="BZE2" s="150"/>
      <c r="BZF2" s="150"/>
      <c r="BZG2" s="150"/>
      <c r="BZH2" s="150"/>
      <c r="BZI2" s="150"/>
      <c r="BZJ2" s="150"/>
      <c r="BZK2" s="150"/>
      <c r="BZL2" s="150"/>
      <c r="BZM2" s="150"/>
      <c r="BZN2" s="150"/>
      <c r="BZO2" s="150"/>
      <c r="BZP2" s="150"/>
      <c r="BZQ2" s="150"/>
      <c r="BZR2" s="150"/>
      <c r="BZS2" s="150"/>
      <c r="BZT2" s="150"/>
      <c r="BZU2" s="150"/>
      <c r="BZV2" s="150"/>
      <c r="BZW2" s="150"/>
      <c r="BZX2" s="150"/>
      <c r="BZY2" s="150"/>
      <c r="BZZ2" s="150"/>
      <c r="CAA2" s="150"/>
      <c r="CAB2" s="150"/>
      <c r="CAC2" s="150"/>
      <c r="CAD2" s="150"/>
      <c r="CAE2" s="150"/>
      <c r="CAF2" s="150"/>
      <c r="CAG2" s="150"/>
      <c r="CAH2" s="150"/>
      <c r="CAI2" s="150"/>
      <c r="CAJ2" s="150"/>
      <c r="CAK2" s="150"/>
      <c r="CAL2" s="150"/>
      <c r="CAM2" s="150"/>
      <c r="CAN2" s="150"/>
      <c r="CAO2" s="150"/>
      <c r="CAP2" s="150"/>
      <c r="CAQ2" s="150"/>
      <c r="CAR2" s="150"/>
      <c r="CAS2" s="150"/>
      <c r="CAT2" s="150"/>
      <c r="CAU2" s="150"/>
      <c r="CAV2" s="150"/>
      <c r="CAW2" s="150"/>
      <c r="CAX2" s="150"/>
      <c r="CAY2" s="150"/>
      <c r="CAZ2" s="150"/>
      <c r="CBA2" s="150"/>
      <c r="CBB2" s="150"/>
      <c r="CBC2" s="150"/>
      <c r="CBD2" s="150"/>
      <c r="CBE2" s="150"/>
      <c r="CBF2" s="150"/>
      <c r="CBG2" s="150"/>
      <c r="CBH2" s="150"/>
      <c r="CBI2" s="150"/>
      <c r="CBJ2" s="150"/>
      <c r="CBK2" s="150"/>
      <c r="CBL2" s="150"/>
      <c r="CBM2" s="150"/>
      <c r="CBN2" s="150"/>
      <c r="CBO2" s="150"/>
      <c r="CBP2" s="150"/>
      <c r="CBQ2" s="150"/>
      <c r="CBR2" s="150"/>
      <c r="CBS2" s="150"/>
      <c r="CBT2" s="150"/>
      <c r="CBU2" s="150"/>
      <c r="CBV2" s="150"/>
      <c r="CBW2" s="150"/>
      <c r="CBX2" s="150"/>
      <c r="CBY2" s="150"/>
      <c r="CBZ2" s="150"/>
      <c r="CCA2" s="150"/>
      <c r="CCB2" s="150"/>
      <c r="CCC2" s="150"/>
      <c r="CCD2" s="150"/>
      <c r="CCE2" s="150"/>
      <c r="CCF2" s="150"/>
      <c r="CCG2" s="150"/>
      <c r="CCH2" s="150"/>
      <c r="CCI2" s="150"/>
      <c r="CCJ2" s="150"/>
      <c r="CCK2" s="150"/>
      <c r="CCL2" s="150"/>
      <c r="CCM2" s="150"/>
      <c r="CCN2" s="150"/>
      <c r="CCO2" s="150"/>
      <c r="CCP2" s="150"/>
      <c r="CCQ2" s="150"/>
      <c r="CCR2" s="150"/>
      <c r="CCS2" s="150"/>
      <c r="CCT2" s="150"/>
      <c r="CCU2" s="150"/>
      <c r="CCV2" s="150"/>
      <c r="CCW2" s="150"/>
      <c r="CCX2" s="150"/>
      <c r="CCY2" s="150"/>
      <c r="CCZ2" s="150"/>
      <c r="CDA2" s="150"/>
      <c r="CDB2" s="150"/>
      <c r="CDC2" s="150"/>
      <c r="CDD2" s="150"/>
      <c r="CDE2" s="150"/>
      <c r="CDF2" s="150"/>
      <c r="CDG2" s="150"/>
      <c r="CDH2" s="150"/>
      <c r="CDI2" s="150"/>
      <c r="CDJ2" s="150"/>
      <c r="CDK2" s="150"/>
      <c r="CDL2" s="150"/>
      <c r="CDM2" s="150"/>
      <c r="CDN2" s="150"/>
      <c r="CDO2" s="150"/>
      <c r="CDP2" s="150"/>
      <c r="CDQ2" s="150"/>
      <c r="CDR2" s="150"/>
      <c r="CDS2" s="150"/>
      <c r="CDT2" s="150"/>
      <c r="CDU2" s="150"/>
      <c r="CDV2" s="150"/>
      <c r="CDW2" s="150"/>
      <c r="CDX2" s="150"/>
      <c r="CDY2" s="150"/>
      <c r="CDZ2" s="150"/>
      <c r="CEA2" s="150"/>
      <c r="CEB2" s="150"/>
      <c r="CEC2" s="150"/>
      <c r="CED2" s="150"/>
      <c r="CEE2" s="150"/>
      <c r="CEF2" s="150"/>
      <c r="CEG2" s="150"/>
      <c r="CEH2" s="150"/>
      <c r="CEI2" s="150"/>
      <c r="CEJ2" s="150"/>
      <c r="CEK2" s="150"/>
      <c r="CEL2" s="150"/>
      <c r="CEM2" s="150"/>
      <c r="CEN2" s="150"/>
      <c r="CEO2" s="150"/>
      <c r="CEP2" s="150"/>
      <c r="CEQ2" s="150"/>
      <c r="CER2" s="150"/>
      <c r="CES2" s="150"/>
      <c r="CET2" s="150"/>
      <c r="CEU2" s="150"/>
      <c r="CEV2" s="150"/>
      <c r="CEW2" s="150"/>
      <c r="CEX2" s="150"/>
      <c r="CEY2" s="150"/>
      <c r="CEZ2" s="150"/>
      <c r="CFA2" s="150"/>
      <c r="CFB2" s="150"/>
      <c r="CFC2" s="150"/>
      <c r="CFD2" s="150"/>
      <c r="CFE2" s="150"/>
      <c r="CFF2" s="150"/>
      <c r="CFG2" s="150"/>
      <c r="CFH2" s="150"/>
      <c r="CFI2" s="150"/>
      <c r="CFJ2" s="150"/>
      <c r="CFK2" s="150"/>
      <c r="CFL2" s="150"/>
      <c r="CFM2" s="150"/>
      <c r="CFN2" s="150"/>
      <c r="CFO2" s="150"/>
      <c r="CFP2" s="150"/>
      <c r="CFQ2" s="150"/>
      <c r="CFR2" s="150"/>
      <c r="CFS2" s="150"/>
      <c r="CFT2" s="150"/>
      <c r="CFU2" s="150"/>
      <c r="CFV2" s="150"/>
      <c r="CFW2" s="150"/>
      <c r="CFX2" s="150"/>
      <c r="CFY2" s="150"/>
      <c r="CFZ2" s="150"/>
      <c r="CGA2" s="150"/>
      <c r="CGB2" s="150"/>
      <c r="CGC2" s="150"/>
      <c r="CGD2" s="150"/>
      <c r="CGE2" s="150"/>
      <c r="CGF2" s="150"/>
      <c r="CGG2" s="150"/>
      <c r="CGH2" s="150"/>
      <c r="CGI2" s="150"/>
      <c r="CGJ2" s="150"/>
      <c r="CGK2" s="150"/>
      <c r="CGL2" s="150"/>
      <c r="CGM2" s="150"/>
      <c r="CGN2" s="150"/>
      <c r="CGO2" s="150"/>
      <c r="CGP2" s="150"/>
      <c r="CGQ2" s="150"/>
      <c r="CGR2" s="150"/>
      <c r="CGS2" s="150"/>
      <c r="CGT2" s="150"/>
      <c r="CGU2" s="150"/>
      <c r="CGV2" s="150"/>
      <c r="CGW2" s="150"/>
      <c r="CGX2" s="150"/>
      <c r="CGY2" s="150"/>
      <c r="CGZ2" s="150"/>
      <c r="CHA2" s="150"/>
      <c r="CHB2" s="150"/>
      <c r="CHC2" s="150"/>
      <c r="CHD2" s="150"/>
      <c r="CHE2" s="150"/>
      <c r="CHF2" s="150"/>
      <c r="CHG2" s="150"/>
      <c r="CHH2" s="150"/>
      <c r="CHI2" s="150"/>
      <c r="CHJ2" s="150"/>
      <c r="CHK2" s="150"/>
      <c r="CHL2" s="150"/>
      <c r="CHM2" s="150"/>
      <c r="CHN2" s="150"/>
      <c r="CHO2" s="150"/>
      <c r="CHP2" s="150"/>
      <c r="CHQ2" s="150"/>
      <c r="CHR2" s="150"/>
      <c r="CHS2" s="150"/>
      <c r="CHT2" s="150"/>
      <c r="CHU2" s="150"/>
      <c r="CHV2" s="150"/>
      <c r="CHW2" s="150"/>
      <c r="CHX2" s="150"/>
      <c r="CHY2" s="150"/>
      <c r="CHZ2" s="150"/>
      <c r="CIA2" s="150"/>
      <c r="CIB2" s="150"/>
      <c r="CIC2" s="150"/>
      <c r="CID2" s="150"/>
      <c r="CIE2" s="150"/>
      <c r="CIF2" s="150"/>
      <c r="CIG2" s="150"/>
      <c r="CIH2" s="150"/>
      <c r="CII2" s="150"/>
      <c r="CIJ2" s="150"/>
      <c r="CIK2" s="150"/>
      <c r="CIL2" s="150"/>
      <c r="CIM2" s="150"/>
      <c r="CIN2" s="150"/>
      <c r="CIO2" s="150"/>
      <c r="CIP2" s="150"/>
      <c r="CIQ2" s="150"/>
      <c r="CIR2" s="150"/>
      <c r="CIS2" s="150"/>
      <c r="CIT2" s="150"/>
      <c r="CIU2" s="150"/>
      <c r="CIV2" s="150"/>
      <c r="CIW2" s="150"/>
      <c r="CIX2" s="150"/>
      <c r="CIY2" s="150"/>
      <c r="CIZ2" s="150"/>
      <c r="CJA2" s="150"/>
      <c r="CJB2" s="150"/>
      <c r="CJC2" s="150"/>
      <c r="CJD2" s="150"/>
      <c r="CJE2" s="150"/>
      <c r="CJF2" s="150"/>
      <c r="CJG2" s="150"/>
      <c r="CJH2" s="150"/>
      <c r="CJI2" s="150"/>
      <c r="CJJ2" s="150"/>
      <c r="CJK2" s="150"/>
      <c r="CJL2" s="150"/>
      <c r="CJM2" s="150"/>
      <c r="CJN2" s="150"/>
      <c r="CJO2" s="150"/>
      <c r="CJP2" s="150"/>
      <c r="CJQ2" s="150"/>
      <c r="CJR2" s="150"/>
      <c r="CJS2" s="150"/>
      <c r="CJT2" s="150"/>
      <c r="CJU2" s="150"/>
      <c r="CJV2" s="150"/>
      <c r="CJW2" s="150"/>
      <c r="CJX2" s="150"/>
      <c r="CJY2" s="150"/>
      <c r="CJZ2" s="150"/>
      <c r="CKA2" s="150"/>
      <c r="CKB2" s="150"/>
      <c r="CKC2" s="150"/>
      <c r="CKD2" s="150"/>
      <c r="CKE2" s="150"/>
      <c r="CKF2" s="150"/>
      <c r="CKG2" s="150"/>
      <c r="CKH2" s="150"/>
      <c r="CKI2" s="150"/>
      <c r="CKJ2" s="150"/>
      <c r="CKK2" s="150"/>
      <c r="CKL2" s="150"/>
      <c r="CKM2" s="150"/>
      <c r="CKN2" s="150"/>
      <c r="CKO2" s="150"/>
      <c r="CKP2" s="150"/>
      <c r="CKQ2" s="150"/>
      <c r="CKR2" s="150"/>
      <c r="CKS2" s="150"/>
      <c r="CKT2" s="150"/>
      <c r="CKU2" s="150"/>
      <c r="CKV2" s="150"/>
      <c r="CKW2" s="150"/>
      <c r="CKX2" s="150"/>
      <c r="CKY2" s="150"/>
      <c r="CKZ2" s="150"/>
      <c r="CLA2" s="150"/>
      <c r="CLB2" s="150"/>
      <c r="CLC2" s="150"/>
      <c r="CLD2" s="150"/>
      <c r="CLE2" s="150"/>
      <c r="CLF2" s="150"/>
      <c r="CLG2" s="150"/>
      <c r="CLH2" s="150"/>
      <c r="CLI2" s="150"/>
      <c r="CLJ2" s="150"/>
      <c r="CLK2" s="150"/>
      <c r="CLL2" s="150"/>
      <c r="CLM2" s="150"/>
      <c r="CLN2" s="150"/>
      <c r="CLO2" s="150"/>
      <c r="CLP2" s="150"/>
      <c r="CLQ2" s="150"/>
      <c r="CLR2" s="150"/>
      <c r="CLS2" s="150"/>
      <c r="CLT2" s="150"/>
      <c r="CLU2" s="150"/>
      <c r="CLV2" s="150"/>
      <c r="CLW2" s="150"/>
      <c r="CLX2" s="150"/>
      <c r="CLY2" s="150"/>
      <c r="CLZ2" s="150"/>
      <c r="CMA2" s="150"/>
      <c r="CMB2" s="150"/>
      <c r="CMC2" s="150"/>
      <c r="CMD2" s="150"/>
      <c r="CME2" s="150"/>
      <c r="CMF2" s="150"/>
      <c r="CMG2" s="150"/>
      <c r="CMH2" s="150"/>
      <c r="CMI2" s="150"/>
      <c r="CMJ2" s="150"/>
      <c r="CMK2" s="150"/>
      <c r="CML2" s="150"/>
      <c r="CMM2" s="150"/>
      <c r="CMN2" s="150"/>
      <c r="CMO2" s="150"/>
      <c r="CMP2" s="150"/>
      <c r="CMQ2" s="150"/>
      <c r="CMR2" s="150"/>
      <c r="CMS2" s="150"/>
      <c r="CMT2" s="150"/>
      <c r="CMU2" s="150"/>
      <c r="CMV2" s="150"/>
      <c r="CMW2" s="150"/>
      <c r="CMX2" s="150"/>
      <c r="CMY2" s="150"/>
      <c r="CMZ2" s="150"/>
      <c r="CNA2" s="150"/>
      <c r="CNB2" s="150"/>
      <c r="CNC2" s="150"/>
      <c r="CND2" s="150"/>
      <c r="CNE2" s="150"/>
      <c r="CNF2" s="150"/>
      <c r="CNG2" s="150"/>
      <c r="CNH2" s="150"/>
      <c r="CNI2" s="150"/>
      <c r="CNJ2" s="150"/>
      <c r="CNK2" s="150"/>
      <c r="CNL2" s="150"/>
      <c r="CNM2" s="150"/>
      <c r="CNN2" s="150"/>
      <c r="CNO2" s="150"/>
      <c r="CNP2" s="150"/>
      <c r="CNQ2" s="150"/>
      <c r="CNR2" s="150"/>
      <c r="CNS2" s="150"/>
      <c r="CNT2" s="150"/>
      <c r="CNU2" s="150"/>
      <c r="CNV2" s="150"/>
      <c r="CNW2" s="150"/>
      <c r="CNX2" s="150"/>
      <c r="CNY2" s="150"/>
      <c r="CNZ2" s="150"/>
      <c r="COA2" s="150"/>
      <c r="COB2" s="150"/>
      <c r="COC2" s="150"/>
      <c r="COD2" s="150"/>
      <c r="COE2" s="150"/>
      <c r="COF2" s="150"/>
      <c r="COG2" s="150"/>
      <c r="COH2" s="150"/>
      <c r="COI2" s="150"/>
      <c r="COJ2" s="150"/>
      <c r="COK2" s="150"/>
      <c r="COL2" s="150"/>
      <c r="COM2" s="150"/>
      <c r="CON2" s="150"/>
      <c r="COO2" s="150"/>
      <c r="COP2" s="150"/>
      <c r="COQ2" s="150"/>
      <c r="COR2" s="150"/>
      <c r="COS2" s="150"/>
      <c r="COT2" s="150"/>
      <c r="COU2" s="150"/>
      <c r="COV2" s="150"/>
      <c r="COW2" s="150"/>
      <c r="COX2" s="150"/>
      <c r="COY2" s="150"/>
      <c r="COZ2" s="150"/>
      <c r="CPA2" s="150"/>
      <c r="CPB2" s="150"/>
      <c r="CPC2" s="150"/>
      <c r="CPD2" s="150"/>
      <c r="CPE2" s="150"/>
      <c r="CPF2" s="150"/>
      <c r="CPG2" s="150"/>
      <c r="CPH2" s="150"/>
      <c r="CPI2" s="150"/>
      <c r="CPJ2" s="150"/>
      <c r="CPK2" s="150"/>
      <c r="CPL2" s="150"/>
      <c r="CPM2" s="150"/>
      <c r="CPN2" s="150"/>
      <c r="CPO2" s="150"/>
      <c r="CPP2" s="150"/>
      <c r="CPQ2" s="150"/>
      <c r="CPR2" s="150"/>
      <c r="CPS2" s="150"/>
      <c r="CPT2" s="150"/>
      <c r="CPU2" s="150"/>
      <c r="CPV2" s="150"/>
      <c r="CPW2" s="150"/>
      <c r="CPX2" s="150"/>
      <c r="CPY2" s="150"/>
      <c r="CPZ2" s="150"/>
      <c r="CQA2" s="150"/>
      <c r="CQB2" s="150"/>
      <c r="CQC2" s="150"/>
      <c r="CQD2" s="150"/>
      <c r="CQE2" s="150"/>
      <c r="CQF2" s="150"/>
      <c r="CQG2" s="150"/>
      <c r="CQH2" s="150"/>
      <c r="CQI2" s="150"/>
      <c r="CQJ2" s="150"/>
      <c r="CQK2" s="150"/>
      <c r="CQL2" s="150"/>
      <c r="CQM2" s="150"/>
      <c r="CQN2" s="150"/>
      <c r="CQO2" s="150"/>
      <c r="CQP2" s="150"/>
      <c r="CQQ2" s="150"/>
      <c r="CQR2" s="150"/>
      <c r="CQS2" s="150"/>
      <c r="CQT2" s="150"/>
      <c r="CQU2" s="150"/>
      <c r="CQV2" s="150"/>
      <c r="CQW2" s="150"/>
      <c r="CQX2" s="150"/>
      <c r="CQY2" s="150"/>
      <c r="CQZ2" s="150"/>
      <c r="CRA2" s="150"/>
      <c r="CRB2" s="150"/>
      <c r="CRC2" s="150"/>
      <c r="CRD2" s="150"/>
      <c r="CRE2" s="150"/>
      <c r="CRF2" s="150"/>
      <c r="CRG2" s="150"/>
      <c r="CRH2" s="150"/>
      <c r="CRI2" s="150"/>
      <c r="CRJ2" s="150"/>
      <c r="CRK2" s="150"/>
      <c r="CRL2" s="150"/>
      <c r="CRM2" s="150"/>
      <c r="CRN2" s="150"/>
      <c r="CRO2" s="150"/>
      <c r="CRP2" s="150"/>
      <c r="CRQ2" s="150"/>
      <c r="CRR2" s="150"/>
      <c r="CRS2" s="150"/>
      <c r="CRT2" s="150"/>
      <c r="CRU2" s="150"/>
      <c r="CRV2" s="150"/>
      <c r="CRW2" s="150"/>
      <c r="CRX2" s="150"/>
      <c r="CRY2" s="150"/>
      <c r="CRZ2" s="150"/>
      <c r="CSA2" s="150"/>
      <c r="CSB2" s="150"/>
      <c r="CSC2" s="150"/>
      <c r="CSD2" s="150"/>
      <c r="CSE2" s="150"/>
      <c r="CSF2" s="150"/>
      <c r="CSG2" s="150"/>
      <c r="CSH2" s="150"/>
      <c r="CSI2" s="150"/>
      <c r="CSJ2" s="150"/>
      <c r="CSK2" s="150"/>
      <c r="CSL2" s="150"/>
      <c r="CSM2" s="150"/>
      <c r="CSN2" s="150"/>
      <c r="CSO2" s="150"/>
      <c r="CSP2" s="150"/>
      <c r="CSQ2" s="150"/>
      <c r="CSR2" s="150"/>
      <c r="CSS2" s="150"/>
      <c r="CST2" s="150"/>
      <c r="CSU2" s="150"/>
      <c r="CSV2" s="150"/>
      <c r="CSW2" s="150"/>
      <c r="CSX2" s="150"/>
      <c r="CSY2" s="150"/>
      <c r="CSZ2" s="150"/>
      <c r="CTA2" s="150"/>
      <c r="CTB2" s="150"/>
      <c r="CTC2" s="150"/>
      <c r="CTD2" s="150"/>
      <c r="CTE2" s="150"/>
      <c r="CTF2" s="150"/>
      <c r="CTG2" s="150"/>
      <c r="CTH2" s="150"/>
      <c r="CTI2" s="150"/>
      <c r="CTJ2" s="150"/>
      <c r="CTK2" s="150"/>
      <c r="CTL2" s="150"/>
      <c r="CTM2" s="150"/>
      <c r="CTN2" s="150"/>
      <c r="CTO2" s="150"/>
      <c r="CTP2" s="150"/>
      <c r="CTQ2" s="150"/>
      <c r="CTR2" s="150"/>
      <c r="CTS2" s="150"/>
      <c r="CTT2" s="150"/>
      <c r="CTU2" s="150"/>
      <c r="CTV2" s="150"/>
      <c r="CTW2" s="150"/>
      <c r="CTX2" s="150"/>
      <c r="CTY2" s="150"/>
      <c r="CTZ2" s="150"/>
      <c r="CUA2" s="150"/>
      <c r="CUB2" s="150"/>
      <c r="CUC2" s="150"/>
      <c r="CUD2" s="150"/>
      <c r="CUE2" s="150"/>
      <c r="CUF2" s="150"/>
      <c r="CUG2" s="150"/>
      <c r="CUH2" s="150"/>
      <c r="CUI2" s="150"/>
      <c r="CUJ2" s="150"/>
      <c r="CUK2" s="150"/>
      <c r="CUL2" s="150"/>
      <c r="CUM2" s="150"/>
      <c r="CUN2" s="150"/>
      <c r="CUO2" s="150"/>
      <c r="CUP2" s="150"/>
      <c r="CUQ2" s="150"/>
      <c r="CUR2" s="150"/>
      <c r="CUS2" s="150"/>
      <c r="CUT2" s="150"/>
      <c r="CUU2" s="150"/>
      <c r="CUV2" s="150"/>
      <c r="CUW2" s="150"/>
      <c r="CUX2" s="150"/>
      <c r="CUY2" s="150"/>
      <c r="CUZ2" s="150"/>
      <c r="CVA2" s="150"/>
      <c r="CVB2" s="150"/>
      <c r="CVC2" s="150"/>
      <c r="CVD2" s="150"/>
      <c r="CVE2" s="150"/>
      <c r="CVF2" s="150"/>
      <c r="CVG2" s="150"/>
      <c r="CVH2" s="150"/>
      <c r="CVI2" s="150"/>
      <c r="CVJ2" s="150"/>
      <c r="CVK2" s="150"/>
      <c r="CVL2" s="150"/>
      <c r="CVM2" s="150"/>
      <c r="CVN2" s="150"/>
      <c r="CVO2" s="150"/>
      <c r="CVP2" s="150"/>
      <c r="CVQ2" s="150"/>
      <c r="CVR2" s="150"/>
      <c r="CVS2" s="150"/>
      <c r="CVT2" s="150"/>
      <c r="CVU2" s="150"/>
      <c r="CVV2" s="150"/>
      <c r="CVW2" s="150"/>
      <c r="CVX2" s="150"/>
      <c r="CVY2" s="150"/>
      <c r="CVZ2" s="150"/>
      <c r="CWA2" s="150"/>
      <c r="CWB2" s="150"/>
      <c r="CWC2" s="150"/>
      <c r="CWD2" s="150"/>
      <c r="CWE2" s="150"/>
      <c r="CWF2" s="150"/>
      <c r="CWG2" s="150"/>
      <c r="CWH2" s="150"/>
      <c r="CWI2" s="150"/>
      <c r="CWJ2" s="150"/>
      <c r="CWK2" s="150"/>
      <c r="CWL2" s="150"/>
      <c r="CWM2" s="150"/>
      <c r="CWN2" s="150"/>
      <c r="CWO2" s="150"/>
      <c r="CWP2" s="150"/>
      <c r="CWQ2" s="150"/>
      <c r="CWR2" s="150"/>
      <c r="CWS2" s="150"/>
      <c r="CWT2" s="150"/>
      <c r="CWU2" s="150"/>
      <c r="CWV2" s="150"/>
      <c r="CWW2" s="150"/>
      <c r="CWX2" s="150"/>
      <c r="CWY2" s="150"/>
      <c r="CWZ2" s="150"/>
      <c r="CXA2" s="150"/>
      <c r="CXB2" s="150"/>
      <c r="CXC2" s="150"/>
      <c r="CXD2" s="150"/>
      <c r="CXE2" s="150"/>
      <c r="CXF2" s="150"/>
      <c r="CXG2" s="150"/>
      <c r="CXH2" s="150"/>
      <c r="CXI2" s="150"/>
      <c r="CXJ2" s="150"/>
      <c r="CXK2" s="150"/>
      <c r="CXL2" s="150"/>
      <c r="CXM2" s="150"/>
      <c r="CXN2" s="150"/>
      <c r="CXO2" s="150"/>
      <c r="CXP2" s="150"/>
      <c r="CXQ2" s="150"/>
      <c r="CXR2" s="150"/>
      <c r="CXS2" s="150"/>
      <c r="CXT2" s="150"/>
      <c r="CXU2" s="150"/>
      <c r="CXV2" s="150"/>
      <c r="CXW2" s="150"/>
      <c r="CXX2" s="150"/>
      <c r="CXY2" s="150"/>
      <c r="CXZ2" s="150"/>
      <c r="CYA2" s="150"/>
      <c r="CYB2" s="150"/>
      <c r="CYC2" s="150"/>
      <c r="CYD2" s="150"/>
      <c r="CYE2" s="150"/>
      <c r="CYF2" s="150"/>
      <c r="CYG2" s="150"/>
      <c r="CYH2" s="150"/>
      <c r="CYI2" s="150"/>
      <c r="CYJ2" s="150"/>
      <c r="CYK2" s="150"/>
      <c r="CYL2" s="150"/>
      <c r="CYM2" s="150"/>
      <c r="CYN2" s="150"/>
      <c r="CYO2" s="150"/>
      <c r="CYP2" s="150"/>
      <c r="CYQ2" s="150"/>
      <c r="CYR2" s="150"/>
      <c r="CYS2" s="150"/>
      <c r="CYT2" s="150"/>
      <c r="CYU2" s="150"/>
      <c r="CYV2" s="150"/>
      <c r="CYW2" s="150"/>
      <c r="CYX2" s="150"/>
      <c r="CYY2" s="150"/>
      <c r="CYZ2" s="150"/>
      <c r="CZA2" s="150"/>
      <c r="CZB2" s="150"/>
      <c r="CZC2" s="150"/>
      <c r="CZD2" s="150"/>
      <c r="CZE2" s="150"/>
      <c r="CZF2" s="150"/>
      <c r="CZG2" s="150"/>
      <c r="CZH2" s="150"/>
      <c r="CZI2" s="150"/>
      <c r="CZJ2" s="150"/>
      <c r="CZK2" s="150"/>
      <c r="CZL2" s="150"/>
      <c r="CZM2" s="150"/>
      <c r="CZN2" s="150"/>
      <c r="CZO2" s="150"/>
      <c r="CZP2" s="150"/>
      <c r="CZQ2" s="150"/>
      <c r="CZR2" s="150"/>
      <c r="CZS2" s="150"/>
      <c r="CZT2" s="150"/>
      <c r="CZU2" s="150"/>
      <c r="CZV2" s="150"/>
      <c r="CZW2" s="150"/>
      <c r="CZX2" s="150"/>
      <c r="CZY2" s="150"/>
      <c r="CZZ2" s="150"/>
      <c r="DAA2" s="150"/>
      <c r="DAB2" s="150"/>
      <c r="DAC2" s="150"/>
      <c r="DAD2" s="150"/>
      <c r="DAE2" s="150"/>
      <c r="DAF2" s="150"/>
      <c r="DAG2" s="150"/>
      <c r="DAH2" s="150"/>
      <c r="DAI2" s="150"/>
      <c r="DAJ2" s="150"/>
      <c r="DAK2" s="150"/>
      <c r="DAL2" s="150"/>
      <c r="DAM2" s="150"/>
      <c r="DAN2" s="150"/>
      <c r="DAO2" s="150"/>
      <c r="DAP2" s="150"/>
      <c r="DAQ2" s="150"/>
      <c r="DAR2" s="150"/>
      <c r="DAS2" s="150"/>
      <c r="DAT2" s="150"/>
      <c r="DAU2" s="150"/>
      <c r="DAV2" s="150"/>
      <c r="DAW2" s="150"/>
      <c r="DAX2" s="150"/>
      <c r="DAY2" s="150"/>
      <c r="DAZ2" s="150"/>
      <c r="DBA2" s="150"/>
      <c r="DBB2" s="150"/>
      <c r="DBC2" s="150"/>
      <c r="DBD2" s="150"/>
      <c r="DBE2" s="150"/>
      <c r="DBF2" s="150"/>
      <c r="DBG2" s="150"/>
      <c r="DBH2" s="150"/>
      <c r="DBI2" s="150"/>
      <c r="DBJ2" s="150"/>
      <c r="DBK2" s="150"/>
      <c r="DBL2" s="150"/>
      <c r="DBM2" s="150"/>
      <c r="DBN2" s="150"/>
      <c r="DBO2" s="150"/>
      <c r="DBP2" s="150"/>
      <c r="DBQ2" s="150"/>
      <c r="DBR2" s="150"/>
      <c r="DBS2" s="150"/>
      <c r="DBT2" s="150"/>
      <c r="DBU2" s="150"/>
      <c r="DBV2" s="150"/>
      <c r="DBW2" s="150"/>
      <c r="DBX2" s="150"/>
      <c r="DBY2" s="150"/>
      <c r="DBZ2" s="150"/>
      <c r="DCA2" s="150"/>
      <c r="DCB2" s="150"/>
      <c r="DCC2" s="150"/>
      <c r="DCD2" s="150"/>
      <c r="DCE2" s="150"/>
      <c r="DCF2" s="150"/>
      <c r="DCG2" s="150"/>
      <c r="DCH2" s="150"/>
      <c r="DCI2" s="150"/>
      <c r="DCJ2" s="150"/>
      <c r="DCK2" s="150"/>
      <c r="DCL2" s="150"/>
      <c r="DCM2" s="150"/>
      <c r="DCN2" s="150"/>
      <c r="DCO2" s="150"/>
      <c r="DCP2" s="150"/>
      <c r="DCQ2" s="150"/>
      <c r="DCR2" s="150"/>
      <c r="DCS2" s="150"/>
      <c r="DCT2" s="150"/>
      <c r="DCU2" s="150"/>
      <c r="DCV2" s="150"/>
      <c r="DCW2" s="150"/>
      <c r="DCX2" s="150"/>
      <c r="DCY2" s="150"/>
      <c r="DCZ2" s="150"/>
      <c r="DDA2" s="150"/>
      <c r="DDB2" s="150"/>
      <c r="DDC2" s="150"/>
      <c r="DDD2" s="150"/>
      <c r="DDE2" s="150"/>
      <c r="DDF2" s="150"/>
      <c r="DDG2" s="150"/>
      <c r="DDH2" s="150"/>
      <c r="DDI2" s="150"/>
      <c r="DDJ2" s="150"/>
      <c r="DDK2" s="150"/>
      <c r="DDL2" s="150"/>
      <c r="DDM2" s="150"/>
      <c r="DDN2" s="150"/>
      <c r="DDO2" s="150"/>
      <c r="DDP2" s="150"/>
      <c r="DDQ2" s="150"/>
      <c r="DDR2" s="150"/>
      <c r="DDS2" s="150"/>
      <c r="DDT2" s="150"/>
      <c r="DDU2" s="150"/>
      <c r="DDV2" s="150"/>
      <c r="DDW2" s="150"/>
      <c r="DDX2" s="150"/>
      <c r="DDY2" s="150"/>
      <c r="DDZ2" s="150"/>
      <c r="DEA2" s="150"/>
      <c r="DEB2" s="150"/>
      <c r="DEC2" s="150"/>
      <c r="DED2" s="150"/>
      <c r="DEE2" s="150"/>
      <c r="DEF2" s="150"/>
      <c r="DEG2" s="150"/>
      <c r="DEH2" s="150"/>
      <c r="DEI2" s="150"/>
      <c r="DEJ2" s="150"/>
      <c r="DEK2" s="150"/>
      <c r="DEL2" s="150"/>
      <c r="DEM2" s="150"/>
      <c r="DEN2" s="150"/>
      <c r="DEO2" s="150"/>
      <c r="DEP2" s="150"/>
      <c r="DEQ2" s="150"/>
      <c r="DER2" s="150"/>
      <c r="DES2" s="150"/>
      <c r="DET2" s="150"/>
      <c r="DEU2" s="150"/>
      <c r="DEV2" s="150"/>
      <c r="DEW2" s="150"/>
      <c r="DEX2" s="150"/>
      <c r="DEY2" s="150"/>
      <c r="DEZ2" s="150"/>
      <c r="DFA2" s="150"/>
      <c r="DFB2" s="150"/>
      <c r="DFC2" s="150"/>
      <c r="DFD2" s="150"/>
      <c r="DFE2" s="150"/>
      <c r="DFF2" s="150"/>
      <c r="DFG2" s="150"/>
      <c r="DFH2" s="150"/>
      <c r="DFI2" s="150"/>
      <c r="DFJ2" s="150"/>
      <c r="DFK2" s="150"/>
      <c r="DFL2" s="150"/>
      <c r="DFM2" s="150"/>
      <c r="DFN2" s="150"/>
      <c r="DFO2" s="150"/>
      <c r="DFP2" s="150"/>
      <c r="DFQ2" s="150"/>
      <c r="DFR2" s="150"/>
      <c r="DFS2" s="150"/>
      <c r="DFT2" s="150"/>
      <c r="DFU2" s="150"/>
      <c r="DFV2" s="150"/>
      <c r="DFW2" s="150"/>
      <c r="DFX2" s="150"/>
      <c r="DFY2" s="150"/>
      <c r="DFZ2" s="150"/>
      <c r="DGA2" s="150"/>
      <c r="DGB2" s="150"/>
      <c r="DGC2" s="150"/>
      <c r="DGD2" s="150"/>
      <c r="DGE2" s="150"/>
      <c r="DGF2" s="150"/>
      <c r="DGG2" s="150"/>
      <c r="DGH2" s="150"/>
      <c r="DGI2" s="150"/>
      <c r="DGJ2" s="150"/>
      <c r="DGK2" s="150"/>
      <c r="DGL2" s="150"/>
      <c r="DGM2" s="150"/>
      <c r="DGN2" s="150"/>
      <c r="DGO2" s="150"/>
      <c r="DGP2" s="150"/>
      <c r="DGQ2" s="150"/>
      <c r="DGR2" s="150"/>
      <c r="DGS2" s="150"/>
      <c r="DGT2" s="150"/>
      <c r="DGU2" s="150"/>
      <c r="DGV2" s="150"/>
      <c r="DGW2" s="150"/>
      <c r="DGX2" s="150"/>
      <c r="DGY2" s="150"/>
      <c r="DGZ2" s="150"/>
      <c r="DHA2" s="150"/>
      <c r="DHB2" s="150"/>
      <c r="DHC2" s="150"/>
      <c r="DHD2" s="150"/>
      <c r="DHE2" s="150"/>
      <c r="DHF2" s="150"/>
      <c r="DHG2" s="150"/>
      <c r="DHH2" s="150"/>
      <c r="DHI2" s="150"/>
      <c r="DHJ2" s="150"/>
      <c r="DHK2" s="150"/>
      <c r="DHL2" s="150"/>
      <c r="DHM2" s="150"/>
      <c r="DHN2" s="150"/>
      <c r="DHO2" s="150"/>
      <c r="DHP2" s="150"/>
      <c r="DHQ2" s="150"/>
      <c r="DHR2" s="150"/>
      <c r="DHS2" s="150"/>
      <c r="DHT2" s="150"/>
      <c r="DHU2" s="150"/>
      <c r="DHV2" s="150"/>
      <c r="DHW2" s="150"/>
      <c r="DHX2" s="150"/>
      <c r="DHY2" s="150"/>
      <c r="DHZ2" s="150"/>
      <c r="DIA2" s="150"/>
      <c r="DIB2" s="150"/>
      <c r="DIC2" s="150"/>
      <c r="DID2" s="150"/>
      <c r="DIE2" s="150"/>
      <c r="DIF2" s="150"/>
      <c r="DIG2" s="150"/>
      <c r="DIH2" s="150"/>
      <c r="DII2" s="150"/>
      <c r="DIJ2" s="150"/>
      <c r="DIK2" s="150"/>
      <c r="DIL2" s="150"/>
      <c r="DIM2" s="150"/>
      <c r="DIN2" s="150"/>
      <c r="DIO2" s="150"/>
      <c r="DIP2" s="150"/>
      <c r="DIQ2" s="150"/>
      <c r="DIR2" s="150"/>
      <c r="DIS2" s="150"/>
      <c r="DIT2" s="150"/>
      <c r="DIU2" s="150"/>
      <c r="DIV2" s="150"/>
      <c r="DIW2" s="150"/>
      <c r="DIX2" s="150"/>
      <c r="DIY2" s="150"/>
      <c r="DIZ2" s="150"/>
      <c r="DJA2" s="150"/>
      <c r="DJB2" s="150"/>
      <c r="DJC2" s="150"/>
      <c r="DJD2" s="150"/>
      <c r="DJE2" s="150"/>
      <c r="DJF2" s="150"/>
      <c r="DJG2" s="150"/>
      <c r="DJH2" s="150"/>
      <c r="DJI2" s="150"/>
      <c r="DJJ2" s="150"/>
      <c r="DJK2" s="150"/>
      <c r="DJL2" s="150"/>
      <c r="DJM2" s="150"/>
      <c r="DJN2" s="150"/>
      <c r="DJO2" s="150"/>
      <c r="DJP2" s="150"/>
      <c r="DJQ2" s="150"/>
      <c r="DJR2" s="150"/>
      <c r="DJS2" s="150"/>
      <c r="DJT2" s="150"/>
      <c r="DJU2" s="150"/>
      <c r="DJV2" s="150"/>
      <c r="DJW2" s="150"/>
      <c r="DJX2" s="150"/>
      <c r="DJY2" s="150"/>
      <c r="DJZ2" s="150"/>
      <c r="DKA2" s="150"/>
      <c r="DKB2" s="150"/>
      <c r="DKC2" s="150"/>
      <c r="DKD2" s="150"/>
      <c r="DKE2" s="150"/>
      <c r="DKF2" s="150"/>
      <c r="DKG2" s="150"/>
      <c r="DKH2" s="150"/>
      <c r="DKI2" s="150"/>
      <c r="DKJ2" s="150"/>
      <c r="DKK2" s="150"/>
      <c r="DKL2" s="150"/>
      <c r="DKM2" s="150"/>
      <c r="DKN2" s="150"/>
      <c r="DKO2" s="150"/>
      <c r="DKP2" s="150"/>
      <c r="DKQ2" s="150"/>
      <c r="DKR2" s="150"/>
      <c r="DKS2" s="150"/>
      <c r="DKT2" s="150"/>
      <c r="DKU2" s="150"/>
      <c r="DKV2" s="150"/>
      <c r="DKW2" s="150"/>
      <c r="DKX2" s="150"/>
      <c r="DKY2" s="150"/>
      <c r="DKZ2" s="150"/>
      <c r="DLA2" s="150"/>
      <c r="DLB2" s="150"/>
      <c r="DLC2" s="150"/>
      <c r="DLD2" s="150"/>
      <c r="DLE2" s="150"/>
      <c r="DLF2" s="150"/>
      <c r="DLG2" s="150"/>
      <c r="DLH2" s="150"/>
      <c r="DLI2" s="150"/>
      <c r="DLJ2" s="150"/>
      <c r="DLK2" s="150"/>
      <c r="DLL2" s="150"/>
      <c r="DLM2" s="150"/>
      <c r="DLN2" s="150"/>
      <c r="DLO2" s="150"/>
      <c r="DLP2" s="150"/>
      <c r="DLQ2" s="150"/>
      <c r="DLR2" s="150"/>
      <c r="DLS2" s="150"/>
      <c r="DLT2" s="150"/>
      <c r="DLU2" s="150"/>
      <c r="DLV2" s="150"/>
      <c r="DLW2" s="150"/>
      <c r="DLX2" s="150"/>
      <c r="DLY2" s="150"/>
      <c r="DLZ2" s="150"/>
      <c r="DMA2" s="150"/>
      <c r="DMB2" s="150"/>
      <c r="DMC2" s="150"/>
      <c r="DMD2" s="150"/>
      <c r="DME2" s="150"/>
      <c r="DMF2" s="150"/>
      <c r="DMG2" s="150"/>
      <c r="DMH2" s="150"/>
      <c r="DMI2" s="150"/>
      <c r="DMJ2" s="150"/>
      <c r="DMK2" s="150"/>
      <c r="DML2" s="150"/>
      <c r="DMM2" s="150"/>
      <c r="DMN2" s="150"/>
      <c r="DMO2" s="150"/>
      <c r="DMP2" s="150"/>
      <c r="DMQ2" s="150"/>
      <c r="DMR2" s="150"/>
      <c r="DMS2" s="150"/>
      <c r="DMT2" s="150"/>
      <c r="DMU2" s="150"/>
      <c r="DMV2" s="150"/>
      <c r="DMW2" s="150"/>
      <c r="DMX2" s="150"/>
      <c r="DMY2" s="150"/>
      <c r="DMZ2" s="150"/>
      <c r="DNA2" s="150"/>
      <c r="DNB2" s="150"/>
      <c r="DNC2" s="150"/>
      <c r="DND2" s="150"/>
      <c r="DNE2" s="150"/>
      <c r="DNF2" s="150"/>
      <c r="DNG2" s="150"/>
      <c r="DNH2" s="150"/>
      <c r="DNI2" s="150"/>
      <c r="DNJ2" s="150"/>
      <c r="DNK2" s="150"/>
      <c r="DNL2" s="150"/>
      <c r="DNM2" s="150"/>
      <c r="DNN2" s="150"/>
      <c r="DNO2" s="150"/>
      <c r="DNP2" s="150"/>
      <c r="DNQ2" s="150"/>
      <c r="DNR2" s="150"/>
      <c r="DNS2" s="150"/>
      <c r="DNT2" s="150"/>
      <c r="DNU2" s="150"/>
      <c r="DNV2" s="150"/>
      <c r="DNW2" s="150"/>
      <c r="DNX2" s="150"/>
      <c r="DNY2" s="150"/>
      <c r="DNZ2" s="150"/>
      <c r="DOA2" s="150"/>
      <c r="DOB2" s="150"/>
      <c r="DOC2" s="150"/>
      <c r="DOD2" s="150"/>
      <c r="DOE2" s="150"/>
      <c r="DOF2" s="150"/>
      <c r="DOG2" s="150"/>
      <c r="DOH2" s="150"/>
      <c r="DOI2" s="150"/>
      <c r="DOJ2" s="150"/>
      <c r="DOK2" s="150"/>
      <c r="DOL2" s="150"/>
      <c r="DOM2" s="150"/>
      <c r="DON2" s="150"/>
      <c r="DOO2" s="150"/>
      <c r="DOP2" s="150"/>
      <c r="DOQ2" s="150"/>
      <c r="DOR2" s="150"/>
      <c r="DOS2" s="150"/>
      <c r="DOT2" s="150"/>
      <c r="DOU2" s="150"/>
      <c r="DOV2" s="150"/>
      <c r="DOW2" s="150"/>
      <c r="DOX2" s="150"/>
      <c r="DOY2" s="150"/>
      <c r="DOZ2" s="150"/>
      <c r="DPA2" s="150"/>
      <c r="DPB2" s="150"/>
      <c r="DPC2" s="150"/>
      <c r="DPD2" s="150"/>
      <c r="DPE2" s="150"/>
      <c r="DPF2" s="150"/>
      <c r="DPG2" s="150"/>
      <c r="DPH2" s="150"/>
      <c r="DPI2" s="150"/>
      <c r="DPJ2" s="150"/>
      <c r="DPK2" s="150"/>
      <c r="DPL2" s="150"/>
      <c r="DPM2" s="150"/>
      <c r="DPN2" s="150"/>
      <c r="DPO2" s="150"/>
      <c r="DPP2" s="150"/>
      <c r="DPQ2" s="150"/>
      <c r="DPR2" s="150"/>
      <c r="DPS2" s="150"/>
      <c r="DPT2" s="150"/>
      <c r="DPU2" s="150"/>
      <c r="DPV2" s="150"/>
      <c r="DPW2" s="150"/>
      <c r="DPX2" s="150"/>
      <c r="DPY2" s="150"/>
      <c r="DPZ2" s="150"/>
      <c r="DQA2" s="150"/>
      <c r="DQB2" s="150"/>
      <c r="DQC2" s="150"/>
      <c r="DQD2" s="150"/>
      <c r="DQE2" s="150"/>
      <c r="DQF2" s="150"/>
      <c r="DQG2" s="150"/>
      <c r="DQH2" s="150"/>
      <c r="DQI2" s="150"/>
      <c r="DQJ2" s="150"/>
      <c r="DQK2" s="150"/>
      <c r="DQL2" s="150"/>
      <c r="DQM2" s="150"/>
      <c r="DQN2" s="150"/>
      <c r="DQO2" s="150"/>
      <c r="DQP2" s="150"/>
      <c r="DQQ2" s="150"/>
      <c r="DQR2" s="150"/>
      <c r="DQS2" s="150"/>
      <c r="DQT2" s="150"/>
      <c r="DQU2" s="150"/>
      <c r="DQV2" s="150"/>
      <c r="DQW2" s="150"/>
      <c r="DQX2" s="150"/>
      <c r="DQY2" s="150"/>
      <c r="DQZ2" s="150"/>
      <c r="DRA2" s="150"/>
      <c r="DRB2" s="150"/>
      <c r="DRC2" s="150"/>
      <c r="DRD2" s="150"/>
      <c r="DRE2" s="150"/>
      <c r="DRF2" s="150"/>
      <c r="DRG2" s="150"/>
      <c r="DRH2" s="150"/>
      <c r="DRI2" s="150"/>
      <c r="DRJ2" s="150"/>
      <c r="DRK2" s="150"/>
      <c r="DRL2" s="150"/>
      <c r="DRM2" s="150"/>
      <c r="DRN2" s="150"/>
      <c r="DRO2" s="150"/>
      <c r="DRP2" s="150"/>
      <c r="DRQ2" s="150"/>
      <c r="DRR2" s="150"/>
      <c r="DRS2" s="150"/>
      <c r="DRT2" s="150"/>
      <c r="DRU2" s="150"/>
      <c r="DRV2" s="150"/>
      <c r="DRW2" s="150"/>
      <c r="DRX2" s="150"/>
      <c r="DRY2" s="150"/>
      <c r="DRZ2" s="150"/>
      <c r="DSA2" s="150"/>
      <c r="DSB2" s="150"/>
      <c r="DSC2" s="150"/>
      <c r="DSD2" s="150"/>
      <c r="DSE2" s="150"/>
      <c r="DSF2" s="150"/>
      <c r="DSG2" s="150"/>
      <c r="DSH2" s="150"/>
      <c r="DSI2" s="150"/>
      <c r="DSJ2" s="150"/>
      <c r="DSK2" s="150"/>
      <c r="DSL2" s="150"/>
      <c r="DSM2" s="150"/>
      <c r="DSN2" s="150"/>
      <c r="DSO2" s="150"/>
      <c r="DSP2" s="150"/>
      <c r="DSQ2" s="150"/>
      <c r="DSR2" s="150"/>
      <c r="DSS2" s="150"/>
      <c r="DST2" s="150"/>
      <c r="DSU2" s="150"/>
      <c r="DSV2" s="150"/>
      <c r="DSW2" s="150"/>
      <c r="DSX2" s="150"/>
      <c r="DSY2" s="150"/>
      <c r="DSZ2" s="150"/>
      <c r="DTA2" s="150"/>
      <c r="DTB2" s="150"/>
      <c r="DTC2" s="150"/>
      <c r="DTD2" s="150"/>
      <c r="DTE2" s="150"/>
      <c r="DTF2" s="150"/>
      <c r="DTG2" s="150"/>
      <c r="DTH2" s="150"/>
      <c r="DTI2" s="150"/>
      <c r="DTJ2" s="150"/>
      <c r="DTK2" s="150"/>
      <c r="DTL2" s="150"/>
      <c r="DTM2" s="150"/>
      <c r="DTN2" s="150"/>
      <c r="DTO2" s="150"/>
      <c r="DTP2" s="150"/>
      <c r="DTQ2" s="150"/>
      <c r="DTR2" s="150"/>
      <c r="DTS2" s="150"/>
      <c r="DTT2" s="150"/>
      <c r="DTU2" s="150"/>
      <c r="DTV2" s="150"/>
      <c r="DTW2" s="150"/>
      <c r="DTX2" s="150"/>
      <c r="DTY2" s="150"/>
      <c r="DTZ2" s="150"/>
      <c r="DUA2" s="150"/>
      <c r="DUB2" s="150"/>
      <c r="DUC2" s="150"/>
      <c r="DUD2" s="150"/>
      <c r="DUE2" s="150"/>
      <c r="DUF2" s="150"/>
      <c r="DUG2" s="150"/>
      <c r="DUH2" s="150"/>
      <c r="DUI2" s="150"/>
      <c r="DUJ2" s="150"/>
      <c r="DUK2" s="150"/>
      <c r="DUL2" s="150"/>
      <c r="DUM2" s="150"/>
      <c r="DUN2" s="150"/>
      <c r="DUO2" s="150"/>
      <c r="DUP2" s="150"/>
      <c r="DUQ2" s="150"/>
      <c r="DUR2" s="150"/>
      <c r="DUS2" s="150"/>
      <c r="DUT2" s="150"/>
      <c r="DUU2" s="150"/>
      <c r="DUV2" s="150"/>
      <c r="DUW2" s="150"/>
      <c r="DUX2" s="150"/>
      <c r="DUY2" s="150"/>
      <c r="DUZ2" s="150"/>
      <c r="DVA2" s="150"/>
      <c r="DVB2" s="150"/>
      <c r="DVC2" s="150"/>
      <c r="DVD2" s="150"/>
      <c r="DVE2" s="150"/>
      <c r="DVF2" s="150"/>
      <c r="DVG2" s="150"/>
      <c r="DVH2" s="150"/>
      <c r="DVI2" s="150"/>
      <c r="DVJ2" s="150"/>
      <c r="DVK2" s="150"/>
      <c r="DVL2" s="150"/>
      <c r="DVM2" s="150"/>
      <c r="DVN2" s="150"/>
      <c r="DVO2" s="150"/>
      <c r="DVP2" s="150"/>
      <c r="DVQ2" s="150"/>
      <c r="DVR2" s="150"/>
      <c r="DVS2" s="150"/>
      <c r="DVT2" s="150"/>
      <c r="DVU2" s="150"/>
      <c r="DVV2" s="150"/>
      <c r="DVW2" s="150"/>
      <c r="DVX2" s="150"/>
      <c r="DVY2" s="150"/>
      <c r="DVZ2" s="150"/>
      <c r="DWA2" s="150"/>
      <c r="DWB2" s="150"/>
      <c r="DWC2" s="150"/>
      <c r="DWD2" s="150"/>
      <c r="DWE2" s="150"/>
      <c r="DWF2" s="150"/>
      <c r="DWG2" s="150"/>
      <c r="DWH2" s="150"/>
      <c r="DWI2" s="150"/>
      <c r="DWJ2" s="150"/>
      <c r="DWK2" s="150"/>
      <c r="DWL2" s="150"/>
      <c r="DWM2" s="150"/>
      <c r="DWN2" s="150"/>
      <c r="DWO2" s="150"/>
      <c r="DWP2" s="150"/>
      <c r="DWQ2" s="150"/>
      <c r="DWR2" s="150"/>
      <c r="DWS2" s="150"/>
      <c r="DWT2" s="150"/>
      <c r="DWU2" s="150"/>
      <c r="DWV2" s="150"/>
      <c r="DWW2" s="150"/>
      <c r="DWX2" s="150"/>
      <c r="DWY2" s="150"/>
      <c r="DWZ2" s="150"/>
      <c r="DXA2" s="150"/>
      <c r="DXB2" s="150"/>
      <c r="DXC2" s="150"/>
      <c r="DXD2" s="150"/>
      <c r="DXE2" s="150"/>
      <c r="DXF2" s="150"/>
      <c r="DXG2" s="150"/>
      <c r="DXH2" s="150"/>
      <c r="DXI2" s="150"/>
      <c r="DXJ2" s="150"/>
      <c r="DXK2" s="150"/>
      <c r="DXL2" s="150"/>
      <c r="DXM2" s="150"/>
      <c r="DXN2" s="150"/>
      <c r="DXO2" s="150"/>
      <c r="DXP2" s="150"/>
      <c r="DXQ2" s="150"/>
      <c r="DXR2" s="150"/>
      <c r="DXS2" s="150"/>
      <c r="DXT2" s="150"/>
      <c r="DXU2" s="150"/>
      <c r="DXV2" s="150"/>
      <c r="DXW2" s="150"/>
      <c r="DXX2" s="150"/>
      <c r="DXY2" s="150"/>
      <c r="DXZ2" s="150"/>
      <c r="DYA2" s="150"/>
      <c r="DYB2" s="150"/>
      <c r="DYC2" s="150"/>
      <c r="DYD2" s="150"/>
      <c r="DYE2" s="150"/>
      <c r="DYF2" s="150"/>
      <c r="DYG2" s="150"/>
      <c r="DYH2" s="150"/>
      <c r="DYI2" s="150"/>
      <c r="DYJ2" s="150"/>
      <c r="DYK2" s="150"/>
      <c r="DYL2" s="150"/>
      <c r="DYM2" s="150"/>
      <c r="DYN2" s="150"/>
      <c r="DYO2" s="150"/>
      <c r="DYP2" s="150"/>
      <c r="DYQ2" s="150"/>
      <c r="DYR2" s="150"/>
      <c r="DYS2" s="150"/>
      <c r="DYT2" s="150"/>
      <c r="DYU2" s="150"/>
      <c r="DYV2" s="150"/>
      <c r="DYW2" s="150"/>
      <c r="DYX2" s="150"/>
      <c r="DYY2" s="150"/>
      <c r="DYZ2" s="150"/>
      <c r="DZA2" s="150"/>
      <c r="DZB2" s="150"/>
      <c r="DZC2" s="150"/>
      <c r="DZD2" s="150"/>
      <c r="DZE2" s="150"/>
      <c r="DZF2" s="150"/>
      <c r="DZG2" s="150"/>
      <c r="DZH2" s="150"/>
      <c r="DZI2" s="150"/>
      <c r="DZJ2" s="150"/>
      <c r="DZK2" s="150"/>
      <c r="DZL2" s="150"/>
      <c r="DZM2" s="150"/>
      <c r="DZN2" s="150"/>
      <c r="DZO2" s="150"/>
      <c r="DZP2" s="150"/>
      <c r="DZQ2" s="150"/>
      <c r="DZR2" s="150"/>
      <c r="DZS2" s="150"/>
      <c r="DZT2" s="150"/>
      <c r="DZU2" s="150"/>
      <c r="DZV2" s="150"/>
      <c r="DZW2" s="150"/>
      <c r="DZX2" s="150"/>
      <c r="DZY2" s="150"/>
      <c r="DZZ2" s="150"/>
      <c r="EAA2" s="150"/>
      <c r="EAB2" s="150"/>
      <c r="EAC2" s="150"/>
      <c r="EAD2" s="150"/>
      <c r="EAE2" s="150"/>
      <c r="EAF2" s="150"/>
      <c r="EAG2" s="150"/>
      <c r="EAH2" s="150"/>
      <c r="EAI2" s="150"/>
      <c r="EAJ2" s="150"/>
      <c r="EAK2" s="150"/>
      <c r="EAL2" s="150"/>
      <c r="EAM2" s="150"/>
      <c r="EAN2" s="150"/>
      <c r="EAO2" s="150"/>
      <c r="EAP2" s="150"/>
      <c r="EAQ2" s="150"/>
      <c r="EAR2" s="150"/>
      <c r="EAS2" s="150"/>
      <c r="EAT2" s="150"/>
      <c r="EAU2" s="150"/>
      <c r="EAV2" s="150"/>
      <c r="EAW2" s="150"/>
      <c r="EAX2" s="150"/>
      <c r="EAY2" s="150"/>
      <c r="EAZ2" s="150"/>
      <c r="EBA2" s="150"/>
      <c r="EBB2" s="150"/>
      <c r="EBC2" s="150"/>
      <c r="EBD2" s="150"/>
      <c r="EBE2" s="150"/>
      <c r="EBF2" s="150"/>
      <c r="EBG2" s="150"/>
      <c r="EBH2" s="150"/>
      <c r="EBI2" s="150"/>
      <c r="EBJ2" s="150"/>
      <c r="EBK2" s="150"/>
      <c r="EBL2" s="150"/>
      <c r="EBM2" s="150"/>
      <c r="EBN2" s="150"/>
      <c r="EBO2" s="150"/>
      <c r="EBP2" s="150"/>
      <c r="EBQ2" s="150"/>
      <c r="EBR2" s="150"/>
      <c r="EBS2" s="150"/>
      <c r="EBT2" s="150"/>
      <c r="EBU2" s="150"/>
      <c r="EBV2" s="150"/>
      <c r="EBW2" s="150"/>
      <c r="EBX2" s="150"/>
      <c r="EBY2" s="150"/>
      <c r="EBZ2" s="150"/>
      <c r="ECA2" s="150"/>
      <c r="ECB2" s="150"/>
      <c r="ECC2" s="150"/>
      <c r="ECD2" s="150"/>
      <c r="ECE2" s="150"/>
      <c r="ECF2" s="150"/>
      <c r="ECG2" s="150"/>
      <c r="ECH2" s="150"/>
      <c r="ECI2" s="150"/>
      <c r="ECJ2" s="150"/>
      <c r="ECK2" s="150"/>
      <c r="ECL2" s="150"/>
      <c r="ECM2" s="150"/>
      <c r="ECN2" s="150"/>
      <c r="ECO2" s="150"/>
      <c r="ECP2" s="150"/>
      <c r="ECQ2" s="150"/>
      <c r="ECR2" s="150"/>
      <c r="ECS2" s="150"/>
      <c r="ECT2" s="150"/>
      <c r="ECU2" s="150"/>
      <c r="ECV2" s="150"/>
      <c r="ECW2" s="150"/>
      <c r="ECX2" s="150"/>
      <c r="ECY2" s="150"/>
      <c r="ECZ2" s="150"/>
      <c r="EDA2" s="150"/>
      <c r="EDB2" s="150"/>
      <c r="EDC2" s="150"/>
      <c r="EDD2" s="150"/>
      <c r="EDE2" s="150"/>
      <c r="EDF2" s="150"/>
      <c r="EDG2" s="150"/>
      <c r="EDH2" s="150"/>
      <c r="EDI2" s="150"/>
      <c r="EDJ2" s="150"/>
      <c r="EDK2" s="150"/>
      <c r="EDL2" s="150"/>
      <c r="EDM2" s="150"/>
      <c r="EDN2" s="150"/>
      <c r="EDO2" s="150"/>
      <c r="EDP2" s="150"/>
      <c r="EDQ2" s="150"/>
      <c r="EDR2" s="150"/>
      <c r="EDS2" s="150"/>
      <c r="EDT2" s="150"/>
      <c r="EDU2" s="150"/>
      <c r="EDV2" s="150"/>
      <c r="EDW2" s="150"/>
      <c r="EDX2" s="150"/>
      <c r="EDY2" s="150"/>
      <c r="EDZ2" s="150"/>
      <c r="EEA2" s="150"/>
      <c r="EEB2" s="150"/>
      <c r="EEC2" s="150"/>
      <c r="EED2" s="150"/>
      <c r="EEE2" s="150"/>
      <c r="EEF2" s="150"/>
      <c r="EEG2" s="150"/>
      <c r="EEH2" s="150"/>
      <c r="EEI2" s="150"/>
      <c r="EEJ2" s="150"/>
      <c r="EEK2" s="150"/>
      <c r="EEL2" s="150"/>
      <c r="EEM2" s="150"/>
      <c r="EEN2" s="150"/>
      <c r="EEO2" s="150"/>
      <c r="EEP2" s="150"/>
      <c r="EEQ2" s="150"/>
      <c r="EER2" s="150"/>
      <c r="EES2" s="150"/>
      <c r="EET2" s="150"/>
      <c r="EEU2" s="150"/>
      <c r="EEV2" s="150"/>
      <c r="EEW2" s="150"/>
      <c r="EEX2" s="150"/>
      <c r="EEY2" s="150"/>
      <c r="EEZ2" s="150"/>
      <c r="EFA2" s="150"/>
      <c r="EFB2" s="150"/>
      <c r="EFC2" s="150"/>
      <c r="EFD2" s="150"/>
      <c r="EFE2" s="150"/>
      <c r="EFF2" s="150"/>
      <c r="EFG2" s="150"/>
      <c r="EFH2" s="150"/>
      <c r="EFI2" s="150"/>
      <c r="EFJ2" s="150"/>
      <c r="EFK2" s="150"/>
      <c r="EFL2" s="150"/>
      <c r="EFM2" s="150"/>
      <c r="EFN2" s="150"/>
      <c r="EFO2" s="150"/>
      <c r="EFP2" s="150"/>
      <c r="EFQ2" s="150"/>
      <c r="EFR2" s="150"/>
      <c r="EFS2" s="150"/>
      <c r="EFT2" s="150"/>
      <c r="EFU2" s="150"/>
      <c r="EFV2" s="150"/>
      <c r="EFW2" s="150"/>
      <c r="EFX2" s="150"/>
      <c r="EFY2" s="150"/>
      <c r="EFZ2" s="150"/>
      <c r="EGA2" s="150"/>
      <c r="EGB2" s="150"/>
      <c r="EGC2" s="150"/>
      <c r="EGD2" s="150"/>
      <c r="EGE2" s="150"/>
      <c r="EGF2" s="150"/>
      <c r="EGG2" s="150"/>
      <c r="EGH2" s="150"/>
      <c r="EGI2" s="150"/>
      <c r="EGJ2" s="150"/>
      <c r="EGK2" s="150"/>
      <c r="EGL2" s="150"/>
      <c r="EGM2" s="150"/>
      <c r="EGN2" s="150"/>
      <c r="EGO2" s="150"/>
      <c r="EGP2" s="150"/>
      <c r="EGQ2" s="150"/>
      <c r="EGR2" s="150"/>
      <c r="EGS2" s="150"/>
      <c r="EGT2" s="150"/>
      <c r="EGU2" s="150"/>
      <c r="EGV2" s="150"/>
      <c r="EGW2" s="150"/>
      <c r="EGX2" s="150"/>
      <c r="EGY2" s="150"/>
      <c r="EGZ2" s="150"/>
      <c r="EHA2" s="150"/>
      <c r="EHB2" s="150"/>
      <c r="EHC2" s="150"/>
      <c r="EHD2" s="150"/>
      <c r="EHE2" s="150"/>
      <c r="EHF2" s="150"/>
      <c r="EHG2" s="150"/>
      <c r="EHH2" s="150"/>
      <c r="EHI2" s="150"/>
      <c r="EHJ2" s="150"/>
      <c r="EHK2" s="150"/>
      <c r="EHL2" s="150"/>
      <c r="EHM2" s="150"/>
      <c r="EHN2" s="150"/>
      <c r="EHO2" s="150"/>
      <c r="EHP2" s="150"/>
      <c r="EHQ2" s="150"/>
      <c r="EHR2" s="150"/>
      <c r="EHS2" s="150"/>
      <c r="EHT2" s="150"/>
      <c r="EHU2" s="150"/>
      <c r="EHV2" s="150"/>
      <c r="EHW2" s="150"/>
      <c r="EHX2" s="150"/>
      <c r="EHY2" s="150"/>
      <c r="EHZ2" s="150"/>
      <c r="EIA2" s="150"/>
      <c r="EIB2" s="150"/>
      <c r="EIC2" s="150"/>
      <c r="EID2" s="150"/>
      <c r="EIE2" s="150"/>
      <c r="EIF2" s="150"/>
      <c r="EIG2" s="150"/>
      <c r="EIH2" s="150"/>
      <c r="EII2" s="150"/>
      <c r="EIJ2" s="150"/>
      <c r="EIK2" s="150"/>
      <c r="EIL2" s="150"/>
      <c r="EIM2" s="150"/>
      <c r="EIN2" s="150"/>
      <c r="EIO2" s="150"/>
      <c r="EIP2" s="150"/>
      <c r="EIQ2" s="150"/>
      <c r="EIR2" s="150"/>
      <c r="EIS2" s="150"/>
      <c r="EIT2" s="150"/>
      <c r="EIU2" s="150"/>
      <c r="EIV2" s="150"/>
      <c r="EIW2" s="150"/>
      <c r="EIX2" s="150"/>
      <c r="EIY2" s="150"/>
      <c r="EIZ2" s="150"/>
      <c r="EJA2" s="150"/>
      <c r="EJB2" s="150"/>
      <c r="EJC2" s="150"/>
      <c r="EJD2" s="150"/>
      <c r="EJE2" s="150"/>
      <c r="EJF2" s="150"/>
      <c r="EJG2" s="150"/>
      <c r="EJH2" s="150"/>
      <c r="EJI2" s="150"/>
      <c r="EJJ2" s="150"/>
      <c r="EJK2" s="150"/>
      <c r="EJL2" s="150"/>
      <c r="EJM2" s="150"/>
      <c r="EJN2" s="150"/>
      <c r="EJO2" s="150"/>
      <c r="EJP2" s="150"/>
      <c r="EJQ2" s="150"/>
      <c r="EJR2" s="150"/>
      <c r="EJS2" s="150"/>
      <c r="EJT2" s="150"/>
      <c r="EJU2" s="150"/>
      <c r="EJV2" s="150"/>
      <c r="EJW2" s="150"/>
      <c r="EJX2" s="150"/>
      <c r="EJY2" s="150"/>
      <c r="EJZ2" s="150"/>
      <c r="EKA2" s="150"/>
      <c r="EKB2" s="150"/>
      <c r="EKC2" s="150"/>
      <c r="EKD2" s="150"/>
      <c r="EKE2" s="150"/>
      <c r="EKF2" s="150"/>
      <c r="EKG2" s="150"/>
      <c r="EKH2" s="150"/>
      <c r="EKI2" s="150"/>
      <c r="EKJ2" s="150"/>
      <c r="EKK2" s="150"/>
      <c r="EKL2" s="150"/>
      <c r="EKM2" s="150"/>
      <c r="EKN2" s="150"/>
      <c r="EKO2" s="150"/>
      <c r="EKP2" s="150"/>
      <c r="EKQ2" s="150"/>
      <c r="EKR2" s="150"/>
      <c r="EKS2" s="150"/>
      <c r="EKT2" s="150"/>
      <c r="EKU2" s="150"/>
      <c r="EKV2" s="150"/>
      <c r="EKW2" s="150"/>
      <c r="EKX2" s="150"/>
      <c r="EKY2" s="150"/>
      <c r="EKZ2" s="150"/>
      <c r="ELA2" s="150"/>
      <c r="ELB2" s="150"/>
      <c r="ELC2" s="150"/>
      <c r="ELD2" s="150"/>
      <c r="ELE2" s="150"/>
      <c r="ELF2" s="150"/>
      <c r="ELG2" s="150"/>
      <c r="ELH2" s="150"/>
      <c r="ELI2" s="150"/>
      <c r="ELJ2" s="150"/>
      <c r="ELK2" s="150"/>
      <c r="ELL2" s="150"/>
      <c r="ELM2" s="150"/>
      <c r="ELN2" s="150"/>
      <c r="ELO2" s="150"/>
      <c r="ELP2" s="150"/>
      <c r="ELQ2" s="150"/>
      <c r="ELR2" s="150"/>
      <c r="ELS2" s="150"/>
      <c r="ELT2" s="150"/>
      <c r="ELU2" s="150"/>
      <c r="ELV2" s="150"/>
      <c r="ELW2" s="150"/>
      <c r="ELX2" s="150"/>
      <c r="ELY2" s="150"/>
      <c r="ELZ2" s="150"/>
      <c r="EMA2" s="150"/>
      <c r="EMB2" s="150"/>
      <c r="EMC2" s="150"/>
      <c r="EMD2" s="150"/>
      <c r="EME2" s="150"/>
      <c r="EMF2" s="150"/>
      <c r="EMG2" s="150"/>
      <c r="EMH2" s="150"/>
      <c r="EMI2" s="150"/>
      <c r="EMJ2" s="150"/>
      <c r="EMK2" s="150"/>
      <c r="EML2" s="150"/>
      <c r="EMM2" s="150"/>
      <c r="EMN2" s="150"/>
      <c r="EMO2" s="150"/>
      <c r="EMP2" s="150"/>
      <c r="EMQ2" s="150"/>
      <c r="EMR2" s="150"/>
      <c r="EMS2" s="150"/>
      <c r="EMT2" s="150"/>
      <c r="EMU2" s="150"/>
      <c r="EMV2" s="150"/>
      <c r="EMW2" s="150"/>
      <c r="EMX2" s="150"/>
      <c r="EMY2" s="150"/>
      <c r="EMZ2" s="150"/>
      <c r="ENA2" s="150"/>
      <c r="ENB2" s="150"/>
      <c r="ENC2" s="150"/>
      <c r="END2" s="150"/>
      <c r="ENE2" s="150"/>
      <c r="ENF2" s="150"/>
      <c r="ENG2" s="150"/>
      <c r="ENH2" s="150"/>
      <c r="ENI2" s="150"/>
      <c r="ENJ2" s="150"/>
      <c r="ENK2" s="150"/>
      <c r="ENL2" s="150"/>
      <c r="ENM2" s="150"/>
      <c r="ENN2" s="150"/>
      <c r="ENO2" s="150"/>
      <c r="ENP2" s="150"/>
      <c r="ENQ2" s="150"/>
      <c r="ENR2" s="150"/>
      <c r="ENS2" s="150"/>
      <c r="ENT2" s="150"/>
      <c r="ENU2" s="150"/>
      <c r="ENV2" s="150"/>
      <c r="ENW2" s="150"/>
      <c r="ENX2" s="150"/>
      <c r="ENY2" s="150"/>
      <c r="ENZ2" s="150"/>
      <c r="EOA2" s="150"/>
      <c r="EOB2" s="150"/>
      <c r="EOC2" s="150"/>
      <c r="EOD2" s="150"/>
      <c r="EOE2" s="150"/>
      <c r="EOF2" s="150"/>
      <c r="EOG2" s="150"/>
      <c r="EOH2" s="150"/>
      <c r="EOI2" s="150"/>
      <c r="EOJ2" s="150"/>
      <c r="EOK2" s="150"/>
      <c r="EOL2" s="150"/>
      <c r="EOM2" s="150"/>
      <c r="EON2" s="150"/>
      <c r="EOO2" s="150"/>
      <c r="EOP2" s="150"/>
      <c r="EOQ2" s="150"/>
      <c r="EOR2" s="150"/>
      <c r="EOS2" s="150"/>
      <c r="EOT2" s="150"/>
      <c r="EOU2" s="150"/>
      <c r="EOV2" s="150"/>
      <c r="EOW2" s="150"/>
      <c r="EOX2" s="150"/>
      <c r="EOY2" s="150"/>
      <c r="EOZ2" s="150"/>
      <c r="EPA2" s="150"/>
      <c r="EPB2" s="150"/>
      <c r="EPC2" s="150"/>
      <c r="EPD2" s="150"/>
      <c r="EPE2" s="150"/>
      <c r="EPF2" s="150"/>
      <c r="EPG2" s="150"/>
      <c r="EPH2" s="150"/>
      <c r="EPI2" s="150"/>
      <c r="EPJ2" s="150"/>
      <c r="EPK2" s="150"/>
      <c r="EPL2" s="150"/>
      <c r="EPM2" s="150"/>
      <c r="EPN2" s="150"/>
      <c r="EPO2" s="150"/>
      <c r="EPP2" s="150"/>
      <c r="EPQ2" s="150"/>
      <c r="EPR2" s="150"/>
      <c r="EPS2" s="150"/>
      <c r="EPT2" s="150"/>
      <c r="EPU2" s="150"/>
      <c r="EPV2" s="150"/>
      <c r="EPW2" s="150"/>
      <c r="EPX2" s="150"/>
      <c r="EPY2" s="150"/>
      <c r="EPZ2" s="150"/>
      <c r="EQA2" s="150"/>
      <c r="EQB2" s="150"/>
      <c r="EQC2" s="150"/>
      <c r="EQD2" s="150"/>
      <c r="EQE2" s="150"/>
      <c r="EQF2" s="150"/>
      <c r="EQG2" s="150"/>
      <c r="EQH2" s="150"/>
      <c r="EQI2" s="150"/>
      <c r="EQJ2" s="150"/>
      <c r="EQK2" s="150"/>
      <c r="EQL2" s="150"/>
      <c r="EQM2" s="150"/>
      <c r="EQN2" s="150"/>
      <c r="EQO2" s="150"/>
      <c r="EQP2" s="150"/>
      <c r="EQQ2" s="150"/>
      <c r="EQR2" s="150"/>
      <c r="EQS2" s="150"/>
      <c r="EQT2" s="150"/>
      <c r="EQU2" s="150"/>
      <c r="EQV2" s="150"/>
      <c r="EQW2" s="150"/>
      <c r="EQX2" s="150"/>
      <c r="EQY2" s="150"/>
      <c r="EQZ2" s="150"/>
      <c r="ERA2" s="150"/>
      <c r="ERB2" s="150"/>
      <c r="ERC2" s="150"/>
      <c r="ERD2" s="150"/>
      <c r="ERE2" s="150"/>
      <c r="ERF2" s="150"/>
      <c r="ERG2" s="150"/>
      <c r="ERH2" s="150"/>
      <c r="ERI2" s="150"/>
      <c r="ERJ2" s="150"/>
      <c r="ERK2" s="150"/>
      <c r="ERL2" s="150"/>
      <c r="ERM2" s="150"/>
      <c r="ERN2" s="150"/>
      <c r="ERO2" s="150"/>
      <c r="ERP2" s="150"/>
      <c r="ERQ2" s="150"/>
      <c r="ERR2" s="150"/>
      <c r="ERS2" s="150"/>
      <c r="ERT2" s="150"/>
      <c r="ERU2" s="150"/>
      <c r="ERV2" s="150"/>
      <c r="ERW2" s="150"/>
      <c r="ERX2" s="150"/>
      <c r="ERY2" s="150"/>
      <c r="ERZ2" s="150"/>
      <c r="ESA2" s="150"/>
      <c r="ESB2" s="150"/>
      <c r="ESC2" s="150"/>
      <c r="ESD2" s="150"/>
      <c r="ESE2" s="150"/>
      <c r="ESF2" s="150"/>
      <c r="ESG2" s="150"/>
      <c r="ESH2" s="150"/>
      <c r="ESI2" s="150"/>
      <c r="ESJ2" s="150"/>
      <c r="ESK2" s="150"/>
      <c r="ESL2" s="150"/>
      <c r="ESM2" s="150"/>
      <c r="ESN2" s="150"/>
      <c r="ESO2" s="150"/>
      <c r="ESP2" s="150"/>
      <c r="ESQ2" s="150"/>
      <c r="ESR2" s="150"/>
      <c r="ESS2" s="150"/>
      <c r="EST2" s="150"/>
      <c r="ESU2" s="150"/>
      <c r="ESV2" s="150"/>
      <c r="ESW2" s="150"/>
      <c r="ESX2" s="150"/>
      <c r="ESY2" s="150"/>
      <c r="ESZ2" s="150"/>
      <c r="ETA2" s="150"/>
      <c r="ETB2" s="150"/>
      <c r="ETC2" s="150"/>
      <c r="ETD2" s="150"/>
      <c r="ETE2" s="150"/>
      <c r="ETF2" s="150"/>
      <c r="ETG2" s="150"/>
      <c r="ETH2" s="150"/>
      <c r="ETI2" s="150"/>
      <c r="ETJ2" s="150"/>
      <c r="ETK2" s="150"/>
      <c r="ETL2" s="150"/>
      <c r="ETM2" s="150"/>
      <c r="ETN2" s="150"/>
      <c r="ETO2" s="150"/>
      <c r="ETP2" s="150"/>
      <c r="ETQ2" s="150"/>
      <c r="ETR2" s="150"/>
      <c r="ETS2" s="150"/>
      <c r="ETT2" s="150"/>
      <c r="ETU2" s="150"/>
      <c r="ETV2" s="150"/>
      <c r="ETW2" s="150"/>
      <c r="ETX2" s="150"/>
      <c r="ETY2" s="150"/>
      <c r="ETZ2" s="150"/>
      <c r="EUA2" s="150"/>
      <c r="EUB2" s="150"/>
      <c r="EUC2" s="150"/>
      <c r="EUD2" s="150"/>
      <c r="EUE2" s="150"/>
      <c r="EUF2" s="150"/>
      <c r="EUG2" s="150"/>
      <c r="EUH2" s="150"/>
      <c r="EUI2" s="150"/>
      <c r="EUJ2" s="150"/>
      <c r="EUK2" s="150"/>
      <c r="EUL2" s="150"/>
      <c r="EUM2" s="150"/>
      <c r="EUN2" s="150"/>
      <c r="EUO2" s="150"/>
      <c r="EUP2" s="150"/>
      <c r="EUQ2" s="150"/>
      <c r="EUR2" s="150"/>
      <c r="EUS2" s="150"/>
      <c r="EUT2" s="150"/>
      <c r="EUU2" s="150"/>
      <c r="EUV2" s="150"/>
      <c r="EUW2" s="150"/>
      <c r="EUX2" s="150"/>
      <c r="EUY2" s="150"/>
      <c r="EUZ2" s="150"/>
      <c r="EVA2" s="150"/>
      <c r="EVB2" s="150"/>
      <c r="EVC2" s="150"/>
      <c r="EVD2" s="150"/>
      <c r="EVE2" s="150"/>
      <c r="EVF2" s="150"/>
      <c r="EVG2" s="150"/>
      <c r="EVH2" s="150"/>
      <c r="EVI2" s="150"/>
      <c r="EVJ2" s="150"/>
      <c r="EVK2" s="150"/>
      <c r="EVL2" s="150"/>
      <c r="EVM2" s="150"/>
      <c r="EVN2" s="150"/>
      <c r="EVO2" s="150"/>
      <c r="EVP2" s="150"/>
      <c r="EVQ2" s="150"/>
      <c r="EVR2" s="150"/>
      <c r="EVS2" s="150"/>
      <c r="EVT2" s="150"/>
      <c r="EVU2" s="150"/>
      <c r="EVV2" s="150"/>
      <c r="EVW2" s="150"/>
      <c r="EVX2" s="150"/>
      <c r="EVY2" s="150"/>
      <c r="EVZ2" s="150"/>
      <c r="EWA2" s="150"/>
      <c r="EWB2" s="150"/>
      <c r="EWC2" s="150"/>
      <c r="EWD2" s="150"/>
      <c r="EWE2" s="150"/>
      <c r="EWF2" s="150"/>
      <c r="EWG2" s="150"/>
      <c r="EWH2" s="150"/>
      <c r="EWI2" s="150"/>
      <c r="EWJ2" s="150"/>
      <c r="EWK2" s="150"/>
      <c r="EWL2" s="150"/>
      <c r="EWM2" s="150"/>
      <c r="EWN2" s="150"/>
      <c r="EWO2" s="150"/>
      <c r="EWP2" s="150"/>
      <c r="EWQ2" s="150"/>
      <c r="EWR2" s="150"/>
      <c r="EWS2" s="150"/>
      <c r="EWT2" s="150"/>
      <c r="EWU2" s="150"/>
      <c r="EWV2" s="150"/>
      <c r="EWW2" s="150"/>
      <c r="EWX2" s="150"/>
      <c r="EWY2" s="150"/>
      <c r="EWZ2" s="150"/>
      <c r="EXA2" s="150"/>
      <c r="EXB2" s="150"/>
      <c r="EXC2" s="150"/>
      <c r="EXD2" s="150"/>
      <c r="EXE2" s="150"/>
      <c r="EXF2" s="150"/>
      <c r="EXG2" s="150"/>
      <c r="EXH2" s="150"/>
      <c r="EXI2" s="150"/>
      <c r="EXJ2" s="150"/>
      <c r="EXK2" s="150"/>
      <c r="EXL2" s="150"/>
      <c r="EXM2" s="150"/>
      <c r="EXN2" s="150"/>
      <c r="EXO2" s="150"/>
      <c r="EXP2" s="150"/>
      <c r="EXQ2" s="150"/>
      <c r="EXR2" s="150"/>
      <c r="EXS2" s="150"/>
      <c r="EXT2" s="150"/>
      <c r="EXU2" s="150"/>
      <c r="EXV2" s="150"/>
      <c r="EXW2" s="150"/>
      <c r="EXX2" s="150"/>
      <c r="EXY2" s="150"/>
      <c r="EXZ2" s="150"/>
      <c r="EYA2" s="150"/>
      <c r="EYB2" s="150"/>
      <c r="EYC2" s="150"/>
      <c r="EYD2" s="150"/>
      <c r="EYE2" s="150"/>
      <c r="EYF2" s="150"/>
      <c r="EYG2" s="150"/>
      <c r="EYH2" s="150"/>
      <c r="EYI2" s="150"/>
      <c r="EYJ2" s="150"/>
      <c r="EYK2" s="150"/>
      <c r="EYL2" s="150"/>
      <c r="EYM2" s="150"/>
      <c r="EYN2" s="150"/>
      <c r="EYO2" s="150"/>
      <c r="EYP2" s="150"/>
      <c r="EYQ2" s="150"/>
      <c r="EYR2" s="150"/>
      <c r="EYS2" s="150"/>
      <c r="EYT2" s="150"/>
      <c r="EYU2" s="150"/>
      <c r="EYV2" s="150"/>
      <c r="EYW2" s="150"/>
      <c r="EYX2" s="150"/>
      <c r="EYY2" s="150"/>
      <c r="EYZ2" s="150"/>
      <c r="EZA2" s="150"/>
      <c r="EZB2" s="150"/>
      <c r="EZC2" s="150"/>
      <c r="EZD2" s="150"/>
      <c r="EZE2" s="150"/>
      <c r="EZF2" s="150"/>
      <c r="EZG2" s="150"/>
      <c r="EZH2" s="150"/>
      <c r="EZI2" s="150"/>
      <c r="EZJ2" s="150"/>
      <c r="EZK2" s="150"/>
      <c r="EZL2" s="150"/>
      <c r="EZM2" s="150"/>
      <c r="EZN2" s="150"/>
      <c r="EZO2" s="150"/>
      <c r="EZP2" s="150"/>
      <c r="EZQ2" s="150"/>
      <c r="EZR2" s="150"/>
      <c r="EZS2" s="150"/>
      <c r="EZT2" s="150"/>
      <c r="EZU2" s="150"/>
      <c r="EZV2" s="150"/>
      <c r="EZW2" s="150"/>
      <c r="EZX2" s="150"/>
      <c r="EZY2" s="150"/>
      <c r="EZZ2" s="150"/>
      <c r="FAA2" s="150"/>
      <c r="FAB2" s="150"/>
      <c r="FAC2" s="150"/>
      <c r="FAD2" s="150"/>
      <c r="FAE2" s="150"/>
      <c r="FAF2" s="150"/>
      <c r="FAG2" s="150"/>
      <c r="FAH2" s="150"/>
      <c r="FAI2" s="150"/>
      <c r="FAJ2" s="150"/>
      <c r="FAK2" s="150"/>
      <c r="FAL2" s="150"/>
      <c r="FAM2" s="150"/>
      <c r="FAN2" s="150"/>
      <c r="FAO2" s="150"/>
      <c r="FAP2" s="150"/>
      <c r="FAQ2" s="150"/>
      <c r="FAR2" s="150"/>
      <c r="FAS2" s="150"/>
      <c r="FAT2" s="150"/>
      <c r="FAU2" s="150"/>
      <c r="FAV2" s="150"/>
      <c r="FAW2" s="150"/>
      <c r="FAX2" s="150"/>
      <c r="FAY2" s="150"/>
      <c r="FAZ2" s="150"/>
      <c r="FBA2" s="150"/>
      <c r="FBB2" s="150"/>
      <c r="FBC2" s="150"/>
      <c r="FBD2" s="150"/>
      <c r="FBE2" s="150"/>
      <c r="FBF2" s="150"/>
      <c r="FBG2" s="150"/>
      <c r="FBH2" s="150"/>
      <c r="FBI2" s="150"/>
      <c r="FBJ2" s="150"/>
      <c r="FBK2" s="150"/>
      <c r="FBL2" s="150"/>
      <c r="FBM2" s="150"/>
      <c r="FBN2" s="150"/>
      <c r="FBO2" s="150"/>
      <c r="FBP2" s="150"/>
      <c r="FBQ2" s="150"/>
      <c r="FBR2" s="150"/>
      <c r="FBS2" s="150"/>
      <c r="FBT2" s="150"/>
      <c r="FBU2" s="150"/>
      <c r="FBV2" s="150"/>
      <c r="FBW2" s="150"/>
      <c r="FBX2" s="150"/>
      <c r="FBY2" s="150"/>
      <c r="FBZ2" s="150"/>
      <c r="FCA2" s="150"/>
      <c r="FCB2" s="150"/>
      <c r="FCC2" s="150"/>
      <c r="FCD2" s="150"/>
      <c r="FCE2" s="150"/>
      <c r="FCF2" s="150"/>
      <c r="FCG2" s="150"/>
      <c r="FCH2" s="150"/>
      <c r="FCI2" s="150"/>
      <c r="FCJ2" s="150"/>
      <c r="FCK2" s="150"/>
      <c r="FCL2" s="150"/>
      <c r="FCM2" s="150"/>
      <c r="FCN2" s="150"/>
      <c r="FCO2" s="150"/>
      <c r="FCP2" s="150"/>
      <c r="FCQ2" s="150"/>
      <c r="FCR2" s="150"/>
      <c r="FCS2" s="150"/>
      <c r="FCT2" s="150"/>
      <c r="FCU2" s="150"/>
      <c r="FCV2" s="150"/>
      <c r="FCW2" s="150"/>
      <c r="FCX2" s="150"/>
      <c r="FCY2" s="150"/>
      <c r="FCZ2" s="150"/>
      <c r="FDA2" s="150"/>
      <c r="FDB2" s="150"/>
      <c r="FDC2" s="150"/>
      <c r="FDD2" s="150"/>
      <c r="FDE2" s="150"/>
      <c r="FDF2" s="150"/>
      <c r="FDG2" s="150"/>
      <c r="FDH2" s="150"/>
      <c r="FDI2" s="150"/>
      <c r="FDJ2" s="150"/>
      <c r="FDK2" s="150"/>
      <c r="FDL2" s="150"/>
      <c r="FDM2" s="150"/>
      <c r="FDN2" s="150"/>
      <c r="FDO2" s="150"/>
      <c r="FDP2" s="150"/>
      <c r="FDQ2" s="150"/>
      <c r="FDR2" s="150"/>
      <c r="FDS2" s="150"/>
      <c r="FDT2" s="150"/>
      <c r="FDU2" s="150"/>
      <c r="FDV2" s="150"/>
      <c r="FDW2" s="150"/>
      <c r="FDX2" s="150"/>
      <c r="FDY2" s="150"/>
      <c r="FDZ2" s="150"/>
      <c r="FEA2" s="150"/>
      <c r="FEB2" s="150"/>
      <c r="FEC2" s="150"/>
      <c r="FED2" s="150"/>
      <c r="FEE2" s="150"/>
      <c r="FEF2" s="150"/>
      <c r="FEG2" s="150"/>
      <c r="FEH2" s="150"/>
      <c r="FEI2" s="150"/>
      <c r="FEJ2" s="150"/>
      <c r="FEK2" s="150"/>
      <c r="FEL2" s="150"/>
      <c r="FEM2" s="150"/>
      <c r="FEN2" s="150"/>
      <c r="FEO2" s="150"/>
      <c r="FEP2" s="150"/>
      <c r="FEQ2" s="150"/>
      <c r="FER2" s="150"/>
      <c r="FES2" s="150"/>
      <c r="FET2" s="150"/>
      <c r="FEU2" s="150"/>
      <c r="FEV2" s="150"/>
      <c r="FEW2" s="150"/>
      <c r="FEX2" s="150"/>
      <c r="FEY2" s="150"/>
      <c r="FEZ2" s="150"/>
      <c r="FFA2" s="150"/>
      <c r="FFB2" s="150"/>
      <c r="FFC2" s="150"/>
      <c r="FFD2" s="150"/>
      <c r="FFE2" s="150"/>
      <c r="FFF2" s="150"/>
      <c r="FFG2" s="150"/>
      <c r="FFH2" s="150"/>
      <c r="FFI2" s="150"/>
      <c r="FFJ2" s="150"/>
      <c r="FFK2" s="150"/>
      <c r="FFL2" s="150"/>
      <c r="FFM2" s="150"/>
      <c r="FFN2" s="150"/>
      <c r="FFO2" s="150"/>
      <c r="FFP2" s="150"/>
      <c r="FFQ2" s="150"/>
      <c r="FFR2" s="150"/>
      <c r="FFS2" s="150"/>
      <c r="FFT2" s="150"/>
      <c r="FFU2" s="150"/>
      <c r="FFV2" s="150"/>
      <c r="FFW2" s="150"/>
      <c r="FFX2" s="150"/>
      <c r="FFY2" s="150"/>
      <c r="FFZ2" s="150"/>
      <c r="FGA2" s="150"/>
      <c r="FGB2" s="150"/>
      <c r="FGC2" s="150"/>
      <c r="FGD2" s="150"/>
      <c r="FGE2" s="150"/>
      <c r="FGF2" s="150"/>
      <c r="FGG2" s="150"/>
      <c r="FGH2" s="150"/>
      <c r="FGI2" s="150"/>
      <c r="FGJ2" s="150"/>
      <c r="FGK2" s="150"/>
      <c r="FGL2" s="150"/>
      <c r="FGM2" s="150"/>
      <c r="FGN2" s="150"/>
      <c r="FGO2" s="150"/>
      <c r="FGP2" s="150"/>
      <c r="FGQ2" s="150"/>
      <c r="FGR2" s="150"/>
      <c r="FGS2" s="150"/>
      <c r="FGT2" s="150"/>
      <c r="FGU2" s="150"/>
      <c r="FGV2" s="150"/>
      <c r="FGW2" s="150"/>
      <c r="FGX2" s="150"/>
      <c r="FGY2" s="150"/>
      <c r="FGZ2" s="150"/>
      <c r="FHA2" s="150"/>
      <c r="FHB2" s="150"/>
      <c r="FHC2" s="150"/>
      <c r="FHD2" s="150"/>
      <c r="FHE2" s="150"/>
      <c r="FHF2" s="150"/>
      <c r="FHG2" s="150"/>
      <c r="FHH2" s="150"/>
      <c r="FHI2" s="150"/>
      <c r="FHJ2" s="150"/>
      <c r="FHK2" s="150"/>
      <c r="FHL2" s="150"/>
      <c r="FHM2" s="150"/>
      <c r="FHN2" s="150"/>
      <c r="FHO2" s="150"/>
      <c r="FHP2" s="150"/>
      <c r="FHQ2" s="150"/>
      <c r="FHR2" s="150"/>
      <c r="FHS2" s="150"/>
      <c r="FHT2" s="150"/>
      <c r="FHU2" s="150"/>
      <c r="FHV2" s="150"/>
      <c r="FHW2" s="150"/>
      <c r="FHX2" s="150"/>
      <c r="FHY2" s="150"/>
      <c r="FHZ2" s="150"/>
      <c r="FIA2" s="150"/>
      <c r="FIB2" s="150"/>
      <c r="FIC2" s="150"/>
      <c r="FID2" s="150"/>
      <c r="FIE2" s="150"/>
      <c r="FIF2" s="150"/>
      <c r="FIG2" s="150"/>
      <c r="FIH2" s="150"/>
      <c r="FII2" s="150"/>
      <c r="FIJ2" s="150"/>
      <c r="FIK2" s="150"/>
      <c r="FIL2" s="150"/>
      <c r="FIM2" s="150"/>
      <c r="FIN2" s="150"/>
      <c r="FIO2" s="150"/>
      <c r="FIP2" s="150"/>
      <c r="FIQ2" s="150"/>
      <c r="FIR2" s="150"/>
      <c r="FIS2" s="150"/>
      <c r="FIT2" s="150"/>
      <c r="FIU2" s="150"/>
      <c r="FIV2" s="150"/>
      <c r="FIW2" s="150"/>
      <c r="FIX2" s="150"/>
      <c r="FIY2" s="150"/>
      <c r="FIZ2" s="150"/>
      <c r="FJA2" s="150"/>
      <c r="FJB2" s="150"/>
      <c r="FJC2" s="150"/>
      <c r="FJD2" s="150"/>
      <c r="FJE2" s="150"/>
      <c r="FJF2" s="150"/>
      <c r="FJG2" s="150"/>
      <c r="FJH2" s="150"/>
      <c r="FJI2" s="150"/>
      <c r="FJJ2" s="150"/>
      <c r="FJK2" s="150"/>
      <c r="FJL2" s="150"/>
      <c r="FJM2" s="150"/>
      <c r="FJN2" s="150"/>
      <c r="FJO2" s="150"/>
      <c r="FJP2" s="150"/>
      <c r="FJQ2" s="150"/>
      <c r="FJR2" s="150"/>
      <c r="FJS2" s="150"/>
      <c r="FJT2" s="150"/>
      <c r="FJU2" s="150"/>
      <c r="FJV2" s="150"/>
      <c r="FJW2" s="150"/>
      <c r="FJX2" s="150"/>
      <c r="FJY2" s="150"/>
      <c r="FJZ2" s="150"/>
      <c r="FKA2" s="150"/>
      <c r="FKB2" s="150"/>
      <c r="FKC2" s="150"/>
      <c r="FKD2" s="150"/>
      <c r="FKE2" s="150"/>
      <c r="FKF2" s="150"/>
      <c r="FKG2" s="150"/>
      <c r="FKH2" s="150"/>
      <c r="FKI2" s="150"/>
      <c r="FKJ2" s="150"/>
      <c r="FKK2" s="150"/>
      <c r="FKL2" s="150"/>
      <c r="FKM2" s="150"/>
      <c r="FKN2" s="150"/>
      <c r="FKO2" s="150"/>
      <c r="FKP2" s="150"/>
      <c r="FKQ2" s="150"/>
      <c r="FKR2" s="150"/>
      <c r="FKS2" s="150"/>
      <c r="FKT2" s="150"/>
      <c r="FKU2" s="150"/>
      <c r="FKV2" s="150"/>
      <c r="FKW2" s="150"/>
      <c r="FKX2" s="150"/>
      <c r="FKY2" s="150"/>
      <c r="FKZ2" s="150"/>
      <c r="FLA2" s="150"/>
      <c r="FLB2" s="150"/>
      <c r="FLC2" s="150"/>
      <c r="FLD2" s="150"/>
      <c r="FLE2" s="150"/>
      <c r="FLF2" s="150"/>
      <c r="FLG2" s="150"/>
      <c r="FLH2" s="150"/>
      <c r="FLI2" s="150"/>
      <c r="FLJ2" s="150"/>
      <c r="FLK2" s="150"/>
      <c r="FLL2" s="150"/>
      <c r="FLM2" s="150"/>
      <c r="FLN2" s="150"/>
      <c r="FLO2" s="150"/>
      <c r="FLP2" s="150"/>
      <c r="FLQ2" s="150"/>
      <c r="FLR2" s="150"/>
      <c r="FLS2" s="150"/>
      <c r="FLT2" s="150"/>
      <c r="FLU2" s="150"/>
      <c r="FLV2" s="150"/>
      <c r="FLW2" s="150"/>
      <c r="FLX2" s="150"/>
      <c r="FLY2" s="150"/>
      <c r="FLZ2" s="150"/>
      <c r="FMA2" s="150"/>
      <c r="FMB2" s="150"/>
      <c r="FMC2" s="150"/>
      <c r="FMD2" s="150"/>
      <c r="FME2" s="150"/>
      <c r="FMF2" s="150"/>
      <c r="FMG2" s="150"/>
      <c r="FMH2" s="150"/>
      <c r="FMI2" s="150"/>
      <c r="FMJ2" s="150"/>
      <c r="FMK2" s="150"/>
      <c r="FML2" s="150"/>
      <c r="FMM2" s="150"/>
      <c r="FMN2" s="150"/>
      <c r="FMO2" s="150"/>
      <c r="FMP2" s="150"/>
      <c r="FMQ2" s="150"/>
      <c r="FMR2" s="150"/>
      <c r="FMS2" s="150"/>
      <c r="FMT2" s="150"/>
      <c r="FMU2" s="150"/>
      <c r="FMV2" s="150"/>
      <c r="FMW2" s="150"/>
      <c r="FMX2" s="150"/>
      <c r="FMY2" s="150"/>
      <c r="FMZ2" s="150"/>
      <c r="FNA2" s="150"/>
      <c r="FNB2" s="150"/>
      <c r="FNC2" s="150"/>
      <c r="FND2" s="150"/>
      <c r="FNE2" s="150"/>
      <c r="FNF2" s="150"/>
      <c r="FNG2" s="150"/>
      <c r="FNH2" s="150"/>
      <c r="FNI2" s="150"/>
      <c r="FNJ2" s="150"/>
      <c r="FNK2" s="150"/>
      <c r="FNL2" s="150"/>
      <c r="FNM2" s="150"/>
      <c r="FNN2" s="150"/>
      <c r="FNO2" s="150"/>
      <c r="FNP2" s="150"/>
      <c r="FNQ2" s="150"/>
      <c r="FNR2" s="150"/>
      <c r="FNS2" s="150"/>
      <c r="FNT2" s="150"/>
      <c r="FNU2" s="150"/>
      <c r="FNV2" s="150"/>
      <c r="FNW2" s="150"/>
      <c r="FNX2" s="150"/>
      <c r="FNY2" s="150"/>
      <c r="FNZ2" s="150"/>
      <c r="FOA2" s="150"/>
      <c r="FOB2" s="150"/>
      <c r="FOC2" s="150"/>
      <c r="FOD2" s="150"/>
      <c r="FOE2" s="150"/>
      <c r="FOF2" s="150"/>
      <c r="FOG2" s="150"/>
      <c r="FOH2" s="150"/>
      <c r="FOI2" s="150"/>
      <c r="FOJ2" s="150"/>
      <c r="FOK2" s="150"/>
      <c r="FOL2" s="150"/>
      <c r="FOM2" s="150"/>
      <c r="FON2" s="150"/>
      <c r="FOO2" s="150"/>
      <c r="FOP2" s="150"/>
      <c r="FOQ2" s="150"/>
      <c r="FOR2" s="150"/>
      <c r="FOS2" s="150"/>
      <c r="FOT2" s="150"/>
      <c r="FOU2" s="150"/>
      <c r="FOV2" s="150"/>
      <c r="FOW2" s="150"/>
      <c r="FOX2" s="150"/>
      <c r="FOY2" s="150"/>
      <c r="FOZ2" s="150"/>
      <c r="FPA2" s="150"/>
      <c r="FPB2" s="150"/>
      <c r="FPC2" s="150"/>
      <c r="FPD2" s="150"/>
      <c r="FPE2" s="150"/>
      <c r="FPF2" s="150"/>
      <c r="FPG2" s="150"/>
      <c r="FPH2" s="150"/>
      <c r="FPI2" s="150"/>
      <c r="FPJ2" s="150"/>
      <c r="FPK2" s="150"/>
      <c r="FPL2" s="150"/>
      <c r="FPM2" s="150"/>
      <c r="FPN2" s="150"/>
      <c r="FPO2" s="150"/>
      <c r="FPP2" s="150"/>
      <c r="FPQ2" s="150"/>
      <c r="FPR2" s="150"/>
      <c r="FPS2" s="150"/>
      <c r="FPT2" s="150"/>
      <c r="FPU2" s="150"/>
      <c r="FPV2" s="150"/>
      <c r="FPW2" s="150"/>
      <c r="FPX2" s="150"/>
      <c r="FPY2" s="150"/>
      <c r="FPZ2" s="150"/>
      <c r="FQA2" s="150"/>
      <c r="FQB2" s="150"/>
      <c r="FQC2" s="150"/>
      <c r="FQD2" s="150"/>
      <c r="FQE2" s="150"/>
      <c r="FQF2" s="150"/>
      <c r="FQG2" s="150"/>
      <c r="FQH2" s="150"/>
      <c r="FQI2" s="150"/>
      <c r="FQJ2" s="150"/>
      <c r="FQK2" s="150"/>
      <c r="FQL2" s="150"/>
      <c r="FQM2" s="150"/>
      <c r="FQN2" s="150"/>
      <c r="FQO2" s="150"/>
      <c r="FQP2" s="150"/>
      <c r="FQQ2" s="150"/>
      <c r="FQR2" s="150"/>
      <c r="FQS2" s="150"/>
      <c r="FQT2" s="150"/>
      <c r="FQU2" s="150"/>
      <c r="FQV2" s="150"/>
      <c r="FQW2" s="150"/>
      <c r="FQX2" s="150"/>
      <c r="FQY2" s="150"/>
      <c r="FQZ2" s="150"/>
      <c r="FRA2" s="150"/>
      <c r="FRB2" s="150"/>
      <c r="FRC2" s="150"/>
      <c r="FRD2" s="150"/>
      <c r="FRE2" s="150"/>
      <c r="FRF2" s="150"/>
      <c r="FRG2" s="150"/>
      <c r="FRH2" s="150"/>
      <c r="FRI2" s="150"/>
      <c r="FRJ2" s="150"/>
      <c r="FRK2" s="150"/>
      <c r="FRL2" s="150"/>
      <c r="FRM2" s="150"/>
      <c r="FRN2" s="150"/>
      <c r="FRO2" s="150"/>
      <c r="FRP2" s="150"/>
      <c r="FRQ2" s="150"/>
      <c r="FRR2" s="150"/>
      <c r="FRS2" s="150"/>
      <c r="FRT2" s="150"/>
      <c r="FRU2" s="150"/>
      <c r="FRV2" s="150"/>
      <c r="FRW2" s="150"/>
      <c r="FRX2" s="150"/>
      <c r="FRY2" s="150"/>
      <c r="FRZ2" s="150"/>
      <c r="FSA2" s="150"/>
      <c r="FSB2" s="150"/>
      <c r="FSC2" s="150"/>
      <c r="FSD2" s="150"/>
      <c r="FSE2" s="150"/>
      <c r="FSF2" s="150"/>
      <c r="FSG2" s="150"/>
      <c r="FSH2" s="150"/>
      <c r="FSI2" s="150"/>
      <c r="FSJ2" s="150"/>
      <c r="FSK2" s="150"/>
      <c r="FSL2" s="150"/>
      <c r="FSM2" s="150"/>
      <c r="FSN2" s="150"/>
      <c r="FSO2" s="150"/>
      <c r="FSP2" s="150"/>
      <c r="FSQ2" s="150"/>
      <c r="FSR2" s="150"/>
      <c r="FSS2" s="150"/>
      <c r="FST2" s="150"/>
      <c r="FSU2" s="150"/>
      <c r="FSV2" s="150"/>
      <c r="FSW2" s="150"/>
      <c r="FSX2" s="150"/>
      <c r="FSY2" s="150"/>
      <c r="FSZ2" s="150"/>
      <c r="FTA2" s="150"/>
      <c r="FTB2" s="150"/>
      <c r="FTC2" s="150"/>
      <c r="FTD2" s="150"/>
      <c r="FTE2" s="150"/>
      <c r="FTF2" s="150"/>
      <c r="FTG2" s="150"/>
      <c r="FTH2" s="150"/>
      <c r="FTI2" s="150"/>
      <c r="FTJ2" s="150"/>
      <c r="FTK2" s="150"/>
      <c r="FTL2" s="150"/>
      <c r="FTM2" s="150"/>
      <c r="FTN2" s="150"/>
      <c r="FTO2" s="150"/>
      <c r="FTP2" s="150"/>
      <c r="FTQ2" s="150"/>
      <c r="FTR2" s="150"/>
      <c r="FTS2" s="150"/>
      <c r="FTT2" s="150"/>
      <c r="FTU2" s="150"/>
      <c r="FTV2" s="150"/>
      <c r="FTW2" s="150"/>
      <c r="FTX2" s="150"/>
      <c r="FTY2" s="150"/>
      <c r="FTZ2" s="150"/>
      <c r="FUA2" s="150"/>
      <c r="FUB2" s="150"/>
      <c r="FUC2" s="150"/>
      <c r="FUD2" s="150"/>
      <c r="FUE2" s="150"/>
      <c r="FUF2" s="150"/>
      <c r="FUG2" s="150"/>
      <c r="FUH2" s="150"/>
      <c r="FUI2" s="150"/>
      <c r="FUJ2" s="150"/>
      <c r="FUK2" s="150"/>
      <c r="FUL2" s="150"/>
      <c r="FUM2" s="150"/>
      <c r="FUN2" s="150"/>
      <c r="FUO2" s="150"/>
      <c r="FUP2" s="150"/>
      <c r="FUQ2" s="150"/>
      <c r="FUR2" s="150"/>
      <c r="FUS2" s="150"/>
      <c r="FUT2" s="150"/>
      <c r="FUU2" s="150"/>
      <c r="FUV2" s="150"/>
      <c r="FUW2" s="150"/>
      <c r="FUX2" s="150"/>
      <c r="FUY2" s="150"/>
      <c r="FUZ2" s="150"/>
      <c r="FVA2" s="150"/>
      <c r="FVB2" s="150"/>
      <c r="FVC2" s="150"/>
      <c r="FVD2" s="150"/>
      <c r="FVE2" s="150"/>
      <c r="FVF2" s="150"/>
      <c r="FVG2" s="150"/>
      <c r="FVH2" s="150"/>
      <c r="FVI2" s="150"/>
      <c r="FVJ2" s="150"/>
      <c r="FVK2" s="150"/>
      <c r="FVL2" s="150"/>
      <c r="FVM2" s="150"/>
      <c r="FVN2" s="150"/>
      <c r="FVO2" s="150"/>
      <c r="FVP2" s="150"/>
      <c r="FVQ2" s="150"/>
      <c r="FVR2" s="150"/>
      <c r="FVS2" s="150"/>
      <c r="FVT2" s="150"/>
      <c r="FVU2" s="150"/>
      <c r="FVV2" s="150"/>
      <c r="FVW2" s="150"/>
      <c r="FVX2" s="150"/>
      <c r="FVY2" s="150"/>
      <c r="FVZ2" s="150"/>
      <c r="FWA2" s="150"/>
      <c r="FWB2" s="150"/>
      <c r="FWC2" s="150"/>
      <c r="FWD2" s="150"/>
      <c r="FWE2" s="150"/>
      <c r="FWF2" s="150"/>
      <c r="FWG2" s="150"/>
      <c r="FWH2" s="150"/>
      <c r="FWI2" s="150"/>
      <c r="FWJ2" s="150"/>
      <c r="FWK2" s="150"/>
      <c r="FWL2" s="150"/>
      <c r="FWM2" s="150"/>
      <c r="FWN2" s="150"/>
      <c r="FWO2" s="150"/>
      <c r="FWP2" s="150"/>
      <c r="FWQ2" s="150"/>
      <c r="FWR2" s="150"/>
      <c r="FWS2" s="150"/>
      <c r="FWT2" s="150"/>
      <c r="FWU2" s="150"/>
      <c r="FWV2" s="150"/>
      <c r="FWW2" s="150"/>
      <c r="FWX2" s="150"/>
      <c r="FWY2" s="150"/>
      <c r="FWZ2" s="150"/>
      <c r="FXA2" s="150"/>
      <c r="FXB2" s="150"/>
      <c r="FXC2" s="150"/>
      <c r="FXD2" s="150"/>
      <c r="FXE2" s="150"/>
      <c r="FXF2" s="150"/>
      <c r="FXG2" s="150"/>
      <c r="FXH2" s="150"/>
      <c r="FXI2" s="150"/>
      <c r="FXJ2" s="150"/>
      <c r="FXK2" s="150"/>
      <c r="FXL2" s="150"/>
      <c r="FXM2" s="150"/>
      <c r="FXN2" s="150"/>
      <c r="FXO2" s="150"/>
      <c r="FXP2" s="150"/>
      <c r="FXQ2" s="150"/>
      <c r="FXR2" s="150"/>
      <c r="FXS2" s="150"/>
      <c r="FXT2" s="150"/>
      <c r="FXU2" s="150"/>
      <c r="FXV2" s="150"/>
      <c r="FXW2" s="150"/>
      <c r="FXX2" s="150"/>
      <c r="FXY2" s="150"/>
      <c r="FXZ2" s="150"/>
      <c r="FYA2" s="150"/>
      <c r="FYB2" s="150"/>
      <c r="FYC2" s="150"/>
      <c r="FYD2" s="150"/>
      <c r="FYE2" s="150"/>
      <c r="FYF2" s="150"/>
      <c r="FYG2" s="150"/>
      <c r="FYH2" s="150"/>
      <c r="FYI2" s="150"/>
      <c r="FYJ2" s="150"/>
      <c r="FYK2" s="150"/>
      <c r="FYL2" s="150"/>
      <c r="FYM2" s="150"/>
      <c r="FYN2" s="150"/>
      <c r="FYO2" s="150"/>
      <c r="FYP2" s="150"/>
      <c r="FYQ2" s="150"/>
      <c r="FYR2" s="150"/>
      <c r="FYS2" s="150"/>
      <c r="FYT2" s="150"/>
      <c r="FYU2" s="150"/>
      <c r="FYV2" s="150"/>
      <c r="FYW2" s="150"/>
      <c r="FYX2" s="150"/>
      <c r="FYY2" s="150"/>
      <c r="FYZ2" s="150"/>
      <c r="FZA2" s="150"/>
      <c r="FZB2" s="150"/>
      <c r="FZC2" s="150"/>
      <c r="FZD2" s="150"/>
      <c r="FZE2" s="150"/>
      <c r="FZF2" s="150"/>
      <c r="FZG2" s="150"/>
      <c r="FZH2" s="150"/>
      <c r="FZI2" s="150"/>
      <c r="FZJ2" s="150"/>
      <c r="FZK2" s="150"/>
      <c r="FZL2" s="150"/>
      <c r="FZM2" s="150"/>
      <c r="FZN2" s="150"/>
      <c r="FZO2" s="150"/>
      <c r="FZP2" s="150"/>
      <c r="FZQ2" s="150"/>
      <c r="FZR2" s="150"/>
      <c r="FZS2" s="150"/>
      <c r="FZT2" s="150"/>
      <c r="FZU2" s="150"/>
      <c r="FZV2" s="150"/>
      <c r="FZW2" s="150"/>
      <c r="FZX2" s="150"/>
      <c r="FZY2" s="150"/>
      <c r="FZZ2" s="150"/>
      <c r="GAA2" s="150"/>
      <c r="GAB2" s="150"/>
      <c r="GAC2" s="150"/>
      <c r="GAD2" s="150"/>
      <c r="GAE2" s="150"/>
      <c r="GAF2" s="150"/>
      <c r="GAG2" s="150"/>
      <c r="GAH2" s="150"/>
      <c r="GAI2" s="150"/>
      <c r="GAJ2" s="150"/>
      <c r="GAK2" s="150"/>
      <c r="GAL2" s="150"/>
      <c r="GAM2" s="150"/>
      <c r="GAN2" s="150"/>
      <c r="GAO2" s="150"/>
      <c r="GAP2" s="150"/>
      <c r="GAQ2" s="150"/>
      <c r="GAR2" s="150"/>
      <c r="GAS2" s="150"/>
      <c r="GAT2" s="150"/>
      <c r="GAU2" s="150"/>
      <c r="GAV2" s="150"/>
      <c r="GAW2" s="150"/>
      <c r="GAX2" s="150"/>
      <c r="GAY2" s="150"/>
      <c r="GAZ2" s="150"/>
      <c r="GBA2" s="150"/>
      <c r="GBB2" s="150"/>
      <c r="GBC2" s="150"/>
      <c r="GBD2" s="150"/>
      <c r="GBE2" s="150"/>
      <c r="GBF2" s="150"/>
      <c r="GBG2" s="150"/>
      <c r="GBH2" s="150"/>
      <c r="GBI2" s="150"/>
      <c r="GBJ2" s="150"/>
      <c r="GBK2" s="150"/>
      <c r="GBL2" s="150"/>
      <c r="GBM2" s="150"/>
      <c r="GBN2" s="150"/>
      <c r="GBO2" s="150"/>
      <c r="GBP2" s="150"/>
      <c r="GBQ2" s="150"/>
      <c r="GBR2" s="150"/>
      <c r="GBS2" s="150"/>
      <c r="GBT2" s="150"/>
      <c r="GBU2" s="150"/>
      <c r="GBV2" s="150"/>
      <c r="GBW2" s="150"/>
      <c r="GBX2" s="150"/>
      <c r="GBY2" s="150"/>
      <c r="GBZ2" s="150"/>
      <c r="GCA2" s="150"/>
      <c r="GCB2" s="150"/>
      <c r="GCC2" s="150"/>
      <c r="GCD2" s="150"/>
      <c r="GCE2" s="150"/>
      <c r="GCF2" s="150"/>
      <c r="GCG2" s="150"/>
      <c r="GCH2" s="150"/>
      <c r="GCI2" s="150"/>
      <c r="GCJ2" s="150"/>
      <c r="GCK2" s="150"/>
      <c r="GCL2" s="150"/>
      <c r="GCM2" s="150"/>
      <c r="GCN2" s="150"/>
      <c r="GCO2" s="150"/>
      <c r="GCP2" s="150"/>
      <c r="GCQ2" s="150"/>
      <c r="GCR2" s="150"/>
      <c r="GCS2" s="150"/>
      <c r="GCT2" s="150"/>
      <c r="GCU2" s="150"/>
      <c r="GCV2" s="150"/>
      <c r="GCW2" s="150"/>
      <c r="GCX2" s="150"/>
      <c r="GCY2" s="150"/>
      <c r="GCZ2" s="150"/>
      <c r="GDA2" s="150"/>
      <c r="GDB2" s="150"/>
      <c r="GDC2" s="150"/>
      <c r="GDD2" s="150"/>
      <c r="GDE2" s="150"/>
      <c r="GDF2" s="150"/>
      <c r="GDG2" s="150"/>
      <c r="GDH2" s="150"/>
      <c r="GDI2" s="150"/>
      <c r="GDJ2" s="150"/>
      <c r="GDK2" s="150"/>
      <c r="GDL2" s="150"/>
      <c r="GDM2" s="150"/>
      <c r="GDN2" s="150"/>
      <c r="GDO2" s="150"/>
      <c r="GDP2" s="150"/>
      <c r="GDQ2" s="150"/>
      <c r="GDR2" s="150"/>
      <c r="GDS2" s="150"/>
      <c r="GDT2" s="150"/>
      <c r="GDU2" s="150"/>
      <c r="GDV2" s="150"/>
      <c r="GDW2" s="150"/>
      <c r="GDX2" s="150"/>
      <c r="GDY2" s="150"/>
      <c r="GDZ2" s="150"/>
      <c r="GEA2" s="150"/>
      <c r="GEB2" s="150"/>
      <c r="GEC2" s="150"/>
      <c r="GED2" s="150"/>
      <c r="GEE2" s="150"/>
      <c r="GEF2" s="150"/>
      <c r="GEG2" s="150"/>
      <c r="GEH2" s="150"/>
      <c r="GEI2" s="150"/>
      <c r="GEJ2" s="150"/>
      <c r="GEK2" s="150"/>
      <c r="GEL2" s="150"/>
      <c r="GEM2" s="150"/>
      <c r="GEN2" s="150"/>
      <c r="GEO2" s="150"/>
      <c r="GEP2" s="150"/>
      <c r="GEQ2" s="150"/>
      <c r="GER2" s="150"/>
      <c r="GES2" s="150"/>
      <c r="GET2" s="150"/>
      <c r="GEU2" s="150"/>
      <c r="GEV2" s="150"/>
      <c r="GEW2" s="150"/>
      <c r="GEX2" s="150"/>
      <c r="GEY2" s="150"/>
      <c r="GEZ2" s="150"/>
      <c r="GFA2" s="150"/>
      <c r="GFB2" s="150"/>
      <c r="GFC2" s="150"/>
      <c r="GFD2" s="150"/>
      <c r="GFE2" s="150"/>
      <c r="GFF2" s="150"/>
      <c r="GFG2" s="150"/>
      <c r="GFH2" s="150"/>
      <c r="GFI2" s="150"/>
      <c r="GFJ2" s="150"/>
      <c r="GFK2" s="150"/>
      <c r="GFL2" s="150"/>
      <c r="GFM2" s="150"/>
      <c r="GFN2" s="150"/>
      <c r="GFO2" s="150"/>
      <c r="GFP2" s="150"/>
      <c r="GFQ2" s="150"/>
      <c r="GFR2" s="150"/>
      <c r="GFS2" s="150"/>
      <c r="GFT2" s="150"/>
      <c r="GFU2" s="150"/>
      <c r="GFV2" s="150"/>
      <c r="GFW2" s="150"/>
      <c r="GFX2" s="150"/>
      <c r="GFY2" s="150"/>
      <c r="GFZ2" s="150"/>
      <c r="GGA2" s="150"/>
      <c r="GGB2" s="150"/>
      <c r="GGC2" s="150"/>
      <c r="GGD2" s="150"/>
      <c r="GGE2" s="150"/>
      <c r="GGF2" s="150"/>
      <c r="GGG2" s="150"/>
      <c r="GGH2" s="150"/>
      <c r="GGI2" s="150"/>
      <c r="GGJ2" s="150"/>
      <c r="GGK2" s="150"/>
      <c r="GGL2" s="150"/>
      <c r="GGM2" s="150"/>
      <c r="GGN2" s="150"/>
      <c r="GGO2" s="150"/>
      <c r="GGP2" s="150"/>
      <c r="GGQ2" s="150"/>
      <c r="GGR2" s="150"/>
      <c r="GGS2" s="150"/>
      <c r="GGT2" s="150"/>
      <c r="GGU2" s="150"/>
      <c r="GGV2" s="150"/>
      <c r="GGW2" s="150"/>
      <c r="GGX2" s="150"/>
      <c r="GGY2" s="150"/>
      <c r="GGZ2" s="150"/>
      <c r="GHA2" s="150"/>
      <c r="GHB2" s="150"/>
      <c r="GHC2" s="150"/>
      <c r="GHD2" s="150"/>
      <c r="GHE2" s="150"/>
      <c r="GHF2" s="150"/>
      <c r="GHG2" s="150"/>
      <c r="GHH2" s="150"/>
      <c r="GHI2" s="150"/>
      <c r="GHJ2" s="150"/>
      <c r="GHK2" s="150"/>
      <c r="GHL2" s="150"/>
      <c r="GHM2" s="150"/>
      <c r="GHN2" s="150"/>
      <c r="GHO2" s="150"/>
      <c r="GHP2" s="150"/>
      <c r="GHQ2" s="150"/>
      <c r="GHR2" s="150"/>
      <c r="GHS2" s="150"/>
      <c r="GHT2" s="150"/>
      <c r="GHU2" s="150"/>
      <c r="GHV2" s="150"/>
      <c r="GHW2" s="150"/>
      <c r="GHX2" s="150"/>
      <c r="GHY2" s="150"/>
      <c r="GHZ2" s="150"/>
      <c r="GIA2" s="150"/>
      <c r="GIB2" s="150"/>
      <c r="GIC2" s="150"/>
      <c r="GID2" s="150"/>
      <c r="GIE2" s="150"/>
      <c r="GIF2" s="150"/>
      <c r="GIG2" s="150"/>
      <c r="GIH2" s="150"/>
      <c r="GII2" s="150"/>
      <c r="GIJ2" s="150"/>
      <c r="GIK2" s="150"/>
      <c r="GIL2" s="150"/>
      <c r="GIM2" s="150"/>
      <c r="GIN2" s="150"/>
      <c r="GIO2" s="150"/>
      <c r="GIP2" s="150"/>
      <c r="GIQ2" s="150"/>
      <c r="GIR2" s="150"/>
      <c r="GIS2" s="150"/>
      <c r="GIT2" s="150"/>
      <c r="GIU2" s="150"/>
      <c r="GIV2" s="150"/>
      <c r="GIW2" s="150"/>
      <c r="GIX2" s="150"/>
      <c r="GIY2" s="150"/>
      <c r="GIZ2" s="150"/>
      <c r="GJA2" s="150"/>
      <c r="GJB2" s="150"/>
      <c r="GJC2" s="150"/>
      <c r="GJD2" s="150"/>
      <c r="GJE2" s="150"/>
      <c r="GJF2" s="150"/>
      <c r="GJG2" s="150"/>
      <c r="GJH2" s="150"/>
      <c r="GJI2" s="150"/>
      <c r="GJJ2" s="150"/>
      <c r="GJK2" s="150"/>
      <c r="GJL2" s="150"/>
      <c r="GJM2" s="150"/>
      <c r="GJN2" s="150"/>
      <c r="GJO2" s="150"/>
      <c r="GJP2" s="150"/>
      <c r="GJQ2" s="150"/>
      <c r="GJR2" s="150"/>
      <c r="GJS2" s="150"/>
      <c r="GJT2" s="150"/>
      <c r="GJU2" s="150"/>
      <c r="GJV2" s="150"/>
      <c r="GJW2" s="150"/>
      <c r="GJX2" s="150"/>
      <c r="GJY2" s="150"/>
      <c r="GJZ2" s="150"/>
      <c r="GKA2" s="150"/>
      <c r="GKB2" s="150"/>
      <c r="GKC2" s="150"/>
      <c r="GKD2" s="150"/>
      <c r="GKE2" s="150"/>
      <c r="GKF2" s="150"/>
      <c r="GKG2" s="150"/>
      <c r="GKH2" s="150"/>
      <c r="GKI2" s="150"/>
      <c r="GKJ2" s="150"/>
      <c r="GKK2" s="150"/>
      <c r="GKL2" s="150"/>
      <c r="GKM2" s="150"/>
      <c r="GKN2" s="150"/>
      <c r="GKO2" s="150"/>
      <c r="GKP2" s="150"/>
      <c r="GKQ2" s="150"/>
      <c r="GKR2" s="150"/>
      <c r="GKS2" s="150"/>
      <c r="GKT2" s="150"/>
      <c r="GKU2" s="150"/>
      <c r="GKV2" s="150"/>
      <c r="GKW2" s="150"/>
      <c r="GKX2" s="150"/>
      <c r="GKY2" s="150"/>
      <c r="GKZ2" s="150"/>
      <c r="GLA2" s="150"/>
      <c r="GLB2" s="150"/>
      <c r="GLC2" s="150"/>
      <c r="GLD2" s="150"/>
      <c r="GLE2" s="150"/>
      <c r="GLF2" s="150"/>
      <c r="GLG2" s="150"/>
      <c r="GLH2" s="150"/>
      <c r="GLI2" s="150"/>
      <c r="GLJ2" s="150"/>
      <c r="GLK2" s="150"/>
      <c r="GLL2" s="150"/>
      <c r="GLM2" s="150"/>
      <c r="GLN2" s="150"/>
      <c r="GLO2" s="150"/>
      <c r="GLP2" s="150"/>
      <c r="GLQ2" s="150"/>
      <c r="GLR2" s="150"/>
      <c r="GLS2" s="150"/>
      <c r="GLT2" s="150"/>
      <c r="GLU2" s="150"/>
      <c r="GLV2" s="150"/>
      <c r="GLW2" s="150"/>
      <c r="GLX2" s="150"/>
      <c r="GLY2" s="150"/>
      <c r="GLZ2" s="150"/>
      <c r="GMA2" s="150"/>
      <c r="GMB2" s="150"/>
      <c r="GMC2" s="150"/>
      <c r="GMD2" s="150"/>
      <c r="GME2" s="150"/>
      <c r="GMF2" s="150"/>
      <c r="GMG2" s="150"/>
      <c r="GMH2" s="150"/>
      <c r="GMI2" s="150"/>
      <c r="GMJ2" s="150"/>
      <c r="GMK2" s="150"/>
      <c r="GML2" s="150"/>
      <c r="GMM2" s="150"/>
      <c r="GMN2" s="150"/>
      <c r="GMO2" s="150"/>
      <c r="GMP2" s="150"/>
      <c r="GMQ2" s="150"/>
      <c r="GMR2" s="150"/>
      <c r="GMS2" s="150"/>
      <c r="GMT2" s="150"/>
      <c r="GMU2" s="150"/>
      <c r="GMV2" s="150"/>
      <c r="GMW2" s="150"/>
      <c r="GMX2" s="150"/>
      <c r="GMY2" s="150"/>
      <c r="GMZ2" s="150"/>
      <c r="GNA2" s="150"/>
      <c r="GNB2" s="150"/>
      <c r="GNC2" s="150"/>
      <c r="GND2" s="150"/>
      <c r="GNE2" s="150"/>
      <c r="GNF2" s="150"/>
      <c r="GNG2" s="150"/>
      <c r="GNH2" s="150"/>
      <c r="GNI2" s="150"/>
      <c r="GNJ2" s="150"/>
      <c r="GNK2" s="150"/>
      <c r="GNL2" s="150"/>
      <c r="GNM2" s="150"/>
      <c r="GNN2" s="150"/>
      <c r="GNO2" s="150"/>
      <c r="GNP2" s="150"/>
      <c r="GNQ2" s="150"/>
      <c r="GNR2" s="150"/>
      <c r="GNS2" s="150"/>
      <c r="GNT2" s="150"/>
      <c r="GNU2" s="150"/>
      <c r="GNV2" s="150"/>
      <c r="GNW2" s="150"/>
      <c r="GNX2" s="150"/>
      <c r="GNY2" s="150"/>
      <c r="GNZ2" s="150"/>
      <c r="GOA2" s="150"/>
      <c r="GOB2" s="150"/>
      <c r="GOC2" s="150"/>
      <c r="GOD2" s="150"/>
      <c r="GOE2" s="150"/>
      <c r="GOF2" s="150"/>
      <c r="GOG2" s="150"/>
      <c r="GOH2" s="150"/>
      <c r="GOI2" s="150"/>
      <c r="GOJ2" s="150"/>
      <c r="GOK2" s="150"/>
      <c r="GOL2" s="150"/>
      <c r="GOM2" s="150"/>
      <c r="GON2" s="150"/>
      <c r="GOO2" s="150"/>
      <c r="GOP2" s="150"/>
      <c r="GOQ2" s="150"/>
      <c r="GOR2" s="150"/>
      <c r="GOS2" s="150"/>
      <c r="GOT2" s="150"/>
      <c r="GOU2" s="150"/>
      <c r="GOV2" s="150"/>
      <c r="GOW2" s="150"/>
      <c r="GOX2" s="150"/>
      <c r="GOY2" s="150"/>
      <c r="GOZ2" s="150"/>
      <c r="GPA2" s="150"/>
      <c r="GPB2" s="150"/>
      <c r="GPC2" s="150"/>
      <c r="GPD2" s="150"/>
      <c r="GPE2" s="150"/>
      <c r="GPF2" s="150"/>
      <c r="GPG2" s="150"/>
      <c r="GPH2" s="150"/>
      <c r="GPI2" s="150"/>
      <c r="GPJ2" s="150"/>
      <c r="GPK2" s="150"/>
      <c r="GPL2" s="150"/>
      <c r="GPM2" s="150"/>
      <c r="GPN2" s="150"/>
      <c r="GPO2" s="150"/>
      <c r="GPP2" s="150"/>
      <c r="GPQ2" s="150"/>
      <c r="GPR2" s="150"/>
      <c r="GPS2" s="150"/>
      <c r="GPT2" s="150"/>
      <c r="GPU2" s="150"/>
      <c r="GPV2" s="150"/>
      <c r="GPW2" s="150"/>
      <c r="GPX2" s="150"/>
      <c r="GPY2" s="150"/>
      <c r="GPZ2" s="150"/>
      <c r="GQA2" s="150"/>
      <c r="GQB2" s="150"/>
      <c r="GQC2" s="150"/>
      <c r="GQD2" s="150"/>
      <c r="GQE2" s="150"/>
      <c r="GQF2" s="150"/>
      <c r="GQG2" s="150"/>
      <c r="GQH2" s="150"/>
      <c r="GQI2" s="150"/>
      <c r="GQJ2" s="150"/>
      <c r="GQK2" s="150"/>
      <c r="GQL2" s="150"/>
      <c r="GQM2" s="150"/>
      <c r="GQN2" s="150"/>
      <c r="GQO2" s="150"/>
      <c r="GQP2" s="150"/>
      <c r="GQQ2" s="150"/>
      <c r="GQR2" s="150"/>
      <c r="GQS2" s="150"/>
      <c r="GQT2" s="150"/>
      <c r="GQU2" s="150"/>
      <c r="GQV2" s="150"/>
      <c r="GQW2" s="150"/>
      <c r="GQX2" s="150"/>
      <c r="GQY2" s="150"/>
      <c r="GQZ2" s="150"/>
      <c r="GRA2" s="150"/>
      <c r="GRB2" s="150"/>
      <c r="GRC2" s="150"/>
      <c r="GRD2" s="150"/>
      <c r="GRE2" s="150"/>
      <c r="GRF2" s="150"/>
      <c r="GRG2" s="150"/>
      <c r="GRH2" s="150"/>
      <c r="GRI2" s="150"/>
      <c r="GRJ2" s="150"/>
      <c r="GRK2" s="150"/>
      <c r="GRL2" s="150"/>
      <c r="GRM2" s="150"/>
      <c r="GRN2" s="150"/>
      <c r="GRO2" s="150"/>
      <c r="GRP2" s="150"/>
      <c r="GRQ2" s="150"/>
      <c r="GRR2" s="150"/>
      <c r="GRS2" s="150"/>
      <c r="GRT2" s="150"/>
      <c r="GRU2" s="150"/>
      <c r="GRV2" s="150"/>
      <c r="GRW2" s="150"/>
      <c r="GRX2" s="150"/>
      <c r="GRY2" s="150"/>
      <c r="GRZ2" s="150"/>
      <c r="GSA2" s="150"/>
      <c r="GSB2" s="150"/>
      <c r="GSC2" s="150"/>
      <c r="GSD2" s="150"/>
      <c r="GSE2" s="150"/>
      <c r="GSF2" s="150"/>
      <c r="GSG2" s="150"/>
      <c r="GSH2" s="150"/>
      <c r="GSI2" s="150"/>
      <c r="GSJ2" s="150"/>
      <c r="GSK2" s="150"/>
      <c r="GSL2" s="150"/>
      <c r="GSM2" s="150"/>
      <c r="GSN2" s="150"/>
      <c r="GSO2" s="150"/>
      <c r="GSP2" s="150"/>
      <c r="GSQ2" s="150"/>
      <c r="GSR2" s="150"/>
      <c r="GSS2" s="150"/>
      <c r="GST2" s="150"/>
      <c r="GSU2" s="150"/>
      <c r="GSV2" s="150"/>
      <c r="GSW2" s="150"/>
      <c r="GSX2" s="150"/>
      <c r="GSY2" s="150"/>
      <c r="GSZ2" s="150"/>
      <c r="GTA2" s="150"/>
      <c r="GTB2" s="150"/>
      <c r="GTC2" s="150"/>
      <c r="GTD2" s="150"/>
      <c r="GTE2" s="150"/>
      <c r="GTF2" s="150"/>
      <c r="GTG2" s="150"/>
      <c r="GTH2" s="150"/>
      <c r="GTI2" s="150"/>
      <c r="GTJ2" s="150"/>
      <c r="GTK2" s="150"/>
      <c r="GTL2" s="150"/>
      <c r="GTM2" s="150"/>
      <c r="GTN2" s="150"/>
      <c r="GTO2" s="150"/>
      <c r="GTP2" s="150"/>
      <c r="GTQ2" s="150"/>
      <c r="GTR2" s="150"/>
      <c r="GTS2" s="150"/>
      <c r="GTT2" s="150"/>
      <c r="GTU2" s="150"/>
      <c r="GTV2" s="150"/>
      <c r="GTW2" s="150"/>
      <c r="GTX2" s="150"/>
      <c r="GTY2" s="150"/>
      <c r="GTZ2" s="150"/>
      <c r="GUA2" s="150"/>
      <c r="GUB2" s="150"/>
      <c r="GUC2" s="150"/>
      <c r="GUD2" s="150"/>
      <c r="GUE2" s="150"/>
      <c r="GUF2" s="150"/>
      <c r="GUG2" s="150"/>
      <c r="GUH2" s="150"/>
      <c r="GUI2" s="150"/>
      <c r="GUJ2" s="150"/>
      <c r="GUK2" s="150"/>
      <c r="GUL2" s="150"/>
      <c r="GUM2" s="150"/>
      <c r="GUN2" s="150"/>
      <c r="GUO2" s="150"/>
      <c r="GUP2" s="150"/>
      <c r="GUQ2" s="150"/>
      <c r="GUR2" s="150"/>
      <c r="GUS2" s="150"/>
      <c r="GUT2" s="150"/>
      <c r="GUU2" s="150"/>
      <c r="GUV2" s="150"/>
      <c r="GUW2" s="150"/>
      <c r="GUX2" s="150"/>
      <c r="GUY2" s="150"/>
      <c r="GUZ2" s="150"/>
      <c r="GVA2" s="150"/>
      <c r="GVB2" s="150"/>
      <c r="GVC2" s="150"/>
      <c r="GVD2" s="150"/>
      <c r="GVE2" s="150"/>
      <c r="GVF2" s="150"/>
      <c r="GVG2" s="150"/>
      <c r="GVH2" s="150"/>
      <c r="GVI2" s="150"/>
      <c r="GVJ2" s="150"/>
      <c r="GVK2" s="150"/>
      <c r="GVL2" s="150"/>
      <c r="GVM2" s="150"/>
      <c r="GVN2" s="150"/>
      <c r="GVO2" s="150"/>
      <c r="GVP2" s="150"/>
      <c r="GVQ2" s="150"/>
      <c r="GVR2" s="150"/>
      <c r="GVS2" s="150"/>
      <c r="GVT2" s="150"/>
      <c r="GVU2" s="150"/>
      <c r="GVV2" s="150"/>
      <c r="GVW2" s="150"/>
      <c r="GVX2" s="150"/>
      <c r="GVY2" s="150"/>
      <c r="GVZ2" s="150"/>
      <c r="GWA2" s="150"/>
      <c r="GWB2" s="150"/>
      <c r="GWC2" s="150"/>
      <c r="GWD2" s="150"/>
      <c r="GWE2" s="150"/>
      <c r="GWF2" s="150"/>
      <c r="GWG2" s="150"/>
      <c r="GWH2" s="150"/>
      <c r="GWI2" s="150"/>
      <c r="GWJ2" s="150"/>
      <c r="GWK2" s="150"/>
      <c r="GWL2" s="150"/>
      <c r="GWM2" s="150"/>
      <c r="GWN2" s="150"/>
      <c r="GWO2" s="150"/>
      <c r="GWP2" s="150"/>
      <c r="GWQ2" s="150"/>
      <c r="GWR2" s="150"/>
      <c r="GWS2" s="150"/>
      <c r="GWT2" s="150"/>
      <c r="GWU2" s="150"/>
      <c r="GWV2" s="150"/>
      <c r="GWW2" s="150"/>
      <c r="GWX2" s="150"/>
      <c r="GWY2" s="150"/>
      <c r="GWZ2" s="150"/>
      <c r="GXA2" s="150"/>
      <c r="GXB2" s="150"/>
      <c r="GXC2" s="150"/>
      <c r="GXD2" s="150"/>
      <c r="GXE2" s="150"/>
      <c r="GXF2" s="150"/>
      <c r="GXG2" s="150"/>
      <c r="GXH2" s="150"/>
      <c r="GXI2" s="150"/>
      <c r="GXJ2" s="150"/>
      <c r="GXK2" s="150"/>
      <c r="GXL2" s="150"/>
      <c r="GXM2" s="150"/>
      <c r="GXN2" s="150"/>
      <c r="GXO2" s="150"/>
      <c r="GXP2" s="150"/>
      <c r="GXQ2" s="150"/>
      <c r="GXR2" s="150"/>
      <c r="GXS2" s="150"/>
      <c r="GXT2" s="150"/>
      <c r="GXU2" s="150"/>
      <c r="GXV2" s="150"/>
      <c r="GXW2" s="150"/>
      <c r="GXX2" s="150"/>
      <c r="GXY2" s="150"/>
      <c r="GXZ2" s="150"/>
      <c r="GYA2" s="150"/>
      <c r="GYB2" s="150"/>
      <c r="GYC2" s="150"/>
      <c r="GYD2" s="150"/>
      <c r="GYE2" s="150"/>
      <c r="GYF2" s="150"/>
      <c r="GYG2" s="150"/>
      <c r="GYH2" s="150"/>
      <c r="GYI2" s="150"/>
      <c r="GYJ2" s="150"/>
      <c r="GYK2" s="150"/>
      <c r="GYL2" s="150"/>
      <c r="GYM2" s="150"/>
      <c r="GYN2" s="150"/>
      <c r="GYO2" s="150"/>
      <c r="GYP2" s="150"/>
      <c r="GYQ2" s="150"/>
      <c r="GYR2" s="150"/>
      <c r="GYS2" s="150"/>
      <c r="GYT2" s="150"/>
      <c r="GYU2" s="150"/>
      <c r="GYV2" s="150"/>
      <c r="GYW2" s="150"/>
      <c r="GYX2" s="150"/>
      <c r="GYY2" s="150"/>
      <c r="GYZ2" s="150"/>
      <c r="GZA2" s="150"/>
      <c r="GZB2" s="150"/>
      <c r="GZC2" s="150"/>
      <c r="GZD2" s="150"/>
      <c r="GZE2" s="150"/>
      <c r="GZF2" s="150"/>
      <c r="GZG2" s="150"/>
      <c r="GZH2" s="150"/>
      <c r="GZI2" s="150"/>
      <c r="GZJ2" s="150"/>
      <c r="GZK2" s="150"/>
      <c r="GZL2" s="150"/>
      <c r="GZM2" s="150"/>
      <c r="GZN2" s="150"/>
      <c r="GZO2" s="150"/>
      <c r="GZP2" s="150"/>
      <c r="GZQ2" s="150"/>
      <c r="GZR2" s="150"/>
      <c r="GZS2" s="150"/>
      <c r="GZT2" s="150"/>
      <c r="GZU2" s="150"/>
      <c r="GZV2" s="150"/>
      <c r="GZW2" s="150"/>
      <c r="GZX2" s="150"/>
      <c r="GZY2" s="150"/>
      <c r="GZZ2" s="150"/>
      <c r="HAA2" s="150"/>
      <c r="HAB2" s="150"/>
      <c r="HAC2" s="150"/>
      <c r="HAD2" s="150"/>
      <c r="HAE2" s="150"/>
      <c r="HAF2" s="150"/>
      <c r="HAG2" s="150"/>
      <c r="HAH2" s="150"/>
      <c r="HAI2" s="150"/>
      <c r="HAJ2" s="150"/>
      <c r="HAK2" s="150"/>
      <c r="HAL2" s="150"/>
      <c r="HAM2" s="150"/>
      <c r="HAN2" s="150"/>
      <c r="HAO2" s="150"/>
      <c r="HAP2" s="150"/>
      <c r="HAQ2" s="150"/>
      <c r="HAR2" s="150"/>
      <c r="HAS2" s="150"/>
      <c r="HAT2" s="150"/>
      <c r="HAU2" s="150"/>
      <c r="HAV2" s="150"/>
      <c r="HAW2" s="150"/>
      <c r="HAX2" s="150"/>
      <c r="HAY2" s="150"/>
      <c r="HAZ2" s="150"/>
      <c r="HBA2" s="150"/>
      <c r="HBB2" s="150"/>
      <c r="HBC2" s="150"/>
      <c r="HBD2" s="150"/>
      <c r="HBE2" s="150"/>
      <c r="HBF2" s="150"/>
      <c r="HBG2" s="150"/>
      <c r="HBH2" s="150"/>
      <c r="HBI2" s="150"/>
      <c r="HBJ2" s="150"/>
      <c r="HBK2" s="150"/>
      <c r="HBL2" s="150"/>
      <c r="HBM2" s="150"/>
      <c r="HBN2" s="150"/>
      <c r="HBO2" s="150"/>
      <c r="HBP2" s="150"/>
      <c r="HBQ2" s="150"/>
      <c r="HBR2" s="150"/>
      <c r="HBS2" s="150"/>
      <c r="HBT2" s="150"/>
      <c r="HBU2" s="150"/>
      <c r="HBV2" s="150"/>
      <c r="HBW2" s="150"/>
      <c r="HBX2" s="150"/>
      <c r="HBY2" s="150"/>
      <c r="HBZ2" s="150"/>
      <c r="HCA2" s="150"/>
      <c r="HCB2" s="150"/>
      <c r="HCC2" s="150"/>
      <c r="HCD2" s="150"/>
      <c r="HCE2" s="150"/>
      <c r="HCF2" s="150"/>
      <c r="HCG2" s="150"/>
      <c r="HCH2" s="150"/>
      <c r="HCI2" s="150"/>
      <c r="HCJ2" s="150"/>
      <c r="HCK2" s="150"/>
      <c r="HCL2" s="150"/>
      <c r="HCM2" s="150"/>
      <c r="HCN2" s="150"/>
      <c r="HCO2" s="150"/>
      <c r="HCP2" s="150"/>
      <c r="HCQ2" s="150"/>
      <c r="HCR2" s="150"/>
      <c r="HCS2" s="150"/>
      <c r="HCT2" s="150"/>
      <c r="HCU2" s="150"/>
      <c r="HCV2" s="150"/>
      <c r="HCW2" s="150"/>
      <c r="HCX2" s="150"/>
      <c r="HCY2" s="150"/>
      <c r="HCZ2" s="150"/>
      <c r="HDA2" s="150"/>
      <c r="HDB2" s="150"/>
      <c r="HDC2" s="150"/>
      <c r="HDD2" s="150"/>
      <c r="HDE2" s="150"/>
      <c r="HDF2" s="150"/>
      <c r="HDG2" s="150"/>
      <c r="HDH2" s="150"/>
      <c r="HDI2" s="150"/>
      <c r="HDJ2" s="150"/>
      <c r="HDK2" s="150"/>
      <c r="HDL2" s="150"/>
      <c r="HDM2" s="150"/>
      <c r="HDN2" s="150"/>
      <c r="HDO2" s="150"/>
      <c r="HDP2" s="150"/>
      <c r="HDQ2" s="150"/>
      <c r="HDR2" s="150"/>
      <c r="HDS2" s="150"/>
      <c r="HDT2" s="150"/>
      <c r="HDU2" s="150"/>
      <c r="HDV2" s="150"/>
      <c r="HDW2" s="150"/>
      <c r="HDX2" s="150"/>
      <c r="HDY2" s="150"/>
      <c r="HDZ2" s="150"/>
      <c r="HEA2" s="150"/>
      <c r="HEB2" s="150"/>
      <c r="HEC2" s="150"/>
      <c r="HED2" s="150"/>
      <c r="HEE2" s="150"/>
      <c r="HEF2" s="150"/>
      <c r="HEG2" s="150"/>
      <c r="HEH2" s="150"/>
      <c r="HEI2" s="150"/>
      <c r="HEJ2" s="150"/>
      <c r="HEK2" s="150"/>
      <c r="HEL2" s="150"/>
      <c r="HEM2" s="150"/>
      <c r="HEN2" s="150"/>
      <c r="HEO2" s="150"/>
      <c r="HEP2" s="150"/>
      <c r="HEQ2" s="150"/>
      <c r="HER2" s="150"/>
      <c r="HES2" s="150"/>
      <c r="HET2" s="150"/>
      <c r="HEU2" s="150"/>
      <c r="HEV2" s="150"/>
      <c r="HEW2" s="150"/>
      <c r="HEX2" s="150"/>
      <c r="HEY2" s="150"/>
      <c r="HEZ2" s="150"/>
      <c r="HFA2" s="150"/>
      <c r="HFB2" s="150"/>
      <c r="HFC2" s="150"/>
      <c r="HFD2" s="150"/>
      <c r="HFE2" s="150"/>
      <c r="HFF2" s="150"/>
      <c r="HFG2" s="150"/>
      <c r="HFH2" s="150"/>
      <c r="HFI2" s="150"/>
      <c r="HFJ2" s="150"/>
      <c r="HFK2" s="150"/>
      <c r="HFL2" s="150"/>
      <c r="HFM2" s="150"/>
      <c r="HFN2" s="150"/>
      <c r="HFO2" s="150"/>
      <c r="HFP2" s="150"/>
      <c r="HFQ2" s="150"/>
      <c r="HFR2" s="150"/>
      <c r="HFS2" s="150"/>
      <c r="HFT2" s="150"/>
      <c r="HFU2" s="150"/>
      <c r="HFV2" s="150"/>
      <c r="HFW2" s="150"/>
      <c r="HFX2" s="150"/>
      <c r="HFY2" s="150"/>
      <c r="HFZ2" s="150"/>
      <c r="HGA2" s="150"/>
      <c r="HGB2" s="150"/>
      <c r="HGC2" s="150"/>
      <c r="HGD2" s="150"/>
      <c r="HGE2" s="150"/>
      <c r="HGF2" s="150"/>
      <c r="HGG2" s="150"/>
      <c r="HGH2" s="150"/>
      <c r="HGI2" s="150"/>
      <c r="HGJ2" s="150"/>
      <c r="HGK2" s="150"/>
      <c r="HGL2" s="150"/>
      <c r="HGM2" s="150"/>
      <c r="HGN2" s="150"/>
      <c r="HGO2" s="150"/>
      <c r="HGP2" s="150"/>
      <c r="HGQ2" s="150"/>
      <c r="HGR2" s="150"/>
      <c r="HGS2" s="150"/>
      <c r="HGT2" s="150"/>
      <c r="HGU2" s="150"/>
      <c r="HGV2" s="150"/>
      <c r="HGW2" s="150"/>
      <c r="HGX2" s="150"/>
      <c r="HGY2" s="150"/>
      <c r="HGZ2" s="150"/>
      <c r="HHA2" s="150"/>
      <c r="HHB2" s="150"/>
      <c r="HHC2" s="150"/>
      <c r="HHD2" s="150"/>
      <c r="HHE2" s="150"/>
      <c r="HHF2" s="150"/>
      <c r="HHG2" s="150"/>
      <c r="HHH2" s="150"/>
      <c r="HHI2" s="150"/>
      <c r="HHJ2" s="150"/>
      <c r="HHK2" s="150"/>
      <c r="HHL2" s="150"/>
      <c r="HHM2" s="150"/>
      <c r="HHN2" s="150"/>
      <c r="HHO2" s="150"/>
      <c r="HHP2" s="150"/>
      <c r="HHQ2" s="150"/>
      <c r="HHR2" s="150"/>
      <c r="HHS2" s="150"/>
      <c r="HHT2" s="150"/>
      <c r="HHU2" s="150"/>
      <c r="HHV2" s="150"/>
      <c r="HHW2" s="150"/>
      <c r="HHX2" s="150"/>
      <c r="HHY2" s="150"/>
      <c r="HHZ2" s="150"/>
      <c r="HIA2" s="150"/>
      <c r="HIB2" s="150"/>
      <c r="HIC2" s="150"/>
      <c r="HID2" s="150"/>
      <c r="HIE2" s="150"/>
      <c r="HIF2" s="150"/>
      <c r="HIG2" s="150"/>
      <c r="HIH2" s="150"/>
      <c r="HII2" s="150"/>
      <c r="HIJ2" s="150"/>
      <c r="HIK2" s="150"/>
      <c r="HIL2" s="150"/>
      <c r="HIM2" s="150"/>
      <c r="HIN2" s="150"/>
      <c r="HIO2" s="150"/>
      <c r="HIP2" s="150"/>
      <c r="HIQ2" s="150"/>
      <c r="HIR2" s="150"/>
      <c r="HIS2" s="150"/>
      <c r="HIT2" s="150"/>
      <c r="HIU2" s="150"/>
      <c r="HIV2" s="150"/>
      <c r="HIW2" s="150"/>
      <c r="HIX2" s="150"/>
      <c r="HIY2" s="150"/>
      <c r="HIZ2" s="150"/>
      <c r="HJA2" s="150"/>
      <c r="HJB2" s="150"/>
      <c r="HJC2" s="150"/>
      <c r="HJD2" s="150"/>
      <c r="HJE2" s="150"/>
      <c r="HJF2" s="150"/>
      <c r="HJG2" s="150"/>
      <c r="HJH2" s="150"/>
      <c r="HJI2" s="150"/>
      <c r="HJJ2" s="150"/>
      <c r="HJK2" s="150"/>
      <c r="HJL2" s="150"/>
      <c r="HJM2" s="150"/>
      <c r="HJN2" s="150"/>
      <c r="HJO2" s="150"/>
      <c r="HJP2" s="150"/>
      <c r="HJQ2" s="150"/>
      <c r="HJR2" s="150"/>
      <c r="HJS2" s="150"/>
      <c r="HJT2" s="150"/>
      <c r="HJU2" s="150"/>
      <c r="HJV2" s="150"/>
      <c r="HJW2" s="150"/>
      <c r="HJX2" s="150"/>
      <c r="HJY2" s="150"/>
      <c r="HJZ2" s="150"/>
      <c r="HKA2" s="150"/>
      <c r="HKB2" s="150"/>
      <c r="HKC2" s="150"/>
      <c r="HKD2" s="150"/>
      <c r="HKE2" s="150"/>
      <c r="HKF2" s="150"/>
      <c r="HKG2" s="150"/>
      <c r="HKH2" s="150"/>
      <c r="HKI2" s="150"/>
      <c r="HKJ2" s="150"/>
      <c r="HKK2" s="150"/>
      <c r="HKL2" s="150"/>
      <c r="HKM2" s="150"/>
      <c r="HKN2" s="150"/>
      <c r="HKO2" s="150"/>
      <c r="HKP2" s="150"/>
      <c r="HKQ2" s="150"/>
      <c r="HKR2" s="150"/>
      <c r="HKS2" s="150"/>
      <c r="HKT2" s="150"/>
      <c r="HKU2" s="150"/>
      <c r="HKV2" s="150"/>
      <c r="HKW2" s="150"/>
      <c r="HKX2" s="150"/>
      <c r="HKY2" s="150"/>
      <c r="HKZ2" s="150"/>
      <c r="HLA2" s="150"/>
      <c r="HLB2" s="150"/>
      <c r="HLC2" s="150"/>
      <c r="HLD2" s="150"/>
      <c r="HLE2" s="150"/>
      <c r="HLF2" s="150"/>
      <c r="HLG2" s="150"/>
      <c r="HLH2" s="150"/>
      <c r="HLI2" s="150"/>
      <c r="HLJ2" s="150"/>
      <c r="HLK2" s="150"/>
      <c r="HLL2" s="150"/>
      <c r="HLM2" s="150"/>
      <c r="HLN2" s="150"/>
      <c r="HLO2" s="150"/>
      <c r="HLP2" s="150"/>
      <c r="HLQ2" s="150"/>
      <c r="HLR2" s="150"/>
      <c r="HLS2" s="150"/>
      <c r="HLT2" s="150"/>
      <c r="HLU2" s="150"/>
      <c r="HLV2" s="150"/>
      <c r="HLW2" s="150"/>
      <c r="HLX2" s="150"/>
      <c r="HLY2" s="150"/>
      <c r="HLZ2" s="150"/>
      <c r="HMA2" s="150"/>
      <c r="HMB2" s="150"/>
      <c r="HMC2" s="150"/>
      <c r="HMD2" s="150"/>
      <c r="HME2" s="150"/>
      <c r="HMF2" s="150"/>
      <c r="HMG2" s="150"/>
      <c r="HMH2" s="150"/>
      <c r="HMI2" s="150"/>
      <c r="HMJ2" s="150"/>
      <c r="HMK2" s="150"/>
      <c r="HML2" s="150"/>
      <c r="HMM2" s="150"/>
      <c r="HMN2" s="150"/>
      <c r="HMO2" s="150"/>
      <c r="HMP2" s="150"/>
      <c r="HMQ2" s="150"/>
      <c r="HMR2" s="150"/>
      <c r="HMS2" s="150"/>
      <c r="HMT2" s="150"/>
      <c r="HMU2" s="150"/>
      <c r="HMV2" s="150"/>
      <c r="HMW2" s="150"/>
      <c r="HMX2" s="150"/>
      <c r="HMY2" s="150"/>
      <c r="HMZ2" s="150"/>
      <c r="HNA2" s="150"/>
      <c r="HNB2" s="150"/>
      <c r="HNC2" s="150"/>
      <c r="HND2" s="150"/>
      <c r="HNE2" s="150"/>
      <c r="HNF2" s="150"/>
      <c r="HNG2" s="150"/>
      <c r="HNH2" s="150"/>
      <c r="HNI2" s="150"/>
      <c r="HNJ2" s="150"/>
      <c r="HNK2" s="150"/>
      <c r="HNL2" s="150"/>
      <c r="HNM2" s="150"/>
      <c r="HNN2" s="150"/>
      <c r="HNO2" s="150"/>
      <c r="HNP2" s="150"/>
      <c r="HNQ2" s="150"/>
      <c r="HNR2" s="150"/>
      <c r="HNS2" s="150"/>
      <c r="HNT2" s="150"/>
      <c r="HNU2" s="150"/>
      <c r="HNV2" s="150"/>
      <c r="HNW2" s="150"/>
      <c r="HNX2" s="150"/>
      <c r="HNY2" s="150"/>
      <c r="HNZ2" s="150"/>
      <c r="HOA2" s="150"/>
      <c r="HOB2" s="150"/>
      <c r="HOC2" s="150"/>
      <c r="HOD2" s="150"/>
      <c r="HOE2" s="150"/>
      <c r="HOF2" s="150"/>
      <c r="HOG2" s="150"/>
      <c r="HOH2" s="150"/>
      <c r="HOI2" s="150"/>
      <c r="HOJ2" s="150"/>
      <c r="HOK2" s="150"/>
      <c r="HOL2" s="150"/>
      <c r="HOM2" s="150"/>
      <c r="HON2" s="150"/>
      <c r="HOO2" s="150"/>
      <c r="HOP2" s="150"/>
      <c r="HOQ2" s="150"/>
      <c r="HOR2" s="150"/>
      <c r="HOS2" s="150"/>
      <c r="HOT2" s="150"/>
      <c r="HOU2" s="150"/>
      <c r="HOV2" s="150"/>
      <c r="HOW2" s="150"/>
      <c r="HOX2" s="150"/>
      <c r="HOY2" s="150"/>
      <c r="HOZ2" s="150"/>
      <c r="HPA2" s="150"/>
      <c r="HPB2" s="150"/>
      <c r="HPC2" s="150"/>
      <c r="HPD2" s="150"/>
      <c r="HPE2" s="150"/>
      <c r="HPF2" s="150"/>
      <c r="HPG2" s="150"/>
      <c r="HPH2" s="150"/>
      <c r="HPI2" s="150"/>
      <c r="HPJ2" s="150"/>
      <c r="HPK2" s="150"/>
      <c r="HPL2" s="150"/>
      <c r="HPM2" s="150"/>
      <c r="HPN2" s="150"/>
      <c r="HPO2" s="150"/>
      <c r="HPP2" s="150"/>
      <c r="HPQ2" s="150"/>
      <c r="HPR2" s="150"/>
      <c r="HPS2" s="150"/>
      <c r="HPT2" s="150"/>
      <c r="HPU2" s="150"/>
      <c r="HPV2" s="150"/>
      <c r="HPW2" s="150"/>
      <c r="HPX2" s="150"/>
      <c r="HPY2" s="150"/>
      <c r="HPZ2" s="150"/>
      <c r="HQA2" s="150"/>
      <c r="HQB2" s="150"/>
      <c r="HQC2" s="150"/>
      <c r="HQD2" s="150"/>
      <c r="HQE2" s="150"/>
      <c r="HQF2" s="150"/>
      <c r="HQG2" s="150"/>
      <c r="HQH2" s="150"/>
      <c r="HQI2" s="150"/>
      <c r="HQJ2" s="150"/>
      <c r="HQK2" s="150"/>
      <c r="HQL2" s="150"/>
      <c r="HQM2" s="150"/>
      <c r="HQN2" s="150"/>
      <c r="HQO2" s="150"/>
      <c r="HQP2" s="150"/>
      <c r="HQQ2" s="150"/>
      <c r="HQR2" s="150"/>
      <c r="HQS2" s="150"/>
      <c r="HQT2" s="150"/>
      <c r="HQU2" s="150"/>
      <c r="HQV2" s="150"/>
      <c r="HQW2" s="150"/>
      <c r="HQX2" s="150"/>
      <c r="HQY2" s="150"/>
      <c r="HQZ2" s="150"/>
      <c r="HRA2" s="150"/>
      <c r="HRB2" s="150"/>
      <c r="HRC2" s="150"/>
      <c r="HRD2" s="150"/>
      <c r="HRE2" s="150"/>
      <c r="HRF2" s="150"/>
      <c r="HRG2" s="150"/>
      <c r="HRH2" s="150"/>
      <c r="HRI2" s="150"/>
      <c r="HRJ2" s="150"/>
      <c r="HRK2" s="150"/>
      <c r="HRL2" s="150"/>
      <c r="HRM2" s="150"/>
      <c r="HRN2" s="150"/>
      <c r="HRO2" s="150"/>
      <c r="HRP2" s="150"/>
      <c r="HRQ2" s="150"/>
      <c r="HRR2" s="150"/>
      <c r="HRS2" s="150"/>
      <c r="HRT2" s="150"/>
      <c r="HRU2" s="150"/>
      <c r="HRV2" s="150"/>
      <c r="HRW2" s="150"/>
      <c r="HRX2" s="150"/>
      <c r="HRY2" s="150"/>
      <c r="HRZ2" s="150"/>
      <c r="HSA2" s="150"/>
      <c r="HSB2" s="150"/>
      <c r="HSC2" s="150"/>
      <c r="HSD2" s="150"/>
      <c r="HSE2" s="150"/>
      <c r="HSF2" s="150"/>
      <c r="HSG2" s="150"/>
      <c r="HSH2" s="150"/>
      <c r="HSI2" s="150"/>
      <c r="HSJ2" s="150"/>
      <c r="HSK2" s="150"/>
      <c r="HSL2" s="150"/>
      <c r="HSM2" s="150"/>
      <c r="HSN2" s="150"/>
      <c r="HSO2" s="150"/>
      <c r="HSP2" s="150"/>
      <c r="HSQ2" s="150"/>
      <c r="HSR2" s="150"/>
      <c r="HSS2" s="150"/>
      <c r="HST2" s="150"/>
      <c r="HSU2" s="150"/>
      <c r="HSV2" s="150"/>
      <c r="HSW2" s="150"/>
      <c r="HSX2" s="150"/>
      <c r="HSY2" s="150"/>
      <c r="HSZ2" s="150"/>
      <c r="HTA2" s="150"/>
      <c r="HTB2" s="150"/>
      <c r="HTC2" s="150"/>
      <c r="HTD2" s="150"/>
      <c r="HTE2" s="150"/>
      <c r="HTF2" s="150"/>
      <c r="HTG2" s="150"/>
      <c r="HTH2" s="150"/>
      <c r="HTI2" s="150"/>
      <c r="HTJ2" s="150"/>
      <c r="HTK2" s="150"/>
      <c r="HTL2" s="150"/>
      <c r="HTM2" s="150"/>
      <c r="HTN2" s="150"/>
      <c r="HTO2" s="150"/>
      <c r="HTP2" s="150"/>
      <c r="HTQ2" s="150"/>
      <c r="HTR2" s="150"/>
      <c r="HTS2" s="150"/>
      <c r="HTT2" s="150"/>
      <c r="HTU2" s="150"/>
      <c r="HTV2" s="150"/>
      <c r="HTW2" s="150"/>
      <c r="HTX2" s="150"/>
      <c r="HTY2" s="150"/>
      <c r="HTZ2" s="150"/>
      <c r="HUA2" s="150"/>
      <c r="HUB2" s="150"/>
      <c r="HUC2" s="150"/>
      <c r="HUD2" s="150"/>
      <c r="HUE2" s="150"/>
      <c r="HUF2" s="150"/>
      <c r="HUG2" s="150"/>
      <c r="HUH2" s="150"/>
      <c r="HUI2" s="150"/>
      <c r="HUJ2" s="150"/>
      <c r="HUK2" s="150"/>
      <c r="HUL2" s="150"/>
      <c r="HUM2" s="150"/>
      <c r="HUN2" s="150"/>
      <c r="HUO2" s="150"/>
      <c r="HUP2" s="150"/>
      <c r="HUQ2" s="150"/>
      <c r="HUR2" s="150"/>
      <c r="HUS2" s="150"/>
      <c r="HUT2" s="150"/>
      <c r="HUU2" s="150"/>
      <c r="HUV2" s="150"/>
      <c r="HUW2" s="150"/>
      <c r="HUX2" s="150"/>
      <c r="HUY2" s="150"/>
      <c r="HUZ2" s="150"/>
      <c r="HVA2" s="150"/>
      <c r="HVB2" s="150"/>
      <c r="HVC2" s="150"/>
      <c r="HVD2" s="150"/>
      <c r="HVE2" s="150"/>
      <c r="HVF2" s="150"/>
      <c r="HVG2" s="150"/>
      <c r="HVH2" s="150"/>
      <c r="HVI2" s="150"/>
      <c r="HVJ2" s="150"/>
      <c r="HVK2" s="150"/>
      <c r="HVL2" s="150"/>
      <c r="HVM2" s="150"/>
      <c r="HVN2" s="150"/>
      <c r="HVO2" s="150"/>
      <c r="HVP2" s="150"/>
      <c r="HVQ2" s="150"/>
      <c r="HVR2" s="150"/>
      <c r="HVS2" s="150"/>
      <c r="HVT2" s="150"/>
      <c r="HVU2" s="150"/>
      <c r="HVV2" s="150"/>
      <c r="HVW2" s="150"/>
      <c r="HVX2" s="150"/>
      <c r="HVY2" s="150"/>
      <c r="HVZ2" s="150"/>
      <c r="HWA2" s="150"/>
      <c r="HWB2" s="150"/>
      <c r="HWC2" s="150"/>
      <c r="HWD2" s="150"/>
      <c r="HWE2" s="150"/>
      <c r="HWF2" s="150"/>
      <c r="HWG2" s="150"/>
      <c r="HWH2" s="150"/>
      <c r="HWI2" s="150"/>
      <c r="HWJ2" s="150"/>
      <c r="HWK2" s="150"/>
      <c r="HWL2" s="150"/>
      <c r="HWM2" s="150"/>
      <c r="HWN2" s="150"/>
      <c r="HWO2" s="150"/>
      <c r="HWP2" s="150"/>
      <c r="HWQ2" s="150"/>
      <c r="HWR2" s="150"/>
      <c r="HWS2" s="150"/>
      <c r="HWT2" s="150"/>
      <c r="HWU2" s="150"/>
      <c r="HWV2" s="150"/>
      <c r="HWW2" s="150"/>
      <c r="HWX2" s="150"/>
      <c r="HWY2" s="150"/>
      <c r="HWZ2" s="150"/>
      <c r="HXA2" s="150"/>
      <c r="HXB2" s="150"/>
      <c r="HXC2" s="150"/>
      <c r="HXD2" s="150"/>
      <c r="HXE2" s="150"/>
      <c r="HXF2" s="150"/>
      <c r="HXG2" s="150"/>
      <c r="HXH2" s="150"/>
      <c r="HXI2" s="150"/>
      <c r="HXJ2" s="150"/>
      <c r="HXK2" s="150"/>
      <c r="HXL2" s="150"/>
      <c r="HXM2" s="150"/>
      <c r="HXN2" s="150"/>
      <c r="HXO2" s="150"/>
      <c r="HXP2" s="150"/>
      <c r="HXQ2" s="150"/>
      <c r="HXR2" s="150"/>
      <c r="HXS2" s="150"/>
      <c r="HXT2" s="150"/>
      <c r="HXU2" s="150"/>
      <c r="HXV2" s="150"/>
      <c r="HXW2" s="150"/>
      <c r="HXX2" s="150"/>
      <c r="HXY2" s="150"/>
      <c r="HXZ2" s="150"/>
      <c r="HYA2" s="150"/>
      <c r="HYB2" s="150"/>
      <c r="HYC2" s="150"/>
      <c r="HYD2" s="150"/>
      <c r="HYE2" s="150"/>
      <c r="HYF2" s="150"/>
      <c r="HYG2" s="150"/>
      <c r="HYH2" s="150"/>
      <c r="HYI2" s="150"/>
      <c r="HYJ2" s="150"/>
      <c r="HYK2" s="150"/>
      <c r="HYL2" s="150"/>
      <c r="HYM2" s="150"/>
      <c r="HYN2" s="150"/>
      <c r="HYO2" s="150"/>
      <c r="HYP2" s="150"/>
      <c r="HYQ2" s="150"/>
      <c r="HYR2" s="150"/>
      <c r="HYS2" s="150"/>
      <c r="HYT2" s="150"/>
      <c r="HYU2" s="150"/>
      <c r="HYV2" s="150"/>
      <c r="HYW2" s="150"/>
      <c r="HYX2" s="150"/>
      <c r="HYY2" s="150"/>
      <c r="HYZ2" s="150"/>
      <c r="HZA2" s="150"/>
      <c r="HZB2" s="150"/>
      <c r="HZC2" s="150"/>
      <c r="HZD2" s="150"/>
      <c r="HZE2" s="150"/>
      <c r="HZF2" s="150"/>
      <c r="HZG2" s="150"/>
      <c r="HZH2" s="150"/>
      <c r="HZI2" s="150"/>
      <c r="HZJ2" s="150"/>
      <c r="HZK2" s="150"/>
      <c r="HZL2" s="150"/>
      <c r="HZM2" s="150"/>
      <c r="HZN2" s="150"/>
      <c r="HZO2" s="150"/>
      <c r="HZP2" s="150"/>
      <c r="HZQ2" s="150"/>
      <c r="HZR2" s="150"/>
      <c r="HZS2" s="150"/>
      <c r="HZT2" s="150"/>
      <c r="HZU2" s="150"/>
      <c r="HZV2" s="150"/>
      <c r="HZW2" s="150"/>
      <c r="HZX2" s="150"/>
      <c r="HZY2" s="150"/>
      <c r="HZZ2" s="150"/>
      <c r="IAA2" s="150"/>
      <c r="IAB2" s="150"/>
      <c r="IAC2" s="150"/>
      <c r="IAD2" s="150"/>
      <c r="IAE2" s="150"/>
      <c r="IAF2" s="150"/>
      <c r="IAG2" s="150"/>
      <c r="IAH2" s="150"/>
      <c r="IAI2" s="150"/>
      <c r="IAJ2" s="150"/>
      <c r="IAK2" s="150"/>
      <c r="IAL2" s="150"/>
      <c r="IAM2" s="150"/>
      <c r="IAN2" s="150"/>
      <c r="IAO2" s="150"/>
      <c r="IAP2" s="150"/>
      <c r="IAQ2" s="150"/>
      <c r="IAR2" s="150"/>
      <c r="IAS2" s="150"/>
      <c r="IAT2" s="150"/>
      <c r="IAU2" s="150"/>
      <c r="IAV2" s="150"/>
      <c r="IAW2" s="150"/>
      <c r="IAX2" s="150"/>
      <c r="IAY2" s="150"/>
      <c r="IAZ2" s="150"/>
      <c r="IBA2" s="150"/>
      <c r="IBB2" s="150"/>
      <c r="IBC2" s="150"/>
      <c r="IBD2" s="150"/>
      <c r="IBE2" s="150"/>
      <c r="IBF2" s="150"/>
      <c r="IBG2" s="150"/>
      <c r="IBH2" s="150"/>
      <c r="IBI2" s="150"/>
      <c r="IBJ2" s="150"/>
      <c r="IBK2" s="150"/>
      <c r="IBL2" s="150"/>
      <c r="IBM2" s="150"/>
      <c r="IBN2" s="150"/>
      <c r="IBO2" s="150"/>
      <c r="IBP2" s="150"/>
      <c r="IBQ2" s="150"/>
      <c r="IBR2" s="150"/>
      <c r="IBS2" s="150"/>
      <c r="IBT2" s="150"/>
      <c r="IBU2" s="150"/>
      <c r="IBV2" s="150"/>
      <c r="IBW2" s="150"/>
      <c r="IBX2" s="150"/>
      <c r="IBY2" s="150"/>
      <c r="IBZ2" s="150"/>
      <c r="ICA2" s="150"/>
      <c r="ICB2" s="150"/>
      <c r="ICC2" s="150"/>
      <c r="ICD2" s="150"/>
      <c r="ICE2" s="150"/>
      <c r="ICF2" s="150"/>
      <c r="ICG2" s="150"/>
      <c r="ICH2" s="150"/>
      <c r="ICI2" s="150"/>
      <c r="ICJ2" s="150"/>
      <c r="ICK2" s="150"/>
      <c r="ICL2" s="150"/>
      <c r="ICM2" s="150"/>
      <c r="ICN2" s="150"/>
      <c r="ICO2" s="150"/>
      <c r="ICP2" s="150"/>
      <c r="ICQ2" s="150"/>
      <c r="ICR2" s="150"/>
      <c r="ICS2" s="150"/>
      <c r="ICT2" s="150"/>
      <c r="ICU2" s="150"/>
      <c r="ICV2" s="150"/>
      <c r="ICW2" s="150"/>
      <c r="ICX2" s="150"/>
      <c r="ICY2" s="150"/>
      <c r="ICZ2" s="150"/>
      <c r="IDA2" s="150"/>
      <c r="IDB2" s="150"/>
      <c r="IDC2" s="150"/>
      <c r="IDD2" s="150"/>
      <c r="IDE2" s="150"/>
      <c r="IDF2" s="150"/>
      <c r="IDG2" s="150"/>
      <c r="IDH2" s="150"/>
      <c r="IDI2" s="150"/>
      <c r="IDJ2" s="150"/>
      <c r="IDK2" s="150"/>
      <c r="IDL2" s="150"/>
      <c r="IDM2" s="150"/>
      <c r="IDN2" s="150"/>
      <c r="IDO2" s="150"/>
      <c r="IDP2" s="150"/>
      <c r="IDQ2" s="150"/>
      <c r="IDR2" s="150"/>
      <c r="IDS2" s="150"/>
      <c r="IDT2" s="150"/>
      <c r="IDU2" s="150"/>
      <c r="IDV2" s="150"/>
      <c r="IDW2" s="150"/>
      <c r="IDX2" s="150"/>
      <c r="IDY2" s="150"/>
      <c r="IDZ2" s="150"/>
      <c r="IEA2" s="150"/>
      <c r="IEB2" s="150"/>
      <c r="IEC2" s="150"/>
      <c r="IED2" s="150"/>
      <c r="IEE2" s="150"/>
      <c r="IEF2" s="150"/>
      <c r="IEG2" s="150"/>
      <c r="IEH2" s="150"/>
      <c r="IEI2" s="150"/>
      <c r="IEJ2" s="150"/>
      <c r="IEK2" s="150"/>
      <c r="IEL2" s="150"/>
      <c r="IEM2" s="150"/>
      <c r="IEN2" s="150"/>
      <c r="IEO2" s="150"/>
      <c r="IEP2" s="150"/>
      <c r="IEQ2" s="150"/>
      <c r="IER2" s="150"/>
      <c r="IES2" s="150"/>
      <c r="IET2" s="150"/>
      <c r="IEU2" s="150"/>
      <c r="IEV2" s="150"/>
      <c r="IEW2" s="150"/>
      <c r="IEX2" s="150"/>
      <c r="IEY2" s="150"/>
      <c r="IEZ2" s="150"/>
      <c r="IFA2" s="150"/>
      <c r="IFB2" s="150"/>
      <c r="IFC2" s="150"/>
      <c r="IFD2" s="150"/>
      <c r="IFE2" s="150"/>
      <c r="IFF2" s="150"/>
      <c r="IFG2" s="150"/>
      <c r="IFH2" s="150"/>
      <c r="IFI2" s="150"/>
      <c r="IFJ2" s="150"/>
      <c r="IFK2" s="150"/>
      <c r="IFL2" s="150"/>
      <c r="IFM2" s="150"/>
      <c r="IFN2" s="150"/>
      <c r="IFO2" s="150"/>
      <c r="IFP2" s="150"/>
      <c r="IFQ2" s="150"/>
      <c r="IFR2" s="150"/>
      <c r="IFS2" s="150"/>
      <c r="IFT2" s="150"/>
      <c r="IFU2" s="150"/>
      <c r="IFV2" s="150"/>
      <c r="IFW2" s="150"/>
      <c r="IFX2" s="150"/>
      <c r="IFY2" s="150"/>
      <c r="IFZ2" s="150"/>
      <c r="IGA2" s="150"/>
      <c r="IGB2" s="150"/>
      <c r="IGC2" s="150"/>
      <c r="IGD2" s="150"/>
      <c r="IGE2" s="150"/>
      <c r="IGF2" s="150"/>
      <c r="IGG2" s="150"/>
      <c r="IGH2" s="150"/>
      <c r="IGI2" s="150"/>
      <c r="IGJ2" s="150"/>
      <c r="IGK2" s="150"/>
      <c r="IGL2" s="150"/>
      <c r="IGM2" s="150"/>
      <c r="IGN2" s="150"/>
      <c r="IGO2" s="150"/>
      <c r="IGP2" s="150"/>
      <c r="IGQ2" s="150"/>
      <c r="IGR2" s="150"/>
      <c r="IGS2" s="150"/>
      <c r="IGT2" s="150"/>
      <c r="IGU2" s="150"/>
      <c r="IGV2" s="150"/>
      <c r="IGW2" s="150"/>
      <c r="IGX2" s="150"/>
      <c r="IGY2" s="150"/>
      <c r="IGZ2" s="150"/>
      <c r="IHA2" s="150"/>
      <c r="IHB2" s="150"/>
      <c r="IHC2" s="150"/>
      <c r="IHD2" s="150"/>
      <c r="IHE2" s="150"/>
      <c r="IHF2" s="150"/>
      <c r="IHG2" s="150"/>
      <c r="IHH2" s="150"/>
      <c r="IHI2" s="150"/>
      <c r="IHJ2" s="150"/>
      <c r="IHK2" s="150"/>
      <c r="IHL2" s="150"/>
      <c r="IHM2" s="150"/>
      <c r="IHN2" s="150"/>
      <c r="IHO2" s="150"/>
      <c r="IHP2" s="150"/>
      <c r="IHQ2" s="150"/>
      <c r="IHR2" s="150"/>
      <c r="IHS2" s="150"/>
      <c r="IHT2" s="150"/>
      <c r="IHU2" s="150"/>
      <c r="IHV2" s="150"/>
      <c r="IHW2" s="150"/>
      <c r="IHX2" s="150"/>
      <c r="IHY2" s="150"/>
      <c r="IHZ2" s="150"/>
      <c r="IIA2" s="150"/>
      <c r="IIB2" s="150"/>
      <c r="IIC2" s="150"/>
      <c r="IID2" s="150"/>
      <c r="IIE2" s="150"/>
      <c r="IIF2" s="150"/>
      <c r="IIG2" s="150"/>
      <c r="IIH2" s="150"/>
      <c r="III2" s="150"/>
      <c r="IIJ2" s="150"/>
      <c r="IIK2" s="150"/>
      <c r="IIL2" s="150"/>
      <c r="IIM2" s="150"/>
      <c r="IIN2" s="150"/>
      <c r="IIO2" s="150"/>
      <c r="IIP2" s="150"/>
      <c r="IIQ2" s="150"/>
      <c r="IIR2" s="150"/>
      <c r="IIS2" s="150"/>
      <c r="IIT2" s="150"/>
      <c r="IIU2" s="150"/>
      <c r="IIV2" s="150"/>
      <c r="IIW2" s="150"/>
      <c r="IIX2" s="150"/>
      <c r="IIY2" s="150"/>
      <c r="IIZ2" s="150"/>
      <c r="IJA2" s="150"/>
      <c r="IJB2" s="150"/>
      <c r="IJC2" s="150"/>
      <c r="IJD2" s="150"/>
      <c r="IJE2" s="150"/>
      <c r="IJF2" s="150"/>
      <c r="IJG2" s="150"/>
      <c r="IJH2" s="150"/>
      <c r="IJI2" s="150"/>
      <c r="IJJ2" s="150"/>
      <c r="IJK2" s="150"/>
      <c r="IJL2" s="150"/>
      <c r="IJM2" s="150"/>
      <c r="IJN2" s="150"/>
      <c r="IJO2" s="150"/>
      <c r="IJP2" s="150"/>
      <c r="IJQ2" s="150"/>
      <c r="IJR2" s="150"/>
      <c r="IJS2" s="150"/>
      <c r="IJT2" s="150"/>
      <c r="IJU2" s="150"/>
      <c r="IJV2" s="150"/>
      <c r="IJW2" s="150"/>
      <c r="IJX2" s="150"/>
      <c r="IJY2" s="150"/>
      <c r="IJZ2" s="150"/>
      <c r="IKA2" s="150"/>
      <c r="IKB2" s="150"/>
      <c r="IKC2" s="150"/>
      <c r="IKD2" s="150"/>
      <c r="IKE2" s="150"/>
      <c r="IKF2" s="150"/>
      <c r="IKG2" s="150"/>
      <c r="IKH2" s="150"/>
      <c r="IKI2" s="150"/>
      <c r="IKJ2" s="150"/>
      <c r="IKK2" s="150"/>
      <c r="IKL2" s="150"/>
      <c r="IKM2" s="150"/>
      <c r="IKN2" s="150"/>
      <c r="IKO2" s="150"/>
      <c r="IKP2" s="150"/>
      <c r="IKQ2" s="150"/>
      <c r="IKR2" s="150"/>
      <c r="IKS2" s="150"/>
      <c r="IKT2" s="150"/>
      <c r="IKU2" s="150"/>
      <c r="IKV2" s="150"/>
      <c r="IKW2" s="150"/>
      <c r="IKX2" s="150"/>
      <c r="IKY2" s="150"/>
      <c r="IKZ2" s="150"/>
      <c r="ILA2" s="150"/>
      <c r="ILB2" s="150"/>
      <c r="ILC2" s="150"/>
      <c r="ILD2" s="150"/>
      <c r="ILE2" s="150"/>
      <c r="ILF2" s="150"/>
      <c r="ILG2" s="150"/>
      <c r="ILH2" s="150"/>
      <c r="ILI2" s="150"/>
      <c r="ILJ2" s="150"/>
      <c r="ILK2" s="150"/>
      <c r="ILL2" s="150"/>
      <c r="ILM2" s="150"/>
      <c r="ILN2" s="150"/>
      <c r="ILO2" s="150"/>
      <c r="ILP2" s="150"/>
      <c r="ILQ2" s="150"/>
      <c r="ILR2" s="150"/>
      <c r="ILS2" s="150"/>
      <c r="ILT2" s="150"/>
      <c r="ILU2" s="150"/>
      <c r="ILV2" s="150"/>
      <c r="ILW2" s="150"/>
      <c r="ILX2" s="150"/>
      <c r="ILY2" s="150"/>
      <c r="ILZ2" s="150"/>
      <c r="IMA2" s="150"/>
      <c r="IMB2" s="150"/>
      <c r="IMC2" s="150"/>
      <c r="IMD2" s="150"/>
      <c r="IME2" s="150"/>
      <c r="IMF2" s="150"/>
      <c r="IMG2" s="150"/>
      <c r="IMH2" s="150"/>
      <c r="IMI2" s="150"/>
      <c r="IMJ2" s="150"/>
      <c r="IMK2" s="150"/>
      <c r="IML2" s="150"/>
      <c r="IMM2" s="150"/>
      <c r="IMN2" s="150"/>
      <c r="IMO2" s="150"/>
      <c r="IMP2" s="150"/>
      <c r="IMQ2" s="150"/>
      <c r="IMR2" s="150"/>
      <c r="IMS2" s="150"/>
      <c r="IMT2" s="150"/>
      <c r="IMU2" s="150"/>
      <c r="IMV2" s="150"/>
      <c r="IMW2" s="150"/>
      <c r="IMX2" s="150"/>
      <c r="IMY2" s="150"/>
      <c r="IMZ2" s="150"/>
      <c r="INA2" s="150"/>
      <c r="INB2" s="150"/>
      <c r="INC2" s="150"/>
      <c r="IND2" s="150"/>
      <c r="INE2" s="150"/>
      <c r="INF2" s="150"/>
      <c r="ING2" s="150"/>
      <c r="INH2" s="150"/>
      <c r="INI2" s="150"/>
      <c r="INJ2" s="150"/>
      <c r="INK2" s="150"/>
      <c r="INL2" s="150"/>
      <c r="INM2" s="150"/>
      <c r="INN2" s="150"/>
      <c r="INO2" s="150"/>
      <c r="INP2" s="150"/>
      <c r="INQ2" s="150"/>
      <c r="INR2" s="150"/>
      <c r="INS2" s="150"/>
      <c r="INT2" s="150"/>
      <c r="INU2" s="150"/>
      <c r="INV2" s="150"/>
      <c r="INW2" s="150"/>
      <c r="INX2" s="150"/>
      <c r="INY2" s="150"/>
      <c r="INZ2" s="150"/>
      <c r="IOA2" s="150"/>
      <c r="IOB2" s="150"/>
      <c r="IOC2" s="150"/>
      <c r="IOD2" s="150"/>
      <c r="IOE2" s="150"/>
      <c r="IOF2" s="150"/>
      <c r="IOG2" s="150"/>
      <c r="IOH2" s="150"/>
      <c r="IOI2" s="150"/>
      <c r="IOJ2" s="150"/>
      <c r="IOK2" s="150"/>
      <c r="IOL2" s="150"/>
      <c r="IOM2" s="150"/>
      <c r="ION2" s="150"/>
      <c r="IOO2" s="150"/>
      <c r="IOP2" s="150"/>
      <c r="IOQ2" s="150"/>
      <c r="IOR2" s="150"/>
      <c r="IOS2" s="150"/>
      <c r="IOT2" s="150"/>
      <c r="IOU2" s="150"/>
      <c r="IOV2" s="150"/>
      <c r="IOW2" s="150"/>
      <c r="IOX2" s="150"/>
      <c r="IOY2" s="150"/>
      <c r="IOZ2" s="150"/>
      <c r="IPA2" s="150"/>
      <c r="IPB2" s="150"/>
      <c r="IPC2" s="150"/>
      <c r="IPD2" s="150"/>
      <c r="IPE2" s="150"/>
      <c r="IPF2" s="150"/>
      <c r="IPG2" s="150"/>
      <c r="IPH2" s="150"/>
      <c r="IPI2" s="150"/>
      <c r="IPJ2" s="150"/>
      <c r="IPK2" s="150"/>
      <c r="IPL2" s="150"/>
      <c r="IPM2" s="150"/>
      <c r="IPN2" s="150"/>
      <c r="IPO2" s="150"/>
      <c r="IPP2" s="150"/>
      <c r="IPQ2" s="150"/>
      <c r="IPR2" s="150"/>
      <c r="IPS2" s="150"/>
      <c r="IPT2" s="150"/>
      <c r="IPU2" s="150"/>
      <c r="IPV2" s="150"/>
      <c r="IPW2" s="150"/>
      <c r="IPX2" s="150"/>
      <c r="IPY2" s="150"/>
      <c r="IPZ2" s="150"/>
      <c r="IQA2" s="150"/>
      <c r="IQB2" s="150"/>
      <c r="IQC2" s="150"/>
      <c r="IQD2" s="150"/>
      <c r="IQE2" s="150"/>
      <c r="IQF2" s="150"/>
      <c r="IQG2" s="150"/>
      <c r="IQH2" s="150"/>
      <c r="IQI2" s="150"/>
      <c r="IQJ2" s="150"/>
      <c r="IQK2" s="150"/>
      <c r="IQL2" s="150"/>
      <c r="IQM2" s="150"/>
      <c r="IQN2" s="150"/>
      <c r="IQO2" s="150"/>
      <c r="IQP2" s="150"/>
      <c r="IQQ2" s="150"/>
      <c r="IQR2" s="150"/>
      <c r="IQS2" s="150"/>
      <c r="IQT2" s="150"/>
      <c r="IQU2" s="150"/>
      <c r="IQV2" s="150"/>
      <c r="IQW2" s="150"/>
      <c r="IQX2" s="150"/>
      <c r="IQY2" s="150"/>
      <c r="IQZ2" s="150"/>
      <c r="IRA2" s="150"/>
      <c r="IRB2" s="150"/>
      <c r="IRC2" s="150"/>
      <c r="IRD2" s="150"/>
      <c r="IRE2" s="150"/>
      <c r="IRF2" s="150"/>
      <c r="IRG2" s="150"/>
      <c r="IRH2" s="150"/>
      <c r="IRI2" s="150"/>
      <c r="IRJ2" s="150"/>
      <c r="IRK2" s="150"/>
      <c r="IRL2" s="150"/>
      <c r="IRM2" s="150"/>
      <c r="IRN2" s="150"/>
      <c r="IRO2" s="150"/>
      <c r="IRP2" s="150"/>
      <c r="IRQ2" s="150"/>
      <c r="IRR2" s="150"/>
      <c r="IRS2" s="150"/>
      <c r="IRT2" s="150"/>
      <c r="IRU2" s="150"/>
      <c r="IRV2" s="150"/>
      <c r="IRW2" s="150"/>
      <c r="IRX2" s="150"/>
      <c r="IRY2" s="150"/>
      <c r="IRZ2" s="150"/>
      <c r="ISA2" s="150"/>
      <c r="ISB2" s="150"/>
      <c r="ISC2" s="150"/>
      <c r="ISD2" s="150"/>
      <c r="ISE2" s="150"/>
      <c r="ISF2" s="150"/>
      <c r="ISG2" s="150"/>
      <c r="ISH2" s="150"/>
      <c r="ISI2" s="150"/>
      <c r="ISJ2" s="150"/>
      <c r="ISK2" s="150"/>
      <c r="ISL2" s="150"/>
      <c r="ISM2" s="150"/>
      <c r="ISN2" s="150"/>
      <c r="ISO2" s="150"/>
      <c r="ISP2" s="150"/>
      <c r="ISQ2" s="150"/>
      <c r="ISR2" s="150"/>
      <c r="ISS2" s="150"/>
      <c r="IST2" s="150"/>
      <c r="ISU2" s="150"/>
      <c r="ISV2" s="150"/>
      <c r="ISW2" s="150"/>
      <c r="ISX2" s="150"/>
      <c r="ISY2" s="150"/>
      <c r="ISZ2" s="150"/>
      <c r="ITA2" s="150"/>
      <c r="ITB2" s="150"/>
      <c r="ITC2" s="150"/>
      <c r="ITD2" s="150"/>
      <c r="ITE2" s="150"/>
      <c r="ITF2" s="150"/>
      <c r="ITG2" s="150"/>
      <c r="ITH2" s="150"/>
      <c r="ITI2" s="150"/>
      <c r="ITJ2" s="150"/>
      <c r="ITK2" s="150"/>
      <c r="ITL2" s="150"/>
      <c r="ITM2" s="150"/>
      <c r="ITN2" s="150"/>
      <c r="ITO2" s="150"/>
      <c r="ITP2" s="150"/>
      <c r="ITQ2" s="150"/>
      <c r="ITR2" s="150"/>
      <c r="ITS2" s="150"/>
      <c r="ITT2" s="150"/>
      <c r="ITU2" s="150"/>
      <c r="ITV2" s="150"/>
      <c r="ITW2" s="150"/>
      <c r="ITX2" s="150"/>
      <c r="ITY2" s="150"/>
      <c r="ITZ2" s="150"/>
      <c r="IUA2" s="150"/>
      <c r="IUB2" s="150"/>
      <c r="IUC2" s="150"/>
      <c r="IUD2" s="150"/>
      <c r="IUE2" s="150"/>
      <c r="IUF2" s="150"/>
      <c r="IUG2" s="150"/>
      <c r="IUH2" s="150"/>
      <c r="IUI2" s="150"/>
      <c r="IUJ2" s="150"/>
      <c r="IUK2" s="150"/>
      <c r="IUL2" s="150"/>
      <c r="IUM2" s="150"/>
      <c r="IUN2" s="150"/>
      <c r="IUO2" s="150"/>
      <c r="IUP2" s="150"/>
      <c r="IUQ2" s="150"/>
      <c r="IUR2" s="150"/>
      <c r="IUS2" s="150"/>
      <c r="IUT2" s="150"/>
      <c r="IUU2" s="150"/>
      <c r="IUV2" s="150"/>
      <c r="IUW2" s="150"/>
      <c r="IUX2" s="150"/>
      <c r="IUY2" s="150"/>
      <c r="IUZ2" s="150"/>
      <c r="IVA2" s="150"/>
      <c r="IVB2" s="150"/>
      <c r="IVC2" s="150"/>
      <c r="IVD2" s="150"/>
      <c r="IVE2" s="150"/>
      <c r="IVF2" s="150"/>
      <c r="IVG2" s="150"/>
      <c r="IVH2" s="150"/>
      <c r="IVI2" s="150"/>
      <c r="IVJ2" s="150"/>
      <c r="IVK2" s="150"/>
      <c r="IVL2" s="150"/>
      <c r="IVM2" s="150"/>
      <c r="IVN2" s="150"/>
      <c r="IVO2" s="150"/>
      <c r="IVP2" s="150"/>
      <c r="IVQ2" s="150"/>
      <c r="IVR2" s="150"/>
      <c r="IVS2" s="150"/>
      <c r="IVT2" s="150"/>
      <c r="IVU2" s="150"/>
      <c r="IVV2" s="150"/>
      <c r="IVW2" s="150"/>
      <c r="IVX2" s="150"/>
      <c r="IVY2" s="150"/>
      <c r="IVZ2" s="150"/>
      <c r="IWA2" s="150"/>
      <c r="IWB2" s="150"/>
      <c r="IWC2" s="150"/>
      <c r="IWD2" s="150"/>
      <c r="IWE2" s="150"/>
      <c r="IWF2" s="150"/>
      <c r="IWG2" s="150"/>
      <c r="IWH2" s="150"/>
      <c r="IWI2" s="150"/>
      <c r="IWJ2" s="150"/>
      <c r="IWK2" s="150"/>
      <c r="IWL2" s="150"/>
      <c r="IWM2" s="150"/>
      <c r="IWN2" s="150"/>
      <c r="IWO2" s="150"/>
      <c r="IWP2" s="150"/>
      <c r="IWQ2" s="150"/>
      <c r="IWR2" s="150"/>
      <c r="IWS2" s="150"/>
      <c r="IWT2" s="150"/>
      <c r="IWU2" s="150"/>
      <c r="IWV2" s="150"/>
      <c r="IWW2" s="150"/>
      <c r="IWX2" s="150"/>
      <c r="IWY2" s="150"/>
      <c r="IWZ2" s="150"/>
      <c r="IXA2" s="150"/>
      <c r="IXB2" s="150"/>
      <c r="IXC2" s="150"/>
      <c r="IXD2" s="150"/>
      <c r="IXE2" s="150"/>
      <c r="IXF2" s="150"/>
      <c r="IXG2" s="150"/>
      <c r="IXH2" s="150"/>
      <c r="IXI2" s="150"/>
      <c r="IXJ2" s="150"/>
      <c r="IXK2" s="150"/>
      <c r="IXL2" s="150"/>
      <c r="IXM2" s="150"/>
      <c r="IXN2" s="150"/>
      <c r="IXO2" s="150"/>
      <c r="IXP2" s="150"/>
      <c r="IXQ2" s="150"/>
      <c r="IXR2" s="150"/>
      <c r="IXS2" s="150"/>
      <c r="IXT2" s="150"/>
      <c r="IXU2" s="150"/>
      <c r="IXV2" s="150"/>
      <c r="IXW2" s="150"/>
      <c r="IXX2" s="150"/>
      <c r="IXY2" s="150"/>
      <c r="IXZ2" s="150"/>
      <c r="IYA2" s="150"/>
      <c r="IYB2" s="150"/>
      <c r="IYC2" s="150"/>
      <c r="IYD2" s="150"/>
      <c r="IYE2" s="150"/>
      <c r="IYF2" s="150"/>
      <c r="IYG2" s="150"/>
      <c r="IYH2" s="150"/>
      <c r="IYI2" s="150"/>
      <c r="IYJ2" s="150"/>
      <c r="IYK2" s="150"/>
      <c r="IYL2" s="150"/>
      <c r="IYM2" s="150"/>
      <c r="IYN2" s="150"/>
      <c r="IYO2" s="150"/>
      <c r="IYP2" s="150"/>
      <c r="IYQ2" s="150"/>
      <c r="IYR2" s="150"/>
      <c r="IYS2" s="150"/>
      <c r="IYT2" s="150"/>
      <c r="IYU2" s="150"/>
      <c r="IYV2" s="150"/>
      <c r="IYW2" s="150"/>
      <c r="IYX2" s="150"/>
      <c r="IYY2" s="150"/>
      <c r="IYZ2" s="150"/>
      <c r="IZA2" s="150"/>
      <c r="IZB2" s="150"/>
      <c r="IZC2" s="150"/>
      <c r="IZD2" s="150"/>
      <c r="IZE2" s="150"/>
      <c r="IZF2" s="150"/>
      <c r="IZG2" s="150"/>
      <c r="IZH2" s="150"/>
      <c r="IZI2" s="150"/>
      <c r="IZJ2" s="150"/>
      <c r="IZK2" s="150"/>
      <c r="IZL2" s="150"/>
      <c r="IZM2" s="150"/>
      <c r="IZN2" s="150"/>
      <c r="IZO2" s="150"/>
      <c r="IZP2" s="150"/>
      <c r="IZQ2" s="150"/>
      <c r="IZR2" s="150"/>
      <c r="IZS2" s="150"/>
      <c r="IZT2" s="150"/>
      <c r="IZU2" s="150"/>
      <c r="IZV2" s="150"/>
      <c r="IZW2" s="150"/>
      <c r="IZX2" s="150"/>
      <c r="IZY2" s="150"/>
      <c r="IZZ2" s="150"/>
      <c r="JAA2" s="150"/>
      <c r="JAB2" s="150"/>
      <c r="JAC2" s="150"/>
      <c r="JAD2" s="150"/>
      <c r="JAE2" s="150"/>
      <c r="JAF2" s="150"/>
      <c r="JAG2" s="150"/>
      <c r="JAH2" s="150"/>
      <c r="JAI2" s="150"/>
      <c r="JAJ2" s="150"/>
      <c r="JAK2" s="150"/>
      <c r="JAL2" s="150"/>
      <c r="JAM2" s="150"/>
      <c r="JAN2" s="150"/>
      <c r="JAO2" s="150"/>
      <c r="JAP2" s="150"/>
      <c r="JAQ2" s="150"/>
      <c r="JAR2" s="150"/>
      <c r="JAS2" s="150"/>
      <c r="JAT2" s="150"/>
      <c r="JAU2" s="150"/>
      <c r="JAV2" s="150"/>
      <c r="JAW2" s="150"/>
      <c r="JAX2" s="150"/>
      <c r="JAY2" s="150"/>
      <c r="JAZ2" s="150"/>
      <c r="JBA2" s="150"/>
      <c r="JBB2" s="150"/>
      <c r="JBC2" s="150"/>
      <c r="JBD2" s="150"/>
      <c r="JBE2" s="150"/>
      <c r="JBF2" s="150"/>
      <c r="JBG2" s="150"/>
      <c r="JBH2" s="150"/>
      <c r="JBI2" s="150"/>
      <c r="JBJ2" s="150"/>
      <c r="JBK2" s="150"/>
      <c r="JBL2" s="150"/>
      <c r="JBM2" s="150"/>
      <c r="JBN2" s="150"/>
      <c r="JBO2" s="150"/>
      <c r="JBP2" s="150"/>
      <c r="JBQ2" s="150"/>
      <c r="JBR2" s="150"/>
      <c r="JBS2" s="150"/>
      <c r="JBT2" s="150"/>
      <c r="JBU2" s="150"/>
      <c r="JBV2" s="150"/>
      <c r="JBW2" s="150"/>
      <c r="JBX2" s="150"/>
      <c r="JBY2" s="150"/>
      <c r="JBZ2" s="150"/>
      <c r="JCA2" s="150"/>
      <c r="JCB2" s="150"/>
      <c r="JCC2" s="150"/>
      <c r="JCD2" s="150"/>
      <c r="JCE2" s="150"/>
      <c r="JCF2" s="150"/>
      <c r="JCG2" s="150"/>
      <c r="JCH2" s="150"/>
      <c r="JCI2" s="150"/>
      <c r="JCJ2" s="150"/>
      <c r="JCK2" s="150"/>
      <c r="JCL2" s="150"/>
      <c r="JCM2" s="150"/>
      <c r="JCN2" s="150"/>
      <c r="JCO2" s="150"/>
      <c r="JCP2" s="150"/>
      <c r="JCQ2" s="150"/>
      <c r="JCR2" s="150"/>
      <c r="JCS2" s="150"/>
      <c r="JCT2" s="150"/>
      <c r="JCU2" s="150"/>
      <c r="JCV2" s="150"/>
      <c r="JCW2" s="150"/>
      <c r="JCX2" s="150"/>
      <c r="JCY2" s="150"/>
      <c r="JCZ2" s="150"/>
      <c r="JDA2" s="150"/>
      <c r="JDB2" s="150"/>
      <c r="JDC2" s="150"/>
      <c r="JDD2" s="150"/>
      <c r="JDE2" s="150"/>
      <c r="JDF2" s="150"/>
      <c r="JDG2" s="150"/>
      <c r="JDH2" s="150"/>
      <c r="JDI2" s="150"/>
      <c r="JDJ2" s="150"/>
      <c r="JDK2" s="150"/>
      <c r="JDL2" s="150"/>
      <c r="JDM2" s="150"/>
      <c r="JDN2" s="150"/>
      <c r="JDO2" s="150"/>
      <c r="JDP2" s="150"/>
      <c r="JDQ2" s="150"/>
      <c r="JDR2" s="150"/>
      <c r="JDS2" s="150"/>
      <c r="JDT2" s="150"/>
      <c r="JDU2" s="150"/>
      <c r="JDV2" s="150"/>
      <c r="JDW2" s="150"/>
      <c r="JDX2" s="150"/>
      <c r="JDY2" s="150"/>
      <c r="JDZ2" s="150"/>
      <c r="JEA2" s="150"/>
      <c r="JEB2" s="150"/>
      <c r="JEC2" s="150"/>
      <c r="JED2" s="150"/>
      <c r="JEE2" s="150"/>
      <c r="JEF2" s="150"/>
      <c r="JEG2" s="150"/>
      <c r="JEH2" s="150"/>
      <c r="JEI2" s="150"/>
      <c r="JEJ2" s="150"/>
      <c r="JEK2" s="150"/>
      <c r="JEL2" s="150"/>
      <c r="JEM2" s="150"/>
      <c r="JEN2" s="150"/>
      <c r="JEO2" s="150"/>
      <c r="JEP2" s="150"/>
      <c r="JEQ2" s="150"/>
      <c r="JER2" s="150"/>
      <c r="JES2" s="150"/>
      <c r="JET2" s="150"/>
      <c r="JEU2" s="150"/>
      <c r="JEV2" s="150"/>
      <c r="JEW2" s="150"/>
      <c r="JEX2" s="150"/>
      <c r="JEY2" s="150"/>
      <c r="JEZ2" s="150"/>
      <c r="JFA2" s="150"/>
      <c r="JFB2" s="150"/>
      <c r="JFC2" s="150"/>
      <c r="JFD2" s="150"/>
      <c r="JFE2" s="150"/>
      <c r="JFF2" s="150"/>
      <c r="JFG2" s="150"/>
      <c r="JFH2" s="150"/>
      <c r="JFI2" s="150"/>
      <c r="JFJ2" s="150"/>
      <c r="JFK2" s="150"/>
      <c r="JFL2" s="150"/>
      <c r="JFM2" s="150"/>
      <c r="JFN2" s="150"/>
      <c r="JFO2" s="150"/>
      <c r="JFP2" s="150"/>
      <c r="JFQ2" s="150"/>
      <c r="JFR2" s="150"/>
      <c r="JFS2" s="150"/>
      <c r="JFT2" s="150"/>
      <c r="JFU2" s="150"/>
      <c r="JFV2" s="150"/>
      <c r="JFW2" s="150"/>
      <c r="JFX2" s="150"/>
      <c r="JFY2" s="150"/>
      <c r="JFZ2" s="150"/>
      <c r="JGA2" s="150"/>
      <c r="JGB2" s="150"/>
      <c r="JGC2" s="150"/>
      <c r="JGD2" s="150"/>
      <c r="JGE2" s="150"/>
      <c r="JGF2" s="150"/>
      <c r="JGG2" s="150"/>
      <c r="JGH2" s="150"/>
      <c r="JGI2" s="150"/>
      <c r="JGJ2" s="150"/>
      <c r="JGK2" s="150"/>
      <c r="JGL2" s="150"/>
      <c r="JGM2" s="150"/>
      <c r="JGN2" s="150"/>
      <c r="JGO2" s="150"/>
      <c r="JGP2" s="150"/>
      <c r="JGQ2" s="150"/>
      <c r="JGR2" s="150"/>
      <c r="JGS2" s="150"/>
      <c r="JGT2" s="150"/>
      <c r="JGU2" s="150"/>
      <c r="JGV2" s="150"/>
      <c r="JGW2" s="150"/>
      <c r="JGX2" s="150"/>
      <c r="JGY2" s="150"/>
      <c r="JGZ2" s="150"/>
      <c r="JHA2" s="150"/>
      <c r="JHB2" s="150"/>
      <c r="JHC2" s="150"/>
      <c r="JHD2" s="150"/>
      <c r="JHE2" s="150"/>
      <c r="JHF2" s="150"/>
      <c r="JHG2" s="150"/>
      <c r="JHH2" s="150"/>
      <c r="JHI2" s="150"/>
      <c r="JHJ2" s="150"/>
      <c r="JHK2" s="150"/>
      <c r="JHL2" s="150"/>
      <c r="JHM2" s="150"/>
      <c r="JHN2" s="150"/>
      <c r="JHO2" s="150"/>
      <c r="JHP2" s="150"/>
      <c r="JHQ2" s="150"/>
      <c r="JHR2" s="150"/>
      <c r="JHS2" s="150"/>
      <c r="JHT2" s="150"/>
      <c r="JHU2" s="150"/>
      <c r="JHV2" s="150"/>
      <c r="JHW2" s="150"/>
      <c r="JHX2" s="150"/>
      <c r="JHY2" s="150"/>
      <c r="JHZ2" s="150"/>
      <c r="JIA2" s="150"/>
      <c r="JIB2" s="150"/>
      <c r="JIC2" s="150"/>
      <c r="JID2" s="150"/>
      <c r="JIE2" s="150"/>
      <c r="JIF2" s="150"/>
      <c r="JIG2" s="150"/>
      <c r="JIH2" s="150"/>
      <c r="JII2" s="150"/>
      <c r="JIJ2" s="150"/>
      <c r="JIK2" s="150"/>
      <c r="JIL2" s="150"/>
      <c r="JIM2" s="150"/>
      <c r="JIN2" s="150"/>
      <c r="JIO2" s="150"/>
      <c r="JIP2" s="150"/>
      <c r="JIQ2" s="150"/>
      <c r="JIR2" s="150"/>
      <c r="JIS2" s="150"/>
      <c r="JIT2" s="150"/>
      <c r="JIU2" s="150"/>
      <c r="JIV2" s="150"/>
      <c r="JIW2" s="150"/>
      <c r="JIX2" s="150"/>
      <c r="JIY2" s="150"/>
      <c r="JIZ2" s="150"/>
      <c r="JJA2" s="150"/>
      <c r="JJB2" s="150"/>
      <c r="JJC2" s="150"/>
      <c r="JJD2" s="150"/>
      <c r="JJE2" s="150"/>
      <c r="JJF2" s="150"/>
      <c r="JJG2" s="150"/>
      <c r="JJH2" s="150"/>
      <c r="JJI2" s="150"/>
      <c r="JJJ2" s="150"/>
      <c r="JJK2" s="150"/>
      <c r="JJL2" s="150"/>
      <c r="JJM2" s="150"/>
      <c r="JJN2" s="150"/>
      <c r="JJO2" s="150"/>
      <c r="JJP2" s="150"/>
      <c r="JJQ2" s="150"/>
      <c r="JJR2" s="150"/>
      <c r="JJS2" s="150"/>
      <c r="JJT2" s="150"/>
      <c r="JJU2" s="150"/>
      <c r="JJV2" s="150"/>
      <c r="JJW2" s="150"/>
      <c r="JJX2" s="150"/>
      <c r="JJY2" s="150"/>
      <c r="JJZ2" s="150"/>
      <c r="JKA2" s="150"/>
      <c r="JKB2" s="150"/>
      <c r="JKC2" s="150"/>
      <c r="JKD2" s="150"/>
      <c r="JKE2" s="150"/>
      <c r="JKF2" s="150"/>
      <c r="JKG2" s="150"/>
      <c r="JKH2" s="150"/>
      <c r="JKI2" s="150"/>
      <c r="JKJ2" s="150"/>
      <c r="JKK2" s="150"/>
      <c r="JKL2" s="150"/>
      <c r="JKM2" s="150"/>
      <c r="JKN2" s="150"/>
      <c r="JKO2" s="150"/>
      <c r="JKP2" s="150"/>
      <c r="JKQ2" s="150"/>
      <c r="JKR2" s="150"/>
      <c r="JKS2" s="150"/>
      <c r="JKT2" s="150"/>
      <c r="JKU2" s="150"/>
      <c r="JKV2" s="150"/>
      <c r="JKW2" s="150"/>
      <c r="JKX2" s="150"/>
      <c r="JKY2" s="150"/>
      <c r="JKZ2" s="150"/>
      <c r="JLA2" s="150"/>
      <c r="JLB2" s="150"/>
      <c r="JLC2" s="150"/>
      <c r="JLD2" s="150"/>
      <c r="JLE2" s="150"/>
      <c r="JLF2" s="150"/>
      <c r="JLG2" s="150"/>
      <c r="JLH2" s="150"/>
      <c r="JLI2" s="150"/>
      <c r="JLJ2" s="150"/>
      <c r="JLK2" s="150"/>
      <c r="JLL2" s="150"/>
      <c r="JLM2" s="150"/>
      <c r="JLN2" s="150"/>
      <c r="JLO2" s="150"/>
      <c r="JLP2" s="150"/>
      <c r="JLQ2" s="150"/>
      <c r="JLR2" s="150"/>
      <c r="JLS2" s="150"/>
      <c r="JLT2" s="150"/>
      <c r="JLU2" s="150"/>
      <c r="JLV2" s="150"/>
      <c r="JLW2" s="150"/>
      <c r="JLX2" s="150"/>
      <c r="JLY2" s="150"/>
      <c r="JLZ2" s="150"/>
      <c r="JMA2" s="150"/>
      <c r="JMB2" s="150"/>
      <c r="JMC2" s="150"/>
      <c r="JMD2" s="150"/>
      <c r="JME2" s="150"/>
      <c r="JMF2" s="150"/>
      <c r="JMG2" s="150"/>
      <c r="JMH2" s="150"/>
      <c r="JMI2" s="150"/>
      <c r="JMJ2" s="150"/>
      <c r="JMK2" s="150"/>
      <c r="JML2" s="150"/>
      <c r="JMM2" s="150"/>
      <c r="JMN2" s="150"/>
      <c r="JMO2" s="150"/>
      <c r="JMP2" s="150"/>
      <c r="JMQ2" s="150"/>
      <c r="JMR2" s="150"/>
      <c r="JMS2" s="150"/>
      <c r="JMT2" s="150"/>
      <c r="JMU2" s="150"/>
      <c r="JMV2" s="150"/>
      <c r="JMW2" s="150"/>
      <c r="JMX2" s="150"/>
      <c r="JMY2" s="150"/>
      <c r="JMZ2" s="150"/>
      <c r="JNA2" s="150"/>
      <c r="JNB2" s="150"/>
      <c r="JNC2" s="150"/>
      <c r="JND2" s="150"/>
      <c r="JNE2" s="150"/>
      <c r="JNF2" s="150"/>
      <c r="JNG2" s="150"/>
      <c r="JNH2" s="150"/>
      <c r="JNI2" s="150"/>
      <c r="JNJ2" s="150"/>
      <c r="JNK2" s="150"/>
      <c r="JNL2" s="150"/>
      <c r="JNM2" s="150"/>
      <c r="JNN2" s="150"/>
      <c r="JNO2" s="150"/>
      <c r="JNP2" s="150"/>
      <c r="JNQ2" s="150"/>
      <c r="JNR2" s="150"/>
      <c r="JNS2" s="150"/>
      <c r="JNT2" s="150"/>
      <c r="JNU2" s="150"/>
      <c r="JNV2" s="150"/>
      <c r="JNW2" s="150"/>
      <c r="JNX2" s="150"/>
      <c r="JNY2" s="150"/>
      <c r="JNZ2" s="150"/>
      <c r="JOA2" s="150"/>
      <c r="JOB2" s="150"/>
      <c r="JOC2" s="150"/>
      <c r="JOD2" s="150"/>
      <c r="JOE2" s="150"/>
      <c r="JOF2" s="150"/>
      <c r="JOG2" s="150"/>
      <c r="JOH2" s="150"/>
      <c r="JOI2" s="150"/>
      <c r="JOJ2" s="150"/>
      <c r="JOK2" s="150"/>
      <c r="JOL2" s="150"/>
      <c r="JOM2" s="150"/>
      <c r="JON2" s="150"/>
      <c r="JOO2" s="150"/>
      <c r="JOP2" s="150"/>
      <c r="JOQ2" s="150"/>
      <c r="JOR2" s="150"/>
      <c r="JOS2" s="150"/>
      <c r="JOT2" s="150"/>
      <c r="JOU2" s="150"/>
      <c r="JOV2" s="150"/>
      <c r="JOW2" s="150"/>
      <c r="JOX2" s="150"/>
      <c r="JOY2" s="150"/>
      <c r="JOZ2" s="150"/>
      <c r="JPA2" s="150"/>
      <c r="JPB2" s="150"/>
      <c r="JPC2" s="150"/>
      <c r="JPD2" s="150"/>
      <c r="JPE2" s="150"/>
      <c r="JPF2" s="150"/>
      <c r="JPG2" s="150"/>
      <c r="JPH2" s="150"/>
      <c r="JPI2" s="150"/>
      <c r="JPJ2" s="150"/>
      <c r="JPK2" s="150"/>
      <c r="JPL2" s="150"/>
      <c r="JPM2" s="150"/>
      <c r="JPN2" s="150"/>
      <c r="JPO2" s="150"/>
      <c r="JPP2" s="150"/>
      <c r="JPQ2" s="150"/>
      <c r="JPR2" s="150"/>
      <c r="JPS2" s="150"/>
      <c r="JPT2" s="150"/>
      <c r="JPU2" s="150"/>
      <c r="JPV2" s="150"/>
      <c r="JPW2" s="150"/>
      <c r="JPX2" s="150"/>
      <c r="JPY2" s="150"/>
      <c r="JPZ2" s="150"/>
      <c r="JQA2" s="150"/>
      <c r="JQB2" s="150"/>
      <c r="JQC2" s="150"/>
      <c r="JQD2" s="150"/>
      <c r="JQE2" s="150"/>
      <c r="JQF2" s="150"/>
      <c r="JQG2" s="150"/>
      <c r="JQH2" s="150"/>
      <c r="JQI2" s="150"/>
      <c r="JQJ2" s="150"/>
      <c r="JQK2" s="150"/>
      <c r="JQL2" s="150"/>
      <c r="JQM2" s="150"/>
      <c r="JQN2" s="150"/>
      <c r="JQO2" s="150"/>
      <c r="JQP2" s="150"/>
      <c r="JQQ2" s="150"/>
      <c r="JQR2" s="150"/>
      <c r="JQS2" s="150"/>
      <c r="JQT2" s="150"/>
      <c r="JQU2" s="150"/>
      <c r="JQV2" s="150"/>
      <c r="JQW2" s="150"/>
      <c r="JQX2" s="150"/>
      <c r="JQY2" s="150"/>
      <c r="JQZ2" s="150"/>
      <c r="JRA2" s="150"/>
      <c r="JRB2" s="150"/>
      <c r="JRC2" s="150"/>
      <c r="JRD2" s="150"/>
      <c r="JRE2" s="150"/>
      <c r="JRF2" s="150"/>
      <c r="JRG2" s="150"/>
      <c r="JRH2" s="150"/>
      <c r="JRI2" s="150"/>
      <c r="JRJ2" s="150"/>
      <c r="JRK2" s="150"/>
      <c r="JRL2" s="150"/>
      <c r="JRM2" s="150"/>
      <c r="JRN2" s="150"/>
      <c r="JRO2" s="150"/>
      <c r="JRP2" s="150"/>
      <c r="JRQ2" s="150"/>
      <c r="JRR2" s="150"/>
      <c r="JRS2" s="150"/>
      <c r="JRT2" s="150"/>
      <c r="JRU2" s="150"/>
      <c r="JRV2" s="150"/>
      <c r="JRW2" s="150"/>
      <c r="JRX2" s="150"/>
      <c r="JRY2" s="150"/>
      <c r="JRZ2" s="150"/>
      <c r="JSA2" s="150"/>
      <c r="JSB2" s="150"/>
      <c r="JSC2" s="150"/>
      <c r="JSD2" s="150"/>
      <c r="JSE2" s="150"/>
      <c r="JSF2" s="150"/>
      <c r="JSG2" s="150"/>
      <c r="JSH2" s="150"/>
      <c r="JSI2" s="150"/>
      <c r="JSJ2" s="150"/>
      <c r="JSK2" s="150"/>
      <c r="JSL2" s="150"/>
      <c r="JSM2" s="150"/>
      <c r="JSN2" s="150"/>
      <c r="JSO2" s="150"/>
      <c r="JSP2" s="150"/>
      <c r="JSQ2" s="150"/>
      <c r="JSR2" s="150"/>
      <c r="JSS2" s="150"/>
      <c r="JST2" s="150"/>
      <c r="JSU2" s="150"/>
      <c r="JSV2" s="150"/>
      <c r="JSW2" s="150"/>
      <c r="JSX2" s="150"/>
      <c r="JSY2" s="150"/>
      <c r="JSZ2" s="150"/>
      <c r="JTA2" s="150"/>
      <c r="JTB2" s="150"/>
      <c r="JTC2" s="150"/>
      <c r="JTD2" s="150"/>
      <c r="JTE2" s="150"/>
      <c r="JTF2" s="150"/>
      <c r="JTG2" s="150"/>
      <c r="JTH2" s="150"/>
      <c r="JTI2" s="150"/>
      <c r="JTJ2" s="150"/>
      <c r="JTK2" s="150"/>
      <c r="JTL2" s="150"/>
      <c r="JTM2" s="150"/>
      <c r="JTN2" s="150"/>
      <c r="JTO2" s="150"/>
      <c r="JTP2" s="150"/>
      <c r="JTQ2" s="150"/>
      <c r="JTR2" s="150"/>
      <c r="JTS2" s="150"/>
      <c r="JTT2" s="150"/>
      <c r="JTU2" s="150"/>
      <c r="JTV2" s="150"/>
      <c r="JTW2" s="150"/>
      <c r="JTX2" s="150"/>
      <c r="JTY2" s="150"/>
      <c r="JTZ2" s="150"/>
      <c r="JUA2" s="150"/>
      <c r="JUB2" s="150"/>
      <c r="JUC2" s="150"/>
      <c r="JUD2" s="150"/>
      <c r="JUE2" s="150"/>
      <c r="JUF2" s="150"/>
      <c r="JUG2" s="150"/>
      <c r="JUH2" s="150"/>
      <c r="JUI2" s="150"/>
      <c r="JUJ2" s="150"/>
      <c r="JUK2" s="150"/>
      <c r="JUL2" s="150"/>
      <c r="JUM2" s="150"/>
      <c r="JUN2" s="150"/>
      <c r="JUO2" s="150"/>
      <c r="JUP2" s="150"/>
      <c r="JUQ2" s="150"/>
      <c r="JUR2" s="150"/>
      <c r="JUS2" s="150"/>
      <c r="JUT2" s="150"/>
      <c r="JUU2" s="150"/>
      <c r="JUV2" s="150"/>
      <c r="JUW2" s="150"/>
      <c r="JUX2" s="150"/>
      <c r="JUY2" s="150"/>
      <c r="JUZ2" s="150"/>
      <c r="JVA2" s="150"/>
      <c r="JVB2" s="150"/>
      <c r="JVC2" s="150"/>
      <c r="JVD2" s="150"/>
      <c r="JVE2" s="150"/>
      <c r="JVF2" s="150"/>
      <c r="JVG2" s="150"/>
      <c r="JVH2" s="150"/>
      <c r="JVI2" s="150"/>
      <c r="JVJ2" s="150"/>
      <c r="JVK2" s="150"/>
      <c r="JVL2" s="150"/>
      <c r="JVM2" s="150"/>
      <c r="JVN2" s="150"/>
      <c r="JVO2" s="150"/>
      <c r="JVP2" s="150"/>
      <c r="JVQ2" s="150"/>
      <c r="JVR2" s="150"/>
      <c r="JVS2" s="150"/>
      <c r="JVT2" s="150"/>
      <c r="JVU2" s="150"/>
      <c r="JVV2" s="150"/>
      <c r="JVW2" s="150"/>
      <c r="JVX2" s="150"/>
      <c r="JVY2" s="150"/>
      <c r="JVZ2" s="150"/>
      <c r="JWA2" s="150"/>
      <c r="JWB2" s="150"/>
      <c r="JWC2" s="150"/>
      <c r="JWD2" s="150"/>
      <c r="JWE2" s="150"/>
      <c r="JWF2" s="150"/>
      <c r="JWG2" s="150"/>
      <c r="JWH2" s="150"/>
      <c r="JWI2" s="150"/>
      <c r="JWJ2" s="150"/>
      <c r="JWK2" s="150"/>
      <c r="JWL2" s="150"/>
      <c r="JWM2" s="150"/>
      <c r="JWN2" s="150"/>
      <c r="JWO2" s="150"/>
      <c r="JWP2" s="150"/>
      <c r="JWQ2" s="150"/>
      <c r="JWR2" s="150"/>
      <c r="JWS2" s="150"/>
      <c r="JWT2" s="150"/>
      <c r="JWU2" s="150"/>
      <c r="JWV2" s="150"/>
      <c r="JWW2" s="150"/>
      <c r="JWX2" s="150"/>
      <c r="JWY2" s="150"/>
      <c r="JWZ2" s="150"/>
      <c r="JXA2" s="150"/>
      <c r="JXB2" s="150"/>
      <c r="JXC2" s="150"/>
      <c r="JXD2" s="150"/>
      <c r="JXE2" s="150"/>
      <c r="JXF2" s="150"/>
      <c r="JXG2" s="150"/>
      <c r="JXH2" s="150"/>
      <c r="JXI2" s="150"/>
      <c r="JXJ2" s="150"/>
      <c r="JXK2" s="150"/>
      <c r="JXL2" s="150"/>
      <c r="JXM2" s="150"/>
      <c r="JXN2" s="150"/>
      <c r="JXO2" s="150"/>
      <c r="JXP2" s="150"/>
      <c r="JXQ2" s="150"/>
      <c r="JXR2" s="150"/>
      <c r="JXS2" s="150"/>
      <c r="JXT2" s="150"/>
      <c r="JXU2" s="150"/>
      <c r="JXV2" s="150"/>
      <c r="JXW2" s="150"/>
      <c r="JXX2" s="150"/>
      <c r="JXY2" s="150"/>
      <c r="JXZ2" s="150"/>
      <c r="JYA2" s="150"/>
      <c r="JYB2" s="150"/>
      <c r="JYC2" s="150"/>
      <c r="JYD2" s="150"/>
      <c r="JYE2" s="150"/>
      <c r="JYF2" s="150"/>
      <c r="JYG2" s="150"/>
      <c r="JYH2" s="150"/>
      <c r="JYI2" s="150"/>
      <c r="JYJ2" s="150"/>
      <c r="JYK2" s="150"/>
      <c r="JYL2" s="150"/>
      <c r="JYM2" s="150"/>
      <c r="JYN2" s="150"/>
      <c r="JYO2" s="150"/>
      <c r="JYP2" s="150"/>
      <c r="JYQ2" s="150"/>
      <c r="JYR2" s="150"/>
      <c r="JYS2" s="150"/>
      <c r="JYT2" s="150"/>
      <c r="JYU2" s="150"/>
      <c r="JYV2" s="150"/>
      <c r="JYW2" s="150"/>
      <c r="JYX2" s="150"/>
      <c r="JYY2" s="150"/>
      <c r="JYZ2" s="150"/>
      <c r="JZA2" s="150"/>
      <c r="JZB2" s="150"/>
      <c r="JZC2" s="150"/>
      <c r="JZD2" s="150"/>
      <c r="JZE2" s="150"/>
      <c r="JZF2" s="150"/>
      <c r="JZG2" s="150"/>
      <c r="JZH2" s="150"/>
      <c r="JZI2" s="150"/>
      <c r="JZJ2" s="150"/>
      <c r="JZK2" s="150"/>
      <c r="JZL2" s="150"/>
      <c r="JZM2" s="150"/>
      <c r="JZN2" s="150"/>
      <c r="JZO2" s="150"/>
      <c r="JZP2" s="150"/>
      <c r="JZQ2" s="150"/>
      <c r="JZR2" s="150"/>
      <c r="JZS2" s="150"/>
      <c r="JZT2" s="150"/>
      <c r="JZU2" s="150"/>
      <c r="JZV2" s="150"/>
      <c r="JZW2" s="150"/>
      <c r="JZX2" s="150"/>
      <c r="JZY2" s="150"/>
      <c r="JZZ2" s="150"/>
      <c r="KAA2" s="150"/>
      <c r="KAB2" s="150"/>
      <c r="KAC2" s="150"/>
      <c r="KAD2" s="150"/>
      <c r="KAE2" s="150"/>
      <c r="KAF2" s="150"/>
      <c r="KAG2" s="150"/>
      <c r="KAH2" s="150"/>
      <c r="KAI2" s="150"/>
      <c r="KAJ2" s="150"/>
      <c r="KAK2" s="150"/>
      <c r="KAL2" s="150"/>
      <c r="KAM2" s="150"/>
      <c r="KAN2" s="150"/>
      <c r="KAO2" s="150"/>
      <c r="KAP2" s="150"/>
      <c r="KAQ2" s="150"/>
      <c r="KAR2" s="150"/>
      <c r="KAS2" s="150"/>
      <c r="KAT2" s="150"/>
      <c r="KAU2" s="150"/>
      <c r="KAV2" s="150"/>
      <c r="KAW2" s="150"/>
      <c r="KAX2" s="150"/>
      <c r="KAY2" s="150"/>
      <c r="KAZ2" s="150"/>
      <c r="KBA2" s="150"/>
      <c r="KBB2" s="150"/>
      <c r="KBC2" s="150"/>
      <c r="KBD2" s="150"/>
      <c r="KBE2" s="150"/>
      <c r="KBF2" s="150"/>
      <c r="KBG2" s="150"/>
      <c r="KBH2" s="150"/>
      <c r="KBI2" s="150"/>
      <c r="KBJ2" s="150"/>
      <c r="KBK2" s="150"/>
      <c r="KBL2" s="150"/>
      <c r="KBM2" s="150"/>
      <c r="KBN2" s="150"/>
      <c r="KBO2" s="150"/>
      <c r="KBP2" s="150"/>
      <c r="KBQ2" s="150"/>
      <c r="KBR2" s="150"/>
      <c r="KBS2" s="150"/>
      <c r="KBT2" s="150"/>
      <c r="KBU2" s="150"/>
      <c r="KBV2" s="150"/>
      <c r="KBW2" s="150"/>
      <c r="KBX2" s="150"/>
      <c r="KBY2" s="150"/>
      <c r="KBZ2" s="150"/>
      <c r="KCA2" s="150"/>
      <c r="KCB2" s="150"/>
      <c r="KCC2" s="150"/>
      <c r="KCD2" s="150"/>
      <c r="KCE2" s="150"/>
      <c r="KCF2" s="150"/>
      <c r="KCG2" s="150"/>
      <c r="KCH2" s="150"/>
      <c r="KCI2" s="150"/>
      <c r="KCJ2" s="150"/>
      <c r="KCK2" s="150"/>
      <c r="KCL2" s="150"/>
      <c r="KCM2" s="150"/>
      <c r="KCN2" s="150"/>
      <c r="KCO2" s="150"/>
      <c r="KCP2" s="150"/>
      <c r="KCQ2" s="150"/>
      <c r="KCR2" s="150"/>
      <c r="KCS2" s="150"/>
      <c r="KCT2" s="150"/>
      <c r="KCU2" s="150"/>
      <c r="KCV2" s="150"/>
      <c r="KCW2" s="150"/>
      <c r="KCX2" s="150"/>
      <c r="KCY2" s="150"/>
      <c r="KCZ2" s="150"/>
      <c r="KDA2" s="150"/>
      <c r="KDB2" s="150"/>
      <c r="KDC2" s="150"/>
      <c r="KDD2" s="150"/>
      <c r="KDE2" s="150"/>
      <c r="KDF2" s="150"/>
      <c r="KDG2" s="150"/>
      <c r="KDH2" s="150"/>
      <c r="KDI2" s="150"/>
      <c r="KDJ2" s="150"/>
      <c r="KDK2" s="150"/>
      <c r="KDL2" s="150"/>
      <c r="KDM2" s="150"/>
      <c r="KDN2" s="150"/>
      <c r="KDO2" s="150"/>
      <c r="KDP2" s="150"/>
      <c r="KDQ2" s="150"/>
      <c r="KDR2" s="150"/>
      <c r="KDS2" s="150"/>
      <c r="KDT2" s="150"/>
      <c r="KDU2" s="150"/>
      <c r="KDV2" s="150"/>
      <c r="KDW2" s="150"/>
      <c r="KDX2" s="150"/>
      <c r="KDY2" s="150"/>
      <c r="KDZ2" s="150"/>
      <c r="KEA2" s="150"/>
      <c r="KEB2" s="150"/>
      <c r="KEC2" s="150"/>
      <c r="KED2" s="150"/>
      <c r="KEE2" s="150"/>
      <c r="KEF2" s="150"/>
      <c r="KEG2" s="150"/>
      <c r="KEH2" s="150"/>
      <c r="KEI2" s="150"/>
      <c r="KEJ2" s="150"/>
      <c r="KEK2" s="150"/>
      <c r="KEL2" s="150"/>
      <c r="KEM2" s="150"/>
      <c r="KEN2" s="150"/>
      <c r="KEO2" s="150"/>
      <c r="KEP2" s="150"/>
      <c r="KEQ2" s="150"/>
      <c r="KER2" s="150"/>
      <c r="KES2" s="150"/>
      <c r="KET2" s="150"/>
      <c r="KEU2" s="150"/>
      <c r="KEV2" s="150"/>
      <c r="KEW2" s="150"/>
      <c r="KEX2" s="150"/>
      <c r="KEY2" s="150"/>
      <c r="KEZ2" s="150"/>
      <c r="KFA2" s="150"/>
      <c r="KFB2" s="150"/>
      <c r="KFC2" s="150"/>
      <c r="KFD2" s="150"/>
      <c r="KFE2" s="150"/>
      <c r="KFF2" s="150"/>
      <c r="KFG2" s="150"/>
      <c r="KFH2" s="150"/>
      <c r="KFI2" s="150"/>
      <c r="KFJ2" s="150"/>
      <c r="KFK2" s="150"/>
      <c r="KFL2" s="150"/>
      <c r="KFM2" s="150"/>
      <c r="KFN2" s="150"/>
      <c r="KFO2" s="150"/>
      <c r="KFP2" s="150"/>
      <c r="KFQ2" s="150"/>
      <c r="KFR2" s="150"/>
      <c r="KFS2" s="150"/>
      <c r="KFT2" s="150"/>
      <c r="KFU2" s="150"/>
      <c r="KFV2" s="150"/>
      <c r="KFW2" s="150"/>
      <c r="KFX2" s="150"/>
      <c r="KFY2" s="150"/>
      <c r="KFZ2" s="150"/>
      <c r="KGA2" s="150"/>
      <c r="KGB2" s="150"/>
      <c r="KGC2" s="150"/>
      <c r="KGD2" s="150"/>
      <c r="KGE2" s="150"/>
      <c r="KGF2" s="150"/>
      <c r="KGG2" s="150"/>
      <c r="KGH2" s="150"/>
      <c r="KGI2" s="150"/>
      <c r="KGJ2" s="150"/>
      <c r="KGK2" s="150"/>
      <c r="KGL2" s="150"/>
      <c r="KGM2" s="150"/>
      <c r="KGN2" s="150"/>
      <c r="KGO2" s="150"/>
      <c r="KGP2" s="150"/>
      <c r="KGQ2" s="150"/>
      <c r="KGR2" s="150"/>
      <c r="KGS2" s="150"/>
      <c r="KGT2" s="150"/>
      <c r="KGU2" s="150"/>
      <c r="KGV2" s="150"/>
      <c r="KGW2" s="150"/>
      <c r="KGX2" s="150"/>
      <c r="KGY2" s="150"/>
      <c r="KGZ2" s="150"/>
      <c r="KHA2" s="150"/>
      <c r="KHB2" s="150"/>
      <c r="KHC2" s="150"/>
      <c r="KHD2" s="150"/>
      <c r="KHE2" s="150"/>
      <c r="KHF2" s="150"/>
      <c r="KHG2" s="150"/>
      <c r="KHH2" s="150"/>
      <c r="KHI2" s="150"/>
      <c r="KHJ2" s="150"/>
      <c r="KHK2" s="150"/>
      <c r="KHL2" s="150"/>
      <c r="KHM2" s="150"/>
      <c r="KHN2" s="150"/>
      <c r="KHO2" s="150"/>
      <c r="KHP2" s="150"/>
      <c r="KHQ2" s="150"/>
      <c r="KHR2" s="150"/>
      <c r="KHS2" s="150"/>
      <c r="KHT2" s="150"/>
      <c r="KHU2" s="150"/>
      <c r="KHV2" s="150"/>
      <c r="KHW2" s="150"/>
      <c r="KHX2" s="150"/>
      <c r="KHY2" s="150"/>
      <c r="KHZ2" s="150"/>
      <c r="KIA2" s="150"/>
      <c r="KIB2" s="150"/>
      <c r="KIC2" s="150"/>
      <c r="KID2" s="150"/>
      <c r="KIE2" s="150"/>
      <c r="KIF2" s="150"/>
      <c r="KIG2" s="150"/>
      <c r="KIH2" s="150"/>
      <c r="KII2" s="150"/>
      <c r="KIJ2" s="150"/>
      <c r="KIK2" s="150"/>
      <c r="KIL2" s="150"/>
      <c r="KIM2" s="150"/>
      <c r="KIN2" s="150"/>
      <c r="KIO2" s="150"/>
      <c r="KIP2" s="150"/>
      <c r="KIQ2" s="150"/>
      <c r="KIR2" s="150"/>
      <c r="KIS2" s="150"/>
      <c r="KIT2" s="150"/>
      <c r="KIU2" s="150"/>
      <c r="KIV2" s="150"/>
      <c r="KIW2" s="150"/>
      <c r="KIX2" s="150"/>
      <c r="KIY2" s="150"/>
      <c r="KIZ2" s="150"/>
      <c r="KJA2" s="150"/>
      <c r="KJB2" s="150"/>
      <c r="KJC2" s="150"/>
      <c r="KJD2" s="150"/>
      <c r="KJE2" s="150"/>
      <c r="KJF2" s="150"/>
      <c r="KJG2" s="150"/>
      <c r="KJH2" s="150"/>
      <c r="KJI2" s="150"/>
      <c r="KJJ2" s="150"/>
      <c r="KJK2" s="150"/>
      <c r="KJL2" s="150"/>
      <c r="KJM2" s="150"/>
      <c r="KJN2" s="150"/>
      <c r="KJO2" s="150"/>
      <c r="KJP2" s="150"/>
      <c r="KJQ2" s="150"/>
      <c r="KJR2" s="150"/>
      <c r="KJS2" s="150"/>
      <c r="KJT2" s="150"/>
      <c r="KJU2" s="150"/>
      <c r="KJV2" s="150"/>
      <c r="KJW2" s="150"/>
      <c r="KJX2" s="150"/>
      <c r="KJY2" s="150"/>
      <c r="KJZ2" s="150"/>
      <c r="KKA2" s="150"/>
      <c r="KKB2" s="150"/>
      <c r="KKC2" s="150"/>
      <c r="KKD2" s="150"/>
      <c r="KKE2" s="150"/>
      <c r="KKF2" s="150"/>
      <c r="KKG2" s="150"/>
      <c r="KKH2" s="150"/>
      <c r="KKI2" s="150"/>
      <c r="KKJ2" s="150"/>
      <c r="KKK2" s="150"/>
      <c r="KKL2" s="150"/>
      <c r="KKM2" s="150"/>
      <c r="KKN2" s="150"/>
      <c r="KKO2" s="150"/>
      <c r="KKP2" s="150"/>
      <c r="KKQ2" s="150"/>
      <c r="KKR2" s="150"/>
      <c r="KKS2" s="150"/>
      <c r="KKT2" s="150"/>
      <c r="KKU2" s="150"/>
      <c r="KKV2" s="150"/>
      <c r="KKW2" s="150"/>
      <c r="KKX2" s="150"/>
      <c r="KKY2" s="150"/>
      <c r="KKZ2" s="150"/>
      <c r="KLA2" s="150"/>
      <c r="KLB2" s="150"/>
      <c r="KLC2" s="150"/>
      <c r="KLD2" s="150"/>
      <c r="KLE2" s="150"/>
      <c r="KLF2" s="150"/>
      <c r="KLG2" s="150"/>
      <c r="KLH2" s="150"/>
      <c r="KLI2" s="150"/>
      <c r="KLJ2" s="150"/>
      <c r="KLK2" s="150"/>
      <c r="KLL2" s="150"/>
      <c r="KLM2" s="150"/>
      <c r="KLN2" s="150"/>
      <c r="KLO2" s="150"/>
      <c r="KLP2" s="150"/>
      <c r="KLQ2" s="150"/>
      <c r="KLR2" s="150"/>
      <c r="KLS2" s="150"/>
      <c r="KLT2" s="150"/>
      <c r="KLU2" s="150"/>
      <c r="KLV2" s="150"/>
      <c r="KLW2" s="150"/>
      <c r="KLX2" s="150"/>
      <c r="KLY2" s="150"/>
      <c r="KLZ2" s="150"/>
      <c r="KMA2" s="150"/>
      <c r="KMB2" s="150"/>
      <c r="KMC2" s="150"/>
      <c r="KMD2" s="150"/>
      <c r="KME2" s="150"/>
      <c r="KMF2" s="150"/>
      <c r="KMG2" s="150"/>
      <c r="KMH2" s="150"/>
      <c r="KMI2" s="150"/>
      <c r="KMJ2" s="150"/>
      <c r="KMK2" s="150"/>
      <c r="KML2" s="150"/>
      <c r="KMM2" s="150"/>
      <c r="KMN2" s="150"/>
      <c r="KMO2" s="150"/>
      <c r="KMP2" s="150"/>
      <c r="KMQ2" s="150"/>
      <c r="KMR2" s="150"/>
      <c r="KMS2" s="150"/>
      <c r="KMT2" s="150"/>
      <c r="KMU2" s="150"/>
      <c r="KMV2" s="150"/>
      <c r="KMW2" s="150"/>
      <c r="KMX2" s="150"/>
      <c r="KMY2" s="150"/>
      <c r="KMZ2" s="150"/>
      <c r="KNA2" s="150"/>
      <c r="KNB2" s="150"/>
      <c r="KNC2" s="150"/>
      <c r="KND2" s="150"/>
      <c r="KNE2" s="150"/>
      <c r="KNF2" s="150"/>
      <c r="KNG2" s="150"/>
      <c r="KNH2" s="150"/>
      <c r="KNI2" s="150"/>
      <c r="KNJ2" s="150"/>
      <c r="KNK2" s="150"/>
      <c r="KNL2" s="150"/>
      <c r="KNM2" s="150"/>
      <c r="KNN2" s="150"/>
      <c r="KNO2" s="150"/>
      <c r="KNP2" s="150"/>
      <c r="KNQ2" s="150"/>
      <c r="KNR2" s="150"/>
      <c r="KNS2" s="150"/>
      <c r="KNT2" s="150"/>
      <c r="KNU2" s="150"/>
      <c r="KNV2" s="150"/>
      <c r="KNW2" s="150"/>
      <c r="KNX2" s="150"/>
      <c r="KNY2" s="150"/>
      <c r="KNZ2" s="150"/>
      <c r="KOA2" s="150"/>
      <c r="KOB2" s="150"/>
      <c r="KOC2" s="150"/>
      <c r="KOD2" s="150"/>
      <c r="KOE2" s="150"/>
      <c r="KOF2" s="150"/>
      <c r="KOG2" s="150"/>
      <c r="KOH2" s="150"/>
      <c r="KOI2" s="150"/>
      <c r="KOJ2" s="150"/>
      <c r="KOK2" s="150"/>
      <c r="KOL2" s="150"/>
      <c r="KOM2" s="150"/>
      <c r="KON2" s="150"/>
      <c r="KOO2" s="150"/>
      <c r="KOP2" s="150"/>
      <c r="KOQ2" s="150"/>
      <c r="KOR2" s="150"/>
      <c r="KOS2" s="150"/>
      <c r="KOT2" s="150"/>
      <c r="KOU2" s="150"/>
      <c r="KOV2" s="150"/>
      <c r="KOW2" s="150"/>
      <c r="KOX2" s="150"/>
      <c r="KOY2" s="150"/>
      <c r="KOZ2" s="150"/>
      <c r="KPA2" s="150"/>
      <c r="KPB2" s="150"/>
      <c r="KPC2" s="150"/>
      <c r="KPD2" s="150"/>
      <c r="KPE2" s="150"/>
      <c r="KPF2" s="150"/>
      <c r="KPG2" s="150"/>
      <c r="KPH2" s="150"/>
      <c r="KPI2" s="150"/>
      <c r="KPJ2" s="150"/>
      <c r="KPK2" s="150"/>
      <c r="KPL2" s="150"/>
      <c r="KPM2" s="150"/>
      <c r="KPN2" s="150"/>
      <c r="KPO2" s="150"/>
      <c r="KPP2" s="150"/>
      <c r="KPQ2" s="150"/>
      <c r="KPR2" s="150"/>
      <c r="KPS2" s="150"/>
      <c r="KPT2" s="150"/>
      <c r="KPU2" s="150"/>
      <c r="KPV2" s="150"/>
      <c r="KPW2" s="150"/>
      <c r="KPX2" s="150"/>
      <c r="KPY2" s="150"/>
      <c r="KPZ2" s="150"/>
      <c r="KQA2" s="150"/>
      <c r="KQB2" s="150"/>
      <c r="KQC2" s="150"/>
      <c r="KQD2" s="150"/>
      <c r="KQE2" s="150"/>
      <c r="KQF2" s="150"/>
      <c r="KQG2" s="150"/>
      <c r="KQH2" s="150"/>
      <c r="KQI2" s="150"/>
      <c r="KQJ2" s="150"/>
      <c r="KQK2" s="150"/>
      <c r="KQL2" s="150"/>
      <c r="KQM2" s="150"/>
      <c r="KQN2" s="150"/>
      <c r="KQO2" s="150"/>
      <c r="KQP2" s="150"/>
      <c r="KQQ2" s="150"/>
      <c r="KQR2" s="150"/>
      <c r="KQS2" s="150"/>
      <c r="KQT2" s="150"/>
      <c r="KQU2" s="150"/>
      <c r="KQV2" s="150"/>
      <c r="KQW2" s="150"/>
      <c r="KQX2" s="150"/>
      <c r="KQY2" s="150"/>
      <c r="KQZ2" s="150"/>
      <c r="KRA2" s="150"/>
      <c r="KRB2" s="150"/>
      <c r="KRC2" s="150"/>
      <c r="KRD2" s="150"/>
      <c r="KRE2" s="150"/>
      <c r="KRF2" s="150"/>
      <c r="KRG2" s="150"/>
      <c r="KRH2" s="150"/>
      <c r="KRI2" s="150"/>
      <c r="KRJ2" s="150"/>
      <c r="KRK2" s="150"/>
      <c r="KRL2" s="150"/>
      <c r="KRM2" s="150"/>
      <c r="KRN2" s="150"/>
      <c r="KRO2" s="150"/>
      <c r="KRP2" s="150"/>
      <c r="KRQ2" s="150"/>
      <c r="KRR2" s="150"/>
      <c r="KRS2" s="150"/>
      <c r="KRT2" s="150"/>
      <c r="KRU2" s="150"/>
      <c r="KRV2" s="150"/>
      <c r="KRW2" s="150"/>
      <c r="KRX2" s="150"/>
      <c r="KRY2" s="150"/>
      <c r="KRZ2" s="150"/>
      <c r="KSA2" s="150"/>
      <c r="KSB2" s="150"/>
      <c r="KSC2" s="150"/>
      <c r="KSD2" s="150"/>
      <c r="KSE2" s="150"/>
      <c r="KSF2" s="150"/>
      <c r="KSG2" s="150"/>
      <c r="KSH2" s="150"/>
      <c r="KSI2" s="150"/>
      <c r="KSJ2" s="150"/>
      <c r="KSK2" s="150"/>
      <c r="KSL2" s="150"/>
      <c r="KSM2" s="150"/>
      <c r="KSN2" s="150"/>
      <c r="KSO2" s="150"/>
      <c r="KSP2" s="150"/>
      <c r="KSQ2" s="150"/>
      <c r="KSR2" s="150"/>
      <c r="KSS2" s="150"/>
      <c r="KST2" s="150"/>
      <c r="KSU2" s="150"/>
      <c r="KSV2" s="150"/>
      <c r="KSW2" s="150"/>
      <c r="KSX2" s="150"/>
      <c r="KSY2" s="150"/>
      <c r="KSZ2" s="150"/>
      <c r="KTA2" s="150"/>
      <c r="KTB2" s="150"/>
      <c r="KTC2" s="150"/>
      <c r="KTD2" s="150"/>
      <c r="KTE2" s="150"/>
      <c r="KTF2" s="150"/>
      <c r="KTG2" s="150"/>
      <c r="KTH2" s="150"/>
      <c r="KTI2" s="150"/>
      <c r="KTJ2" s="150"/>
      <c r="KTK2" s="150"/>
      <c r="KTL2" s="150"/>
      <c r="KTM2" s="150"/>
      <c r="KTN2" s="150"/>
      <c r="KTO2" s="150"/>
      <c r="KTP2" s="150"/>
      <c r="KTQ2" s="150"/>
      <c r="KTR2" s="150"/>
      <c r="KTS2" s="150"/>
      <c r="KTT2" s="150"/>
      <c r="KTU2" s="150"/>
      <c r="KTV2" s="150"/>
      <c r="KTW2" s="150"/>
      <c r="KTX2" s="150"/>
      <c r="KTY2" s="150"/>
      <c r="KTZ2" s="150"/>
      <c r="KUA2" s="150"/>
      <c r="KUB2" s="150"/>
      <c r="KUC2" s="150"/>
      <c r="KUD2" s="150"/>
      <c r="KUE2" s="150"/>
      <c r="KUF2" s="150"/>
      <c r="KUG2" s="150"/>
      <c r="KUH2" s="150"/>
      <c r="KUI2" s="150"/>
      <c r="KUJ2" s="150"/>
      <c r="KUK2" s="150"/>
      <c r="KUL2" s="150"/>
      <c r="KUM2" s="150"/>
      <c r="KUN2" s="150"/>
      <c r="KUO2" s="150"/>
      <c r="KUP2" s="150"/>
      <c r="KUQ2" s="150"/>
      <c r="KUR2" s="150"/>
      <c r="KUS2" s="150"/>
      <c r="KUT2" s="150"/>
      <c r="KUU2" s="150"/>
      <c r="KUV2" s="150"/>
      <c r="KUW2" s="150"/>
      <c r="KUX2" s="150"/>
      <c r="KUY2" s="150"/>
      <c r="KUZ2" s="150"/>
      <c r="KVA2" s="150"/>
      <c r="KVB2" s="150"/>
      <c r="KVC2" s="150"/>
      <c r="KVD2" s="150"/>
      <c r="KVE2" s="150"/>
      <c r="KVF2" s="150"/>
      <c r="KVG2" s="150"/>
      <c r="KVH2" s="150"/>
      <c r="KVI2" s="150"/>
      <c r="KVJ2" s="150"/>
      <c r="KVK2" s="150"/>
      <c r="KVL2" s="150"/>
      <c r="KVM2" s="150"/>
      <c r="KVN2" s="150"/>
      <c r="KVO2" s="150"/>
      <c r="KVP2" s="150"/>
      <c r="KVQ2" s="150"/>
      <c r="KVR2" s="150"/>
      <c r="KVS2" s="150"/>
      <c r="KVT2" s="150"/>
      <c r="KVU2" s="150"/>
      <c r="KVV2" s="150"/>
      <c r="KVW2" s="150"/>
      <c r="KVX2" s="150"/>
      <c r="KVY2" s="150"/>
      <c r="KVZ2" s="150"/>
      <c r="KWA2" s="150"/>
      <c r="KWB2" s="150"/>
      <c r="KWC2" s="150"/>
      <c r="KWD2" s="150"/>
      <c r="KWE2" s="150"/>
      <c r="KWF2" s="150"/>
      <c r="KWG2" s="150"/>
      <c r="KWH2" s="150"/>
      <c r="KWI2" s="150"/>
      <c r="KWJ2" s="150"/>
      <c r="KWK2" s="150"/>
      <c r="KWL2" s="150"/>
      <c r="KWM2" s="150"/>
      <c r="KWN2" s="150"/>
      <c r="KWO2" s="150"/>
      <c r="KWP2" s="150"/>
      <c r="KWQ2" s="150"/>
      <c r="KWR2" s="150"/>
      <c r="KWS2" s="150"/>
      <c r="KWT2" s="150"/>
      <c r="KWU2" s="150"/>
      <c r="KWV2" s="150"/>
      <c r="KWW2" s="150"/>
      <c r="KWX2" s="150"/>
      <c r="KWY2" s="150"/>
      <c r="KWZ2" s="150"/>
      <c r="KXA2" s="150"/>
      <c r="KXB2" s="150"/>
      <c r="KXC2" s="150"/>
      <c r="KXD2" s="150"/>
      <c r="KXE2" s="150"/>
      <c r="KXF2" s="150"/>
      <c r="KXG2" s="150"/>
      <c r="KXH2" s="150"/>
      <c r="KXI2" s="150"/>
      <c r="KXJ2" s="150"/>
      <c r="KXK2" s="150"/>
      <c r="KXL2" s="150"/>
      <c r="KXM2" s="150"/>
      <c r="KXN2" s="150"/>
      <c r="KXO2" s="150"/>
      <c r="KXP2" s="150"/>
      <c r="KXQ2" s="150"/>
      <c r="KXR2" s="150"/>
      <c r="KXS2" s="150"/>
      <c r="KXT2" s="150"/>
      <c r="KXU2" s="150"/>
      <c r="KXV2" s="150"/>
      <c r="KXW2" s="150"/>
      <c r="KXX2" s="150"/>
      <c r="KXY2" s="150"/>
      <c r="KXZ2" s="150"/>
      <c r="KYA2" s="150"/>
      <c r="KYB2" s="150"/>
      <c r="KYC2" s="150"/>
      <c r="KYD2" s="150"/>
      <c r="KYE2" s="150"/>
      <c r="KYF2" s="150"/>
      <c r="KYG2" s="150"/>
      <c r="KYH2" s="150"/>
      <c r="KYI2" s="150"/>
      <c r="KYJ2" s="150"/>
      <c r="KYK2" s="150"/>
      <c r="KYL2" s="150"/>
      <c r="KYM2" s="150"/>
      <c r="KYN2" s="150"/>
      <c r="KYO2" s="150"/>
      <c r="KYP2" s="150"/>
      <c r="KYQ2" s="150"/>
      <c r="KYR2" s="150"/>
      <c r="KYS2" s="150"/>
      <c r="KYT2" s="150"/>
      <c r="KYU2" s="150"/>
      <c r="KYV2" s="150"/>
      <c r="KYW2" s="150"/>
      <c r="KYX2" s="150"/>
      <c r="KYY2" s="150"/>
      <c r="KYZ2" s="150"/>
      <c r="KZA2" s="150"/>
      <c r="KZB2" s="150"/>
      <c r="KZC2" s="150"/>
      <c r="KZD2" s="150"/>
      <c r="KZE2" s="150"/>
      <c r="KZF2" s="150"/>
      <c r="KZG2" s="150"/>
      <c r="KZH2" s="150"/>
      <c r="KZI2" s="150"/>
      <c r="KZJ2" s="150"/>
      <c r="KZK2" s="150"/>
      <c r="KZL2" s="150"/>
      <c r="KZM2" s="150"/>
      <c r="KZN2" s="150"/>
      <c r="KZO2" s="150"/>
      <c r="KZP2" s="150"/>
      <c r="KZQ2" s="150"/>
      <c r="KZR2" s="150"/>
      <c r="KZS2" s="150"/>
      <c r="KZT2" s="150"/>
      <c r="KZU2" s="150"/>
      <c r="KZV2" s="150"/>
      <c r="KZW2" s="150"/>
      <c r="KZX2" s="150"/>
      <c r="KZY2" s="150"/>
      <c r="KZZ2" s="150"/>
      <c r="LAA2" s="150"/>
      <c r="LAB2" s="150"/>
      <c r="LAC2" s="150"/>
      <c r="LAD2" s="150"/>
      <c r="LAE2" s="150"/>
      <c r="LAF2" s="150"/>
      <c r="LAG2" s="150"/>
      <c r="LAH2" s="150"/>
      <c r="LAI2" s="150"/>
      <c r="LAJ2" s="150"/>
      <c r="LAK2" s="150"/>
      <c r="LAL2" s="150"/>
      <c r="LAM2" s="150"/>
      <c r="LAN2" s="150"/>
      <c r="LAO2" s="150"/>
      <c r="LAP2" s="150"/>
      <c r="LAQ2" s="150"/>
      <c r="LAR2" s="150"/>
      <c r="LAS2" s="150"/>
      <c r="LAT2" s="150"/>
      <c r="LAU2" s="150"/>
      <c r="LAV2" s="150"/>
      <c r="LAW2" s="150"/>
      <c r="LAX2" s="150"/>
      <c r="LAY2" s="150"/>
      <c r="LAZ2" s="150"/>
      <c r="LBA2" s="150"/>
      <c r="LBB2" s="150"/>
      <c r="LBC2" s="150"/>
      <c r="LBD2" s="150"/>
      <c r="LBE2" s="150"/>
      <c r="LBF2" s="150"/>
      <c r="LBG2" s="150"/>
      <c r="LBH2" s="150"/>
      <c r="LBI2" s="150"/>
      <c r="LBJ2" s="150"/>
      <c r="LBK2" s="150"/>
      <c r="LBL2" s="150"/>
      <c r="LBM2" s="150"/>
      <c r="LBN2" s="150"/>
      <c r="LBO2" s="150"/>
      <c r="LBP2" s="150"/>
      <c r="LBQ2" s="150"/>
      <c r="LBR2" s="150"/>
      <c r="LBS2" s="150"/>
      <c r="LBT2" s="150"/>
      <c r="LBU2" s="150"/>
      <c r="LBV2" s="150"/>
      <c r="LBW2" s="150"/>
      <c r="LBX2" s="150"/>
      <c r="LBY2" s="150"/>
      <c r="LBZ2" s="150"/>
      <c r="LCA2" s="150"/>
      <c r="LCB2" s="150"/>
      <c r="LCC2" s="150"/>
      <c r="LCD2" s="150"/>
      <c r="LCE2" s="150"/>
      <c r="LCF2" s="150"/>
      <c r="LCG2" s="150"/>
      <c r="LCH2" s="150"/>
      <c r="LCI2" s="150"/>
      <c r="LCJ2" s="150"/>
      <c r="LCK2" s="150"/>
      <c r="LCL2" s="150"/>
      <c r="LCM2" s="150"/>
      <c r="LCN2" s="150"/>
      <c r="LCO2" s="150"/>
      <c r="LCP2" s="150"/>
      <c r="LCQ2" s="150"/>
      <c r="LCR2" s="150"/>
      <c r="LCS2" s="150"/>
      <c r="LCT2" s="150"/>
      <c r="LCU2" s="150"/>
      <c r="LCV2" s="150"/>
      <c r="LCW2" s="150"/>
      <c r="LCX2" s="150"/>
      <c r="LCY2" s="150"/>
      <c r="LCZ2" s="150"/>
      <c r="LDA2" s="150"/>
      <c r="LDB2" s="150"/>
      <c r="LDC2" s="150"/>
      <c r="LDD2" s="150"/>
      <c r="LDE2" s="150"/>
      <c r="LDF2" s="150"/>
      <c r="LDG2" s="150"/>
      <c r="LDH2" s="150"/>
      <c r="LDI2" s="150"/>
      <c r="LDJ2" s="150"/>
      <c r="LDK2" s="150"/>
      <c r="LDL2" s="150"/>
      <c r="LDM2" s="150"/>
      <c r="LDN2" s="150"/>
      <c r="LDO2" s="150"/>
      <c r="LDP2" s="150"/>
      <c r="LDQ2" s="150"/>
      <c r="LDR2" s="150"/>
      <c r="LDS2" s="150"/>
      <c r="LDT2" s="150"/>
      <c r="LDU2" s="150"/>
      <c r="LDV2" s="150"/>
      <c r="LDW2" s="150"/>
      <c r="LDX2" s="150"/>
      <c r="LDY2" s="150"/>
      <c r="LDZ2" s="150"/>
      <c r="LEA2" s="150"/>
      <c r="LEB2" s="150"/>
      <c r="LEC2" s="150"/>
      <c r="LED2" s="150"/>
      <c r="LEE2" s="150"/>
      <c r="LEF2" s="150"/>
      <c r="LEG2" s="150"/>
      <c r="LEH2" s="150"/>
      <c r="LEI2" s="150"/>
      <c r="LEJ2" s="150"/>
      <c r="LEK2" s="150"/>
      <c r="LEL2" s="150"/>
      <c r="LEM2" s="150"/>
      <c r="LEN2" s="150"/>
      <c r="LEO2" s="150"/>
      <c r="LEP2" s="150"/>
      <c r="LEQ2" s="150"/>
      <c r="LER2" s="150"/>
      <c r="LES2" s="150"/>
      <c r="LET2" s="150"/>
      <c r="LEU2" s="150"/>
      <c r="LEV2" s="150"/>
      <c r="LEW2" s="150"/>
      <c r="LEX2" s="150"/>
      <c r="LEY2" s="150"/>
      <c r="LEZ2" s="150"/>
      <c r="LFA2" s="150"/>
      <c r="LFB2" s="150"/>
      <c r="LFC2" s="150"/>
      <c r="LFD2" s="150"/>
      <c r="LFE2" s="150"/>
      <c r="LFF2" s="150"/>
      <c r="LFG2" s="150"/>
      <c r="LFH2" s="150"/>
      <c r="LFI2" s="150"/>
      <c r="LFJ2" s="150"/>
      <c r="LFK2" s="150"/>
      <c r="LFL2" s="150"/>
      <c r="LFM2" s="150"/>
      <c r="LFN2" s="150"/>
      <c r="LFO2" s="150"/>
      <c r="LFP2" s="150"/>
      <c r="LFQ2" s="150"/>
      <c r="LFR2" s="150"/>
      <c r="LFS2" s="150"/>
      <c r="LFT2" s="150"/>
      <c r="LFU2" s="150"/>
      <c r="LFV2" s="150"/>
      <c r="LFW2" s="150"/>
      <c r="LFX2" s="150"/>
      <c r="LFY2" s="150"/>
      <c r="LFZ2" s="150"/>
      <c r="LGA2" s="150"/>
      <c r="LGB2" s="150"/>
      <c r="LGC2" s="150"/>
      <c r="LGD2" s="150"/>
      <c r="LGE2" s="150"/>
      <c r="LGF2" s="150"/>
      <c r="LGG2" s="150"/>
      <c r="LGH2" s="150"/>
      <c r="LGI2" s="150"/>
      <c r="LGJ2" s="150"/>
      <c r="LGK2" s="150"/>
      <c r="LGL2" s="150"/>
      <c r="LGM2" s="150"/>
      <c r="LGN2" s="150"/>
      <c r="LGO2" s="150"/>
      <c r="LGP2" s="150"/>
      <c r="LGQ2" s="150"/>
      <c r="LGR2" s="150"/>
      <c r="LGS2" s="150"/>
      <c r="LGT2" s="150"/>
      <c r="LGU2" s="150"/>
      <c r="LGV2" s="150"/>
      <c r="LGW2" s="150"/>
      <c r="LGX2" s="150"/>
      <c r="LGY2" s="150"/>
      <c r="LGZ2" s="150"/>
      <c r="LHA2" s="150"/>
      <c r="LHB2" s="150"/>
      <c r="LHC2" s="150"/>
      <c r="LHD2" s="150"/>
      <c r="LHE2" s="150"/>
      <c r="LHF2" s="150"/>
      <c r="LHG2" s="150"/>
      <c r="LHH2" s="150"/>
      <c r="LHI2" s="150"/>
      <c r="LHJ2" s="150"/>
      <c r="LHK2" s="150"/>
      <c r="LHL2" s="150"/>
      <c r="LHM2" s="150"/>
      <c r="LHN2" s="150"/>
      <c r="LHO2" s="150"/>
      <c r="LHP2" s="150"/>
      <c r="LHQ2" s="150"/>
      <c r="LHR2" s="150"/>
      <c r="LHS2" s="150"/>
      <c r="LHT2" s="150"/>
      <c r="LHU2" s="150"/>
      <c r="LHV2" s="150"/>
      <c r="LHW2" s="150"/>
      <c r="LHX2" s="150"/>
      <c r="LHY2" s="150"/>
      <c r="LHZ2" s="150"/>
      <c r="LIA2" s="150"/>
      <c r="LIB2" s="150"/>
      <c r="LIC2" s="150"/>
      <c r="LID2" s="150"/>
      <c r="LIE2" s="150"/>
      <c r="LIF2" s="150"/>
      <c r="LIG2" s="150"/>
      <c r="LIH2" s="150"/>
      <c r="LII2" s="150"/>
      <c r="LIJ2" s="150"/>
      <c r="LIK2" s="150"/>
      <c r="LIL2" s="150"/>
      <c r="LIM2" s="150"/>
      <c r="LIN2" s="150"/>
      <c r="LIO2" s="150"/>
      <c r="LIP2" s="150"/>
      <c r="LIQ2" s="150"/>
      <c r="LIR2" s="150"/>
      <c r="LIS2" s="150"/>
      <c r="LIT2" s="150"/>
      <c r="LIU2" s="150"/>
      <c r="LIV2" s="150"/>
      <c r="LIW2" s="150"/>
      <c r="LIX2" s="150"/>
      <c r="LIY2" s="150"/>
      <c r="LIZ2" s="150"/>
      <c r="LJA2" s="150"/>
      <c r="LJB2" s="150"/>
      <c r="LJC2" s="150"/>
      <c r="LJD2" s="150"/>
      <c r="LJE2" s="150"/>
      <c r="LJF2" s="150"/>
      <c r="LJG2" s="150"/>
      <c r="LJH2" s="150"/>
      <c r="LJI2" s="150"/>
      <c r="LJJ2" s="150"/>
      <c r="LJK2" s="150"/>
      <c r="LJL2" s="150"/>
      <c r="LJM2" s="150"/>
      <c r="LJN2" s="150"/>
      <c r="LJO2" s="150"/>
      <c r="LJP2" s="150"/>
      <c r="LJQ2" s="150"/>
      <c r="LJR2" s="150"/>
      <c r="LJS2" s="150"/>
      <c r="LJT2" s="150"/>
      <c r="LJU2" s="150"/>
      <c r="LJV2" s="150"/>
      <c r="LJW2" s="150"/>
      <c r="LJX2" s="150"/>
      <c r="LJY2" s="150"/>
      <c r="LJZ2" s="150"/>
      <c r="LKA2" s="150"/>
      <c r="LKB2" s="150"/>
      <c r="LKC2" s="150"/>
      <c r="LKD2" s="150"/>
      <c r="LKE2" s="150"/>
      <c r="LKF2" s="150"/>
      <c r="LKG2" s="150"/>
      <c r="LKH2" s="150"/>
      <c r="LKI2" s="150"/>
      <c r="LKJ2" s="150"/>
      <c r="LKK2" s="150"/>
      <c r="LKL2" s="150"/>
      <c r="LKM2" s="150"/>
      <c r="LKN2" s="150"/>
      <c r="LKO2" s="150"/>
      <c r="LKP2" s="150"/>
      <c r="LKQ2" s="150"/>
      <c r="LKR2" s="150"/>
      <c r="LKS2" s="150"/>
      <c r="LKT2" s="150"/>
      <c r="LKU2" s="150"/>
      <c r="LKV2" s="150"/>
      <c r="LKW2" s="150"/>
      <c r="LKX2" s="150"/>
      <c r="LKY2" s="150"/>
      <c r="LKZ2" s="150"/>
      <c r="LLA2" s="150"/>
      <c r="LLB2" s="150"/>
      <c r="LLC2" s="150"/>
      <c r="LLD2" s="150"/>
      <c r="LLE2" s="150"/>
      <c r="LLF2" s="150"/>
      <c r="LLG2" s="150"/>
      <c r="LLH2" s="150"/>
      <c r="LLI2" s="150"/>
      <c r="LLJ2" s="150"/>
      <c r="LLK2" s="150"/>
      <c r="LLL2" s="150"/>
      <c r="LLM2" s="150"/>
      <c r="LLN2" s="150"/>
      <c r="LLO2" s="150"/>
      <c r="LLP2" s="150"/>
      <c r="LLQ2" s="150"/>
      <c r="LLR2" s="150"/>
      <c r="LLS2" s="150"/>
      <c r="LLT2" s="150"/>
      <c r="LLU2" s="150"/>
      <c r="LLV2" s="150"/>
      <c r="LLW2" s="150"/>
      <c r="LLX2" s="150"/>
      <c r="LLY2" s="150"/>
      <c r="LLZ2" s="150"/>
      <c r="LMA2" s="150"/>
      <c r="LMB2" s="150"/>
      <c r="LMC2" s="150"/>
      <c r="LMD2" s="150"/>
      <c r="LME2" s="150"/>
      <c r="LMF2" s="150"/>
      <c r="LMG2" s="150"/>
      <c r="LMH2" s="150"/>
      <c r="LMI2" s="150"/>
      <c r="LMJ2" s="150"/>
      <c r="LMK2" s="150"/>
      <c r="LML2" s="150"/>
      <c r="LMM2" s="150"/>
      <c r="LMN2" s="150"/>
      <c r="LMO2" s="150"/>
      <c r="LMP2" s="150"/>
      <c r="LMQ2" s="150"/>
      <c r="LMR2" s="150"/>
      <c r="LMS2" s="150"/>
      <c r="LMT2" s="150"/>
      <c r="LMU2" s="150"/>
      <c r="LMV2" s="150"/>
      <c r="LMW2" s="150"/>
      <c r="LMX2" s="150"/>
      <c r="LMY2" s="150"/>
      <c r="LMZ2" s="150"/>
      <c r="LNA2" s="150"/>
      <c r="LNB2" s="150"/>
      <c r="LNC2" s="150"/>
      <c r="LND2" s="150"/>
      <c r="LNE2" s="150"/>
      <c r="LNF2" s="150"/>
      <c r="LNG2" s="150"/>
      <c r="LNH2" s="150"/>
      <c r="LNI2" s="150"/>
      <c r="LNJ2" s="150"/>
      <c r="LNK2" s="150"/>
      <c r="LNL2" s="150"/>
      <c r="LNM2" s="150"/>
      <c r="LNN2" s="150"/>
      <c r="LNO2" s="150"/>
      <c r="LNP2" s="150"/>
      <c r="LNQ2" s="150"/>
      <c r="LNR2" s="150"/>
      <c r="LNS2" s="150"/>
      <c r="LNT2" s="150"/>
      <c r="LNU2" s="150"/>
      <c r="LNV2" s="150"/>
      <c r="LNW2" s="150"/>
      <c r="LNX2" s="150"/>
      <c r="LNY2" s="150"/>
      <c r="LNZ2" s="150"/>
      <c r="LOA2" s="150"/>
      <c r="LOB2" s="150"/>
      <c r="LOC2" s="150"/>
      <c r="LOD2" s="150"/>
      <c r="LOE2" s="150"/>
      <c r="LOF2" s="150"/>
      <c r="LOG2" s="150"/>
      <c r="LOH2" s="150"/>
      <c r="LOI2" s="150"/>
      <c r="LOJ2" s="150"/>
      <c r="LOK2" s="150"/>
      <c r="LOL2" s="150"/>
      <c r="LOM2" s="150"/>
      <c r="LON2" s="150"/>
      <c r="LOO2" s="150"/>
      <c r="LOP2" s="150"/>
      <c r="LOQ2" s="150"/>
      <c r="LOR2" s="150"/>
      <c r="LOS2" s="150"/>
      <c r="LOT2" s="150"/>
      <c r="LOU2" s="150"/>
      <c r="LOV2" s="150"/>
      <c r="LOW2" s="150"/>
      <c r="LOX2" s="150"/>
      <c r="LOY2" s="150"/>
      <c r="LOZ2" s="150"/>
      <c r="LPA2" s="150"/>
      <c r="LPB2" s="150"/>
      <c r="LPC2" s="150"/>
      <c r="LPD2" s="150"/>
      <c r="LPE2" s="150"/>
      <c r="LPF2" s="150"/>
      <c r="LPG2" s="150"/>
      <c r="LPH2" s="150"/>
      <c r="LPI2" s="150"/>
      <c r="LPJ2" s="150"/>
      <c r="LPK2" s="150"/>
      <c r="LPL2" s="150"/>
      <c r="LPM2" s="150"/>
      <c r="LPN2" s="150"/>
      <c r="LPO2" s="150"/>
      <c r="LPP2" s="150"/>
      <c r="LPQ2" s="150"/>
      <c r="LPR2" s="150"/>
      <c r="LPS2" s="150"/>
      <c r="LPT2" s="150"/>
      <c r="LPU2" s="150"/>
      <c r="LPV2" s="150"/>
      <c r="LPW2" s="150"/>
      <c r="LPX2" s="150"/>
      <c r="LPY2" s="150"/>
      <c r="LPZ2" s="150"/>
      <c r="LQA2" s="150"/>
      <c r="LQB2" s="150"/>
      <c r="LQC2" s="150"/>
      <c r="LQD2" s="150"/>
      <c r="LQE2" s="150"/>
      <c r="LQF2" s="150"/>
      <c r="LQG2" s="150"/>
      <c r="LQH2" s="150"/>
      <c r="LQI2" s="150"/>
      <c r="LQJ2" s="150"/>
      <c r="LQK2" s="150"/>
      <c r="LQL2" s="150"/>
      <c r="LQM2" s="150"/>
      <c r="LQN2" s="150"/>
      <c r="LQO2" s="150"/>
      <c r="LQP2" s="150"/>
      <c r="LQQ2" s="150"/>
      <c r="LQR2" s="150"/>
      <c r="LQS2" s="150"/>
      <c r="LQT2" s="150"/>
      <c r="LQU2" s="150"/>
      <c r="LQV2" s="150"/>
      <c r="LQW2" s="150"/>
      <c r="LQX2" s="150"/>
      <c r="LQY2" s="150"/>
      <c r="LQZ2" s="150"/>
      <c r="LRA2" s="150"/>
      <c r="LRB2" s="150"/>
      <c r="LRC2" s="150"/>
      <c r="LRD2" s="150"/>
      <c r="LRE2" s="150"/>
      <c r="LRF2" s="150"/>
      <c r="LRG2" s="150"/>
      <c r="LRH2" s="150"/>
      <c r="LRI2" s="150"/>
      <c r="LRJ2" s="150"/>
      <c r="LRK2" s="150"/>
      <c r="LRL2" s="150"/>
      <c r="LRM2" s="150"/>
      <c r="LRN2" s="150"/>
      <c r="LRO2" s="150"/>
      <c r="LRP2" s="150"/>
      <c r="LRQ2" s="150"/>
      <c r="LRR2" s="150"/>
      <c r="LRS2" s="150"/>
      <c r="LRT2" s="150"/>
      <c r="LRU2" s="150"/>
      <c r="LRV2" s="150"/>
      <c r="LRW2" s="150"/>
      <c r="LRX2" s="150"/>
      <c r="LRY2" s="150"/>
      <c r="LRZ2" s="150"/>
      <c r="LSA2" s="150"/>
      <c r="LSB2" s="150"/>
      <c r="LSC2" s="150"/>
      <c r="LSD2" s="150"/>
      <c r="LSE2" s="150"/>
      <c r="LSF2" s="150"/>
      <c r="LSG2" s="150"/>
      <c r="LSH2" s="150"/>
      <c r="LSI2" s="150"/>
      <c r="LSJ2" s="150"/>
      <c r="LSK2" s="150"/>
      <c r="LSL2" s="150"/>
      <c r="LSM2" s="150"/>
      <c r="LSN2" s="150"/>
      <c r="LSO2" s="150"/>
      <c r="LSP2" s="150"/>
      <c r="LSQ2" s="150"/>
      <c r="LSR2" s="150"/>
      <c r="LSS2" s="150"/>
      <c r="LST2" s="150"/>
      <c r="LSU2" s="150"/>
      <c r="LSV2" s="150"/>
      <c r="LSW2" s="150"/>
      <c r="LSX2" s="150"/>
      <c r="LSY2" s="150"/>
      <c r="LSZ2" s="150"/>
      <c r="LTA2" s="150"/>
      <c r="LTB2" s="150"/>
      <c r="LTC2" s="150"/>
      <c r="LTD2" s="150"/>
      <c r="LTE2" s="150"/>
      <c r="LTF2" s="150"/>
      <c r="LTG2" s="150"/>
      <c r="LTH2" s="150"/>
      <c r="LTI2" s="150"/>
      <c r="LTJ2" s="150"/>
      <c r="LTK2" s="150"/>
      <c r="LTL2" s="150"/>
      <c r="LTM2" s="150"/>
      <c r="LTN2" s="150"/>
      <c r="LTO2" s="150"/>
      <c r="LTP2" s="150"/>
      <c r="LTQ2" s="150"/>
      <c r="LTR2" s="150"/>
      <c r="LTS2" s="150"/>
      <c r="LTT2" s="150"/>
      <c r="LTU2" s="150"/>
      <c r="LTV2" s="150"/>
      <c r="LTW2" s="150"/>
      <c r="LTX2" s="150"/>
      <c r="LTY2" s="150"/>
      <c r="LTZ2" s="150"/>
      <c r="LUA2" s="150"/>
      <c r="LUB2" s="150"/>
      <c r="LUC2" s="150"/>
      <c r="LUD2" s="150"/>
      <c r="LUE2" s="150"/>
      <c r="LUF2" s="150"/>
      <c r="LUG2" s="150"/>
      <c r="LUH2" s="150"/>
      <c r="LUI2" s="150"/>
      <c r="LUJ2" s="150"/>
      <c r="LUK2" s="150"/>
      <c r="LUL2" s="150"/>
      <c r="LUM2" s="150"/>
      <c r="LUN2" s="150"/>
      <c r="LUO2" s="150"/>
      <c r="LUP2" s="150"/>
      <c r="LUQ2" s="150"/>
      <c r="LUR2" s="150"/>
      <c r="LUS2" s="150"/>
      <c r="LUT2" s="150"/>
      <c r="LUU2" s="150"/>
      <c r="LUV2" s="150"/>
      <c r="LUW2" s="150"/>
      <c r="LUX2" s="150"/>
      <c r="LUY2" s="150"/>
      <c r="LUZ2" s="150"/>
      <c r="LVA2" s="150"/>
      <c r="LVB2" s="150"/>
      <c r="LVC2" s="150"/>
      <c r="LVD2" s="150"/>
      <c r="LVE2" s="150"/>
      <c r="LVF2" s="150"/>
      <c r="LVG2" s="150"/>
      <c r="LVH2" s="150"/>
      <c r="LVI2" s="150"/>
      <c r="LVJ2" s="150"/>
      <c r="LVK2" s="150"/>
      <c r="LVL2" s="150"/>
      <c r="LVM2" s="150"/>
      <c r="LVN2" s="150"/>
      <c r="LVO2" s="150"/>
      <c r="LVP2" s="150"/>
      <c r="LVQ2" s="150"/>
      <c r="LVR2" s="150"/>
      <c r="LVS2" s="150"/>
      <c r="LVT2" s="150"/>
      <c r="LVU2" s="150"/>
      <c r="LVV2" s="150"/>
      <c r="LVW2" s="150"/>
      <c r="LVX2" s="150"/>
      <c r="LVY2" s="150"/>
      <c r="LVZ2" s="150"/>
      <c r="LWA2" s="150"/>
      <c r="LWB2" s="150"/>
      <c r="LWC2" s="150"/>
      <c r="LWD2" s="150"/>
      <c r="LWE2" s="150"/>
      <c r="LWF2" s="150"/>
      <c r="LWG2" s="150"/>
      <c r="LWH2" s="150"/>
      <c r="LWI2" s="150"/>
      <c r="LWJ2" s="150"/>
      <c r="LWK2" s="150"/>
      <c r="LWL2" s="150"/>
      <c r="LWM2" s="150"/>
      <c r="LWN2" s="150"/>
      <c r="LWO2" s="150"/>
      <c r="LWP2" s="150"/>
      <c r="LWQ2" s="150"/>
      <c r="LWR2" s="150"/>
      <c r="LWS2" s="150"/>
      <c r="LWT2" s="150"/>
      <c r="LWU2" s="150"/>
      <c r="LWV2" s="150"/>
      <c r="LWW2" s="150"/>
      <c r="LWX2" s="150"/>
      <c r="LWY2" s="150"/>
      <c r="LWZ2" s="150"/>
      <c r="LXA2" s="150"/>
      <c r="LXB2" s="150"/>
      <c r="LXC2" s="150"/>
      <c r="LXD2" s="150"/>
      <c r="LXE2" s="150"/>
      <c r="LXF2" s="150"/>
      <c r="LXG2" s="150"/>
      <c r="LXH2" s="150"/>
      <c r="LXI2" s="150"/>
      <c r="LXJ2" s="150"/>
      <c r="LXK2" s="150"/>
      <c r="LXL2" s="150"/>
      <c r="LXM2" s="150"/>
      <c r="LXN2" s="150"/>
      <c r="LXO2" s="150"/>
      <c r="LXP2" s="150"/>
      <c r="LXQ2" s="150"/>
      <c r="LXR2" s="150"/>
      <c r="LXS2" s="150"/>
      <c r="LXT2" s="150"/>
      <c r="LXU2" s="150"/>
      <c r="LXV2" s="150"/>
      <c r="LXW2" s="150"/>
      <c r="LXX2" s="150"/>
      <c r="LXY2" s="150"/>
      <c r="LXZ2" s="150"/>
      <c r="LYA2" s="150"/>
      <c r="LYB2" s="150"/>
      <c r="LYC2" s="150"/>
      <c r="LYD2" s="150"/>
      <c r="LYE2" s="150"/>
      <c r="LYF2" s="150"/>
      <c r="LYG2" s="150"/>
      <c r="LYH2" s="150"/>
      <c r="LYI2" s="150"/>
      <c r="LYJ2" s="150"/>
      <c r="LYK2" s="150"/>
      <c r="LYL2" s="150"/>
      <c r="LYM2" s="150"/>
      <c r="LYN2" s="150"/>
      <c r="LYO2" s="150"/>
      <c r="LYP2" s="150"/>
      <c r="LYQ2" s="150"/>
      <c r="LYR2" s="150"/>
      <c r="LYS2" s="150"/>
      <c r="LYT2" s="150"/>
      <c r="LYU2" s="150"/>
      <c r="LYV2" s="150"/>
      <c r="LYW2" s="150"/>
      <c r="LYX2" s="150"/>
      <c r="LYY2" s="150"/>
      <c r="LYZ2" s="150"/>
      <c r="LZA2" s="150"/>
      <c r="LZB2" s="150"/>
      <c r="LZC2" s="150"/>
      <c r="LZD2" s="150"/>
      <c r="LZE2" s="150"/>
      <c r="LZF2" s="150"/>
      <c r="LZG2" s="150"/>
      <c r="LZH2" s="150"/>
      <c r="LZI2" s="150"/>
      <c r="LZJ2" s="150"/>
      <c r="LZK2" s="150"/>
      <c r="LZL2" s="150"/>
      <c r="LZM2" s="150"/>
      <c r="LZN2" s="150"/>
      <c r="LZO2" s="150"/>
      <c r="LZP2" s="150"/>
      <c r="LZQ2" s="150"/>
      <c r="LZR2" s="150"/>
      <c r="LZS2" s="150"/>
      <c r="LZT2" s="150"/>
      <c r="LZU2" s="150"/>
      <c r="LZV2" s="150"/>
      <c r="LZW2" s="150"/>
      <c r="LZX2" s="150"/>
      <c r="LZY2" s="150"/>
      <c r="LZZ2" s="150"/>
      <c r="MAA2" s="150"/>
      <c r="MAB2" s="150"/>
      <c r="MAC2" s="150"/>
      <c r="MAD2" s="150"/>
      <c r="MAE2" s="150"/>
      <c r="MAF2" s="150"/>
      <c r="MAG2" s="150"/>
      <c r="MAH2" s="150"/>
      <c r="MAI2" s="150"/>
      <c r="MAJ2" s="150"/>
      <c r="MAK2" s="150"/>
      <c r="MAL2" s="150"/>
      <c r="MAM2" s="150"/>
      <c r="MAN2" s="150"/>
      <c r="MAO2" s="150"/>
      <c r="MAP2" s="150"/>
      <c r="MAQ2" s="150"/>
      <c r="MAR2" s="150"/>
      <c r="MAS2" s="150"/>
      <c r="MAT2" s="150"/>
      <c r="MAU2" s="150"/>
      <c r="MAV2" s="150"/>
      <c r="MAW2" s="150"/>
      <c r="MAX2" s="150"/>
      <c r="MAY2" s="150"/>
      <c r="MAZ2" s="150"/>
      <c r="MBA2" s="150"/>
      <c r="MBB2" s="150"/>
      <c r="MBC2" s="150"/>
      <c r="MBD2" s="150"/>
      <c r="MBE2" s="150"/>
      <c r="MBF2" s="150"/>
      <c r="MBG2" s="150"/>
      <c r="MBH2" s="150"/>
      <c r="MBI2" s="150"/>
      <c r="MBJ2" s="150"/>
      <c r="MBK2" s="150"/>
      <c r="MBL2" s="150"/>
      <c r="MBM2" s="150"/>
      <c r="MBN2" s="150"/>
      <c r="MBO2" s="150"/>
      <c r="MBP2" s="150"/>
      <c r="MBQ2" s="150"/>
      <c r="MBR2" s="150"/>
      <c r="MBS2" s="150"/>
      <c r="MBT2" s="150"/>
      <c r="MBU2" s="150"/>
      <c r="MBV2" s="150"/>
      <c r="MBW2" s="150"/>
      <c r="MBX2" s="150"/>
      <c r="MBY2" s="150"/>
      <c r="MBZ2" s="150"/>
      <c r="MCA2" s="150"/>
      <c r="MCB2" s="150"/>
      <c r="MCC2" s="150"/>
      <c r="MCD2" s="150"/>
      <c r="MCE2" s="150"/>
      <c r="MCF2" s="150"/>
      <c r="MCG2" s="150"/>
      <c r="MCH2" s="150"/>
      <c r="MCI2" s="150"/>
      <c r="MCJ2" s="150"/>
      <c r="MCK2" s="150"/>
      <c r="MCL2" s="150"/>
      <c r="MCM2" s="150"/>
      <c r="MCN2" s="150"/>
      <c r="MCO2" s="150"/>
      <c r="MCP2" s="150"/>
      <c r="MCQ2" s="150"/>
      <c r="MCR2" s="150"/>
      <c r="MCS2" s="150"/>
      <c r="MCT2" s="150"/>
      <c r="MCU2" s="150"/>
      <c r="MCV2" s="150"/>
      <c r="MCW2" s="150"/>
      <c r="MCX2" s="150"/>
      <c r="MCY2" s="150"/>
      <c r="MCZ2" s="150"/>
      <c r="MDA2" s="150"/>
      <c r="MDB2" s="150"/>
      <c r="MDC2" s="150"/>
      <c r="MDD2" s="150"/>
      <c r="MDE2" s="150"/>
      <c r="MDF2" s="150"/>
      <c r="MDG2" s="150"/>
      <c r="MDH2" s="150"/>
      <c r="MDI2" s="150"/>
      <c r="MDJ2" s="150"/>
      <c r="MDK2" s="150"/>
      <c r="MDL2" s="150"/>
      <c r="MDM2" s="150"/>
      <c r="MDN2" s="150"/>
      <c r="MDO2" s="150"/>
      <c r="MDP2" s="150"/>
      <c r="MDQ2" s="150"/>
      <c r="MDR2" s="150"/>
      <c r="MDS2" s="150"/>
      <c r="MDT2" s="150"/>
      <c r="MDU2" s="150"/>
      <c r="MDV2" s="150"/>
      <c r="MDW2" s="150"/>
      <c r="MDX2" s="150"/>
      <c r="MDY2" s="150"/>
      <c r="MDZ2" s="150"/>
      <c r="MEA2" s="150"/>
      <c r="MEB2" s="150"/>
      <c r="MEC2" s="150"/>
      <c r="MED2" s="150"/>
      <c r="MEE2" s="150"/>
      <c r="MEF2" s="150"/>
      <c r="MEG2" s="150"/>
      <c r="MEH2" s="150"/>
      <c r="MEI2" s="150"/>
      <c r="MEJ2" s="150"/>
      <c r="MEK2" s="150"/>
      <c r="MEL2" s="150"/>
      <c r="MEM2" s="150"/>
      <c r="MEN2" s="150"/>
      <c r="MEO2" s="150"/>
      <c r="MEP2" s="150"/>
      <c r="MEQ2" s="150"/>
      <c r="MER2" s="150"/>
      <c r="MES2" s="150"/>
      <c r="MET2" s="150"/>
      <c r="MEU2" s="150"/>
      <c r="MEV2" s="150"/>
      <c r="MEW2" s="150"/>
      <c r="MEX2" s="150"/>
      <c r="MEY2" s="150"/>
      <c r="MEZ2" s="150"/>
      <c r="MFA2" s="150"/>
      <c r="MFB2" s="150"/>
      <c r="MFC2" s="150"/>
      <c r="MFD2" s="150"/>
      <c r="MFE2" s="150"/>
      <c r="MFF2" s="150"/>
      <c r="MFG2" s="150"/>
      <c r="MFH2" s="150"/>
      <c r="MFI2" s="150"/>
      <c r="MFJ2" s="150"/>
      <c r="MFK2" s="150"/>
      <c r="MFL2" s="150"/>
      <c r="MFM2" s="150"/>
      <c r="MFN2" s="150"/>
      <c r="MFO2" s="150"/>
      <c r="MFP2" s="150"/>
      <c r="MFQ2" s="150"/>
      <c r="MFR2" s="150"/>
      <c r="MFS2" s="150"/>
      <c r="MFT2" s="150"/>
      <c r="MFU2" s="150"/>
      <c r="MFV2" s="150"/>
      <c r="MFW2" s="150"/>
      <c r="MFX2" s="150"/>
      <c r="MFY2" s="150"/>
      <c r="MFZ2" s="150"/>
      <c r="MGA2" s="150"/>
      <c r="MGB2" s="150"/>
      <c r="MGC2" s="150"/>
      <c r="MGD2" s="150"/>
      <c r="MGE2" s="150"/>
      <c r="MGF2" s="150"/>
      <c r="MGG2" s="150"/>
      <c r="MGH2" s="150"/>
      <c r="MGI2" s="150"/>
      <c r="MGJ2" s="150"/>
      <c r="MGK2" s="150"/>
      <c r="MGL2" s="150"/>
      <c r="MGM2" s="150"/>
      <c r="MGN2" s="150"/>
      <c r="MGO2" s="150"/>
      <c r="MGP2" s="150"/>
      <c r="MGQ2" s="150"/>
      <c r="MGR2" s="150"/>
      <c r="MGS2" s="150"/>
      <c r="MGT2" s="150"/>
      <c r="MGU2" s="150"/>
      <c r="MGV2" s="150"/>
      <c r="MGW2" s="150"/>
      <c r="MGX2" s="150"/>
      <c r="MGY2" s="150"/>
      <c r="MGZ2" s="150"/>
      <c r="MHA2" s="150"/>
      <c r="MHB2" s="150"/>
      <c r="MHC2" s="150"/>
      <c r="MHD2" s="150"/>
      <c r="MHE2" s="150"/>
      <c r="MHF2" s="150"/>
      <c r="MHG2" s="150"/>
      <c r="MHH2" s="150"/>
      <c r="MHI2" s="150"/>
      <c r="MHJ2" s="150"/>
      <c r="MHK2" s="150"/>
      <c r="MHL2" s="150"/>
      <c r="MHM2" s="150"/>
      <c r="MHN2" s="150"/>
      <c r="MHO2" s="150"/>
      <c r="MHP2" s="150"/>
      <c r="MHQ2" s="150"/>
      <c r="MHR2" s="150"/>
      <c r="MHS2" s="150"/>
      <c r="MHT2" s="150"/>
      <c r="MHU2" s="150"/>
      <c r="MHV2" s="150"/>
      <c r="MHW2" s="150"/>
      <c r="MHX2" s="150"/>
      <c r="MHY2" s="150"/>
      <c r="MHZ2" s="150"/>
      <c r="MIA2" s="150"/>
      <c r="MIB2" s="150"/>
      <c r="MIC2" s="150"/>
      <c r="MID2" s="150"/>
      <c r="MIE2" s="150"/>
      <c r="MIF2" s="150"/>
      <c r="MIG2" s="150"/>
      <c r="MIH2" s="150"/>
      <c r="MII2" s="150"/>
      <c r="MIJ2" s="150"/>
      <c r="MIK2" s="150"/>
      <c r="MIL2" s="150"/>
      <c r="MIM2" s="150"/>
      <c r="MIN2" s="150"/>
      <c r="MIO2" s="150"/>
      <c r="MIP2" s="150"/>
      <c r="MIQ2" s="150"/>
      <c r="MIR2" s="150"/>
      <c r="MIS2" s="150"/>
      <c r="MIT2" s="150"/>
      <c r="MIU2" s="150"/>
      <c r="MIV2" s="150"/>
      <c r="MIW2" s="150"/>
      <c r="MIX2" s="150"/>
      <c r="MIY2" s="150"/>
      <c r="MIZ2" s="150"/>
      <c r="MJA2" s="150"/>
      <c r="MJB2" s="150"/>
      <c r="MJC2" s="150"/>
      <c r="MJD2" s="150"/>
      <c r="MJE2" s="150"/>
      <c r="MJF2" s="150"/>
      <c r="MJG2" s="150"/>
      <c r="MJH2" s="150"/>
      <c r="MJI2" s="150"/>
      <c r="MJJ2" s="150"/>
      <c r="MJK2" s="150"/>
      <c r="MJL2" s="150"/>
      <c r="MJM2" s="150"/>
      <c r="MJN2" s="150"/>
      <c r="MJO2" s="150"/>
      <c r="MJP2" s="150"/>
      <c r="MJQ2" s="150"/>
      <c r="MJR2" s="150"/>
      <c r="MJS2" s="150"/>
      <c r="MJT2" s="150"/>
      <c r="MJU2" s="150"/>
      <c r="MJV2" s="150"/>
      <c r="MJW2" s="150"/>
      <c r="MJX2" s="150"/>
      <c r="MJY2" s="150"/>
      <c r="MJZ2" s="150"/>
      <c r="MKA2" s="150"/>
      <c r="MKB2" s="150"/>
      <c r="MKC2" s="150"/>
      <c r="MKD2" s="150"/>
      <c r="MKE2" s="150"/>
      <c r="MKF2" s="150"/>
      <c r="MKG2" s="150"/>
      <c r="MKH2" s="150"/>
      <c r="MKI2" s="150"/>
      <c r="MKJ2" s="150"/>
      <c r="MKK2" s="150"/>
      <c r="MKL2" s="150"/>
      <c r="MKM2" s="150"/>
      <c r="MKN2" s="150"/>
      <c r="MKO2" s="150"/>
      <c r="MKP2" s="150"/>
      <c r="MKQ2" s="150"/>
      <c r="MKR2" s="150"/>
      <c r="MKS2" s="150"/>
      <c r="MKT2" s="150"/>
      <c r="MKU2" s="150"/>
      <c r="MKV2" s="150"/>
      <c r="MKW2" s="150"/>
      <c r="MKX2" s="150"/>
      <c r="MKY2" s="150"/>
      <c r="MKZ2" s="150"/>
      <c r="MLA2" s="150"/>
      <c r="MLB2" s="150"/>
      <c r="MLC2" s="150"/>
      <c r="MLD2" s="150"/>
      <c r="MLE2" s="150"/>
      <c r="MLF2" s="150"/>
      <c r="MLG2" s="150"/>
      <c r="MLH2" s="150"/>
      <c r="MLI2" s="150"/>
      <c r="MLJ2" s="150"/>
      <c r="MLK2" s="150"/>
      <c r="MLL2" s="150"/>
      <c r="MLM2" s="150"/>
      <c r="MLN2" s="150"/>
      <c r="MLO2" s="150"/>
      <c r="MLP2" s="150"/>
      <c r="MLQ2" s="150"/>
      <c r="MLR2" s="150"/>
      <c r="MLS2" s="150"/>
      <c r="MLT2" s="150"/>
      <c r="MLU2" s="150"/>
      <c r="MLV2" s="150"/>
      <c r="MLW2" s="150"/>
      <c r="MLX2" s="150"/>
      <c r="MLY2" s="150"/>
      <c r="MLZ2" s="150"/>
      <c r="MMA2" s="150"/>
      <c r="MMB2" s="150"/>
      <c r="MMC2" s="150"/>
      <c r="MMD2" s="150"/>
      <c r="MME2" s="150"/>
      <c r="MMF2" s="150"/>
      <c r="MMG2" s="150"/>
      <c r="MMH2" s="150"/>
      <c r="MMI2" s="150"/>
      <c r="MMJ2" s="150"/>
      <c r="MMK2" s="150"/>
      <c r="MML2" s="150"/>
      <c r="MMM2" s="150"/>
      <c r="MMN2" s="150"/>
      <c r="MMO2" s="150"/>
      <c r="MMP2" s="150"/>
      <c r="MMQ2" s="150"/>
      <c r="MMR2" s="150"/>
      <c r="MMS2" s="150"/>
      <c r="MMT2" s="150"/>
      <c r="MMU2" s="150"/>
      <c r="MMV2" s="150"/>
      <c r="MMW2" s="150"/>
      <c r="MMX2" s="150"/>
      <c r="MMY2" s="150"/>
      <c r="MMZ2" s="150"/>
      <c r="MNA2" s="150"/>
      <c r="MNB2" s="150"/>
      <c r="MNC2" s="150"/>
      <c r="MND2" s="150"/>
      <c r="MNE2" s="150"/>
      <c r="MNF2" s="150"/>
      <c r="MNG2" s="150"/>
      <c r="MNH2" s="150"/>
      <c r="MNI2" s="150"/>
      <c r="MNJ2" s="150"/>
      <c r="MNK2" s="150"/>
      <c r="MNL2" s="150"/>
      <c r="MNM2" s="150"/>
      <c r="MNN2" s="150"/>
      <c r="MNO2" s="150"/>
      <c r="MNP2" s="150"/>
      <c r="MNQ2" s="150"/>
      <c r="MNR2" s="150"/>
      <c r="MNS2" s="150"/>
      <c r="MNT2" s="150"/>
      <c r="MNU2" s="150"/>
      <c r="MNV2" s="150"/>
      <c r="MNW2" s="150"/>
      <c r="MNX2" s="150"/>
      <c r="MNY2" s="150"/>
      <c r="MNZ2" s="150"/>
      <c r="MOA2" s="150"/>
      <c r="MOB2" s="150"/>
      <c r="MOC2" s="150"/>
      <c r="MOD2" s="150"/>
      <c r="MOE2" s="150"/>
      <c r="MOF2" s="150"/>
      <c r="MOG2" s="150"/>
      <c r="MOH2" s="150"/>
      <c r="MOI2" s="150"/>
      <c r="MOJ2" s="150"/>
      <c r="MOK2" s="150"/>
      <c r="MOL2" s="150"/>
      <c r="MOM2" s="150"/>
      <c r="MON2" s="150"/>
      <c r="MOO2" s="150"/>
      <c r="MOP2" s="150"/>
      <c r="MOQ2" s="150"/>
      <c r="MOR2" s="150"/>
      <c r="MOS2" s="150"/>
      <c r="MOT2" s="150"/>
      <c r="MOU2" s="150"/>
      <c r="MOV2" s="150"/>
      <c r="MOW2" s="150"/>
      <c r="MOX2" s="150"/>
      <c r="MOY2" s="150"/>
      <c r="MOZ2" s="150"/>
      <c r="MPA2" s="150"/>
      <c r="MPB2" s="150"/>
      <c r="MPC2" s="150"/>
      <c r="MPD2" s="150"/>
      <c r="MPE2" s="150"/>
      <c r="MPF2" s="150"/>
      <c r="MPG2" s="150"/>
      <c r="MPH2" s="150"/>
      <c r="MPI2" s="150"/>
      <c r="MPJ2" s="150"/>
      <c r="MPK2" s="150"/>
      <c r="MPL2" s="150"/>
      <c r="MPM2" s="150"/>
      <c r="MPN2" s="150"/>
      <c r="MPO2" s="150"/>
      <c r="MPP2" s="150"/>
      <c r="MPQ2" s="150"/>
      <c r="MPR2" s="150"/>
      <c r="MPS2" s="150"/>
      <c r="MPT2" s="150"/>
      <c r="MPU2" s="150"/>
      <c r="MPV2" s="150"/>
      <c r="MPW2" s="150"/>
      <c r="MPX2" s="150"/>
      <c r="MPY2" s="150"/>
      <c r="MPZ2" s="150"/>
      <c r="MQA2" s="150"/>
      <c r="MQB2" s="150"/>
      <c r="MQC2" s="150"/>
      <c r="MQD2" s="150"/>
      <c r="MQE2" s="150"/>
      <c r="MQF2" s="150"/>
      <c r="MQG2" s="150"/>
      <c r="MQH2" s="150"/>
      <c r="MQI2" s="150"/>
      <c r="MQJ2" s="150"/>
      <c r="MQK2" s="150"/>
      <c r="MQL2" s="150"/>
      <c r="MQM2" s="150"/>
      <c r="MQN2" s="150"/>
      <c r="MQO2" s="150"/>
      <c r="MQP2" s="150"/>
      <c r="MQQ2" s="150"/>
      <c r="MQR2" s="150"/>
      <c r="MQS2" s="150"/>
      <c r="MQT2" s="150"/>
      <c r="MQU2" s="150"/>
      <c r="MQV2" s="150"/>
      <c r="MQW2" s="150"/>
      <c r="MQX2" s="150"/>
      <c r="MQY2" s="150"/>
      <c r="MQZ2" s="150"/>
      <c r="MRA2" s="150"/>
      <c r="MRB2" s="150"/>
      <c r="MRC2" s="150"/>
      <c r="MRD2" s="150"/>
      <c r="MRE2" s="150"/>
      <c r="MRF2" s="150"/>
      <c r="MRG2" s="150"/>
      <c r="MRH2" s="150"/>
      <c r="MRI2" s="150"/>
      <c r="MRJ2" s="150"/>
      <c r="MRK2" s="150"/>
      <c r="MRL2" s="150"/>
      <c r="MRM2" s="150"/>
      <c r="MRN2" s="150"/>
      <c r="MRO2" s="150"/>
      <c r="MRP2" s="150"/>
      <c r="MRQ2" s="150"/>
      <c r="MRR2" s="150"/>
      <c r="MRS2" s="150"/>
      <c r="MRT2" s="150"/>
      <c r="MRU2" s="150"/>
      <c r="MRV2" s="150"/>
      <c r="MRW2" s="150"/>
      <c r="MRX2" s="150"/>
      <c r="MRY2" s="150"/>
      <c r="MRZ2" s="150"/>
      <c r="MSA2" s="150"/>
      <c r="MSB2" s="150"/>
      <c r="MSC2" s="150"/>
      <c r="MSD2" s="150"/>
      <c r="MSE2" s="150"/>
      <c r="MSF2" s="150"/>
      <c r="MSG2" s="150"/>
      <c r="MSH2" s="150"/>
      <c r="MSI2" s="150"/>
      <c r="MSJ2" s="150"/>
      <c r="MSK2" s="150"/>
      <c r="MSL2" s="150"/>
      <c r="MSM2" s="150"/>
      <c r="MSN2" s="150"/>
      <c r="MSO2" s="150"/>
      <c r="MSP2" s="150"/>
      <c r="MSQ2" s="150"/>
      <c r="MSR2" s="150"/>
      <c r="MSS2" s="150"/>
      <c r="MST2" s="150"/>
      <c r="MSU2" s="150"/>
      <c r="MSV2" s="150"/>
      <c r="MSW2" s="150"/>
      <c r="MSX2" s="150"/>
      <c r="MSY2" s="150"/>
      <c r="MSZ2" s="150"/>
      <c r="MTA2" s="150"/>
      <c r="MTB2" s="150"/>
      <c r="MTC2" s="150"/>
      <c r="MTD2" s="150"/>
      <c r="MTE2" s="150"/>
      <c r="MTF2" s="150"/>
      <c r="MTG2" s="150"/>
      <c r="MTH2" s="150"/>
      <c r="MTI2" s="150"/>
      <c r="MTJ2" s="150"/>
      <c r="MTK2" s="150"/>
      <c r="MTL2" s="150"/>
      <c r="MTM2" s="150"/>
      <c r="MTN2" s="150"/>
      <c r="MTO2" s="150"/>
      <c r="MTP2" s="150"/>
      <c r="MTQ2" s="150"/>
      <c r="MTR2" s="150"/>
      <c r="MTS2" s="150"/>
      <c r="MTT2" s="150"/>
      <c r="MTU2" s="150"/>
      <c r="MTV2" s="150"/>
      <c r="MTW2" s="150"/>
      <c r="MTX2" s="150"/>
      <c r="MTY2" s="150"/>
      <c r="MTZ2" s="150"/>
      <c r="MUA2" s="150"/>
      <c r="MUB2" s="150"/>
      <c r="MUC2" s="150"/>
      <c r="MUD2" s="150"/>
      <c r="MUE2" s="150"/>
      <c r="MUF2" s="150"/>
      <c r="MUG2" s="150"/>
      <c r="MUH2" s="150"/>
      <c r="MUI2" s="150"/>
      <c r="MUJ2" s="150"/>
      <c r="MUK2" s="150"/>
      <c r="MUL2" s="150"/>
      <c r="MUM2" s="150"/>
      <c r="MUN2" s="150"/>
      <c r="MUO2" s="150"/>
      <c r="MUP2" s="150"/>
      <c r="MUQ2" s="150"/>
      <c r="MUR2" s="150"/>
      <c r="MUS2" s="150"/>
      <c r="MUT2" s="150"/>
      <c r="MUU2" s="150"/>
      <c r="MUV2" s="150"/>
      <c r="MUW2" s="150"/>
      <c r="MUX2" s="150"/>
      <c r="MUY2" s="150"/>
      <c r="MUZ2" s="150"/>
      <c r="MVA2" s="150"/>
      <c r="MVB2" s="150"/>
      <c r="MVC2" s="150"/>
      <c r="MVD2" s="150"/>
      <c r="MVE2" s="150"/>
      <c r="MVF2" s="150"/>
      <c r="MVG2" s="150"/>
      <c r="MVH2" s="150"/>
      <c r="MVI2" s="150"/>
      <c r="MVJ2" s="150"/>
      <c r="MVK2" s="150"/>
      <c r="MVL2" s="150"/>
      <c r="MVM2" s="150"/>
      <c r="MVN2" s="150"/>
      <c r="MVO2" s="150"/>
      <c r="MVP2" s="150"/>
      <c r="MVQ2" s="150"/>
      <c r="MVR2" s="150"/>
      <c r="MVS2" s="150"/>
      <c r="MVT2" s="150"/>
      <c r="MVU2" s="150"/>
      <c r="MVV2" s="150"/>
      <c r="MVW2" s="150"/>
      <c r="MVX2" s="150"/>
      <c r="MVY2" s="150"/>
      <c r="MVZ2" s="150"/>
      <c r="MWA2" s="150"/>
      <c r="MWB2" s="150"/>
      <c r="MWC2" s="150"/>
      <c r="MWD2" s="150"/>
      <c r="MWE2" s="150"/>
      <c r="MWF2" s="150"/>
      <c r="MWG2" s="150"/>
      <c r="MWH2" s="150"/>
      <c r="MWI2" s="150"/>
      <c r="MWJ2" s="150"/>
      <c r="MWK2" s="150"/>
      <c r="MWL2" s="150"/>
      <c r="MWM2" s="150"/>
      <c r="MWN2" s="150"/>
      <c r="MWO2" s="150"/>
      <c r="MWP2" s="150"/>
      <c r="MWQ2" s="150"/>
      <c r="MWR2" s="150"/>
      <c r="MWS2" s="150"/>
      <c r="MWT2" s="150"/>
      <c r="MWU2" s="150"/>
      <c r="MWV2" s="150"/>
      <c r="MWW2" s="150"/>
      <c r="MWX2" s="150"/>
      <c r="MWY2" s="150"/>
      <c r="MWZ2" s="150"/>
      <c r="MXA2" s="150"/>
      <c r="MXB2" s="150"/>
      <c r="MXC2" s="150"/>
      <c r="MXD2" s="150"/>
      <c r="MXE2" s="150"/>
      <c r="MXF2" s="150"/>
      <c r="MXG2" s="150"/>
      <c r="MXH2" s="150"/>
      <c r="MXI2" s="150"/>
      <c r="MXJ2" s="150"/>
      <c r="MXK2" s="150"/>
      <c r="MXL2" s="150"/>
      <c r="MXM2" s="150"/>
      <c r="MXN2" s="150"/>
      <c r="MXO2" s="150"/>
      <c r="MXP2" s="150"/>
      <c r="MXQ2" s="150"/>
      <c r="MXR2" s="150"/>
      <c r="MXS2" s="150"/>
      <c r="MXT2" s="150"/>
      <c r="MXU2" s="150"/>
      <c r="MXV2" s="150"/>
      <c r="MXW2" s="150"/>
      <c r="MXX2" s="150"/>
      <c r="MXY2" s="150"/>
      <c r="MXZ2" s="150"/>
      <c r="MYA2" s="150"/>
      <c r="MYB2" s="150"/>
      <c r="MYC2" s="150"/>
      <c r="MYD2" s="150"/>
      <c r="MYE2" s="150"/>
      <c r="MYF2" s="150"/>
      <c r="MYG2" s="150"/>
      <c r="MYH2" s="150"/>
      <c r="MYI2" s="150"/>
      <c r="MYJ2" s="150"/>
      <c r="MYK2" s="150"/>
      <c r="MYL2" s="150"/>
      <c r="MYM2" s="150"/>
      <c r="MYN2" s="150"/>
      <c r="MYO2" s="150"/>
      <c r="MYP2" s="150"/>
      <c r="MYQ2" s="150"/>
      <c r="MYR2" s="150"/>
      <c r="MYS2" s="150"/>
      <c r="MYT2" s="150"/>
      <c r="MYU2" s="150"/>
      <c r="MYV2" s="150"/>
      <c r="MYW2" s="150"/>
      <c r="MYX2" s="150"/>
      <c r="MYY2" s="150"/>
      <c r="MYZ2" s="150"/>
      <c r="MZA2" s="150"/>
      <c r="MZB2" s="150"/>
      <c r="MZC2" s="150"/>
      <c r="MZD2" s="150"/>
      <c r="MZE2" s="150"/>
      <c r="MZF2" s="150"/>
      <c r="MZG2" s="150"/>
      <c r="MZH2" s="150"/>
      <c r="MZI2" s="150"/>
      <c r="MZJ2" s="150"/>
      <c r="MZK2" s="150"/>
      <c r="MZL2" s="150"/>
      <c r="MZM2" s="150"/>
      <c r="MZN2" s="150"/>
      <c r="MZO2" s="150"/>
      <c r="MZP2" s="150"/>
      <c r="MZQ2" s="150"/>
      <c r="MZR2" s="150"/>
      <c r="MZS2" s="150"/>
      <c r="MZT2" s="150"/>
      <c r="MZU2" s="150"/>
      <c r="MZV2" s="150"/>
      <c r="MZW2" s="150"/>
      <c r="MZX2" s="150"/>
      <c r="MZY2" s="150"/>
      <c r="MZZ2" s="150"/>
      <c r="NAA2" s="150"/>
      <c r="NAB2" s="150"/>
      <c r="NAC2" s="150"/>
      <c r="NAD2" s="150"/>
      <c r="NAE2" s="150"/>
      <c r="NAF2" s="150"/>
      <c r="NAG2" s="150"/>
      <c r="NAH2" s="150"/>
      <c r="NAI2" s="150"/>
      <c r="NAJ2" s="150"/>
      <c r="NAK2" s="150"/>
      <c r="NAL2" s="150"/>
      <c r="NAM2" s="150"/>
      <c r="NAN2" s="150"/>
      <c r="NAO2" s="150"/>
      <c r="NAP2" s="150"/>
      <c r="NAQ2" s="150"/>
      <c r="NAR2" s="150"/>
      <c r="NAS2" s="150"/>
      <c r="NAT2" s="150"/>
      <c r="NAU2" s="150"/>
      <c r="NAV2" s="150"/>
      <c r="NAW2" s="150"/>
      <c r="NAX2" s="150"/>
      <c r="NAY2" s="150"/>
      <c r="NAZ2" s="150"/>
      <c r="NBA2" s="150"/>
      <c r="NBB2" s="150"/>
      <c r="NBC2" s="150"/>
      <c r="NBD2" s="150"/>
      <c r="NBE2" s="150"/>
      <c r="NBF2" s="150"/>
      <c r="NBG2" s="150"/>
      <c r="NBH2" s="150"/>
      <c r="NBI2" s="150"/>
      <c r="NBJ2" s="150"/>
      <c r="NBK2" s="150"/>
      <c r="NBL2" s="150"/>
      <c r="NBM2" s="150"/>
      <c r="NBN2" s="150"/>
      <c r="NBO2" s="150"/>
      <c r="NBP2" s="150"/>
      <c r="NBQ2" s="150"/>
      <c r="NBR2" s="150"/>
      <c r="NBS2" s="150"/>
      <c r="NBT2" s="150"/>
      <c r="NBU2" s="150"/>
      <c r="NBV2" s="150"/>
      <c r="NBW2" s="150"/>
      <c r="NBX2" s="150"/>
      <c r="NBY2" s="150"/>
      <c r="NBZ2" s="150"/>
      <c r="NCA2" s="150"/>
      <c r="NCB2" s="150"/>
      <c r="NCC2" s="150"/>
      <c r="NCD2" s="150"/>
      <c r="NCE2" s="150"/>
      <c r="NCF2" s="150"/>
      <c r="NCG2" s="150"/>
      <c r="NCH2" s="150"/>
      <c r="NCI2" s="150"/>
      <c r="NCJ2" s="150"/>
      <c r="NCK2" s="150"/>
      <c r="NCL2" s="150"/>
      <c r="NCM2" s="150"/>
      <c r="NCN2" s="150"/>
      <c r="NCO2" s="150"/>
      <c r="NCP2" s="150"/>
      <c r="NCQ2" s="150"/>
      <c r="NCR2" s="150"/>
      <c r="NCS2" s="150"/>
      <c r="NCT2" s="150"/>
      <c r="NCU2" s="150"/>
      <c r="NCV2" s="150"/>
      <c r="NCW2" s="150"/>
      <c r="NCX2" s="150"/>
      <c r="NCY2" s="150"/>
      <c r="NCZ2" s="150"/>
      <c r="NDA2" s="150"/>
      <c r="NDB2" s="150"/>
      <c r="NDC2" s="150"/>
      <c r="NDD2" s="150"/>
      <c r="NDE2" s="150"/>
      <c r="NDF2" s="150"/>
      <c r="NDG2" s="150"/>
      <c r="NDH2" s="150"/>
      <c r="NDI2" s="150"/>
      <c r="NDJ2" s="150"/>
      <c r="NDK2" s="150"/>
      <c r="NDL2" s="150"/>
      <c r="NDM2" s="150"/>
      <c r="NDN2" s="150"/>
      <c r="NDO2" s="150"/>
      <c r="NDP2" s="150"/>
      <c r="NDQ2" s="150"/>
      <c r="NDR2" s="150"/>
      <c r="NDS2" s="150"/>
      <c r="NDT2" s="150"/>
      <c r="NDU2" s="150"/>
      <c r="NDV2" s="150"/>
      <c r="NDW2" s="150"/>
      <c r="NDX2" s="150"/>
      <c r="NDY2" s="150"/>
      <c r="NDZ2" s="150"/>
      <c r="NEA2" s="150"/>
      <c r="NEB2" s="150"/>
      <c r="NEC2" s="150"/>
      <c r="NED2" s="150"/>
      <c r="NEE2" s="150"/>
      <c r="NEF2" s="150"/>
      <c r="NEG2" s="150"/>
      <c r="NEH2" s="150"/>
      <c r="NEI2" s="150"/>
      <c r="NEJ2" s="150"/>
      <c r="NEK2" s="150"/>
      <c r="NEL2" s="150"/>
      <c r="NEM2" s="150"/>
      <c r="NEN2" s="150"/>
      <c r="NEO2" s="150"/>
      <c r="NEP2" s="150"/>
      <c r="NEQ2" s="150"/>
      <c r="NER2" s="150"/>
      <c r="NES2" s="150"/>
      <c r="NET2" s="150"/>
      <c r="NEU2" s="150"/>
      <c r="NEV2" s="150"/>
      <c r="NEW2" s="150"/>
      <c r="NEX2" s="150"/>
      <c r="NEY2" s="150"/>
      <c r="NEZ2" s="150"/>
      <c r="NFA2" s="150"/>
      <c r="NFB2" s="150"/>
      <c r="NFC2" s="150"/>
      <c r="NFD2" s="150"/>
      <c r="NFE2" s="150"/>
      <c r="NFF2" s="150"/>
      <c r="NFG2" s="150"/>
      <c r="NFH2" s="150"/>
      <c r="NFI2" s="150"/>
      <c r="NFJ2" s="150"/>
      <c r="NFK2" s="150"/>
      <c r="NFL2" s="150"/>
      <c r="NFM2" s="150"/>
      <c r="NFN2" s="150"/>
      <c r="NFO2" s="150"/>
      <c r="NFP2" s="150"/>
      <c r="NFQ2" s="150"/>
      <c r="NFR2" s="150"/>
      <c r="NFS2" s="150"/>
      <c r="NFT2" s="150"/>
      <c r="NFU2" s="150"/>
      <c r="NFV2" s="150"/>
      <c r="NFW2" s="150"/>
      <c r="NFX2" s="150"/>
      <c r="NFY2" s="150"/>
      <c r="NFZ2" s="150"/>
      <c r="NGA2" s="150"/>
      <c r="NGB2" s="150"/>
      <c r="NGC2" s="150"/>
      <c r="NGD2" s="150"/>
      <c r="NGE2" s="150"/>
      <c r="NGF2" s="150"/>
      <c r="NGG2" s="150"/>
      <c r="NGH2" s="150"/>
      <c r="NGI2" s="150"/>
      <c r="NGJ2" s="150"/>
      <c r="NGK2" s="150"/>
      <c r="NGL2" s="150"/>
      <c r="NGM2" s="150"/>
      <c r="NGN2" s="150"/>
      <c r="NGO2" s="150"/>
      <c r="NGP2" s="150"/>
      <c r="NGQ2" s="150"/>
      <c r="NGR2" s="150"/>
      <c r="NGS2" s="150"/>
      <c r="NGT2" s="150"/>
      <c r="NGU2" s="150"/>
      <c r="NGV2" s="150"/>
      <c r="NGW2" s="150"/>
      <c r="NGX2" s="150"/>
      <c r="NGY2" s="150"/>
      <c r="NGZ2" s="150"/>
      <c r="NHA2" s="150"/>
      <c r="NHB2" s="150"/>
      <c r="NHC2" s="150"/>
      <c r="NHD2" s="150"/>
      <c r="NHE2" s="150"/>
      <c r="NHF2" s="150"/>
      <c r="NHG2" s="150"/>
      <c r="NHH2" s="150"/>
      <c r="NHI2" s="150"/>
      <c r="NHJ2" s="150"/>
      <c r="NHK2" s="150"/>
      <c r="NHL2" s="150"/>
      <c r="NHM2" s="150"/>
      <c r="NHN2" s="150"/>
      <c r="NHO2" s="150"/>
      <c r="NHP2" s="150"/>
      <c r="NHQ2" s="150"/>
      <c r="NHR2" s="150"/>
      <c r="NHS2" s="150"/>
      <c r="NHT2" s="150"/>
      <c r="NHU2" s="150"/>
      <c r="NHV2" s="150"/>
      <c r="NHW2" s="150"/>
      <c r="NHX2" s="150"/>
      <c r="NHY2" s="150"/>
      <c r="NHZ2" s="150"/>
      <c r="NIA2" s="150"/>
      <c r="NIB2" s="150"/>
      <c r="NIC2" s="150"/>
      <c r="NID2" s="150"/>
      <c r="NIE2" s="150"/>
      <c r="NIF2" s="150"/>
      <c r="NIG2" s="150"/>
      <c r="NIH2" s="150"/>
      <c r="NII2" s="150"/>
      <c r="NIJ2" s="150"/>
      <c r="NIK2" s="150"/>
      <c r="NIL2" s="150"/>
      <c r="NIM2" s="150"/>
      <c r="NIN2" s="150"/>
      <c r="NIO2" s="150"/>
      <c r="NIP2" s="150"/>
      <c r="NIQ2" s="150"/>
      <c r="NIR2" s="150"/>
      <c r="NIS2" s="150"/>
      <c r="NIT2" s="150"/>
      <c r="NIU2" s="150"/>
      <c r="NIV2" s="150"/>
      <c r="NIW2" s="150"/>
      <c r="NIX2" s="150"/>
      <c r="NIY2" s="150"/>
      <c r="NIZ2" s="150"/>
      <c r="NJA2" s="150"/>
      <c r="NJB2" s="150"/>
      <c r="NJC2" s="150"/>
      <c r="NJD2" s="150"/>
      <c r="NJE2" s="150"/>
      <c r="NJF2" s="150"/>
      <c r="NJG2" s="150"/>
      <c r="NJH2" s="150"/>
      <c r="NJI2" s="150"/>
      <c r="NJJ2" s="150"/>
      <c r="NJK2" s="150"/>
      <c r="NJL2" s="150"/>
      <c r="NJM2" s="150"/>
      <c r="NJN2" s="150"/>
      <c r="NJO2" s="150"/>
      <c r="NJP2" s="150"/>
      <c r="NJQ2" s="150"/>
      <c r="NJR2" s="150"/>
      <c r="NJS2" s="150"/>
      <c r="NJT2" s="150"/>
      <c r="NJU2" s="150"/>
      <c r="NJV2" s="150"/>
      <c r="NJW2" s="150"/>
      <c r="NJX2" s="150"/>
      <c r="NJY2" s="150"/>
      <c r="NJZ2" s="150"/>
      <c r="NKA2" s="150"/>
      <c r="NKB2" s="150"/>
      <c r="NKC2" s="150"/>
      <c r="NKD2" s="150"/>
      <c r="NKE2" s="150"/>
      <c r="NKF2" s="150"/>
      <c r="NKG2" s="150"/>
      <c r="NKH2" s="150"/>
      <c r="NKI2" s="150"/>
      <c r="NKJ2" s="150"/>
      <c r="NKK2" s="150"/>
      <c r="NKL2" s="150"/>
      <c r="NKM2" s="150"/>
      <c r="NKN2" s="150"/>
      <c r="NKO2" s="150"/>
      <c r="NKP2" s="150"/>
      <c r="NKQ2" s="150"/>
      <c r="NKR2" s="150"/>
      <c r="NKS2" s="150"/>
      <c r="NKT2" s="150"/>
      <c r="NKU2" s="150"/>
      <c r="NKV2" s="150"/>
      <c r="NKW2" s="150"/>
      <c r="NKX2" s="150"/>
      <c r="NKY2" s="150"/>
      <c r="NKZ2" s="150"/>
      <c r="NLA2" s="150"/>
      <c r="NLB2" s="150"/>
      <c r="NLC2" s="150"/>
      <c r="NLD2" s="150"/>
      <c r="NLE2" s="150"/>
      <c r="NLF2" s="150"/>
      <c r="NLG2" s="150"/>
      <c r="NLH2" s="150"/>
      <c r="NLI2" s="150"/>
      <c r="NLJ2" s="150"/>
      <c r="NLK2" s="150"/>
      <c r="NLL2" s="150"/>
      <c r="NLM2" s="150"/>
      <c r="NLN2" s="150"/>
      <c r="NLO2" s="150"/>
      <c r="NLP2" s="150"/>
      <c r="NLQ2" s="150"/>
      <c r="NLR2" s="150"/>
      <c r="NLS2" s="150"/>
      <c r="NLT2" s="150"/>
      <c r="NLU2" s="150"/>
      <c r="NLV2" s="150"/>
      <c r="NLW2" s="150"/>
      <c r="NLX2" s="150"/>
      <c r="NLY2" s="150"/>
      <c r="NLZ2" s="150"/>
      <c r="NMA2" s="150"/>
      <c r="NMB2" s="150"/>
      <c r="NMC2" s="150"/>
      <c r="NMD2" s="150"/>
      <c r="NME2" s="150"/>
      <c r="NMF2" s="150"/>
      <c r="NMG2" s="150"/>
      <c r="NMH2" s="150"/>
      <c r="NMI2" s="150"/>
      <c r="NMJ2" s="150"/>
      <c r="NMK2" s="150"/>
      <c r="NML2" s="150"/>
      <c r="NMM2" s="150"/>
      <c r="NMN2" s="150"/>
      <c r="NMO2" s="150"/>
      <c r="NMP2" s="150"/>
      <c r="NMQ2" s="150"/>
      <c r="NMR2" s="150"/>
      <c r="NMS2" s="150"/>
      <c r="NMT2" s="150"/>
      <c r="NMU2" s="150"/>
      <c r="NMV2" s="150"/>
      <c r="NMW2" s="150"/>
      <c r="NMX2" s="150"/>
      <c r="NMY2" s="150"/>
      <c r="NMZ2" s="150"/>
      <c r="NNA2" s="150"/>
      <c r="NNB2" s="150"/>
      <c r="NNC2" s="150"/>
      <c r="NND2" s="150"/>
      <c r="NNE2" s="150"/>
      <c r="NNF2" s="150"/>
      <c r="NNG2" s="150"/>
      <c r="NNH2" s="150"/>
      <c r="NNI2" s="150"/>
      <c r="NNJ2" s="150"/>
      <c r="NNK2" s="150"/>
      <c r="NNL2" s="150"/>
      <c r="NNM2" s="150"/>
      <c r="NNN2" s="150"/>
      <c r="NNO2" s="150"/>
      <c r="NNP2" s="150"/>
      <c r="NNQ2" s="150"/>
      <c r="NNR2" s="150"/>
      <c r="NNS2" s="150"/>
      <c r="NNT2" s="150"/>
      <c r="NNU2" s="150"/>
      <c r="NNV2" s="150"/>
      <c r="NNW2" s="150"/>
      <c r="NNX2" s="150"/>
      <c r="NNY2" s="150"/>
      <c r="NNZ2" s="150"/>
      <c r="NOA2" s="150"/>
      <c r="NOB2" s="150"/>
      <c r="NOC2" s="150"/>
      <c r="NOD2" s="150"/>
      <c r="NOE2" s="150"/>
      <c r="NOF2" s="150"/>
      <c r="NOG2" s="150"/>
      <c r="NOH2" s="150"/>
      <c r="NOI2" s="150"/>
      <c r="NOJ2" s="150"/>
      <c r="NOK2" s="150"/>
      <c r="NOL2" s="150"/>
      <c r="NOM2" s="150"/>
      <c r="NON2" s="150"/>
      <c r="NOO2" s="150"/>
      <c r="NOP2" s="150"/>
      <c r="NOQ2" s="150"/>
      <c r="NOR2" s="150"/>
      <c r="NOS2" s="150"/>
      <c r="NOT2" s="150"/>
      <c r="NOU2" s="150"/>
      <c r="NOV2" s="150"/>
      <c r="NOW2" s="150"/>
      <c r="NOX2" s="150"/>
      <c r="NOY2" s="150"/>
      <c r="NOZ2" s="150"/>
      <c r="NPA2" s="150"/>
      <c r="NPB2" s="150"/>
      <c r="NPC2" s="150"/>
      <c r="NPD2" s="150"/>
      <c r="NPE2" s="150"/>
      <c r="NPF2" s="150"/>
      <c r="NPG2" s="150"/>
      <c r="NPH2" s="150"/>
      <c r="NPI2" s="150"/>
      <c r="NPJ2" s="150"/>
      <c r="NPK2" s="150"/>
      <c r="NPL2" s="150"/>
      <c r="NPM2" s="150"/>
      <c r="NPN2" s="150"/>
      <c r="NPO2" s="150"/>
      <c r="NPP2" s="150"/>
      <c r="NPQ2" s="150"/>
      <c r="NPR2" s="150"/>
      <c r="NPS2" s="150"/>
      <c r="NPT2" s="150"/>
      <c r="NPU2" s="150"/>
      <c r="NPV2" s="150"/>
      <c r="NPW2" s="150"/>
      <c r="NPX2" s="150"/>
      <c r="NPY2" s="150"/>
      <c r="NPZ2" s="150"/>
      <c r="NQA2" s="150"/>
      <c r="NQB2" s="150"/>
      <c r="NQC2" s="150"/>
      <c r="NQD2" s="150"/>
      <c r="NQE2" s="150"/>
      <c r="NQF2" s="150"/>
      <c r="NQG2" s="150"/>
      <c r="NQH2" s="150"/>
      <c r="NQI2" s="150"/>
      <c r="NQJ2" s="150"/>
      <c r="NQK2" s="150"/>
      <c r="NQL2" s="150"/>
      <c r="NQM2" s="150"/>
      <c r="NQN2" s="150"/>
      <c r="NQO2" s="150"/>
      <c r="NQP2" s="150"/>
      <c r="NQQ2" s="150"/>
      <c r="NQR2" s="150"/>
      <c r="NQS2" s="150"/>
      <c r="NQT2" s="150"/>
      <c r="NQU2" s="150"/>
      <c r="NQV2" s="150"/>
      <c r="NQW2" s="150"/>
      <c r="NQX2" s="150"/>
      <c r="NQY2" s="150"/>
      <c r="NQZ2" s="150"/>
      <c r="NRA2" s="150"/>
      <c r="NRB2" s="150"/>
      <c r="NRC2" s="150"/>
      <c r="NRD2" s="150"/>
      <c r="NRE2" s="150"/>
      <c r="NRF2" s="150"/>
      <c r="NRG2" s="150"/>
      <c r="NRH2" s="150"/>
      <c r="NRI2" s="150"/>
      <c r="NRJ2" s="150"/>
      <c r="NRK2" s="150"/>
      <c r="NRL2" s="150"/>
      <c r="NRM2" s="150"/>
      <c r="NRN2" s="150"/>
      <c r="NRO2" s="150"/>
      <c r="NRP2" s="150"/>
      <c r="NRQ2" s="150"/>
      <c r="NRR2" s="150"/>
      <c r="NRS2" s="150"/>
      <c r="NRT2" s="150"/>
      <c r="NRU2" s="150"/>
      <c r="NRV2" s="150"/>
      <c r="NRW2" s="150"/>
      <c r="NRX2" s="150"/>
      <c r="NRY2" s="150"/>
      <c r="NRZ2" s="150"/>
      <c r="NSA2" s="150"/>
      <c r="NSB2" s="150"/>
      <c r="NSC2" s="150"/>
      <c r="NSD2" s="150"/>
      <c r="NSE2" s="150"/>
      <c r="NSF2" s="150"/>
      <c r="NSG2" s="150"/>
      <c r="NSH2" s="150"/>
      <c r="NSI2" s="150"/>
      <c r="NSJ2" s="150"/>
      <c r="NSK2" s="150"/>
      <c r="NSL2" s="150"/>
      <c r="NSM2" s="150"/>
      <c r="NSN2" s="150"/>
      <c r="NSO2" s="150"/>
      <c r="NSP2" s="150"/>
      <c r="NSQ2" s="150"/>
      <c r="NSR2" s="150"/>
      <c r="NSS2" s="150"/>
      <c r="NST2" s="150"/>
      <c r="NSU2" s="150"/>
      <c r="NSV2" s="150"/>
      <c r="NSW2" s="150"/>
      <c r="NSX2" s="150"/>
      <c r="NSY2" s="150"/>
      <c r="NSZ2" s="150"/>
      <c r="NTA2" s="150"/>
      <c r="NTB2" s="150"/>
      <c r="NTC2" s="150"/>
      <c r="NTD2" s="150"/>
      <c r="NTE2" s="150"/>
      <c r="NTF2" s="150"/>
      <c r="NTG2" s="150"/>
      <c r="NTH2" s="150"/>
      <c r="NTI2" s="150"/>
      <c r="NTJ2" s="150"/>
      <c r="NTK2" s="150"/>
      <c r="NTL2" s="150"/>
      <c r="NTM2" s="150"/>
      <c r="NTN2" s="150"/>
      <c r="NTO2" s="150"/>
      <c r="NTP2" s="150"/>
      <c r="NTQ2" s="150"/>
      <c r="NTR2" s="150"/>
      <c r="NTS2" s="150"/>
      <c r="NTT2" s="150"/>
      <c r="NTU2" s="150"/>
      <c r="NTV2" s="150"/>
      <c r="NTW2" s="150"/>
      <c r="NTX2" s="150"/>
      <c r="NTY2" s="150"/>
      <c r="NTZ2" s="150"/>
      <c r="NUA2" s="150"/>
      <c r="NUB2" s="150"/>
      <c r="NUC2" s="150"/>
      <c r="NUD2" s="150"/>
      <c r="NUE2" s="150"/>
      <c r="NUF2" s="150"/>
      <c r="NUG2" s="150"/>
      <c r="NUH2" s="150"/>
      <c r="NUI2" s="150"/>
      <c r="NUJ2" s="150"/>
      <c r="NUK2" s="150"/>
      <c r="NUL2" s="150"/>
      <c r="NUM2" s="150"/>
      <c r="NUN2" s="150"/>
      <c r="NUO2" s="150"/>
      <c r="NUP2" s="150"/>
      <c r="NUQ2" s="150"/>
      <c r="NUR2" s="150"/>
      <c r="NUS2" s="150"/>
      <c r="NUT2" s="150"/>
      <c r="NUU2" s="150"/>
      <c r="NUV2" s="150"/>
      <c r="NUW2" s="150"/>
      <c r="NUX2" s="150"/>
      <c r="NUY2" s="150"/>
      <c r="NUZ2" s="150"/>
      <c r="NVA2" s="150"/>
      <c r="NVB2" s="150"/>
      <c r="NVC2" s="150"/>
      <c r="NVD2" s="150"/>
      <c r="NVE2" s="150"/>
      <c r="NVF2" s="150"/>
      <c r="NVG2" s="150"/>
      <c r="NVH2" s="150"/>
      <c r="NVI2" s="150"/>
      <c r="NVJ2" s="150"/>
      <c r="NVK2" s="150"/>
      <c r="NVL2" s="150"/>
      <c r="NVM2" s="150"/>
      <c r="NVN2" s="150"/>
      <c r="NVO2" s="150"/>
      <c r="NVP2" s="150"/>
      <c r="NVQ2" s="150"/>
      <c r="NVR2" s="150"/>
      <c r="NVS2" s="150"/>
      <c r="NVT2" s="150"/>
      <c r="NVU2" s="150"/>
      <c r="NVV2" s="150"/>
      <c r="NVW2" s="150"/>
      <c r="NVX2" s="150"/>
      <c r="NVY2" s="150"/>
      <c r="NVZ2" s="150"/>
      <c r="NWA2" s="150"/>
      <c r="NWB2" s="150"/>
      <c r="NWC2" s="150"/>
      <c r="NWD2" s="150"/>
      <c r="NWE2" s="150"/>
      <c r="NWF2" s="150"/>
      <c r="NWG2" s="150"/>
      <c r="NWH2" s="150"/>
      <c r="NWI2" s="150"/>
      <c r="NWJ2" s="150"/>
      <c r="NWK2" s="150"/>
      <c r="NWL2" s="150"/>
      <c r="NWM2" s="150"/>
      <c r="NWN2" s="150"/>
      <c r="NWO2" s="150"/>
      <c r="NWP2" s="150"/>
      <c r="NWQ2" s="150"/>
      <c r="NWR2" s="150"/>
      <c r="NWS2" s="150"/>
      <c r="NWT2" s="150"/>
      <c r="NWU2" s="150"/>
      <c r="NWV2" s="150"/>
      <c r="NWW2" s="150"/>
      <c r="NWX2" s="150"/>
      <c r="NWY2" s="150"/>
      <c r="NWZ2" s="150"/>
      <c r="NXA2" s="150"/>
      <c r="NXB2" s="150"/>
      <c r="NXC2" s="150"/>
      <c r="NXD2" s="150"/>
      <c r="NXE2" s="150"/>
      <c r="NXF2" s="150"/>
      <c r="NXG2" s="150"/>
      <c r="NXH2" s="150"/>
      <c r="NXI2" s="150"/>
      <c r="NXJ2" s="150"/>
      <c r="NXK2" s="150"/>
      <c r="NXL2" s="150"/>
      <c r="NXM2" s="150"/>
      <c r="NXN2" s="150"/>
      <c r="NXO2" s="150"/>
      <c r="NXP2" s="150"/>
      <c r="NXQ2" s="150"/>
      <c r="NXR2" s="150"/>
      <c r="NXS2" s="150"/>
      <c r="NXT2" s="150"/>
      <c r="NXU2" s="150"/>
      <c r="NXV2" s="150"/>
      <c r="NXW2" s="150"/>
      <c r="NXX2" s="150"/>
      <c r="NXY2" s="150"/>
      <c r="NXZ2" s="150"/>
      <c r="NYA2" s="150"/>
      <c r="NYB2" s="150"/>
      <c r="NYC2" s="150"/>
      <c r="NYD2" s="150"/>
      <c r="NYE2" s="150"/>
      <c r="NYF2" s="150"/>
      <c r="NYG2" s="150"/>
      <c r="NYH2" s="150"/>
      <c r="NYI2" s="150"/>
      <c r="NYJ2" s="150"/>
      <c r="NYK2" s="150"/>
      <c r="NYL2" s="150"/>
      <c r="NYM2" s="150"/>
      <c r="NYN2" s="150"/>
      <c r="NYO2" s="150"/>
      <c r="NYP2" s="150"/>
      <c r="NYQ2" s="150"/>
      <c r="NYR2" s="150"/>
      <c r="NYS2" s="150"/>
      <c r="NYT2" s="150"/>
      <c r="NYU2" s="150"/>
      <c r="NYV2" s="150"/>
      <c r="NYW2" s="150"/>
      <c r="NYX2" s="150"/>
      <c r="NYY2" s="150"/>
      <c r="NYZ2" s="150"/>
      <c r="NZA2" s="150"/>
      <c r="NZB2" s="150"/>
      <c r="NZC2" s="150"/>
      <c r="NZD2" s="150"/>
      <c r="NZE2" s="150"/>
      <c r="NZF2" s="150"/>
      <c r="NZG2" s="150"/>
      <c r="NZH2" s="150"/>
      <c r="NZI2" s="150"/>
      <c r="NZJ2" s="150"/>
      <c r="NZK2" s="150"/>
      <c r="NZL2" s="150"/>
      <c r="NZM2" s="150"/>
      <c r="NZN2" s="150"/>
      <c r="NZO2" s="150"/>
      <c r="NZP2" s="150"/>
      <c r="NZQ2" s="150"/>
      <c r="NZR2" s="150"/>
      <c r="NZS2" s="150"/>
      <c r="NZT2" s="150"/>
      <c r="NZU2" s="150"/>
      <c r="NZV2" s="150"/>
      <c r="NZW2" s="150"/>
      <c r="NZX2" s="150"/>
      <c r="NZY2" s="150"/>
      <c r="NZZ2" s="150"/>
      <c r="OAA2" s="150"/>
      <c r="OAB2" s="150"/>
      <c r="OAC2" s="150"/>
      <c r="OAD2" s="150"/>
      <c r="OAE2" s="150"/>
      <c r="OAF2" s="150"/>
      <c r="OAG2" s="150"/>
      <c r="OAH2" s="150"/>
      <c r="OAI2" s="150"/>
      <c r="OAJ2" s="150"/>
      <c r="OAK2" s="150"/>
      <c r="OAL2" s="150"/>
      <c r="OAM2" s="150"/>
      <c r="OAN2" s="150"/>
      <c r="OAO2" s="150"/>
      <c r="OAP2" s="150"/>
      <c r="OAQ2" s="150"/>
      <c r="OAR2" s="150"/>
      <c r="OAS2" s="150"/>
      <c r="OAT2" s="150"/>
      <c r="OAU2" s="150"/>
      <c r="OAV2" s="150"/>
      <c r="OAW2" s="150"/>
      <c r="OAX2" s="150"/>
      <c r="OAY2" s="150"/>
      <c r="OAZ2" s="150"/>
      <c r="OBA2" s="150"/>
      <c r="OBB2" s="150"/>
      <c r="OBC2" s="150"/>
      <c r="OBD2" s="150"/>
      <c r="OBE2" s="150"/>
      <c r="OBF2" s="150"/>
      <c r="OBG2" s="150"/>
      <c r="OBH2" s="150"/>
      <c r="OBI2" s="150"/>
      <c r="OBJ2" s="150"/>
      <c r="OBK2" s="150"/>
      <c r="OBL2" s="150"/>
      <c r="OBM2" s="150"/>
      <c r="OBN2" s="150"/>
      <c r="OBO2" s="150"/>
      <c r="OBP2" s="150"/>
      <c r="OBQ2" s="150"/>
      <c r="OBR2" s="150"/>
      <c r="OBS2" s="150"/>
      <c r="OBT2" s="150"/>
      <c r="OBU2" s="150"/>
      <c r="OBV2" s="150"/>
      <c r="OBW2" s="150"/>
      <c r="OBX2" s="150"/>
      <c r="OBY2" s="150"/>
      <c r="OBZ2" s="150"/>
      <c r="OCA2" s="150"/>
      <c r="OCB2" s="150"/>
      <c r="OCC2" s="150"/>
      <c r="OCD2" s="150"/>
      <c r="OCE2" s="150"/>
      <c r="OCF2" s="150"/>
      <c r="OCG2" s="150"/>
      <c r="OCH2" s="150"/>
      <c r="OCI2" s="150"/>
      <c r="OCJ2" s="150"/>
      <c r="OCK2" s="150"/>
      <c r="OCL2" s="150"/>
      <c r="OCM2" s="150"/>
      <c r="OCN2" s="150"/>
      <c r="OCO2" s="150"/>
      <c r="OCP2" s="150"/>
      <c r="OCQ2" s="150"/>
      <c r="OCR2" s="150"/>
      <c r="OCS2" s="150"/>
      <c r="OCT2" s="150"/>
      <c r="OCU2" s="150"/>
      <c r="OCV2" s="150"/>
      <c r="OCW2" s="150"/>
      <c r="OCX2" s="150"/>
      <c r="OCY2" s="150"/>
      <c r="OCZ2" s="150"/>
      <c r="ODA2" s="150"/>
      <c r="ODB2" s="150"/>
      <c r="ODC2" s="150"/>
      <c r="ODD2" s="150"/>
      <c r="ODE2" s="150"/>
      <c r="ODF2" s="150"/>
      <c r="ODG2" s="150"/>
      <c r="ODH2" s="150"/>
      <c r="ODI2" s="150"/>
      <c r="ODJ2" s="150"/>
      <c r="ODK2" s="150"/>
      <c r="ODL2" s="150"/>
      <c r="ODM2" s="150"/>
      <c r="ODN2" s="150"/>
      <c r="ODO2" s="150"/>
      <c r="ODP2" s="150"/>
      <c r="ODQ2" s="150"/>
      <c r="ODR2" s="150"/>
      <c r="ODS2" s="150"/>
      <c r="ODT2" s="150"/>
      <c r="ODU2" s="150"/>
      <c r="ODV2" s="150"/>
      <c r="ODW2" s="150"/>
      <c r="ODX2" s="150"/>
      <c r="ODY2" s="150"/>
      <c r="ODZ2" s="150"/>
      <c r="OEA2" s="150"/>
      <c r="OEB2" s="150"/>
      <c r="OEC2" s="150"/>
      <c r="OED2" s="150"/>
      <c r="OEE2" s="150"/>
      <c r="OEF2" s="150"/>
      <c r="OEG2" s="150"/>
      <c r="OEH2" s="150"/>
      <c r="OEI2" s="150"/>
      <c r="OEJ2" s="150"/>
      <c r="OEK2" s="150"/>
      <c r="OEL2" s="150"/>
      <c r="OEM2" s="150"/>
      <c r="OEN2" s="150"/>
      <c r="OEO2" s="150"/>
      <c r="OEP2" s="150"/>
      <c r="OEQ2" s="150"/>
      <c r="OER2" s="150"/>
      <c r="OES2" s="150"/>
      <c r="OET2" s="150"/>
      <c r="OEU2" s="150"/>
      <c r="OEV2" s="150"/>
      <c r="OEW2" s="150"/>
      <c r="OEX2" s="150"/>
      <c r="OEY2" s="150"/>
      <c r="OEZ2" s="150"/>
      <c r="OFA2" s="150"/>
      <c r="OFB2" s="150"/>
      <c r="OFC2" s="150"/>
      <c r="OFD2" s="150"/>
      <c r="OFE2" s="150"/>
      <c r="OFF2" s="150"/>
      <c r="OFG2" s="150"/>
      <c r="OFH2" s="150"/>
      <c r="OFI2" s="150"/>
      <c r="OFJ2" s="150"/>
      <c r="OFK2" s="150"/>
      <c r="OFL2" s="150"/>
      <c r="OFM2" s="150"/>
      <c r="OFN2" s="150"/>
      <c r="OFO2" s="150"/>
      <c r="OFP2" s="150"/>
      <c r="OFQ2" s="150"/>
      <c r="OFR2" s="150"/>
      <c r="OFS2" s="150"/>
      <c r="OFT2" s="150"/>
      <c r="OFU2" s="150"/>
      <c r="OFV2" s="150"/>
      <c r="OFW2" s="150"/>
      <c r="OFX2" s="150"/>
      <c r="OFY2" s="150"/>
      <c r="OFZ2" s="150"/>
      <c r="OGA2" s="150"/>
      <c r="OGB2" s="150"/>
      <c r="OGC2" s="150"/>
      <c r="OGD2" s="150"/>
      <c r="OGE2" s="150"/>
      <c r="OGF2" s="150"/>
      <c r="OGG2" s="150"/>
      <c r="OGH2" s="150"/>
      <c r="OGI2" s="150"/>
      <c r="OGJ2" s="150"/>
      <c r="OGK2" s="150"/>
      <c r="OGL2" s="150"/>
      <c r="OGM2" s="150"/>
      <c r="OGN2" s="150"/>
      <c r="OGO2" s="150"/>
      <c r="OGP2" s="150"/>
      <c r="OGQ2" s="150"/>
      <c r="OGR2" s="150"/>
      <c r="OGS2" s="150"/>
      <c r="OGT2" s="150"/>
      <c r="OGU2" s="150"/>
      <c r="OGV2" s="150"/>
      <c r="OGW2" s="150"/>
      <c r="OGX2" s="150"/>
      <c r="OGY2" s="150"/>
      <c r="OGZ2" s="150"/>
      <c r="OHA2" s="150"/>
      <c r="OHB2" s="150"/>
      <c r="OHC2" s="150"/>
      <c r="OHD2" s="150"/>
      <c r="OHE2" s="150"/>
      <c r="OHF2" s="150"/>
      <c r="OHG2" s="150"/>
      <c r="OHH2" s="150"/>
      <c r="OHI2" s="150"/>
      <c r="OHJ2" s="150"/>
      <c r="OHK2" s="150"/>
      <c r="OHL2" s="150"/>
      <c r="OHM2" s="150"/>
      <c r="OHN2" s="150"/>
      <c r="OHO2" s="150"/>
      <c r="OHP2" s="150"/>
      <c r="OHQ2" s="150"/>
      <c r="OHR2" s="150"/>
      <c r="OHS2" s="150"/>
      <c r="OHT2" s="150"/>
      <c r="OHU2" s="150"/>
      <c r="OHV2" s="150"/>
      <c r="OHW2" s="150"/>
      <c r="OHX2" s="150"/>
      <c r="OHY2" s="150"/>
      <c r="OHZ2" s="150"/>
      <c r="OIA2" s="150"/>
      <c r="OIB2" s="150"/>
      <c r="OIC2" s="150"/>
      <c r="OID2" s="150"/>
      <c r="OIE2" s="150"/>
      <c r="OIF2" s="150"/>
      <c r="OIG2" s="150"/>
      <c r="OIH2" s="150"/>
      <c r="OII2" s="150"/>
      <c r="OIJ2" s="150"/>
      <c r="OIK2" s="150"/>
      <c r="OIL2" s="150"/>
      <c r="OIM2" s="150"/>
      <c r="OIN2" s="150"/>
      <c r="OIO2" s="150"/>
      <c r="OIP2" s="150"/>
      <c r="OIQ2" s="150"/>
      <c r="OIR2" s="150"/>
      <c r="OIS2" s="150"/>
      <c r="OIT2" s="150"/>
      <c r="OIU2" s="150"/>
      <c r="OIV2" s="150"/>
      <c r="OIW2" s="150"/>
      <c r="OIX2" s="150"/>
      <c r="OIY2" s="150"/>
      <c r="OIZ2" s="150"/>
      <c r="OJA2" s="150"/>
      <c r="OJB2" s="150"/>
      <c r="OJC2" s="150"/>
      <c r="OJD2" s="150"/>
      <c r="OJE2" s="150"/>
      <c r="OJF2" s="150"/>
      <c r="OJG2" s="150"/>
      <c r="OJH2" s="150"/>
      <c r="OJI2" s="150"/>
      <c r="OJJ2" s="150"/>
      <c r="OJK2" s="150"/>
      <c r="OJL2" s="150"/>
      <c r="OJM2" s="150"/>
      <c r="OJN2" s="150"/>
      <c r="OJO2" s="150"/>
      <c r="OJP2" s="150"/>
      <c r="OJQ2" s="150"/>
      <c r="OJR2" s="150"/>
      <c r="OJS2" s="150"/>
      <c r="OJT2" s="150"/>
      <c r="OJU2" s="150"/>
      <c r="OJV2" s="150"/>
      <c r="OJW2" s="150"/>
      <c r="OJX2" s="150"/>
      <c r="OJY2" s="150"/>
      <c r="OJZ2" s="150"/>
      <c r="OKA2" s="150"/>
      <c r="OKB2" s="150"/>
      <c r="OKC2" s="150"/>
      <c r="OKD2" s="150"/>
      <c r="OKE2" s="150"/>
      <c r="OKF2" s="150"/>
      <c r="OKG2" s="150"/>
      <c r="OKH2" s="150"/>
      <c r="OKI2" s="150"/>
      <c r="OKJ2" s="150"/>
      <c r="OKK2" s="150"/>
      <c r="OKL2" s="150"/>
      <c r="OKM2" s="150"/>
      <c r="OKN2" s="150"/>
      <c r="OKO2" s="150"/>
      <c r="OKP2" s="150"/>
      <c r="OKQ2" s="150"/>
      <c r="OKR2" s="150"/>
      <c r="OKS2" s="150"/>
      <c r="OKT2" s="150"/>
      <c r="OKU2" s="150"/>
      <c r="OKV2" s="150"/>
      <c r="OKW2" s="150"/>
      <c r="OKX2" s="150"/>
      <c r="OKY2" s="150"/>
      <c r="OKZ2" s="150"/>
      <c r="OLA2" s="150"/>
      <c r="OLB2" s="150"/>
      <c r="OLC2" s="150"/>
      <c r="OLD2" s="150"/>
      <c r="OLE2" s="150"/>
      <c r="OLF2" s="150"/>
      <c r="OLG2" s="150"/>
      <c r="OLH2" s="150"/>
      <c r="OLI2" s="150"/>
      <c r="OLJ2" s="150"/>
      <c r="OLK2" s="150"/>
      <c r="OLL2" s="150"/>
      <c r="OLM2" s="150"/>
      <c r="OLN2" s="150"/>
      <c r="OLO2" s="150"/>
      <c r="OLP2" s="150"/>
      <c r="OLQ2" s="150"/>
      <c r="OLR2" s="150"/>
      <c r="OLS2" s="150"/>
      <c r="OLT2" s="150"/>
      <c r="OLU2" s="150"/>
      <c r="OLV2" s="150"/>
      <c r="OLW2" s="150"/>
      <c r="OLX2" s="150"/>
      <c r="OLY2" s="150"/>
      <c r="OLZ2" s="150"/>
      <c r="OMA2" s="150"/>
      <c r="OMB2" s="150"/>
      <c r="OMC2" s="150"/>
      <c r="OMD2" s="150"/>
      <c r="OME2" s="150"/>
      <c r="OMF2" s="150"/>
      <c r="OMG2" s="150"/>
      <c r="OMH2" s="150"/>
      <c r="OMI2" s="150"/>
      <c r="OMJ2" s="150"/>
      <c r="OMK2" s="150"/>
      <c r="OML2" s="150"/>
      <c r="OMM2" s="150"/>
      <c r="OMN2" s="150"/>
      <c r="OMO2" s="150"/>
      <c r="OMP2" s="150"/>
      <c r="OMQ2" s="150"/>
      <c r="OMR2" s="150"/>
      <c r="OMS2" s="150"/>
      <c r="OMT2" s="150"/>
      <c r="OMU2" s="150"/>
      <c r="OMV2" s="150"/>
      <c r="OMW2" s="150"/>
      <c r="OMX2" s="150"/>
      <c r="OMY2" s="150"/>
      <c r="OMZ2" s="150"/>
      <c r="ONA2" s="150"/>
      <c r="ONB2" s="150"/>
      <c r="ONC2" s="150"/>
      <c r="OND2" s="150"/>
      <c r="ONE2" s="150"/>
      <c r="ONF2" s="150"/>
      <c r="ONG2" s="150"/>
      <c r="ONH2" s="150"/>
      <c r="ONI2" s="150"/>
      <c r="ONJ2" s="150"/>
      <c r="ONK2" s="150"/>
      <c r="ONL2" s="150"/>
      <c r="ONM2" s="150"/>
      <c r="ONN2" s="150"/>
      <c r="ONO2" s="150"/>
      <c r="ONP2" s="150"/>
      <c r="ONQ2" s="150"/>
      <c r="ONR2" s="150"/>
      <c r="ONS2" s="150"/>
      <c r="ONT2" s="150"/>
      <c r="ONU2" s="150"/>
      <c r="ONV2" s="150"/>
      <c r="ONW2" s="150"/>
      <c r="ONX2" s="150"/>
      <c r="ONY2" s="150"/>
      <c r="ONZ2" s="150"/>
      <c r="OOA2" s="150"/>
      <c r="OOB2" s="150"/>
      <c r="OOC2" s="150"/>
      <c r="OOD2" s="150"/>
      <c r="OOE2" s="150"/>
      <c r="OOF2" s="150"/>
      <c r="OOG2" s="150"/>
      <c r="OOH2" s="150"/>
      <c r="OOI2" s="150"/>
      <c r="OOJ2" s="150"/>
      <c r="OOK2" s="150"/>
      <c r="OOL2" s="150"/>
      <c r="OOM2" s="150"/>
      <c r="OON2" s="150"/>
      <c r="OOO2" s="150"/>
      <c r="OOP2" s="150"/>
      <c r="OOQ2" s="150"/>
      <c r="OOR2" s="150"/>
      <c r="OOS2" s="150"/>
      <c r="OOT2" s="150"/>
      <c r="OOU2" s="150"/>
      <c r="OOV2" s="150"/>
      <c r="OOW2" s="150"/>
      <c r="OOX2" s="150"/>
      <c r="OOY2" s="150"/>
      <c r="OOZ2" s="150"/>
      <c r="OPA2" s="150"/>
      <c r="OPB2" s="150"/>
      <c r="OPC2" s="150"/>
      <c r="OPD2" s="150"/>
      <c r="OPE2" s="150"/>
      <c r="OPF2" s="150"/>
      <c r="OPG2" s="150"/>
      <c r="OPH2" s="150"/>
      <c r="OPI2" s="150"/>
      <c r="OPJ2" s="150"/>
      <c r="OPK2" s="150"/>
      <c r="OPL2" s="150"/>
      <c r="OPM2" s="150"/>
      <c r="OPN2" s="150"/>
      <c r="OPO2" s="150"/>
      <c r="OPP2" s="150"/>
      <c r="OPQ2" s="150"/>
      <c r="OPR2" s="150"/>
      <c r="OPS2" s="150"/>
      <c r="OPT2" s="150"/>
      <c r="OPU2" s="150"/>
      <c r="OPV2" s="150"/>
      <c r="OPW2" s="150"/>
      <c r="OPX2" s="150"/>
      <c r="OPY2" s="150"/>
      <c r="OPZ2" s="150"/>
      <c r="OQA2" s="150"/>
      <c r="OQB2" s="150"/>
      <c r="OQC2" s="150"/>
      <c r="OQD2" s="150"/>
      <c r="OQE2" s="150"/>
      <c r="OQF2" s="150"/>
      <c r="OQG2" s="150"/>
      <c r="OQH2" s="150"/>
      <c r="OQI2" s="150"/>
      <c r="OQJ2" s="150"/>
      <c r="OQK2" s="150"/>
      <c r="OQL2" s="150"/>
      <c r="OQM2" s="150"/>
      <c r="OQN2" s="150"/>
      <c r="OQO2" s="150"/>
      <c r="OQP2" s="150"/>
      <c r="OQQ2" s="150"/>
      <c r="OQR2" s="150"/>
      <c r="OQS2" s="150"/>
      <c r="OQT2" s="150"/>
      <c r="OQU2" s="150"/>
      <c r="OQV2" s="150"/>
      <c r="OQW2" s="150"/>
      <c r="OQX2" s="150"/>
      <c r="OQY2" s="150"/>
      <c r="OQZ2" s="150"/>
      <c r="ORA2" s="150"/>
      <c r="ORB2" s="150"/>
      <c r="ORC2" s="150"/>
      <c r="ORD2" s="150"/>
      <c r="ORE2" s="150"/>
      <c r="ORF2" s="150"/>
      <c r="ORG2" s="150"/>
      <c r="ORH2" s="150"/>
      <c r="ORI2" s="150"/>
      <c r="ORJ2" s="150"/>
      <c r="ORK2" s="150"/>
      <c r="ORL2" s="150"/>
      <c r="ORM2" s="150"/>
      <c r="ORN2" s="150"/>
      <c r="ORO2" s="150"/>
      <c r="ORP2" s="150"/>
      <c r="ORQ2" s="150"/>
      <c r="ORR2" s="150"/>
      <c r="ORS2" s="150"/>
      <c r="ORT2" s="150"/>
      <c r="ORU2" s="150"/>
      <c r="ORV2" s="150"/>
      <c r="ORW2" s="150"/>
      <c r="ORX2" s="150"/>
      <c r="ORY2" s="150"/>
      <c r="ORZ2" s="150"/>
      <c r="OSA2" s="150"/>
      <c r="OSB2" s="150"/>
      <c r="OSC2" s="150"/>
      <c r="OSD2" s="150"/>
      <c r="OSE2" s="150"/>
      <c r="OSF2" s="150"/>
      <c r="OSG2" s="150"/>
      <c r="OSH2" s="150"/>
      <c r="OSI2" s="150"/>
      <c r="OSJ2" s="150"/>
      <c r="OSK2" s="150"/>
      <c r="OSL2" s="150"/>
      <c r="OSM2" s="150"/>
      <c r="OSN2" s="150"/>
      <c r="OSO2" s="150"/>
      <c r="OSP2" s="150"/>
      <c r="OSQ2" s="150"/>
      <c r="OSR2" s="150"/>
      <c r="OSS2" s="150"/>
      <c r="OST2" s="150"/>
      <c r="OSU2" s="150"/>
      <c r="OSV2" s="150"/>
      <c r="OSW2" s="150"/>
      <c r="OSX2" s="150"/>
      <c r="OSY2" s="150"/>
      <c r="OSZ2" s="150"/>
      <c r="OTA2" s="150"/>
      <c r="OTB2" s="150"/>
      <c r="OTC2" s="150"/>
      <c r="OTD2" s="150"/>
      <c r="OTE2" s="150"/>
      <c r="OTF2" s="150"/>
      <c r="OTG2" s="150"/>
      <c r="OTH2" s="150"/>
      <c r="OTI2" s="150"/>
      <c r="OTJ2" s="150"/>
      <c r="OTK2" s="150"/>
      <c r="OTL2" s="150"/>
      <c r="OTM2" s="150"/>
      <c r="OTN2" s="150"/>
      <c r="OTO2" s="150"/>
      <c r="OTP2" s="150"/>
      <c r="OTQ2" s="150"/>
      <c r="OTR2" s="150"/>
      <c r="OTS2" s="150"/>
      <c r="OTT2" s="150"/>
      <c r="OTU2" s="150"/>
      <c r="OTV2" s="150"/>
      <c r="OTW2" s="150"/>
      <c r="OTX2" s="150"/>
      <c r="OTY2" s="150"/>
      <c r="OTZ2" s="150"/>
      <c r="OUA2" s="150"/>
      <c r="OUB2" s="150"/>
      <c r="OUC2" s="150"/>
      <c r="OUD2" s="150"/>
      <c r="OUE2" s="150"/>
      <c r="OUF2" s="150"/>
      <c r="OUG2" s="150"/>
      <c r="OUH2" s="150"/>
      <c r="OUI2" s="150"/>
      <c r="OUJ2" s="150"/>
      <c r="OUK2" s="150"/>
      <c r="OUL2" s="150"/>
      <c r="OUM2" s="150"/>
      <c r="OUN2" s="150"/>
      <c r="OUO2" s="150"/>
      <c r="OUP2" s="150"/>
      <c r="OUQ2" s="150"/>
      <c r="OUR2" s="150"/>
      <c r="OUS2" s="150"/>
      <c r="OUT2" s="150"/>
      <c r="OUU2" s="150"/>
      <c r="OUV2" s="150"/>
      <c r="OUW2" s="150"/>
      <c r="OUX2" s="150"/>
      <c r="OUY2" s="150"/>
      <c r="OUZ2" s="150"/>
      <c r="OVA2" s="150"/>
      <c r="OVB2" s="150"/>
      <c r="OVC2" s="150"/>
      <c r="OVD2" s="150"/>
      <c r="OVE2" s="150"/>
      <c r="OVF2" s="150"/>
      <c r="OVG2" s="150"/>
      <c r="OVH2" s="150"/>
      <c r="OVI2" s="150"/>
      <c r="OVJ2" s="150"/>
      <c r="OVK2" s="150"/>
      <c r="OVL2" s="150"/>
      <c r="OVM2" s="150"/>
      <c r="OVN2" s="150"/>
      <c r="OVO2" s="150"/>
      <c r="OVP2" s="150"/>
      <c r="OVQ2" s="150"/>
      <c r="OVR2" s="150"/>
      <c r="OVS2" s="150"/>
      <c r="OVT2" s="150"/>
      <c r="OVU2" s="150"/>
      <c r="OVV2" s="150"/>
      <c r="OVW2" s="150"/>
      <c r="OVX2" s="150"/>
      <c r="OVY2" s="150"/>
      <c r="OVZ2" s="150"/>
      <c r="OWA2" s="150"/>
      <c r="OWB2" s="150"/>
      <c r="OWC2" s="150"/>
      <c r="OWD2" s="150"/>
      <c r="OWE2" s="150"/>
      <c r="OWF2" s="150"/>
      <c r="OWG2" s="150"/>
      <c r="OWH2" s="150"/>
      <c r="OWI2" s="150"/>
      <c r="OWJ2" s="150"/>
      <c r="OWK2" s="150"/>
      <c r="OWL2" s="150"/>
      <c r="OWM2" s="150"/>
      <c r="OWN2" s="150"/>
      <c r="OWO2" s="150"/>
      <c r="OWP2" s="150"/>
      <c r="OWQ2" s="150"/>
      <c r="OWR2" s="150"/>
      <c r="OWS2" s="150"/>
      <c r="OWT2" s="150"/>
      <c r="OWU2" s="150"/>
      <c r="OWV2" s="150"/>
      <c r="OWW2" s="150"/>
      <c r="OWX2" s="150"/>
      <c r="OWY2" s="150"/>
      <c r="OWZ2" s="150"/>
      <c r="OXA2" s="150"/>
      <c r="OXB2" s="150"/>
      <c r="OXC2" s="150"/>
      <c r="OXD2" s="150"/>
      <c r="OXE2" s="150"/>
      <c r="OXF2" s="150"/>
      <c r="OXG2" s="150"/>
      <c r="OXH2" s="150"/>
      <c r="OXI2" s="150"/>
      <c r="OXJ2" s="150"/>
      <c r="OXK2" s="150"/>
      <c r="OXL2" s="150"/>
      <c r="OXM2" s="150"/>
      <c r="OXN2" s="150"/>
      <c r="OXO2" s="150"/>
      <c r="OXP2" s="150"/>
      <c r="OXQ2" s="150"/>
      <c r="OXR2" s="150"/>
      <c r="OXS2" s="150"/>
      <c r="OXT2" s="150"/>
      <c r="OXU2" s="150"/>
      <c r="OXV2" s="150"/>
      <c r="OXW2" s="150"/>
      <c r="OXX2" s="150"/>
      <c r="OXY2" s="150"/>
      <c r="OXZ2" s="150"/>
      <c r="OYA2" s="150"/>
      <c r="OYB2" s="150"/>
      <c r="OYC2" s="150"/>
      <c r="OYD2" s="150"/>
      <c r="OYE2" s="150"/>
      <c r="OYF2" s="150"/>
      <c r="OYG2" s="150"/>
      <c r="OYH2" s="150"/>
      <c r="OYI2" s="150"/>
      <c r="OYJ2" s="150"/>
      <c r="OYK2" s="150"/>
      <c r="OYL2" s="150"/>
      <c r="OYM2" s="150"/>
      <c r="OYN2" s="150"/>
      <c r="OYO2" s="150"/>
      <c r="OYP2" s="150"/>
      <c r="OYQ2" s="150"/>
      <c r="OYR2" s="150"/>
      <c r="OYS2" s="150"/>
      <c r="OYT2" s="150"/>
      <c r="OYU2" s="150"/>
      <c r="OYV2" s="150"/>
      <c r="OYW2" s="150"/>
      <c r="OYX2" s="150"/>
      <c r="OYY2" s="150"/>
      <c r="OYZ2" s="150"/>
      <c r="OZA2" s="150"/>
      <c r="OZB2" s="150"/>
      <c r="OZC2" s="150"/>
      <c r="OZD2" s="150"/>
      <c r="OZE2" s="150"/>
      <c r="OZF2" s="150"/>
      <c r="OZG2" s="150"/>
      <c r="OZH2" s="150"/>
      <c r="OZI2" s="150"/>
      <c r="OZJ2" s="150"/>
      <c r="OZK2" s="150"/>
      <c r="OZL2" s="150"/>
      <c r="OZM2" s="150"/>
      <c r="OZN2" s="150"/>
      <c r="OZO2" s="150"/>
      <c r="OZP2" s="150"/>
      <c r="OZQ2" s="150"/>
      <c r="OZR2" s="150"/>
      <c r="OZS2" s="150"/>
      <c r="OZT2" s="150"/>
      <c r="OZU2" s="150"/>
      <c r="OZV2" s="150"/>
      <c r="OZW2" s="150"/>
      <c r="OZX2" s="150"/>
      <c r="OZY2" s="150"/>
      <c r="OZZ2" s="150"/>
      <c r="PAA2" s="150"/>
      <c r="PAB2" s="150"/>
      <c r="PAC2" s="150"/>
      <c r="PAD2" s="150"/>
      <c r="PAE2" s="150"/>
      <c r="PAF2" s="150"/>
      <c r="PAG2" s="150"/>
      <c r="PAH2" s="150"/>
      <c r="PAI2" s="150"/>
      <c r="PAJ2" s="150"/>
      <c r="PAK2" s="150"/>
      <c r="PAL2" s="150"/>
      <c r="PAM2" s="150"/>
      <c r="PAN2" s="150"/>
      <c r="PAO2" s="150"/>
      <c r="PAP2" s="150"/>
      <c r="PAQ2" s="150"/>
      <c r="PAR2" s="150"/>
      <c r="PAS2" s="150"/>
      <c r="PAT2" s="150"/>
      <c r="PAU2" s="150"/>
      <c r="PAV2" s="150"/>
      <c r="PAW2" s="150"/>
      <c r="PAX2" s="150"/>
      <c r="PAY2" s="150"/>
      <c r="PAZ2" s="150"/>
      <c r="PBA2" s="150"/>
      <c r="PBB2" s="150"/>
      <c r="PBC2" s="150"/>
      <c r="PBD2" s="150"/>
      <c r="PBE2" s="150"/>
      <c r="PBF2" s="150"/>
      <c r="PBG2" s="150"/>
      <c r="PBH2" s="150"/>
      <c r="PBI2" s="150"/>
      <c r="PBJ2" s="150"/>
      <c r="PBK2" s="150"/>
      <c r="PBL2" s="150"/>
      <c r="PBM2" s="150"/>
      <c r="PBN2" s="150"/>
      <c r="PBO2" s="150"/>
      <c r="PBP2" s="150"/>
      <c r="PBQ2" s="150"/>
      <c r="PBR2" s="150"/>
      <c r="PBS2" s="150"/>
      <c r="PBT2" s="150"/>
      <c r="PBU2" s="150"/>
      <c r="PBV2" s="150"/>
      <c r="PBW2" s="150"/>
      <c r="PBX2" s="150"/>
      <c r="PBY2" s="150"/>
      <c r="PBZ2" s="150"/>
      <c r="PCA2" s="150"/>
      <c r="PCB2" s="150"/>
      <c r="PCC2" s="150"/>
      <c r="PCD2" s="150"/>
      <c r="PCE2" s="150"/>
      <c r="PCF2" s="150"/>
      <c r="PCG2" s="150"/>
      <c r="PCH2" s="150"/>
      <c r="PCI2" s="150"/>
      <c r="PCJ2" s="150"/>
      <c r="PCK2" s="150"/>
      <c r="PCL2" s="150"/>
      <c r="PCM2" s="150"/>
      <c r="PCN2" s="150"/>
      <c r="PCO2" s="150"/>
      <c r="PCP2" s="150"/>
      <c r="PCQ2" s="150"/>
      <c r="PCR2" s="150"/>
      <c r="PCS2" s="150"/>
      <c r="PCT2" s="150"/>
      <c r="PCU2" s="150"/>
      <c r="PCV2" s="150"/>
      <c r="PCW2" s="150"/>
      <c r="PCX2" s="150"/>
      <c r="PCY2" s="150"/>
      <c r="PCZ2" s="150"/>
      <c r="PDA2" s="150"/>
      <c r="PDB2" s="150"/>
      <c r="PDC2" s="150"/>
      <c r="PDD2" s="150"/>
      <c r="PDE2" s="150"/>
      <c r="PDF2" s="150"/>
      <c r="PDG2" s="150"/>
      <c r="PDH2" s="150"/>
      <c r="PDI2" s="150"/>
      <c r="PDJ2" s="150"/>
      <c r="PDK2" s="150"/>
      <c r="PDL2" s="150"/>
      <c r="PDM2" s="150"/>
      <c r="PDN2" s="150"/>
      <c r="PDO2" s="150"/>
      <c r="PDP2" s="150"/>
      <c r="PDQ2" s="150"/>
      <c r="PDR2" s="150"/>
      <c r="PDS2" s="150"/>
      <c r="PDT2" s="150"/>
      <c r="PDU2" s="150"/>
      <c r="PDV2" s="150"/>
      <c r="PDW2" s="150"/>
      <c r="PDX2" s="150"/>
      <c r="PDY2" s="150"/>
      <c r="PDZ2" s="150"/>
      <c r="PEA2" s="150"/>
      <c r="PEB2" s="150"/>
      <c r="PEC2" s="150"/>
      <c r="PED2" s="150"/>
      <c r="PEE2" s="150"/>
      <c r="PEF2" s="150"/>
      <c r="PEG2" s="150"/>
      <c r="PEH2" s="150"/>
      <c r="PEI2" s="150"/>
      <c r="PEJ2" s="150"/>
      <c r="PEK2" s="150"/>
      <c r="PEL2" s="150"/>
      <c r="PEM2" s="150"/>
      <c r="PEN2" s="150"/>
      <c r="PEO2" s="150"/>
      <c r="PEP2" s="150"/>
      <c r="PEQ2" s="150"/>
      <c r="PER2" s="150"/>
      <c r="PES2" s="150"/>
      <c r="PET2" s="150"/>
      <c r="PEU2" s="150"/>
      <c r="PEV2" s="150"/>
      <c r="PEW2" s="150"/>
      <c r="PEX2" s="150"/>
      <c r="PEY2" s="150"/>
      <c r="PEZ2" s="150"/>
      <c r="PFA2" s="150"/>
      <c r="PFB2" s="150"/>
      <c r="PFC2" s="150"/>
      <c r="PFD2" s="150"/>
      <c r="PFE2" s="150"/>
      <c r="PFF2" s="150"/>
      <c r="PFG2" s="150"/>
      <c r="PFH2" s="150"/>
      <c r="PFI2" s="150"/>
      <c r="PFJ2" s="150"/>
      <c r="PFK2" s="150"/>
      <c r="PFL2" s="150"/>
      <c r="PFM2" s="150"/>
      <c r="PFN2" s="150"/>
      <c r="PFO2" s="150"/>
      <c r="PFP2" s="150"/>
      <c r="PFQ2" s="150"/>
      <c r="PFR2" s="150"/>
      <c r="PFS2" s="150"/>
      <c r="PFT2" s="150"/>
      <c r="PFU2" s="150"/>
      <c r="PFV2" s="150"/>
      <c r="PFW2" s="150"/>
      <c r="PFX2" s="150"/>
      <c r="PFY2" s="150"/>
      <c r="PFZ2" s="150"/>
      <c r="PGA2" s="150"/>
      <c r="PGB2" s="150"/>
      <c r="PGC2" s="150"/>
      <c r="PGD2" s="150"/>
      <c r="PGE2" s="150"/>
      <c r="PGF2" s="150"/>
      <c r="PGG2" s="150"/>
      <c r="PGH2" s="150"/>
      <c r="PGI2" s="150"/>
      <c r="PGJ2" s="150"/>
      <c r="PGK2" s="150"/>
      <c r="PGL2" s="150"/>
      <c r="PGM2" s="150"/>
      <c r="PGN2" s="150"/>
      <c r="PGO2" s="150"/>
      <c r="PGP2" s="150"/>
      <c r="PGQ2" s="150"/>
      <c r="PGR2" s="150"/>
      <c r="PGS2" s="150"/>
      <c r="PGT2" s="150"/>
      <c r="PGU2" s="150"/>
      <c r="PGV2" s="150"/>
      <c r="PGW2" s="150"/>
      <c r="PGX2" s="150"/>
      <c r="PGY2" s="150"/>
      <c r="PGZ2" s="150"/>
      <c r="PHA2" s="150"/>
      <c r="PHB2" s="150"/>
      <c r="PHC2" s="150"/>
      <c r="PHD2" s="150"/>
      <c r="PHE2" s="150"/>
      <c r="PHF2" s="150"/>
      <c r="PHG2" s="150"/>
      <c r="PHH2" s="150"/>
      <c r="PHI2" s="150"/>
      <c r="PHJ2" s="150"/>
      <c r="PHK2" s="150"/>
      <c r="PHL2" s="150"/>
      <c r="PHM2" s="150"/>
      <c r="PHN2" s="150"/>
      <c r="PHO2" s="150"/>
      <c r="PHP2" s="150"/>
      <c r="PHQ2" s="150"/>
      <c r="PHR2" s="150"/>
      <c r="PHS2" s="150"/>
      <c r="PHT2" s="150"/>
      <c r="PHU2" s="150"/>
      <c r="PHV2" s="150"/>
      <c r="PHW2" s="150"/>
      <c r="PHX2" s="150"/>
      <c r="PHY2" s="150"/>
      <c r="PHZ2" s="150"/>
      <c r="PIA2" s="150"/>
      <c r="PIB2" s="150"/>
      <c r="PIC2" s="150"/>
      <c r="PID2" s="150"/>
      <c r="PIE2" s="150"/>
      <c r="PIF2" s="150"/>
      <c r="PIG2" s="150"/>
      <c r="PIH2" s="150"/>
      <c r="PII2" s="150"/>
      <c r="PIJ2" s="150"/>
      <c r="PIK2" s="150"/>
      <c r="PIL2" s="150"/>
      <c r="PIM2" s="150"/>
      <c r="PIN2" s="150"/>
      <c r="PIO2" s="150"/>
      <c r="PIP2" s="150"/>
      <c r="PIQ2" s="150"/>
      <c r="PIR2" s="150"/>
      <c r="PIS2" s="150"/>
      <c r="PIT2" s="150"/>
      <c r="PIU2" s="150"/>
      <c r="PIV2" s="150"/>
      <c r="PIW2" s="150"/>
      <c r="PIX2" s="150"/>
      <c r="PIY2" s="150"/>
      <c r="PIZ2" s="150"/>
      <c r="PJA2" s="150"/>
      <c r="PJB2" s="150"/>
      <c r="PJC2" s="150"/>
      <c r="PJD2" s="150"/>
      <c r="PJE2" s="150"/>
      <c r="PJF2" s="150"/>
      <c r="PJG2" s="150"/>
      <c r="PJH2" s="150"/>
      <c r="PJI2" s="150"/>
      <c r="PJJ2" s="150"/>
      <c r="PJK2" s="150"/>
      <c r="PJL2" s="150"/>
      <c r="PJM2" s="150"/>
      <c r="PJN2" s="150"/>
      <c r="PJO2" s="150"/>
      <c r="PJP2" s="150"/>
      <c r="PJQ2" s="150"/>
      <c r="PJR2" s="150"/>
      <c r="PJS2" s="150"/>
      <c r="PJT2" s="150"/>
      <c r="PJU2" s="150"/>
      <c r="PJV2" s="150"/>
      <c r="PJW2" s="150"/>
      <c r="PJX2" s="150"/>
      <c r="PJY2" s="150"/>
      <c r="PJZ2" s="150"/>
      <c r="PKA2" s="150"/>
      <c r="PKB2" s="150"/>
      <c r="PKC2" s="150"/>
      <c r="PKD2" s="150"/>
      <c r="PKE2" s="150"/>
      <c r="PKF2" s="150"/>
      <c r="PKG2" s="150"/>
      <c r="PKH2" s="150"/>
      <c r="PKI2" s="150"/>
      <c r="PKJ2" s="150"/>
      <c r="PKK2" s="150"/>
      <c r="PKL2" s="150"/>
      <c r="PKM2" s="150"/>
      <c r="PKN2" s="150"/>
      <c r="PKO2" s="150"/>
      <c r="PKP2" s="150"/>
      <c r="PKQ2" s="150"/>
      <c r="PKR2" s="150"/>
      <c r="PKS2" s="150"/>
      <c r="PKT2" s="150"/>
      <c r="PKU2" s="150"/>
      <c r="PKV2" s="150"/>
      <c r="PKW2" s="150"/>
      <c r="PKX2" s="150"/>
      <c r="PKY2" s="150"/>
      <c r="PKZ2" s="150"/>
      <c r="PLA2" s="150"/>
      <c r="PLB2" s="150"/>
      <c r="PLC2" s="150"/>
      <c r="PLD2" s="150"/>
      <c r="PLE2" s="150"/>
      <c r="PLF2" s="150"/>
      <c r="PLG2" s="150"/>
      <c r="PLH2" s="150"/>
      <c r="PLI2" s="150"/>
      <c r="PLJ2" s="150"/>
      <c r="PLK2" s="150"/>
      <c r="PLL2" s="150"/>
      <c r="PLM2" s="150"/>
      <c r="PLN2" s="150"/>
      <c r="PLO2" s="150"/>
      <c r="PLP2" s="150"/>
      <c r="PLQ2" s="150"/>
      <c r="PLR2" s="150"/>
      <c r="PLS2" s="150"/>
      <c r="PLT2" s="150"/>
      <c r="PLU2" s="150"/>
      <c r="PLV2" s="150"/>
      <c r="PLW2" s="150"/>
      <c r="PLX2" s="150"/>
      <c r="PLY2" s="150"/>
      <c r="PLZ2" s="150"/>
      <c r="PMA2" s="150"/>
      <c r="PMB2" s="150"/>
      <c r="PMC2" s="150"/>
      <c r="PMD2" s="150"/>
      <c r="PME2" s="150"/>
      <c r="PMF2" s="150"/>
      <c r="PMG2" s="150"/>
      <c r="PMH2" s="150"/>
      <c r="PMI2" s="150"/>
      <c r="PMJ2" s="150"/>
      <c r="PMK2" s="150"/>
      <c r="PML2" s="150"/>
      <c r="PMM2" s="150"/>
      <c r="PMN2" s="150"/>
      <c r="PMO2" s="150"/>
      <c r="PMP2" s="150"/>
      <c r="PMQ2" s="150"/>
      <c r="PMR2" s="150"/>
      <c r="PMS2" s="150"/>
      <c r="PMT2" s="150"/>
      <c r="PMU2" s="150"/>
      <c r="PMV2" s="150"/>
      <c r="PMW2" s="150"/>
      <c r="PMX2" s="150"/>
      <c r="PMY2" s="150"/>
      <c r="PMZ2" s="150"/>
      <c r="PNA2" s="150"/>
      <c r="PNB2" s="150"/>
      <c r="PNC2" s="150"/>
      <c r="PND2" s="150"/>
      <c r="PNE2" s="150"/>
      <c r="PNF2" s="150"/>
      <c r="PNG2" s="150"/>
      <c r="PNH2" s="150"/>
      <c r="PNI2" s="150"/>
      <c r="PNJ2" s="150"/>
      <c r="PNK2" s="150"/>
      <c r="PNL2" s="150"/>
      <c r="PNM2" s="150"/>
      <c r="PNN2" s="150"/>
      <c r="PNO2" s="150"/>
      <c r="PNP2" s="150"/>
      <c r="PNQ2" s="150"/>
      <c r="PNR2" s="150"/>
      <c r="PNS2" s="150"/>
      <c r="PNT2" s="150"/>
      <c r="PNU2" s="150"/>
      <c r="PNV2" s="150"/>
      <c r="PNW2" s="150"/>
      <c r="PNX2" s="150"/>
      <c r="PNY2" s="150"/>
      <c r="PNZ2" s="150"/>
      <c r="POA2" s="150"/>
      <c r="POB2" s="150"/>
      <c r="POC2" s="150"/>
      <c r="POD2" s="150"/>
      <c r="POE2" s="150"/>
      <c r="POF2" s="150"/>
      <c r="POG2" s="150"/>
      <c r="POH2" s="150"/>
      <c r="POI2" s="150"/>
      <c r="POJ2" s="150"/>
      <c r="POK2" s="150"/>
      <c r="POL2" s="150"/>
      <c r="POM2" s="150"/>
      <c r="PON2" s="150"/>
      <c r="POO2" s="150"/>
      <c r="POP2" s="150"/>
      <c r="POQ2" s="150"/>
      <c r="POR2" s="150"/>
      <c r="POS2" s="150"/>
      <c r="POT2" s="150"/>
      <c r="POU2" s="150"/>
      <c r="POV2" s="150"/>
      <c r="POW2" s="150"/>
      <c r="POX2" s="150"/>
      <c r="POY2" s="150"/>
      <c r="POZ2" s="150"/>
      <c r="PPA2" s="150"/>
      <c r="PPB2" s="150"/>
      <c r="PPC2" s="150"/>
      <c r="PPD2" s="150"/>
      <c r="PPE2" s="150"/>
      <c r="PPF2" s="150"/>
      <c r="PPG2" s="150"/>
      <c r="PPH2" s="150"/>
      <c r="PPI2" s="150"/>
      <c r="PPJ2" s="150"/>
      <c r="PPK2" s="150"/>
      <c r="PPL2" s="150"/>
      <c r="PPM2" s="150"/>
      <c r="PPN2" s="150"/>
      <c r="PPO2" s="150"/>
      <c r="PPP2" s="150"/>
      <c r="PPQ2" s="150"/>
      <c r="PPR2" s="150"/>
      <c r="PPS2" s="150"/>
      <c r="PPT2" s="150"/>
      <c r="PPU2" s="150"/>
      <c r="PPV2" s="150"/>
      <c r="PPW2" s="150"/>
      <c r="PPX2" s="150"/>
      <c r="PPY2" s="150"/>
      <c r="PPZ2" s="150"/>
      <c r="PQA2" s="150"/>
      <c r="PQB2" s="150"/>
      <c r="PQC2" s="150"/>
      <c r="PQD2" s="150"/>
      <c r="PQE2" s="150"/>
      <c r="PQF2" s="150"/>
      <c r="PQG2" s="150"/>
      <c r="PQH2" s="150"/>
      <c r="PQI2" s="150"/>
      <c r="PQJ2" s="150"/>
      <c r="PQK2" s="150"/>
      <c r="PQL2" s="150"/>
      <c r="PQM2" s="150"/>
      <c r="PQN2" s="150"/>
      <c r="PQO2" s="150"/>
      <c r="PQP2" s="150"/>
      <c r="PQQ2" s="150"/>
      <c r="PQR2" s="150"/>
      <c r="PQS2" s="150"/>
      <c r="PQT2" s="150"/>
      <c r="PQU2" s="150"/>
      <c r="PQV2" s="150"/>
      <c r="PQW2" s="150"/>
      <c r="PQX2" s="150"/>
      <c r="PQY2" s="150"/>
      <c r="PQZ2" s="150"/>
      <c r="PRA2" s="150"/>
      <c r="PRB2" s="150"/>
      <c r="PRC2" s="150"/>
      <c r="PRD2" s="150"/>
      <c r="PRE2" s="150"/>
      <c r="PRF2" s="150"/>
      <c r="PRG2" s="150"/>
      <c r="PRH2" s="150"/>
      <c r="PRI2" s="150"/>
      <c r="PRJ2" s="150"/>
      <c r="PRK2" s="150"/>
      <c r="PRL2" s="150"/>
      <c r="PRM2" s="150"/>
      <c r="PRN2" s="150"/>
      <c r="PRO2" s="150"/>
      <c r="PRP2" s="150"/>
      <c r="PRQ2" s="150"/>
      <c r="PRR2" s="150"/>
      <c r="PRS2" s="150"/>
      <c r="PRT2" s="150"/>
      <c r="PRU2" s="150"/>
      <c r="PRV2" s="150"/>
      <c r="PRW2" s="150"/>
      <c r="PRX2" s="150"/>
      <c r="PRY2" s="150"/>
      <c r="PRZ2" s="150"/>
      <c r="PSA2" s="150"/>
      <c r="PSB2" s="150"/>
      <c r="PSC2" s="150"/>
      <c r="PSD2" s="150"/>
      <c r="PSE2" s="150"/>
      <c r="PSF2" s="150"/>
      <c r="PSG2" s="150"/>
      <c r="PSH2" s="150"/>
      <c r="PSI2" s="150"/>
      <c r="PSJ2" s="150"/>
      <c r="PSK2" s="150"/>
      <c r="PSL2" s="150"/>
      <c r="PSM2" s="150"/>
      <c r="PSN2" s="150"/>
      <c r="PSO2" s="150"/>
      <c r="PSP2" s="150"/>
      <c r="PSQ2" s="150"/>
      <c r="PSR2" s="150"/>
      <c r="PSS2" s="150"/>
      <c r="PST2" s="150"/>
      <c r="PSU2" s="150"/>
      <c r="PSV2" s="150"/>
      <c r="PSW2" s="150"/>
      <c r="PSX2" s="150"/>
      <c r="PSY2" s="150"/>
      <c r="PSZ2" s="150"/>
      <c r="PTA2" s="150"/>
      <c r="PTB2" s="150"/>
      <c r="PTC2" s="150"/>
      <c r="PTD2" s="150"/>
      <c r="PTE2" s="150"/>
      <c r="PTF2" s="150"/>
      <c r="PTG2" s="150"/>
      <c r="PTH2" s="150"/>
      <c r="PTI2" s="150"/>
      <c r="PTJ2" s="150"/>
      <c r="PTK2" s="150"/>
      <c r="PTL2" s="150"/>
      <c r="PTM2" s="150"/>
      <c r="PTN2" s="150"/>
      <c r="PTO2" s="150"/>
      <c r="PTP2" s="150"/>
      <c r="PTQ2" s="150"/>
      <c r="PTR2" s="150"/>
      <c r="PTS2" s="150"/>
      <c r="PTT2" s="150"/>
      <c r="PTU2" s="150"/>
      <c r="PTV2" s="150"/>
      <c r="PTW2" s="150"/>
      <c r="PTX2" s="150"/>
      <c r="PTY2" s="150"/>
      <c r="PTZ2" s="150"/>
      <c r="PUA2" s="150"/>
      <c r="PUB2" s="150"/>
      <c r="PUC2" s="150"/>
      <c r="PUD2" s="150"/>
      <c r="PUE2" s="150"/>
      <c r="PUF2" s="150"/>
      <c r="PUG2" s="150"/>
      <c r="PUH2" s="150"/>
      <c r="PUI2" s="150"/>
      <c r="PUJ2" s="150"/>
      <c r="PUK2" s="150"/>
      <c r="PUL2" s="150"/>
      <c r="PUM2" s="150"/>
      <c r="PUN2" s="150"/>
      <c r="PUO2" s="150"/>
      <c r="PUP2" s="150"/>
      <c r="PUQ2" s="150"/>
      <c r="PUR2" s="150"/>
      <c r="PUS2" s="150"/>
      <c r="PUT2" s="150"/>
      <c r="PUU2" s="150"/>
      <c r="PUV2" s="150"/>
      <c r="PUW2" s="150"/>
      <c r="PUX2" s="150"/>
      <c r="PUY2" s="150"/>
      <c r="PUZ2" s="150"/>
      <c r="PVA2" s="150"/>
      <c r="PVB2" s="150"/>
      <c r="PVC2" s="150"/>
      <c r="PVD2" s="150"/>
      <c r="PVE2" s="150"/>
      <c r="PVF2" s="150"/>
      <c r="PVG2" s="150"/>
      <c r="PVH2" s="150"/>
      <c r="PVI2" s="150"/>
      <c r="PVJ2" s="150"/>
      <c r="PVK2" s="150"/>
      <c r="PVL2" s="150"/>
      <c r="PVM2" s="150"/>
      <c r="PVN2" s="150"/>
      <c r="PVO2" s="150"/>
      <c r="PVP2" s="150"/>
      <c r="PVQ2" s="150"/>
      <c r="PVR2" s="150"/>
      <c r="PVS2" s="150"/>
      <c r="PVT2" s="150"/>
      <c r="PVU2" s="150"/>
      <c r="PVV2" s="150"/>
      <c r="PVW2" s="150"/>
      <c r="PVX2" s="150"/>
      <c r="PVY2" s="150"/>
      <c r="PVZ2" s="150"/>
      <c r="PWA2" s="150"/>
      <c r="PWB2" s="150"/>
      <c r="PWC2" s="150"/>
      <c r="PWD2" s="150"/>
      <c r="PWE2" s="150"/>
      <c r="PWF2" s="150"/>
      <c r="PWG2" s="150"/>
      <c r="PWH2" s="150"/>
      <c r="PWI2" s="150"/>
      <c r="PWJ2" s="150"/>
      <c r="PWK2" s="150"/>
      <c r="PWL2" s="150"/>
      <c r="PWM2" s="150"/>
      <c r="PWN2" s="150"/>
      <c r="PWO2" s="150"/>
      <c r="PWP2" s="150"/>
      <c r="PWQ2" s="150"/>
      <c r="PWR2" s="150"/>
      <c r="PWS2" s="150"/>
      <c r="PWT2" s="150"/>
      <c r="PWU2" s="150"/>
      <c r="PWV2" s="150"/>
      <c r="PWW2" s="150"/>
      <c r="PWX2" s="150"/>
      <c r="PWY2" s="150"/>
      <c r="PWZ2" s="150"/>
      <c r="PXA2" s="150"/>
      <c r="PXB2" s="150"/>
      <c r="PXC2" s="150"/>
      <c r="PXD2" s="150"/>
      <c r="PXE2" s="150"/>
      <c r="PXF2" s="150"/>
      <c r="PXG2" s="150"/>
      <c r="PXH2" s="150"/>
      <c r="PXI2" s="150"/>
      <c r="PXJ2" s="150"/>
      <c r="PXK2" s="150"/>
      <c r="PXL2" s="150"/>
      <c r="PXM2" s="150"/>
      <c r="PXN2" s="150"/>
      <c r="PXO2" s="150"/>
      <c r="PXP2" s="150"/>
      <c r="PXQ2" s="150"/>
      <c r="PXR2" s="150"/>
      <c r="PXS2" s="150"/>
      <c r="PXT2" s="150"/>
      <c r="PXU2" s="150"/>
      <c r="PXV2" s="150"/>
      <c r="PXW2" s="150"/>
      <c r="PXX2" s="150"/>
      <c r="PXY2" s="150"/>
      <c r="PXZ2" s="150"/>
      <c r="PYA2" s="150"/>
      <c r="PYB2" s="150"/>
      <c r="PYC2" s="150"/>
      <c r="PYD2" s="150"/>
      <c r="PYE2" s="150"/>
      <c r="PYF2" s="150"/>
      <c r="PYG2" s="150"/>
      <c r="PYH2" s="150"/>
      <c r="PYI2" s="150"/>
      <c r="PYJ2" s="150"/>
      <c r="PYK2" s="150"/>
      <c r="PYL2" s="150"/>
      <c r="PYM2" s="150"/>
      <c r="PYN2" s="150"/>
      <c r="PYO2" s="150"/>
      <c r="PYP2" s="150"/>
      <c r="PYQ2" s="150"/>
      <c r="PYR2" s="150"/>
      <c r="PYS2" s="150"/>
      <c r="PYT2" s="150"/>
      <c r="PYU2" s="150"/>
      <c r="PYV2" s="150"/>
      <c r="PYW2" s="150"/>
      <c r="PYX2" s="150"/>
      <c r="PYY2" s="150"/>
      <c r="PYZ2" s="150"/>
      <c r="PZA2" s="150"/>
      <c r="PZB2" s="150"/>
      <c r="PZC2" s="150"/>
      <c r="PZD2" s="150"/>
      <c r="PZE2" s="150"/>
      <c r="PZF2" s="150"/>
      <c r="PZG2" s="150"/>
      <c r="PZH2" s="150"/>
      <c r="PZI2" s="150"/>
      <c r="PZJ2" s="150"/>
      <c r="PZK2" s="150"/>
      <c r="PZL2" s="150"/>
      <c r="PZM2" s="150"/>
      <c r="PZN2" s="150"/>
      <c r="PZO2" s="150"/>
      <c r="PZP2" s="150"/>
      <c r="PZQ2" s="150"/>
      <c r="PZR2" s="150"/>
      <c r="PZS2" s="150"/>
      <c r="PZT2" s="150"/>
      <c r="PZU2" s="150"/>
      <c r="PZV2" s="150"/>
      <c r="PZW2" s="150"/>
      <c r="PZX2" s="150"/>
      <c r="PZY2" s="150"/>
      <c r="PZZ2" s="150"/>
      <c r="QAA2" s="150"/>
      <c r="QAB2" s="150"/>
      <c r="QAC2" s="150"/>
      <c r="QAD2" s="150"/>
      <c r="QAE2" s="150"/>
      <c r="QAF2" s="150"/>
      <c r="QAG2" s="150"/>
      <c r="QAH2" s="150"/>
      <c r="QAI2" s="150"/>
      <c r="QAJ2" s="150"/>
      <c r="QAK2" s="150"/>
      <c r="QAL2" s="150"/>
      <c r="QAM2" s="150"/>
      <c r="QAN2" s="150"/>
      <c r="QAO2" s="150"/>
      <c r="QAP2" s="150"/>
      <c r="QAQ2" s="150"/>
      <c r="QAR2" s="150"/>
      <c r="QAS2" s="150"/>
      <c r="QAT2" s="150"/>
      <c r="QAU2" s="150"/>
      <c r="QAV2" s="150"/>
      <c r="QAW2" s="150"/>
      <c r="QAX2" s="150"/>
      <c r="QAY2" s="150"/>
      <c r="QAZ2" s="150"/>
      <c r="QBA2" s="150"/>
      <c r="QBB2" s="150"/>
      <c r="QBC2" s="150"/>
      <c r="QBD2" s="150"/>
      <c r="QBE2" s="150"/>
      <c r="QBF2" s="150"/>
      <c r="QBG2" s="150"/>
      <c r="QBH2" s="150"/>
      <c r="QBI2" s="150"/>
      <c r="QBJ2" s="150"/>
      <c r="QBK2" s="150"/>
      <c r="QBL2" s="150"/>
      <c r="QBM2" s="150"/>
      <c r="QBN2" s="150"/>
      <c r="QBO2" s="150"/>
      <c r="QBP2" s="150"/>
      <c r="QBQ2" s="150"/>
      <c r="QBR2" s="150"/>
      <c r="QBS2" s="150"/>
      <c r="QBT2" s="150"/>
      <c r="QBU2" s="150"/>
      <c r="QBV2" s="150"/>
      <c r="QBW2" s="150"/>
      <c r="QBX2" s="150"/>
      <c r="QBY2" s="150"/>
      <c r="QBZ2" s="150"/>
      <c r="QCA2" s="150"/>
      <c r="QCB2" s="150"/>
      <c r="QCC2" s="150"/>
      <c r="QCD2" s="150"/>
      <c r="QCE2" s="150"/>
      <c r="QCF2" s="150"/>
      <c r="QCG2" s="150"/>
      <c r="QCH2" s="150"/>
      <c r="QCI2" s="150"/>
      <c r="QCJ2" s="150"/>
      <c r="QCK2" s="150"/>
      <c r="QCL2" s="150"/>
      <c r="QCM2" s="150"/>
      <c r="QCN2" s="150"/>
      <c r="QCO2" s="150"/>
      <c r="QCP2" s="150"/>
      <c r="QCQ2" s="150"/>
      <c r="QCR2" s="150"/>
      <c r="QCS2" s="150"/>
      <c r="QCT2" s="150"/>
      <c r="QCU2" s="150"/>
      <c r="QCV2" s="150"/>
      <c r="QCW2" s="150"/>
      <c r="QCX2" s="150"/>
      <c r="QCY2" s="150"/>
      <c r="QCZ2" s="150"/>
      <c r="QDA2" s="150"/>
      <c r="QDB2" s="150"/>
      <c r="QDC2" s="150"/>
      <c r="QDD2" s="150"/>
      <c r="QDE2" s="150"/>
      <c r="QDF2" s="150"/>
      <c r="QDG2" s="150"/>
      <c r="QDH2" s="150"/>
      <c r="QDI2" s="150"/>
      <c r="QDJ2" s="150"/>
      <c r="QDK2" s="150"/>
      <c r="QDL2" s="150"/>
      <c r="QDM2" s="150"/>
      <c r="QDN2" s="150"/>
      <c r="QDO2" s="150"/>
      <c r="QDP2" s="150"/>
      <c r="QDQ2" s="150"/>
      <c r="QDR2" s="150"/>
      <c r="QDS2" s="150"/>
      <c r="QDT2" s="150"/>
      <c r="QDU2" s="150"/>
      <c r="QDV2" s="150"/>
      <c r="QDW2" s="150"/>
      <c r="QDX2" s="150"/>
      <c r="QDY2" s="150"/>
      <c r="QDZ2" s="150"/>
      <c r="QEA2" s="150"/>
      <c r="QEB2" s="150"/>
      <c r="QEC2" s="150"/>
      <c r="QED2" s="150"/>
      <c r="QEE2" s="150"/>
      <c r="QEF2" s="150"/>
      <c r="QEG2" s="150"/>
      <c r="QEH2" s="150"/>
      <c r="QEI2" s="150"/>
      <c r="QEJ2" s="150"/>
      <c r="QEK2" s="150"/>
      <c r="QEL2" s="150"/>
      <c r="QEM2" s="150"/>
      <c r="QEN2" s="150"/>
      <c r="QEO2" s="150"/>
      <c r="QEP2" s="150"/>
      <c r="QEQ2" s="150"/>
      <c r="QER2" s="150"/>
      <c r="QES2" s="150"/>
      <c r="QET2" s="150"/>
      <c r="QEU2" s="150"/>
      <c r="QEV2" s="150"/>
      <c r="QEW2" s="150"/>
      <c r="QEX2" s="150"/>
      <c r="QEY2" s="150"/>
      <c r="QEZ2" s="150"/>
      <c r="QFA2" s="150"/>
      <c r="QFB2" s="150"/>
      <c r="QFC2" s="150"/>
      <c r="QFD2" s="150"/>
      <c r="QFE2" s="150"/>
      <c r="QFF2" s="150"/>
      <c r="QFG2" s="150"/>
      <c r="QFH2" s="150"/>
      <c r="QFI2" s="150"/>
      <c r="QFJ2" s="150"/>
      <c r="QFK2" s="150"/>
      <c r="QFL2" s="150"/>
      <c r="QFM2" s="150"/>
      <c r="QFN2" s="150"/>
      <c r="QFO2" s="150"/>
      <c r="QFP2" s="150"/>
      <c r="QFQ2" s="150"/>
      <c r="QFR2" s="150"/>
      <c r="QFS2" s="150"/>
      <c r="QFT2" s="150"/>
      <c r="QFU2" s="150"/>
      <c r="QFV2" s="150"/>
      <c r="QFW2" s="150"/>
      <c r="QFX2" s="150"/>
      <c r="QFY2" s="150"/>
      <c r="QFZ2" s="150"/>
      <c r="QGA2" s="150"/>
      <c r="QGB2" s="150"/>
      <c r="QGC2" s="150"/>
      <c r="QGD2" s="150"/>
      <c r="QGE2" s="150"/>
      <c r="QGF2" s="150"/>
      <c r="QGG2" s="150"/>
      <c r="QGH2" s="150"/>
      <c r="QGI2" s="150"/>
      <c r="QGJ2" s="150"/>
      <c r="QGK2" s="150"/>
      <c r="QGL2" s="150"/>
      <c r="QGM2" s="150"/>
      <c r="QGN2" s="150"/>
      <c r="QGO2" s="150"/>
      <c r="QGP2" s="150"/>
      <c r="QGQ2" s="150"/>
      <c r="QGR2" s="150"/>
      <c r="QGS2" s="150"/>
      <c r="QGT2" s="150"/>
      <c r="QGU2" s="150"/>
      <c r="QGV2" s="150"/>
      <c r="QGW2" s="150"/>
      <c r="QGX2" s="150"/>
      <c r="QGY2" s="150"/>
      <c r="QGZ2" s="150"/>
      <c r="QHA2" s="150"/>
      <c r="QHB2" s="150"/>
      <c r="QHC2" s="150"/>
      <c r="QHD2" s="150"/>
      <c r="QHE2" s="150"/>
      <c r="QHF2" s="150"/>
      <c r="QHG2" s="150"/>
      <c r="QHH2" s="150"/>
      <c r="QHI2" s="150"/>
      <c r="QHJ2" s="150"/>
      <c r="QHK2" s="150"/>
      <c r="QHL2" s="150"/>
      <c r="QHM2" s="150"/>
      <c r="QHN2" s="150"/>
      <c r="QHO2" s="150"/>
      <c r="QHP2" s="150"/>
      <c r="QHQ2" s="150"/>
      <c r="QHR2" s="150"/>
      <c r="QHS2" s="150"/>
      <c r="QHT2" s="150"/>
      <c r="QHU2" s="150"/>
      <c r="QHV2" s="150"/>
      <c r="QHW2" s="150"/>
      <c r="QHX2" s="150"/>
      <c r="QHY2" s="150"/>
      <c r="QHZ2" s="150"/>
      <c r="QIA2" s="150"/>
      <c r="QIB2" s="150"/>
      <c r="QIC2" s="150"/>
      <c r="QID2" s="150"/>
      <c r="QIE2" s="150"/>
      <c r="QIF2" s="150"/>
      <c r="QIG2" s="150"/>
      <c r="QIH2" s="150"/>
      <c r="QII2" s="150"/>
      <c r="QIJ2" s="150"/>
      <c r="QIK2" s="150"/>
      <c r="QIL2" s="150"/>
      <c r="QIM2" s="150"/>
      <c r="QIN2" s="150"/>
      <c r="QIO2" s="150"/>
      <c r="QIP2" s="150"/>
      <c r="QIQ2" s="150"/>
      <c r="QIR2" s="150"/>
      <c r="QIS2" s="150"/>
      <c r="QIT2" s="150"/>
      <c r="QIU2" s="150"/>
      <c r="QIV2" s="150"/>
      <c r="QIW2" s="150"/>
      <c r="QIX2" s="150"/>
      <c r="QIY2" s="150"/>
      <c r="QIZ2" s="150"/>
      <c r="QJA2" s="150"/>
      <c r="QJB2" s="150"/>
      <c r="QJC2" s="150"/>
      <c r="QJD2" s="150"/>
      <c r="QJE2" s="150"/>
      <c r="QJF2" s="150"/>
      <c r="QJG2" s="150"/>
      <c r="QJH2" s="150"/>
      <c r="QJI2" s="150"/>
      <c r="QJJ2" s="150"/>
      <c r="QJK2" s="150"/>
      <c r="QJL2" s="150"/>
      <c r="QJM2" s="150"/>
      <c r="QJN2" s="150"/>
      <c r="QJO2" s="150"/>
      <c r="QJP2" s="150"/>
      <c r="QJQ2" s="150"/>
      <c r="QJR2" s="150"/>
      <c r="QJS2" s="150"/>
      <c r="QJT2" s="150"/>
      <c r="QJU2" s="150"/>
      <c r="QJV2" s="150"/>
      <c r="QJW2" s="150"/>
      <c r="QJX2" s="150"/>
      <c r="QJY2" s="150"/>
      <c r="QJZ2" s="150"/>
      <c r="QKA2" s="150"/>
      <c r="QKB2" s="150"/>
      <c r="QKC2" s="150"/>
      <c r="QKD2" s="150"/>
      <c r="QKE2" s="150"/>
      <c r="QKF2" s="150"/>
      <c r="QKG2" s="150"/>
      <c r="QKH2" s="150"/>
      <c r="QKI2" s="150"/>
      <c r="QKJ2" s="150"/>
      <c r="QKK2" s="150"/>
      <c r="QKL2" s="150"/>
      <c r="QKM2" s="150"/>
      <c r="QKN2" s="150"/>
      <c r="QKO2" s="150"/>
      <c r="QKP2" s="150"/>
      <c r="QKQ2" s="150"/>
      <c r="QKR2" s="150"/>
      <c r="QKS2" s="150"/>
      <c r="QKT2" s="150"/>
      <c r="QKU2" s="150"/>
      <c r="QKV2" s="150"/>
      <c r="QKW2" s="150"/>
      <c r="QKX2" s="150"/>
      <c r="QKY2" s="150"/>
      <c r="QKZ2" s="150"/>
      <c r="QLA2" s="150"/>
      <c r="QLB2" s="150"/>
      <c r="QLC2" s="150"/>
      <c r="QLD2" s="150"/>
      <c r="QLE2" s="150"/>
      <c r="QLF2" s="150"/>
      <c r="QLG2" s="150"/>
      <c r="QLH2" s="150"/>
      <c r="QLI2" s="150"/>
      <c r="QLJ2" s="150"/>
      <c r="QLK2" s="150"/>
      <c r="QLL2" s="150"/>
      <c r="QLM2" s="150"/>
      <c r="QLN2" s="150"/>
      <c r="QLO2" s="150"/>
      <c r="QLP2" s="150"/>
      <c r="QLQ2" s="150"/>
      <c r="QLR2" s="150"/>
      <c r="QLS2" s="150"/>
      <c r="QLT2" s="150"/>
      <c r="QLU2" s="150"/>
      <c r="QLV2" s="150"/>
      <c r="QLW2" s="150"/>
      <c r="QLX2" s="150"/>
      <c r="QLY2" s="150"/>
      <c r="QLZ2" s="150"/>
      <c r="QMA2" s="150"/>
      <c r="QMB2" s="150"/>
      <c r="QMC2" s="150"/>
      <c r="QMD2" s="150"/>
      <c r="QME2" s="150"/>
      <c r="QMF2" s="150"/>
      <c r="QMG2" s="150"/>
      <c r="QMH2" s="150"/>
      <c r="QMI2" s="150"/>
      <c r="QMJ2" s="150"/>
      <c r="QMK2" s="150"/>
      <c r="QML2" s="150"/>
      <c r="QMM2" s="150"/>
      <c r="QMN2" s="150"/>
      <c r="QMO2" s="150"/>
      <c r="QMP2" s="150"/>
      <c r="QMQ2" s="150"/>
      <c r="QMR2" s="150"/>
      <c r="QMS2" s="150"/>
      <c r="QMT2" s="150"/>
      <c r="QMU2" s="150"/>
      <c r="QMV2" s="150"/>
      <c r="QMW2" s="150"/>
      <c r="QMX2" s="150"/>
      <c r="QMY2" s="150"/>
      <c r="QMZ2" s="150"/>
      <c r="QNA2" s="150"/>
      <c r="QNB2" s="150"/>
      <c r="QNC2" s="150"/>
      <c r="QND2" s="150"/>
      <c r="QNE2" s="150"/>
      <c r="QNF2" s="150"/>
      <c r="QNG2" s="150"/>
      <c r="QNH2" s="150"/>
      <c r="QNI2" s="150"/>
      <c r="QNJ2" s="150"/>
      <c r="QNK2" s="150"/>
      <c r="QNL2" s="150"/>
      <c r="QNM2" s="150"/>
      <c r="QNN2" s="150"/>
      <c r="QNO2" s="150"/>
      <c r="QNP2" s="150"/>
      <c r="QNQ2" s="150"/>
      <c r="QNR2" s="150"/>
      <c r="QNS2" s="150"/>
      <c r="QNT2" s="150"/>
      <c r="QNU2" s="150"/>
      <c r="QNV2" s="150"/>
      <c r="QNW2" s="150"/>
      <c r="QNX2" s="150"/>
      <c r="QNY2" s="150"/>
      <c r="QNZ2" s="150"/>
      <c r="QOA2" s="150"/>
      <c r="QOB2" s="150"/>
      <c r="QOC2" s="150"/>
      <c r="QOD2" s="150"/>
      <c r="QOE2" s="150"/>
      <c r="QOF2" s="150"/>
      <c r="QOG2" s="150"/>
      <c r="QOH2" s="150"/>
      <c r="QOI2" s="150"/>
      <c r="QOJ2" s="150"/>
      <c r="QOK2" s="150"/>
      <c r="QOL2" s="150"/>
      <c r="QOM2" s="150"/>
      <c r="QON2" s="150"/>
      <c r="QOO2" s="150"/>
      <c r="QOP2" s="150"/>
      <c r="QOQ2" s="150"/>
      <c r="QOR2" s="150"/>
      <c r="QOS2" s="150"/>
      <c r="QOT2" s="150"/>
      <c r="QOU2" s="150"/>
      <c r="QOV2" s="150"/>
      <c r="QOW2" s="150"/>
      <c r="QOX2" s="150"/>
      <c r="QOY2" s="150"/>
      <c r="QOZ2" s="150"/>
      <c r="QPA2" s="150"/>
      <c r="QPB2" s="150"/>
      <c r="QPC2" s="150"/>
      <c r="QPD2" s="150"/>
      <c r="QPE2" s="150"/>
      <c r="QPF2" s="150"/>
      <c r="QPG2" s="150"/>
      <c r="QPH2" s="150"/>
      <c r="QPI2" s="150"/>
      <c r="QPJ2" s="150"/>
      <c r="QPK2" s="150"/>
      <c r="QPL2" s="150"/>
      <c r="QPM2" s="150"/>
      <c r="QPN2" s="150"/>
      <c r="QPO2" s="150"/>
      <c r="QPP2" s="150"/>
      <c r="QPQ2" s="150"/>
      <c r="QPR2" s="150"/>
      <c r="QPS2" s="150"/>
      <c r="QPT2" s="150"/>
      <c r="QPU2" s="150"/>
      <c r="QPV2" s="150"/>
      <c r="QPW2" s="150"/>
      <c r="QPX2" s="150"/>
      <c r="QPY2" s="150"/>
      <c r="QPZ2" s="150"/>
      <c r="QQA2" s="150"/>
      <c r="QQB2" s="150"/>
      <c r="QQC2" s="150"/>
      <c r="QQD2" s="150"/>
      <c r="QQE2" s="150"/>
      <c r="QQF2" s="150"/>
      <c r="QQG2" s="150"/>
      <c r="QQH2" s="150"/>
      <c r="QQI2" s="150"/>
      <c r="QQJ2" s="150"/>
      <c r="QQK2" s="150"/>
      <c r="QQL2" s="150"/>
      <c r="QQM2" s="150"/>
      <c r="QQN2" s="150"/>
      <c r="QQO2" s="150"/>
      <c r="QQP2" s="150"/>
      <c r="QQQ2" s="150"/>
      <c r="QQR2" s="150"/>
      <c r="QQS2" s="150"/>
      <c r="QQT2" s="150"/>
      <c r="QQU2" s="150"/>
      <c r="QQV2" s="150"/>
      <c r="QQW2" s="150"/>
      <c r="QQX2" s="150"/>
      <c r="QQY2" s="150"/>
      <c r="QQZ2" s="150"/>
      <c r="QRA2" s="150"/>
      <c r="QRB2" s="150"/>
      <c r="QRC2" s="150"/>
      <c r="QRD2" s="150"/>
      <c r="QRE2" s="150"/>
      <c r="QRF2" s="150"/>
      <c r="QRG2" s="150"/>
      <c r="QRH2" s="150"/>
      <c r="QRI2" s="150"/>
      <c r="QRJ2" s="150"/>
      <c r="QRK2" s="150"/>
      <c r="QRL2" s="150"/>
      <c r="QRM2" s="150"/>
      <c r="QRN2" s="150"/>
      <c r="QRO2" s="150"/>
      <c r="QRP2" s="150"/>
      <c r="QRQ2" s="150"/>
      <c r="QRR2" s="150"/>
      <c r="QRS2" s="150"/>
      <c r="QRT2" s="150"/>
      <c r="QRU2" s="150"/>
      <c r="QRV2" s="150"/>
      <c r="QRW2" s="150"/>
      <c r="QRX2" s="150"/>
      <c r="QRY2" s="150"/>
      <c r="QRZ2" s="150"/>
      <c r="QSA2" s="150"/>
      <c r="QSB2" s="150"/>
      <c r="QSC2" s="150"/>
      <c r="QSD2" s="150"/>
      <c r="QSE2" s="150"/>
      <c r="QSF2" s="150"/>
      <c r="QSG2" s="150"/>
      <c r="QSH2" s="150"/>
      <c r="QSI2" s="150"/>
      <c r="QSJ2" s="150"/>
      <c r="QSK2" s="150"/>
      <c r="QSL2" s="150"/>
      <c r="QSM2" s="150"/>
      <c r="QSN2" s="150"/>
      <c r="QSO2" s="150"/>
      <c r="QSP2" s="150"/>
      <c r="QSQ2" s="150"/>
      <c r="QSR2" s="150"/>
      <c r="QSS2" s="150"/>
      <c r="QST2" s="150"/>
      <c r="QSU2" s="150"/>
      <c r="QSV2" s="150"/>
      <c r="QSW2" s="150"/>
      <c r="QSX2" s="150"/>
      <c r="QSY2" s="150"/>
      <c r="QSZ2" s="150"/>
      <c r="QTA2" s="150"/>
      <c r="QTB2" s="150"/>
      <c r="QTC2" s="150"/>
      <c r="QTD2" s="150"/>
      <c r="QTE2" s="150"/>
      <c r="QTF2" s="150"/>
      <c r="QTG2" s="150"/>
      <c r="QTH2" s="150"/>
      <c r="QTI2" s="150"/>
      <c r="QTJ2" s="150"/>
      <c r="QTK2" s="150"/>
      <c r="QTL2" s="150"/>
      <c r="QTM2" s="150"/>
      <c r="QTN2" s="150"/>
      <c r="QTO2" s="150"/>
      <c r="QTP2" s="150"/>
      <c r="QTQ2" s="150"/>
      <c r="QTR2" s="150"/>
      <c r="QTS2" s="150"/>
      <c r="QTT2" s="150"/>
      <c r="QTU2" s="150"/>
      <c r="QTV2" s="150"/>
      <c r="QTW2" s="150"/>
      <c r="QTX2" s="150"/>
      <c r="QTY2" s="150"/>
      <c r="QTZ2" s="150"/>
      <c r="QUA2" s="150"/>
      <c r="QUB2" s="150"/>
      <c r="QUC2" s="150"/>
      <c r="QUD2" s="150"/>
      <c r="QUE2" s="150"/>
      <c r="QUF2" s="150"/>
      <c r="QUG2" s="150"/>
      <c r="QUH2" s="150"/>
      <c r="QUI2" s="150"/>
      <c r="QUJ2" s="150"/>
      <c r="QUK2" s="150"/>
      <c r="QUL2" s="150"/>
      <c r="QUM2" s="150"/>
      <c r="QUN2" s="150"/>
      <c r="QUO2" s="150"/>
      <c r="QUP2" s="150"/>
      <c r="QUQ2" s="150"/>
      <c r="QUR2" s="150"/>
      <c r="QUS2" s="150"/>
      <c r="QUT2" s="150"/>
      <c r="QUU2" s="150"/>
      <c r="QUV2" s="150"/>
      <c r="QUW2" s="150"/>
      <c r="QUX2" s="150"/>
      <c r="QUY2" s="150"/>
      <c r="QUZ2" s="150"/>
      <c r="QVA2" s="150"/>
      <c r="QVB2" s="150"/>
      <c r="QVC2" s="150"/>
      <c r="QVD2" s="150"/>
      <c r="QVE2" s="150"/>
      <c r="QVF2" s="150"/>
      <c r="QVG2" s="150"/>
      <c r="QVH2" s="150"/>
      <c r="QVI2" s="150"/>
      <c r="QVJ2" s="150"/>
      <c r="QVK2" s="150"/>
      <c r="QVL2" s="150"/>
      <c r="QVM2" s="150"/>
      <c r="QVN2" s="150"/>
      <c r="QVO2" s="150"/>
      <c r="QVP2" s="150"/>
      <c r="QVQ2" s="150"/>
      <c r="QVR2" s="150"/>
      <c r="QVS2" s="150"/>
      <c r="QVT2" s="150"/>
      <c r="QVU2" s="150"/>
      <c r="QVV2" s="150"/>
      <c r="QVW2" s="150"/>
      <c r="QVX2" s="150"/>
      <c r="QVY2" s="150"/>
      <c r="QVZ2" s="150"/>
      <c r="QWA2" s="150"/>
      <c r="QWB2" s="150"/>
      <c r="QWC2" s="150"/>
      <c r="QWD2" s="150"/>
      <c r="QWE2" s="150"/>
      <c r="QWF2" s="150"/>
      <c r="QWG2" s="150"/>
      <c r="QWH2" s="150"/>
      <c r="QWI2" s="150"/>
      <c r="QWJ2" s="150"/>
      <c r="QWK2" s="150"/>
      <c r="QWL2" s="150"/>
      <c r="QWM2" s="150"/>
      <c r="QWN2" s="150"/>
      <c r="QWO2" s="150"/>
      <c r="QWP2" s="150"/>
      <c r="QWQ2" s="150"/>
      <c r="QWR2" s="150"/>
      <c r="QWS2" s="150"/>
      <c r="QWT2" s="150"/>
      <c r="QWU2" s="150"/>
      <c r="QWV2" s="150"/>
      <c r="QWW2" s="150"/>
      <c r="QWX2" s="150"/>
      <c r="QWY2" s="150"/>
      <c r="QWZ2" s="150"/>
      <c r="QXA2" s="150"/>
      <c r="QXB2" s="150"/>
      <c r="QXC2" s="150"/>
      <c r="QXD2" s="150"/>
      <c r="QXE2" s="150"/>
      <c r="QXF2" s="150"/>
      <c r="QXG2" s="150"/>
      <c r="QXH2" s="150"/>
      <c r="QXI2" s="150"/>
      <c r="QXJ2" s="150"/>
      <c r="QXK2" s="150"/>
      <c r="QXL2" s="150"/>
      <c r="QXM2" s="150"/>
      <c r="QXN2" s="150"/>
      <c r="QXO2" s="150"/>
      <c r="QXP2" s="150"/>
      <c r="QXQ2" s="150"/>
      <c r="QXR2" s="150"/>
      <c r="QXS2" s="150"/>
      <c r="QXT2" s="150"/>
      <c r="QXU2" s="150"/>
      <c r="QXV2" s="150"/>
      <c r="QXW2" s="150"/>
      <c r="QXX2" s="150"/>
      <c r="QXY2" s="150"/>
      <c r="QXZ2" s="150"/>
      <c r="QYA2" s="150"/>
      <c r="QYB2" s="150"/>
      <c r="QYC2" s="150"/>
      <c r="QYD2" s="150"/>
      <c r="QYE2" s="150"/>
      <c r="QYF2" s="150"/>
      <c r="QYG2" s="150"/>
      <c r="QYH2" s="150"/>
      <c r="QYI2" s="150"/>
      <c r="QYJ2" s="150"/>
      <c r="QYK2" s="150"/>
      <c r="QYL2" s="150"/>
      <c r="QYM2" s="150"/>
      <c r="QYN2" s="150"/>
      <c r="QYO2" s="150"/>
      <c r="QYP2" s="150"/>
      <c r="QYQ2" s="150"/>
      <c r="QYR2" s="150"/>
      <c r="QYS2" s="150"/>
      <c r="QYT2" s="150"/>
      <c r="QYU2" s="150"/>
      <c r="QYV2" s="150"/>
      <c r="QYW2" s="150"/>
      <c r="QYX2" s="150"/>
      <c r="QYY2" s="150"/>
      <c r="QYZ2" s="150"/>
      <c r="QZA2" s="150"/>
      <c r="QZB2" s="150"/>
      <c r="QZC2" s="150"/>
      <c r="QZD2" s="150"/>
      <c r="QZE2" s="150"/>
      <c r="QZF2" s="150"/>
      <c r="QZG2" s="150"/>
      <c r="QZH2" s="150"/>
      <c r="QZI2" s="150"/>
      <c r="QZJ2" s="150"/>
      <c r="QZK2" s="150"/>
      <c r="QZL2" s="150"/>
      <c r="QZM2" s="150"/>
      <c r="QZN2" s="150"/>
      <c r="QZO2" s="150"/>
      <c r="QZP2" s="150"/>
      <c r="QZQ2" s="150"/>
      <c r="QZR2" s="150"/>
      <c r="QZS2" s="150"/>
      <c r="QZT2" s="150"/>
      <c r="QZU2" s="150"/>
      <c r="QZV2" s="150"/>
      <c r="QZW2" s="150"/>
      <c r="QZX2" s="150"/>
      <c r="QZY2" s="150"/>
      <c r="QZZ2" s="150"/>
      <c r="RAA2" s="150"/>
      <c r="RAB2" s="150"/>
      <c r="RAC2" s="150"/>
      <c r="RAD2" s="150"/>
      <c r="RAE2" s="150"/>
      <c r="RAF2" s="150"/>
      <c r="RAG2" s="150"/>
      <c r="RAH2" s="150"/>
      <c r="RAI2" s="150"/>
      <c r="RAJ2" s="150"/>
      <c r="RAK2" s="150"/>
      <c r="RAL2" s="150"/>
      <c r="RAM2" s="150"/>
      <c r="RAN2" s="150"/>
      <c r="RAO2" s="150"/>
      <c r="RAP2" s="150"/>
      <c r="RAQ2" s="150"/>
      <c r="RAR2" s="150"/>
      <c r="RAS2" s="150"/>
      <c r="RAT2" s="150"/>
      <c r="RAU2" s="150"/>
      <c r="RAV2" s="150"/>
      <c r="RAW2" s="150"/>
      <c r="RAX2" s="150"/>
      <c r="RAY2" s="150"/>
      <c r="RAZ2" s="150"/>
      <c r="RBA2" s="150"/>
      <c r="RBB2" s="150"/>
      <c r="RBC2" s="150"/>
      <c r="RBD2" s="150"/>
      <c r="RBE2" s="150"/>
      <c r="RBF2" s="150"/>
      <c r="RBG2" s="150"/>
      <c r="RBH2" s="150"/>
      <c r="RBI2" s="150"/>
      <c r="RBJ2" s="150"/>
      <c r="RBK2" s="150"/>
      <c r="RBL2" s="150"/>
      <c r="RBM2" s="150"/>
      <c r="RBN2" s="150"/>
      <c r="RBO2" s="150"/>
      <c r="RBP2" s="150"/>
      <c r="RBQ2" s="150"/>
      <c r="RBR2" s="150"/>
      <c r="RBS2" s="150"/>
      <c r="RBT2" s="150"/>
      <c r="RBU2" s="150"/>
      <c r="RBV2" s="150"/>
      <c r="RBW2" s="150"/>
      <c r="RBX2" s="150"/>
      <c r="RBY2" s="150"/>
      <c r="RBZ2" s="150"/>
      <c r="RCA2" s="150"/>
      <c r="RCB2" s="150"/>
      <c r="RCC2" s="150"/>
      <c r="RCD2" s="150"/>
      <c r="RCE2" s="150"/>
      <c r="RCF2" s="150"/>
      <c r="RCG2" s="150"/>
      <c r="RCH2" s="150"/>
      <c r="RCI2" s="150"/>
      <c r="RCJ2" s="150"/>
      <c r="RCK2" s="150"/>
      <c r="RCL2" s="150"/>
      <c r="RCM2" s="150"/>
      <c r="RCN2" s="150"/>
      <c r="RCO2" s="150"/>
      <c r="RCP2" s="150"/>
      <c r="RCQ2" s="150"/>
      <c r="RCR2" s="150"/>
      <c r="RCS2" s="150"/>
      <c r="RCT2" s="150"/>
      <c r="RCU2" s="150"/>
      <c r="RCV2" s="150"/>
      <c r="RCW2" s="150"/>
      <c r="RCX2" s="150"/>
      <c r="RCY2" s="150"/>
      <c r="RCZ2" s="150"/>
      <c r="RDA2" s="150"/>
      <c r="RDB2" s="150"/>
      <c r="RDC2" s="150"/>
      <c r="RDD2" s="150"/>
      <c r="RDE2" s="150"/>
      <c r="RDF2" s="150"/>
      <c r="RDG2" s="150"/>
      <c r="RDH2" s="150"/>
      <c r="RDI2" s="150"/>
      <c r="RDJ2" s="150"/>
      <c r="RDK2" s="150"/>
      <c r="RDL2" s="150"/>
      <c r="RDM2" s="150"/>
      <c r="RDN2" s="150"/>
      <c r="RDO2" s="150"/>
      <c r="RDP2" s="150"/>
      <c r="RDQ2" s="150"/>
      <c r="RDR2" s="150"/>
      <c r="RDS2" s="150"/>
      <c r="RDT2" s="150"/>
      <c r="RDU2" s="150"/>
      <c r="RDV2" s="150"/>
      <c r="RDW2" s="150"/>
      <c r="RDX2" s="150"/>
      <c r="RDY2" s="150"/>
      <c r="RDZ2" s="150"/>
      <c r="REA2" s="150"/>
      <c r="REB2" s="150"/>
      <c r="REC2" s="150"/>
      <c r="RED2" s="150"/>
      <c r="REE2" s="150"/>
      <c r="REF2" s="150"/>
      <c r="REG2" s="150"/>
      <c r="REH2" s="150"/>
      <c r="REI2" s="150"/>
      <c r="REJ2" s="150"/>
      <c r="REK2" s="150"/>
      <c r="REL2" s="150"/>
      <c r="REM2" s="150"/>
      <c r="REN2" s="150"/>
      <c r="REO2" s="150"/>
      <c r="REP2" s="150"/>
      <c r="REQ2" s="150"/>
      <c r="RER2" s="150"/>
      <c r="RES2" s="150"/>
      <c r="RET2" s="150"/>
      <c r="REU2" s="150"/>
      <c r="REV2" s="150"/>
      <c r="REW2" s="150"/>
      <c r="REX2" s="150"/>
      <c r="REY2" s="150"/>
      <c r="REZ2" s="150"/>
      <c r="RFA2" s="150"/>
      <c r="RFB2" s="150"/>
      <c r="RFC2" s="150"/>
      <c r="RFD2" s="150"/>
      <c r="RFE2" s="150"/>
      <c r="RFF2" s="150"/>
      <c r="RFG2" s="150"/>
      <c r="RFH2" s="150"/>
      <c r="RFI2" s="150"/>
      <c r="RFJ2" s="150"/>
      <c r="RFK2" s="150"/>
      <c r="RFL2" s="150"/>
      <c r="RFM2" s="150"/>
      <c r="RFN2" s="150"/>
      <c r="RFO2" s="150"/>
      <c r="RFP2" s="150"/>
      <c r="RFQ2" s="150"/>
      <c r="RFR2" s="150"/>
      <c r="RFS2" s="150"/>
      <c r="RFT2" s="150"/>
      <c r="RFU2" s="150"/>
      <c r="RFV2" s="150"/>
      <c r="RFW2" s="150"/>
      <c r="RFX2" s="150"/>
      <c r="RFY2" s="150"/>
      <c r="RFZ2" s="150"/>
      <c r="RGA2" s="150"/>
      <c r="RGB2" s="150"/>
      <c r="RGC2" s="150"/>
      <c r="RGD2" s="150"/>
      <c r="RGE2" s="150"/>
      <c r="RGF2" s="150"/>
      <c r="RGG2" s="150"/>
      <c r="RGH2" s="150"/>
      <c r="RGI2" s="150"/>
      <c r="RGJ2" s="150"/>
      <c r="RGK2" s="150"/>
      <c r="RGL2" s="150"/>
      <c r="RGM2" s="150"/>
      <c r="RGN2" s="150"/>
      <c r="RGO2" s="150"/>
      <c r="RGP2" s="150"/>
      <c r="RGQ2" s="150"/>
      <c r="RGR2" s="150"/>
      <c r="RGS2" s="150"/>
      <c r="RGT2" s="150"/>
      <c r="RGU2" s="150"/>
      <c r="RGV2" s="150"/>
      <c r="RGW2" s="150"/>
      <c r="RGX2" s="150"/>
      <c r="RGY2" s="150"/>
      <c r="RGZ2" s="150"/>
      <c r="RHA2" s="150"/>
      <c r="RHB2" s="150"/>
      <c r="RHC2" s="150"/>
      <c r="RHD2" s="150"/>
      <c r="RHE2" s="150"/>
      <c r="RHF2" s="150"/>
      <c r="RHG2" s="150"/>
      <c r="RHH2" s="150"/>
      <c r="RHI2" s="150"/>
      <c r="RHJ2" s="150"/>
      <c r="RHK2" s="150"/>
      <c r="RHL2" s="150"/>
      <c r="RHM2" s="150"/>
      <c r="RHN2" s="150"/>
      <c r="RHO2" s="150"/>
      <c r="RHP2" s="150"/>
      <c r="RHQ2" s="150"/>
      <c r="RHR2" s="150"/>
      <c r="RHS2" s="150"/>
      <c r="RHT2" s="150"/>
      <c r="RHU2" s="150"/>
      <c r="RHV2" s="150"/>
      <c r="RHW2" s="150"/>
      <c r="RHX2" s="150"/>
      <c r="RHY2" s="150"/>
      <c r="RHZ2" s="150"/>
      <c r="RIA2" s="150"/>
      <c r="RIB2" s="150"/>
      <c r="RIC2" s="150"/>
      <c r="RID2" s="150"/>
      <c r="RIE2" s="150"/>
      <c r="RIF2" s="150"/>
      <c r="RIG2" s="150"/>
      <c r="RIH2" s="150"/>
      <c r="RII2" s="150"/>
      <c r="RIJ2" s="150"/>
      <c r="RIK2" s="150"/>
      <c r="RIL2" s="150"/>
      <c r="RIM2" s="150"/>
      <c r="RIN2" s="150"/>
      <c r="RIO2" s="150"/>
      <c r="RIP2" s="150"/>
      <c r="RIQ2" s="150"/>
      <c r="RIR2" s="150"/>
      <c r="RIS2" s="150"/>
      <c r="RIT2" s="150"/>
      <c r="RIU2" s="150"/>
      <c r="RIV2" s="150"/>
      <c r="RIW2" s="150"/>
      <c r="RIX2" s="150"/>
      <c r="RIY2" s="150"/>
      <c r="RIZ2" s="150"/>
      <c r="RJA2" s="150"/>
      <c r="RJB2" s="150"/>
      <c r="RJC2" s="150"/>
      <c r="RJD2" s="150"/>
      <c r="RJE2" s="150"/>
      <c r="RJF2" s="150"/>
      <c r="RJG2" s="150"/>
      <c r="RJH2" s="150"/>
      <c r="RJI2" s="150"/>
      <c r="RJJ2" s="150"/>
      <c r="RJK2" s="150"/>
      <c r="RJL2" s="150"/>
      <c r="RJM2" s="150"/>
      <c r="RJN2" s="150"/>
      <c r="RJO2" s="150"/>
      <c r="RJP2" s="150"/>
      <c r="RJQ2" s="150"/>
      <c r="RJR2" s="150"/>
      <c r="RJS2" s="150"/>
      <c r="RJT2" s="150"/>
      <c r="RJU2" s="150"/>
      <c r="RJV2" s="150"/>
      <c r="RJW2" s="150"/>
      <c r="RJX2" s="150"/>
      <c r="RJY2" s="150"/>
      <c r="RJZ2" s="150"/>
      <c r="RKA2" s="150"/>
      <c r="RKB2" s="150"/>
      <c r="RKC2" s="150"/>
      <c r="RKD2" s="150"/>
      <c r="RKE2" s="150"/>
      <c r="RKF2" s="150"/>
      <c r="RKG2" s="150"/>
      <c r="RKH2" s="150"/>
      <c r="RKI2" s="150"/>
      <c r="RKJ2" s="150"/>
      <c r="RKK2" s="150"/>
      <c r="RKL2" s="150"/>
      <c r="RKM2" s="150"/>
      <c r="RKN2" s="150"/>
      <c r="RKO2" s="150"/>
      <c r="RKP2" s="150"/>
      <c r="RKQ2" s="150"/>
      <c r="RKR2" s="150"/>
      <c r="RKS2" s="150"/>
      <c r="RKT2" s="150"/>
      <c r="RKU2" s="150"/>
      <c r="RKV2" s="150"/>
      <c r="RKW2" s="150"/>
      <c r="RKX2" s="150"/>
      <c r="RKY2" s="150"/>
      <c r="RKZ2" s="150"/>
      <c r="RLA2" s="150"/>
      <c r="RLB2" s="150"/>
      <c r="RLC2" s="150"/>
      <c r="RLD2" s="150"/>
      <c r="RLE2" s="150"/>
      <c r="RLF2" s="150"/>
      <c r="RLG2" s="150"/>
      <c r="RLH2" s="150"/>
      <c r="RLI2" s="150"/>
      <c r="RLJ2" s="150"/>
      <c r="RLK2" s="150"/>
      <c r="RLL2" s="150"/>
      <c r="RLM2" s="150"/>
      <c r="RLN2" s="150"/>
      <c r="RLO2" s="150"/>
      <c r="RLP2" s="150"/>
      <c r="RLQ2" s="150"/>
      <c r="RLR2" s="150"/>
      <c r="RLS2" s="150"/>
      <c r="RLT2" s="150"/>
      <c r="RLU2" s="150"/>
      <c r="RLV2" s="150"/>
      <c r="RLW2" s="150"/>
      <c r="RLX2" s="150"/>
      <c r="RLY2" s="150"/>
      <c r="RLZ2" s="150"/>
      <c r="RMA2" s="150"/>
      <c r="RMB2" s="150"/>
      <c r="RMC2" s="150"/>
      <c r="RMD2" s="150"/>
      <c r="RME2" s="150"/>
      <c r="RMF2" s="150"/>
      <c r="RMG2" s="150"/>
      <c r="RMH2" s="150"/>
      <c r="RMI2" s="150"/>
      <c r="RMJ2" s="150"/>
      <c r="RMK2" s="150"/>
      <c r="RML2" s="150"/>
      <c r="RMM2" s="150"/>
      <c r="RMN2" s="150"/>
      <c r="RMO2" s="150"/>
      <c r="RMP2" s="150"/>
      <c r="RMQ2" s="150"/>
      <c r="RMR2" s="150"/>
      <c r="RMS2" s="150"/>
      <c r="RMT2" s="150"/>
      <c r="RMU2" s="150"/>
      <c r="RMV2" s="150"/>
      <c r="RMW2" s="150"/>
      <c r="RMX2" s="150"/>
      <c r="RMY2" s="150"/>
      <c r="RMZ2" s="150"/>
      <c r="RNA2" s="150"/>
      <c r="RNB2" s="150"/>
      <c r="RNC2" s="150"/>
      <c r="RND2" s="150"/>
      <c r="RNE2" s="150"/>
      <c r="RNF2" s="150"/>
      <c r="RNG2" s="150"/>
      <c r="RNH2" s="150"/>
      <c r="RNI2" s="150"/>
      <c r="RNJ2" s="150"/>
      <c r="RNK2" s="150"/>
      <c r="RNL2" s="150"/>
      <c r="RNM2" s="150"/>
      <c r="RNN2" s="150"/>
      <c r="RNO2" s="150"/>
      <c r="RNP2" s="150"/>
      <c r="RNQ2" s="150"/>
      <c r="RNR2" s="150"/>
      <c r="RNS2" s="150"/>
      <c r="RNT2" s="150"/>
      <c r="RNU2" s="150"/>
      <c r="RNV2" s="150"/>
      <c r="RNW2" s="150"/>
      <c r="RNX2" s="150"/>
      <c r="RNY2" s="150"/>
      <c r="RNZ2" s="150"/>
      <c r="ROA2" s="150"/>
      <c r="ROB2" s="150"/>
      <c r="ROC2" s="150"/>
      <c r="ROD2" s="150"/>
      <c r="ROE2" s="150"/>
      <c r="ROF2" s="150"/>
      <c r="ROG2" s="150"/>
      <c r="ROH2" s="150"/>
      <c r="ROI2" s="150"/>
      <c r="ROJ2" s="150"/>
      <c r="ROK2" s="150"/>
      <c r="ROL2" s="150"/>
      <c r="ROM2" s="150"/>
      <c r="RON2" s="150"/>
      <c r="ROO2" s="150"/>
      <c r="ROP2" s="150"/>
      <c r="ROQ2" s="150"/>
      <c r="ROR2" s="150"/>
      <c r="ROS2" s="150"/>
      <c r="ROT2" s="150"/>
      <c r="ROU2" s="150"/>
      <c r="ROV2" s="150"/>
      <c r="ROW2" s="150"/>
      <c r="ROX2" s="150"/>
      <c r="ROY2" s="150"/>
      <c r="ROZ2" s="150"/>
      <c r="RPA2" s="150"/>
      <c r="RPB2" s="150"/>
      <c r="RPC2" s="150"/>
      <c r="RPD2" s="150"/>
      <c r="RPE2" s="150"/>
      <c r="RPF2" s="150"/>
      <c r="RPG2" s="150"/>
      <c r="RPH2" s="150"/>
      <c r="RPI2" s="150"/>
      <c r="RPJ2" s="150"/>
      <c r="RPK2" s="150"/>
      <c r="RPL2" s="150"/>
      <c r="RPM2" s="150"/>
      <c r="RPN2" s="150"/>
      <c r="RPO2" s="150"/>
      <c r="RPP2" s="150"/>
      <c r="RPQ2" s="150"/>
      <c r="RPR2" s="150"/>
      <c r="RPS2" s="150"/>
      <c r="RPT2" s="150"/>
      <c r="RPU2" s="150"/>
      <c r="RPV2" s="150"/>
      <c r="RPW2" s="150"/>
      <c r="RPX2" s="150"/>
      <c r="RPY2" s="150"/>
      <c r="RPZ2" s="150"/>
      <c r="RQA2" s="150"/>
      <c r="RQB2" s="150"/>
      <c r="RQC2" s="150"/>
      <c r="RQD2" s="150"/>
      <c r="RQE2" s="150"/>
      <c r="RQF2" s="150"/>
      <c r="RQG2" s="150"/>
      <c r="RQH2" s="150"/>
      <c r="RQI2" s="150"/>
      <c r="RQJ2" s="150"/>
      <c r="RQK2" s="150"/>
      <c r="RQL2" s="150"/>
      <c r="RQM2" s="150"/>
      <c r="RQN2" s="150"/>
      <c r="RQO2" s="150"/>
      <c r="RQP2" s="150"/>
      <c r="RQQ2" s="150"/>
      <c r="RQR2" s="150"/>
      <c r="RQS2" s="150"/>
      <c r="RQT2" s="150"/>
      <c r="RQU2" s="150"/>
      <c r="RQV2" s="150"/>
      <c r="RQW2" s="150"/>
      <c r="RQX2" s="150"/>
      <c r="RQY2" s="150"/>
      <c r="RQZ2" s="150"/>
      <c r="RRA2" s="150"/>
      <c r="RRB2" s="150"/>
      <c r="RRC2" s="150"/>
      <c r="RRD2" s="150"/>
      <c r="RRE2" s="150"/>
      <c r="RRF2" s="150"/>
      <c r="RRG2" s="150"/>
      <c r="RRH2" s="150"/>
      <c r="RRI2" s="150"/>
      <c r="RRJ2" s="150"/>
      <c r="RRK2" s="150"/>
      <c r="RRL2" s="150"/>
      <c r="RRM2" s="150"/>
      <c r="RRN2" s="150"/>
      <c r="RRO2" s="150"/>
      <c r="RRP2" s="150"/>
      <c r="RRQ2" s="150"/>
      <c r="RRR2" s="150"/>
      <c r="RRS2" s="150"/>
      <c r="RRT2" s="150"/>
      <c r="RRU2" s="150"/>
      <c r="RRV2" s="150"/>
      <c r="RRW2" s="150"/>
      <c r="RRX2" s="150"/>
      <c r="RRY2" s="150"/>
      <c r="RRZ2" s="150"/>
      <c r="RSA2" s="150"/>
      <c r="RSB2" s="150"/>
      <c r="RSC2" s="150"/>
      <c r="RSD2" s="150"/>
      <c r="RSE2" s="150"/>
      <c r="RSF2" s="150"/>
      <c r="RSG2" s="150"/>
      <c r="RSH2" s="150"/>
      <c r="RSI2" s="150"/>
      <c r="RSJ2" s="150"/>
      <c r="RSK2" s="150"/>
      <c r="RSL2" s="150"/>
      <c r="RSM2" s="150"/>
      <c r="RSN2" s="150"/>
      <c r="RSO2" s="150"/>
      <c r="RSP2" s="150"/>
      <c r="RSQ2" s="150"/>
      <c r="RSR2" s="150"/>
      <c r="RSS2" s="150"/>
      <c r="RST2" s="150"/>
      <c r="RSU2" s="150"/>
      <c r="RSV2" s="150"/>
      <c r="RSW2" s="150"/>
      <c r="RSX2" s="150"/>
      <c r="RSY2" s="150"/>
      <c r="RSZ2" s="150"/>
      <c r="RTA2" s="150"/>
      <c r="RTB2" s="150"/>
      <c r="RTC2" s="150"/>
      <c r="RTD2" s="150"/>
      <c r="RTE2" s="150"/>
      <c r="RTF2" s="150"/>
      <c r="RTG2" s="150"/>
      <c r="RTH2" s="150"/>
      <c r="RTI2" s="150"/>
      <c r="RTJ2" s="150"/>
      <c r="RTK2" s="150"/>
      <c r="RTL2" s="150"/>
      <c r="RTM2" s="150"/>
      <c r="RTN2" s="150"/>
      <c r="RTO2" s="150"/>
      <c r="RTP2" s="150"/>
      <c r="RTQ2" s="150"/>
      <c r="RTR2" s="150"/>
      <c r="RTS2" s="150"/>
      <c r="RTT2" s="150"/>
      <c r="RTU2" s="150"/>
      <c r="RTV2" s="150"/>
      <c r="RTW2" s="150"/>
      <c r="RTX2" s="150"/>
      <c r="RTY2" s="150"/>
      <c r="RTZ2" s="150"/>
      <c r="RUA2" s="150"/>
      <c r="RUB2" s="150"/>
      <c r="RUC2" s="150"/>
      <c r="RUD2" s="150"/>
      <c r="RUE2" s="150"/>
      <c r="RUF2" s="150"/>
      <c r="RUG2" s="150"/>
      <c r="RUH2" s="150"/>
      <c r="RUI2" s="150"/>
      <c r="RUJ2" s="150"/>
      <c r="RUK2" s="150"/>
      <c r="RUL2" s="150"/>
      <c r="RUM2" s="150"/>
      <c r="RUN2" s="150"/>
      <c r="RUO2" s="150"/>
      <c r="RUP2" s="150"/>
      <c r="RUQ2" s="150"/>
      <c r="RUR2" s="150"/>
      <c r="RUS2" s="150"/>
      <c r="RUT2" s="150"/>
      <c r="RUU2" s="150"/>
      <c r="RUV2" s="150"/>
      <c r="RUW2" s="150"/>
      <c r="RUX2" s="150"/>
      <c r="RUY2" s="150"/>
      <c r="RUZ2" s="150"/>
      <c r="RVA2" s="150"/>
      <c r="RVB2" s="150"/>
      <c r="RVC2" s="150"/>
      <c r="RVD2" s="150"/>
      <c r="RVE2" s="150"/>
      <c r="RVF2" s="150"/>
      <c r="RVG2" s="150"/>
      <c r="RVH2" s="150"/>
      <c r="RVI2" s="150"/>
      <c r="RVJ2" s="150"/>
      <c r="RVK2" s="150"/>
      <c r="RVL2" s="150"/>
      <c r="RVM2" s="150"/>
      <c r="RVN2" s="150"/>
      <c r="RVO2" s="150"/>
      <c r="RVP2" s="150"/>
      <c r="RVQ2" s="150"/>
      <c r="RVR2" s="150"/>
      <c r="RVS2" s="150"/>
      <c r="RVT2" s="150"/>
      <c r="RVU2" s="150"/>
      <c r="RVV2" s="150"/>
      <c r="RVW2" s="150"/>
      <c r="RVX2" s="150"/>
      <c r="RVY2" s="150"/>
      <c r="RVZ2" s="150"/>
      <c r="RWA2" s="150"/>
      <c r="RWB2" s="150"/>
      <c r="RWC2" s="150"/>
      <c r="RWD2" s="150"/>
      <c r="RWE2" s="150"/>
      <c r="RWF2" s="150"/>
      <c r="RWG2" s="150"/>
      <c r="RWH2" s="150"/>
      <c r="RWI2" s="150"/>
      <c r="RWJ2" s="150"/>
      <c r="RWK2" s="150"/>
      <c r="RWL2" s="150"/>
      <c r="RWM2" s="150"/>
      <c r="RWN2" s="150"/>
      <c r="RWO2" s="150"/>
      <c r="RWP2" s="150"/>
      <c r="RWQ2" s="150"/>
      <c r="RWR2" s="150"/>
      <c r="RWS2" s="150"/>
      <c r="RWT2" s="150"/>
      <c r="RWU2" s="150"/>
      <c r="RWV2" s="150"/>
      <c r="RWW2" s="150"/>
      <c r="RWX2" s="150"/>
      <c r="RWY2" s="150"/>
      <c r="RWZ2" s="150"/>
      <c r="RXA2" s="150"/>
      <c r="RXB2" s="150"/>
      <c r="RXC2" s="150"/>
      <c r="RXD2" s="150"/>
      <c r="RXE2" s="150"/>
      <c r="RXF2" s="150"/>
      <c r="RXG2" s="150"/>
      <c r="RXH2" s="150"/>
      <c r="RXI2" s="150"/>
      <c r="RXJ2" s="150"/>
      <c r="RXK2" s="150"/>
      <c r="RXL2" s="150"/>
      <c r="RXM2" s="150"/>
      <c r="RXN2" s="150"/>
      <c r="RXO2" s="150"/>
      <c r="RXP2" s="150"/>
      <c r="RXQ2" s="150"/>
      <c r="RXR2" s="150"/>
      <c r="RXS2" s="150"/>
      <c r="RXT2" s="150"/>
      <c r="RXU2" s="150"/>
      <c r="RXV2" s="150"/>
      <c r="RXW2" s="150"/>
      <c r="RXX2" s="150"/>
      <c r="RXY2" s="150"/>
      <c r="RXZ2" s="150"/>
      <c r="RYA2" s="150"/>
      <c r="RYB2" s="150"/>
      <c r="RYC2" s="150"/>
      <c r="RYD2" s="150"/>
      <c r="RYE2" s="150"/>
      <c r="RYF2" s="150"/>
      <c r="RYG2" s="150"/>
      <c r="RYH2" s="150"/>
      <c r="RYI2" s="150"/>
      <c r="RYJ2" s="150"/>
      <c r="RYK2" s="150"/>
      <c r="RYL2" s="150"/>
      <c r="RYM2" s="150"/>
      <c r="RYN2" s="150"/>
      <c r="RYO2" s="150"/>
      <c r="RYP2" s="150"/>
      <c r="RYQ2" s="150"/>
      <c r="RYR2" s="150"/>
      <c r="RYS2" s="150"/>
      <c r="RYT2" s="150"/>
      <c r="RYU2" s="150"/>
      <c r="RYV2" s="150"/>
      <c r="RYW2" s="150"/>
      <c r="RYX2" s="150"/>
      <c r="RYY2" s="150"/>
      <c r="RYZ2" s="150"/>
      <c r="RZA2" s="150"/>
      <c r="RZB2" s="150"/>
      <c r="RZC2" s="150"/>
      <c r="RZD2" s="150"/>
      <c r="RZE2" s="150"/>
      <c r="RZF2" s="150"/>
      <c r="RZG2" s="150"/>
      <c r="RZH2" s="150"/>
      <c r="RZI2" s="150"/>
      <c r="RZJ2" s="150"/>
      <c r="RZK2" s="150"/>
      <c r="RZL2" s="150"/>
      <c r="RZM2" s="150"/>
      <c r="RZN2" s="150"/>
      <c r="RZO2" s="150"/>
      <c r="RZP2" s="150"/>
      <c r="RZQ2" s="150"/>
      <c r="RZR2" s="150"/>
      <c r="RZS2" s="150"/>
      <c r="RZT2" s="150"/>
      <c r="RZU2" s="150"/>
      <c r="RZV2" s="150"/>
      <c r="RZW2" s="150"/>
      <c r="RZX2" s="150"/>
      <c r="RZY2" s="150"/>
      <c r="RZZ2" s="150"/>
      <c r="SAA2" s="150"/>
      <c r="SAB2" s="150"/>
      <c r="SAC2" s="150"/>
      <c r="SAD2" s="150"/>
      <c r="SAE2" s="150"/>
      <c r="SAF2" s="150"/>
      <c r="SAG2" s="150"/>
      <c r="SAH2" s="150"/>
      <c r="SAI2" s="150"/>
      <c r="SAJ2" s="150"/>
      <c r="SAK2" s="150"/>
      <c r="SAL2" s="150"/>
      <c r="SAM2" s="150"/>
      <c r="SAN2" s="150"/>
      <c r="SAO2" s="150"/>
      <c r="SAP2" s="150"/>
      <c r="SAQ2" s="150"/>
      <c r="SAR2" s="150"/>
      <c r="SAS2" s="150"/>
      <c r="SAT2" s="150"/>
      <c r="SAU2" s="150"/>
      <c r="SAV2" s="150"/>
      <c r="SAW2" s="150"/>
      <c r="SAX2" s="150"/>
      <c r="SAY2" s="150"/>
      <c r="SAZ2" s="150"/>
      <c r="SBA2" s="150"/>
      <c r="SBB2" s="150"/>
      <c r="SBC2" s="150"/>
      <c r="SBD2" s="150"/>
      <c r="SBE2" s="150"/>
      <c r="SBF2" s="150"/>
      <c r="SBG2" s="150"/>
      <c r="SBH2" s="150"/>
      <c r="SBI2" s="150"/>
      <c r="SBJ2" s="150"/>
      <c r="SBK2" s="150"/>
      <c r="SBL2" s="150"/>
      <c r="SBM2" s="150"/>
      <c r="SBN2" s="150"/>
      <c r="SBO2" s="150"/>
      <c r="SBP2" s="150"/>
      <c r="SBQ2" s="150"/>
      <c r="SBR2" s="150"/>
      <c r="SBS2" s="150"/>
      <c r="SBT2" s="150"/>
      <c r="SBU2" s="150"/>
      <c r="SBV2" s="150"/>
      <c r="SBW2" s="150"/>
      <c r="SBX2" s="150"/>
      <c r="SBY2" s="150"/>
      <c r="SBZ2" s="150"/>
      <c r="SCA2" s="150"/>
      <c r="SCB2" s="150"/>
      <c r="SCC2" s="150"/>
      <c r="SCD2" s="150"/>
      <c r="SCE2" s="150"/>
      <c r="SCF2" s="150"/>
      <c r="SCG2" s="150"/>
      <c r="SCH2" s="150"/>
      <c r="SCI2" s="150"/>
      <c r="SCJ2" s="150"/>
      <c r="SCK2" s="150"/>
      <c r="SCL2" s="150"/>
      <c r="SCM2" s="150"/>
      <c r="SCN2" s="150"/>
      <c r="SCO2" s="150"/>
      <c r="SCP2" s="150"/>
      <c r="SCQ2" s="150"/>
      <c r="SCR2" s="150"/>
      <c r="SCS2" s="150"/>
      <c r="SCT2" s="150"/>
      <c r="SCU2" s="150"/>
      <c r="SCV2" s="150"/>
      <c r="SCW2" s="150"/>
      <c r="SCX2" s="150"/>
      <c r="SCY2" s="150"/>
      <c r="SCZ2" s="150"/>
      <c r="SDA2" s="150"/>
      <c r="SDB2" s="150"/>
      <c r="SDC2" s="150"/>
      <c r="SDD2" s="150"/>
      <c r="SDE2" s="150"/>
      <c r="SDF2" s="150"/>
      <c r="SDG2" s="150"/>
      <c r="SDH2" s="150"/>
      <c r="SDI2" s="150"/>
      <c r="SDJ2" s="150"/>
      <c r="SDK2" s="150"/>
      <c r="SDL2" s="150"/>
      <c r="SDM2" s="150"/>
      <c r="SDN2" s="150"/>
      <c r="SDO2" s="150"/>
      <c r="SDP2" s="150"/>
      <c r="SDQ2" s="150"/>
      <c r="SDR2" s="150"/>
      <c r="SDS2" s="150"/>
      <c r="SDT2" s="150"/>
      <c r="SDU2" s="150"/>
      <c r="SDV2" s="150"/>
      <c r="SDW2" s="150"/>
      <c r="SDX2" s="150"/>
      <c r="SDY2" s="150"/>
      <c r="SDZ2" s="150"/>
      <c r="SEA2" s="150"/>
      <c r="SEB2" s="150"/>
      <c r="SEC2" s="150"/>
      <c r="SED2" s="150"/>
      <c r="SEE2" s="150"/>
      <c r="SEF2" s="150"/>
      <c r="SEG2" s="150"/>
      <c r="SEH2" s="150"/>
      <c r="SEI2" s="150"/>
      <c r="SEJ2" s="150"/>
      <c r="SEK2" s="150"/>
      <c r="SEL2" s="150"/>
      <c r="SEM2" s="150"/>
      <c r="SEN2" s="150"/>
      <c r="SEO2" s="150"/>
      <c r="SEP2" s="150"/>
      <c r="SEQ2" s="150"/>
      <c r="SER2" s="150"/>
      <c r="SES2" s="150"/>
      <c r="SET2" s="150"/>
      <c r="SEU2" s="150"/>
      <c r="SEV2" s="150"/>
      <c r="SEW2" s="150"/>
      <c r="SEX2" s="150"/>
      <c r="SEY2" s="150"/>
      <c r="SEZ2" s="150"/>
      <c r="SFA2" s="150"/>
      <c r="SFB2" s="150"/>
      <c r="SFC2" s="150"/>
      <c r="SFD2" s="150"/>
      <c r="SFE2" s="150"/>
      <c r="SFF2" s="150"/>
      <c r="SFG2" s="150"/>
      <c r="SFH2" s="150"/>
      <c r="SFI2" s="150"/>
      <c r="SFJ2" s="150"/>
      <c r="SFK2" s="150"/>
      <c r="SFL2" s="150"/>
      <c r="SFM2" s="150"/>
      <c r="SFN2" s="150"/>
      <c r="SFO2" s="150"/>
      <c r="SFP2" s="150"/>
      <c r="SFQ2" s="150"/>
      <c r="SFR2" s="150"/>
      <c r="SFS2" s="150"/>
      <c r="SFT2" s="150"/>
      <c r="SFU2" s="150"/>
      <c r="SFV2" s="150"/>
      <c r="SFW2" s="150"/>
      <c r="SFX2" s="150"/>
      <c r="SFY2" s="150"/>
      <c r="SFZ2" s="150"/>
      <c r="SGA2" s="150"/>
      <c r="SGB2" s="150"/>
      <c r="SGC2" s="150"/>
      <c r="SGD2" s="150"/>
      <c r="SGE2" s="150"/>
      <c r="SGF2" s="150"/>
      <c r="SGG2" s="150"/>
      <c r="SGH2" s="150"/>
      <c r="SGI2" s="150"/>
      <c r="SGJ2" s="150"/>
      <c r="SGK2" s="150"/>
      <c r="SGL2" s="150"/>
      <c r="SGM2" s="150"/>
      <c r="SGN2" s="150"/>
      <c r="SGO2" s="150"/>
      <c r="SGP2" s="150"/>
      <c r="SGQ2" s="150"/>
      <c r="SGR2" s="150"/>
      <c r="SGS2" s="150"/>
      <c r="SGT2" s="150"/>
      <c r="SGU2" s="150"/>
      <c r="SGV2" s="150"/>
      <c r="SGW2" s="150"/>
      <c r="SGX2" s="150"/>
      <c r="SGY2" s="150"/>
      <c r="SGZ2" s="150"/>
      <c r="SHA2" s="150"/>
      <c r="SHB2" s="150"/>
      <c r="SHC2" s="150"/>
      <c r="SHD2" s="150"/>
      <c r="SHE2" s="150"/>
      <c r="SHF2" s="150"/>
      <c r="SHG2" s="150"/>
      <c r="SHH2" s="150"/>
      <c r="SHI2" s="150"/>
      <c r="SHJ2" s="150"/>
      <c r="SHK2" s="150"/>
      <c r="SHL2" s="150"/>
      <c r="SHM2" s="150"/>
      <c r="SHN2" s="150"/>
      <c r="SHO2" s="150"/>
      <c r="SHP2" s="150"/>
      <c r="SHQ2" s="150"/>
      <c r="SHR2" s="150"/>
      <c r="SHS2" s="150"/>
      <c r="SHT2" s="150"/>
      <c r="SHU2" s="150"/>
      <c r="SHV2" s="150"/>
      <c r="SHW2" s="150"/>
      <c r="SHX2" s="150"/>
      <c r="SHY2" s="150"/>
      <c r="SHZ2" s="150"/>
      <c r="SIA2" s="150"/>
      <c r="SIB2" s="150"/>
      <c r="SIC2" s="150"/>
      <c r="SID2" s="150"/>
      <c r="SIE2" s="150"/>
      <c r="SIF2" s="150"/>
      <c r="SIG2" s="150"/>
      <c r="SIH2" s="150"/>
      <c r="SII2" s="150"/>
      <c r="SIJ2" s="150"/>
      <c r="SIK2" s="150"/>
      <c r="SIL2" s="150"/>
      <c r="SIM2" s="150"/>
      <c r="SIN2" s="150"/>
      <c r="SIO2" s="150"/>
      <c r="SIP2" s="150"/>
      <c r="SIQ2" s="150"/>
      <c r="SIR2" s="150"/>
      <c r="SIS2" s="150"/>
      <c r="SIT2" s="150"/>
      <c r="SIU2" s="150"/>
      <c r="SIV2" s="150"/>
      <c r="SIW2" s="150"/>
      <c r="SIX2" s="150"/>
      <c r="SIY2" s="150"/>
      <c r="SIZ2" s="150"/>
      <c r="SJA2" s="150"/>
      <c r="SJB2" s="150"/>
      <c r="SJC2" s="150"/>
      <c r="SJD2" s="150"/>
      <c r="SJE2" s="150"/>
      <c r="SJF2" s="150"/>
      <c r="SJG2" s="150"/>
      <c r="SJH2" s="150"/>
      <c r="SJI2" s="150"/>
      <c r="SJJ2" s="150"/>
      <c r="SJK2" s="150"/>
      <c r="SJL2" s="150"/>
      <c r="SJM2" s="150"/>
      <c r="SJN2" s="150"/>
      <c r="SJO2" s="150"/>
      <c r="SJP2" s="150"/>
      <c r="SJQ2" s="150"/>
      <c r="SJR2" s="150"/>
      <c r="SJS2" s="150"/>
      <c r="SJT2" s="150"/>
      <c r="SJU2" s="150"/>
      <c r="SJV2" s="150"/>
      <c r="SJW2" s="150"/>
      <c r="SJX2" s="150"/>
      <c r="SJY2" s="150"/>
      <c r="SJZ2" s="150"/>
      <c r="SKA2" s="150"/>
      <c r="SKB2" s="150"/>
      <c r="SKC2" s="150"/>
      <c r="SKD2" s="150"/>
      <c r="SKE2" s="150"/>
      <c r="SKF2" s="150"/>
      <c r="SKG2" s="150"/>
      <c r="SKH2" s="150"/>
      <c r="SKI2" s="150"/>
      <c r="SKJ2" s="150"/>
      <c r="SKK2" s="150"/>
      <c r="SKL2" s="150"/>
      <c r="SKM2" s="150"/>
      <c r="SKN2" s="150"/>
      <c r="SKO2" s="150"/>
      <c r="SKP2" s="150"/>
      <c r="SKQ2" s="150"/>
      <c r="SKR2" s="150"/>
      <c r="SKS2" s="150"/>
      <c r="SKT2" s="150"/>
      <c r="SKU2" s="150"/>
      <c r="SKV2" s="150"/>
      <c r="SKW2" s="150"/>
      <c r="SKX2" s="150"/>
      <c r="SKY2" s="150"/>
      <c r="SKZ2" s="150"/>
      <c r="SLA2" s="150"/>
      <c r="SLB2" s="150"/>
      <c r="SLC2" s="150"/>
      <c r="SLD2" s="150"/>
      <c r="SLE2" s="150"/>
      <c r="SLF2" s="150"/>
      <c r="SLG2" s="150"/>
      <c r="SLH2" s="150"/>
      <c r="SLI2" s="150"/>
      <c r="SLJ2" s="150"/>
      <c r="SLK2" s="150"/>
      <c r="SLL2" s="150"/>
      <c r="SLM2" s="150"/>
      <c r="SLN2" s="150"/>
      <c r="SLO2" s="150"/>
      <c r="SLP2" s="150"/>
      <c r="SLQ2" s="150"/>
      <c r="SLR2" s="150"/>
      <c r="SLS2" s="150"/>
      <c r="SLT2" s="150"/>
      <c r="SLU2" s="150"/>
      <c r="SLV2" s="150"/>
      <c r="SLW2" s="150"/>
      <c r="SLX2" s="150"/>
      <c r="SLY2" s="150"/>
      <c r="SLZ2" s="150"/>
      <c r="SMA2" s="150"/>
      <c r="SMB2" s="150"/>
      <c r="SMC2" s="150"/>
      <c r="SMD2" s="150"/>
      <c r="SME2" s="150"/>
      <c r="SMF2" s="150"/>
      <c r="SMG2" s="150"/>
      <c r="SMH2" s="150"/>
      <c r="SMI2" s="150"/>
      <c r="SMJ2" s="150"/>
      <c r="SMK2" s="150"/>
      <c r="SML2" s="150"/>
      <c r="SMM2" s="150"/>
      <c r="SMN2" s="150"/>
      <c r="SMO2" s="150"/>
      <c r="SMP2" s="150"/>
      <c r="SMQ2" s="150"/>
      <c r="SMR2" s="150"/>
      <c r="SMS2" s="150"/>
      <c r="SMT2" s="150"/>
      <c r="SMU2" s="150"/>
      <c r="SMV2" s="150"/>
      <c r="SMW2" s="150"/>
      <c r="SMX2" s="150"/>
      <c r="SMY2" s="150"/>
      <c r="SMZ2" s="150"/>
      <c r="SNA2" s="150"/>
      <c r="SNB2" s="150"/>
      <c r="SNC2" s="150"/>
      <c r="SND2" s="150"/>
      <c r="SNE2" s="150"/>
      <c r="SNF2" s="150"/>
      <c r="SNG2" s="150"/>
      <c r="SNH2" s="150"/>
      <c r="SNI2" s="150"/>
      <c r="SNJ2" s="150"/>
      <c r="SNK2" s="150"/>
      <c r="SNL2" s="150"/>
      <c r="SNM2" s="150"/>
      <c r="SNN2" s="150"/>
      <c r="SNO2" s="150"/>
      <c r="SNP2" s="150"/>
      <c r="SNQ2" s="150"/>
      <c r="SNR2" s="150"/>
      <c r="SNS2" s="150"/>
      <c r="SNT2" s="150"/>
      <c r="SNU2" s="150"/>
      <c r="SNV2" s="150"/>
      <c r="SNW2" s="150"/>
      <c r="SNX2" s="150"/>
      <c r="SNY2" s="150"/>
      <c r="SNZ2" s="150"/>
      <c r="SOA2" s="150"/>
      <c r="SOB2" s="150"/>
      <c r="SOC2" s="150"/>
      <c r="SOD2" s="150"/>
      <c r="SOE2" s="150"/>
      <c r="SOF2" s="150"/>
      <c r="SOG2" s="150"/>
      <c r="SOH2" s="150"/>
      <c r="SOI2" s="150"/>
      <c r="SOJ2" s="150"/>
      <c r="SOK2" s="150"/>
      <c r="SOL2" s="150"/>
      <c r="SOM2" s="150"/>
      <c r="SON2" s="150"/>
      <c r="SOO2" s="150"/>
      <c r="SOP2" s="150"/>
      <c r="SOQ2" s="150"/>
      <c r="SOR2" s="150"/>
      <c r="SOS2" s="150"/>
      <c r="SOT2" s="150"/>
      <c r="SOU2" s="150"/>
      <c r="SOV2" s="150"/>
      <c r="SOW2" s="150"/>
      <c r="SOX2" s="150"/>
      <c r="SOY2" s="150"/>
      <c r="SOZ2" s="150"/>
      <c r="SPA2" s="150"/>
      <c r="SPB2" s="150"/>
      <c r="SPC2" s="150"/>
      <c r="SPD2" s="150"/>
      <c r="SPE2" s="150"/>
      <c r="SPF2" s="150"/>
      <c r="SPG2" s="150"/>
      <c r="SPH2" s="150"/>
      <c r="SPI2" s="150"/>
      <c r="SPJ2" s="150"/>
      <c r="SPK2" s="150"/>
      <c r="SPL2" s="150"/>
      <c r="SPM2" s="150"/>
      <c r="SPN2" s="150"/>
      <c r="SPO2" s="150"/>
      <c r="SPP2" s="150"/>
      <c r="SPQ2" s="150"/>
      <c r="SPR2" s="150"/>
      <c r="SPS2" s="150"/>
      <c r="SPT2" s="150"/>
      <c r="SPU2" s="150"/>
      <c r="SPV2" s="150"/>
      <c r="SPW2" s="150"/>
      <c r="SPX2" s="150"/>
      <c r="SPY2" s="150"/>
      <c r="SPZ2" s="150"/>
      <c r="SQA2" s="150"/>
      <c r="SQB2" s="150"/>
      <c r="SQC2" s="150"/>
      <c r="SQD2" s="150"/>
      <c r="SQE2" s="150"/>
      <c r="SQF2" s="150"/>
      <c r="SQG2" s="150"/>
      <c r="SQH2" s="150"/>
      <c r="SQI2" s="150"/>
      <c r="SQJ2" s="150"/>
      <c r="SQK2" s="150"/>
      <c r="SQL2" s="150"/>
      <c r="SQM2" s="150"/>
      <c r="SQN2" s="150"/>
      <c r="SQO2" s="150"/>
      <c r="SQP2" s="150"/>
      <c r="SQQ2" s="150"/>
      <c r="SQR2" s="150"/>
      <c r="SQS2" s="150"/>
      <c r="SQT2" s="150"/>
      <c r="SQU2" s="150"/>
      <c r="SQV2" s="150"/>
      <c r="SQW2" s="150"/>
      <c r="SQX2" s="150"/>
      <c r="SQY2" s="150"/>
      <c r="SQZ2" s="150"/>
      <c r="SRA2" s="150"/>
      <c r="SRB2" s="150"/>
      <c r="SRC2" s="150"/>
      <c r="SRD2" s="150"/>
      <c r="SRE2" s="150"/>
      <c r="SRF2" s="150"/>
      <c r="SRG2" s="150"/>
      <c r="SRH2" s="150"/>
      <c r="SRI2" s="150"/>
      <c r="SRJ2" s="150"/>
      <c r="SRK2" s="150"/>
      <c r="SRL2" s="150"/>
      <c r="SRM2" s="150"/>
      <c r="SRN2" s="150"/>
      <c r="SRO2" s="150"/>
      <c r="SRP2" s="150"/>
      <c r="SRQ2" s="150"/>
      <c r="SRR2" s="150"/>
      <c r="SRS2" s="150"/>
      <c r="SRT2" s="150"/>
      <c r="SRU2" s="150"/>
      <c r="SRV2" s="150"/>
      <c r="SRW2" s="150"/>
      <c r="SRX2" s="150"/>
      <c r="SRY2" s="150"/>
      <c r="SRZ2" s="150"/>
      <c r="SSA2" s="150"/>
      <c r="SSB2" s="150"/>
      <c r="SSC2" s="150"/>
      <c r="SSD2" s="150"/>
      <c r="SSE2" s="150"/>
      <c r="SSF2" s="150"/>
      <c r="SSG2" s="150"/>
      <c r="SSH2" s="150"/>
      <c r="SSI2" s="150"/>
      <c r="SSJ2" s="150"/>
      <c r="SSK2" s="150"/>
      <c r="SSL2" s="150"/>
      <c r="SSM2" s="150"/>
      <c r="SSN2" s="150"/>
      <c r="SSO2" s="150"/>
      <c r="SSP2" s="150"/>
      <c r="SSQ2" s="150"/>
      <c r="SSR2" s="150"/>
      <c r="SSS2" s="150"/>
      <c r="SST2" s="150"/>
      <c r="SSU2" s="150"/>
      <c r="SSV2" s="150"/>
      <c r="SSW2" s="150"/>
      <c r="SSX2" s="150"/>
      <c r="SSY2" s="150"/>
      <c r="SSZ2" s="150"/>
      <c r="STA2" s="150"/>
      <c r="STB2" s="150"/>
      <c r="STC2" s="150"/>
      <c r="STD2" s="150"/>
      <c r="STE2" s="150"/>
      <c r="STF2" s="150"/>
      <c r="STG2" s="150"/>
      <c r="STH2" s="150"/>
      <c r="STI2" s="150"/>
      <c r="STJ2" s="150"/>
      <c r="STK2" s="150"/>
      <c r="STL2" s="150"/>
      <c r="STM2" s="150"/>
      <c r="STN2" s="150"/>
      <c r="STO2" s="150"/>
      <c r="STP2" s="150"/>
      <c r="STQ2" s="150"/>
      <c r="STR2" s="150"/>
      <c r="STS2" s="150"/>
      <c r="STT2" s="150"/>
      <c r="STU2" s="150"/>
      <c r="STV2" s="150"/>
      <c r="STW2" s="150"/>
      <c r="STX2" s="150"/>
      <c r="STY2" s="150"/>
      <c r="STZ2" s="150"/>
      <c r="SUA2" s="150"/>
      <c r="SUB2" s="150"/>
      <c r="SUC2" s="150"/>
      <c r="SUD2" s="150"/>
      <c r="SUE2" s="150"/>
      <c r="SUF2" s="150"/>
      <c r="SUG2" s="150"/>
      <c r="SUH2" s="150"/>
      <c r="SUI2" s="150"/>
      <c r="SUJ2" s="150"/>
      <c r="SUK2" s="150"/>
      <c r="SUL2" s="150"/>
      <c r="SUM2" s="150"/>
      <c r="SUN2" s="150"/>
      <c r="SUO2" s="150"/>
      <c r="SUP2" s="150"/>
      <c r="SUQ2" s="150"/>
      <c r="SUR2" s="150"/>
      <c r="SUS2" s="150"/>
      <c r="SUT2" s="150"/>
      <c r="SUU2" s="150"/>
      <c r="SUV2" s="150"/>
      <c r="SUW2" s="150"/>
      <c r="SUX2" s="150"/>
      <c r="SUY2" s="150"/>
      <c r="SUZ2" s="150"/>
      <c r="SVA2" s="150"/>
      <c r="SVB2" s="150"/>
      <c r="SVC2" s="150"/>
      <c r="SVD2" s="150"/>
      <c r="SVE2" s="150"/>
      <c r="SVF2" s="150"/>
      <c r="SVG2" s="150"/>
      <c r="SVH2" s="150"/>
      <c r="SVI2" s="150"/>
      <c r="SVJ2" s="150"/>
      <c r="SVK2" s="150"/>
      <c r="SVL2" s="150"/>
      <c r="SVM2" s="150"/>
      <c r="SVN2" s="150"/>
      <c r="SVO2" s="150"/>
      <c r="SVP2" s="150"/>
      <c r="SVQ2" s="150"/>
      <c r="SVR2" s="150"/>
      <c r="SVS2" s="150"/>
      <c r="SVT2" s="150"/>
      <c r="SVU2" s="150"/>
      <c r="SVV2" s="150"/>
      <c r="SVW2" s="150"/>
      <c r="SVX2" s="150"/>
      <c r="SVY2" s="150"/>
      <c r="SVZ2" s="150"/>
      <c r="SWA2" s="150"/>
      <c r="SWB2" s="150"/>
      <c r="SWC2" s="150"/>
      <c r="SWD2" s="150"/>
      <c r="SWE2" s="150"/>
      <c r="SWF2" s="150"/>
      <c r="SWG2" s="150"/>
      <c r="SWH2" s="150"/>
      <c r="SWI2" s="150"/>
      <c r="SWJ2" s="150"/>
      <c r="SWK2" s="150"/>
      <c r="SWL2" s="150"/>
      <c r="SWM2" s="150"/>
      <c r="SWN2" s="150"/>
      <c r="SWO2" s="150"/>
      <c r="SWP2" s="150"/>
      <c r="SWQ2" s="150"/>
      <c r="SWR2" s="150"/>
      <c r="SWS2" s="150"/>
      <c r="SWT2" s="150"/>
      <c r="SWU2" s="150"/>
      <c r="SWV2" s="150"/>
      <c r="SWW2" s="150"/>
      <c r="SWX2" s="150"/>
      <c r="SWY2" s="150"/>
      <c r="SWZ2" s="150"/>
      <c r="SXA2" s="150"/>
      <c r="SXB2" s="150"/>
      <c r="SXC2" s="150"/>
      <c r="SXD2" s="150"/>
      <c r="SXE2" s="150"/>
      <c r="SXF2" s="150"/>
      <c r="SXG2" s="150"/>
      <c r="SXH2" s="150"/>
      <c r="SXI2" s="150"/>
      <c r="SXJ2" s="150"/>
      <c r="SXK2" s="150"/>
      <c r="SXL2" s="150"/>
      <c r="SXM2" s="150"/>
      <c r="SXN2" s="150"/>
      <c r="SXO2" s="150"/>
      <c r="SXP2" s="150"/>
      <c r="SXQ2" s="150"/>
      <c r="SXR2" s="150"/>
      <c r="SXS2" s="150"/>
      <c r="SXT2" s="150"/>
      <c r="SXU2" s="150"/>
      <c r="SXV2" s="150"/>
      <c r="SXW2" s="150"/>
      <c r="SXX2" s="150"/>
      <c r="SXY2" s="150"/>
      <c r="SXZ2" s="150"/>
      <c r="SYA2" s="150"/>
      <c r="SYB2" s="150"/>
      <c r="SYC2" s="150"/>
      <c r="SYD2" s="150"/>
      <c r="SYE2" s="150"/>
      <c r="SYF2" s="150"/>
      <c r="SYG2" s="150"/>
      <c r="SYH2" s="150"/>
      <c r="SYI2" s="150"/>
      <c r="SYJ2" s="150"/>
      <c r="SYK2" s="150"/>
      <c r="SYL2" s="150"/>
      <c r="SYM2" s="150"/>
      <c r="SYN2" s="150"/>
      <c r="SYO2" s="150"/>
      <c r="SYP2" s="150"/>
      <c r="SYQ2" s="150"/>
      <c r="SYR2" s="150"/>
      <c r="SYS2" s="150"/>
      <c r="SYT2" s="150"/>
      <c r="SYU2" s="150"/>
      <c r="SYV2" s="150"/>
      <c r="SYW2" s="150"/>
      <c r="SYX2" s="150"/>
      <c r="SYY2" s="150"/>
      <c r="SYZ2" s="150"/>
      <c r="SZA2" s="150"/>
      <c r="SZB2" s="150"/>
      <c r="SZC2" s="150"/>
      <c r="SZD2" s="150"/>
      <c r="SZE2" s="150"/>
      <c r="SZF2" s="150"/>
      <c r="SZG2" s="150"/>
      <c r="SZH2" s="150"/>
      <c r="SZI2" s="150"/>
      <c r="SZJ2" s="150"/>
      <c r="SZK2" s="150"/>
      <c r="SZL2" s="150"/>
      <c r="SZM2" s="150"/>
      <c r="SZN2" s="150"/>
      <c r="SZO2" s="150"/>
      <c r="SZP2" s="150"/>
      <c r="SZQ2" s="150"/>
      <c r="SZR2" s="150"/>
      <c r="SZS2" s="150"/>
      <c r="SZT2" s="150"/>
      <c r="SZU2" s="150"/>
      <c r="SZV2" s="150"/>
      <c r="SZW2" s="150"/>
      <c r="SZX2" s="150"/>
      <c r="SZY2" s="150"/>
      <c r="SZZ2" s="150"/>
      <c r="TAA2" s="150"/>
      <c r="TAB2" s="150"/>
      <c r="TAC2" s="150"/>
      <c r="TAD2" s="150"/>
      <c r="TAE2" s="150"/>
      <c r="TAF2" s="150"/>
      <c r="TAG2" s="150"/>
      <c r="TAH2" s="150"/>
      <c r="TAI2" s="150"/>
      <c r="TAJ2" s="150"/>
      <c r="TAK2" s="150"/>
      <c r="TAL2" s="150"/>
      <c r="TAM2" s="150"/>
      <c r="TAN2" s="150"/>
      <c r="TAO2" s="150"/>
      <c r="TAP2" s="150"/>
      <c r="TAQ2" s="150"/>
      <c r="TAR2" s="150"/>
      <c r="TAS2" s="150"/>
      <c r="TAT2" s="150"/>
      <c r="TAU2" s="150"/>
      <c r="TAV2" s="150"/>
      <c r="TAW2" s="150"/>
      <c r="TAX2" s="150"/>
      <c r="TAY2" s="150"/>
      <c r="TAZ2" s="150"/>
      <c r="TBA2" s="150"/>
      <c r="TBB2" s="150"/>
      <c r="TBC2" s="150"/>
      <c r="TBD2" s="150"/>
      <c r="TBE2" s="150"/>
      <c r="TBF2" s="150"/>
      <c r="TBG2" s="150"/>
      <c r="TBH2" s="150"/>
      <c r="TBI2" s="150"/>
      <c r="TBJ2" s="150"/>
      <c r="TBK2" s="150"/>
      <c r="TBL2" s="150"/>
      <c r="TBM2" s="150"/>
      <c r="TBN2" s="150"/>
      <c r="TBO2" s="150"/>
      <c r="TBP2" s="150"/>
      <c r="TBQ2" s="150"/>
      <c r="TBR2" s="150"/>
      <c r="TBS2" s="150"/>
      <c r="TBT2" s="150"/>
      <c r="TBU2" s="150"/>
      <c r="TBV2" s="150"/>
      <c r="TBW2" s="150"/>
      <c r="TBX2" s="150"/>
      <c r="TBY2" s="150"/>
      <c r="TBZ2" s="150"/>
      <c r="TCA2" s="150"/>
      <c r="TCB2" s="150"/>
      <c r="TCC2" s="150"/>
      <c r="TCD2" s="150"/>
      <c r="TCE2" s="150"/>
      <c r="TCF2" s="150"/>
      <c r="TCG2" s="150"/>
      <c r="TCH2" s="150"/>
      <c r="TCI2" s="150"/>
      <c r="TCJ2" s="150"/>
      <c r="TCK2" s="150"/>
      <c r="TCL2" s="150"/>
      <c r="TCM2" s="150"/>
      <c r="TCN2" s="150"/>
      <c r="TCO2" s="150"/>
      <c r="TCP2" s="150"/>
      <c r="TCQ2" s="150"/>
      <c r="TCR2" s="150"/>
      <c r="TCS2" s="150"/>
      <c r="TCT2" s="150"/>
      <c r="TCU2" s="150"/>
      <c r="TCV2" s="150"/>
      <c r="TCW2" s="150"/>
      <c r="TCX2" s="150"/>
      <c r="TCY2" s="150"/>
      <c r="TCZ2" s="150"/>
      <c r="TDA2" s="150"/>
      <c r="TDB2" s="150"/>
      <c r="TDC2" s="150"/>
      <c r="TDD2" s="150"/>
      <c r="TDE2" s="150"/>
      <c r="TDF2" s="150"/>
      <c r="TDG2" s="150"/>
      <c r="TDH2" s="150"/>
      <c r="TDI2" s="150"/>
      <c r="TDJ2" s="150"/>
      <c r="TDK2" s="150"/>
      <c r="TDL2" s="150"/>
      <c r="TDM2" s="150"/>
      <c r="TDN2" s="150"/>
      <c r="TDO2" s="150"/>
      <c r="TDP2" s="150"/>
      <c r="TDQ2" s="150"/>
      <c r="TDR2" s="150"/>
      <c r="TDS2" s="150"/>
      <c r="TDT2" s="150"/>
      <c r="TDU2" s="150"/>
      <c r="TDV2" s="150"/>
      <c r="TDW2" s="150"/>
      <c r="TDX2" s="150"/>
      <c r="TDY2" s="150"/>
      <c r="TDZ2" s="150"/>
      <c r="TEA2" s="150"/>
      <c r="TEB2" s="150"/>
      <c r="TEC2" s="150"/>
      <c r="TED2" s="150"/>
      <c r="TEE2" s="150"/>
      <c r="TEF2" s="150"/>
      <c r="TEG2" s="150"/>
      <c r="TEH2" s="150"/>
      <c r="TEI2" s="150"/>
      <c r="TEJ2" s="150"/>
      <c r="TEK2" s="150"/>
      <c r="TEL2" s="150"/>
      <c r="TEM2" s="150"/>
      <c r="TEN2" s="150"/>
      <c r="TEO2" s="150"/>
      <c r="TEP2" s="150"/>
      <c r="TEQ2" s="150"/>
      <c r="TER2" s="150"/>
      <c r="TES2" s="150"/>
      <c r="TET2" s="150"/>
      <c r="TEU2" s="150"/>
      <c r="TEV2" s="150"/>
      <c r="TEW2" s="150"/>
      <c r="TEX2" s="150"/>
      <c r="TEY2" s="150"/>
      <c r="TEZ2" s="150"/>
      <c r="TFA2" s="150"/>
      <c r="TFB2" s="150"/>
      <c r="TFC2" s="150"/>
      <c r="TFD2" s="150"/>
      <c r="TFE2" s="150"/>
      <c r="TFF2" s="150"/>
      <c r="TFG2" s="150"/>
      <c r="TFH2" s="150"/>
      <c r="TFI2" s="150"/>
      <c r="TFJ2" s="150"/>
      <c r="TFK2" s="150"/>
      <c r="TFL2" s="150"/>
      <c r="TFM2" s="150"/>
      <c r="TFN2" s="150"/>
      <c r="TFO2" s="150"/>
      <c r="TFP2" s="150"/>
      <c r="TFQ2" s="150"/>
      <c r="TFR2" s="150"/>
      <c r="TFS2" s="150"/>
      <c r="TFT2" s="150"/>
      <c r="TFU2" s="150"/>
      <c r="TFV2" s="150"/>
      <c r="TFW2" s="150"/>
      <c r="TFX2" s="150"/>
      <c r="TFY2" s="150"/>
      <c r="TFZ2" s="150"/>
      <c r="TGA2" s="150"/>
      <c r="TGB2" s="150"/>
      <c r="TGC2" s="150"/>
      <c r="TGD2" s="150"/>
      <c r="TGE2" s="150"/>
      <c r="TGF2" s="150"/>
      <c r="TGG2" s="150"/>
      <c r="TGH2" s="150"/>
      <c r="TGI2" s="150"/>
      <c r="TGJ2" s="150"/>
      <c r="TGK2" s="150"/>
      <c r="TGL2" s="150"/>
      <c r="TGM2" s="150"/>
      <c r="TGN2" s="150"/>
      <c r="TGO2" s="150"/>
      <c r="TGP2" s="150"/>
      <c r="TGQ2" s="150"/>
      <c r="TGR2" s="150"/>
      <c r="TGS2" s="150"/>
      <c r="TGT2" s="150"/>
      <c r="TGU2" s="150"/>
      <c r="TGV2" s="150"/>
      <c r="TGW2" s="150"/>
      <c r="TGX2" s="150"/>
      <c r="TGY2" s="150"/>
      <c r="TGZ2" s="150"/>
      <c r="THA2" s="150"/>
      <c r="THB2" s="150"/>
      <c r="THC2" s="150"/>
      <c r="THD2" s="150"/>
      <c r="THE2" s="150"/>
      <c r="THF2" s="150"/>
      <c r="THG2" s="150"/>
      <c r="THH2" s="150"/>
      <c r="THI2" s="150"/>
      <c r="THJ2" s="150"/>
      <c r="THK2" s="150"/>
      <c r="THL2" s="150"/>
      <c r="THM2" s="150"/>
      <c r="THN2" s="150"/>
      <c r="THO2" s="150"/>
      <c r="THP2" s="150"/>
      <c r="THQ2" s="150"/>
      <c r="THR2" s="150"/>
      <c r="THS2" s="150"/>
      <c r="THT2" s="150"/>
      <c r="THU2" s="150"/>
      <c r="THV2" s="150"/>
      <c r="THW2" s="150"/>
      <c r="THX2" s="150"/>
      <c r="THY2" s="150"/>
      <c r="THZ2" s="150"/>
      <c r="TIA2" s="150"/>
      <c r="TIB2" s="150"/>
      <c r="TIC2" s="150"/>
      <c r="TID2" s="150"/>
      <c r="TIE2" s="150"/>
      <c r="TIF2" s="150"/>
      <c r="TIG2" s="150"/>
      <c r="TIH2" s="150"/>
      <c r="TII2" s="150"/>
      <c r="TIJ2" s="150"/>
      <c r="TIK2" s="150"/>
      <c r="TIL2" s="150"/>
      <c r="TIM2" s="150"/>
      <c r="TIN2" s="150"/>
      <c r="TIO2" s="150"/>
      <c r="TIP2" s="150"/>
      <c r="TIQ2" s="150"/>
      <c r="TIR2" s="150"/>
      <c r="TIS2" s="150"/>
      <c r="TIT2" s="150"/>
      <c r="TIU2" s="150"/>
      <c r="TIV2" s="150"/>
      <c r="TIW2" s="150"/>
      <c r="TIX2" s="150"/>
      <c r="TIY2" s="150"/>
      <c r="TIZ2" s="150"/>
      <c r="TJA2" s="150"/>
      <c r="TJB2" s="150"/>
      <c r="TJC2" s="150"/>
      <c r="TJD2" s="150"/>
      <c r="TJE2" s="150"/>
      <c r="TJF2" s="150"/>
      <c r="TJG2" s="150"/>
      <c r="TJH2" s="150"/>
      <c r="TJI2" s="150"/>
      <c r="TJJ2" s="150"/>
      <c r="TJK2" s="150"/>
      <c r="TJL2" s="150"/>
      <c r="TJM2" s="150"/>
      <c r="TJN2" s="150"/>
      <c r="TJO2" s="150"/>
      <c r="TJP2" s="150"/>
      <c r="TJQ2" s="150"/>
      <c r="TJR2" s="150"/>
      <c r="TJS2" s="150"/>
      <c r="TJT2" s="150"/>
      <c r="TJU2" s="150"/>
      <c r="TJV2" s="150"/>
      <c r="TJW2" s="150"/>
      <c r="TJX2" s="150"/>
      <c r="TJY2" s="150"/>
      <c r="TJZ2" s="150"/>
      <c r="TKA2" s="150"/>
      <c r="TKB2" s="150"/>
      <c r="TKC2" s="150"/>
      <c r="TKD2" s="150"/>
      <c r="TKE2" s="150"/>
      <c r="TKF2" s="150"/>
      <c r="TKG2" s="150"/>
      <c r="TKH2" s="150"/>
      <c r="TKI2" s="150"/>
      <c r="TKJ2" s="150"/>
      <c r="TKK2" s="150"/>
      <c r="TKL2" s="150"/>
      <c r="TKM2" s="150"/>
      <c r="TKN2" s="150"/>
      <c r="TKO2" s="150"/>
      <c r="TKP2" s="150"/>
      <c r="TKQ2" s="150"/>
      <c r="TKR2" s="150"/>
      <c r="TKS2" s="150"/>
      <c r="TKT2" s="150"/>
      <c r="TKU2" s="150"/>
      <c r="TKV2" s="150"/>
      <c r="TKW2" s="150"/>
      <c r="TKX2" s="150"/>
      <c r="TKY2" s="150"/>
      <c r="TKZ2" s="150"/>
      <c r="TLA2" s="150"/>
      <c r="TLB2" s="150"/>
      <c r="TLC2" s="150"/>
      <c r="TLD2" s="150"/>
      <c r="TLE2" s="150"/>
      <c r="TLF2" s="150"/>
      <c r="TLG2" s="150"/>
      <c r="TLH2" s="150"/>
      <c r="TLI2" s="150"/>
      <c r="TLJ2" s="150"/>
      <c r="TLK2" s="150"/>
      <c r="TLL2" s="150"/>
      <c r="TLM2" s="150"/>
      <c r="TLN2" s="150"/>
      <c r="TLO2" s="150"/>
      <c r="TLP2" s="150"/>
      <c r="TLQ2" s="150"/>
      <c r="TLR2" s="150"/>
      <c r="TLS2" s="150"/>
      <c r="TLT2" s="150"/>
      <c r="TLU2" s="150"/>
      <c r="TLV2" s="150"/>
      <c r="TLW2" s="150"/>
      <c r="TLX2" s="150"/>
      <c r="TLY2" s="150"/>
      <c r="TLZ2" s="150"/>
      <c r="TMA2" s="150"/>
      <c r="TMB2" s="150"/>
      <c r="TMC2" s="150"/>
      <c r="TMD2" s="150"/>
      <c r="TME2" s="150"/>
      <c r="TMF2" s="150"/>
      <c r="TMG2" s="150"/>
      <c r="TMH2" s="150"/>
      <c r="TMI2" s="150"/>
      <c r="TMJ2" s="150"/>
      <c r="TMK2" s="150"/>
      <c r="TML2" s="150"/>
      <c r="TMM2" s="150"/>
      <c r="TMN2" s="150"/>
      <c r="TMO2" s="150"/>
      <c r="TMP2" s="150"/>
      <c r="TMQ2" s="150"/>
      <c r="TMR2" s="150"/>
      <c r="TMS2" s="150"/>
      <c r="TMT2" s="150"/>
      <c r="TMU2" s="150"/>
      <c r="TMV2" s="150"/>
      <c r="TMW2" s="150"/>
      <c r="TMX2" s="150"/>
      <c r="TMY2" s="150"/>
      <c r="TMZ2" s="150"/>
      <c r="TNA2" s="150"/>
      <c r="TNB2" s="150"/>
      <c r="TNC2" s="150"/>
      <c r="TND2" s="150"/>
      <c r="TNE2" s="150"/>
      <c r="TNF2" s="150"/>
      <c r="TNG2" s="150"/>
      <c r="TNH2" s="150"/>
      <c r="TNI2" s="150"/>
      <c r="TNJ2" s="150"/>
      <c r="TNK2" s="150"/>
      <c r="TNL2" s="150"/>
      <c r="TNM2" s="150"/>
      <c r="TNN2" s="150"/>
      <c r="TNO2" s="150"/>
      <c r="TNP2" s="150"/>
      <c r="TNQ2" s="150"/>
      <c r="TNR2" s="150"/>
      <c r="TNS2" s="150"/>
      <c r="TNT2" s="150"/>
      <c r="TNU2" s="150"/>
      <c r="TNV2" s="150"/>
      <c r="TNW2" s="150"/>
      <c r="TNX2" s="150"/>
      <c r="TNY2" s="150"/>
      <c r="TNZ2" s="150"/>
      <c r="TOA2" s="150"/>
      <c r="TOB2" s="150"/>
      <c r="TOC2" s="150"/>
      <c r="TOD2" s="150"/>
      <c r="TOE2" s="150"/>
      <c r="TOF2" s="150"/>
      <c r="TOG2" s="150"/>
      <c r="TOH2" s="150"/>
      <c r="TOI2" s="150"/>
      <c r="TOJ2" s="150"/>
      <c r="TOK2" s="150"/>
      <c r="TOL2" s="150"/>
      <c r="TOM2" s="150"/>
      <c r="TON2" s="150"/>
      <c r="TOO2" s="150"/>
      <c r="TOP2" s="150"/>
      <c r="TOQ2" s="150"/>
      <c r="TOR2" s="150"/>
      <c r="TOS2" s="150"/>
      <c r="TOT2" s="150"/>
      <c r="TOU2" s="150"/>
      <c r="TOV2" s="150"/>
      <c r="TOW2" s="150"/>
      <c r="TOX2" s="150"/>
      <c r="TOY2" s="150"/>
      <c r="TOZ2" s="150"/>
      <c r="TPA2" s="150"/>
      <c r="TPB2" s="150"/>
      <c r="TPC2" s="150"/>
      <c r="TPD2" s="150"/>
      <c r="TPE2" s="150"/>
      <c r="TPF2" s="150"/>
      <c r="TPG2" s="150"/>
      <c r="TPH2" s="150"/>
      <c r="TPI2" s="150"/>
      <c r="TPJ2" s="150"/>
      <c r="TPK2" s="150"/>
      <c r="TPL2" s="150"/>
      <c r="TPM2" s="150"/>
      <c r="TPN2" s="150"/>
      <c r="TPO2" s="150"/>
      <c r="TPP2" s="150"/>
      <c r="TPQ2" s="150"/>
      <c r="TPR2" s="150"/>
      <c r="TPS2" s="150"/>
      <c r="TPT2" s="150"/>
      <c r="TPU2" s="150"/>
      <c r="TPV2" s="150"/>
      <c r="TPW2" s="150"/>
      <c r="TPX2" s="150"/>
      <c r="TPY2" s="150"/>
      <c r="TPZ2" s="150"/>
      <c r="TQA2" s="150"/>
      <c r="TQB2" s="150"/>
      <c r="TQC2" s="150"/>
      <c r="TQD2" s="150"/>
      <c r="TQE2" s="150"/>
      <c r="TQF2" s="150"/>
      <c r="TQG2" s="150"/>
      <c r="TQH2" s="150"/>
      <c r="TQI2" s="150"/>
      <c r="TQJ2" s="150"/>
      <c r="TQK2" s="150"/>
      <c r="TQL2" s="150"/>
      <c r="TQM2" s="150"/>
      <c r="TQN2" s="150"/>
      <c r="TQO2" s="150"/>
      <c r="TQP2" s="150"/>
      <c r="TQQ2" s="150"/>
      <c r="TQR2" s="150"/>
      <c r="TQS2" s="150"/>
      <c r="TQT2" s="150"/>
      <c r="TQU2" s="150"/>
      <c r="TQV2" s="150"/>
      <c r="TQW2" s="150"/>
      <c r="TQX2" s="150"/>
      <c r="TQY2" s="150"/>
      <c r="TQZ2" s="150"/>
      <c r="TRA2" s="150"/>
      <c r="TRB2" s="150"/>
      <c r="TRC2" s="150"/>
      <c r="TRD2" s="150"/>
      <c r="TRE2" s="150"/>
      <c r="TRF2" s="150"/>
      <c r="TRG2" s="150"/>
      <c r="TRH2" s="150"/>
      <c r="TRI2" s="150"/>
      <c r="TRJ2" s="150"/>
      <c r="TRK2" s="150"/>
      <c r="TRL2" s="150"/>
      <c r="TRM2" s="150"/>
      <c r="TRN2" s="150"/>
      <c r="TRO2" s="150"/>
      <c r="TRP2" s="150"/>
      <c r="TRQ2" s="150"/>
      <c r="TRR2" s="150"/>
      <c r="TRS2" s="150"/>
      <c r="TRT2" s="150"/>
      <c r="TRU2" s="150"/>
      <c r="TRV2" s="150"/>
      <c r="TRW2" s="150"/>
      <c r="TRX2" s="150"/>
      <c r="TRY2" s="150"/>
      <c r="TRZ2" s="150"/>
      <c r="TSA2" s="150"/>
      <c r="TSB2" s="150"/>
      <c r="TSC2" s="150"/>
      <c r="TSD2" s="150"/>
      <c r="TSE2" s="150"/>
      <c r="TSF2" s="150"/>
      <c r="TSG2" s="150"/>
      <c r="TSH2" s="150"/>
      <c r="TSI2" s="150"/>
      <c r="TSJ2" s="150"/>
      <c r="TSK2" s="150"/>
      <c r="TSL2" s="150"/>
      <c r="TSM2" s="150"/>
      <c r="TSN2" s="150"/>
      <c r="TSO2" s="150"/>
      <c r="TSP2" s="150"/>
      <c r="TSQ2" s="150"/>
      <c r="TSR2" s="150"/>
      <c r="TSS2" s="150"/>
      <c r="TST2" s="150"/>
      <c r="TSU2" s="150"/>
      <c r="TSV2" s="150"/>
      <c r="TSW2" s="150"/>
      <c r="TSX2" s="150"/>
      <c r="TSY2" s="150"/>
      <c r="TSZ2" s="150"/>
      <c r="TTA2" s="150"/>
      <c r="TTB2" s="150"/>
      <c r="TTC2" s="150"/>
      <c r="TTD2" s="150"/>
      <c r="TTE2" s="150"/>
      <c r="TTF2" s="150"/>
      <c r="TTG2" s="150"/>
      <c r="TTH2" s="150"/>
      <c r="TTI2" s="150"/>
      <c r="TTJ2" s="150"/>
      <c r="TTK2" s="150"/>
      <c r="TTL2" s="150"/>
      <c r="TTM2" s="150"/>
      <c r="TTN2" s="150"/>
      <c r="TTO2" s="150"/>
      <c r="TTP2" s="150"/>
      <c r="TTQ2" s="150"/>
      <c r="TTR2" s="150"/>
      <c r="TTS2" s="150"/>
      <c r="TTT2" s="150"/>
      <c r="TTU2" s="150"/>
      <c r="TTV2" s="150"/>
      <c r="TTW2" s="150"/>
      <c r="TTX2" s="150"/>
      <c r="TTY2" s="150"/>
      <c r="TTZ2" s="150"/>
      <c r="TUA2" s="150"/>
      <c r="TUB2" s="150"/>
      <c r="TUC2" s="150"/>
      <c r="TUD2" s="150"/>
      <c r="TUE2" s="150"/>
      <c r="TUF2" s="150"/>
      <c r="TUG2" s="150"/>
      <c r="TUH2" s="150"/>
      <c r="TUI2" s="150"/>
      <c r="TUJ2" s="150"/>
      <c r="TUK2" s="150"/>
      <c r="TUL2" s="150"/>
      <c r="TUM2" s="150"/>
      <c r="TUN2" s="150"/>
      <c r="TUO2" s="150"/>
      <c r="TUP2" s="150"/>
      <c r="TUQ2" s="150"/>
      <c r="TUR2" s="150"/>
      <c r="TUS2" s="150"/>
      <c r="TUT2" s="150"/>
      <c r="TUU2" s="150"/>
      <c r="TUV2" s="150"/>
      <c r="TUW2" s="150"/>
      <c r="TUX2" s="150"/>
      <c r="TUY2" s="150"/>
      <c r="TUZ2" s="150"/>
      <c r="TVA2" s="150"/>
      <c r="TVB2" s="150"/>
      <c r="TVC2" s="150"/>
      <c r="TVD2" s="150"/>
      <c r="TVE2" s="150"/>
      <c r="TVF2" s="150"/>
      <c r="TVG2" s="150"/>
      <c r="TVH2" s="150"/>
      <c r="TVI2" s="150"/>
      <c r="TVJ2" s="150"/>
      <c r="TVK2" s="150"/>
      <c r="TVL2" s="150"/>
      <c r="TVM2" s="150"/>
      <c r="TVN2" s="150"/>
      <c r="TVO2" s="150"/>
      <c r="TVP2" s="150"/>
      <c r="TVQ2" s="150"/>
      <c r="TVR2" s="150"/>
      <c r="TVS2" s="150"/>
      <c r="TVT2" s="150"/>
      <c r="TVU2" s="150"/>
      <c r="TVV2" s="150"/>
      <c r="TVW2" s="150"/>
      <c r="TVX2" s="150"/>
      <c r="TVY2" s="150"/>
      <c r="TVZ2" s="150"/>
      <c r="TWA2" s="150"/>
      <c r="TWB2" s="150"/>
      <c r="TWC2" s="150"/>
      <c r="TWD2" s="150"/>
      <c r="TWE2" s="150"/>
      <c r="TWF2" s="150"/>
      <c r="TWG2" s="150"/>
      <c r="TWH2" s="150"/>
      <c r="TWI2" s="150"/>
      <c r="TWJ2" s="150"/>
      <c r="TWK2" s="150"/>
      <c r="TWL2" s="150"/>
      <c r="TWM2" s="150"/>
      <c r="TWN2" s="150"/>
      <c r="TWO2" s="150"/>
      <c r="TWP2" s="150"/>
      <c r="TWQ2" s="150"/>
      <c r="TWR2" s="150"/>
      <c r="TWS2" s="150"/>
      <c r="TWT2" s="150"/>
      <c r="TWU2" s="150"/>
      <c r="TWV2" s="150"/>
      <c r="TWW2" s="150"/>
      <c r="TWX2" s="150"/>
      <c r="TWY2" s="150"/>
      <c r="TWZ2" s="150"/>
      <c r="TXA2" s="150"/>
      <c r="TXB2" s="150"/>
      <c r="TXC2" s="150"/>
      <c r="TXD2" s="150"/>
      <c r="TXE2" s="150"/>
      <c r="TXF2" s="150"/>
      <c r="TXG2" s="150"/>
      <c r="TXH2" s="150"/>
      <c r="TXI2" s="150"/>
      <c r="TXJ2" s="150"/>
      <c r="TXK2" s="150"/>
      <c r="TXL2" s="150"/>
      <c r="TXM2" s="150"/>
      <c r="TXN2" s="150"/>
      <c r="TXO2" s="150"/>
      <c r="TXP2" s="150"/>
      <c r="TXQ2" s="150"/>
      <c r="TXR2" s="150"/>
      <c r="TXS2" s="150"/>
      <c r="TXT2" s="150"/>
      <c r="TXU2" s="150"/>
      <c r="TXV2" s="150"/>
      <c r="TXW2" s="150"/>
      <c r="TXX2" s="150"/>
      <c r="TXY2" s="150"/>
      <c r="TXZ2" s="150"/>
      <c r="TYA2" s="150"/>
      <c r="TYB2" s="150"/>
      <c r="TYC2" s="150"/>
      <c r="TYD2" s="150"/>
      <c r="TYE2" s="150"/>
      <c r="TYF2" s="150"/>
      <c r="TYG2" s="150"/>
      <c r="TYH2" s="150"/>
      <c r="TYI2" s="150"/>
      <c r="TYJ2" s="150"/>
      <c r="TYK2" s="150"/>
      <c r="TYL2" s="150"/>
      <c r="TYM2" s="150"/>
      <c r="TYN2" s="150"/>
      <c r="TYO2" s="150"/>
      <c r="TYP2" s="150"/>
      <c r="TYQ2" s="150"/>
      <c r="TYR2" s="150"/>
      <c r="TYS2" s="150"/>
      <c r="TYT2" s="150"/>
      <c r="TYU2" s="150"/>
      <c r="TYV2" s="150"/>
      <c r="TYW2" s="150"/>
      <c r="TYX2" s="150"/>
      <c r="TYY2" s="150"/>
      <c r="TYZ2" s="150"/>
      <c r="TZA2" s="150"/>
      <c r="TZB2" s="150"/>
      <c r="TZC2" s="150"/>
      <c r="TZD2" s="150"/>
      <c r="TZE2" s="150"/>
      <c r="TZF2" s="150"/>
      <c r="TZG2" s="150"/>
      <c r="TZH2" s="150"/>
      <c r="TZI2" s="150"/>
      <c r="TZJ2" s="150"/>
      <c r="TZK2" s="150"/>
      <c r="TZL2" s="150"/>
      <c r="TZM2" s="150"/>
      <c r="TZN2" s="150"/>
      <c r="TZO2" s="150"/>
      <c r="TZP2" s="150"/>
      <c r="TZQ2" s="150"/>
      <c r="TZR2" s="150"/>
      <c r="TZS2" s="150"/>
      <c r="TZT2" s="150"/>
      <c r="TZU2" s="150"/>
      <c r="TZV2" s="150"/>
      <c r="TZW2" s="150"/>
      <c r="TZX2" s="150"/>
      <c r="TZY2" s="150"/>
      <c r="TZZ2" s="150"/>
      <c r="UAA2" s="150"/>
      <c r="UAB2" s="150"/>
      <c r="UAC2" s="150"/>
      <c r="UAD2" s="150"/>
      <c r="UAE2" s="150"/>
      <c r="UAF2" s="150"/>
      <c r="UAG2" s="150"/>
      <c r="UAH2" s="150"/>
      <c r="UAI2" s="150"/>
      <c r="UAJ2" s="150"/>
      <c r="UAK2" s="150"/>
      <c r="UAL2" s="150"/>
      <c r="UAM2" s="150"/>
      <c r="UAN2" s="150"/>
      <c r="UAO2" s="150"/>
      <c r="UAP2" s="150"/>
      <c r="UAQ2" s="150"/>
      <c r="UAR2" s="150"/>
      <c r="UAS2" s="150"/>
      <c r="UAT2" s="150"/>
      <c r="UAU2" s="150"/>
      <c r="UAV2" s="150"/>
      <c r="UAW2" s="150"/>
      <c r="UAX2" s="150"/>
      <c r="UAY2" s="150"/>
      <c r="UAZ2" s="150"/>
      <c r="UBA2" s="150"/>
      <c r="UBB2" s="150"/>
      <c r="UBC2" s="150"/>
      <c r="UBD2" s="150"/>
      <c r="UBE2" s="150"/>
      <c r="UBF2" s="150"/>
      <c r="UBG2" s="150"/>
      <c r="UBH2" s="150"/>
      <c r="UBI2" s="150"/>
      <c r="UBJ2" s="150"/>
      <c r="UBK2" s="150"/>
      <c r="UBL2" s="150"/>
      <c r="UBM2" s="150"/>
      <c r="UBN2" s="150"/>
      <c r="UBO2" s="150"/>
      <c r="UBP2" s="150"/>
      <c r="UBQ2" s="150"/>
      <c r="UBR2" s="150"/>
      <c r="UBS2" s="150"/>
      <c r="UBT2" s="150"/>
      <c r="UBU2" s="150"/>
      <c r="UBV2" s="150"/>
      <c r="UBW2" s="150"/>
      <c r="UBX2" s="150"/>
      <c r="UBY2" s="150"/>
      <c r="UBZ2" s="150"/>
      <c r="UCA2" s="150"/>
      <c r="UCB2" s="150"/>
      <c r="UCC2" s="150"/>
      <c r="UCD2" s="150"/>
      <c r="UCE2" s="150"/>
      <c r="UCF2" s="150"/>
      <c r="UCG2" s="150"/>
      <c r="UCH2" s="150"/>
      <c r="UCI2" s="150"/>
      <c r="UCJ2" s="150"/>
      <c r="UCK2" s="150"/>
      <c r="UCL2" s="150"/>
      <c r="UCM2" s="150"/>
      <c r="UCN2" s="150"/>
      <c r="UCO2" s="150"/>
      <c r="UCP2" s="150"/>
      <c r="UCQ2" s="150"/>
      <c r="UCR2" s="150"/>
      <c r="UCS2" s="150"/>
      <c r="UCT2" s="150"/>
      <c r="UCU2" s="150"/>
      <c r="UCV2" s="150"/>
      <c r="UCW2" s="150"/>
      <c r="UCX2" s="150"/>
      <c r="UCY2" s="150"/>
      <c r="UCZ2" s="150"/>
      <c r="UDA2" s="150"/>
      <c r="UDB2" s="150"/>
      <c r="UDC2" s="150"/>
      <c r="UDD2" s="150"/>
      <c r="UDE2" s="150"/>
      <c r="UDF2" s="150"/>
      <c r="UDG2" s="150"/>
      <c r="UDH2" s="150"/>
      <c r="UDI2" s="150"/>
      <c r="UDJ2" s="150"/>
      <c r="UDK2" s="150"/>
      <c r="UDL2" s="150"/>
      <c r="UDM2" s="150"/>
      <c r="UDN2" s="150"/>
      <c r="UDO2" s="150"/>
      <c r="UDP2" s="150"/>
      <c r="UDQ2" s="150"/>
      <c r="UDR2" s="150"/>
      <c r="UDS2" s="150"/>
      <c r="UDT2" s="150"/>
      <c r="UDU2" s="150"/>
      <c r="UDV2" s="150"/>
      <c r="UDW2" s="150"/>
      <c r="UDX2" s="150"/>
      <c r="UDY2" s="150"/>
      <c r="UDZ2" s="150"/>
      <c r="UEA2" s="150"/>
      <c r="UEB2" s="150"/>
      <c r="UEC2" s="150"/>
      <c r="UED2" s="150"/>
      <c r="UEE2" s="150"/>
      <c r="UEF2" s="150"/>
      <c r="UEG2" s="150"/>
      <c r="UEH2" s="150"/>
      <c r="UEI2" s="150"/>
      <c r="UEJ2" s="150"/>
      <c r="UEK2" s="150"/>
      <c r="UEL2" s="150"/>
      <c r="UEM2" s="150"/>
      <c r="UEN2" s="150"/>
      <c r="UEO2" s="150"/>
      <c r="UEP2" s="150"/>
      <c r="UEQ2" s="150"/>
      <c r="UER2" s="150"/>
      <c r="UES2" s="150"/>
      <c r="UET2" s="150"/>
      <c r="UEU2" s="150"/>
      <c r="UEV2" s="150"/>
      <c r="UEW2" s="150"/>
      <c r="UEX2" s="150"/>
      <c r="UEY2" s="150"/>
      <c r="UEZ2" s="150"/>
      <c r="UFA2" s="150"/>
      <c r="UFB2" s="150"/>
      <c r="UFC2" s="150"/>
      <c r="UFD2" s="150"/>
      <c r="UFE2" s="150"/>
      <c r="UFF2" s="150"/>
      <c r="UFG2" s="150"/>
      <c r="UFH2" s="150"/>
      <c r="UFI2" s="150"/>
      <c r="UFJ2" s="150"/>
      <c r="UFK2" s="150"/>
      <c r="UFL2" s="150"/>
      <c r="UFM2" s="150"/>
      <c r="UFN2" s="150"/>
      <c r="UFO2" s="150"/>
      <c r="UFP2" s="150"/>
      <c r="UFQ2" s="150"/>
      <c r="UFR2" s="150"/>
      <c r="UFS2" s="150"/>
      <c r="UFT2" s="150"/>
      <c r="UFU2" s="150"/>
      <c r="UFV2" s="150"/>
      <c r="UFW2" s="150"/>
      <c r="UFX2" s="150"/>
      <c r="UFY2" s="150"/>
      <c r="UFZ2" s="150"/>
      <c r="UGA2" s="150"/>
      <c r="UGB2" s="150"/>
      <c r="UGC2" s="150"/>
      <c r="UGD2" s="150"/>
      <c r="UGE2" s="150"/>
      <c r="UGF2" s="150"/>
      <c r="UGG2" s="150"/>
      <c r="UGH2" s="150"/>
      <c r="UGI2" s="150"/>
      <c r="UGJ2" s="150"/>
      <c r="UGK2" s="150"/>
      <c r="UGL2" s="150"/>
      <c r="UGM2" s="150"/>
      <c r="UGN2" s="150"/>
      <c r="UGO2" s="150"/>
      <c r="UGP2" s="150"/>
      <c r="UGQ2" s="150"/>
      <c r="UGR2" s="150"/>
      <c r="UGS2" s="150"/>
      <c r="UGT2" s="150"/>
      <c r="UGU2" s="150"/>
      <c r="UGV2" s="150"/>
      <c r="UGW2" s="150"/>
      <c r="UGX2" s="150"/>
      <c r="UGY2" s="150"/>
      <c r="UGZ2" s="150"/>
      <c r="UHA2" s="150"/>
      <c r="UHB2" s="150"/>
      <c r="UHC2" s="150"/>
      <c r="UHD2" s="150"/>
      <c r="UHE2" s="150"/>
      <c r="UHF2" s="150"/>
      <c r="UHG2" s="150"/>
      <c r="UHH2" s="150"/>
      <c r="UHI2" s="150"/>
      <c r="UHJ2" s="150"/>
      <c r="UHK2" s="150"/>
      <c r="UHL2" s="150"/>
      <c r="UHM2" s="150"/>
      <c r="UHN2" s="150"/>
      <c r="UHO2" s="150"/>
      <c r="UHP2" s="150"/>
      <c r="UHQ2" s="150"/>
      <c r="UHR2" s="150"/>
      <c r="UHS2" s="150"/>
      <c r="UHT2" s="150"/>
      <c r="UHU2" s="150"/>
      <c r="UHV2" s="150"/>
      <c r="UHW2" s="150"/>
      <c r="UHX2" s="150"/>
      <c r="UHY2" s="150"/>
      <c r="UHZ2" s="150"/>
      <c r="UIA2" s="150"/>
      <c r="UIB2" s="150"/>
      <c r="UIC2" s="150"/>
      <c r="UID2" s="150"/>
      <c r="UIE2" s="150"/>
      <c r="UIF2" s="150"/>
      <c r="UIG2" s="150"/>
      <c r="UIH2" s="150"/>
      <c r="UII2" s="150"/>
      <c r="UIJ2" s="150"/>
      <c r="UIK2" s="150"/>
      <c r="UIL2" s="150"/>
      <c r="UIM2" s="150"/>
      <c r="UIN2" s="150"/>
      <c r="UIO2" s="150"/>
      <c r="UIP2" s="150"/>
      <c r="UIQ2" s="150"/>
      <c r="UIR2" s="150"/>
      <c r="UIS2" s="150"/>
      <c r="UIT2" s="150"/>
      <c r="UIU2" s="150"/>
      <c r="UIV2" s="150"/>
      <c r="UIW2" s="150"/>
      <c r="UIX2" s="150"/>
      <c r="UIY2" s="150"/>
      <c r="UIZ2" s="150"/>
      <c r="UJA2" s="150"/>
      <c r="UJB2" s="150"/>
      <c r="UJC2" s="150"/>
      <c r="UJD2" s="150"/>
      <c r="UJE2" s="150"/>
      <c r="UJF2" s="150"/>
      <c r="UJG2" s="150"/>
      <c r="UJH2" s="150"/>
      <c r="UJI2" s="150"/>
      <c r="UJJ2" s="150"/>
      <c r="UJK2" s="150"/>
      <c r="UJL2" s="150"/>
      <c r="UJM2" s="150"/>
      <c r="UJN2" s="150"/>
      <c r="UJO2" s="150"/>
      <c r="UJP2" s="150"/>
      <c r="UJQ2" s="150"/>
      <c r="UJR2" s="150"/>
      <c r="UJS2" s="150"/>
      <c r="UJT2" s="150"/>
      <c r="UJU2" s="150"/>
      <c r="UJV2" s="150"/>
      <c r="UJW2" s="150"/>
      <c r="UJX2" s="150"/>
      <c r="UJY2" s="150"/>
      <c r="UJZ2" s="150"/>
      <c r="UKA2" s="150"/>
      <c r="UKB2" s="150"/>
      <c r="UKC2" s="150"/>
      <c r="UKD2" s="150"/>
      <c r="UKE2" s="150"/>
      <c r="UKF2" s="150"/>
      <c r="UKG2" s="150"/>
      <c r="UKH2" s="150"/>
      <c r="UKI2" s="150"/>
      <c r="UKJ2" s="150"/>
      <c r="UKK2" s="150"/>
      <c r="UKL2" s="150"/>
      <c r="UKM2" s="150"/>
      <c r="UKN2" s="150"/>
      <c r="UKO2" s="150"/>
      <c r="UKP2" s="150"/>
      <c r="UKQ2" s="150"/>
      <c r="UKR2" s="150"/>
      <c r="UKS2" s="150"/>
      <c r="UKT2" s="150"/>
      <c r="UKU2" s="150"/>
      <c r="UKV2" s="150"/>
      <c r="UKW2" s="150"/>
      <c r="UKX2" s="150"/>
      <c r="UKY2" s="150"/>
      <c r="UKZ2" s="150"/>
      <c r="ULA2" s="150"/>
      <c r="ULB2" s="150"/>
      <c r="ULC2" s="150"/>
      <c r="ULD2" s="150"/>
      <c r="ULE2" s="150"/>
      <c r="ULF2" s="150"/>
      <c r="ULG2" s="150"/>
      <c r="ULH2" s="150"/>
      <c r="ULI2" s="150"/>
      <c r="ULJ2" s="150"/>
      <c r="ULK2" s="150"/>
      <c r="ULL2" s="150"/>
      <c r="ULM2" s="150"/>
      <c r="ULN2" s="150"/>
      <c r="ULO2" s="150"/>
      <c r="ULP2" s="150"/>
      <c r="ULQ2" s="150"/>
      <c r="ULR2" s="150"/>
      <c r="ULS2" s="150"/>
      <c r="ULT2" s="150"/>
      <c r="ULU2" s="150"/>
      <c r="ULV2" s="150"/>
      <c r="ULW2" s="150"/>
      <c r="ULX2" s="150"/>
      <c r="ULY2" s="150"/>
      <c r="ULZ2" s="150"/>
      <c r="UMA2" s="150"/>
      <c r="UMB2" s="150"/>
      <c r="UMC2" s="150"/>
      <c r="UMD2" s="150"/>
      <c r="UME2" s="150"/>
      <c r="UMF2" s="150"/>
      <c r="UMG2" s="150"/>
      <c r="UMH2" s="150"/>
      <c r="UMI2" s="150"/>
      <c r="UMJ2" s="150"/>
      <c r="UMK2" s="150"/>
      <c r="UML2" s="150"/>
      <c r="UMM2" s="150"/>
      <c r="UMN2" s="150"/>
      <c r="UMO2" s="150"/>
      <c r="UMP2" s="150"/>
      <c r="UMQ2" s="150"/>
      <c r="UMR2" s="150"/>
      <c r="UMS2" s="150"/>
      <c r="UMT2" s="150"/>
      <c r="UMU2" s="150"/>
      <c r="UMV2" s="150"/>
      <c r="UMW2" s="150"/>
      <c r="UMX2" s="150"/>
      <c r="UMY2" s="150"/>
      <c r="UMZ2" s="150"/>
      <c r="UNA2" s="150"/>
      <c r="UNB2" s="150"/>
      <c r="UNC2" s="150"/>
      <c r="UND2" s="150"/>
      <c r="UNE2" s="150"/>
      <c r="UNF2" s="150"/>
      <c r="UNG2" s="150"/>
      <c r="UNH2" s="150"/>
      <c r="UNI2" s="150"/>
      <c r="UNJ2" s="150"/>
      <c r="UNK2" s="150"/>
      <c r="UNL2" s="150"/>
      <c r="UNM2" s="150"/>
      <c r="UNN2" s="150"/>
      <c r="UNO2" s="150"/>
      <c r="UNP2" s="150"/>
      <c r="UNQ2" s="150"/>
      <c r="UNR2" s="150"/>
      <c r="UNS2" s="150"/>
      <c r="UNT2" s="150"/>
      <c r="UNU2" s="150"/>
      <c r="UNV2" s="150"/>
      <c r="UNW2" s="150"/>
      <c r="UNX2" s="150"/>
      <c r="UNY2" s="150"/>
      <c r="UNZ2" s="150"/>
      <c r="UOA2" s="150"/>
      <c r="UOB2" s="150"/>
      <c r="UOC2" s="150"/>
      <c r="UOD2" s="150"/>
      <c r="UOE2" s="150"/>
      <c r="UOF2" s="150"/>
      <c r="UOG2" s="150"/>
      <c r="UOH2" s="150"/>
      <c r="UOI2" s="150"/>
      <c r="UOJ2" s="150"/>
      <c r="UOK2" s="150"/>
      <c r="UOL2" s="150"/>
      <c r="UOM2" s="150"/>
      <c r="UON2" s="150"/>
      <c r="UOO2" s="150"/>
      <c r="UOP2" s="150"/>
      <c r="UOQ2" s="150"/>
      <c r="UOR2" s="150"/>
      <c r="UOS2" s="150"/>
      <c r="UOT2" s="150"/>
      <c r="UOU2" s="150"/>
      <c r="UOV2" s="150"/>
      <c r="UOW2" s="150"/>
      <c r="UOX2" s="150"/>
      <c r="UOY2" s="150"/>
      <c r="UOZ2" s="150"/>
      <c r="UPA2" s="150"/>
      <c r="UPB2" s="150"/>
      <c r="UPC2" s="150"/>
      <c r="UPD2" s="150"/>
      <c r="UPE2" s="150"/>
      <c r="UPF2" s="150"/>
      <c r="UPG2" s="150"/>
      <c r="UPH2" s="150"/>
      <c r="UPI2" s="150"/>
      <c r="UPJ2" s="150"/>
      <c r="UPK2" s="150"/>
      <c r="UPL2" s="150"/>
      <c r="UPM2" s="150"/>
      <c r="UPN2" s="150"/>
      <c r="UPO2" s="150"/>
      <c r="UPP2" s="150"/>
      <c r="UPQ2" s="150"/>
      <c r="UPR2" s="150"/>
      <c r="UPS2" s="150"/>
      <c r="UPT2" s="150"/>
      <c r="UPU2" s="150"/>
      <c r="UPV2" s="150"/>
      <c r="UPW2" s="150"/>
      <c r="UPX2" s="150"/>
      <c r="UPY2" s="150"/>
      <c r="UPZ2" s="150"/>
      <c r="UQA2" s="150"/>
      <c r="UQB2" s="150"/>
      <c r="UQC2" s="150"/>
      <c r="UQD2" s="150"/>
      <c r="UQE2" s="150"/>
      <c r="UQF2" s="150"/>
      <c r="UQG2" s="150"/>
      <c r="UQH2" s="150"/>
      <c r="UQI2" s="150"/>
      <c r="UQJ2" s="150"/>
      <c r="UQK2" s="150"/>
      <c r="UQL2" s="150"/>
      <c r="UQM2" s="150"/>
      <c r="UQN2" s="150"/>
      <c r="UQO2" s="150"/>
      <c r="UQP2" s="150"/>
      <c r="UQQ2" s="150"/>
      <c r="UQR2" s="150"/>
      <c r="UQS2" s="150"/>
      <c r="UQT2" s="150"/>
      <c r="UQU2" s="150"/>
      <c r="UQV2" s="150"/>
      <c r="UQW2" s="150"/>
      <c r="UQX2" s="150"/>
      <c r="UQY2" s="150"/>
      <c r="UQZ2" s="150"/>
      <c r="URA2" s="150"/>
      <c r="URB2" s="150"/>
      <c r="URC2" s="150"/>
      <c r="URD2" s="150"/>
      <c r="URE2" s="150"/>
      <c r="URF2" s="150"/>
      <c r="URG2" s="150"/>
      <c r="URH2" s="150"/>
      <c r="URI2" s="150"/>
      <c r="URJ2" s="150"/>
      <c r="URK2" s="150"/>
      <c r="URL2" s="150"/>
      <c r="URM2" s="150"/>
      <c r="URN2" s="150"/>
      <c r="URO2" s="150"/>
      <c r="URP2" s="150"/>
      <c r="URQ2" s="150"/>
      <c r="URR2" s="150"/>
      <c r="URS2" s="150"/>
      <c r="URT2" s="150"/>
      <c r="URU2" s="150"/>
      <c r="URV2" s="150"/>
      <c r="URW2" s="150"/>
      <c r="URX2" s="150"/>
      <c r="URY2" s="150"/>
      <c r="URZ2" s="150"/>
      <c r="USA2" s="150"/>
      <c r="USB2" s="150"/>
      <c r="USC2" s="150"/>
      <c r="USD2" s="150"/>
      <c r="USE2" s="150"/>
      <c r="USF2" s="150"/>
      <c r="USG2" s="150"/>
      <c r="USH2" s="150"/>
      <c r="USI2" s="150"/>
      <c r="USJ2" s="150"/>
      <c r="USK2" s="150"/>
      <c r="USL2" s="150"/>
      <c r="USM2" s="150"/>
      <c r="USN2" s="150"/>
      <c r="USO2" s="150"/>
      <c r="USP2" s="150"/>
      <c r="USQ2" s="150"/>
      <c r="USR2" s="150"/>
      <c r="USS2" s="150"/>
      <c r="UST2" s="150"/>
      <c r="USU2" s="150"/>
      <c r="USV2" s="150"/>
      <c r="USW2" s="150"/>
      <c r="USX2" s="150"/>
      <c r="USY2" s="150"/>
      <c r="USZ2" s="150"/>
      <c r="UTA2" s="150"/>
      <c r="UTB2" s="150"/>
      <c r="UTC2" s="150"/>
      <c r="UTD2" s="150"/>
      <c r="UTE2" s="150"/>
      <c r="UTF2" s="150"/>
      <c r="UTG2" s="150"/>
      <c r="UTH2" s="150"/>
      <c r="UTI2" s="150"/>
      <c r="UTJ2" s="150"/>
      <c r="UTK2" s="150"/>
      <c r="UTL2" s="150"/>
      <c r="UTM2" s="150"/>
      <c r="UTN2" s="150"/>
      <c r="UTO2" s="150"/>
      <c r="UTP2" s="150"/>
      <c r="UTQ2" s="150"/>
      <c r="UTR2" s="150"/>
      <c r="UTS2" s="150"/>
      <c r="UTT2" s="150"/>
      <c r="UTU2" s="150"/>
      <c r="UTV2" s="150"/>
      <c r="UTW2" s="150"/>
      <c r="UTX2" s="150"/>
      <c r="UTY2" s="150"/>
      <c r="UTZ2" s="150"/>
      <c r="UUA2" s="150"/>
      <c r="UUB2" s="150"/>
      <c r="UUC2" s="150"/>
      <c r="UUD2" s="150"/>
      <c r="UUE2" s="150"/>
      <c r="UUF2" s="150"/>
      <c r="UUG2" s="150"/>
      <c r="UUH2" s="150"/>
      <c r="UUI2" s="150"/>
      <c r="UUJ2" s="150"/>
      <c r="UUK2" s="150"/>
      <c r="UUL2" s="150"/>
      <c r="UUM2" s="150"/>
      <c r="UUN2" s="150"/>
      <c r="UUO2" s="150"/>
      <c r="UUP2" s="150"/>
      <c r="UUQ2" s="150"/>
      <c r="UUR2" s="150"/>
      <c r="UUS2" s="150"/>
      <c r="UUT2" s="150"/>
      <c r="UUU2" s="150"/>
      <c r="UUV2" s="150"/>
      <c r="UUW2" s="150"/>
      <c r="UUX2" s="150"/>
      <c r="UUY2" s="150"/>
      <c r="UUZ2" s="150"/>
      <c r="UVA2" s="150"/>
      <c r="UVB2" s="150"/>
      <c r="UVC2" s="150"/>
      <c r="UVD2" s="150"/>
      <c r="UVE2" s="150"/>
      <c r="UVF2" s="150"/>
      <c r="UVG2" s="150"/>
      <c r="UVH2" s="150"/>
      <c r="UVI2" s="150"/>
      <c r="UVJ2" s="150"/>
      <c r="UVK2" s="150"/>
      <c r="UVL2" s="150"/>
      <c r="UVM2" s="150"/>
      <c r="UVN2" s="150"/>
      <c r="UVO2" s="150"/>
      <c r="UVP2" s="150"/>
      <c r="UVQ2" s="150"/>
      <c r="UVR2" s="150"/>
      <c r="UVS2" s="150"/>
      <c r="UVT2" s="150"/>
      <c r="UVU2" s="150"/>
      <c r="UVV2" s="150"/>
      <c r="UVW2" s="150"/>
      <c r="UVX2" s="150"/>
      <c r="UVY2" s="150"/>
      <c r="UVZ2" s="150"/>
      <c r="UWA2" s="150"/>
      <c r="UWB2" s="150"/>
      <c r="UWC2" s="150"/>
      <c r="UWD2" s="150"/>
      <c r="UWE2" s="150"/>
      <c r="UWF2" s="150"/>
      <c r="UWG2" s="150"/>
      <c r="UWH2" s="150"/>
      <c r="UWI2" s="150"/>
      <c r="UWJ2" s="150"/>
      <c r="UWK2" s="150"/>
      <c r="UWL2" s="150"/>
      <c r="UWM2" s="150"/>
      <c r="UWN2" s="150"/>
      <c r="UWO2" s="150"/>
      <c r="UWP2" s="150"/>
      <c r="UWQ2" s="150"/>
      <c r="UWR2" s="150"/>
      <c r="UWS2" s="150"/>
      <c r="UWT2" s="150"/>
      <c r="UWU2" s="150"/>
      <c r="UWV2" s="150"/>
      <c r="UWW2" s="150"/>
      <c r="UWX2" s="150"/>
      <c r="UWY2" s="150"/>
      <c r="UWZ2" s="150"/>
      <c r="UXA2" s="150"/>
      <c r="UXB2" s="150"/>
      <c r="UXC2" s="150"/>
      <c r="UXD2" s="150"/>
      <c r="UXE2" s="150"/>
      <c r="UXF2" s="150"/>
      <c r="UXG2" s="150"/>
      <c r="UXH2" s="150"/>
      <c r="UXI2" s="150"/>
      <c r="UXJ2" s="150"/>
      <c r="UXK2" s="150"/>
      <c r="UXL2" s="150"/>
      <c r="UXM2" s="150"/>
      <c r="UXN2" s="150"/>
      <c r="UXO2" s="150"/>
      <c r="UXP2" s="150"/>
      <c r="UXQ2" s="150"/>
      <c r="UXR2" s="150"/>
      <c r="UXS2" s="150"/>
      <c r="UXT2" s="150"/>
      <c r="UXU2" s="150"/>
      <c r="UXV2" s="150"/>
      <c r="UXW2" s="150"/>
      <c r="UXX2" s="150"/>
      <c r="UXY2" s="150"/>
      <c r="UXZ2" s="150"/>
      <c r="UYA2" s="150"/>
      <c r="UYB2" s="150"/>
      <c r="UYC2" s="150"/>
      <c r="UYD2" s="150"/>
      <c r="UYE2" s="150"/>
      <c r="UYF2" s="150"/>
      <c r="UYG2" s="150"/>
      <c r="UYH2" s="150"/>
      <c r="UYI2" s="150"/>
      <c r="UYJ2" s="150"/>
      <c r="UYK2" s="150"/>
      <c r="UYL2" s="150"/>
      <c r="UYM2" s="150"/>
      <c r="UYN2" s="150"/>
      <c r="UYO2" s="150"/>
      <c r="UYP2" s="150"/>
      <c r="UYQ2" s="150"/>
      <c r="UYR2" s="150"/>
      <c r="UYS2" s="150"/>
      <c r="UYT2" s="150"/>
      <c r="UYU2" s="150"/>
      <c r="UYV2" s="150"/>
      <c r="UYW2" s="150"/>
      <c r="UYX2" s="150"/>
      <c r="UYY2" s="150"/>
      <c r="UYZ2" s="150"/>
      <c r="UZA2" s="150"/>
      <c r="UZB2" s="150"/>
      <c r="UZC2" s="150"/>
      <c r="UZD2" s="150"/>
      <c r="UZE2" s="150"/>
      <c r="UZF2" s="150"/>
      <c r="UZG2" s="150"/>
      <c r="UZH2" s="150"/>
      <c r="UZI2" s="150"/>
      <c r="UZJ2" s="150"/>
      <c r="UZK2" s="150"/>
      <c r="UZL2" s="150"/>
      <c r="UZM2" s="150"/>
      <c r="UZN2" s="150"/>
      <c r="UZO2" s="150"/>
      <c r="UZP2" s="150"/>
      <c r="UZQ2" s="150"/>
      <c r="UZR2" s="150"/>
      <c r="UZS2" s="150"/>
      <c r="UZT2" s="150"/>
      <c r="UZU2" s="150"/>
      <c r="UZV2" s="150"/>
      <c r="UZW2" s="150"/>
      <c r="UZX2" s="150"/>
      <c r="UZY2" s="150"/>
      <c r="UZZ2" s="150"/>
      <c r="VAA2" s="150"/>
      <c r="VAB2" s="150"/>
      <c r="VAC2" s="150"/>
      <c r="VAD2" s="150"/>
      <c r="VAE2" s="150"/>
      <c r="VAF2" s="150"/>
      <c r="VAG2" s="150"/>
      <c r="VAH2" s="150"/>
      <c r="VAI2" s="150"/>
      <c r="VAJ2" s="150"/>
      <c r="VAK2" s="150"/>
      <c r="VAL2" s="150"/>
      <c r="VAM2" s="150"/>
      <c r="VAN2" s="150"/>
      <c r="VAO2" s="150"/>
      <c r="VAP2" s="150"/>
      <c r="VAQ2" s="150"/>
      <c r="VAR2" s="150"/>
      <c r="VAS2" s="150"/>
      <c r="VAT2" s="150"/>
      <c r="VAU2" s="150"/>
      <c r="VAV2" s="150"/>
      <c r="VAW2" s="150"/>
      <c r="VAX2" s="150"/>
      <c r="VAY2" s="150"/>
      <c r="VAZ2" s="150"/>
      <c r="VBA2" s="150"/>
      <c r="VBB2" s="150"/>
      <c r="VBC2" s="150"/>
      <c r="VBD2" s="150"/>
      <c r="VBE2" s="150"/>
      <c r="VBF2" s="150"/>
      <c r="VBG2" s="150"/>
      <c r="VBH2" s="150"/>
      <c r="VBI2" s="150"/>
      <c r="VBJ2" s="150"/>
      <c r="VBK2" s="150"/>
      <c r="VBL2" s="150"/>
      <c r="VBM2" s="150"/>
      <c r="VBN2" s="150"/>
      <c r="VBO2" s="150"/>
      <c r="VBP2" s="150"/>
      <c r="VBQ2" s="150"/>
      <c r="VBR2" s="150"/>
      <c r="VBS2" s="150"/>
      <c r="VBT2" s="150"/>
      <c r="VBU2" s="150"/>
      <c r="VBV2" s="150"/>
      <c r="VBW2" s="150"/>
      <c r="VBX2" s="150"/>
      <c r="VBY2" s="150"/>
      <c r="VBZ2" s="150"/>
      <c r="VCA2" s="150"/>
      <c r="VCB2" s="150"/>
      <c r="VCC2" s="150"/>
      <c r="VCD2" s="150"/>
      <c r="VCE2" s="150"/>
      <c r="VCF2" s="150"/>
      <c r="VCG2" s="150"/>
      <c r="VCH2" s="150"/>
      <c r="VCI2" s="150"/>
      <c r="VCJ2" s="150"/>
      <c r="VCK2" s="150"/>
      <c r="VCL2" s="150"/>
      <c r="VCM2" s="150"/>
      <c r="VCN2" s="150"/>
      <c r="VCO2" s="150"/>
      <c r="VCP2" s="150"/>
      <c r="VCQ2" s="150"/>
      <c r="VCR2" s="150"/>
      <c r="VCS2" s="150"/>
      <c r="VCT2" s="150"/>
      <c r="VCU2" s="150"/>
      <c r="VCV2" s="150"/>
      <c r="VCW2" s="150"/>
      <c r="VCX2" s="150"/>
      <c r="VCY2" s="150"/>
      <c r="VCZ2" s="150"/>
      <c r="VDA2" s="150"/>
      <c r="VDB2" s="150"/>
      <c r="VDC2" s="150"/>
      <c r="VDD2" s="150"/>
      <c r="VDE2" s="150"/>
      <c r="VDF2" s="150"/>
      <c r="VDG2" s="150"/>
      <c r="VDH2" s="150"/>
      <c r="VDI2" s="150"/>
      <c r="VDJ2" s="150"/>
      <c r="VDK2" s="150"/>
      <c r="VDL2" s="150"/>
      <c r="VDM2" s="150"/>
      <c r="VDN2" s="150"/>
      <c r="VDO2" s="150"/>
      <c r="VDP2" s="150"/>
      <c r="VDQ2" s="150"/>
      <c r="VDR2" s="150"/>
      <c r="VDS2" s="150"/>
      <c r="VDT2" s="150"/>
      <c r="VDU2" s="150"/>
      <c r="VDV2" s="150"/>
      <c r="VDW2" s="150"/>
      <c r="VDX2" s="150"/>
      <c r="VDY2" s="150"/>
      <c r="VDZ2" s="150"/>
      <c r="VEA2" s="150"/>
      <c r="VEB2" s="150"/>
      <c r="VEC2" s="150"/>
      <c r="VED2" s="150"/>
      <c r="VEE2" s="150"/>
      <c r="VEF2" s="150"/>
      <c r="VEG2" s="150"/>
      <c r="VEH2" s="150"/>
      <c r="VEI2" s="150"/>
      <c r="VEJ2" s="150"/>
      <c r="VEK2" s="150"/>
      <c r="VEL2" s="150"/>
      <c r="VEM2" s="150"/>
      <c r="VEN2" s="150"/>
      <c r="VEO2" s="150"/>
      <c r="VEP2" s="150"/>
      <c r="VEQ2" s="150"/>
      <c r="VER2" s="150"/>
      <c r="VES2" s="150"/>
      <c r="VET2" s="150"/>
      <c r="VEU2" s="150"/>
      <c r="VEV2" s="150"/>
      <c r="VEW2" s="150"/>
      <c r="VEX2" s="150"/>
      <c r="VEY2" s="150"/>
      <c r="VEZ2" s="150"/>
      <c r="VFA2" s="150"/>
      <c r="VFB2" s="150"/>
      <c r="VFC2" s="150"/>
      <c r="VFD2" s="150"/>
      <c r="VFE2" s="150"/>
      <c r="VFF2" s="150"/>
      <c r="VFG2" s="150"/>
      <c r="VFH2" s="150"/>
      <c r="VFI2" s="150"/>
      <c r="VFJ2" s="150"/>
      <c r="VFK2" s="150"/>
      <c r="VFL2" s="150"/>
      <c r="VFM2" s="150"/>
      <c r="VFN2" s="150"/>
      <c r="VFO2" s="150"/>
      <c r="VFP2" s="150"/>
      <c r="VFQ2" s="150"/>
      <c r="VFR2" s="150"/>
      <c r="VFS2" s="150"/>
      <c r="VFT2" s="150"/>
      <c r="VFU2" s="150"/>
      <c r="VFV2" s="150"/>
      <c r="VFW2" s="150"/>
      <c r="VFX2" s="150"/>
      <c r="VFY2" s="150"/>
      <c r="VFZ2" s="150"/>
      <c r="VGA2" s="150"/>
      <c r="VGB2" s="150"/>
      <c r="VGC2" s="150"/>
      <c r="VGD2" s="150"/>
      <c r="VGE2" s="150"/>
      <c r="VGF2" s="150"/>
      <c r="VGG2" s="150"/>
      <c r="VGH2" s="150"/>
      <c r="VGI2" s="150"/>
      <c r="VGJ2" s="150"/>
      <c r="VGK2" s="150"/>
      <c r="VGL2" s="150"/>
      <c r="VGM2" s="150"/>
      <c r="VGN2" s="150"/>
      <c r="VGO2" s="150"/>
      <c r="VGP2" s="150"/>
      <c r="VGQ2" s="150"/>
      <c r="VGR2" s="150"/>
      <c r="VGS2" s="150"/>
      <c r="VGT2" s="150"/>
      <c r="VGU2" s="150"/>
      <c r="VGV2" s="150"/>
      <c r="VGW2" s="150"/>
      <c r="VGX2" s="150"/>
      <c r="VGY2" s="150"/>
      <c r="VGZ2" s="150"/>
      <c r="VHA2" s="150"/>
      <c r="VHB2" s="150"/>
      <c r="VHC2" s="150"/>
      <c r="VHD2" s="150"/>
      <c r="VHE2" s="150"/>
      <c r="VHF2" s="150"/>
      <c r="VHG2" s="150"/>
      <c r="VHH2" s="150"/>
      <c r="VHI2" s="150"/>
      <c r="VHJ2" s="150"/>
      <c r="VHK2" s="150"/>
      <c r="VHL2" s="150"/>
      <c r="VHM2" s="150"/>
      <c r="VHN2" s="150"/>
      <c r="VHO2" s="150"/>
      <c r="VHP2" s="150"/>
      <c r="VHQ2" s="150"/>
      <c r="VHR2" s="150"/>
      <c r="VHS2" s="150"/>
      <c r="VHT2" s="150"/>
      <c r="VHU2" s="150"/>
      <c r="VHV2" s="150"/>
      <c r="VHW2" s="150"/>
      <c r="VHX2" s="150"/>
      <c r="VHY2" s="150"/>
      <c r="VHZ2" s="150"/>
      <c r="VIA2" s="150"/>
      <c r="VIB2" s="150"/>
      <c r="VIC2" s="150"/>
      <c r="VID2" s="150"/>
      <c r="VIE2" s="150"/>
      <c r="VIF2" s="150"/>
      <c r="VIG2" s="150"/>
      <c r="VIH2" s="150"/>
      <c r="VII2" s="150"/>
      <c r="VIJ2" s="150"/>
      <c r="VIK2" s="150"/>
      <c r="VIL2" s="150"/>
      <c r="VIM2" s="150"/>
      <c r="VIN2" s="150"/>
      <c r="VIO2" s="150"/>
      <c r="VIP2" s="150"/>
      <c r="VIQ2" s="150"/>
      <c r="VIR2" s="150"/>
      <c r="VIS2" s="150"/>
      <c r="VIT2" s="150"/>
      <c r="VIU2" s="150"/>
      <c r="VIV2" s="150"/>
      <c r="VIW2" s="150"/>
      <c r="VIX2" s="150"/>
      <c r="VIY2" s="150"/>
      <c r="VIZ2" s="150"/>
      <c r="VJA2" s="150"/>
      <c r="VJB2" s="150"/>
      <c r="VJC2" s="150"/>
      <c r="VJD2" s="150"/>
      <c r="VJE2" s="150"/>
      <c r="VJF2" s="150"/>
      <c r="VJG2" s="150"/>
      <c r="VJH2" s="150"/>
      <c r="VJI2" s="150"/>
      <c r="VJJ2" s="150"/>
      <c r="VJK2" s="150"/>
      <c r="VJL2" s="150"/>
      <c r="VJM2" s="150"/>
      <c r="VJN2" s="150"/>
      <c r="VJO2" s="150"/>
      <c r="VJP2" s="150"/>
      <c r="VJQ2" s="150"/>
      <c r="VJR2" s="150"/>
      <c r="VJS2" s="150"/>
      <c r="VJT2" s="150"/>
      <c r="VJU2" s="150"/>
      <c r="VJV2" s="150"/>
      <c r="VJW2" s="150"/>
      <c r="VJX2" s="150"/>
      <c r="VJY2" s="150"/>
      <c r="VJZ2" s="150"/>
      <c r="VKA2" s="150"/>
      <c r="VKB2" s="150"/>
      <c r="VKC2" s="150"/>
      <c r="VKD2" s="150"/>
      <c r="VKE2" s="150"/>
      <c r="VKF2" s="150"/>
      <c r="VKG2" s="150"/>
      <c r="VKH2" s="150"/>
      <c r="VKI2" s="150"/>
      <c r="VKJ2" s="150"/>
      <c r="VKK2" s="150"/>
      <c r="VKL2" s="150"/>
      <c r="VKM2" s="150"/>
      <c r="VKN2" s="150"/>
      <c r="VKO2" s="150"/>
      <c r="VKP2" s="150"/>
      <c r="VKQ2" s="150"/>
      <c r="VKR2" s="150"/>
      <c r="VKS2" s="150"/>
      <c r="VKT2" s="150"/>
      <c r="VKU2" s="150"/>
      <c r="VKV2" s="150"/>
      <c r="VKW2" s="150"/>
      <c r="VKX2" s="150"/>
      <c r="VKY2" s="150"/>
      <c r="VKZ2" s="150"/>
      <c r="VLA2" s="150"/>
      <c r="VLB2" s="150"/>
      <c r="VLC2" s="150"/>
      <c r="VLD2" s="150"/>
      <c r="VLE2" s="150"/>
      <c r="VLF2" s="150"/>
      <c r="VLG2" s="150"/>
      <c r="VLH2" s="150"/>
      <c r="VLI2" s="150"/>
      <c r="VLJ2" s="150"/>
      <c r="VLK2" s="150"/>
      <c r="VLL2" s="150"/>
      <c r="VLM2" s="150"/>
      <c r="VLN2" s="150"/>
      <c r="VLO2" s="150"/>
      <c r="VLP2" s="150"/>
      <c r="VLQ2" s="150"/>
      <c r="VLR2" s="150"/>
      <c r="VLS2" s="150"/>
      <c r="VLT2" s="150"/>
      <c r="VLU2" s="150"/>
      <c r="VLV2" s="150"/>
      <c r="VLW2" s="150"/>
      <c r="VLX2" s="150"/>
      <c r="VLY2" s="150"/>
      <c r="VLZ2" s="150"/>
      <c r="VMA2" s="150"/>
      <c r="VMB2" s="150"/>
      <c r="VMC2" s="150"/>
      <c r="VMD2" s="150"/>
      <c r="VME2" s="150"/>
      <c r="VMF2" s="150"/>
      <c r="VMG2" s="150"/>
      <c r="VMH2" s="150"/>
      <c r="VMI2" s="150"/>
      <c r="VMJ2" s="150"/>
      <c r="VMK2" s="150"/>
      <c r="VML2" s="150"/>
      <c r="VMM2" s="150"/>
      <c r="VMN2" s="150"/>
      <c r="VMO2" s="150"/>
      <c r="VMP2" s="150"/>
      <c r="VMQ2" s="150"/>
      <c r="VMR2" s="150"/>
      <c r="VMS2" s="150"/>
      <c r="VMT2" s="150"/>
      <c r="VMU2" s="150"/>
      <c r="VMV2" s="150"/>
      <c r="VMW2" s="150"/>
      <c r="VMX2" s="150"/>
      <c r="VMY2" s="150"/>
      <c r="VMZ2" s="150"/>
      <c r="VNA2" s="150"/>
      <c r="VNB2" s="150"/>
      <c r="VNC2" s="150"/>
      <c r="VND2" s="150"/>
      <c r="VNE2" s="150"/>
      <c r="VNF2" s="150"/>
      <c r="VNG2" s="150"/>
      <c r="VNH2" s="150"/>
      <c r="VNI2" s="150"/>
      <c r="VNJ2" s="150"/>
      <c r="VNK2" s="150"/>
      <c r="VNL2" s="150"/>
      <c r="VNM2" s="150"/>
      <c r="VNN2" s="150"/>
      <c r="VNO2" s="150"/>
      <c r="VNP2" s="150"/>
      <c r="VNQ2" s="150"/>
      <c r="VNR2" s="150"/>
      <c r="VNS2" s="150"/>
      <c r="VNT2" s="150"/>
      <c r="VNU2" s="150"/>
      <c r="VNV2" s="150"/>
      <c r="VNW2" s="150"/>
      <c r="VNX2" s="150"/>
      <c r="VNY2" s="150"/>
      <c r="VNZ2" s="150"/>
      <c r="VOA2" s="150"/>
      <c r="VOB2" s="150"/>
      <c r="VOC2" s="150"/>
      <c r="VOD2" s="150"/>
      <c r="VOE2" s="150"/>
      <c r="VOF2" s="150"/>
      <c r="VOG2" s="150"/>
      <c r="VOH2" s="150"/>
      <c r="VOI2" s="150"/>
      <c r="VOJ2" s="150"/>
      <c r="VOK2" s="150"/>
      <c r="VOL2" s="150"/>
      <c r="VOM2" s="150"/>
      <c r="VON2" s="150"/>
      <c r="VOO2" s="150"/>
      <c r="VOP2" s="150"/>
      <c r="VOQ2" s="150"/>
      <c r="VOR2" s="150"/>
      <c r="VOS2" s="150"/>
      <c r="VOT2" s="150"/>
      <c r="VOU2" s="150"/>
      <c r="VOV2" s="150"/>
      <c r="VOW2" s="150"/>
      <c r="VOX2" s="150"/>
      <c r="VOY2" s="150"/>
      <c r="VOZ2" s="150"/>
      <c r="VPA2" s="150"/>
      <c r="VPB2" s="150"/>
      <c r="VPC2" s="150"/>
      <c r="VPD2" s="150"/>
      <c r="VPE2" s="150"/>
      <c r="VPF2" s="150"/>
      <c r="VPG2" s="150"/>
      <c r="VPH2" s="150"/>
      <c r="VPI2" s="150"/>
      <c r="VPJ2" s="150"/>
      <c r="VPK2" s="150"/>
      <c r="VPL2" s="150"/>
      <c r="VPM2" s="150"/>
      <c r="VPN2" s="150"/>
      <c r="VPO2" s="150"/>
      <c r="VPP2" s="150"/>
      <c r="VPQ2" s="150"/>
      <c r="VPR2" s="150"/>
      <c r="VPS2" s="150"/>
      <c r="VPT2" s="150"/>
      <c r="VPU2" s="150"/>
      <c r="VPV2" s="150"/>
      <c r="VPW2" s="150"/>
      <c r="VPX2" s="150"/>
      <c r="VPY2" s="150"/>
      <c r="VPZ2" s="150"/>
      <c r="VQA2" s="150"/>
      <c r="VQB2" s="150"/>
      <c r="VQC2" s="150"/>
      <c r="VQD2" s="150"/>
      <c r="VQE2" s="150"/>
      <c r="VQF2" s="150"/>
      <c r="VQG2" s="150"/>
      <c r="VQH2" s="150"/>
      <c r="VQI2" s="150"/>
      <c r="VQJ2" s="150"/>
      <c r="VQK2" s="150"/>
      <c r="VQL2" s="150"/>
      <c r="VQM2" s="150"/>
      <c r="VQN2" s="150"/>
      <c r="VQO2" s="150"/>
      <c r="VQP2" s="150"/>
      <c r="VQQ2" s="150"/>
      <c r="VQR2" s="150"/>
      <c r="VQS2" s="150"/>
      <c r="VQT2" s="150"/>
      <c r="VQU2" s="150"/>
      <c r="VQV2" s="150"/>
      <c r="VQW2" s="150"/>
      <c r="VQX2" s="150"/>
      <c r="VQY2" s="150"/>
      <c r="VQZ2" s="150"/>
      <c r="VRA2" s="150"/>
      <c r="VRB2" s="150"/>
      <c r="VRC2" s="150"/>
      <c r="VRD2" s="150"/>
      <c r="VRE2" s="150"/>
      <c r="VRF2" s="150"/>
      <c r="VRG2" s="150"/>
      <c r="VRH2" s="150"/>
      <c r="VRI2" s="150"/>
      <c r="VRJ2" s="150"/>
      <c r="VRK2" s="150"/>
      <c r="VRL2" s="150"/>
      <c r="VRM2" s="150"/>
      <c r="VRN2" s="150"/>
      <c r="VRO2" s="150"/>
      <c r="VRP2" s="150"/>
      <c r="VRQ2" s="150"/>
      <c r="VRR2" s="150"/>
      <c r="VRS2" s="150"/>
      <c r="VRT2" s="150"/>
      <c r="VRU2" s="150"/>
      <c r="VRV2" s="150"/>
      <c r="VRW2" s="150"/>
      <c r="VRX2" s="150"/>
      <c r="VRY2" s="150"/>
      <c r="VRZ2" s="150"/>
      <c r="VSA2" s="150"/>
      <c r="VSB2" s="150"/>
      <c r="VSC2" s="150"/>
      <c r="VSD2" s="150"/>
      <c r="VSE2" s="150"/>
      <c r="VSF2" s="150"/>
      <c r="VSG2" s="150"/>
      <c r="VSH2" s="150"/>
      <c r="VSI2" s="150"/>
      <c r="VSJ2" s="150"/>
      <c r="VSK2" s="150"/>
      <c r="VSL2" s="150"/>
      <c r="VSM2" s="150"/>
      <c r="VSN2" s="150"/>
      <c r="VSO2" s="150"/>
      <c r="VSP2" s="150"/>
      <c r="VSQ2" s="150"/>
      <c r="VSR2" s="150"/>
      <c r="VSS2" s="150"/>
      <c r="VST2" s="150"/>
      <c r="VSU2" s="150"/>
      <c r="VSV2" s="150"/>
      <c r="VSW2" s="150"/>
      <c r="VSX2" s="150"/>
      <c r="VSY2" s="150"/>
      <c r="VSZ2" s="150"/>
      <c r="VTA2" s="150"/>
      <c r="VTB2" s="150"/>
      <c r="VTC2" s="150"/>
      <c r="VTD2" s="150"/>
      <c r="VTE2" s="150"/>
      <c r="VTF2" s="150"/>
      <c r="VTG2" s="150"/>
      <c r="VTH2" s="150"/>
      <c r="VTI2" s="150"/>
      <c r="VTJ2" s="150"/>
      <c r="VTK2" s="150"/>
      <c r="VTL2" s="150"/>
      <c r="VTM2" s="150"/>
      <c r="VTN2" s="150"/>
      <c r="VTO2" s="150"/>
      <c r="VTP2" s="150"/>
      <c r="VTQ2" s="150"/>
      <c r="VTR2" s="150"/>
      <c r="VTS2" s="150"/>
      <c r="VTT2" s="150"/>
      <c r="VTU2" s="150"/>
      <c r="VTV2" s="150"/>
      <c r="VTW2" s="150"/>
      <c r="VTX2" s="150"/>
      <c r="VTY2" s="150"/>
      <c r="VTZ2" s="150"/>
      <c r="VUA2" s="150"/>
      <c r="VUB2" s="150"/>
      <c r="VUC2" s="150"/>
      <c r="VUD2" s="150"/>
      <c r="VUE2" s="150"/>
      <c r="VUF2" s="150"/>
      <c r="VUG2" s="150"/>
      <c r="VUH2" s="150"/>
      <c r="VUI2" s="150"/>
      <c r="VUJ2" s="150"/>
      <c r="VUK2" s="150"/>
      <c r="VUL2" s="150"/>
      <c r="VUM2" s="150"/>
      <c r="VUN2" s="150"/>
      <c r="VUO2" s="150"/>
      <c r="VUP2" s="150"/>
      <c r="VUQ2" s="150"/>
      <c r="VUR2" s="150"/>
      <c r="VUS2" s="150"/>
      <c r="VUT2" s="150"/>
      <c r="VUU2" s="150"/>
      <c r="VUV2" s="150"/>
      <c r="VUW2" s="150"/>
      <c r="VUX2" s="150"/>
      <c r="VUY2" s="150"/>
      <c r="VUZ2" s="150"/>
      <c r="VVA2" s="150"/>
      <c r="VVB2" s="150"/>
      <c r="VVC2" s="150"/>
      <c r="VVD2" s="150"/>
      <c r="VVE2" s="150"/>
      <c r="VVF2" s="150"/>
      <c r="VVG2" s="150"/>
      <c r="VVH2" s="150"/>
      <c r="VVI2" s="150"/>
      <c r="VVJ2" s="150"/>
      <c r="VVK2" s="150"/>
      <c r="VVL2" s="150"/>
      <c r="VVM2" s="150"/>
      <c r="VVN2" s="150"/>
      <c r="VVO2" s="150"/>
      <c r="VVP2" s="150"/>
      <c r="VVQ2" s="150"/>
      <c r="VVR2" s="150"/>
      <c r="VVS2" s="150"/>
      <c r="VVT2" s="150"/>
      <c r="VVU2" s="150"/>
      <c r="VVV2" s="150"/>
      <c r="VVW2" s="150"/>
      <c r="VVX2" s="150"/>
      <c r="VVY2" s="150"/>
      <c r="VVZ2" s="150"/>
      <c r="VWA2" s="150"/>
      <c r="VWB2" s="150"/>
      <c r="VWC2" s="150"/>
      <c r="VWD2" s="150"/>
      <c r="VWE2" s="150"/>
      <c r="VWF2" s="150"/>
      <c r="VWG2" s="150"/>
      <c r="VWH2" s="150"/>
      <c r="VWI2" s="150"/>
      <c r="VWJ2" s="150"/>
      <c r="VWK2" s="150"/>
      <c r="VWL2" s="150"/>
      <c r="VWM2" s="150"/>
      <c r="VWN2" s="150"/>
      <c r="VWO2" s="150"/>
      <c r="VWP2" s="150"/>
      <c r="VWQ2" s="150"/>
      <c r="VWR2" s="150"/>
      <c r="VWS2" s="150"/>
      <c r="VWT2" s="150"/>
      <c r="VWU2" s="150"/>
      <c r="VWV2" s="150"/>
      <c r="VWW2" s="150"/>
      <c r="VWX2" s="150"/>
      <c r="VWY2" s="150"/>
      <c r="VWZ2" s="150"/>
      <c r="VXA2" s="150"/>
      <c r="VXB2" s="150"/>
      <c r="VXC2" s="150"/>
      <c r="VXD2" s="150"/>
      <c r="VXE2" s="150"/>
      <c r="VXF2" s="150"/>
      <c r="VXG2" s="150"/>
      <c r="VXH2" s="150"/>
      <c r="VXI2" s="150"/>
      <c r="VXJ2" s="150"/>
      <c r="VXK2" s="150"/>
      <c r="VXL2" s="150"/>
      <c r="VXM2" s="150"/>
      <c r="VXN2" s="150"/>
      <c r="VXO2" s="150"/>
      <c r="VXP2" s="150"/>
      <c r="VXQ2" s="150"/>
      <c r="VXR2" s="150"/>
      <c r="VXS2" s="150"/>
      <c r="VXT2" s="150"/>
      <c r="VXU2" s="150"/>
      <c r="VXV2" s="150"/>
      <c r="VXW2" s="150"/>
      <c r="VXX2" s="150"/>
      <c r="VXY2" s="150"/>
      <c r="VXZ2" s="150"/>
      <c r="VYA2" s="150"/>
      <c r="VYB2" s="150"/>
      <c r="VYC2" s="150"/>
      <c r="VYD2" s="150"/>
      <c r="VYE2" s="150"/>
      <c r="VYF2" s="150"/>
      <c r="VYG2" s="150"/>
      <c r="VYH2" s="150"/>
      <c r="VYI2" s="150"/>
      <c r="VYJ2" s="150"/>
      <c r="VYK2" s="150"/>
      <c r="VYL2" s="150"/>
      <c r="VYM2" s="150"/>
      <c r="VYN2" s="150"/>
      <c r="VYO2" s="150"/>
      <c r="VYP2" s="150"/>
      <c r="VYQ2" s="150"/>
      <c r="VYR2" s="150"/>
      <c r="VYS2" s="150"/>
      <c r="VYT2" s="150"/>
      <c r="VYU2" s="150"/>
      <c r="VYV2" s="150"/>
      <c r="VYW2" s="150"/>
      <c r="VYX2" s="150"/>
      <c r="VYY2" s="150"/>
      <c r="VYZ2" s="150"/>
      <c r="VZA2" s="150"/>
      <c r="VZB2" s="150"/>
      <c r="VZC2" s="150"/>
      <c r="VZD2" s="150"/>
      <c r="VZE2" s="150"/>
      <c r="VZF2" s="150"/>
      <c r="VZG2" s="150"/>
      <c r="VZH2" s="150"/>
      <c r="VZI2" s="150"/>
      <c r="VZJ2" s="150"/>
      <c r="VZK2" s="150"/>
      <c r="VZL2" s="150"/>
      <c r="VZM2" s="150"/>
      <c r="VZN2" s="150"/>
      <c r="VZO2" s="150"/>
      <c r="VZP2" s="150"/>
      <c r="VZQ2" s="150"/>
      <c r="VZR2" s="150"/>
      <c r="VZS2" s="150"/>
      <c r="VZT2" s="150"/>
      <c r="VZU2" s="150"/>
      <c r="VZV2" s="150"/>
      <c r="VZW2" s="150"/>
      <c r="VZX2" s="150"/>
      <c r="VZY2" s="150"/>
      <c r="VZZ2" s="150"/>
      <c r="WAA2" s="150"/>
      <c r="WAB2" s="150"/>
      <c r="WAC2" s="150"/>
      <c r="WAD2" s="150"/>
      <c r="WAE2" s="150"/>
      <c r="WAF2" s="150"/>
      <c r="WAG2" s="150"/>
      <c r="WAH2" s="150"/>
      <c r="WAI2" s="150"/>
      <c r="WAJ2" s="150"/>
      <c r="WAK2" s="150"/>
      <c r="WAL2" s="150"/>
      <c r="WAM2" s="150"/>
      <c r="WAN2" s="150"/>
      <c r="WAO2" s="150"/>
      <c r="WAP2" s="150"/>
      <c r="WAQ2" s="150"/>
      <c r="WAR2" s="150"/>
      <c r="WAS2" s="150"/>
      <c r="WAT2" s="150"/>
      <c r="WAU2" s="150"/>
      <c r="WAV2" s="150"/>
      <c r="WAW2" s="150"/>
      <c r="WAX2" s="150"/>
      <c r="WAY2" s="150"/>
      <c r="WAZ2" s="150"/>
      <c r="WBA2" s="150"/>
      <c r="WBB2" s="150"/>
      <c r="WBC2" s="150"/>
      <c r="WBD2" s="150"/>
      <c r="WBE2" s="150"/>
      <c r="WBF2" s="150"/>
      <c r="WBG2" s="150"/>
      <c r="WBH2" s="150"/>
      <c r="WBI2" s="150"/>
      <c r="WBJ2" s="150"/>
      <c r="WBK2" s="150"/>
      <c r="WBL2" s="150"/>
      <c r="WBM2" s="150"/>
      <c r="WBN2" s="150"/>
      <c r="WBO2" s="150"/>
      <c r="WBP2" s="150"/>
      <c r="WBQ2" s="150"/>
      <c r="WBR2" s="150"/>
      <c r="WBS2" s="150"/>
      <c r="WBT2" s="150"/>
      <c r="WBU2" s="150"/>
      <c r="WBV2" s="150"/>
      <c r="WBW2" s="150"/>
      <c r="WBX2" s="150"/>
      <c r="WBY2" s="150"/>
      <c r="WBZ2" s="150"/>
      <c r="WCA2" s="150"/>
      <c r="WCB2" s="150"/>
      <c r="WCC2" s="150"/>
      <c r="WCD2" s="150"/>
      <c r="WCE2" s="150"/>
      <c r="WCF2" s="150"/>
      <c r="WCG2" s="150"/>
      <c r="WCH2" s="150"/>
      <c r="WCI2" s="150"/>
      <c r="WCJ2" s="150"/>
      <c r="WCK2" s="150"/>
      <c r="WCL2" s="150"/>
      <c r="WCM2" s="150"/>
      <c r="WCN2" s="150"/>
      <c r="WCO2" s="150"/>
      <c r="WCP2" s="150"/>
      <c r="WCQ2" s="150"/>
      <c r="WCR2" s="150"/>
      <c r="WCS2" s="150"/>
      <c r="WCT2" s="150"/>
      <c r="WCU2" s="150"/>
      <c r="WCV2" s="150"/>
      <c r="WCW2" s="150"/>
      <c r="WCX2" s="150"/>
      <c r="WCY2" s="150"/>
      <c r="WCZ2" s="150"/>
      <c r="WDA2" s="150"/>
      <c r="WDB2" s="150"/>
      <c r="WDC2" s="150"/>
      <c r="WDD2" s="150"/>
      <c r="WDE2" s="150"/>
      <c r="WDF2" s="150"/>
      <c r="WDG2" s="150"/>
      <c r="WDH2" s="150"/>
      <c r="WDI2" s="150"/>
      <c r="WDJ2" s="150"/>
      <c r="WDK2" s="150"/>
      <c r="WDL2" s="150"/>
      <c r="WDM2" s="150"/>
      <c r="WDN2" s="150"/>
      <c r="WDO2" s="150"/>
      <c r="WDP2" s="150"/>
      <c r="WDQ2" s="150"/>
      <c r="WDR2" s="150"/>
      <c r="WDS2" s="150"/>
      <c r="WDT2" s="150"/>
      <c r="WDU2" s="150"/>
      <c r="WDV2" s="150"/>
      <c r="WDW2" s="150"/>
      <c r="WDX2" s="150"/>
      <c r="WDY2" s="150"/>
      <c r="WDZ2" s="150"/>
      <c r="WEA2" s="150"/>
      <c r="WEB2" s="150"/>
      <c r="WEC2" s="150"/>
      <c r="WED2" s="150"/>
      <c r="WEE2" s="150"/>
      <c r="WEF2" s="150"/>
      <c r="WEG2" s="150"/>
      <c r="WEH2" s="150"/>
      <c r="WEI2" s="150"/>
      <c r="WEJ2" s="150"/>
      <c r="WEK2" s="150"/>
      <c r="WEL2" s="150"/>
      <c r="WEM2" s="150"/>
      <c r="WEN2" s="150"/>
      <c r="WEO2" s="150"/>
      <c r="WEP2" s="150"/>
      <c r="WEQ2" s="150"/>
      <c r="WER2" s="150"/>
      <c r="WES2" s="150"/>
      <c r="WET2" s="150"/>
      <c r="WEU2" s="150"/>
      <c r="WEV2" s="150"/>
      <c r="WEW2" s="150"/>
      <c r="WEX2" s="150"/>
      <c r="WEY2" s="150"/>
      <c r="WEZ2" s="150"/>
      <c r="WFA2" s="150"/>
      <c r="WFB2" s="150"/>
      <c r="WFC2" s="150"/>
      <c r="WFD2" s="150"/>
      <c r="WFE2" s="150"/>
      <c r="WFF2" s="150"/>
      <c r="WFG2" s="150"/>
      <c r="WFH2" s="150"/>
      <c r="WFI2" s="150"/>
      <c r="WFJ2" s="150"/>
      <c r="WFK2" s="150"/>
      <c r="WFL2" s="150"/>
      <c r="WFM2" s="150"/>
      <c r="WFN2" s="150"/>
      <c r="WFO2" s="150"/>
      <c r="WFP2" s="150"/>
      <c r="WFQ2" s="150"/>
      <c r="WFR2" s="150"/>
      <c r="WFS2" s="150"/>
      <c r="WFT2" s="150"/>
      <c r="WFU2" s="150"/>
      <c r="WFV2" s="150"/>
      <c r="WFW2" s="150"/>
      <c r="WFX2" s="150"/>
      <c r="WFY2" s="150"/>
      <c r="WFZ2" s="150"/>
      <c r="WGA2" s="150"/>
      <c r="WGB2" s="150"/>
      <c r="WGC2" s="150"/>
      <c r="WGD2" s="150"/>
      <c r="WGE2" s="150"/>
      <c r="WGF2" s="150"/>
      <c r="WGG2" s="150"/>
      <c r="WGH2" s="150"/>
      <c r="WGI2" s="150"/>
      <c r="WGJ2" s="150"/>
      <c r="WGK2" s="150"/>
      <c r="WGL2" s="150"/>
      <c r="WGM2" s="150"/>
      <c r="WGN2" s="150"/>
      <c r="WGO2" s="150"/>
      <c r="WGP2" s="150"/>
      <c r="WGQ2" s="150"/>
      <c r="WGR2" s="150"/>
      <c r="WGS2" s="150"/>
      <c r="WGT2" s="150"/>
      <c r="WGU2" s="150"/>
      <c r="WGV2" s="150"/>
      <c r="WGW2" s="150"/>
      <c r="WGX2" s="150"/>
      <c r="WGY2" s="150"/>
      <c r="WGZ2" s="150"/>
      <c r="WHA2" s="150"/>
      <c r="WHB2" s="150"/>
      <c r="WHC2" s="150"/>
      <c r="WHD2" s="150"/>
      <c r="WHE2" s="150"/>
      <c r="WHF2" s="150"/>
      <c r="WHG2" s="150"/>
      <c r="WHH2" s="150"/>
      <c r="WHI2" s="150"/>
      <c r="WHJ2" s="150"/>
      <c r="WHK2" s="150"/>
      <c r="WHL2" s="150"/>
      <c r="WHM2" s="150"/>
      <c r="WHN2" s="150"/>
      <c r="WHO2" s="150"/>
      <c r="WHP2" s="150"/>
      <c r="WHQ2" s="150"/>
      <c r="WHR2" s="150"/>
      <c r="WHS2" s="150"/>
      <c r="WHT2" s="150"/>
      <c r="WHU2" s="150"/>
      <c r="WHV2" s="150"/>
      <c r="WHW2" s="150"/>
      <c r="WHX2" s="150"/>
      <c r="WHY2" s="150"/>
      <c r="WHZ2" s="150"/>
      <c r="WIA2" s="150"/>
      <c r="WIB2" s="150"/>
      <c r="WIC2" s="150"/>
      <c r="WID2" s="150"/>
      <c r="WIE2" s="150"/>
      <c r="WIF2" s="150"/>
      <c r="WIG2" s="150"/>
      <c r="WIH2" s="150"/>
      <c r="WII2" s="150"/>
      <c r="WIJ2" s="150"/>
      <c r="WIK2" s="150"/>
      <c r="WIL2" s="150"/>
      <c r="WIM2" s="150"/>
      <c r="WIN2" s="150"/>
      <c r="WIO2" s="150"/>
      <c r="WIP2" s="150"/>
      <c r="WIQ2" s="150"/>
      <c r="WIR2" s="150"/>
      <c r="WIS2" s="150"/>
      <c r="WIT2" s="150"/>
      <c r="WIU2" s="150"/>
      <c r="WIV2" s="150"/>
      <c r="WIW2" s="150"/>
      <c r="WIX2" s="150"/>
      <c r="WIY2" s="150"/>
      <c r="WIZ2" s="150"/>
      <c r="WJA2" s="150"/>
      <c r="WJB2" s="150"/>
      <c r="WJC2" s="150"/>
      <c r="WJD2" s="150"/>
      <c r="WJE2" s="150"/>
      <c r="WJF2" s="150"/>
      <c r="WJG2" s="150"/>
      <c r="WJH2" s="150"/>
      <c r="WJI2" s="150"/>
      <c r="WJJ2" s="150"/>
      <c r="WJK2" s="150"/>
      <c r="WJL2" s="150"/>
      <c r="WJM2" s="150"/>
      <c r="WJN2" s="150"/>
      <c r="WJO2" s="150"/>
      <c r="WJP2" s="150"/>
      <c r="WJQ2" s="150"/>
      <c r="WJR2" s="150"/>
      <c r="WJS2" s="150"/>
      <c r="WJT2" s="150"/>
      <c r="WJU2" s="150"/>
      <c r="WJV2" s="150"/>
      <c r="WJW2" s="150"/>
      <c r="WJX2" s="150"/>
      <c r="WJY2" s="150"/>
      <c r="WJZ2" s="150"/>
      <c r="WKA2" s="150"/>
      <c r="WKB2" s="150"/>
      <c r="WKC2" s="150"/>
      <c r="WKD2" s="150"/>
      <c r="WKE2" s="150"/>
      <c r="WKF2" s="150"/>
      <c r="WKG2" s="150"/>
      <c r="WKH2" s="150"/>
      <c r="WKI2" s="150"/>
      <c r="WKJ2" s="150"/>
      <c r="WKK2" s="150"/>
      <c r="WKL2" s="150"/>
      <c r="WKM2" s="150"/>
      <c r="WKN2" s="150"/>
      <c r="WKO2" s="150"/>
      <c r="WKP2" s="150"/>
      <c r="WKQ2" s="150"/>
      <c r="WKR2" s="150"/>
      <c r="WKS2" s="150"/>
      <c r="WKT2" s="150"/>
      <c r="WKU2" s="150"/>
      <c r="WKV2" s="150"/>
      <c r="WKW2" s="150"/>
      <c r="WKX2" s="150"/>
      <c r="WKY2" s="150"/>
      <c r="WKZ2" s="150"/>
      <c r="WLA2" s="150"/>
      <c r="WLB2" s="150"/>
      <c r="WLC2" s="150"/>
      <c r="WLD2" s="150"/>
      <c r="WLE2" s="150"/>
      <c r="WLF2" s="150"/>
      <c r="WLG2" s="150"/>
      <c r="WLH2" s="150"/>
      <c r="WLI2" s="150"/>
      <c r="WLJ2" s="150"/>
      <c r="WLK2" s="150"/>
      <c r="WLL2" s="150"/>
      <c r="WLM2" s="150"/>
      <c r="WLN2" s="150"/>
      <c r="WLO2" s="150"/>
      <c r="WLP2" s="150"/>
      <c r="WLQ2" s="150"/>
      <c r="WLR2" s="150"/>
      <c r="WLS2" s="150"/>
      <c r="WLT2" s="150"/>
      <c r="WLU2" s="150"/>
      <c r="WLV2" s="150"/>
      <c r="WLW2" s="150"/>
      <c r="WLX2" s="150"/>
      <c r="WLY2" s="150"/>
      <c r="WLZ2" s="150"/>
      <c r="WMA2" s="150"/>
      <c r="WMB2" s="150"/>
      <c r="WMC2" s="150"/>
      <c r="WMD2" s="150"/>
      <c r="WME2" s="150"/>
      <c r="WMF2" s="150"/>
      <c r="WMG2" s="150"/>
      <c r="WMH2" s="150"/>
      <c r="WMI2" s="150"/>
      <c r="WMJ2" s="150"/>
      <c r="WMK2" s="150"/>
      <c r="WML2" s="150"/>
      <c r="WMM2" s="150"/>
      <c r="WMN2" s="150"/>
      <c r="WMO2" s="150"/>
      <c r="WMP2" s="150"/>
      <c r="WMQ2" s="150"/>
      <c r="WMR2" s="150"/>
      <c r="WMS2" s="150"/>
      <c r="WMT2" s="150"/>
      <c r="WMU2" s="150"/>
      <c r="WMV2" s="150"/>
      <c r="WMW2" s="150"/>
      <c r="WMX2" s="150"/>
      <c r="WMY2" s="150"/>
      <c r="WMZ2" s="150"/>
      <c r="WNA2" s="150"/>
      <c r="WNB2" s="150"/>
      <c r="WNC2" s="150"/>
      <c r="WND2" s="150"/>
      <c r="WNE2" s="150"/>
      <c r="WNF2" s="150"/>
      <c r="WNG2" s="150"/>
      <c r="WNH2" s="150"/>
      <c r="WNI2" s="150"/>
      <c r="WNJ2" s="150"/>
      <c r="WNK2" s="150"/>
      <c r="WNL2" s="150"/>
      <c r="WNM2" s="150"/>
      <c r="WNN2" s="150"/>
      <c r="WNO2" s="150"/>
      <c r="WNP2" s="150"/>
      <c r="WNQ2" s="150"/>
      <c r="WNR2" s="150"/>
      <c r="WNS2" s="150"/>
      <c r="WNT2" s="150"/>
      <c r="WNU2" s="150"/>
      <c r="WNV2" s="150"/>
      <c r="WNW2" s="150"/>
      <c r="WNX2" s="150"/>
      <c r="WNY2" s="150"/>
      <c r="WNZ2" s="150"/>
      <c r="WOA2" s="150"/>
      <c r="WOB2" s="150"/>
      <c r="WOC2" s="150"/>
      <c r="WOD2" s="150"/>
      <c r="WOE2" s="150"/>
      <c r="WOF2" s="150"/>
      <c r="WOG2" s="150"/>
      <c r="WOH2" s="150"/>
      <c r="WOI2" s="150"/>
      <c r="WOJ2" s="150"/>
      <c r="WOK2" s="150"/>
      <c r="WOL2" s="150"/>
      <c r="WOM2" s="150"/>
      <c r="WON2" s="150"/>
      <c r="WOO2" s="150"/>
      <c r="WOP2" s="150"/>
      <c r="WOQ2" s="150"/>
      <c r="WOR2" s="150"/>
      <c r="WOS2" s="150"/>
      <c r="WOT2" s="150"/>
      <c r="WOU2" s="150"/>
      <c r="WOV2" s="150"/>
      <c r="WOW2" s="150"/>
      <c r="WOX2" s="150"/>
      <c r="WOY2" s="150"/>
      <c r="WOZ2" s="150"/>
      <c r="WPA2" s="150"/>
      <c r="WPB2" s="150"/>
      <c r="WPC2" s="150"/>
      <c r="WPD2" s="150"/>
      <c r="WPE2" s="150"/>
      <c r="WPF2" s="150"/>
      <c r="WPG2" s="150"/>
      <c r="WPH2" s="150"/>
      <c r="WPI2" s="150"/>
      <c r="WPJ2" s="150"/>
      <c r="WPK2" s="150"/>
      <c r="WPL2" s="150"/>
      <c r="WPM2" s="150"/>
      <c r="WPN2" s="150"/>
      <c r="WPO2" s="150"/>
      <c r="WPP2" s="150"/>
      <c r="WPQ2" s="150"/>
      <c r="WPR2" s="150"/>
      <c r="WPS2" s="150"/>
      <c r="WPT2" s="150"/>
      <c r="WPU2" s="150"/>
      <c r="WPV2" s="150"/>
      <c r="WPW2" s="150"/>
      <c r="WPX2" s="150"/>
      <c r="WPY2" s="150"/>
      <c r="WPZ2" s="150"/>
      <c r="WQA2" s="150"/>
      <c r="WQB2" s="150"/>
      <c r="WQC2" s="150"/>
      <c r="WQD2" s="150"/>
      <c r="WQE2" s="150"/>
      <c r="WQF2" s="150"/>
      <c r="WQG2" s="150"/>
      <c r="WQH2" s="150"/>
      <c r="WQI2" s="150"/>
      <c r="WQJ2" s="150"/>
      <c r="WQK2" s="150"/>
      <c r="WQL2" s="150"/>
      <c r="WQM2" s="150"/>
      <c r="WQN2" s="150"/>
      <c r="WQO2" s="150"/>
      <c r="WQP2" s="150"/>
      <c r="WQQ2" s="150"/>
      <c r="WQR2" s="150"/>
      <c r="WQS2" s="150"/>
      <c r="WQT2" s="150"/>
      <c r="WQU2" s="150"/>
      <c r="WQV2" s="150"/>
      <c r="WQW2" s="150"/>
      <c r="WQX2" s="150"/>
      <c r="WQY2" s="150"/>
      <c r="WQZ2" s="150"/>
      <c r="WRA2" s="150"/>
      <c r="WRB2" s="150"/>
      <c r="WRC2" s="150"/>
      <c r="WRD2" s="150"/>
      <c r="WRE2" s="150"/>
      <c r="WRF2" s="150"/>
      <c r="WRG2" s="150"/>
      <c r="WRH2" s="150"/>
      <c r="WRI2" s="150"/>
      <c r="WRJ2" s="150"/>
      <c r="WRK2" s="150"/>
      <c r="WRL2" s="150"/>
      <c r="WRM2" s="150"/>
      <c r="WRN2" s="150"/>
      <c r="WRO2" s="150"/>
      <c r="WRP2" s="150"/>
      <c r="WRQ2" s="150"/>
      <c r="WRR2" s="150"/>
      <c r="WRS2" s="150"/>
      <c r="WRT2" s="150"/>
      <c r="WRU2" s="150"/>
      <c r="WRV2" s="150"/>
      <c r="WRW2" s="150"/>
      <c r="WRX2" s="150"/>
      <c r="WRY2" s="150"/>
      <c r="WRZ2" s="150"/>
      <c r="WSA2" s="150"/>
      <c r="WSB2" s="150"/>
      <c r="WSC2" s="150"/>
      <c r="WSD2" s="150"/>
      <c r="WSE2" s="150"/>
      <c r="WSF2" s="150"/>
      <c r="WSG2" s="150"/>
      <c r="WSH2" s="150"/>
      <c r="WSI2" s="150"/>
      <c r="WSJ2" s="150"/>
      <c r="WSK2" s="150"/>
      <c r="WSL2" s="150"/>
      <c r="WSM2" s="150"/>
      <c r="WSN2" s="150"/>
      <c r="WSO2" s="150"/>
      <c r="WSP2" s="150"/>
      <c r="WSQ2" s="150"/>
      <c r="WSR2" s="150"/>
      <c r="WSS2" s="150"/>
      <c r="WST2" s="150"/>
      <c r="WSU2" s="150"/>
      <c r="WSV2" s="150"/>
      <c r="WSW2" s="150"/>
      <c r="WSX2" s="150"/>
      <c r="WSY2" s="150"/>
      <c r="WSZ2" s="150"/>
      <c r="WTA2" s="150"/>
      <c r="WTB2" s="150"/>
      <c r="WTC2" s="150"/>
      <c r="WTD2" s="150"/>
      <c r="WTE2" s="150"/>
      <c r="WTF2" s="150"/>
      <c r="WTG2" s="150"/>
      <c r="WTH2" s="150"/>
      <c r="WTI2" s="150"/>
      <c r="WTJ2" s="150"/>
      <c r="WTK2" s="150"/>
      <c r="WTL2" s="150"/>
      <c r="WTM2" s="150"/>
      <c r="WTN2" s="150"/>
      <c r="WTO2" s="150"/>
      <c r="WTP2" s="150"/>
      <c r="WTQ2" s="150"/>
      <c r="WTR2" s="150"/>
      <c r="WTS2" s="150"/>
      <c r="WTT2" s="150"/>
      <c r="WTU2" s="150"/>
      <c r="WTV2" s="150"/>
      <c r="WTW2" s="150"/>
      <c r="WTX2" s="150"/>
      <c r="WTY2" s="150"/>
      <c r="WTZ2" s="150"/>
      <c r="WUA2" s="150"/>
      <c r="WUB2" s="150"/>
      <c r="WUC2" s="150"/>
      <c r="WUD2" s="150"/>
      <c r="WUE2" s="150"/>
      <c r="WUF2" s="150"/>
      <c r="WUG2" s="150"/>
      <c r="WUH2" s="150"/>
      <c r="WUI2" s="150"/>
      <c r="WUJ2" s="150"/>
      <c r="WUK2" s="150"/>
      <c r="WUL2" s="150"/>
      <c r="WUM2" s="150"/>
      <c r="WUN2" s="150"/>
      <c r="WUO2" s="150"/>
      <c r="WUP2" s="150"/>
      <c r="WUQ2" s="150"/>
      <c r="WUR2" s="150"/>
      <c r="WUS2" s="150"/>
      <c r="WUT2" s="150"/>
      <c r="WUU2" s="150"/>
      <c r="WUV2" s="150"/>
      <c r="WUW2" s="150"/>
      <c r="WUX2" s="150"/>
      <c r="WUY2" s="150"/>
      <c r="WUZ2" s="150"/>
      <c r="WVA2" s="150"/>
      <c r="WVB2" s="150"/>
      <c r="WVC2" s="150"/>
      <c r="WVD2" s="150"/>
      <c r="WVE2" s="150"/>
      <c r="WVF2" s="150"/>
      <c r="WVG2" s="150"/>
      <c r="WVH2" s="150"/>
      <c r="WVI2" s="150"/>
      <c r="WVJ2" s="150"/>
      <c r="WVK2" s="150"/>
      <c r="WVL2" s="150"/>
      <c r="WVM2" s="150"/>
      <c r="WVN2" s="150"/>
      <c r="WVO2" s="150"/>
      <c r="WVP2" s="150"/>
      <c r="WVQ2" s="150"/>
      <c r="WVR2" s="150"/>
      <c r="WVS2" s="150"/>
      <c r="WVT2" s="150"/>
      <c r="WVU2" s="150"/>
      <c r="WVV2" s="150"/>
      <c r="WVW2" s="150"/>
      <c r="WVX2" s="150"/>
      <c r="WVY2" s="150"/>
      <c r="WVZ2" s="150"/>
      <c r="WWA2" s="150"/>
      <c r="WWB2" s="150"/>
      <c r="WWC2" s="150"/>
      <c r="WWD2" s="150"/>
      <c r="WWE2" s="150"/>
      <c r="WWF2" s="150"/>
      <c r="WWG2" s="150"/>
      <c r="WWH2" s="150"/>
      <c r="WWI2" s="150"/>
      <c r="WWJ2" s="150"/>
      <c r="WWK2" s="150"/>
      <c r="WWL2" s="150"/>
      <c r="WWM2" s="150"/>
      <c r="WWN2" s="150"/>
      <c r="WWO2" s="150"/>
      <c r="WWP2" s="150"/>
      <c r="WWQ2" s="150"/>
      <c r="WWR2" s="150"/>
      <c r="WWS2" s="150"/>
      <c r="WWT2" s="150"/>
      <c r="WWU2" s="150"/>
      <c r="WWV2" s="150"/>
      <c r="WWW2" s="150"/>
      <c r="WWX2" s="150"/>
      <c r="WWY2" s="150"/>
      <c r="WWZ2" s="150"/>
      <c r="WXA2" s="150"/>
      <c r="WXB2" s="150"/>
      <c r="WXC2" s="150"/>
      <c r="WXD2" s="150"/>
      <c r="WXE2" s="150"/>
      <c r="WXF2" s="150"/>
      <c r="WXG2" s="150"/>
      <c r="WXH2" s="150"/>
      <c r="WXI2" s="150"/>
      <c r="WXJ2" s="150"/>
      <c r="WXK2" s="150"/>
      <c r="WXL2" s="150"/>
      <c r="WXM2" s="150"/>
      <c r="WXN2" s="150"/>
      <c r="WXO2" s="150"/>
      <c r="WXP2" s="150"/>
      <c r="WXQ2" s="150"/>
      <c r="WXR2" s="150"/>
      <c r="WXS2" s="150"/>
      <c r="WXT2" s="150"/>
      <c r="WXU2" s="150"/>
      <c r="WXV2" s="150"/>
      <c r="WXW2" s="150"/>
      <c r="WXX2" s="150"/>
      <c r="WXY2" s="150"/>
      <c r="WXZ2" s="150"/>
      <c r="WYA2" s="150"/>
      <c r="WYB2" s="150"/>
      <c r="WYC2" s="150"/>
      <c r="WYD2" s="150"/>
      <c r="WYE2" s="150"/>
      <c r="WYF2" s="150"/>
      <c r="WYG2" s="150"/>
      <c r="WYH2" s="150"/>
      <c r="WYI2" s="150"/>
      <c r="WYJ2" s="150"/>
      <c r="WYK2" s="150"/>
      <c r="WYL2" s="150"/>
      <c r="WYM2" s="150"/>
      <c r="WYN2" s="150"/>
      <c r="WYO2" s="150"/>
      <c r="WYP2" s="150"/>
      <c r="WYQ2" s="150"/>
      <c r="WYR2" s="150"/>
      <c r="WYS2" s="150"/>
      <c r="WYT2" s="150"/>
      <c r="WYU2" s="150"/>
      <c r="WYV2" s="150"/>
      <c r="WYW2" s="150"/>
      <c r="WYX2" s="150"/>
      <c r="WYY2" s="150"/>
      <c r="WYZ2" s="150"/>
      <c r="WZA2" s="150"/>
      <c r="WZB2" s="150"/>
      <c r="WZC2" s="150"/>
      <c r="WZD2" s="150"/>
      <c r="WZE2" s="150"/>
      <c r="WZF2" s="150"/>
      <c r="WZG2" s="150"/>
      <c r="WZH2" s="150"/>
      <c r="WZI2" s="150"/>
      <c r="WZJ2" s="150"/>
      <c r="WZK2" s="150"/>
      <c r="WZL2" s="150"/>
      <c r="WZM2" s="150"/>
      <c r="WZN2" s="150"/>
      <c r="WZO2" s="150"/>
      <c r="WZP2" s="150"/>
      <c r="WZQ2" s="150"/>
      <c r="WZR2" s="150"/>
      <c r="WZS2" s="150"/>
      <c r="WZT2" s="150"/>
      <c r="WZU2" s="150"/>
      <c r="WZV2" s="150"/>
      <c r="WZW2" s="150"/>
      <c r="WZX2" s="150"/>
      <c r="WZY2" s="150"/>
      <c r="WZZ2" s="150"/>
      <c r="XAA2" s="150"/>
      <c r="XAB2" s="150"/>
      <c r="XAC2" s="150"/>
      <c r="XAD2" s="150"/>
      <c r="XAE2" s="150"/>
      <c r="XAF2" s="150"/>
      <c r="XAG2" s="150"/>
      <c r="XAH2" s="150"/>
      <c r="XAI2" s="150"/>
      <c r="XAJ2" s="150"/>
      <c r="XAK2" s="150"/>
      <c r="XAL2" s="150"/>
      <c r="XAM2" s="150"/>
      <c r="XAN2" s="150"/>
      <c r="XAO2" s="150"/>
      <c r="XAP2" s="150"/>
      <c r="XAQ2" s="150"/>
      <c r="XAR2" s="150"/>
      <c r="XAS2" s="150"/>
      <c r="XAT2" s="150"/>
      <c r="XAU2" s="150"/>
      <c r="XAV2" s="150"/>
      <c r="XAW2" s="150"/>
      <c r="XAX2" s="150"/>
      <c r="XAY2" s="150"/>
      <c r="XAZ2" s="150"/>
      <c r="XBA2" s="150"/>
      <c r="XBB2" s="150"/>
      <c r="XBC2" s="150"/>
      <c r="XBD2" s="150"/>
      <c r="XBE2" s="150"/>
      <c r="XBF2" s="150"/>
      <c r="XBG2" s="150"/>
      <c r="XBH2" s="150"/>
      <c r="XBI2" s="150"/>
      <c r="XBJ2" s="150"/>
      <c r="XBK2" s="150"/>
      <c r="XBL2" s="150"/>
      <c r="XBM2" s="150"/>
      <c r="XBN2" s="150"/>
      <c r="XBO2" s="150"/>
      <c r="XBP2" s="150"/>
      <c r="XBQ2" s="150"/>
      <c r="XBR2" s="150"/>
      <c r="XBS2" s="150"/>
      <c r="XBT2" s="150"/>
      <c r="XBU2" s="150"/>
      <c r="XBV2" s="150"/>
      <c r="XBW2" s="150"/>
      <c r="XBX2" s="150"/>
      <c r="XBY2" s="150"/>
      <c r="XBZ2" s="150"/>
      <c r="XCA2" s="150"/>
      <c r="XCB2" s="150"/>
      <c r="XCC2" s="150"/>
      <c r="XCD2" s="150"/>
      <c r="XCE2" s="150"/>
      <c r="XCF2" s="150"/>
      <c r="XCG2" s="150"/>
      <c r="XCH2" s="150"/>
      <c r="XCI2" s="150"/>
      <c r="XCJ2" s="150"/>
      <c r="XCK2" s="150"/>
      <c r="XCL2" s="150"/>
      <c r="XCM2" s="150"/>
      <c r="XCN2" s="150"/>
      <c r="XCO2" s="150"/>
      <c r="XCP2" s="150"/>
      <c r="XCQ2" s="150"/>
      <c r="XCR2" s="150"/>
      <c r="XCS2" s="150"/>
      <c r="XCT2" s="150"/>
      <c r="XCU2" s="150"/>
      <c r="XCV2" s="150"/>
      <c r="XCW2" s="150"/>
      <c r="XCX2" s="150"/>
      <c r="XCY2" s="150"/>
      <c r="XCZ2" s="150"/>
      <c r="XDA2" s="150"/>
      <c r="XDB2" s="150"/>
      <c r="XDC2" s="150"/>
      <c r="XDD2" s="150"/>
      <c r="XDE2" s="150"/>
      <c r="XDF2" s="150"/>
      <c r="XDG2" s="150"/>
      <c r="XDH2" s="150"/>
      <c r="XDI2" s="150"/>
      <c r="XDJ2" s="150"/>
      <c r="XDK2" s="150"/>
      <c r="XDL2" s="150"/>
      <c r="XDM2" s="150"/>
      <c r="XDN2" s="150"/>
      <c r="XDO2" s="150"/>
      <c r="XDP2" s="150"/>
      <c r="XDQ2" s="150"/>
      <c r="XDR2" s="150"/>
      <c r="XDS2" s="150"/>
      <c r="XDT2" s="150"/>
      <c r="XDU2" s="150"/>
      <c r="XDV2" s="150"/>
      <c r="XDW2" s="150"/>
      <c r="XDX2" s="150"/>
      <c r="XDY2" s="150"/>
      <c r="XDZ2" s="150"/>
      <c r="XEA2" s="150"/>
      <c r="XEB2" s="150"/>
      <c r="XEC2" s="150"/>
      <c r="XED2" s="150"/>
      <c r="XEE2" s="150"/>
      <c r="XEF2" s="150"/>
      <c r="XEG2" s="150"/>
    </row>
    <row r="3" spans="1:16361" s="15" customFormat="1" ht="30" x14ac:dyDescent="0.25">
      <c r="A3" s="201">
        <v>204649</v>
      </c>
      <c r="B3" s="202">
        <v>2020</v>
      </c>
      <c r="C3" s="110" t="s">
        <v>44</v>
      </c>
      <c r="D3" s="181" t="s">
        <v>25</v>
      </c>
      <c r="E3" s="167" t="s">
        <v>169</v>
      </c>
      <c r="F3" s="168" t="s">
        <v>174</v>
      </c>
      <c r="G3" s="169">
        <v>0.30599999999999999</v>
      </c>
      <c r="H3" s="170" t="s">
        <v>181</v>
      </c>
      <c r="I3" s="171" t="s">
        <v>182</v>
      </c>
      <c r="J3" s="167" t="s">
        <v>136</v>
      </c>
      <c r="K3" s="167" t="s">
        <v>282</v>
      </c>
      <c r="L3" s="172">
        <v>84254</v>
      </c>
      <c r="M3" s="182"/>
      <c r="N3" s="182"/>
      <c r="O3" s="173"/>
      <c r="P3" s="174">
        <v>2019</v>
      </c>
      <c r="Q3" s="175">
        <f t="shared" si="0"/>
        <v>84254</v>
      </c>
      <c r="R3" s="176"/>
      <c r="S3" s="177"/>
      <c r="T3" s="178"/>
      <c r="U3" s="183"/>
      <c r="V3" s="177"/>
      <c r="W3" s="149" t="s">
        <v>50</v>
      </c>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c r="MF3" s="150"/>
      <c r="MG3" s="150"/>
      <c r="MH3" s="150"/>
      <c r="MI3" s="150"/>
      <c r="MJ3" s="150"/>
      <c r="MK3" s="150"/>
      <c r="ML3" s="150"/>
      <c r="MM3" s="150"/>
      <c r="MN3" s="150"/>
      <c r="MO3" s="150"/>
      <c r="MP3" s="150"/>
      <c r="MQ3" s="150"/>
      <c r="MR3" s="150"/>
      <c r="MS3" s="150"/>
      <c r="MT3" s="150"/>
      <c r="MU3" s="150"/>
      <c r="MV3" s="150"/>
      <c r="MW3" s="150"/>
      <c r="MX3" s="150"/>
      <c r="MY3" s="150"/>
      <c r="MZ3" s="150"/>
      <c r="NA3" s="150"/>
      <c r="NB3" s="150"/>
      <c r="NC3" s="150"/>
      <c r="ND3" s="150"/>
      <c r="NE3" s="150"/>
      <c r="NF3" s="150"/>
      <c r="NG3" s="150"/>
      <c r="NH3" s="150"/>
      <c r="NI3" s="150"/>
      <c r="NJ3" s="150"/>
      <c r="NK3" s="150"/>
      <c r="NL3" s="150"/>
      <c r="NM3" s="150"/>
      <c r="NN3" s="150"/>
      <c r="NO3" s="150"/>
      <c r="NP3" s="150"/>
      <c r="NQ3" s="150"/>
      <c r="NR3" s="150"/>
      <c r="NS3" s="150"/>
      <c r="NT3" s="150"/>
      <c r="NU3" s="150"/>
      <c r="NV3" s="150"/>
      <c r="NW3" s="150"/>
      <c r="NX3" s="150"/>
      <c r="NY3" s="150"/>
      <c r="NZ3" s="150"/>
      <c r="OA3" s="150"/>
      <c r="OB3" s="150"/>
      <c r="OC3" s="150"/>
      <c r="OD3" s="150"/>
      <c r="OE3" s="150"/>
      <c r="OF3" s="150"/>
      <c r="OG3" s="150"/>
      <c r="OH3" s="150"/>
      <c r="OI3" s="150"/>
      <c r="OJ3" s="150"/>
      <c r="OK3" s="150"/>
      <c r="OL3" s="150"/>
      <c r="OM3" s="150"/>
      <c r="ON3" s="150"/>
      <c r="OO3" s="150"/>
      <c r="OP3" s="150"/>
      <c r="OQ3" s="150"/>
      <c r="OR3" s="150"/>
      <c r="OS3" s="150"/>
      <c r="OT3" s="150"/>
      <c r="OU3" s="150"/>
      <c r="OV3" s="150"/>
      <c r="OW3" s="150"/>
      <c r="OX3" s="150"/>
      <c r="OY3" s="150"/>
      <c r="OZ3" s="150"/>
      <c r="PA3" s="150"/>
      <c r="PB3" s="150"/>
      <c r="PC3" s="150"/>
      <c r="PD3" s="150"/>
      <c r="PE3" s="150"/>
      <c r="PF3" s="150"/>
      <c r="PG3" s="150"/>
      <c r="PH3" s="150"/>
      <c r="PI3" s="150"/>
      <c r="PJ3" s="150"/>
      <c r="PK3" s="150"/>
      <c r="PL3" s="150"/>
      <c r="PM3" s="150"/>
      <c r="PN3" s="150"/>
      <c r="PO3" s="150"/>
      <c r="PP3" s="150"/>
      <c r="PQ3" s="150"/>
      <c r="PR3" s="150"/>
      <c r="PS3" s="150"/>
      <c r="PT3" s="150"/>
      <c r="PU3" s="150"/>
      <c r="PV3" s="150"/>
      <c r="PW3" s="150"/>
      <c r="PX3" s="150"/>
      <c r="PY3" s="150"/>
      <c r="PZ3" s="150"/>
      <c r="QA3" s="150"/>
      <c r="QB3" s="150"/>
      <c r="QC3" s="150"/>
      <c r="QD3" s="150"/>
      <c r="QE3" s="150"/>
      <c r="QF3" s="150"/>
      <c r="QG3" s="150"/>
      <c r="QH3" s="150"/>
      <c r="QI3" s="150"/>
      <c r="QJ3" s="150"/>
      <c r="QK3" s="150"/>
      <c r="QL3" s="150"/>
      <c r="QM3" s="150"/>
      <c r="QN3" s="150"/>
      <c r="QO3" s="150"/>
      <c r="QP3" s="150"/>
      <c r="QQ3" s="150"/>
      <c r="QR3" s="150"/>
      <c r="QS3" s="150"/>
      <c r="QT3" s="150"/>
      <c r="QU3" s="150"/>
      <c r="QV3" s="150"/>
      <c r="QW3" s="150"/>
      <c r="QX3" s="150"/>
      <c r="QY3" s="150"/>
      <c r="QZ3" s="150"/>
      <c r="RA3" s="150"/>
      <c r="RB3" s="150"/>
      <c r="RC3" s="150"/>
      <c r="RD3" s="150"/>
      <c r="RE3" s="150"/>
      <c r="RF3" s="150"/>
      <c r="RG3" s="150"/>
      <c r="RH3" s="150"/>
      <c r="RI3" s="150"/>
      <c r="RJ3" s="150"/>
      <c r="RK3" s="150"/>
      <c r="RL3" s="150"/>
      <c r="RM3" s="150"/>
      <c r="RN3" s="150"/>
      <c r="RO3" s="150"/>
      <c r="RP3" s="150"/>
      <c r="RQ3" s="150"/>
      <c r="RR3" s="150"/>
      <c r="RS3" s="150"/>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50"/>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50"/>
      <c r="UB3" s="150"/>
      <c r="UC3" s="150"/>
      <c r="UD3" s="150"/>
      <c r="UE3" s="150"/>
      <c r="UF3" s="150"/>
      <c r="UG3" s="150"/>
      <c r="UH3" s="150"/>
      <c r="UI3" s="150"/>
      <c r="UJ3" s="150"/>
      <c r="UK3" s="150"/>
      <c r="UL3" s="150"/>
      <c r="UM3" s="150"/>
      <c r="UN3" s="150"/>
      <c r="UO3" s="150"/>
      <c r="UP3" s="150"/>
      <c r="UQ3" s="150"/>
      <c r="UR3" s="150"/>
      <c r="US3" s="150"/>
      <c r="UT3" s="150"/>
      <c r="UU3" s="150"/>
      <c r="UV3" s="150"/>
      <c r="UW3" s="150"/>
      <c r="UX3" s="150"/>
      <c r="UY3" s="150"/>
      <c r="UZ3" s="150"/>
      <c r="VA3" s="150"/>
      <c r="VB3" s="150"/>
      <c r="VC3" s="150"/>
      <c r="VD3" s="150"/>
      <c r="VE3" s="150"/>
      <c r="VF3" s="150"/>
      <c r="VG3" s="150"/>
      <c r="VH3" s="150"/>
      <c r="VI3" s="150"/>
      <c r="VJ3" s="150"/>
      <c r="VK3" s="150"/>
      <c r="VL3" s="150"/>
      <c r="VM3" s="150"/>
      <c r="VN3" s="150"/>
      <c r="VO3" s="150"/>
      <c r="VP3" s="150"/>
      <c r="VQ3" s="150"/>
      <c r="VR3" s="150"/>
      <c r="VS3" s="150"/>
      <c r="VT3" s="150"/>
      <c r="VU3" s="150"/>
      <c r="VV3" s="150"/>
      <c r="VW3" s="150"/>
      <c r="VX3" s="150"/>
      <c r="VY3" s="150"/>
      <c r="VZ3" s="150"/>
      <c r="WA3" s="150"/>
      <c r="WB3" s="150"/>
      <c r="WC3" s="150"/>
      <c r="WD3" s="150"/>
      <c r="WE3" s="150"/>
      <c r="WF3" s="150"/>
      <c r="WG3" s="150"/>
      <c r="WH3" s="150"/>
      <c r="WI3" s="150"/>
      <c r="WJ3" s="150"/>
      <c r="WK3" s="150"/>
      <c r="WL3" s="150"/>
      <c r="WM3" s="150"/>
      <c r="WN3" s="150"/>
      <c r="WO3" s="150"/>
      <c r="WP3" s="150"/>
      <c r="WQ3" s="150"/>
      <c r="WR3" s="150"/>
      <c r="WS3" s="150"/>
      <c r="WT3" s="150"/>
      <c r="WU3" s="150"/>
      <c r="WV3" s="150"/>
      <c r="WW3" s="150"/>
      <c r="WX3" s="150"/>
      <c r="WY3" s="150"/>
      <c r="WZ3" s="150"/>
      <c r="XA3" s="150"/>
      <c r="XB3" s="150"/>
      <c r="XC3" s="150"/>
      <c r="XD3" s="150"/>
      <c r="XE3" s="150"/>
      <c r="XF3" s="150"/>
      <c r="XG3" s="150"/>
      <c r="XH3" s="150"/>
      <c r="XI3" s="150"/>
      <c r="XJ3" s="150"/>
      <c r="XK3" s="150"/>
      <c r="XL3" s="150"/>
      <c r="XM3" s="150"/>
      <c r="XN3" s="150"/>
      <c r="XO3" s="150"/>
      <c r="XP3" s="150"/>
      <c r="XQ3" s="150"/>
      <c r="XR3" s="150"/>
      <c r="XS3" s="150"/>
      <c r="XT3" s="150"/>
      <c r="XU3" s="150"/>
      <c r="XV3" s="150"/>
      <c r="XW3" s="150"/>
      <c r="XX3" s="150"/>
      <c r="XY3" s="150"/>
      <c r="XZ3" s="150"/>
      <c r="YA3" s="150"/>
      <c r="YB3" s="150"/>
      <c r="YC3" s="150"/>
      <c r="YD3" s="150"/>
      <c r="YE3" s="150"/>
      <c r="YF3" s="150"/>
      <c r="YG3" s="150"/>
      <c r="YH3" s="150"/>
      <c r="YI3" s="150"/>
      <c r="YJ3" s="150"/>
      <c r="YK3" s="150"/>
      <c r="YL3" s="150"/>
      <c r="YM3" s="150"/>
      <c r="YN3" s="150"/>
      <c r="YO3" s="150"/>
      <c r="YP3" s="150"/>
      <c r="YQ3" s="150"/>
      <c r="YR3" s="150"/>
      <c r="YS3" s="150"/>
      <c r="YT3" s="150"/>
      <c r="YU3" s="150"/>
      <c r="YV3" s="150"/>
      <c r="YW3" s="150"/>
      <c r="YX3" s="150"/>
      <c r="YY3" s="150"/>
      <c r="YZ3" s="150"/>
      <c r="ZA3" s="150"/>
      <c r="ZB3" s="150"/>
      <c r="ZC3" s="150"/>
      <c r="ZD3" s="150"/>
      <c r="ZE3" s="150"/>
      <c r="ZF3" s="150"/>
      <c r="ZG3" s="150"/>
      <c r="ZH3" s="150"/>
      <c r="ZI3" s="150"/>
      <c r="ZJ3" s="150"/>
      <c r="ZK3" s="150"/>
      <c r="ZL3" s="150"/>
      <c r="ZM3" s="150"/>
      <c r="ZN3" s="150"/>
      <c r="ZO3" s="150"/>
      <c r="ZP3" s="150"/>
      <c r="ZQ3" s="150"/>
      <c r="ZR3" s="150"/>
      <c r="ZS3" s="150"/>
      <c r="ZT3" s="150"/>
      <c r="ZU3" s="150"/>
      <c r="ZV3" s="150"/>
      <c r="ZW3" s="150"/>
      <c r="ZX3" s="150"/>
      <c r="ZY3" s="150"/>
      <c r="ZZ3" s="150"/>
      <c r="AAA3" s="150"/>
      <c r="AAB3" s="150"/>
      <c r="AAC3" s="150"/>
      <c r="AAD3" s="150"/>
      <c r="AAE3" s="150"/>
      <c r="AAF3" s="150"/>
      <c r="AAG3" s="150"/>
      <c r="AAH3" s="150"/>
      <c r="AAI3" s="150"/>
      <c r="AAJ3" s="150"/>
      <c r="AAK3" s="150"/>
      <c r="AAL3" s="150"/>
      <c r="AAM3" s="150"/>
      <c r="AAN3" s="150"/>
      <c r="AAO3" s="150"/>
      <c r="AAP3" s="150"/>
      <c r="AAQ3" s="150"/>
      <c r="AAR3" s="150"/>
      <c r="AAS3" s="150"/>
      <c r="AAT3" s="150"/>
      <c r="AAU3" s="150"/>
      <c r="AAV3" s="150"/>
      <c r="AAW3" s="150"/>
      <c r="AAX3" s="150"/>
      <c r="AAY3" s="150"/>
      <c r="AAZ3" s="150"/>
      <c r="ABA3" s="150"/>
      <c r="ABB3" s="150"/>
      <c r="ABC3" s="150"/>
      <c r="ABD3" s="150"/>
      <c r="ABE3" s="150"/>
      <c r="ABF3" s="150"/>
      <c r="ABG3" s="150"/>
      <c r="ABH3" s="150"/>
      <c r="ABI3" s="150"/>
      <c r="ABJ3" s="150"/>
      <c r="ABK3" s="150"/>
      <c r="ABL3" s="150"/>
      <c r="ABM3" s="150"/>
      <c r="ABN3" s="150"/>
      <c r="ABO3" s="150"/>
      <c r="ABP3" s="150"/>
      <c r="ABQ3" s="150"/>
      <c r="ABR3" s="150"/>
      <c r="ABS3" s="150"/>
      <c r="ABT3" s="150"/>
      <c r="ABU3" s="150"/>
      <c r="ABV3" s="150"/>
      <c r="ABW3" s="150"/>
      <c r="ABX3" s="150"/>
      <c r="ABY3" s="150"/>
      <c r="ABZ3" s="150"/>
      <c r="ACA3" s="150"/>
      <c r="ACB3" s="150"/>
      <c r="ACC3" s="150"/>
      <c r="ACD3" s="150"/>
      <c r="ACE3" s="150"/>
      <c r="ACF3" s="150"/>
      <c r="ACG3" s="150"/>
      <c r="ACH3" s="150"/>
      <c r="ACI3" s="150"/>
      <c r="ACJ3" s="150"/>
      <c r="ACK3" s="150"/>
      <c r="ACL3" s="150"/>
      <c r="ACM3" s="150"/>
      <c r="ACN3" s="150"/>
      <c r="ACO3" s="150"/>
      <c r="ACP3" s="150"/>
      <c r="ACQ3" s="150"/>
      <c r="ACR3" s="150"/>
      <c r="ACS3" s="150"/>
      <c r="ACT3" s="150"/>
      <c r="ACU3" s="150"/>
      <c r="ACV3" s="150"/>
      <c r="ACW3" s="150"/>
      <c r="ACX3" s="150"/>
      <c r="ACY3" s="150"/>
      <c r="ACZ3" s="150"/>
      <c r="ADA3" s="150"/>
      <c r="ADB3" s="150"/>
      <c r="ADC3" s="150"/>
      <c r="ADD3" s="150"/>
      <c r="ADE3" s="150"/>
      <c r="ADF3" s="150"/>
      <c r="ADG3" s="150"/>
      <c r="ADH3" s="150"/>
      <c r="ADI3" s="150"/>
      <c r="ADJ3" s="150"/>
      <c r="ADK3" s="150"/>
      <c r="ADL3" s="150"/>
      <c r="ADM3" s="150"/>
      <c r="ADN3" s="150"/>
      <c r="ADO3" s="150"/>
      <c r="ADP3" s="150"/>
      <c r="ADQ3" s="150"/>
      <c r="ADR3" s="150"/>
      <c r="ADS3" s="150"/>
      <c r="ADT3" s="150"/>
      <c r="ADU3" s="150"/>
      <c r="ADV3" s="150"/>
      <c r="ADW3" s="150"/>
      <c r="ADX3" s="150"/>
      <c r="ADY3" s="150"/>
      <c r="ADZ3" s="150"/>
      <c r="AEA3" s="150"/>
      <c r="AEB3" s="150"/>
      <c r="AEC3" s="150"/>
      <c r="AED3" s="150"/>
      <c r="AEE3" s="150"/>
      <c r="AEF3" s="150"/>
      <c r="AEG3" s="150"/>
      <c r="AEH3" s="150"/>
      <c r="AEI3" s="150"/>
      <c r="AEJ3" s="150"/>
      <c r="AEK3" s="150"/>
      <c r="AEL3" s="150"/>
      <c r="AEM3" s="150"/>
      <c r="AEN3" s="150"/>
      <c r="AEO3" s="150"/>
      <c r="AEP3" s="150"/>
      <c r="AEQ3" s="150"/>
      <c r="AER3" s="150"/>
      <c r="AES3" s="150"/>
      <c r="AET3" s="150"/>
      <c r="AEU3" s="150"/>
      <c r="AEV3" s="150"/>
      <c r="AEW3" s="150"/>
      <c r="AEX3" s="150"/>
      <c r="AEY3" s="150"/>
      <c r="AEZ3" s="150"/>
      <c r="AFA3" s="150"/>
      <c r="AFB3" s="150"/>
      <c r="AFC3" s="150"/>
      <c r="AFD3" s="150"/>
      <c r="AFE3" s="150"/>
      <c r="AFF3" s="150"/>
      <c r="AFG3" s="150"/>
      <c r="AFH3" s="150"/>
      <c r="AFI3" s="150"/>
      <c r="AFJ3" s="150"/>
      <c r="AFK3" s="150"/>
      <c r="AFL3" s="150"/>
      <c r="AFM3" s="150"/>
      <c r="AFN3" s="150"/>
      <c r="AFO3" s="150"/>
      <c r="AFP3" s="150"/>
      <c r="AFQ3" s="150"/>
      <c r="AFR3" s="150"/>
      <c r="AFS3" s="150"/>
      <c r="AFT3" s="150"/>
      <c r="AFU3" s="150"/>
      <c r="AFV3" s="150"/>
      <c r="AFW3" s="150"/>
      <c r="AFX3" s="150"/>
      <c r="AFY3" s="150"/>
      <c r="AFZ3" s="150"/>
      <c r="AGA3" s="150"/>
      <c r="AGB3" s="150"/>
      <c r="AGC3" s="150"/>
      <c r="AGD3" s="150"/>
      <c r="AGE3" s="150"/>
      <c r="AGF3" s="150"/>
      <c r="AGG3" s="150"/>
      <c r="AGH3" s="150"/>
      <c r="AGI3" s="150"/>
      <c r="AGJ3" s="150"/>
      <c r="AGK3" s="150"/>
      <c r="AGL3" s="150"/>
      <c r="AGM3" s="150"/>
      <c r="AGN3" s="150"/>
      <c r="AGO3" s="150"/>
      <c r="AGP3" s="150"/>
      <c r="AGQ3" s="150"/>
      <c r="AGR3" s="150"/>
      <c r="AGS3" s="150"/>
      <c r="AGT3" s="150"/>
      <c r="AGU3" s="150"/>
      <c r="AGV3" s="150"/>
      <c r="AGW3" s="150"/>
      <c r="AGX3" s="150"/>
      <c r="AGY3" s="150"/>
      <c r="AGZ3" s="150"/>
      <c r="AHA3" s="150"/>
      <c r="AHB3" s="150"/>
      <c r="AHC3" s="150"/>
      <c r="AHD3" s="150"/>
      <c r="AHE3" s="150"/>
      <c r="AHF3" s="150"/>
      <c r="AHG3" s="150"/>
      <c r="AHH3" s="150"/>
      <c r="AHI3" s="150"/>
      <c r="AHJ3" s="150"/>
      <c r="AHK3" s="150"/>
      <c r="AHL3" s="150"/>
      <c r="AHM3" s="150"/>
      <c r="AHN3" s="150"/>
      <c r="AHO3" s="150"/>
      <c r="AHP3" s="150"/>
      <c r="AHQ3" s="150"/>
      <c r="AHR3" s="150"/>
      <c r="AHS3" s="150"/>
      <c r="AHT3" s="150"/>
      <c r="AHU3" s="150"/>
      <c r="AHV3" s="150"/>
      <c r="AHW3" s="150"/>
      <c r="AHX3" s="150"/>
      <c r="AHY3" s="150"/>
      <c r="AHZ3" s="150"/>
      <c r="AIA3" s="150"/>
      <c r="AIB3" s="150"/>
      <c r="AIC3" s="150"/>
      <c r="AID3" s="150"/>
      <c r="AIE3" s="150"/>
      <c r="AIF3" s="150"/>
      <c r="AIG3" s="150"/>
      <c r="AIH3" s="150"/>
      <c r="AII3" s="150"/>
      <c r="AIJ3" s="150"/>
      <c r="AIK3" s="150"/>
      <c r="AIL3" s="150"/>
      <c r="AIM3" s="150"/>
      <c r="AIN3" s="150"/>
      <c r="AIO3" s="150"/>
      <c r="AIP3" s="150"/>
      <c r="AIQ3" s="150"/>
      <c r="AIR3" s="150"/>
      <c r="AIS3" s="150"/>
      <c r="AIT3" s="150"/>
      <c r="AIU3" s="150"/>
      <c r="AIV3" s="150"/>
      <c r="AIW3" s="150"/>
      <c r="AIX3" s="150"/>
      <c r="AIY3" s="150"/>
      <c r="AIZ3" s="150"/>
      <c r="AJA3" s="150"/>
      <c r="AJB3" s="150"/>
      <c r="AJC3" s="150"/>
      <c r="AJD3" s="150"/>
      <c r="AJE3" s="150"/>
      <c r="AJF3" s="150"/>
      <c r="AJG3" s="150"/>
      <c r="AJH3" s="150"/>
      <c r="AJI3" s="150"/>
      <c r="AJJ3" s="150"/>
      <c r="AJK3" s="150"/>
      <c r="AJL3" s="150"/>
      <c r="AJM3" s="150"/>
      <c r="AJN3" s="150"/>
      <c r="AJO3" s="150"/>
      <c r="AJP3" s="150"/>
      <c r="AJQ3" s="150"/>
      <c r="AJR3" s="150"/>
      <c r="AJS3" s="150"/>
      <c r="AJT3" s="150"/>
      <c r="AJU3" s="150"/>
      <c r="AJV3" s="150"/>
      <c r="AJW3" s="150"/>
      <c r="AJX3" s="150"/>
      <c r="AJY3" s="150"/>
      <c r="AJZ3" s="150"/>
      <c r="AKA3" s="150"/>
      <c r="AKB3" s="150"/>
      <c r="AKC3" s="150"/>
      <c r="AKD3" s="150"/>
      <c r="AKE3" s="150"/>
      <c r="AKF3" s="150"/>
      <c r="AKG3" s="150"/>
      <c r="AKH3" s="150"/>
      <c r="AKI3" s="150"/>
      <c r="AKJ3" s="150"/>
      <c r="AKK3" s="150"/>
      <c r="AKL3" s="150"/>
      <c r="AKM3" s="150"/>
      <c r="AKN3" s="150"/>
      <c r="AKO3" s="150"/>
      <c r="AKP3" s="150"/>
      <c r="AKQ3" s="150"/>
      <c r="AKR3" s="150"/>
      <c r="AKS3" s="150"/>
      <c r="AKT3" s="150"/>
      <c r="AKU3" s="150"/>
      <c r="AKV3" s="150"/>
      <c r="AKW3" s="150"/>
      <c r="AKX3" s="150"/>
      <c r="AKY3" s="150"/>
      <c r="AKZ3" s="150"/>
      <c r="ALA3" s="150"/>
      <c r="ALB3" s="150"/>
      <c r="ALC3" s="150"/>
      <c r="ALD3" s="150"/>
      <c r="ALE3" s="150"/>
      <c r="ALF3" s="150"/>
      <c r="ALG3" s="150"/>
      <c r="ALH3" s="150"/>
      <c r="ALI3" s="150"/>
      <c r="ALJ3" s="150"/>
      <c r="ALK3" s="150"/>
      <c r="ALL3" s="150"/>
      <c r="ALM3" s="150"/>
      <c r="ALN3" s="150"/>
      <c r="ALO3" s="150"/>
      <c r="ALP3" s="150"/>
      <c r="ALQ3" s="150"/>
      <c r="ALR3" s="150"/>
      <c r="ALS3" s="150"/>
      <c r="ALT3" s="150"/>
      <c r="ALU3" s="150"/>
      <c r="ALV3" s="150"/>
      <c r="ALW3" s="150"/>
      <c r="ALX3" s="150"/>
      <c r="ALY3" s="150"/>
      <c r="ALZ3" s="150"/>
      <c r="AMA3" s="150"/>
      <c r="AMB3" s="150"/>
      <c r="AMC3" s="150"/>
      <c r="AMD3" s="150"/>
      <c r="AME3" s="150"/>
      <c r="AMF3" s="150"/>
      <c r="AMG3" s="150"/>
      <c r="AMH3" s="150"/>
      <c r="AMI3" s="150"/>
      <c r="AMJ3" s="150"/>
      <c r="AMK3" s="150"/>
      <c r="AML3" s="150"/>
      <c r="AMM3" s="150"/>
      <c r="AMN3" s="150"/>
      <c r="AMO3" s="150"/>
      <c r="AMP3" s="150"/>
      <c r="AMQ3" s="150"/>
      <c r="AMR3" s="150"/>
      <c r="AMS3" s="150"/>
      <c r="AMT3" s="150"/>
      <c r="AMU3" s="150"/>
      <c r="AMV3" s="150"/>
      <c r="AMW3" s="150"/>
      <c r="AMX3" s="150"/>
      <c r="AMY3" s="150"/>
      <c r="AMZ3" s="150"/>
      <c r="ANA3" s="150"/>
      <c r="ANB3" s="150"/>
      <c r="ANC3" s="150"/>
      <c r="AND3" s="150"/>
      <c r="ANE3" s="150"/>
      <c r="ANF3" s="150"/>
      <c r="ANG3" s="150"/>
      <c r="ANH3" s="150"/>
      <c r="ANI3" s="150"/>
      <c r="ANJ3" s="150"/>
      <c r="ANK3" s="150"/>
      <c r="ANL3" s="150"/>
      <c r="ANM3" s="150"/>
      <c r="ANN3" s="150"/>
      <c r="ANO3" s="150"/>
      <c r="ANP3" s="150"/>
      <c r="ANQ3" s="150"/>
      <c r="ANR3" s="150"/>
      <c r="ANS3" s="150"/>
      <c r="ANT3" s="150"/>
      <c r="ANU3" s="150"/>
      <c r="ANV3" s="150"/>
      <c r="ANW3" s="150"/>
      <c r="ANX3" s="150"/>
      <c r="ANY3" s="150"/>
      <c r="ANZ3" s="150"/>
      <c r="AOA3" s="150"/>
      <c r="AOB3" s="150"/>
      <c r="AOC3" s="150"/>
      <c r="AOD3" s="150"/>
      <c r="AOE3" s="150"/>
      <c r="AOF3" s="150"/>
      <c r="AOG3" s="150"/>
      <c r="AOH3" s="150"/>
      <c r="AOI3" s="150"/>
      <c r="AOJ3" s="150"/>
      <c r="AOK3" s="150"/>
      <c r="AOL3" s="150"/>
      <c r="AOM3" s="150"/>
      <c r="AON3" s="150"/>
      <c r="AOO3" s="150"/>
      <c r="AOP3" s="150"/>
      <c r="AOQ3" s="150"/>
      <c r="AOR3" s="150"/>
      <c r="AOS3" s="150"/>
      <c r="AOT3" s="150"/>
      <c r="AOU3" s="150"/>
      <c r="AOV3" s="150"/>
      <c r="AOW3" s="150"/>
      <c r="AOX3" s="150"/>
      <c r="AOY3" s="150"/>
      <c r="AOZ3" s="150"/>
      <c r="APA3" s="150"/>
      <c r="APB3" s="150"/>
      <c r="APC3" s="150"/>
      <c r="APD3" s="150"/>
      <c r="APE3" s="150"/>
      <c r="APF3" s="150"/>
      <c r="APG3" s="150"/>
      <c r="APH3" s="150"/>
      <c r="API3" s="150"/>
      <c r="APJ3" s="150"/>
      <c r="APK3" s="150"/>
      <c r="APL3" s="150"/>
      <c r="APM3" s="150"/>
      <c r="APN3" s="150"/>
      <c r="APO3" s="150"/>
      <c r="APP3" s="150"/>
      <c r="APQ3" s="150"/>
      <c r="APR3" s="150"/>
      <c r="APS3" s="150"/>
      <c r="APT3" s="150"/>
      <c r="APU3" s="150"/>
      <c r="APV3" s="150"/>
      <c r="APW3" s="150"/>
      <c r="APX3" s="150"/>
      <c r="APY3" s="150"/>
      <c r="APZ3" s="150"/>
      <c r="AQA3" s="150"/>
      <c r="AQB3" s="150"/>
      <c r="AQC3" s="150"/>
      <c r="AQD3" s="150"/>
      <c r="AQE3" s="150"/>
      <c r="AQF3" s="150"/>
      <c r="AQG3" s="150"/>
      <c r="AQH3" s="150"/>
      <c r="AQI3" s="150"/>
      <c r="AQJ3" s="150"/>
      <c r="AQK3" s="150"/>
      <c r="AQL3" s="150"/>
      <c r="AQM3" s="150"/>
      <c r="AQN3" s="150"/>
      <c r="AQO3" s="150"/>
      <c r="AQP3" s="150"/>
      <c r="AQQ3" s="150"/>
      <c r="AQR3" s="150"/>
      <c r="AQS3" s="150"/>
      <c r="AQT3" s="150"/>
      <c r="AQU3" s="150"/>
      <c r="AQV3" s="150"/>
      <c r="AQW3" s="150"/>
      <c r="AQX3" s="150"/>
      <c r="AQY3" s="150"/>
      <c r="AQZ3" s="150"/>
      <c r="ARA3" s="150"/>
      <c r="ARB3" s="150"/>
      <c r="ARC3" s="150"/>
      <c r="ARD3" s="150"/>
      <c r="ARE3" s="150"/>
      <c r="ARF3" s="150"/>
      <c r="ARG3" s="150"/>
      <c r="ARH3" s="150"/>
      <c r="ARI3" s="150"/>
      <c r="ARJ3" s="150"/>
      <c r="ARK3" s="150"/>
      <c r="ARL3" s="150"/>
      <c r="ARM3" s="150"/>
      <c r="ARN3" s="150"/>
      <c r="ARO3" s="150"/>
      <c r="ARP3" s="150"/>
      <c r="ARQ3" s="150"/>
      <c r="ARR3" s="150"/>
      <c r="ARS3" s="150"/>
      <c r="ART3" s="150"/>
      <c r="ARU3" s="150"/>
      <c r="ARV3" s="150"/>
      <c r="ARW3" s="150"/>
      <c r="ARX3" s="150"/>
      <c r="ARY3" s="150"/>
      <c r="ARZ3" s="150"/>
      <c r="ASA3" s="150"/>
      <c r="ASB3" s="150"/>
      <c r="ASC3" s="150"/>
      <c r="ASD3" s="150"/>
      <c r="ASE3" s="150"/>
      <c r="ASF3" s="150"/>
      <c r="ASG3" s="150"/>
      <c r="ASH3" s="150"/>
      <c r="ASI3" s="150"/>
      <c r="ASJ3" s="150"/>
      <c r="ASK3" s="150"/>
      <c r="ASL3" s="150"/>
      <c r="ASM3" s="150"/>
      <c r="ASN3" s="150"/>
      <c r="ASO3" s="150"/>
      <c r="ASP3" s="150"/>
      <c r="ASQ3" s="150"/>
      <c r="ASR3" s="150"/>
      <c r="ASS3" s="150"/>
      <c r="AST3" s="150"/>
      <c r="ASU3" s="150"/>
      <c r="ASV3" s="150"/>
      <c r="ASW3" s="150"/>
      <c r="ASX3" s="150"/>
      <c r="ASY3" s="150"/>
      <c r="ASZ3" s="150"/>
      <c r="ATA3" s="150"/>
      <c r="ATB3" s="150"/>
      <c r="ATC3" s="150"/>
      <c r="ATD3" s="150"/>
      <c r="ATE3" s="150"/>
      <c r="ATF3" s="150"/>
      <c r="ATG3" s="150"/>
      <c r="ATH3" s="150"/>
      <c r="ATI3" s="150"/>
      <c r="ATJ3" s="150"/>
      <c r="ATK3" s="150"/>
      <c r="ATL3" s="150"/>
      <c r="ATM3" s="150"/>
      <c r="ATN3" s="150"/>
      <c r="ATO3" s="150"/>
      <c r="ATP3" s="150"/>
      <c r="ATQ3" s="150"/>
      <c r="ATR3" s="150"/>
      <c r="ATS3" s="150"/>
      <c r="ATT3" s="150"/>
      <c r="ATU3" s="150"/>
      <c r="ATV3" s="150"/>
      <c r="ATW3" s="150"/>
      <c r="ATX3" s="150"/>
      <c r="ATY3" s="150"/>
      <c r="ATZ3" s="150"/>
      <c r="AUA3" s="150"/>
      <c r="AUB3" s="150"/>
      <c r="AUC3" s="150"/>
      <c r="AUD3" s="150"/>
      <c r="AUE3" s="150"/>
      <c r="AUF3" s="150"/>
      <c r="AUG3" s="150"/>
      <c r="AUH3" s="150"/>
      <c r="AUI3" s="150"/>
      <c r="AUJ3" s="150"/>
      <c r="AUK3" s="150"/>
      <c r="AUL3" s="150"/>
      <c r="AUM3" s="150"/>
      <c r="AUN3" s="150"/>
      <c r="AUO3" s="150"/>
      <c r="AUP3" s="150"/>
      <c r="AUQ3" s="150"/>
      <c r="AUR3" s="150"/>
      <c r="AUS3" s="150"/>
      <c r="AUT3" s="150"/>
      <c r="AUU3" s="150"/>
      <c r="AUV3" s="150"/>
      <c r="AUW3" s="150"/>
      <c r="AUX3" s="150"/>
      <c r="AUY3" s="150"/>
      <c r="AUZ3" s="150"/>
      <c r="AVA3" s="150"/>
      <c r="AVB3" s="150"/>
      <c r="AVC3" s="150"/>
      <c r="AVD3" s="150"/>
      <c r="AVE3" s="150"/>
      <c r="AVF3" s="150"/>
      <c r="AVG3" s="150"/>
      <c r="AVH3" s="150"/>
      <c r="AVI3" s="150"/>
      <c r="AVJ3" s="150"/>
      <c r="AVK3" s="150"/>
      <c r="AVL3" s="150"/>
      <c r="AVM3" s="150"/>
      <c r="AVN3" s="150"/>
      <c r="AVO3" s="150"/>
      <c r="AVP3" s="150"/>
      <c r="AVQ3" s="150"/>
      <c r="AVR3" s="150"/>
      <c r="AVS3" s="150"/>
      <c r="AVT3" s="150"/>
      <c r="AVU3" s="150"/>
      <c r="AVV3" s="150"/>
      <c r="AVW3" s="150"/>
      <c r="AVX3" s="150"/>
      <c r="AVY3" s="150"/>
      <c r="AVZ3" s="150"/>
      <c r="AWA3" s="150"/>
      <c r="AWB3" s="150"/>
      <c r="AWC3" s="150"/>
      <c r="AWD3" s="150"/>
      <c r="AWE3" s="150"/>
      <c r="AWF3" s="150"/>
      <c r="AWG3" s="150"/>
      <c r="AWH3" s="150"/>
      <c r="AWI3" s="150"/>
      <c r="AWJ3" s="150"/>
      <c r="AWK3" s="150"/>
      <c r="AWL3" s="150"/>
      <c r="AWM3" s="150"/>
      <c r="AWN3" s="150"/>
      <c r="AWO3" s="150"/>
      <c r="AWP3" s="150"/>
      <c r="AWQ3" s="150"/>
      <c r="AWR3" s="150"/>
      <c r="AWS3" s="150"/>
      <c r="AWT3" s="150"/>
      <c r="AWU3" s="150"/>
      <c r="AWV3" s="150"/>
      <c r="AWW3" s="150"/>
      <c r="AWX3" s="150"/>
      <c r="AWY3" s="150"/>
      <c r="AWZ3" s="150"/>
      <c r="AXA3" s="150"/>
      <c r="AXB3" s="150"/>
      <c r="AXC3" s="150"/>
      <c r="AXD3" s="150"/>
      <c r="AXE3" s="150"/>
      <c r="AXF3" s="150"/>
      <c r="AXG3" s="150"/>
      <c r="AXH3" s="150"/>
      <c r="AXI3" s="150"/>
      <c r="AXJ3" s="150"/>
      <c r="AXK3" s="150"/>
      <c r="AXL3" s="150"/>
      <c r="AXM3" s="150"/>
      <c r="AXN3" s="150"/>
      <c r="AXO3" s="150"/>
      <c r="AXP3" s="150"/>
      <c r="AXQ3" s="150"/>
      <c r="AXR3" s="150"/>
      <c r="AXS3" s="150"/>
      <c r="AXT3" s="150"/>
      <c r="AXU3" s="150"/>
      <c r="AXV3" s="150"/>
      <c r="AXW3" s="150"/>
      <c r="AXX3" s="150"/>
      <c r="AXY3" s="150"/>
      <c r="AXZ3" s="150"/>
      <c r="AYA3" s="150"/>
      <c r="AYB3" s="150"/>
      <c r="AYC3" s="150"/>
      <c r="AYD3" s="150"/>
      <c r="AYE3" s="150"/>
      <c r="AYF3" s="150"/>
      <c r="AYG3" s="150"/>
      <c r="AYH3" s="150"/>
      <c r="AYI3" s="150"/>
      <c r="AYJ3" s="150"/>
      <c r="AYK3" s="150"/>
      <c r="AYL3" s="150"/>
      <c r="AYM3" s="150"/>
      <c r="AYN3" s="150"/>
      <c r="AYO3" s="150"/>
      <c r="AYP3" s="150"/>
      <c r="AYQ3" s="150"/>
      <c r="AYR3" s="150"/>
      <c r="AYS3" s="150"/>
      <c r="AYT3" s="150"/>
      <c r="AYU3" s="150"/>
      <c r="AYV3" s="150"/>
      <c r="AYW3" s="150"/>
      <c r="AYX3" s="150"/>
      <c r="AYY3" s="150"/>
      <c r="AYZ3" s="150"/>
      <c r="AZA3" s="150"/>
      <c r="AZB3" s="150"/>
      <c r="AZC3" s="150"/>
      <c r="AZD3" s="150"/>
      <c r="AZE3" s="150"/>
      <c r="AZF3" s="150"/>
      <c r="AZG3" s="150"/>
      <c r="AZH3" s="150"/>
      <c r="AZI3" s="150"/>
      <c r="AZJ3" s="150"/>
      <c r="AZK3" s="150"/>
      <c r="AZL3" s="150"/>
      <c r="AZM3" s="150"/>
      <c r="AZN3" s="150"/>
      <c r="AZO3" s="150"/>
      <c r="AZP3" s="150"/>
      <c r="AZQ3" s="150"/>
      <c r="AZR3" s="150"/>
      <c r="AZS3" s="150"/>
      <c r="AZT3" s="150"/>
      <c r="AZU3" s="150"/>
      <c r="AZV3" s="150"/>
      <c r="AZW3" s="150"/>
      <c r="AZX3" s="150"/>
      <c r="AZY3" s="150"/>
      <c r="AZZ3" s="150"/>
      <c r="BAA3" s="150"/>
      <c r="BAB3" s="150"/>
      <c r="BAC3" s="150"/>
      <c r="BAD3" s="150"/>
      <c r="BAE3" s="150"/>
      <c r="BAF3" s="150"/>
      <c r="BAG3" s="150"/>
      <c r="BAH3" s="150"/>
      <c r="BAI3" s="150"/>
      <c r="BAJ3" s="150"/>
      <c r="BAK3" s="150"/>
      <c r="BAL3" s="150"/>
      <c r="BAM3" s="150"/>
      <c r="BAN3" s="150"/>
      <c r="BAO3" s="150"/>
      <c r="BAP3" s="150"/>
      <c r="BAQ3" s="150"/>
      <c r="BAR3" s="150"/>
      <c r="BAS3" s="150"/>
      <c r="BAT3" s="150"/>
      <c r="BAU3" s="150"/>
      <c r="BAV3" s="150"/>
      <c r="BAW3" s="150"/>
      <c r="BAX3" s="150"/>
      <c r="BAY3" s="150"/>
      <c r="BAZ3" s="150"/>
      <c r="BBA3" s="150"/>
      <c r="BBB3" s="150"/>
      <c r="BBC3" s="150"/>
      <c r="BBD3" s="150"/>
      <c r="BBE3" s="150"/>
      <c r="BBF3" s="150"/>
      <c r="BBG3" s="150"/>
      <c r="BBH3" s="150"/>
      <c r="BBI3" s="150"/>
      <c r="BBJ3" s="150"/>
      <c r="BBK3" s="150"/>
      <c r="BBL3" s="150"/>
      <c r="BBM3" s="150"/>
      <c r="BBN3" s="150"/>
      <c r="BBO3" s="150"/>
      <c r="BBP3" s="150"/>
      <c r="BBQ3" s="150"/>
      <c r="BBR3" s="150"/>
      <c r="BBS3" s="150"/>
      <c r="BBT3" s="150"/>
      <c r="BBU3" s="150"/>
      <c r="BBV3" s="150"/>
      <c r="BBW3" s="150"/>
      <c r="BBX3" s="150"/>
      <c r="BBY3" s="150"/>
      <c r="BBZ3" s="150"/>
      <c r="BCA3" s="150"/>
      <c r="BCB3" s="150"/>
      <c r="BCC3" s="150"/>
      <c r="BCD3" s="150"/>
      <c r="BCE3" s="150"/>
      <c r="BCF3" s="150"/>
      <c r="BCG3" s="150"/>
      <c r="BCH3" s="150"/>
      <c r="BCI3" s="150"/>
      <c r="BCJ3" s="150"/>
      <c r="BCK3" s="150"/>
      <c r="BCL3" s="150"/>
      <c r="BCM3" s="150"/>
      <c r="BCN3" s="150"/>
      <c r="BCO3" s="150"/>
      <c r="BCP3" s="150"/>
      <c r="BCQ3" s="150"/>
      <c r="BCR3" s="150"/>
      <c r="BCS3" s="150"/>
      <c r="BCT3" s="150"/>
      <c r="BCU3" s="150"/>
      <c r="BCV3" s="150"/>
      <c r="BCW3" s="150"/>
      <c r="BCX3" s="150"/>
      <c r="BCY3" s="150"/>
      <c r="BCZ3" s="150"/>
      <c r="BDA3" s="150"/>
      <c r="BDB3" s="150"/>
      <c r="BDC3" s="150"/>
      <c r="BDD3" s="150"/>
      <c r="BDE3" s="150"/>
      <c r="BDF3" s="150"/>
      <c r="BDG3" s="150"/>
      <c r="BDH3" s="150"/>
      <c r="BDI3" s="150"/>
      <c r="BDJ3" s="150"/>
      <c r="BDK3" s="150"/>
      <c r="BDL3" s="150"/>
      <c r="BDM3" s="150"/>
      <c r="BDN3" s="150"/>
      <c r="BDO3" s="150"/>
      <c r="BDP3" s="150"/>
      <c r="BDQ3" s="150"/>
      <c r="BDR3" s="150"/>
      <c r="BDS3" s="150"/>
      <c r="BDT3" s="150"/>
      <c r="BDU3" s="150"/>
      <c r="BDV3" s="150"/>
      <c r="BDW3" s="150"/>
      <c r="BDX3" s="150"/>
      <c r="BDY3" s="150"/>
      <c r="BDZ3" s="150"/>
      <c r="BEA3" s="150"/>
      <c r="BEB3" s="150"/>
      <c r="BEC3" s="150"/>
      <c r="BED3" s="150"/>
      <c r="BEE3" s="150"/>
      <c r="BEF3" s="150"/>
      <c r="BEG3" s="150"/>
      <c r="BEH3" s="150"/>
      <c r="BEI3" s="150"/>
      <c r="BEJ3" s="150"/>
      <c r="BEK3" s="150"/>
      <c r="BEL3" s="150"/>
      <c r="BEM3" s="150"/>
      <c r="BEN3" s="150"/>
      <c r="BEO3" s="150"/>
      <c r="BEP3" s="150"/>
      <c r="BEQ3" s="150"/>
      <c r="BER3" s="150"/>
      <c r="BES3" s="150"/>
      <c r="BET3" s="150"/>
      <c r="BEU3" s="150"/>
      <c r="BEV3" s="150"/>
      <c r="BEW3" s="150"/>
      <c r="BEX3" s="150"/>
      <c r="BEY3" s="150"/>
      <c r="BEZ3" s="150"/>
      <c r="BFA3" s="150"/>
      <c r="BFB3" s="150"/>
      <c r="BFC3" s="150"/>
      <c r="BFD3" s="150"/>
      <c r="BFE3" s="150"/>
      <c r="BFF3" s="150"/>
      <c r="BFG3" s="150"/>
      <c r="BFH3" s="150"/>
      <c r="BFI3" s="150"/>
      <c r="BFJ3" s="150"/>
      <c r="BFK3" s="150"/>
      <c r="BFL3" s="150"/>
      <c r="BFM3" s="150"/>
      <c r="BFN3" s="150"/>
      <c r="BFO3" s="150"/>
      <c r="BFP3" s="150"/>
      <c r="BFQ3" s="150"/>
      <c r="BFR3" s="150"/>
      <c r="BFS3" s="150"/>
      <c r="BFT3" s="150"/>
      <c r="BFU3" s="150"/>
      <c r="BFV3" s="150"/>
      <c r="BFW3" s="150"/>
      <c r="BFX3" s="150"/>
      <c r="BFY3" s="150"/>
      <c r="BFZ3" s="150"/>
      <c r="BGA3" s="150"/>
      <c r="BGB3" s="150"/>
      <c r="BGC3" s="150"/>
      <c r="BGD3" s="150"/>
      <c r="BGE3" s="150"/>
      <c r="BGF3" s="150"/>
      <c r="BGG3" s="150"/>
      <c r="BGH3" s="150"/>
      <c r="BGI3" s="150"/>
      <c r="BGJ3" s="150"/>
      <c r="BGK3" s="150"/>
      <c r="BGL3" s="150"/>
      <c r="BGM3" s="150"/>
      <c r="BGN3" s="150"/>
      <c r="BGO3" s="150"/>
      <c r="BGP3" s="150"/>
      <c r="BGQ3" s="150"/>
      <c r="BGR3" s="150"/>
      <c r="BGS3" s="150"/>
      <c r="BGT3" s="150"/>
      <c r="BGU3" s="150"/>
      <c r="BGV3" s="150"/>
      <c r="BGW3" s="150"/>
      <c r="BGX3" s="150"/>
      <c r="BGY3" s="150"/>
      <c r="BGZ3" s="150"/>
      <c r="BHA3" s="150"/>
      <c r="BHB3" s="150"/>
      <c r="BHC3" s="150"/>
      <c r="BHD3" s="150"/>
      <c r="BHE3" s="150"/>
      <c r="BHF3" s="150"/>
      <c r="BHG3" s="150"/>
      <c r="BHH3" s="150"/>
      <c r="BHI3" s="150"/>
      <c r="BHJ3" s="150"/>
      <c r="BHK3" s="150"/>
      <c r="BHL3" s="150"/>
      <c r="BHM3" s="150"/>
      <c r="BHN3" s="150"/>
      <c r="BHO3" s="150"/>
      <c r="BHP3" s="150"/>
      <c r="BHQ3" s="150"/>
      <c r="BHR3" s="150"/>
      <c r="BHS3" s="150"/>
      <c r="BHT3" s="150"/>
      <c r="BHU3" s="150"/>
      <c r="BHV3" s="150"/>
      <c r="BHW3" s="150"/>
      <c r="BHX3" s="150"/>
      <c r="BHY3" s="150"/>
      <c r="BHZ3" s="150"/>
      <c r="BIA3" s="150"/>
      <c r="BIB3" s="150"/>
      <c r="BIC3" s="150"/>
      <c r="BID3" s="150"/>
      <c r="BIE3" s="150"/>
      <c r="BIF3" s="150"/>
      <c r="BIG3" s="150"/>
      <c r="BIH3" s="150"/>
      <c r="BII3" s="150"/>
      <c r="BIJ3" s="150"/>
      <c r="BIK3" s="150"/>
      <c r="BIL3" s="150"/>
      <c r="BIM3" s="150"/>
      <c r="BIN3" s="150"/>
      <c r="BIO3" s="150"/>
      <c r="BIP3" s="150"/>
      <c r="BIQ3" s="150"/>
      <c r="BIR3" s="150"/>
      <c r="BIS3" s="150"/>
      <c r="BIT3" s="150"/>
      <c r="BIU3" s="150"/>
      <c r="BIV3" s="150"/>
      <c r="BIW3" s="150"/>
      <c r="BIX3" s="150"/>
      <c r="BIY3" s="150"/>
      <c r="BIZ3" s="150"/>
      <c r="BJA3" s="150"/>
      <c r="BJB3" s="150"/>
      <c r="BJC3" s="150"/>
      <c r="BJD3" s="150"/>
      <c r="BJE3" s="150"/>
      <c r="BJF3" s="150"/>
      <c r="BJG3" s="150"/>
      <c r="BJH3" s="150"/>
      <c r="BJI3" s="150"/>
      <c r="BJJ3" s="150"/>
      <c r="BJK3" s="150"/>
      <c r="BJL3" s="150"/>
      <c r="BJM3" s="150"/>
      <c r="BJN3" s="150"/>
      <c r="BJO3" s="150"/>
      <c r="BJP3" s="150"/>
      <c r="BJQ3" s="150"/>
      <c r="BJR3" s="150"/>
      <c r="BJS3" s="150"/>
      <c r="BJT3" s="150"/>
      <c r="BJU3" s="150"/>
      <c r="BJV3" s="150"/>
      <c r="BJW3" s="150"/>
      <c r="BJX3" s="150"/>
      <c r="BJY3" s="150"/>
      <c r="BJZ3" s="150"/>
      <c r="BKA3" s="150"/>
      <c r="BKB3" s="150"/>
      <c r="BKC3" s="150"/>
      <c r="BKD3" s="150"/>
      <c r="BKE3" s="150"/>
      <c r="BKF3" s="150"/>
      <c r="BKG3" s="150"/>
      <c r="BKH3" s="150"/>
      <c r="BKI3" s="150"/>
      <c r="BKJ3" s="150"/>
      <c r="BKK3" s="150"/>
      <c r="BKL3" s="150"/>
      <c r="BKM3" s="150"/>
      <c r="BKN3" s="150"/>
      <c r="BKO3" s="150"/>
      <c r="BKP3" s="150"/>
      <c r="BKQ3" s="150"/>
      <c r="BKR3" s="150"/>
      <c r="BKS3" s="150"/>
      <c r="BKT3" s="150"/>
      <c r="BKU3" s="150"/>
      <c r="BKV3" s="150"/>
      <c r="BKW3" s="150"/>
      <c r="BKX3" s="150"/>
      <c r="BKY3" s="150"/>
      <c r="BKZ3" s="150"/>
      <c r="BLA3" s="150"/>
      <c r="BLB3" s="150"/>
      <c r="BLC3" s="150"/>
      <c r="BLD3" s="150"/>
      <c r="BLE3" s="150"/>
      <c r="BLF3" s="150"/>
      <c r="BLG3" s="150"/>
      <c r="BLH3" s="150"/>
      <c r="BLI3" s="150"/>
      <c r="BLJ3" s="150"/>
      <c r="BLK3" s="150"/>
      <c r="BLL3" s="150"/>
      <c r="BLM3" s="150"/>
      <c r="BLN3" s="150"/>
      <c r="BLO3" s="150"/>
      <c r="BLP3" s="150"/>
      <c r="BLQ3" s="150"/>
      <c r="BLR3" s="150"/>
      <c r="BLS3" s="150"/>
      <c r="BLT3" s="150"/>
      <c r="BLU3" s="150"/>
      <c r="BLV3" s="150"/>
      <c r="BLW3" s="150"/>
      <c r="BLX3" s="150"/>
      <c r="BLY3" s="150"/>
      <c r="BLZ3" s="150"/>
      <c r="BMA3" s="150"/>
      <c r="BMB3" s="150"/>
      <c r="BMC3" s="150"/>
      <c r="BMD3" s="150"/>
      <c r="BME3" s="150"/>
      <c r="BMF3" s="150"/>
      <c r="BMG3" s="150"/>
      <c r="BMH3" s="150"/>
      <c r="BMI3" s="150"/>
      <c r="BMJ3" s="150"/>
      <c r="BMK3" s="150"/>
      <c r="BML3" s="150"/>
      <c r="BMM3" s="150"/>
      <c r="BMN3" s="150"/>
      <c r="BMO3" s="150"/>
      <c r="BMP3" s="150"/>
      <c r="BMQ3" s="150"/>
      <c r="BMR3" s="150"/>
      <c r="BMS3" s="150"/>
      <c r="BMT3" s="150"/>
      <c r="BMU3" s="150"/>
      <c r="BMV3" s="150"/>
      <c r="BMW3" s="150"/>
      <c r="BMX3" s="150"/>
      <c r="BMY3" s="150"/>
      <c r="BMZ3" s="150"/>
      <c r="BNA3" s="150"/>
      <c r="BNB3" s="150"/>
      <c r="BNC3" s="150"/>
      <c r="BND3" s="150"/>
      <c r="BNE3" s="150"/>
      <c r="BNF3" s="150"/>
      <c r="BNG3" s="150"/>
      <c r="BNH3" s="150"/>
      <c r="BNI3" s="150"/>
      <c r="BNJ3" s="150"/>
      <c r="BNK3" s="150"/>
      <c r="BNL3" s="150"/>
      <c r="BNM3" s="150"/>
      <c r="BNN3" s="150"/>
      <c r="BNO3" s="150"/>
      <c r="BNP3" s="150"/>
      <c r="BNQ3" s="150"/>
      <c r="BNR3" s="150"/>
      <c r="BNS3" s="150"/>
      <c r="BNT3" s="150"/>
      <c r="BNU3" s="150"/>
      <c r="BNV3" s="150"/>
      <c r="BNW3" s="150"/>
      <c r="BNX3" s="150"/>
      <c r="BNY3" s="150"/>
      <c r="BNZ3" s="150"/>
      <c r="BOA3" s="150"/>
      <c r="BOB3" s="150"/>
      <c r="BOC3" s="150"/>
      <c r="BOD3" s="150"/>
      <c r="BOE3" s="150"/>
      <c r="BOF3" s="150"/>
      <c r="BOG3" s="150"/>
      <c r="BOH3" s="150"/>
      <c r="BOI3" s="150"/>
      <c r="BOJ3" s="150"/>
      <c r="BOK3" s="150"/>
      <c r="BOL3" s="150"/>
      <c r="BOM3" s="150"/>
      <c r="BON3" s="150"/>
      <c r="BOO3" s="150"/>
      <c r="BOP3" s="150"/>
      <c r="BOQ3" s="150"/>
      <c r="BOR3" s="150"/>
      <c r="BOS3" s="150"/>
      <c r="BOT3" s="150"/>
      <c r="BOU3" s="150"/>
      <c r="BOV3" s="150"/>
      <c r="BOW3" s="150"/>
      <c r="BOX3" s="150"/>
      <c r="BOY3" s="150"/>
      <c r="BOZ3" s="150"/>
      <c r="BPA3" s="150"/>
      <c r="BPB3" s="150"/>
      <c r="BPC3" s="150"/>
      <c r="BPD3" s="150"/>
      <c r="BPE3" s="150"/>
      <c r="BPF3" s="150"/>
      <c r="BPG3" s="150"/>
      <c r="BPH3" s="150"/>
      <c r="BPI3" s="150"/>
      <c r="BPJ3" s="150"/>
      <c r="BPK3" s="150"/>
      <c r="BPL3" s="150"/>
      <c r="BPM3" s="150"/>
      <c r="BPN3" s="150"/>
      <c r="BPO3" s="150"/>
      <c r="BPP3" s="150"/>
      <c r="BPQ3" s="150"/>
      <c r="BPR3" s="150"/>
      <c r="BPS3" s="150"/>
      <c r="BPT3" s="150"/>
      <c r="BPU3" s="150"/>
      <c r="BPV3" s="150"/>
      <c r="BPW3" s="150"/>
      <c r="BPX3" s="150"/>
      <c r="BPY3" s="150"/>
      <c r="BPZ3" s="150"/>
      <c r="BQA3" s="150"/>
      <c r="BQB3" s="150"/>
      <c r="BQC3" s="150"/>
      <c r="BQD3" s="150"/>
      <c r="BQE3" s="150"/>
      <c r="BQF3" s="150"/>
      <c r="BQG3" s="150"/>
      <c r="BQH3" s="150"/>
      <c r="BQI3" s="150"/>
      <c r="BQJ3" s="150"/>
      <c r="BQK3" s="150"/>
      <c r="BQL3" s="150"/>
      <c r="BQM3" s="150"/>
      <c r="BQN3" s="150"/>
      <c r="BQO3" s="150"/>
      <c r="BQP3" s="150"/>
      <c r="BQQ3" s="150"/>
      <c r="BQR3" s="150"/>
      <c r="BQS3" s="150"/>
      <c r="BQT3" s="150"/>
      <c r="BQU3" s="150"/>
      <c r="BQV3" s="150"/>
      <c r="BQW3" s="150"/>
      <c r="BQX3" s="150"/>
      <c r="BQY3" s="150"/>
      <c r="BQZ3" s="150"/>
      <c r="BRA3" s="150"/>
      <c r="BRB3" s="150"/>
      <c r="BRC3" s="150"/>
      <c r="BRD3" s="150"/>
      <c r="BRE3" s="150"/>
      <c r="BRF3" s="150"/>
      <c r="BRG3" s="150"/>
      <c r="BRH3" s="150"/>
      <c r="BRI3" s="150"/>
      <c r="BRJ3" s="150"/>
      <c r="BRK3" s="150"/>
      <c r="BRL3" s="150"/>
      <c r="BRM3" s="150"/>
      <c r="BRN3" s="150"/>
      <c r="BRO3" s="150"/>
      <c r="BRP3" s="150"/>
      <c r="BRQ3" s="150"/>
      <c r="BRR3" s="150"/>
      <c r="BRS3" s="150"/>
      <c r="BRT3" s="150"/>
      <c r="BRU3" s="150"/>
      <c r="BRV3" s="150"/>
      <c r="BRW3" s="150"/>
      <c r="BRX3" s="150"/>
      <c r="BRY3" s="150"/>
      <c r="BRZ3" s="150"/>
      <c r="BSA3" s="150"/>
      <c r="BSB3" s="150"/>
      <c r="BSC3" s="150"/>
      <c r="BSD3" s="150"/>
      <c r="BSE3" s="150"/>
      <c r="BSF3" s="150"/>
      <c r="BSG3" s="150"/>
      <c r="BSH3" s="150"/>
      <c r="BSI3" s="150"/>
      <c r="BSJ3" s="150"/>
      <c r="BSK3" s="150"/>
      <c r="BSL3" s="150"/>
      <c r="BSM3" s="150"/>
      <c r="BSN3" s="150"/>
      <c r="BSO3" s="150"/>
      <c r="BSP3" s="150"/>
      <c r="BSQ3" s="150"/>
      <c r="BSR3" s="150"/>
      <c r="BSS3" s="150"/>
      <c r="BST3" s="150"/>
      <c r="BSU3" s="150"/>
      <c r="BSV3" s="150"/>
      <c r="BSW3" s="150"/>
      <c r="BSX3" s="150"/>
      <c r="BSY3" s="150"/>
      <c r="BSZ3" s="150"/>
      <c r="BTA3" s="150"/>
      <c r="BTB3" s="150"/>
      <c r="BTC3" s="150"/>
      <c r="BTD3" s="150"/>
      <c r="BTE3" s="150"/>
      <c r="BTF3" s="150"/>
      <c r="BTG3" s="150"/>
      <c r="BTH3" s="150"/>
      <c r="BTI3" s="150"/>
      <c r="BTJ3" s="150"/>
      <c r="BTK3" s="150"/>
      <c r="BTL3" s="150"/>
      <c r="BTM3" s="150"/>
      <c r="BTN3" s="150"/>
      <c r="BTO3" s="150"/>
      <c r="BTP3" s="150"/>
      <c r="BTQ3" s="150"/>
      <c r="BTR3" s="150"/>
      <c r="BTS3" s="150"/>
      <c r="BTT3" s="150"/>
      <c r="BTU3" s="150"/>
      <c r="BTV3" s="150"/>
      <c r="BTW3" s="150"/>
      <c r="BTX3" s="150"/>
      <c r="BTY3" s="150"/>
      <c r="BTZ3" s="150"/>
      <c r="BUA3" s="150"/>
      <c r="BUB3" s="150"/>
      <c r="BUC3" s="150"/>
      <c r="BUD3" s="150"/>
      <c r="BUE3" s="150"/>
      <c r="BUF3" s="150"/>
      <c r="BUG3" s="150"/>
      <c r="BUH3" s="150"/>
      <c r="BUI3" s="150"/>
      <c r="BUJ3" s="150"/>
      <c r="BUK3" s="150"/>
      <c r="BUL3" s="150"/>
      <c r="BUM3" s="150"/>
      <c r="BUN3" s="150"/>
      <c r="BUO3" s="150"/>
      <c r="BUP3" s="150"/>
      <c r="BUQ3" s="150"/>
      <c r="BUR3" s="150"/>
      <c r="BUS3" s="150"/>
      <c r="BUT3" s="150"/>
      <c r="BUU3" s="150"/>
      <c r="BUV3" s="150"/>
      <c r="BUW3" s="150"/>
      <c r="BUX3" s="150"/>
      <c r="BUY3" s="150"/>
      <c r="BUZ3" s="150"/>
      <c r="BVA3" s="150"/>
      <c r="BVB3" s="150"/>
      <c r="BVC3" s="150"/>
      <c r="BVD3" s="150"/>
      <c r="BVE3" s="150"/>
      <c r="BVF3" s="150"/>
      <c r="BVG3" s="150"/>
      <c r="BVH3" s="150"/>
      <c r="BVI3" s="150"/>
      <c r="BVJ3" s="150"/>
      <c r="BVK3" s="150"/>
      <c r="BVL3" s="150"/>
      <c r="BVM3" s="150"/>
      <c r="BVN3" s="150"/>
      <c r="BVO3" s="150"/>
      <c r="BVP3" s="150"/>
      <c r="BVQ3" s="150"/>
      <c r="BVR3" s="150"/>
      <c r="BVS3" s="150"/>
      <c r="BVT3" s="150"/>
      <c r="BVU3" s="150"/>
      <c r="BVV3" s="150"/>
      <c r="BVW3" s="150"/>
      <c r="BVX3" s="150"/>
      <c r="BVY3" s="150"/>
      <c r="BVZ3" s="150"/>
      <c r="BWA3" s="150"/>
      <c r="BWB3" s="150"/>
      <c r="BWC3" s="150"/>
      <c r="BWD3" s="150"/>
      <c r="BWE3" s="150"/>
      <c r="BWF3" s="150"/>
      <c r="BWG3" s="150"/>
      <c r="BWH3" s="150"/>
      <c r="BWI3" s="150"/>
      <c r="BWJ3" s="150"/>
      <c r="BWK3" s="150"/>
      <c r="BWL3" s="150"/>
      <c r="BWM3" s="150"/>
      <c r="BWN3" s="150"/>
      <c r="BWO3" s="150"/>
      <c r="BWP3" s="150"/>
      <c r="BWQ3" s="150"/>
      <c r="BWR3" s="150"/>
      <c r="BWS3" s="150"/>
      <c r="BWT3" s="150"/>
      <c r="BWU3" s="150"/>
      <c r="BWV3" s="150"/>
      <c r="BWW3" s="150"/>
      <c r="BWX3" s="150"/>
      <c r="BWY3" s="150"/>
      <c r="BWZ3" s="150"/>
      <c r="BXA3" s="150"/>
      <c r="BXB3" s="150"/>
      <c r="BXC3" s="150"/>
      <c r="BXD3" s="150"/>
      <c r="BXE3" s="150"/>
      <c r="BXF3" s="150"/>
      <c r="BXG3" s="150"/>
      <c r="BXH3" s="150"/>
      <c r="BXI3" s="150"/>
      <c r="BXJ3" s="150"/>
      <c r="BXK3" s="150"/>
      <c r="BXL3" s="150"/>
      <c r="BXM3" s="150"/>
      <c r="BXN3" s="150"/>
      <c r="BXO3" s="150"/>
      <c r="BXP3" s="150"/>
      <c r="BXQ3" s="150"/>
      <c r="BXR3" s="150"/>
      <c r="BXS3" s="150"/>
      <c r="BXT3" s="150"/>
      <c r="BXU3" s="150"/>
      <c r="BXV3" s="150"/>
      <c r="BXW3" s="150"/>
      <c r="BXX3" s="150"/>
      <c r="BXY3" s="150"/>
      <c r="BXZ3" s="150"/>
      <c r="BYA3" s="150"/>
      <c r="BYB3" s="150"/>
      <c r="BYC3" s="150"/>
      <c r="BYD3" s="150"/>
      <c r="BYE3" s="150"/>
      <c r="BYF3" s="150"/>
      <c r="BYG3" s="150"/>
      <c r="BYH3" s="150"/>
      <c r="BYI3" s="150"/>
      <c r="BYJ3" s="150"/>
      <c r="BYK3" s="150"/>
      <c r="BYL3" s="150"/>
      <c r="BYM3" s="150"/>
      <c r="BYN3" s="150"/>
      <c r="BYO3" s="150"/>
      <c r="BYP3" s="150"/>
      <c r="BYQ3" s="150"/>
      <c r="BYR3" s="150"/>
      <c r="BYS3" s="150"/>
      <c r="BYT3" s="150"/>
      <c r="BYU3" s="150"/>
      <c r="BYV3" s="150"/>
      <c r="BYW3" s="150"/>
      <c r="BYX3" s="150"/>
      <c r="BYY3" s="150"/>
      <c r="BYZ3" s="150"/>
      <c r="BZA3" s="150"/>
      <c r="BZB3" s="150"/>
      <c r="BZC3" s="150"/>
      <c r="BZD3" s="150"/>
      <c r="BZE3" s="150"/>
      <c r="BZF3" s="150"/>
      <c r="BZG3" s="150"/>
      <c r="BZH3" s="150"/>
      <c r="BZI3" s="150"/>
      <c r="BZJ3" s="150"/>
      <c r="BZK3" s="150"/>
      <c r="BZL3" s="150"/>
      <c r="BZM3" s="150"/>
      <c r="BZN3" s="150"/>
      <c r="BZO3" s="150"/>
      <c r="BZP3" s="150"/>
      <c r="BZQ3" s="150"/>
      <c r="BZR3" s="150"/>
      <c r="BZS3" s="150"/>
      <c r="BZT3" s="150"/>
      <c r="BZU3" s="150"/>
      <c r="BZV3" s="150"/>
      <c r="BZW3" s="150"/>
      <c r="BZX3" s="150"/>
      <c r="BZY3" s="150"/>
      <c r="BZZ3" s="150"/>
      <c r="CAA3" s="150"/>
      <c r="CAB3" s="150"/>
      <c r="CAC3" s="150"/>
      <c r="CAD3" s="150"/>
      <c r="CAE3" s="150"/>
      <c r="CAF3" s="150"/>
      <c r="CAG3" s="150"/>
      <c r="CAH3" s="150"/>
      <c r="CAI3" s="150"/>
      <c r="CAJ3" s="150"/>
      <c r="CAK3" s="150"/>
      <c r="CAL3" s="150"/>
      <c r="CAM3" s="150"/>
      <c r="CAN3" s="150"/>
      <c r="CAO3" s="150"/>
      <c r="CAP3" s="150"/>
      <c r="CAQ3" s="150"/>
      <c r="CAR3" s="150"/>
      <c r="CAS3" s="150"/>
      <c r="CAT3" s="150"/>
      <c r="CAU3" s="150"/>
      <c r="CAV3" s="150"/>
      <c r="CAW3" s="150"/>
      <c r="CAX3" s="150"/>
      <c r="CAY3" s="150"/>
      <c r="CAZ3" s="150"/>
      <c r="CBA3" s="150"/>
      <c r="CBB3" s="150"/>
      <c r="CBC3" s="150"/>
      <c r="CBD3" s="150"/>
      <c r="CBE3" s="150"/>
      <c r="CBF3" s="150"/>
      <c r="CBG3" s="150"/>
      <c r="CBH3" s="150"/>
      <c r="CBI3" s="150"/>
      <c r="CBJ3" s="150"/>
      <c r="CBK3" s="150"/>
      <c r="CBL3" s="150"/>
      <c r="CBM3" s="150"/>
      <c r="CBN3" s="150"/>
      <c r="CBO3" s="150"/>
      <c r="CBP3" s="150"/>
      <c r="CBQ3" s="150"/>
      <c r="CBR3" s="150"/>
      <c r="CBS3" s="150"/>
      <c r="CBT3" s="150"/>
      <c r="CBU3" s="150"/>
      <c r="CBV3" s="150"/>
      <c r="CBW3" s="150"/>
      <c r="CBX3" s="150"/>
      <c r="CBY3" s="150"/>
      <c r="CBZ3" s="150"/>
      <c r="CCA3" s="150"/>
      <c r="CCB3" s="150"/>
      <c r="CCC3" s="150"/>
      <c r="CCD3" s="150"/>
      <c r="CCE3" s="150"/>
      <c r="CCF3" s="150"/>
      <c r="CCG3" s="150"/>
      <c r="CCH3" s="150"/>
      <c r="CCI3" s="150"/>
      <c r="CCJ3" s="150"/>
      <c r="CCK3" s="150"/>
      <c r="CCL3" s="150"/>
      <c r="CCM3" s="150"/>
      <c r="CCN3" s="150"/>
      <c r="CCO3" s="150"/>
      <c r="CCP3" s="150"/>
      <c r="CCQ3" s="150"/>
      <c r="CCR3" s="150"/>
      <c r="CCS3" s="150"/>
      <c r="CCT3" s="150"/>
      <c r="CCU3" s="150"/>
      <c r="CCV3" s="150"/>
      <c r="CCW3" s="150"/>
      <c r="CCX3" s="150"/>
      <c r="CCY3" s="150"/>
      <c r="CCZ3" s="150"/>
      <c r="CDA3" s="150"/>
      <c r="CDB3" s="150"/>
      <c r="CDC3" s="150"/>
      <c r="CDD3" s="150"/>
      <c r="CDE3" s="150"/>
      <c r="CDF3" s="150"/>
      <c r="CDG3" s="150"/>
      <c r="CDH3" s="150"/>
      <c r="CDI3" s="150"/>
      <c r="CDJ3" s="150"/>
      <c r="CDK3" s="150"/>
      <c r="CDL3" s="150"/>
      <c r="CDM3" s="150"/>
      <c r="CDN3" s="150"/>
      <c r="CDO3" s="150"/>
      <c r="CDP3" s="150"/>
      <c r="CDQ3" s="150"/>
      <c r="CDR3" s="150"/>
      <c r="CDS3" s="150"/>
      <c r="CDT3" s="150"/>
      <c r="CDU3" s="150"/>
      <c r="CDV3" s="150"/>
      <c r="CDW3" s="150"/>
      <c r="CDX3" s="150"/>
      <c r="CDY3" s="150"/>
      <c r="CDZ3" s="150"/>
      <c r="CEA3" s="150"/>
      <c r="CEB3" s="150"/>
      <c r="CEC3" s="150"/>
      <c r="CED3" s="150"/>
      <c r="CEE3" s="150"/>
      <c r="CEF3" s="150"/>
      <c r="CEG3" s="150"/>
      <c r="CEH3" s="150"/>
      <c r="CEI3" s="150"/>
      <c r="CEJ3" s="150"/>
      <c r="CEK3" s="150"/>
      <c r="CEL3" s="150"/>
      <c r="CEM3" s="150"/>
      <c r="CEN3" s="150"/>
      <c r="CEO3" s="150"/>
      <c r="CEP3" s="150"/>
      <c r="CEQ3" s="150"/>
      <c r="CER3" s="150"/>
      <c r="CES3" s="150"/>
      <c r="CET3" s="150"/>
      <c r="CEU3" s="150"/>
      <c r="CEV3" s="150"/>
      <c r="CEW3" s="150"/>
      <c r="CEX3" s="150"/>
      <c r="CEY3" s="150"/>
      <c r="CEZ3" s="150"/>
      <c r="CFA3" s="150"/>
      <c r="CFB3" s="150"/>
      <c r="CFC3" s="150"/>
      <c r="CFD3" s="150"/>
      <c r="CFE3" s="150"/>
      <c r="CFF3" s="150"/>
      <c r="CFG3" s="150"/>
      <c r="CFH3" s="150"/>
      <c r="CFI3" s="150"/>
      <c r="CFJ3" s="150"/>
      <c r="CFK3" s="150"/>
      <c r="CFL3" s="150"/>
      <c r="CFM3" s="150"/>
      <c r="CFN3" s="150"/>
      <c r="CFO3" s="150"/>
      <c r="CFP3" s="150"/>
      <c r="CFQ3" s="150"/>
      <c r="CFR3" s="150"/>
      <c r="CFS3" s="150"/>
      <c r="CFT3" s="150"/>
      <c r="CFU3" s="150"/>
      <c r="CFV3" s="150"/>
      <c r="CFW3" s="150"/>
      <c r="CFX3" s="150"/>
      <c r="CFY3" s="150"/>
      <c r="CFZ3" s="150"/>
      <c r="CGA3" s="150"/>
      <c r="CGB3" s="150"/>
      <c r="CGC3" s="150"/>
      <c r="CGD3" s="150"/>
      <c r="CGE3" s="150"/>
      <c r="CGF3" s="150"/>
      <c r="CGG3" s="150"/>
      <c r="CGH3" s="150"/>
      <c r="CGI3" s="150"/>
      <c r="CGJ3" s="150"/>
      <c r="CGK3" s="150"/>
      <c r="CGL3" s="150"/>
      <c r="CGM3" s="150"/>
      <c r="CGN3" s="150"/>
      <c r="CGO3" s="150"/>
      <c r="CGP3" s="150"/>
      <c r="CGQ3" s="150"/>
      <c r="CGR3" s="150"/>
      <c r="CGS3" s="150"/>
      <c r="CGT3" s="150"/>
      <c r="CGU3" s="150"/>
      <c r="CGV3" s="150"/>
      <c r="CGW3" s="150"/>
      <c r="CGX3" s="150"/>
      <c r="CGY3" s="150"/>
      <c r="CGZ3" s="150"/>
      <c r="CHA3" s="150"/>
      <c r="CHB3" s="150"/>
      <c r="CHC3" s="150"/>
      <c r="CHD3" s="150"/>
      <c r="CHE3" s="150"/>
      <c r="CHF3" s="150"/>
      <c r="CHG3" s="150"/>
      <c r="CHH3" s="150"/>
      <c r="CHI3" s="150"/>
      <c r="CHJ3" s="150"/>
      <c r="CHK3" s="150"/>
      <c r="CHL3" s="150"/>
      <c r="CHM3" s="150"/>
      <c r="CHN3" s="150"/>
      <c r="CHO3" s="150"/>
      <c r="CHP3" s="150"/>
      <c r="CHQ3" s="150"/>
      <c r="CHR3" s="150"/>
      <c r="CHS3" s="150"/>
      <c r="CHT3" s="150"/>
      <c r="CHU3" s="150"/>
      <c r="CHV3" s="150"/>
      <c r="CHW3" s="150"/>
      <c r="CHX3" s="150"/>
      <c r="CHY3" s="150"/>
      <c r="CHZ3" s="150"/>
      <c r="CIA3" s="150"/>
      <c r="CIB3" s="150"/>
      <c r="CIC3" s="150"/>
      <c r="CID3" s="150"/>
      <c r="CIE3" s="150"/>
      <c r="CIF3" s="150"/>
      <c r="CIG3" s="150"/>
      <c r="CIH3" s="150"/>
      <c r="CII3" s="150"/>
      <c r="CIJ3" s="150"/>
      <c r="CIK3" s="150"/>
      <c r="CIL3" s="150"/>
      <c r="CIM3" s="150"/>
      <c r="CIN3" s="150"/>
      <c r="CIO3" s="150"/>
      <c r="CIP3" s="150"/>
      <c r="CIQ3" s="150"/>
      <c r="CIR3" s="150"/>
      <c r="CIS3" s="150"/>
      <c r="CIT3" s="150"/>
      <c r="CIU3" s="150"/>
      <c r="CIV3" s="150"/>
      <c r="CIW3" s="150"/>
      <c r="CIX3" s="150"/>
      <c r="CIY3" s="150"/>
      <c r="CIZ3" s="150"/>
      <c r="CJA3" s="150"/>
      <c r="CJB3" s="150"/>
      <c r="CJC3" s="150"/>
      <c r="CJD3" s="150"/>
      <c r="CJE3" s="150"/>
      <c r="CJF3" s="150"/>
      <c r="CJG3" s="150"/>
      <c r="CJH3" s="150"/>
      <c r="CJI3" s="150"/>
      <c r="CJJ3" s="150"/>
      <c r="CJK3" s="150"/>
      <c r="CJL3" s="150"/>
      <c r="CJM3" s="150"/>
      <c r="CJN3" s="150"/>
      <c r="CJO3" s="150"/>
      <c r="CJP3" s="150"/>
      <c r="CJQ3" s="150"/>
      <c r="CJR3" s="150"/>
      <c r="CJS3" s="150"/>
      <c r="CJT3" s="150"/>
      <c r="CJU3" s="150"/>
      <c r="CJV3" s="150"/>
      <c r="CJW3" s="150"/>
      <c r="CJX3" s="150"/>
      <c r="CJY3" s="150"/>
      <c r="CJZ3" s="150"/>
      <c r="CKA3" s="150"/>
      <c r="CKB3" s="150"/>
      <c r="CKC3" s="150"/>
      <c r="CKD3" s="150"/>
      <c r="CKE3" s="150"/>
      <c r="CKF3" s="150"/>
      <c r="CKG3" s="150"/>
      <c r="CKH3" s="150"/>
      <c r="CKI3" s="150"/>
      <c r="CKJ3" s="150"/>
      <c r="CKK3" s="150"/>
      <c r="CKL3" s="150"/>
      <c r="CKM3" s="150"/>
      <c r="CKN3" s="150"/>
      <c r="CKO3" s="150"/>
      <c r="CKP3" s="150"/>
      <c r="CKQ3" s="150"/>
      <c r="CKR3" s="150"/>
      <c r="CKS3" s="150"/>
      <c r="CKT3" s="150"/>
      <c r="CKU3" s="150"/>
      <c r="CKV3" s="150"/>
      <c r="CKW3" s="150"/>
      <c r="CKX3" s="150"/>
      <c r="CKY3" s="150"/>
      <c r="CKZ3" s="150"/>
      <c r="CLA3" s="150"/>
      <c r="CLB3" s="150"/>
      <c r="CLC3" s="150"/>
      <c r="CLD3" s="150"/>
      <c r="CLE3" s="150"/>
      <c r="CLF3" s="150"/>
      <c r="CLG3" s="150"/>
      <c r="CLH3" s="150"/>
      <c r="CLI3" s="150"/>
      <c r="CLJ3" s="150"/>
      <c r="CLK3" s="150"/>
      <c r="CLL3" s="150"/>
      <c r="CLM3" s="150"/>
      <c r="CLN3" s="150"/>
      <c r="CLO3" s="150"/>
      <c r="CLP3" s="150"/>
      <c r="CLQ3" s="150"/>
      <c r="CLR3" s="150"/>
      <c r="CLS3" s="150"/>
      <c r="CLT3" s="150"/>
      <c r="CLU3" s="150"/>
      <c r="CLV3" s="150"/>
      <c r="CLW3" s="150"/>
      <c r="CLX3" s="150"/>
      <c r="CLY3" s="150"/>
      <c r="CLZ3" s="150"/>
      <c r="CMA3" s="150"/>
      <c r="CMB3" s="150"/>
      <c r="CMC3" s="150"/>
      <c r="CMD3" s="150"/>
      <c r="CME3" s="150"/>
      <c r="CMF3" s="150"/>
      <c r="CMG3" s="150"/>
      <c r="CMH3" s="150"/>
      <c r="CMI3" s="150"/>
      <c r="CMJ3" s="150"/>
      <c r="CMK3" s="150"/>
      <c r="CML3" s="150"/>
      <c r="CMM3" s="150"/>
      <c r="CMN3" s="150"/>
      <c r="CMO3" s="150"/>
      <c r="CMP3" s="150"/>
      <c r="CMQ3" s="150"/>
      <c r="CMR3" s="150"/>
      <c r="CMS3" s="150"/>
      <c r="CMT3" s="150"/>
      <c r="CMU3" s="150"/>
      <c r="CMV3" s="150"/>
      <c r="CMW3" s="150"/>
      <c r="CMX3" s="150"/>
      <c r="CMY3" s="150"/>
      <c r="CMZ3" s="150"/>
      <c r="CNA3" s="150"/>
      <c r="CNB3" s="150"/>
      <c r="CNC3" s="150"/>
      <c r="CND3" s="150"/>
      <c r="CNE3" s="150"/>
      <c r="CNF3" s="150"/>
      <c r="CNG3" s="150"/>
      <c r="CNH3" s="150"/>
      <c r="CNI3" s="150"/>
      <c r="CNJ3" s="150"/>
      <c r="CNK3" s="150"/>
      <c r="CNL3" s="150"/>
      <c r="CNM3" s="150"/>
      <c r="CNN3" s="150"/>
      <c r="CNO3" s="150"/>
      <c r="CNP3" s="150"/>
      <c r="CNQ3" s="150"/>
      <c r="CNR3" s="150"/>
      <c r="CNS3" s="150"/>
      <c r="CNT3" s="150"/>
      <c r="CNU3" s="150"/>
      <c r="CNV3" s="150"/>
      <c r="CNW3" s="150"/>
      <c r="CNX3" s="150"/>
      <c r="CNY3" s="150"/>
      <c r="CNZ3" s="150"/>
      <c r="COA3" s="150"/>
      <c r="COB3" s="150"/>
      <c r="COC3" s="150"/>
      <c r="COD3" s="150"/>
      <c r="COE3" s="150"/>
      <c r="COF3" s="150"/>
      <c r="COG3" s="150"/>
      <c r="COH3" s="150"/>
      <c r="COI3" s="150"/>
      <c r="COJ3" s="150"/>
      <c r="COK3" s="150"/>
      <c r="COL3" s="150"/>
      <c r="COM3" s="150"/>
      <c r="CON3" s="150"/>
      <c r="COO3" s="150"/>
      <c r="COP3" s="150"/>
      <c r="COQ3" s="150"/>
      <c r="COR3" s="150"/>
      <c r="COS3" s="150"/>
      <c r="COT3" s="150"/>
      <c r="COU3" s="150"/>
      <c r="COV3" s="150"/>
      <c r="COW3" s="150"/>
      <c r="COX3" s="150"/>
      <c r="COY3" s="150"/>
      <c r="COZ3" s="150"/>
      <c r="CPA3" s="150"/>
      <c r="CPB3" s="150"/>
      <c r="CPC3" s="150"/>
      <c r="CPD3" s="150"/>
      <c r="CPE3" s="150"/>
      <c r="CPF3" s="150"/>
      <c r="CPG3" s="150"/>
      <c r="CPH3" s="150"/>
      <c r="CPI3" s="150"/>
      <c r="CPJ3" s="150"/>
      <c r="CPK3" s="150"/>
      <c r="CPL3" s="150"/>
      <c r="CPM3" s="150"/>
      <c r="CPN3" s="150"/>
      <c r="CPO3" s="150"/>
      <c r="CPP3" s="150"/>
      <c r="CPQ3" s="150"/>
      <c r="CPR3" s="150"/>
      <c r="CPS3" s="150"/>
      <c r="CPT3" s="150"/>
      <c r="CPU3" s="150"/>
      <c r="CPV3" s="150"/>
      <c r="CPW3" s="150"/>
      <c r="CPX3" s="150"/>
      <c r="CPY3" s="150"/>
      <c r="CPZ3" s="150"/>
      <c r="CQA3" s="150"/>
      <c r="CQB3" s="150"/>
      <c r="CQC3" s="150"/>
      <c r="CQD3" s="150"/>
      <c r="CQE3" s="150"/>
      <c r="CQF3" s="150"/>
      <c r="CQG3" s="150"/>
      <c r="CQH3" s="150"/>
      <c r="CQI3" s="150"/>
      <c r="CQJ3" s="150"/>
      <c r="CQK3" s="150"/>
      <c r="CQL3" s="150"/>
      <c r="CQM3" s="150"/>
      <c r="CQN3" s="150"/>
      <c r="CQO3" s="150"/>
      <c r="CQP3" s="150"/>
      <c r="CQQ3" s="150"/>
      <c r="CQR3" s="150"/>
      <c r="CQS3" s="150"/>
      <c r="CQT3" s="150"/>
      <c r="CQU3" s="150"/>
      <c r="CQV3" s="150"/>
      <c r="CQW3" s="150"/>
      <c r="CQX3" s="150"/>
      <c r="CQY3" s="150"/>
      <c r="CQZ3" s="150"/>
      <c r="CRA3" s="150"/>
      <c r="CRB3" s="150"/>
      <c r="CRC3" s="150"/>
      <c r="CRD3" s="150"/>
      <c r="CRE3" s="150"/>
      <c r="CRF3" s="150"/>
      <c r="CRG3" s="150"/>
      <c r="CRH3" s="150"/>
      <c r="CRI3" s="150"/>
      <c r="CRJ3" s="150"/>
      <c r="CRK3" s="150"/>
      <c r="CRL3" s="150"/>
      <c r="CRM3" s="150"/>
      <c r="CRN3" s="150"/>
      <c r="CRO3" s="150"/>
      <c r="CRP3" s="150"/>
      <c r="CRQ3" s="150"/>
      <c r="CRR3" s="150"/>
      <c r="CRS3" s="150"/>
      <c r="CRT3" s="150"/>
      <c r="CRU3" s="150"/>
      <c r="CRV3" s="150"/>
      <c r="CRW3" s="150"/>
      <c r="CRX3" s="150"/>
      <c r="CRY3" s="150"/>
      <c r="CRZ3" s="150"/>
      <c r="CSA3" s="150"/>
      <c r="CSB3" s="150"/>
      <c r="CSC3" s="150"/>
      <c r="CSD3" s="150"/>
      <c r="CSE3" s="150"/>
      <c r="CSF3" s="150"/>
      <c r="CSG3" s="150"/>
      <c r="CSH3" s="150"/>
      <c r="CSI3" s="150"/>
      <c r="CSJ3" s="150"/>
      <c r="CSK3" s="150"/>
      <c r="CSL3" s="150"/>
      <c r="CSM3" s="150"/>
      <c r="CSN3" s="150"/>
      <c r="CSO3" s="150"/>
      <c r="CSP3" s="150"/>
      <c r="CSQ3" s="150"/>
      <c r="CSR3" s="150"/>
      <c r="CSS3" s="150"/>
      <c r="CST3" s="150"/>
      <c r="CSU3" s="150"/>
      <c r="CSV3" s="150"/>
      <c r="CSW3" s="150"/>
      <c r="CSX3" s="150"/>
      <c r="CSY3" s="150"/>
      <c r="CSZ3" s="150"/>
      <c r="CTA3" s="150"/>
      <c r="CTB3" s="150"/>
      <c r="CTC3" s="150"/>
      <c r="CTD3" s="150"/>
      <c r="CTE3" s="150"/>
      <c r="CTF3" s="150"/>
      <c r="CTG3" s="150"/>
      <c r="CTH3" s="150"/>
      <c r="CTI3" s="150"/>
      <c r="CTJ3" s="150"/>
      <c r="CTK3" s="150"/>
      <c r="CTL3" s="150"/>
      <c r="CTM3" s="150"/>
      <c r="CTN3" s="150"/>
      <c r="CTO3" s="150"/>
      <c r="CTP3" s="150"/>
      <c r="CTQ3" s="150"/>
      <c r="CTR3" s="150"/>
      <c r="CTS3" s="150"/>
      <c r="CTT3" s="150"/>
      <c r="CTU3" s="150"/>
      <c r="CTV3" s="150"/>
      <c r="CTW3" s="150"/>
      <c r="CTX3" s="150"/>
      <c r="CTY3" s="150"/>
      <c r="CTZ3" s="150"/>
      <c r="CUA3" s="150"/>
      <c r="CUB3" s="150"/>
      <c r="CUC3" s="150"/>
      <c r="CUD3" s="150"/>
      <c r="CUE3" s="150"/>
      <c r="CUF3" s="150"/>
      <c r="CUG3" s="150"/>
      <c r="CUH3" s="150"/>
      <c r="CUI3" s="150"/>
      <c r="CUJ3" s="150"/>
      <c r="CUK3" s="150"/>
      <c r="CUL3" s="150"/>
      <c r="CUM3" s="150"/>
      <c r="CUN3" s="150"/>
      <c r="CUO3" s="150"/>
      <c r="CUP3" s="150"/>
      <c r="CUQ3" s="150"/>
      <c r="CUR3" s="150"/>
      <c r="CUS3" s="150"/>
      <c r="CUT3" s="150"/>
      <c r="CUU3" s="150"/>
      <c r="CUV3" s="150"/>
      <c r="CUW3" s="150"/>
      <c r="CUX3" s="150"/>
      <c r="CUY3" s="150"/>
      <c r="CUZ3" s="150"/>
      <c r="CVA3" s="150"/>
      <c r="CVB3" s="150"/>
      <c r="CVC3" s="150"/>
      <c r="CVD3" s="150"/>
      <c r="CVE3" s="150"/>
      <c r="CVF3" s="150"/>
      <c r="CVG3" s="150"/>
      <c r="CVH3" s="150"/>
      <c r="CVI3" s="150"/>
      <c r="CVJ3" s="150"/>
      <c r="CVK3" s="150"/>
      <c r="CVL3" s="150"/>
      <c r="CVM3" s="150"/>
      <c r="CVN3" s="150"/>
      <c r="CVO3" s="150"/>
      <c r="CVP3" s="150"/>
      <c r="CVQ3" s="150"/>
      <c r="CVR3" s="150"/>
      <c r="CVS3" s="150"/>
      <c r="CVT3" s="150"/>
      <c r="CVU3" s="150"/>
      <c r="CVV3" s="150"/>
      <c r="CVW3" s="150"/>
      <c r="CVX3" s="150"/>
      <c r="CVY3" s="150"/>
      <c r="CVZ3" s="150"/>
      <c r="CWA3" s="150"/>
      <c r="CWB3" s="150"/>
      <c r="CWC3" s="150"/>
      <c r="CWD3" s="150"/>
      <c r="CWE3" s="150"/>
      <c r="CWF3" s="150"/>
      <c r="CWG3" s="150"/>
      <c r="CWH3" s="150"/>
      <c r="CWI3" s="150"/>
      <c r="CWJ3" s="150"/>
      <c r="CWK3" s="150"/>
      <c r="CWL3" s="150"/>
      <c r="CWM3" s="150"/>
      <c r="CWN3" s="150"/>
      <c r="CWO3" s="150"/>
      <c r="CWP3" s="150"/>
      <c r="CWQ3" s="150"/>
      <c r="CWR3" s="150"/>
      <c r="CWS3" s="150"/>
      <c r="CWT3" s="150"/>
      <c r="CWU3" s="150"/>
      <c r="CWV3" s="150"/>
      <c r="CWW3" s="150"/>
      <c r="CWX3" s="150"/>
      <c r="CWY3" s="150"/>
      <c r="CWZ3" s="150"/>
      <c r="CXA3" s="150"/>
      <c r="CXB3" s="150"/>
      <c r="CXC3" s="150"/>
      <c r="CXD3" s="150"/>
      <c r="CXE3" s="150"/>
      <c r="CXF3" s="150"/>
      <c r="CXG3" s="150"/>
      <c r="CXH3" s="150"/>
      <c r="CXI3" s="150"/>
      <c r="CXJ3" s="150"/>
      <c r="CXK3" s="150"/>
      <c r="CXL3" s="150"/>
      <c r="CXM3" s="150"/>
      <c r="CXN3" s="150"/>
      <c r="CXO3" s="150"/>
      <c r="CXP3" s="150"/>
      <c r="CXQ3" s="150"/>
      <c r="CXR3" s="150"/>
      <c r="CXS3" s="150"/>
      <c r="CXT3" s="150"/>
      <c r="CXU3" s="150"/>
      <c r="CXV3" s="150"/>
      <c r="CXW3" s="150"/>
      <c r="CXX3" s="150"/>
      <c r="CXY3" s="150"/>
      <c r="CXZ3" s="150"/>
      <c r="CYA3" s="150"/>
      <c r="CYB3" s="150"/>
      <c r="CYC3" s="150"/>
      <c r="CYD3" s="150"/>
      <c r="CYE3" s="150"/>
      <c r="CYF3" s="150"/>
      <c r="CYG3" s="150"/>
      <c r="CYH3" s="150"/>
      <c r="CYI3" s="150"/>
      <c r="CYJ3" s="150"/>
      <c r="CYK3" s="150"/>
      <c r="CYL3" s="150"/>
      <c r="CYM3" s="150"/>
      <c r="CYN3" s="150"/>
      <c r="CYO3" s="150"/>
      <c r="CYP3" s="150"/>
      <c r="CYQ3" s="150"/>
      <c r="CYR3" s="150"/>
      <c r="CYS3" s="150"/>
      <c r="CYT3" s="150"/>
      <c r="CYU3" s="150"/>
      <c r="CYV3" s="150"/>
      <c r="CYW3" s="150"/>
      <c r="CYX3" s="150"/>
      <c r="CYY3" s="150"/>
      <c r="CYZ3" s="150"/>
      <c r="CZA3" s="150"/>
      <c r="CZB3" s="150"/>
      <c r="CZC3" s="150"/>
      <c r="CZD3" s="150"/>
      <c r="CZE3" s="150"/>
      <c r="CZF3" s="150"/>
      <c r="CZG3" s="150"/>
      <c r="CZH3" s="150"/>
      <c r="CZI3" s="150"/>
      <c r="CZJ3" s="150"/>
      <c r="CZK3" s="150"/>
      <c r="CZL3" s="150"/>
      <c r="CZM3" s="150"/>
      <c r="CZN3" s="150"/>
      <c r="CZO3" s="150"/>
      <c r="CZP3" s="150"/>
      <c r="CZQ3" s="150"/>
      <c r="CZR3" s="150"/>
      <c r="CZS3" s="150"/>
      <c r="CZT3" s="150"/>
      <c r="CZU3" s="150"/>
      <c r="CZV3" s="150"/>
      <c r="CZW3" s="150"/>
      <c r="CZX3" s="150"/>
      <c r="CZY3" s="150"/>
      <c r="CZZ3" s="150"/>
      <c r="DAA3" s="150"/>
      <c r="DAB3" s="150"/>
      <c r="DAC3" s="150"/>
      <c r="DAD3" s="150"/>
      <c r="DAE3" s="150"/>
      <c r="DAF3" s="150"/>
      <c r="DAG3" s="150"/>
      <c r="DAH3" s="150"/>
      <c r="DAI3" s="150"/>
      <c r="DAJ3" s="150"/>
      <c r="DAK3" s="150"/>
      <c r="DAL3" s="150"/>
      <c r="DAM3" s="150"/>
      <c r="DAN3" s="150"/>
      <c r="DAO3" s="150"/>
      <c r="DAP3" s="150"/>
      <c r="DAQ3" s="150"/>
      <c r="DAR3" s="150"/>
      <c r="DAS3" s="150"/>
      <c r="DAT3" s="150"/>
      <c r="DAU3" s="150"/>
      <c r="DAV3" s="150"/>
      <c r="DAW3" s="150"/>
      <c r="DAX3" s="150"/>
      <c r="DAY3" s="150"/>
      <c r="DAZ3" s="150"/>
      <c r="DBA3" s="150"/>
      <c r="DBB3" s="150"/>
      <c r="DBC3" s="150"/>
      <c r="DBD3" s="150"/>
      <c r="DBE3" s="150"/>
      <c r="DBF3" s="150"/>
      <c r="DBG3" s="150"/>
      <c r="DBH3" s="150"/>
      <c r="DBI3" s="150"/>
      <c r="DBJ3" s="150"/>
      <c r="DBK3" s="150"/>
      <c r="DBL3" s="150"/>
      <c r="DBM3" s="150"/>
      <c r="DBN3" s="150"/>
      <c r="DBO3" s="150"/>
      <c r="DBP3" s="150"/>
      <c r="DBQ3" s="150"/>
      <c r="DBR3" s="150"/>
      <c r="DBS3" s="150"/>
      <c r="DBT3" s="150"/>
      <c r="DBU3" s="150"/>
      <c r="DBV3" s="150"/>
      <c r="DBW3" s="150"/>
      <c r="DBX3" s="150"/>
      <c r="DBY3" s="150"/>
      <c r="DBZ3" s="150"/>
      <c r="DCA3" s="150"/>
      <c r="DCB3" s="150"/>
      <c r="DCC3" s="150"/>
      <c r="DCD3" s="150"/>
      <c r="DCE3" s="150"/>
      <c r="DCF3" s="150"/>
      <c r="DCG3" s="150"/>
      <c r="DCH3" s="150"/>
      <c r="DCI3" s="150"/>
      <c r="DCJ3" s="150"/>
      <c r="DCK3" s="150"/>
      <c r="DCL3" s="150"/>
      <c r="DCM3" s="150"/>
      <c r="DCN3" s="150"/>
      <c r="DCO3" s="150"/>
      <c r="DCP3" s="150"/>
      <c r="DCQ3" s="150"/>
      <c r="DCR3" s="150"/>
      <c r="DCS3" s="150"/>
      <c r="DCT3" s="150"/>
      <c r="DCU3" s="150"/>
      <c r="DCV3" s="150"/>
      <c r="DCW3" s="150"/>
      <c r="DCX3" s="150"/>
      <c r="DCY3" s="150"/>
      <c r="DCZ3" s="150"/>
      <c r="DDA3" s="150"/>
      <c r="DDB3" s="150"/>
      <c r="DDC3" s="150"/>
      <c r="DDD3" s="150"/>
      <c r="DDE3" s="150"/>
      <c r="DDF3" s="150"/>
      <c r="DDG3" s="150"/>
      <c r="DDH3" s="150"/>
      <c r="DDI3" s="150"/>
      <c r="DDJ3" s="150"/>
      <c r="DDK3" s="150"/>
      <c r="DDL3" s="150"/>
      <c r="DDM3" s="150"/>
      <c r="DDN3" s="150"/>
      <c r="DDO3" s="150"/>
      <c r="DDP3" s="150"/>
      <c r="DDQ3" s="150"/>
      <c r="DDR3" s="150"/>
      <c r="DDS3" s="150"/>
      <c r="DDT3" s="150"/>
      <c r="DDU3" s="150"/>
      <c r="DDV3" s="150"/>
      <c r="DDW3" s="150"/>
      <c r="DDX3" s="150"/>
      <c r="DDY3" s="150"/>
      <c r="DDZ3" s="150"/>
      <c r="DEA3" s="150"/>
      <c r="DEB3" s="150"/>
      <c r="DEC3" s="150"/>
      <c r="DED3" s="150"/>
      <c r="DEE3" s="150"/>
      <c r="DEF3" s="150"/>
      <c r="DEG3" s="150"/>
      <c r="DEH3" s="150"/>
      <c r="DEI3" s="150"/>
      <c r="DEJ3" s="150"/>
      <c r="DEK3" s="150"/>
      <c r="DEL3" s="150"/>
      <c r="DEM3" s="150"/>
      <c r="DEN3" s="150"/>
      <c r="DEO3" s="150"/>
      <c r="DEP3" s="150"/>
      <c r="DEQ3" s="150"/>
      <c r="DER3" s="150"/>
      <c r="DES3" s="150"/>
      <c r="DET3" s="150"/>
      <c r="DEU3" s="150"/>
      <c r="DEV3" s="150"/>
      <c r="DEW3" s="150"/>
      <c r="DEX3" s="150"/>
      <c r="DEY3" s="150"/>
      <c r="DEZ3" s="150"/>
      <c r="DFA3" s="150"/>
      <c r="DFB3" s="150"/>
      <c r="DFC3" s="150"/>
      <c r="DFD3" s="150"/>
      <c r="DFE3" s="150"/>
      <c r="DFF3" s="150"/>
      <c r="DFG3" s="150"/>
      <c r="DFH3" s="150"/>
      <c r="DFI3" s="150"/>
      <c r="DFJ3" s="150"/>
      <c r="DFK3" s="150"/>
      <c r="DFL3" s="150"/>
      <c r="DFM3" s="150"/>
      <c r="DFN3" s="150"/>
      <c r="DFO3" s="150"/>
      <c r="DFP3" s="150"/>
      <c r="DFQ3" s="150"/>
      <c r="DFR3" s="150"/>
      <c r="DFS3" s="150"/>
      <c r="DFT3" s="150"/>
      <c r="DFU3" s="150"/>
      <c r="DFV3" s="150"/>
      <c r="DFW3" s="150"/>
      <c r="DFX3" s="150"/>
      <c r="DFY3" s="150"/>
      <c r="DFZ3" s="150"/>
      <c r="DGA3" s="150"/>
      <c r="DGB3" s="150"/>
      <c r="DGC3" s="150"/>
      <c r="DGD3" s="150"/>
      <c r="DGE3" s="150"/>
      <c r="DGF3" s="150"/>
      <c r="DGG3" s="150"/>
      <c r="DGH3" s="150"/>
      <c r="DGI3" s="150"/>
      <c r="DGJ3" s="150"/>
      <c r="DGK3" s="150"/>
      <c r="DGL3" s="150"/>
      <c r="DGM3" s="150"/>
      <c r="DGN3" s="150"/>
      <c r="DGO3" s="150"/>
      <c r="DGP3" s="150"/>
      <c r="DGQ3" s="150"/>
      <c r="DGR3" s="150"/>
      <c r="DGS3" s="150"/>
      <c r="DGT3" s="150"/>
      <c r="DGU3" s="150"/>
      <c r="DGV3" s="150"/>
      <c r="DGW3" s="150"/>
      <c r="DGX3" s="150"/>
      <c r="DGY3" s="150"/>
      <c r="DGZ3" s="150"/>
      <c r="DHA3" s="150"/>
      <c r="DHB3" s="150"/>
      <c r="DHC3" s="150"/>
      <c r="DHD3" s="150"/>
      <c r="DHE3" s="150"/>
      <c r="DHF3" s="150"/>
      <c r="DHG3" s="150"/>
      <c r="DHH3" s="150"/>
      <c r="DHI3" s="150"/>
      <c r="DHJ3" s="150"/>
      <c r="DHK3" s="150"/>
      <c r="DHL3" s="150"/>
      <c r="DHM3" s="150"/>
      <c r="DHN3" s="150"/>
      <c r="DHO3" s="150"/>
      <c r="DHP3" s="150"/>
      <c r="DHQ3" s="150"/>
      <c r="DHR3" s="150"/>
      <c r="DHS3" s="150"/>
      <c r="DHT3" s="150"/>
      <c r="DHU3" s="150"/>
      <c r="DHV3" s="150"/>
      <c r="DHW3" s="150"/>
      <c r="DHX3" s="150"/>
      <c r="DHY3" s="150"/>
      <c r="DHZ3" s="150"/>
      <c r="DIA3" s="150"/>
      <c r="DIB3" s="150"/>
      <c r="DIC3" s="150"/>
      <c r="DID3" s="150"/>
      <c r="DIE3" s="150"/>
      <c r="DIF3" s="150"/>
      <c r="DIG3" s="150"/>
      <c r="DIH3" s="150"/>
      <c r="DII3" s="150"/>
      <c r="DIJ3" s="150"/>
      <c r="DIK3" s="150"/>
      <c r="DIL3" s="150"/>
      <c r="DIM3" s="150"/>
      <c r="DIN3" s="150"/>
      <c r="DIO3" s="150"/>
      <c r="DIP3" s="150"/>
      <c r="DIQ3" s="150"/>
      <c r="DIR3" s="150"/>
      <c r="DIS3" s="150"/>
      <c r="DIT3" s="150"/>
      <c r="DIU3" s="150"/>
      <c r="DIV3" s="150"/>
      <c r="DIW3" s="150"/>
      <c r="DIX3" s="150"/>
      <c r="DIY3" s="150"/>
      <c r="DIZ3" s="150"/>
      <c r="DJA3" s="150"/>
      <c r="DJB3" s="150"/>
      <c r="DJC3" s="150"/>
      <c r="DJD3" s="150"/>
      <c r="DJE3" s="150"/>
      <c r="DJF3" s="150"/>
      <c r="DJG3" s="150"/>
      <c r="DJH3" s="150"/>
      <c r="DJI3" s="150"/>
      <c r="DJJ3" s="150"/>
      <c r="DJK3" s="150"/>
      <c r="DJL3" s="150"/>
      <c r="DJM3" s="150"/>
      <c r="DJN3" s="150"/>
      <c r="DJO3" s="150"/>
      <c r="DJP3" s="150"/>
      <c r="DJQ3" s="150"/>
      <c r="DJR3" s="150"/>
      <c r="DJS3" s="150"/>
      <c r="DJT3" s="150"/>
      <c r="DJU3" s="150"/>
      <c r="DJV3" s="150"/>
      <c r="DJW3" s="150"/>
      <c r="DJX3" s="150"/>
      <c r="DJY3" s="150"/>
      <c r="DJZ3" s="150"/>
      <c r="DKA3" s="150"/>
      <c r="DKB3" s="150"/>
      <c r="DKC3" s="150"/>
      <c r="DKD3" s="150"/>
      <c r="DKE3" s="150"/>
      <c r="DKF3" s="150"/>
      <c r="DKG3" s="150"/>
      <c r="DKH3" s="150"/>
      <c r="DKI3" s="150"/>
      <c r="DKJ3" s="150"/>
      <c r="DKK3" s="150"/>
      <c r="DKL3" s="150"/>
      <c r="DKM3" s="150"/>
      <c r="DKN3" s="150"/>
      <c r="DKO3" s="150"/>
      <c r="DKP3" s="150"/>
      <c r="DKQ3" s="150"/>
      <c r="DKR3" s="150"/>
      <c r="DKS3" s="150"/>
      <c r="DKT3" s="150"/>
      <c r="DKU3" s="150"/>
      <c r="DKV3" s="150"/>
      <c r="DKW3" s="150"/>
      <c r="DKX3" s="150"/>
      <c r="DKY3" s="150"/>
      <c r="DKZ3" s="150"/>
      <c r="DLA3" s="150"/>
      <c r="DLB3" s="150"/>
      <c r="DLC3" s="150"/>
      <c r="DLD3" s="150"/>
      <c r="DLE3" s="150"/>
      <c r="DLF3" s="150"/>
      <c r="DLG3" s="150"/>
      <c r="DLH3" s="150"/>
      <c r="DLI3" s="150"/>
      <c r="DLJ3" s="150"/>
      <c r="DLK3" s="150"/>
      <c r="DLL3" s="150"/>
      <c r="DLM3" s="150"/>
      <c r="DLN3" s="150"/>
      <c r="DLO3" s="150"/>
      <c r="DLP3" s="150"/>
      <c r="DLQ3" s="150"/>
      <c r="DLR3" s="150"/>
      <c r="DLS3" s="150"/>
      <c r="DLT3" s="150"/>
      <c r="DLU3" s="150"/>
      <c r="DLV3" s="150"/>
      <c r="DLW3" s="150"/>
      <c r="DLX3" s="150"/>
      <c r="DLY3" s="150"/>
      <c r="DLZ3" s="150"/>
      <c r="DMA3" s="150"/>
      <c r="DMB3" s="150"/>
      <c r="DMC3" s="150"/>
      <c r="DMD3" s="150"/>
      <c r="DME3" s="150"/>
      <c r="DMF3" s="150"/>
      <c r="DMG3" s="150"/>
      <c r="DMH3" s="150"/>
      <c r="DMI3" s="150"/>
      <c r="DMJ3" s="150"/>
      <c r="DMK3" s="150"/>
      <c r="DML3" s="150"/>
      <c r="DMM3" s="150"/>
      <c r="DMN3" s="150"/>
      <c r="DMO3" s="150"/>
      <c r="DMP3" s="150"/>
      <c r="DMQ3" s="150"/>
      <c r="DMR3" s="150"/>
      <c r="DMS3" s="150"/>
      <c r="DMT3" s="150"/>
      <c r="DMU3" s="150"/>
      <c r="DMV3" s="150"/>
      <c r="DMW3" s="150"/>
      <c r="DMX3" s="150"/>
      <c r="DMY3" s="150"/>
      <c r="DMZ3" s="150"/>
      <c r="DNA3" s="150"/>
      <c r="DNB3" s="150"/>
      <c r="DNC3" s="150"/>
      <c r="DND3" s="150"/>
      <c r="DNE3" s="150"/>
      <c r="DNF3" s="150"/>
      <c r="DNG3" s="150"/>
      <c r="DNH3" s="150"/>
      <c r="DNI3" s="150"/>
      <c r="DNJ3" s="150"/>
      <c r="DNK3" s="150"/>
      <c r="DNL3" s="150"/>
      <c r="DNM3" s="150"/>
      <c r="DNN3" s="150"/>
      <c r="DNO3" s="150"/>
      <c r="DNP3" s="150"/>
      <c r="DNQ3" s="150"/>
      <c r="DNR3" s="150"/>
      <c r="DNS3" s="150"/>
      <c r="DNT3" s="150"/>
      <c r="DNU3" s="150"/>
      <c r="DNV3" s="150"/>
      <c r="DNW3" s="150"/>
      <c r="DNX3" s="150"/>
      <c r="DNY3" s="150"/>
      <c r="DNZ3" s="150"/>
      <c r="DOA3" s="150"/>
      <c r="DOB3" s="150"/>
      <c r="DOC3" s="150"/>
      <c r="DOD3" s="150"/>
      <c r="DOE3" s="150"/>
      <c r="DOF3" s="150"/>
      <c r="DOG3" s="150"/>
      <c r="DOH3" s="150"/>
      <c r="DOI3" s="150"/>
      <c r="DOJ3" s="150"/>
      <c r="DOK3" s="150"/>
      <c r="DOL3" s="150"/>
      <c r="DOM3" s="150"/>
      <c r="DON3" s="150"/>
      <c r="DOO3" s="150"/>
      <c r="DOP3" s="150"/>
      <c r="DOQ3" s="150"/>
      <c r="DOR3" s="150"/>
      <c r="DOS3" s="150"/>
      <c r="DOT3" s="150"/>
      <c r="DOU3" s="150"/>
      <c r="DOV3" s="150"/>
      <c r="DOW3" s="150"/>
      <c r="DOX3" s="150"/>
      <c r="DOY3" s="150"/>
      <c r="DOZ3" s="150"/>
      <c r="DPA3" s="150"/>
      <c r="DPB3" s="150"/>
      <c r="DPC3" s="150"/>
      <c r="DPD3" s="150"/>
      <c r="DPE3" s="150"/>
      <c r="DPF3" s="150"/>
      <c r="DPG3" s="150"/>
      <c r="DPH3" s="150"/>
      <c r="DPI3" s="150"/>
      <c r="DPJ3" s="150"/>
      <c r="DPK3" s="150"/>
      <c r="DPL3" s="150"/>
      <c r="DPM3" s="150"/>
      <c r="DPN3" s="150"/>
      <c r="DPO3" s="150"/>
      <c r="DPP3" s="150"/>
      <c r="DPQ3" s="150"/>
      <c r="DPR3" s="150"/>
      <c r="DPS3" s="150"/>
      <c r="DPT3" s="150"/>
      <c r="DPU3" s="150"/>
      <c r="DPV3" s="150"/>
      <c r="DPW3" s="150"/>
      <c r="DPX3" s="150"/>
      <c r="DPY3" s="150"/>
      <c r="DPZ3" s="150"/>
      <c r="DQA3" s="150"/>
      <c r="DQB3" s="150"/>
      <c r="DQC3" s="150"/>
      <c r="DQD3" s="150"/>
      <c r="DQE3" s="150"/>
      <c r="DQF3" s="150"/>
      <c r="DQG3" s="150"/>
      <c r="DQH3" s="150"/>
      <c r="DQI3" s="150"/>
      <c r="DQJ3" s="150"/>
      <c r="DQK3" s="150"/>
      <c r="DQL3" s="150"/>
      <c r="DQM3" s="150"/>
      <c r="DQN3" s="150"/>
      <c r="DQO3" s="150"/>
      <c r="DQP3" s="150"/>
      <c r="DQQ3" s="150"/>
      <c r="DQR3" s="150"/>
      <c r="DQS3" s="150"/>
      <c r="DQT3" s="150"/>
      <c r="DQU3" s="150"/>
      <c r="DQV3" s="150"/>
      <c r="DQW3" s="150"/>
      <c r="DQX3" s="150"/>
      <c r="DQY3" s="150"/>
      <c r="DQZ3" s="150"/>
      <c r="DRA3" s="150"/>
      <c r="DRB3" s="150"/>
      <c r="DRC3" s="150"/>
      <c r="DRD3" s="150"/>
      <c r="DRE3" s="150"/>
      <c r="DRF3" s="150"/>
      <c r="DRG3" s="150"/>
      <c r="DRH3" s="150"/>
      <c r="DRI3" s="150"/>
      <c r="DRJ3" s="150"/>
      <c r="DRK3" s="150"/>
      <c r="DRL3" s="150"/>
      <c r="DRM3" s="150"/>
      <c r="DRN3" s="150"/>
      <c r="DRO3" s="150"/>
      <c r="DRP3" s="150"/>
      <c r="DRQ3" s="150"/>
      <c r="DRR3" s="150"/>
      <c r="DRS3" s="150"/>
      <c r="DRT3" s="150"/>
      <c r="DRU3" s="150"/>
      <c r="DRV3" s="150"/>
      <c r="DRW3" s="150"/>
      <c r="DRX3" s="150"/>
      <c r="DRY3" s="150"/>
      <c r="DRZ3" s="150"/>
      <c r="DSA3" s="150"/>
      <c r="DSB3" s="150"/>
      <c r="DSC3" s="150"/>
      <c r="DSD3" s="150"/>
      <c r="DSE3" s="150"/>
      <c r="DSF3" s="150"/>
      <c r="DSG3" s="150"/>
      <c r="DSH3" s="150"/>
      <c r="DSI3" s="150"/>
      <c r="DSJ3" s="150"/>
      <c r="DSK3" s="150"/>
      <c r="DSL3" s="150"/>
      <c r="DSM3" s="150"/>
      <c r="DSN3" s="150"/>
      <c r="DSO3" s="150"/>
      <c r="DSP3" s="150"/>
      <c r="DSQ3" s="150"/>
      <c r="DSR3" s="150"/>
      <c r="DSS3" s="150"/>
      <c r="DST3" s="150"/>
      <c r="DSU3" s="150"/>
      <c r="DSV3" s="150"/>
      <c r="DSW3" s="150"/>
      <c r="DSX3" s="150"/>
      <c r="DSY3" s="150"/>
      <c r="DSZ3" s="150"/>
      <c r="DTA3" s="150"/>
      <c r="DTB3" s="150"/>
      <c r="DTC3" s="150"/>
      <c r="DTD3" s="150"/>
      <c r="DTE3" s="150"/>
      <c r="DTF3" s="150"/>
      <c r="DTG3" s="150"/>
      <c r="DTH3" s="150"/>
      <c r="DTI3" s="150"/>
      <c r="DTJ3" s="150"/>
      <c r="DTK3" s="150"/>
      <c r="DTL3" s="150"/>
      <c r="DTM3" s="150"/>
      <c r="DTN3" s="150"/>
      <c r="DTO3" s="150"/>
      <c r="DTP3" s="150"/>
      <c r="DTQ3" s="150"/>
      <c r="DTR3" s="150"/>
      <c r="DTS3" s="150"/>
      <c r="DTT3" s="150"/>
      <c r="DTU3" s="150"/>
      <c r="DTV3" s="150"/>
      <c r="DTW3" s="150"/>
      <c r="DTX3" s="150"/>
      <c r="DTY3" s="150"/>
      <c r="DTZ3" s="150"/>
      <c r="DUA3" s="150"/>
      <c r="DUB3" s="150"/>
      <c r="DUC3" s="150"/>
      <c r="DUD3" s="150"/>
      <c r="DUE3" s="150"/>
      <c r="DUF3" s="150"/>
      <c r="DUG3" s="150"/>
      <c r="DUH3" s="150"/>
      <c r="DUI3" s="150"/>
      <c r="DUJ3" s="150"/>
      <c r="DUK3" s="150"/>
      <c r="DUL3" s="150"/>
      <c r="DUM3" s="150"/>
      <c r="DUN3" s="150"/>
      <c r="DUO3" s="150"/>
      <c r="DUP3" s="150"/>
      <c r="DUQ3" s="150"/>
      <c r="DUR3" s="150"/>
      <c r="DUS3" s="150"/>
      <c r="DUT3" s="150"/>
      <c r="DUU3" s="150"/>
      <c r="DUV3" s="150"/>
      <c r="DUW3" s="150"/>
      <c r="DUX3" s="150"/>
      <c r="DUY3" s="150"/>
      <c r="DUZ3" s="150"/>
      <c r="DVA3" s="150"/>
      <c r="DVB3" s="150"/>
      <c r="DVC3" s="150"/>
      <c r="DVD3" s="150"/>
      <c r="DVE3" s="150"/>
      <c r="DVF3" s="150"/>
      <c r="DVG3" s="150"/>
      <c r="DVH3" s="150"/>
      <c r="DVI3" s="150"/>
      <c r="DVJ3" s="150"/>
      <c r="DVK3" s="150"/>
      <c r="DVL3" s="150"/>
      <c r="DVM3" s="150"/>
      <c r="DVN3" s="150"/>
      <c r="DVO3" s="150"/>
      <c r="DVP3" s="150"/>
      <c r="DVQ3" s="150"/>
      <c r="DVR3" s="150"/>
      <c r="DVS3" s="150"/>
      <c r="DVT3" s="150"/>
      <c r="DVU3" s="150"/>
      <c r="DVV3" s="150"/>
      <c r="DVW3" s="150"/>
      <c r="DVX3" s="150"/>
      <c r="DVY3" s="150"/>
      <c r="DVZ3" s="150"/>
      <c r="DWA3" s="150"/>
      <c r="DWB3" s="150"/>
      <c r="DWC3" s="150"/>
      <c r="DWD3" s="150"/>
      <c r="DWE3" s="150"/>
      <c r="DWF3" s="150"/>
      <c r="DWG3" s="150"/>
      <c r="DWH3" s="150"/>
      <c r="DWI3" s="150"/>
      <c r="DWJ3" s="150"/>
      <c r="DWK3" s="150"/>
      <c r="DWL3" s="150"/>
      <c r="DWM3" s="150"/>
      <c r="DWN3" s="150"/>
      <c r="DWO3" s="150"/>
      <c r="DWP3" s="150"/>
      <c r="DWQ3" s="150"/>
      <c r="DWR3" s="150"/>
      <c r="DWS3" s="150"/>
      <c r="DWT3" s="150"/>
      <c r="DWU3" s="150"/>
      <c r="DWV3" s="150"/>
      <c r="DWW3" s="150"/>
      <c r="DWX3" s="150"/>
      <c r="DWY3" s="150"/>
      <c r="DWZ3" s="150"/>
      <c r="DXA3" s="150"/>
      <c r="DXB3" s="150"/>
      <c r="DXC3" s="150"/>
      <c r="DXD3" s="150"/>
      <c r="DXE3" s="150"/>
      <c r="DXF3" s="150"/>
      <c r="DXG3" s="150"/>
      <c r="DXH3" s="150"/>
      <c r="DXI3" s="150"/>
      <c r="DXJ3" s="150"/>
      <c r="DXK3" s="150"/>
      <c r="DXL3" s="150"/>
      <c r="DXM3" s="150"/>
      <c r="DXN3" s="150"/>
      <c r="DXO3" s="150"/>
      <c r="DXP3" s="150"/>
      <c r="DXQ3" s="150"/>
      <c r="DXR3" s="150"/>
      <c r="DXS3" s="150"/>
      <c r="DXT3" s="150"/>
      <c r="DXU3" s="150"/>
      <c r="DXV3" s="150"/>
      <c r="DXW3" s="150"/>
      <c r="DXX3" s="150"/>
      <c r="DXY3" s="150"/>
      <c r="DXZ3" s="150"/>
      <c r="DYA3" s="150"/>
      <c r="DYB3" s="150"/>
      <c r="DYC3" s="150"/>
      <c r="DYD3" s="150"/>
      <c r="DYE3" s="150"/>
      <c r="DYF3" s="150"/>
      <c r="DYG3" s="150"/>
      <c r="DYH3" s="150"/>
      <c r="DYI3" s="150"/>
      <c r="DYJ3" s="150"/>
      <c r="DYK3" s="150"/>
      <c r="DYL3" s="150"/>
      <c r="DYM3" s="150"/>
      <c r="DYN3" s="150"/>
      <c r="DYO3" s="150"/>
      <c r="DYP3" s="150"/>
      <c r="DYQ3" s="150"/>
      <c r="DYR3" s="150"/>
      <c r="DYS3" s="150"/>
      <c r="DYT3" s="150"/>
      <c r="DYU3" s="150"/>
      <c r="DYV3" s="150"/>
      <c r="DYW3" s="150"/>
      <c r="DYX3" s="150"/>
      <c r="DYY3" s="150"/>
      <c r="DYZ3" s="150"/>
      <c r="DZA3" s="150"/>
      <c r="DZB3" s="150"/>
      <c r="DZC3" s="150"/>
      <c r="DZD3" s="150"/>
      <c r="DZE3" s="150"/>
      <c r="DZF3" s="150"/>
      <c r="DZG3" s="150"/>
      <c r="DZH3" s="150"/>
      <c r="DZI3" s="150"/>
      <c r="DZJ3" s="150"/>
      <c r="DZK3" s="150"/>
      <c r="DZL3" s="150"/>
      <c r="DZM3" s="150"/>
      <c r="DZN3" s="150"/>
      <c r="DZO3" s="150"/>
      <c r="DZP3" s="150"/>
      <c r="DZQ3" s="150"/>
      <c r="DZR3" s="150"/>
      <c r="DZS3" s="150"/>
      <c r="DZT3" s="150"/>
      <c r="DZU3" s="150"/>
      <c r="DZV3" s="150"/>
      <c r="DZW3" s="150"/>
      <c r="DZX3" s="150"/>
      <c r="DZY3" s="150"/>
      <c r="DZZ3" s="150"/>
      <c r="EAA3" s="150"/>
      <c r="EAB3" s="150"/>
      <c r="EAC3" s="150"/>
      <c r="EAD3" s="150"/>
      <c r="EAE3" s="150"/>
      <c r="EAF3" s="150"/>
      <c r="EAG3" s="150"/>
      <c r="EAH3" s="150"/>
      <c r="EAI3" s="150"/>
      <c r="EAJ3" s="150"/>
      <c r="EAK3" s="150"/>
      <c r="EAL3" s="150"/>
      <c r="EAM3" s="150"/>
      <c r="EAN3" s="150"/>
      <c r="EAO3" s="150"/>
      <c r="EAP3" s="150"/>
      <c r="EAQ3" s="150"/>
      <c r="EAR3" s="150"/>
      <c r="EAS3" s="150"/>
      <c r="EAT3" s="150"/>
      <c r="EAU3" s="150"/>
      <c r="EAV3" s="150"/>
      <c r="EAW3" s="150"/>
      <c r="EAX3" s="150"/>
      <c r="EAY3" s="150"/>
      <c r="EAZ3" s="150"/>
      <c r="EBA3" s="150"/>
      <c r="EBB3" s="150"/>
      <c r="EBC3" s="150"/>
      <c r="EBD3" s="150"/>
      <c r="EBE3" s="150"/>
      <c r="EBF3" s="150"/>
      <c r="EBG3" s="150"/>
      <c r="EBH3" s="150"/>
      <c r="EBI3" s="150"/>
      <c r="EBJ3" s="150"/>
      <c r="EBK3" s="150"/>
      <c r="EBL3" s="150"/>
      <c r="EBM3" s="150"/>
      <c r="EBN3" s="150"/>
      <c r="EBO3" s="150"/>
      <c r="EBP3" s="150"/>
      <c r="EBQ3" s="150"/>
      <c r="EBR3" s="150"/>
      <c r="EBS3" s="150"/>
      <c r="EBT3" s="150"/>
      <c r="EBU3" s="150"/>
      <c r="EBV3" s="150"/>
      <c r="EBW3" s="150"/>
      <c r="EBX3" s="150"/>
      <c r="EBY3" s="150"/>
      <c r="EBZ3" s="150"/>
      <c r="ECA3" s="150"/>
      <c r="ECB3" s="150"/>
      <c r="ECC3" s="150"/>
      <c r="ECD3" s="150"/>
      <c r="ECE3" s="150"/>
      <c r="ECF3" s="150"/>
      <c r="ECG3" s="150"/>
      <c r="ECH3" s="150"/>
      <c r="ECI3" s="150"/>
      <c r="ECJ3" s="150"/>
      <c r="ECK3" s="150"/>
      <c r="ECL3" s="150"/>
      <c r="ECM3" s="150"/>
      <c r="ECN3" s="150"/>
      <c r="ECO3" s="150"/>
      <c r="ECP3" s="150"/>
      <c r="ECQ3" s="150"/>
      <c r="ECR3" s="150"/>
      <c r="ECS3" s="150"/>
      <c r="ECT3" s="150"/>
      <c r="ECU3" s="150"/>
      <c r="ECV3" s="150"/>
      <c r="ECW3" s="150"/>
      <c r="ECX3" s="150"/>
      <c r="ECY3" s="150"/>
      <c r="ECZ3" s="150"/>
      <c r="EDA3" s="150"/>
      <c r="EDB3" s="150"/>
      <c r="EDC3" s="150"/>
      <c r="EDD3" s="150"/>
      <c r="EDE3" s="150"/>
      <c r="EDF3" s="150"/>
      <c r="EDG3" s="150"/>
      <c r="EDH3" s="150"/>
      <c r="EDI3" s="150"/>
      <c r="EDJ3" s="150"/>
      <c r="EDK3" s="150"/>
      <c r="EDL3" s="150"/>
      <c r="EDM3" s="150"/>
      <c r="EDN3" s="150"/>
      <c r="EDO3" s="150"/>
      <c r="EDP3" s="150"/>
      <c r="EDQ3" s="150"/>
      <c r="EDR3" s="150"/>
      <c r="EDS3" s="150"/>
      <c r="EDT3" s="150"/>
      <c r="EDU3" s="150"/>
      <c r="EDV3" s="150"/>
      <c r="EDW3" s="150"/>
      <c r="EDX3" s="150"/>
      <c r="EDY3" s="150"/>
      <c r="EDZ3" s="150"/>
      <c r="EEA3" s="150"/>
      <c r="EEB3" s="150"/>
      <c r="EEC3" s="150"/>
      <c r="EED3" s="150"/>
      <c r="EEE3" s="150"/>
      <c r="EEF3" s="150"/>
      <c r="EEG3" s="150"/>
      <c r="EEH3" s="150"/>
      <c r="EEI3" s="150"/>
      <c r="EEJ3" s="150"/>
      <c r="EEK3" s="150"/>
      <c r="EEL3" s="150"/>
      <c r="EEM3" s="150"/>
      <c r="EEN3" s="150"/>
      <c r="EEO3" s="150"/>
      <c r="EEP3" s="150"/>
      <c r="EEQ3" s="150"/>
      <c r="EER3" s="150"/>
      <c r="EES3" s="150"/>
      <c r="EET3" s="150"/>
      <c r="EEU3" s="150"/>
      <c r="EEV3" s="150"/>
      <c r="EEW3" s="150"/>
      <c r="EEX3" s="150"/>
      <c r="EEY3" s="150"/>
      <c r="EEZ3" s="150"/>
      <c r="EFA3" s="150"/>
      <c r="EFB3" s="150"/>
      <c r="EFC3" s="150"/>
      <c r="EFD3" s="150"/>
      <c r="EFE3" s="150"/>
      <c r="EFF3" s="150"/>
      <c r="EFG3" s="150"/>
      <c r="EFH3" s="150"/>
      <c r="EFI3" s="150"/>
      <c r="EFJ3" s="150"/>
      <c r="EFK3" s="150"/>
      <c r="EFL3" s="150"/>
      <c r="EFM3" s="150"/>
      <c r="EFN3" s="150"/>
      <c r="EFO3" s="150"/>
      <c r="EFP3" s="150"/>
      <c r="EFQ3" s="150"/>
      <c r="EFR3" s="150"/>
      <c r="EFS3" s="150"/>
      <c r="EFT3" s="150"/>
      <c r="EFU3" s="150"/>
      <c r="EFV3" s="150"/>
      <c r="EFW3" s="150"/>
      <c r="EFX3" s="150"/>
      <c r="EFY3" s="150"/>
      <c r="EFZ3" s="150"/>
      <c r="EGA3" s="150"/>
      <c r="EGB3" s="150"/>
      <c r="EGC3" s="150"/>
      <c r="EGD3" s="150"/>
      <c r="EGE3" s="150"/>
      <c r="EGF3" s="150"/>
      <c r="EGG3" s="150"/>
      <c r="EGH3" s="150"/>
      <c r="EGI3" s="150"/>
      <c r="EGJ3" s="150"/>
      <c r="EGK3" s="150"/>
      <c r="EGL3" s="150"/>
      <c r="EGM3" s="150"/>
      <c r="EGN3" s="150"/>
      <c r="EGO3" s="150"/>
      <c r="EGP3" s="150"/>
      <c r="EGQ3" s="150"/>
      <c r="EGR3" s="150"/>
      <c r="EGS3" s="150"/>
      <c r="EGT3" s="150"/>
      <c r="EGU3" s="150"/>
      <c r="EGV3" s="150"/>
      <c r="EGW3" s="150"/>
      <c r="EGX3" s="150"/>
      <c r="EGY3" s="150"/>
      <c r="EGZ3" s="150"/>
      <c r="EHA3" s="150"/>
      <c r="EHB3" s="150"/>
      <c r="EHC3" s="150"/>
      <c r="EHD3" s="150"/>
      <c r="EHE3" s="150"/>
      <c r="EHF3" s="150"/>
      <c r="EHG3" s="150"/>
      <c r="EHH3" s="150"/>
      <c r="EHI3" s="150"/>
      <c r="EHJ3" s="150"/>
      <c r="EHK3" s="150"/>
      <c r="EHL3" s="150"/>
      <c r="EHM3" s="150"/>
      <c r="EHN3" s="150"/>
      <c r="EHO3" s="150"/>
      <c r="EHP3" s="150"/>
      <c r="EHQ3" s="150"/>
      <c r="EHR3" s="150"/>
      <c r="EHS3" s="150"/>
      <c r="EHT3" s="150"/>
      <c r="EHU3" s="150"/>
      <c r="EHV3" s="150"/>
      <c r="EHW3" s="150"/>
      <c r="EHX3" s="150"/>
      <c r="EHY3" s="150"/>
      <c r="EHZ3" s="150"/>
      <c r="EIA3" s="150"/>
      <c r="EIB3" s="150"/>
      <c r="EIC3" s="150"/>
      <c r="EID3" s="150"/>
      <c r="EIE3" s="150"/>
      <c r="EIF3" s="150"/>
      <c r="EIG3" s="150"/>
      <c r="EIH3" s="150"/>
      <c r="EII3" s="150"/>
      <c r="EIJ3" s="150"/>
      <c r="EIK3" s="150"/>
      <c r="EIL3" s="150"/>
      <c r="EIM3" s="150"/>
      <c r="EIN3" s="150"/>
      <c r="EIO3" s="150"/>
      <c r="EIP3" s="150"/>
      <c r="EIQ3" s="150"/>
      <c r="EIR3" s="150"/>
      <c r="EIS3" s="150"/>
      <c r="EIT3" s="150"/>
      <c r="EIU3" s="150"/>
      <c r="EIV3" s="150"/>
      <c r="EIW3" s="150"/>
      <c r="EIX3" s="150"/>
      <c r="EIY3" s="150"/>
      <c r="EIZ3" s="150"/>
      <c r="EJA3" s="150"/>
      <c r="EJB3" s="150"/>
      <c r="EJC3" s="150"/>
      <c r="EJD3" s="150"/>
      <c r="EJE3" s="150"/>
      <c r="EJF3" s="150"/>
      <c r="EJG3" s="150"/>
      <c r="EJH3" s="150"/>
      <c r="EJI3" s="150"/>
      <c r="EJJ3" s="150"/>
      <c r="EJK3" s="150"/>
      <c r="EJL3" s="150"/>
      <c r="EJM3" s="150"/>
      <c r="EJN3" s="150"/>
      <c r="EJO3" s="150"/>
      <c r="EJP3" s="150"/>
      <c r="EJQ3" s="150"/>
      <c r="EJR3" s="150"/>
      <c r="EJS3" s="150"/>
      <c r="EJT3" s="150"/>
      <c r="EJU3" s="150"/>
      <c r="EJV3" s="150"/>
      <c r="EJW3" s="150"/>
      <c r="EJX3" s="150"/>
      <c r="EJY3" s="150"/>
      <c r="EJZ3" s="150"/>
      <c r="EKA3" s="150"/>
      <c r="EKB3" s="150"/>
      <c r="EKC3" s="150"/>
      <c r="EKD3" s="150"/>
      <c r="EKE3" s="150"/>
      <c r="EKF3" s="150"/>
      <c r="EKG3" s="150"/>
      <c r="EKH3" s="150"/>
      <c r="EKI3" s="150"/>
      <c r="EKJ3" s="150"/>
      <c r="EKK3" s="150"/>
      <c r="EKL3" s="150"/>
      <c r="EKM3" s="150"/>
      <c r="EKN3" s="150"/>
      <c r="EKO3" s="150"/>
      <c r="EKP3" s="150"/>
      <c r="EKQ3" s="150"/>
      <c r="EKR3" s="150"/>
      <c r="EKS3" s="150"/>
      <c r="EKT3" s="150"/>
      <c r="EKU3" s="150"/>
      <c r="EKV3" s="150"/>
      <c r="EKW3" s="150"/>
      <c r="EKX3" s="150"/>
      <c r="EKY3" s="150"/>
      <c r="EKZ3" s="150"/>
      <c r="ELA3" s="150"/>
      <c r="ELB3" s="150"/>
      <c r="ELC3" s="150"/>
      <c r="ELD3" s="150"/>
      <c r="ELE3" s="150"/>
      <c r="ELF3" s="150"/>
      <c r="ELG3" s="150"/>
      <c r="ELH3" s="150"/>
      <c r="ELI3" s="150"/>
      <c r="ELJ3" s="150"/>
      <c r="ELK3" s="150"/>
      <c r="ELL3" s="150"/>
      <c r="ELM3" s="150"/>
      <c r="ELN3" s="150"/>
      <c r="ELO3" s="150"/>
      <c r="ELP3" s="150"/>
      <c r="ELQ3" s="150"/>
      <c r="ELR3" s="150"/>
      <c r="ELS3" s="150"/>
      <c r="ELT3" s="150"/>
      <c r="ELU3" s="150"/>
      <c r="ELV3" s="150"/>
      <c r="ELW3" s="150"/>
      <c r="ELX3" s="150"/>
      <c r="ELY3" s="150"/>
      <c r="ELZ3" s="150"/>
      <c r="EMA3" s="150"/>
      <c r="EMB3" s="150"/>
      <c r="EMC3" s="150"/>
      <c r="EMD3" s="150"/>
      <c r="EME3" s="150"/>
      <c r="EMF3" s="150"/>
      <c r="EMG3" s="150"/>
      <c r="EMH3" s="150"/>
      <c r="EMI3" s="150"/>
      <c r="EMJ3" s="150"/>
      <c r="EMK3" s="150"/>
      <c r="EML3" s="150"/>
      <c r="EMM3" s="150"/>
      <c r="EMN3" s="150"/>
      <c r="EMO3" s="150"/>
      <c r="EMP3" s="150"/>
      <c r="EMQ3" s="150"/>
      <c r="EMR3" s="150"/>
      <c r="EMS3" s="150"/>
      <c r="EMT3" s="150"/>
      <c r="EMU3" s="150"/>
      <c r="EMV3" s="150"/>
      <c r="EMW3" s="150"/>
      <c r="EMX3" s="150"/>
      <c r="EMY3" s="150"/>
      <c r="EMZ3" s="150"/>
      <c r="ENA3" s="150"/>
      <c r="ENB3" s="150"/>
      <c r="ENC3" s="150"/>
      <c r="END3" s="150"/>
      <c r="ENE3" s="150"/>
      <c r="ENF3" s="150"/>
      <c r="ENG3" s="150"/>
      <c r="ENH3" s="150"/>
      <c r="ENI3" s="150"/>
      <c r="ENJ3" s="150"/>
      <c r="ENK3" s="150"/>
      <c r="ENL3" s="150"/>
      <c r="ENM3" s="150"/>
      <c r="ENN3" s="150"/>
      <c r="ENO3" s="150"/>
      <c r="ENP3" s="150"/>
      <c r="ENQ3" s="150"/>
      <c r="ENR3" s="150"/>
      <c r="ENS3" s="150"/>
      <c r="ENT3" s="150"/>
      <c r="ENU3" s="150"/>
      <c r="ENV3" s="150"/>
      <c r="ENW3" s="150"/>
      <c r="ENX3" s="150"/>
      <c r="ENY3" s="150"/>
      <c r="ENZ3" s="150"/>
      <c r="EOA3" s="150"/>
      <c r="EOB3" s="150"/>
      <c r="EOC3" s="150"/>
      <c r="EOD3" s="150"/>
      <c r="EOE3" s="150"/>
      <c r="EOF3" s="150"/>
      <c r="EOG3" s="150"/>
      <c r="EOH3" s="150"/>
      <c r="EOI3" s="150"/>
      <c r="EOJ3" s="150"/>
      <c r="EOK3" s="150"/>
      <c r="EOL3" s="150"/>
      <c r="EOM3" s="150"/>
      <c r="EON3" s="150"/>
      <c r="EOO3" s="150"/>
      <c r="EOP3" s="150"/>
      <c r="EOQ3" s="150"/>
      <c r="EOR3" s="150"/>
      <c r="EOS3" s="150"/>
      <c r="EOT3" s="150"/>
      <c r="EOU3" s="150"/>
      <c r="EOV3" s="150"/>
      <c r="EOW3" s="150"/>
      <c r="EOX3" s="150"/>
      <c r="EOY3" s="150"/>
      <c r="EOZ3" s="150"/>
      <c r="EPA3" s="150"/>
      <c r="EPB3" s="150"/>
      <c r="EPC3" s="150"/>
      <c r="EPD3" s="150"/>
      <c r="EPE3" s="150"/>
      <c r="EPF3" s="150"/>
      <c r="EPG3" s="150"/>
      <c r="EPH3" s="150"/>
      <c r="EPI3" s="150"/>
      <c r="EPJ3" s="150"/>
      <c r="EPK3" s="150"/>
      <c r="EPL3" s="150"/>
      <c r="EPM3" s="150"/>
      <c r="EPN3" s="150"/>
      <c r="EPO3" s="150"/>
      <c r="EPP3" s="150"/>
      <c r="EPQ3" s="150"/>
      <c r="EPR3" s="150"/>
      <c r="EPS3" s="150"/>
      <c r="EPT3" s="150"/>
      <c r="EPU3" s="150"/>
      <c r="EPV3" s="150"/>
      <c r="EPW3" s="150"/>
      <c r="EPX3" s="150"/>
      <c r="EPY3" s="150"/>
      <c r="EPZ3" s="150"/>
      <c r="EQA3" s="150"/>
      <c r="EQB3" s="150"/>
      <c r="EQC3" s="150"/>
      <c r="EQD3" s="150"/>
      <c r="EQE3" s="150"/>
      <c r="EQF3" s="150"/>
      <c r="EQG3" s="150"/>
      <c r="EQH3" s="150"/>
      <c r="EQI3" s="150"/>
      <c r="EQJ3" s="150"/>
      <c r="EQK3" s="150"/>
      <c r="EQL3" s="150"/>
      <c r="EQM3" s="150"/>
      <c r="EQN3" s="150"/>
      <c r="EQO3" s="150"/>
      <c r="EQP3" s="150"/>
      <c r="EQQ3" s="150"/>
      <c r="EQR3" s="150"/>
      <c r="EQS3" s="150"/>
      <c r="EQT3" s="150"/>
      <c r="EQU3" s="150"/>
      <c r="EQV3" s="150"/>
      <c r="EQW3" s="150"/>
      <c r="EQX3" s="150"/>
      <c r="EQY3" s="150"/>
      <c r="EQZ3" s="150"/>
      <c r="ERA3" s="150"/>
      <c r="ERB3" s="150"/>
      <c r="ERC3" s="150"/>
      <c r="ERD3" s="150"/>
      <c r="ERE3" s="150"/>
      <c r="ERF3" s="150"/>
      <c r="ERG3" s="150"/>
      <c r="ERH3" s="150"/>
      <c r="ERI3" s="150"/>
      <c r="ERJ3" s="150"/>
      <c r="ERK3" s="150"/>
      <c r="ERL3" s="150"/>
      <c r="ERM3" s="150"/>
      <c r="ERN3" s="150"/>
      <c r="ERO3" s="150"/>
      <c r="ERP3" s="150"/>
      <c r="ERQ3" s="150"/>
      <c r="ERR3" s="150"/>
      <c r="ERS3" s="150"/>
      <c r="ERT3" s="150"/>
      <c r="ERU3" s="150"/>
      <c r="ERV3" s="150"/>
      <c r="ERW3" s="150"/>
      <c r="ERX3" s="150"/>
      <c r="ERY3" s="150"/>
      <c r="ERZ3" s="150"/>
      <c r="ESA3" s="150"/>
      <c r="ESB3" s="150"/>
      <c r="ESC3" s="150"/>
      <c r="ESD3" s="150"/>
      <c r="ESE3" s="150"/>
      <c r="ESF3" s="150"/>
      <c r="ESG3" s="150"/>
      <c r="ESH3" s="150"/>
      <c r="ESI3" s="150"/>
      <c r="ESJ3" s="150"/>
      <c r="ESK3" s="150"/>
      <c r="ESL3" s="150"/>
      <c r="ESM3" s="150"/>
      <c r="ESN3" s="150"/>
      <c r="ESO3" s="150"/>
      <c r="ESP3" s="150"/>
      <c r="ESQ3" s="150"/>
      <c r="ESR3" s="150"/>
      <c r="ESS3" s="150"/>
      <c r="EST3" s="150"/>
      <c r="ESU3" s="150"/>
      <c r="ESV3" s="150"/>
      <c r="ESW3" s="150"/>
      <c r="ESX3" s="150"/>
      <c r="ESY3" s="150"/>
      <c r="ESZ3" s="150"/>
      <c r="ETA3" s="150"/>
      <c r="ETB3" s="150"/>
      <c r="ETC3" s="150"/>
      <c r="ETD3" s="150"/>
      <c r="ETE3" s="150"/>
      <c r="ETF3" s="150"/>
      <c r="ETG3" s="150"/>
      <c r="ETH3" s="150"/>
      <c r="ETI3" s="150"/>
      <c r="ETJ3" s="150"/>
      <c r="ETK3" s="150"/>
      <c r="ETL3" s="150"/>
      <c r="ETM3" s="150"/>
      <c r="ETN3" s="150"/>
      <c r="ETO3" s="150"/>
      <c r="ETP3" s="150"/>
      <c r="ETQ3" s="150"/>
      <c r="ETR3" s="150"/>
      <c r="ETS3" s="150"/>
      <c r="ETT3" s="150"/>
      <c r="ETU3" s="150"/>
      <c r="ETV3" s="150"/>
      <c r="ETW3" s="150"/>
      <c r="ETX3" s="150"/>
      <c r="ETY3" s="150"/>
      <c r="ETZ3" s="150"/>
      <c r="EUA3" s="150"/>
      <c r="EUB3" s="150"/>
      <c r="EUC3" s="150"/>
      <c r="EUD3" s="150"/>
      <c r="EUE3" s="150"/>
      <c r="EUF3" s="150"/>
      <c r="EUG3" s="150"/>
      <c r="EUH3" s="150"/>
      <c r="EUI3" s="150"/>
      <c r="EUJ3" s="150"/>
      <c r="EUK3" s="150"/>
      <c r="EUL3" s="150"/>
      <c r="EUM3" s="150"/>
      <c r="EUN3" s="150"/>
      <c r="EUO3" s="150"/>
      <c r="EUP3" s="150"/>
      <c r="EUQ3" s="150"/>
      <c r="EUR3" s="150"/>
      <c r="EUS3" s="150"/>
      <c r="EUT3" s="150"/>
      <c r="EUU3" s="150"/>
      <c r="EUV3" s="150"/>
      <c r="EUW3" s="150"/>
      <c r="EUX3" s="150"/>
      <c r="EUY3" s="150"/>
      <c r="EUZ3" s="150"/>
      <c r="EVA3" s="150"/>
      <c r="EVB3" s="150"/>
      <c r="EVC3" s="150"/>
      <c r="EVD3" s="150"/>
      <c r="EVE3" s="150"/>
      <c r="EVF3" s="150"/>
      <c r="EVG3" s="150"/>
      <c r="EVH3" s="150"/>
      <c r="EVI3" s="150"/>
      <c r="EVJ3" s="150"/>
      <c r="EVK3" s="150"/>
      <c r="EVL3" s="150"/>
      <c r="EVM3" s="150"/>
      <c r="EVN3" s="150"/>
      <c r="EVO3" s="150"/>
      <c r="EVP3" s="150"/>
      <c r="EVQ3" s="150"/>
      <c r="EVR3" s="150"/>
      <c r="EVS3" s="150"/>
      <c r="EVT3" s="150"/>
      <c r="EVU3" s="150"/>
      <c r="EVV3" s="150"/>
      <c r="EVW3" s="150"/>
      <c r="EVX3" s="150"/>
      <c r="EVY3" s="150"/>
      <c r="EVZ3" s="150"/>
      <c r="EWA3" s="150"/>
      <c r="EWB3" s="150"/>
      <c r="EWC3" s="150"/>
      <c r="EWD3" s="150"/>
      <c r="EWE3" s="150"/>
      <c r="EWF3" s="150"/>
      <c r="EWG3" s="150"/>
      <c r="EWH3" s="150"/>
      <c r="EWI3" s="150"/>
      <c r="EWJ3" s="150"/>
      <c r="EWK3" s="150"/>
      <c r="EWL3" s="150"/>
      <c r="EWM3" s="150"/>
      <c r="EWN3" s="150"/>
      <c r="EWO3" s="150"/>
      <c r="EWP3" s="150"/>
      <c r="EWQ3" s="150"/>
      <c r="EWR3" s="150"/>
      <c r="EWS3" s="150"/>
      <c r="EWT3" s="150"/>
      <c r="EWU3" s="150"/>
      <c r="EWV3" s="150"/>
      <c r="EWW3" s="150"/>
      <c r="EWX3" s="150"/>
      <c r="EWY3" s="150"/>
      <c r="EWZ3" s="150"/>
      <c r="EXA3" s="150"/>
      <c r="EXB3" s="150"/>
      <c r="EXC3" s="150"/>
      <c r="EXD3" s="150"/>
      <c r="EXE3" s="150"/>
      <c r="EXF3" s="150"/>
      <c r="EXG3" s="150"/>
      <c r="EXH3" s="150"/>
      <c r="EXI3" s="150"/>
      <c r="EXJ3" s="150"/>
      <c r="EXK3" s="150"/>
      <c r="EXL3" s="150"/>
      <c r="EXM3" s="150"/>
      <c r="EXN3" s="150"/>
      <c r="EXO3" s="150"/>
      <c r="EXP3" s="150"/>
      <c r="EXQ3" s="150"/>
      <c r="EXR3" s="150"/>
      <c r="EXS3" s="150"/>
      <c r="EXT3" s="150"/>
      <c r="EXU3" s="150"/>
      <c r="EXV3" s="150"/>
      <c r="EXW3" s="150"/>
      <c r="EXX3" s="150"/>
      <c r="EXY3" s="150"/>
      <c r="EXZ3" s="150"/>
      <c r="EYA3" s="150"/>
      <c r="EYB3" s="150"/>
      <c r="EYC3" s="150"/>
      <c r="EYD3" s="150"/>
      <c r="EYE3" s="150"/>
      <c r="EYF3" s="150"/>
      <c r="EYG3" s="150"/>
      <c r="EYH3" s="150"/>
      <c r="EYI3" s="150"/>
      <c r="EYJ3" s="150"/>
      <c r="EYK3" s="150"/>
      <c r="EYL3" s="150"/>
      <c r="EYM3" s="150"/>
      <c r="EYN3" s="150"/>
      <c r="EYO3" s="150"/>
      <c r="EYP3" s="150"/>
      <c r="EYQ3" s="150"/>
      <c r="EYR3" s="150"/>
      <c r="EYS3" s="150"/>
      <c r="EYT3" s="150"/>
      <c r="EYU3" s="150"/>
      <c r="EYV3" s="150"/>
      <c r="EYW3" s="150"/>
      <c r="EYX3" s="150"/>
      <c r="EYY3" s="150"/>
      <c r="EYZ3" s="150"/>
      <c r="EZA3" s="150"/>
      <c r="EZB3" s="150"/>
      <c r="EZC3" s="150"/>
      <c r="EZD3" s="150"/>
      <c r="EZE3" s="150"/>
      <c r="EZF3" s="150"/>
      <c r="EZG3" s="150"/>
      <c r="EZH3" s="150"/>
      <c r="EZI3" s="150"/>
      <c r="EZJ3" s="150"/>
      <c r="EZK3" s="150"/>
      <c r="EZL3" s="150"/>
      <c r="EZM3" s="150"/>
      <c r="EZN3" s="150"/>
      <c r="EZO3" s="150"/>
      <c r="EZP3" s="150"/>
      <c r="EZQ3" s="150"/>
      <c r="EZR3" s="150"/>
      <c r="EZS3" s="150"/>
      <c r="EZT3" s="150"/>
      <c r="EZU3" s="150"/>
      <c r="EZV3" s="150"/>
      <c r="EZW3" s="150"/>
      <c r="EZX3" s="150"/>
      <c r="EZY3" s="150"/>
      <c r="EZZ3" s="150"/>
      <c r="FAA3" s="150"/>
      <c r="FAB3" s="150"/>
      <c r="FAC3" s="150"/>
      <c r="FAD3" s="150"/>
      <c r="FAE3" s="150"/>
      <c r="FAF3" s="150"/>
      <c r="FAG3" s="150"/>
      <c r="FAH3" s="150"/>
      <c r="FAI3" s="150"/>
      <c r="FAJ3" s="150"/>
      <c r="FAK3" s="150"/>
      <c r="FAL3" s="150"/>
      <c r="FAM3" s="150"/>
      <c r="FAN3" s="150"/>
      <c r="FAO3" s="150"/>
      <c r="FAP3" s="150"/>
      <c r="FAQ3" s="150"/>
      <c r="FAR3" s="150"/>
      <c r="FAS3" s="150"/>
      <c r="FAT3" s="150"/>
      <c r="FAU3" s="150"/>
      <c r="FAV3" s="150"/>
      <c r="FAW3" s="150"/>
      <c r="FAX3" s="150"/>
      <c r="FAY3" s="150"/>
      <c r="FAZ3" s="150"/>
      <c r="FBA3" s="150"/>
      <c r="FBB3" s="150"/>
      <c r="FBC3" s="150"/>
      <c r="FBD3" s="150"/>
      <c r="FBE3" s="150"/>
      <c r="FBF3" s="150"/>
      <c r="FBG3" s="150"/>
      <c r="FBH3" s="150"/>
      <c r="FBI3" s="150"/>
      <c r="FBJ3" s="150"/>
      <c r="FBK3" s="150"/>
      <c r="FBL3" s="150"/>
      <c r="FBM3" s="150"/>
      <c r="FBN3" s="150"/>
      <c r="FBO3" s="150"/>
      <c r="FBP3" s="150"/>
      <c r="FBQ3" s="150"/>
      <c r="FBR3" s="150"/>
      <c r="FBS3" s="150"/>
      <c r="FBT3" s="150"/>
      <c r="FBU3" s="150"/>
      <c r="FBV3" s="150"/>
      <c r="FBW3" s="150"/>
      <c r="FBX3" s="150"/>
      <c r="FBY3" s="150"/>
      <c r="FBZ3" s="150"/>
      <c r="FCA3" s="150"/>
      <c r="FCB3" s="150"/>
      <c r="FCC3" s="150"/>
      <c r="FCD3" s="150"/>
      <c r="FCE3" s="150"/>
      <c r="FCF3" s="150"/>
      <c r="FCG3" s="150"/>
      <c r="FCH3" s="150"/>
      <c r="FCI3" s="150"/>
      <c r="FCJ3" s="150"/>
      <c r="FCK3" s="150"/>
      <c r="FCL3" s="150"/>
      <c r="FCM3" s="150"/>
      <c r="FCN3" s="150"/>
      <c r="FCO3" s="150"/>
      <c r="FCP3" s="150"/>
      <c r="FCQ3" s="150"/>
      <c r="FCR3" s="150"/>
      <c r="FCS3" s="150"/>
      <c r="FCT3" s="150"/>
      <c r="FCU3" s="150"/>
      <c r="FCV3" s="150"/>
      <c r="FCW3" s="150"/>
      <c r="FCX3" s="150"/>
      <c r="FCY3" s="150"/>
      <c r="FCZ3" s="150"/>
      <c r="FDA3" s="150"/>
      <c r="FDB3" s="150"/>
      <c r="FDC3" s="150"/>
      <c r="FDD3" s="150"/>
      <c r="FDE3" s="150"/>
      <c r="FDF3" s="150"/>
      <c r="FDG3" s="150"/>
      <c r="FDH3" s="150"/>
      <c r="FDI3" s="150"/>
      <c r="FDJ3" s="150"/>
      <c r="FDK3" s="150"/>
      <c r="FDL3" s="150"/>
      <c r="FDM3" s="150"/>
      <c r="FDN3" s="150"/>
      <c r="FDO3" s="150"/>
      <c r="FDP3" s="150"/>
      <c r="FDQ3" s="150"/>
      <c r="FDR3" s="150"/>
      <c r="FDS3" s="150"/>
      <c r="FDT3" s="150"/>
      <c r="FDU3" s="150"/>
      <c r="FDV3" s="150"/>
      <c r="FDW3" s="150"/>
      <c r="FDX3" s="150"/>
      <c r="FDY3" s="150"/>
      <c r="FDZ3" s="150"/>
      <c r="FEA3" s="150"/>
      <c r="FEB3" s="150"/>
      <c r="FEC3" s="150"/>
      <c r="FED3" s="150"/>
      <c r="FEE3" s="150"/>
      <c r="FEF3" s="150"/>
      <c r="FEG3" s="150"/>
      <c r="FEH3" s="150"/>
      <c r="FEI3" s="150"/>
      <c r="FEJ3" s="150"/>
      <c r="FEK3" s="150"/>
      <c r="FEL3" s="150"/>
      <c r="FEM3" s="150"/>
      <c r="FEN3" s="150"/>
      <c r="FEO3" s="150"/>
      <c r="FEP3" s="150"/>
      <c r="FEQ3" s="150"/>
      <c r="FER3" s="150"/>
      <c r="FES3" s="150"/>
      <c r="FET3" s="150"/>
      <c r="FEU3" s="150"/>
      <c r="FEV3" s="150"/>
      <c r="FEW3" s="150"/>
      <c r="FEX3" s="150"/>
      <c r="FEY3" s="150"/>
      <c r="FEZ3" s="150"/>
      <c r="FFA3" s="150"/>
      <c r="FFB3" s="150"/>
      <c r="FFC3" s="150"/>
      <c r="FFD3" s="150"/>
      <c r="FFE3" s="150"/>
      <c r="FFF3" s="150"/>
      <c r="FFG3" s="150"/>
      <c r="FFH3" s="150"/>
      <c r="FFI3" s="150"/>
      <c r="FFJ3" s="150"/>
      <c r="FFK3" s="150"/>
      <c r="FFL3" s="150"/>
      <c r="FFM3" s="150"/>
      <c r="FFN3" s="150"/>
      <c r="FFO3" s="150"/>
      <c r="FFP3" s="150"/>
      <c r="FFQ3" s="150"/>
      <c r="FFR3" s="150"/>
      <c r="FFS3" s="150"/>
      <c r="FFT3" s="150"/>
      <c r="FFU3" s="150"/>
      <c r="FFV3" s="150"/>
      <c r="FFW3" s="150"/>
      <c r="FFX3" s="150"/>
      <c r="FFY3" s="150"/>
      <c r="FFZ3" s="150"/>
      <c r="FGA3" s="150"/>
      <c r="FGB3" s="150"/>
      <c r="FGC3" s="150"/>
      <c r="FGD3" s="150"/>
      <c r="FGE3" s="150"/>
      <c r="FGF3" s="150"/>
      <c r="FGG3" s="150"/>
      <c r="FGH3" s="150"/>
      <c r="FGI3" s="150"/>
      <c r="FGJ3" s="150"/>
      <c r="FGK3" s="150"/>
      <c r="FGL3" s="150"/>
      <c r="FGM3" s="150"/>
      <c r="FGN3" s="150"/>
      <c r="FGO3" s="150"/>
      <c r="FGP3" s="150"/>
      <c r="FGQ3" s="150"/>
      <c r="FGR3" s="150"/>
      <c r="FGS3" s="150"/>
      <c r="FGT3" s="150"/>
      <c r="FGU3" s="150"/>
      <c r="FGV3" s="150"/>
      <c r="FGW3" s="150"/>
      <c r="FGX3" s="150"/>
      <c r="FGY3" s="150"/>
      <c r="FGZ3" s="150"/>
      <c r="FHA3" s="150"/>
      <c r="FHB3" s="150"/>
      <c r="FHC3" s="150"/>
      <c r="FHD3" s="150"/>
      <c r="FHE3" s="150"/>
      <c r="FHF3" s="150"/>
      <c r="FHG3" s="150"/>
      <c r="FHH3" s="150"/>
      <c r="FHI3" s="150"/>
      <c r="FHJ3" s="150"/>
      <c r="FHK3" s="150"/>
      <c r="FHL3" s="150"/>
      <c r="FHM3" s="150"/>
      <c r="FHN3" s="150"/>
      <c r="FHO3" s="150"/>
      <c r="FHP3" s="150"/>
      <c r="FHQ3" s="150"/>
      <c r="FHR3" s="150"/>
      <c r="FHS3" s="150"/>
      <c r="FHT3" s="150"/>
      <c r="FHU3" s="150"/>
      <c r="FHV3" s="150"/>
      <c r="FHW3" s="150"/>
      <c r="FHX3" s="150"/>
      <c r="FHY3" s="150"/>
      <c r="FHZ3" s="150"/>
      <c r="FIA3" s="150"/>
      <c r="FIB3" s="150"/>
      <c r="FIC3" s="150"/>
      <c r="FID3" s="150"/>
      <c r="FIE3" s="150"/>
      <c r="FIF3" s="150"/>
      <c r="FIG3" s="150"/>
      <c r="FIH3" s="150"/>
      <c r="FII3" s="150"/>
      <c r="FIJ3" s="150"/>
      <c r="FIK3" s="150"/>
      <c r="FIL3" s="150"/>
      <c r="FIM3" s="150"/>
      <c r="FIN3" s="150"/>
      <c r="FIO3" s="150"/>
      <c r="FIP3" s="150"/>
      <c r="FIQ3" s="150"/>
      <c r="FIR3" s="150"/>
      <c r="FIS3" s="150"/>
      <c r="FIT3" s="150"/>
      <c r="FIU3" s="150"/>
      <c r="FIV3" s="150"/>
      <c r="FIW3" s="150"/>
      <c r="FIX3" s="150"/>
      <c r="FIY3" s="150"/>
      <c r="FIZ3" s="150"/>
      <c r="FJA3" s="150"/>
      <c r="FJB3" s="150"/>
      <c r="FJC3" s="150"/>
      <c r="FJD3" s="150"/>
      <c r="FJE3" s="150"/>
      <c r="FJF3" s="150"/>
      <c r="FJG3" s="150"/>
      <c r="FJH3" s="150"/>
      <c r="FJI3" s="150"/>
      <c r="FJJ3" s="150"/>
      <c r="FJK3" s="150"/>
      <c r="FJL3" s="150"/>
      <c r="FJM3" s="150"/>
      <c r="FJN3" s="150"/>
      <c r="FJO3" s="150"/>
      <c r="FJP3" s="150"/>
      <c r="FJQ3" s="150"/>
      <c r="FJR3" s="150"/>
      <c r="FJS3" s="150"/>
      <c r="FJT3" s="150"/>
      <c r="FJU3" s="150"/>
      <c r="FJV3" s="150"/>
      <c r="FJW3" s="150"/>
      <c r="FJX3" s="150"/>
      <c r="FJY3" s="150"/>
      <c r="FJZ3" s="150"/>
      <c r="FKA3" s="150"/>
      <c r="FKB3" s="150"/>
      <c r="FKC3" s="150"/>
      <c r="FKD3" s="150"/>
      <c r="FKE3" s="150"/>
      <c r="FKF3" s="150"/>
      <c r="FKG3" s="150"/>
      <c r="FKH3" s="150"/>
      <c r="FKI3" s="150"/>
      <c r="FKJ3" s="150"/>
      <c r="FKK3" s="150"/>
      <c r="FKL3" s="150"/>
      <c r="FKM3" s="150"/>
      <c r="FKN3" s="150"/>
      <c r="FKO3" s="150"/>
      <c r="FKP3" s="150"/>
      <c r="FKQ3" s="150"/>
      <c r="FKR3" s="150"/>
      <c r="FKS3" s="150"/>
      <c r="FKT3" s="150"/>
      <c r="FKU3" s="150"/>
      <c r="FKV3" s="150"/>
      <c r="FKW3" s="150"/>
      <c r="FKX3" s="150"/>
      <c r="FKY3" s="150"/>
      <c r="FKZ3" s="150"/>
      <c r="FLA3" s="150"/>
      <c r="FLB3" s="150"/>
      <c r="FLC3" s="150"/>
      <c r="FLD3" s="150"/>
      <c r="FLE3" s="150"/>
      <c r="FLF3" s="150"/>
      <c r="FLG3" s="150"/>
      <c r="FLH3" s="150"/>
      <c r="FLI3" s="150"/>
      <c r="FLJ3" s="150"/>
      <c r="FLK3" s="150"/>
      <c r="FLL3" s="150"/>
      <c r="FLM3" s="150"/>
      <c r="FLN3" s="150"/>
      <c r="FLO3" s="150"/>
      <c r="FLP3" s="150"/>
      <c r="FLQ3" s="150"/>
      <c r="FLR3" s="150"/>
      <c r="FLS3" s="150"/>
      <c r="FLT3" s="150"/>
      <c r="FLU3" s="150"/>
      <c r="FLV3" s="150"/>
      <c r="FLW3" s="150"/>
      <c r="FLX3" s="150"/>
      <c r="FLY3" s="150"/>
      <c r="FLZ3" s="150"/>
      <c r="FMA3" s="150"/>
      <c r="FMB3" s="150"/>
      <c r="FMC3" s="150"/>
      <c r="FMD3" s="150"/>
      <c r="FME3" s="150"/>
      <c r="FMF3" s="150"/>
      <c r="FMG3" s="150"/>
      <c r="FMH3" s="150"/>
      <c r="FMI3" s="150"/>
      <c r="FMJ3" s="150"/>
      <c r="FMK3" s="150"/>
      <c r="FML3" s="150"/>
      <c r="FMM3" s="150"/>
      <c r="FMN3" s="150"/>
      <c r="FMO3" s="150"/>
      <c r="FMP3" s="150"/>
      <c r="FMQ3" s="150"/>
      <c r="FMR3" s="150"/>
      <c r="FMS3" s="150"/>
      <c r="FMT3" s="150"/>
      <c r="FMU3" s="150"/>
      <c r="FMV3" s="150"/>
      <c r="FMW3" s="150"/>
      <c r="FMX3" s="150"/>
      <c r="FMY3" s="150"/>
      <c r="FMZ3" s="150"/>
      <c r="FNA3" s="150"/>
      <c r="FNB3" s="150"/>
      <c r="FNC3" s="150"/>
      <c r="FND3" s="150"/>
      <c r="FNE3" s="150"/>
      <c r="FNF3" s="150"/>
      <c r="FNG3" s="150"/>
      <c r="FNH3" s="150"/>
      <c r="FNI3" s="150"/>
      <c r="FNJ3" s="150"/>
      <c r="FNK3" s="150"/>
      <c r="FNL3" s="150"/>
      <c r="FNM3" s="150"/>
      <c r="FNN3" s="150"/>
      <c r="FNO3" s="150"/>
      <c r="FNP3" s="150"/>
      <c r="FNQ3" s="150"/>
      <c r="FNR3" s="150"/>
      <c r="FNS3" s="150"/>
      <c r="FNT3" s="150"/>
      <c r="FNU3" s="150"/>
      <c r="FNV3" s="150"/>
      <c r="FNW3" s="150"/>
      <c r="FNX3" s="150"/>
      <c r="FNY3" s="150"/>
      <c r="FNZ3" s="150"/>
      <c r="FOA3" s="150"/>
      <c r="FOB3" s="150"/>
      <c r="FOC3" s="150"/>
      <c r="FOD3" s="150"/>
      <c r="FOE3" s="150"/>
      <c r="FOF3" s="150"/>
      <c r="FOG3" s="150"/>
      <c r="FOH3" s="150"/>
      <c r="FOI3" s="150"/>
      <c r="FOJ3" s="150"/>
      <c r="FOK3" s="150"/>
      <c r="FOL3" s="150"/>
      <c r="FOM3" s="150"/>
      <c r="FON3" s="150"/>
      <c r="FOO3" s="150"/>
      <c r="FOP3" s="150"/>
      <c r="FOQ3" s="150"/>
      <c r="FOR3" s="150"/>
      <c r="FOS3" s="150"/>
      <c r="FOT3" s="150"/>
      <c r="FOU3" s="150"/>
      <c r="FOV3" s="150"/>
      <c r="FOW3" s="150"/>
      <c r="FOX3" s="150"/>
      <c r="FOY3" s="150"/>
      <c r="FOZ3" s="150"/>
      <c r="FPA3" s="150"/>
      <c r="FPB3" s="150"/>
      <c r="FPC3" s="150"/>
      <c r="FPD3" s="150"/>
      <c r="FPE3" s="150"/>
      <c r="FPF3" s="150"/>
      <c r="FPG3" s="150"/>
      <c r="FPH3" s="150"/>
      <c r="FPI3" s="150"/>
      <c r="FPJ3" s="150"/>
      <c r="FPK3" s="150"/>
      <c r="FPL3" s="150"/>
      <c r="FPM3" s="150"/>
      <c r="FPN3" s="150"/>
      <c r="FPO3" s="150"/>
      <c r="FPP3" s="150"/>
      <c r="FPQ3" s="150"/>
      <c r="FPR3" s="150"/>
      <c r="FPS3" s="150"/>
      <c r="FPT3" s="150"/>
      <c r="FPU3" s="150"/>
      <c r="FPV3" s="150"/>
      <c r="FPW3" s="150"/>
      <c r="FPX3" s="150"/>
      <c r="FPY3" s="150"/>
      <c r="FPZ3" s="150"/>
      <c r="FQA3" s="150"/>
      <c r="FQB3" s="150"/>
      <c r="FQC3" s="150"/>
      <c r="FQD3" s="150"/>
      <c r="FQE3" s="150"/>
      <c r="FQF3" s="150"/>
      <c r="FQG3" s="150"/>
      <c r="FQH3" s="150"/>
      <c r="FQI3" s="150"/>
      <c r="FQJ3" s="150"/>
      <c r="FQK3" s="150"/>
      <c r="FQL3" s="150"/>
      <c r="FQM3" s="150"/>
      <c r="FQN3" s="150"/>
      <c r="FQO3" s="150"/>
      <c r="FQP3" s="150"/>
      <c r="FQQ3" s="150"/>
      <c r="FQR3" s="150"/>
      <c r="FQS3" s="150"/>
      <c r="FQT3" s="150"/>
      <c r="FQU3" s="150"/>
      <c r="FQV3" s="150"/>
      <c r="FQW3" s="150"/>
      <c r="FQX3" s="150"/>
      <c r="FQY3" s="150"/>
      <c r="FQZ3" s="150"/>
      <c r="FRA3" s="150"/>
      <c r="FRB3" s="150"/>
      <c r="FRC3" s="150"/>
      <c r="FRD3" s="150"/>
      <c r="FRE3" s="150"/>
      <c r="FRF3" s="150"/>
      <c r="FRG3" s="150"/>
      <c r="FRH3" s="150"/>
      <c r="FRI3" s="150"/>
      <c r="FRJ3" s="150"/>
      <c r="FRK3" s="150"/>
      <c r="FRL3" s="150"/>
      <c r="FRM3" s="150"/>
      <c r="FRN3" s="150"/>
      <c r="FRO3" s="150"/>
      <c r="FRP3" s="150"/>
      <c r="FRQ3" s="150"/>
      <c r="FRR3" s="150"/>
      <c r="FRS3" s="150"/>
      <c r="FRT3" s="150"/>
      <c r="FRU3" s="150"/>
      <c r="FRV3" s="150"/>
      <c r="FRW3" s="150"/>
      <c r="FRX3" s="150"/>
      <c r="FRY3" s="150"/>
      <c r="FRZ3" s="150"/>
      <c r="FSA3" s="150"/>
      <c r="FSB3" s="150"/>
      <c r="FSC3" s="150"/>
      <c r="FSD3" s="150"/>
      <c r="FSE3" s="150"/>
      <c r="FSF3" s="150"/>
      <c r="FSG3" s="150"/>
      <c r="FSH3" s="150"/>
      <c r="FSI3" s="150"/>
      <c r="FSJ3" s="150"/>
      <c r="FSK3" s="150"/>
      <c r="FSL3" s="150"/>
      <c r="FSM3" s="150"/>
      <c r="FSN3" s="150"/>
      <c r="FSO3" s="150"/>
      <c r="FSP3" s="150"/>
      <c r="FSQ3" s="150"/>
      <c r="FSR3" s="150"/>
      <c r="FSS3" s="150"/>
      <c r="FST3" s="150"/>
      <c r="FSU3" s="150"/>
      <c r="FSV3" s="150"/>
      <c r="FSW3" s="150"/>
      <c r="FSX3" s="150"/>
      <c r="FSY3" s="150"/>
      <c r="FSZ3" s="150"/>
      <c r="FTA3" s="150"/>
      <c r="FTB3" s="150"/>
      <c r="FTC3" s="150"/>
      <c r="FTD3" s="150"/>
      <c r="FTE3" s="150"/>
      <c r="FTF3" s="150"/>
      <c r="FTG3" s="150"/>
      <c r="FTH3" s="150"/>
      <c r="FTI3" s="150"/>
      <c r="FTJ3" s="150"/>
      <c r="FTK3" s="150"/>
      <c r="FTL3" s="150"/>
      <c r="FTM3" s="150"/>
      <c r="FTN3" s="150"/>
      <c r="FTO3" s="150"/>
      <c r="FTP3" s="150"/>
      <c r="FTQ3" s="150"/>
      <c r="FTR3" s="150"/>
      <c r="FTS3" s="150"/>
      <c r="FTT3" s="150"/>
      <c r="FTU3" s="150"/>
      <c r="FTV3" s="150"/>
      <c r="FTW3" s="150"/>
      <c r="FTX3" s="150"/>
      <c r="FTY3" s="150"/>
      <c r="FTZ3" s="150"/>
      <c r="FUA3" s="150"/>
      <c r="FUB3" s="150"/>
      <c r="FUC3" s="150"/>
      <c r="FUD3" s="150"/>
      <c r="FUE3" s="150"/>
      <c r="FUF3" s="150"/>
      <c r="FUG3" s="150"/>
      <c r="FUH3" s="150"/>
      <c r="FUI3" s="150"/>
      <c r="FUJ3" s="150"/>
      <c r="FUK3" s="150"/>
      <c r="FUL3" s="150"/>
      <c r="FUM3" s="150"/>
      <c r="FUN3" s="150"/>
      <c r="FUO3" s="150"/>
      <c r="FUP3" s="150"/>
      <c r="FUQ3" s="150"/>
      <c r="FUR3" s="150"/>
      <c r="FUS3" s="150"/>
      <c r="FUT3" s="150"/>
      <c r="FUU3" s="150"/>
      <c r="FUV3" s="150"/>
      <c r="FUW3" s="150"/>
      <c r="FUX3" s="150"/>
      <c r="FUY3" s="150"/>
      <c r="FUZ3" s="150"/>
      <c r="FVA3" s="150"/>
      <c r="FVB3" s="150"/>
      <c r="FVC3" s="150"/>
      <c r="FVD3" s="150"/>
      <c r="FVE3" s="150"/>
      <c r="FVF3" s="150"/>
      <c r="FVG3" s="150"/>
      <c r="FVH3" s="150"/>
      <c r="FVI3" s="150"/>
      <c r="FVJ3" s="150"/>
      <c r="FVK3" s="150"/>
      <c r="FVL3" s="150"/>
      <c r="FVM3" s="150"/>
      <c r="FVN3" s="150"/>
      <c r="FVO3" s="150"/>
      <c r="FVP3" s="150"/>
      <c r="FVQ3" s="150"/>
      <c r="FVR3" s="150"/>
      <c r="FVS3" s="150"/>
      <c r="FVT3" s="150"/>
      <c r="FVU3" s="150"/>
      <c r="FVV3" s="150"/>
      <c r="FVW3" s="150"/>
      <c r="FVX3" s="150"/>
      <c r="FVY3" s="150"/>
      <c r="FVZ3" s="150"/>
      <c r="FWA3" s="150"/>
      <c r="FWB3" s="150"/>
      <c r="FWC3" s="150"/>
      <c r="FWD3" s="150"/>
      <c r="FWE3" s="150"/>
      <c r="FWF3" s="150"/>
      <c r="FWG3" s="150"/>
      <c r="FWH3" s="150"/>
      <c r="FWI3" s="150"/>
      <c r="FWJ3" s="150"/>
      <c r="FWK3" s="150"/>
      <c r="FWL3" s="150"/>
      <c r="FWM3" s="150"/>
      <c r="FWN3" s="150"/>
      <c r="FWO3" s="150"/>
      <c r="FWP3" s="150"/>
      <c r="FWQ3" s="150"/>
      <c r="FWR3" s="150"/>
      <c r="FWS3" s="150"/>
      <c r="FWT3" s="150"/>
      <c r="FWU3" s="150"/>
      <c r="FWV3" s="150"/>
      <c r="FWW3" s="150"/>
      <c r="FWX3" s="150"/>
      <c r="FWY3" s="150"/>
      <c r="FWZ3" s="150"/>
      <c r="FXA3" s="150"/>
      <c r="FXB3" s="150"/>
      <c r="FXC3" s="150"/>
      <c r="FXD3" s="150"/>
      <c r="FXE3" s="150"/>
      <c r="FXF3" s="150"/>
      <c r="FXG3" s="150"/>
      <c r="FXH3" s="150"/>
      <c r="FXI3" s="150"/>
      <c r="FXJ3" s="150"/>
      <c r="FXK3" s="150"/>
      <c r="FXL3" s="150"/>
      <c r="FXM3" s="150"/>
      <c r="FXN3" s="150"/>
      <c r="FXO3" s="150"/>
      <c r="FXP3" s="150"/>
      <c r="FXQ3" s="150"/>
      <c r="FXR3" s="150"/>
      <c r="FXS3" s="150"/>
      <c r="FXT3" s="150"/>
      <c r="FXU3" s="150"/>
      <c r="FXV3" s="150"/>
      <c r="FXW3" s="150"/>
      <c r="FXX3" s="150"/>
      <c r="FXY3" s="150"/>
      <c r="FXZ3" s="150"/>
      <c r="FYA3" s="150"/>
      <c r="FYB3" s="150"/>
      <c r="FYC3" s="150"/>
      <c r="FYD3" s="150"/>
      <c r="FYE3" s="150"/>
      <c r="FYF3" s="150"/>
      <c r="FYG3" s="150"/>
      <c r="FYH3" s="150"/>
      <c r="FYI3" s="150"/>
      <c r="FYJ3" s="150"/>
      <c r="FYK3" s="150"/>
      <c r="FYL3" s="150"/>
      <c r="FYM3" s="150"/>
      <c r="FYN3" s="150"/>
      <c r="FYO3" s="150"/>
      <c r="FYP3" s="150"/>
      <c r="FYQ3" s="150"/>
      <c r="FYR3" s="150"/>
      <c r="FYS3" s="150"/>
      <c r="FYT3" s="150"/>
      <c r="FYU3" s="150"/>
      <c r="FYV3" s="150"/>
      <c r="FYW3" s="150"/>
      <c r="FYX3" s="150"/>
      <c r="FYY3" s="150"/>
      <c r="FYZ3" s="150"/>
      <c r="FZA3" s="150"/>
      <c r="FZB3" s="150"/>
      <c r="FZC3" s="150"/>
      <c r="FZD3" s="150"/>
      <c r="FZE3" s="150"/>
      <c r="FZF3" s="150"/>
      <c r="FZG3" s="150"/>
      <c r="FZH3" s="150"/>
      <c r="FZI3" s="150"/>
      <c r="FZJ3" s="150"/>
      <c r="FZK3" s="150"/>
      <c r="FZL3" s="150"/>
      <c r="FZM3" s="150"/>
      <c r="FZN3" s="150"/>
      <c r="FZO3" s="150"/>
      <c r="FZP3" s="150"/>
      <c r="FZQ3" s="150"/>
      <c r="FZR3" s="150"/>
      <c r="FZS3" s="150"/>
      <c r="FZT3" s="150"/>
      <c r="FZU3" s="150"/>
      <c r="FZV3" s="150"/>
      <c r="FZW3" s="150"/>
      <c r="FZX3" s="150"/>
      <c r="FZY3" s="150"/>
      <c r="FZZ3" s="150"/>
      <c r="GAA3" s="150"/>
      <c r="GAB3" s="150"/>
      <c r="GAC3" s="150"/>
      <c r="GAD3" s="150"/>
      <c r="GAE3" s="150"/>
      <c r="GAF3" s="150"/>
      <c r="GAG3" s="150"/>
      <c r="GAH3" s="150"/>
      <c r="GAI3" s="150"/>
      <c r="GAJ3" s="150"/>
      <c r="GAK3" s="150"/>
      <c r="GAL3" s="150"/>
      <c r="GAM3" s="150"/>
      <c r="GAN3" s="150"/>
      <c r="GAO3" s="150"/>
      <c r="GAP3" s="150"/>
      <c r="GAQ3" s="150"/>
      <c r="GAR3" s="150"/>
      <c r="GAS3" s="150"/>
      <c r="GAT3" s="150"/>
      <c r="GAU3" s="150"/>
      <c r="GAV3" s="150"/>
      <c r="GAW3" s="150"/>
      <c r="GAX3" s="150"/>
      <c r="GAY3" s="150"/>
      <c r="GAZ3" s="150"/>
      <c r="GBA3" s="150"/>
      <c r="GBB3" s="150"/>
      <c r="GBC3" s="150"/>
      <c r="GBD3" s="150"/>
      <c r="GBE3" s="150"/>
      <c r="GBF3" s="150"/>
      <c r="GBG3" s="150"/>
      <c r="GBH3" s="150"/>
      <c r="GBI3" s="150"/>
      <c r="GBJ3" s="150"/>
      <c r="GBK3" s="150"/>
      <c r="GBL3" s="150"/>
      <c r="GBM3" s="150"/>
      <c r="GBN3" s="150"/>
      <c r="GBO3" s="150"/>
      <c r="GBP3" s="150"/>
      <c r="GBQ3" s="150"/>
      <c r="GBR3" s="150"/>
      <c r="GBS3" s="150"/>
      <c r="GBT3" s="150"/>
      <c r="GBU3" s="150"/>
      <c r="GBV3" s="150"/>
      <c r="GBW3" s="150"/>
      <c r="GBX3" s="150"/>
      <c r="GBY3" s="150"/>
      <c r="GBZ3" s="150"/>
      <c r="GCA3" s="150"/>
      <c r="GCB3" s="150"/>
      <c r="GCC3" s="150"/>
      <c r="GCD3" s="150"/>
      <c r="GCE3" s="150"/>
      <c r="GCF3" s="150"/>
      <c r="GCG3" s="150"/>
      <c r="GCH3" s="150"/>
      <c r="GCI3" s="150"/>
      <c r="GCJ3" s="150"/>
      <c r="GCK3" s="150"/>
      <c r="GCL3" s="150"/>
      <c r="GCM3" s="150"/>
      <c r="GCN3" s="150"/>
      <c r="GCO3" s="150"/>
      <c r="GCP3" s="150"/>
      <c r="GCQ3" s="150"/>
      <c r="GCR3" s="150"/>
      <c r="GCS3" s="150"/>
      <c r="GCT3" s="150"/>
      <c r="GCU3" s="150"/>
      <c r="GCV3" s="150"/>
      <c r="GCW3" s="150"/>
      <c r="GCX3" s="150"/>
      <c r="GCY3" s="150"/>
      <c r="GCZ3" s="150"/>
      <c r="GDA3" s="150"/>
      <c r="GDB3" s="150"/>
      <c r="GDC3" s="150"/>
      <c r="GDD3" s="150"/>
      <c r="GDE3" s="150"/>
      <c r="GDF3" s="150"/>
      <c r="GDG3" s="150"/>
      <c r="GDH3" s="150"/>
      <c r="GDI3" s="150"/>
      <c r="GDJ3" s="150"/>
      <c r="GDK3" s="150"/>
      <c r="GDL3" s="150"/>
      <c r="GDM3" s="150"/>
      <c r="GDN3" s="150"/>
      <c r="GDO3" s="150"/>
      <c r="GDP3" s="150"/>
      <c r="GDQ3" s="150"/>
      <c r="GDR3" s="150"/>
      <c r="GDS3" s="150"/>
      <c r="GDT3" s="150"/>
      <c r="GDU3" s="150"/>
      <c r="GDV3" s="150"/>
      <c r="GDW3" s="150"/>
      <c r="GDX3" s="150"/>
      <c r="GDY3" s="150"/>
      <c r="GDZ3" s="150"/>
      <c r="GEA3" s="150"/>
      <c r="GEB3" s="150"/>
      <c r="GEC3" s="150"/>
      <c r="GED3" s="150"/>
      <c r="GEE3" s="150"/>
      <c r="GEF3" s="150"/>
      <c r="GEG3" s="150"/>
      <c r="GEH3" s="150"/>
      <c r="GEI3" s="150"/>
      <c r="GEJ3" s="150"/>
      <c r="GEK3" s="150"/>
      <c r="GEL3" s="150"/>
      <c r="GEM3" s="150"/>
      <c r="GEN3" s="150"/>
      <c r="GEO3" s="150"/>
      <c r="GEP3" s="150"/>
      <c r="GEQ3" s="150"/>
      <c r="GER3" s="150"/>
      <c r="GES3" s="150"/>
      <c r="GET3" s="150"/>
      <c r="GEU3" s="150"/>
      <c r="GEV3" s="150"/>
      <c r="GEW3" s="150"/>
      <c r="GEX3" s="150"/>
      <c r="GEY3" s="150"/>
      <c r="GEZ3" s="150"/>
      <c r="GFA3" s="150"/>
      <c r="GFB3" s="150"/>
      <c r="GFC3" s="150"/>
      <c r="GFD3" s="150"/>
      <c r="GFE3" s="150"/>
      <c r="GFF3" s="150"/>
      <c r="GFG3" s="150"/>
      <c r="GFH3" s="150"/>
      <c r="GFI3" s="150"/>
      <c r="GFJ3" s="150"/>
      <c r="GFK3" s="150"/>
      <c r="GFL3" s="150"/>
      <c r="GFM3" s="150"/>
      <c r="GFN3" s="150"/>
      <c r="GFO3" s="150"/>
      <c r="GFP3" s="150"/>
      <c r="GFQ3" s="150"/>
      <c r="GFR3" s="150"/>
      <c r="GFS3" s="150"/>
      <c r="GFT3" s="150"/>
      <c r="GFU3" s="150"/>
      <c r="GFV3" s="150"/>
      <c r="GFW3" s="150"/>
      <c r="GFX3" s="150"/>
      <c r="GFY3" s="150"/>
      <c r="GFZ3" s="150"/>
      <c r="GGA3" s="150"/>
      <c r="GGB3" s="150"/>
      <c r="GGC3" s="150"/>
      <c r="GGD3" s="150"/>
      <c r="GGE3" s="150"/>
      <c r="GGF3" s="150"/>
      <c r="GGG3" s="150"/>
      <c r="GGH3" s="150"/>
      <c r="GGI3" s="150"/>
      <c r="GGJ3" s="150"/>
      <c r="GGK3" s="150"/>
      <c r="GGL3" s="150"/>
      <c r="GGM3" s="150"/>
      <c r="GGN3" s="150"/>
      <c r="GGO3" s="150"/>
      <c r="GGP3" s="150"/>
      <c r="GGQ3" s="150"/>
      <c r="GGR3" s="150"/>
      <c r="GGS3" s="150"/>
      <c r="GGT3" s="150"/>
      <c r="GGU3" s="150"/>
      <c r="GGV3" s="150"/>
      <c r="GGW3" s="150"/>
      <c r="GGX3" s="150"/>
      <c r="GGY3" s="150"/>
      <c r="GGZ3" s="150"/>
      <c r="GHA3" s="150"/>
      <c r="GHB3" s="150"/>
      <c r="GHC3" s="150"/>
      <c r="GHD3" s="150"/>
      <c r="GHE3" s="150"/>
      <c r="GHF3" s="150"/>
      <c r="GHG3" s="150"/>
      <c r="GHH3" s="150"/>
      <c r="GHI3" s="150"/>
      <c r="GHJ3" s="150"/>
      <c r="GHK3" s="150"/>
      <c r="GHL3" s="150"/>
      <c r="GHM3" s="150"/>
      <c r="GHN3" s="150"/>
      <c r="GHO3" s="150"/>
      <c r="GHP3" s="150"/>
      <c r="GHQ3" s="150"/>
      <c r="GHR3" s="150"/>
      <c r="GHS3" s="150"/>
      <c r="GHT3" s="150"/>
      <c r="GHU3" s="150"/>
      <c r="GHV3" s="150"/>
      <c r="GHW3" s="150"/>
      <c r="GHX3" s="150"/>
      <c r="GHY3" s="150"/>
      <c r="GHZ3" s="150"/>
      <c r="GIA3" s="150"/>
      <c r="GIB3" s="150"/>
      <c r="GIC3" s="150"/>
      <c r="GID3" s="150"/>
      <c r="GIE3" s="150"/>
      <c r="GIF3" s="150"/>
      <c r="GIG3" s="150"/>
      <c r="GIH3" s="150"/>
      <c r="GII3" s="150"/>
      <c r="GIJ3" s="150"/>
      <c r="GIK3" s="150"/>
      <c r="GIL3" s="150"/>
      <c r="GIM3" s="150"/>
      <c r="GIN3" s="150"/>
      <c r="GIO3" s="150"/>
      <c r="GIP3" s="150"/>
      <c r="GIQ3" s="150"/>
      <c r="GIR3" s="150"/>
      <c r="GIS3" s="150"/>
      <c r="GIT3" s="150"/>
      <c r="GIU3" s="150"/>
      <c r="GIV3" s="150"/>
      <c r="GIW3" s="150"/>
      <c r="GIX3" s="150"/>
      <c r="GIY3" s="150"/>
      <c r="GIZ3" s="150"/>
      <c r="GJA3" s="150"/>
      <c r="GJB3" s="150"/>
      <c r="GJC3" s="150"/>
      <c r="GJD3" s="150"/>
      <c r="GJE3" s="150"/>
      <c r="GJF3" s="150"/>
      <c r="GJG3" s="150"/>
      <c r="GJH3" s="150"/>
      <c r="GJI3" s="150"/>
      <c r="GJJ3" s="150"/>
      <c r="GJK3" s="150"/>
      <c r="GJL3" s="150"/>
      <c r="GJM3" s="150"/>
      <c r="GJN3" s="150"/>
      <c r="GJO3" s="150"/>
      <c r="GJP3" s="150"/>
      <c r="GJQ3" s="150"/>
      <c r="GJR3" s="150"/>
      <c r="GJS3" s="150"/>
      <c r="GJT3" s="150"/>
      <c r="GJU3" s="150"/>
      <c r="GJV3" s="150"/>
      <c r="GJW3" s="150"/>
      <c r="GJX3" s="150"/>
      <c r="GJY3" s="150"/>
      <c r="GJZ3" s="150"/>
      <c r="GKA3" s="150"/>
      <c r="GKB3" s="150"/>
      <c r="GKC3" s="150"/>
      <c r="GKD3" s="150"/>
      <c r="GKE3" s="150"/>
      <c r="GKF3" s="150"/>
      <c r="GKG3" s="150"/>
      <c r="GKH3" s="150"/>
      <c r="GKI3" s="150"/>
      <c r="GKJ3" s="150"/>
      <c r="GKK3" s="150"/>
      <c r="GKL3" s="150"/>
      <c r="GKM3" s="150"/>
      <c r="GKN3" s="150"/>
      <c r="GKO3" s="150"/>
      <c r="GKP3" s="150"/>
      <c r="GKQ3" s="150"/>
      <c r="GKR3" s="150"/>
      <c r="GKS3" s="150"/>
      <c r="GKT3" s="150"/>
      <c r="GKU3" s="150"/>
      <c r="GKV3" s="150"/>
      <c r="GKW3" s="150"/>
      <c r="GKX3" s="150"/>
      <c r="GKY3" s="150"/>
      <c r="GKZ3" s="150"/>
      <c r="GLA3" s="150"/>
      <c r="GLB3" s="150"/>
      <c r="GLC3" s="150"/>
      <c r="GLD3" s="150"/>
      <c r="GLE3" s="150"/>
      <c r="GLF3" s="150"/>
      <c r="GLG3" s="150"/>
      <c r="GLH3" s="150"/>
      <c r="GLI3" s="150"/>
      <c r="GLJ3" s="150"/>
      <c r="GLK3" s="150"/>
      <c r="GLL3" s="150"/>
      <c r="GLM3" s="150"/>
      <c r="GLN3" s="150"/>
      <c r="GLO3" s="150"/>
      <c r="GLP3" s="150"/>
      <c r="GLQ3" s="150"/>
      <c r="GLR3" s="150"/>
      <c r="GLS3" s="150"/>
      <c r="GLT3" s="150"/>
      <c r="GLU3" s="150"/>
      <c r="GLV3" s="150"/>
      <c r="GLW3" s="150"/>
      <c r="GLX3" s="150"/>
      <c r="GLY3" s="150"/>
      <c r="GLZ3" s="150"/>
      <c r="GMA3" s="150"/>
      <c r="GMB3" s="150"/>
      <c r="GMC3" s="150"/>
      <c r="GMD3" s="150"/>
      <c r="GME3" s="150"/>
      <c r="GMF3" s="150"/>
      <c r="GMG3" s="150"/>
      <c r="GMH3" s="150"/>
      <c r="GMI3" s="150"/>
      <c r="GMJ3" s="150"/>
      <c r="GMK3" s="150"/>
      <c r="GML3" s="150"/>
      <c r="GMM3" s="150"/>
      <c r="GMN3" s="150"/>
      <c r="GMO3" s="150"/>
      <c r="GMP3" s="150"/>
      <c r="GMQ3" s="150"/>
      <c r="GMR3" s="150"/>
      <c r="GMS3" s="150"/>
      <c r="GMT3" s="150"/>
      <c r="GMU3" s="150"/>
      <c r="GMV3" s="150"/>
      <c r="GMW3" s="150"/>
      <c r="GMX3" s="150"/>
      <c r="GMY3" s="150"/>
      <c r="GMZ3" s="150"/>
      <c r="GNA3" s="150"/>
      <c r="GNB3" s="150"/>
      <c r="GNC3" s="150"/>
      <c r="GND3" s="150"/>
      <c r="GNE3" s="150"/>
      <c r="GNF3" s="150"/>
      <c r="GNG3" s="150"/>
      <c r="GNH3" s="150"/>
      <c r="GNI3" s="150"/>
      <c r="GNJ3" s="150"/>
      <c r="GNK3" s="150"/>
      <c r="GNL3" s="150"/>
      <c r="GNM3" s="150"/>
      <c r="GNN3" s="150"/>
      <c r="GNO3" s="150"/>
      <c r="GNP3" s="150"/>
      <c r="GNQ3" s="150"/>
      <c r="GNR3" s="150"/>
      <c r="GNS3" s="150"/>
      <c r="GNT3" s="150"/>
      <c r="GNU3" s="150"/>
      <c r="GNV3" s="150"/>
      <c r="GNW3" s="150"/>
      <c r="GNX3" s="150"/>
      <c r="GNY3" s="150"/>
      <c r="GNZ3" s="150"/>
      <c r="GOA3" s="150"/>
      <c r="GOB3" s="150"/>
      <c r="GOC3" s="150"/>
      <c r="GOD3" s="150"/>
      <c r="GOE3" s="150"/>
      <c r="GOF3" s="150"/>
      <c r="GOG3" s="150"/>
      <c r="GOH3" s="150"/>
      <c r="GOI3" s="150"/>
      <c r="GOJ3" s="150"/>
      <c r="GOK3" s="150"/>
      <c r="GOL3" s="150"/>
      <c r="GOM3" s="150"/>
      <c r="GON3" s="150"/>
      <c r="GOO3" s="150"/>
      <c r="GOP3" s="150"/>
      <c r="GOQ3" s="150"/>
      <c r="GOR3" s="150"/>
      <c r="GOS3" s="150"/>
      <c r="GOT3" s="150"/>
      <c r="GOU3" s="150"/>
      <c r="GOV3" s="150"/>
      <c r="GOW3" s="150"/>
      <c r="GOX3" s="150"/>
      <c r="GOY3" s="150"/>
      <c r="GOZ3" s="150"/>
      <c r="GPA3" s="150"/>
      <c r="GPB3" s="150"/>
      <c r="GPC3" s="150"/>
      <c r="GPD3" s="150"/>
      <c r="GPE3" s="150"/>
      <c r="GPF3" s="150"/>
      <c r="GPG3" s="150"/>
      <c r="GPH3" s="150"/>
      <c r="GPI3" s="150"/>
      <c r="GPJ3" s="150"/>
      <c r="GPK3" s="150"/>
      <c r="GPL3" s="150"/>
      <c r="GPM3" s="150"/>
      <c r="GPN3" s="150"/>
      <c r="GPO3" s="150"/>
      <c r="GPP3" s="150"/>
      <c r="GPQ3" s="150"/>
      <c r="GPR3" s="150"/>
      <c r="GPS3" s="150"/>
      <c r="GPT3" s="150"/>
      <c r="GPU3" s="150"/>
      <c r="GPV3" s="150"/>
      <c r="GPW3" s="150"/>
      <c r="GPX3" s="150"/>
      <c r="GPY3" s="150"/>
      <c r="GPZ3" s="150"/>
      <c r="GQA3" s="150"/>
      <c r="GQB3" s="150"/>
      <c r="GQC3" s="150"/>
      <c r="GQD3" s="150"/>
      <c r="GQE3" s="150"/>
      <c r="GQF3" s="150"/>
      <c r="GQG3" s="150"/>
      <c r="GQH3" s="150"/>
      <c r="GQI3" s="150"/>
      <c r="GQJ3" s="150"/>
      <c r="GQK3" s="150"/>
      <c r="GQL3" s="150"/>
      <c r="GQM3" s="150"/>
      <c r="GQN3" s="150"/>
      <c r="GQO3" s="150"/>
      <c r="GQP3" s="150"/>
      <c r="GQQ3" s="150"/>
      <c r="GQR3" s="150"/>
      <c r="GQS3" s="150"/>
      <c r="GQT3" s="150"/>
      <c r="GQU3" s="150"/>
      <c r="GQV3" s="150"/>
      <c r="GQW3" s="150"/>
      <c r="GQX3" s="150"/>
      <c r="GQY3" s="150"/>
      <c r="GQZ3" s="150"/>
      <c r="GRA3" s="150"/>
      <c r="GRB3" s="150"/>
      <c r="GRC3" s="150"/>
      <c r="GRD3" s="150"/>
      <c r="GRE3" s="150"/>
      <c r="GRF3" s="150"/>
      <c r="GRG3" s="150"/>
      <c r="GRH3" s="150"/>
      <c r="GRI3" s="150"/>
      <c r="GRJ3" s="150"/>
      <c r="GRK3" s="150"/>
      <c r="GRL3" s="150"/>
      <c r="GRM3" s="150"/>
      <c r="GRN3" s="150"/>
      <c r="GRO3" s="150"/>
      <c r="GRP3" s="150"/>
      <c r="GRQ3" s="150"/>
      <c r="GRR3" s="150"/>
      <c r="GRS3" s="150"/>
      <c r="GRT3" s="150"/>
      <c r="GRU3" s="150"/>
      <c r="GRV3" s="150"/>
      <c r="GRW3" s="150"/>
      <c r="GRX3" s="150"/>
      <c r="GRY3" s="150"/>
      <c r="GRZ3" s="150"/>
      <c r="GSA3" s="150"/>
      <c r="GSB3" s="150"/>
      <c r="GSC3" s="150"/>
      <c r="GSD3" s="150"/>
      <c r="GSE3" s="150"/>
      <c r="GSF3" s="150"/>
      <c r="GSG3" s="150"/>
      <c r="GSH3" s="150"/>
      <c r="GSI3" s="150"/>
      <c r="GSJ3" s="150"/>
      <c r="GSK3" s="150"/>
      <c r="GSL3" s="150"/>
      <c r="GSM3" s="150"/>
      <c r="GSN3" s="150"/>
      <c r="GSO3" s="150"/>
      <c r="GSP3" s="150"/>
      <c r="GSQ3" s="150"/>
      <c r="GSR3" s="150"/>
      <c r="GSS3" s="150"/>
      <c r="GST3" s="150"/>
      <c r="GSU3" s="150"/>
      <c r="GSV3" s="150"/>
      <c r="GSW3" s="150"/>
      <c r="GSX3" s="150"/>
      <c r="GSY3" s="150"/>
      <c r="GSZ3" s="150"/>
      <c r="GTA3" s="150"/>
      <c r="GTB3" s="150"/>
      <c r="GTC3" s="150"/>
      <c r="GTD3" s="150"/>
      <c r="GTE3" s="150"/>
      <c r="GTF3" s="150"/>
      <c r="GTG3" s="150"/>
      <c r="GTH3" s="150"/>
      <c r="GTI3" s="150"/>
      <c r="GTJ3" s="150"/>
      <c r="GTK3" s="150"/>
      <c r="GTL3" s="150"/>
      <c r="GTM3" s="150"/>
      <c r="GTN3" s="150"/>
      <c r="GTO3" s="150"/>
      <c r="GTP3" s="150"/>
      <c r="GTQ3" s="150"/>
      <c r="GTR3" s="150"/>
      <c r="GTS3" s="150"/>
      <c r="GTT3" s="150"/>
      <c r="GTU3" s="150"/>
      <c r="GTV3" s="150"/>
      <c r="GTW3" s="150"/>
      <c r="GTX3" s="150"/>
      <c r="GTY3" s="150"/>
      <c r="GTZ3" s="150"/>
      <c r="GUA3" s="150"/>
      <c r="GUB3" s="150"/>
      <c r="GUC3" s="150"/>
      <c r="GUD3" s="150"/>
      <c r="GUE3" s="150"/>
      <c r="GUF3" s="150"/>
      <c r="GUG3" s="150"/>
      <c r="GUH3" s="150"/>
      <c r="GUI3" s="150"/>
      <c r="GUJ3" s="150"/>
      <c r="GUK3" s="150"/>
      <c r="GUL3" s="150"/>
      <c r="GUM3" s="150"/>
      <c r="GUN3" s="150"/>
      <c r="GUO3" s="150"/>
      <c r="GUP3" s="150"/>
      <c r="GUQ3" s="150"/>
      <c r="GUR3" s="150"/>
      <c r="GUS3" s="150"/>
      <c r="GUT3" s="150"/>
      <c r="GUU3" s="150"/>
      <c r="GUV3" s="150"/>
      <c r="GUW3" s="150"/>
      <c r="GUX3" s="150"/>
      <c r="GUY3" s="150"/>
      <c r="GUZ3" s="150"/>
      <c r="GVA3" s="150"/>
      <c r="GVB3" s="150"/>
      <c r="GVC3" s="150"/>
      <c r="GVD3" s="150"/>
      <c r="GVE3" s="150"/>
      <c r="GVF3" s="150"/>
      <c r="GVG3" s="150"/>
      <c r="GVH3" s="150"/>
      <c r="GVI3" s="150"/>
      <c r="GVJ3" s="150"/>
      <c r="GVK3" s="150"/>
      <c r="GVL3" s="150"/>
      <c r="GVM3" s="150"/>
      <c r="GVN3" s="150"/>
      <c r="GVO3" s="150"/>
      <c r="GVP3" s="150"/>
      <c r="GVQ3" s="150"/>
      <c r="GVR3" s="150"/>
      <c r="GVS3" s="150"/>
      <c r="GVT3" s="150"/>
      <c r="GVU3" s="150"/>
      <c r="GVV3" s="150"/>
      <c r="GVW3" s="150"/>
      <c r="GVX3" s="150"/>
      <c r="GVY3" s="150"/>
      <c r="GVZ3" s="150"/>
      <c r="GWA3" s="150"/>
      <c r="GWB3" s="150"/>
      <c r="GWC3" s="150"/>
      <c r="GWD3" s="150"/>
      <c r="GWE3" s="150"/>
      <c r="GWF3" s="150"/>
      <c r="GWG3" s="150"/>
      <c r="GWH3" s="150"/>
      <c r="GWI3" s="150"/>
      <c r="GWJ3" s="150"/>
      <c r="GWK3" s="150"/>
      <c r="GWL3" s="150"/>
      <c r="GWM3" s="150"/>
      <c r="GWN3" s="150"/>
      <c r="GWO3" s="150"/>
      <c r="GWP3" s="150"/>
      <c r="GWQ3" s="150"/>
      <c r="GWR3" s="150"/>
      <c r="GWS3" s="150"/>
      <c r="GWT3" s="150"/>
      <c r="GWU3" s="150"/>
      <c r="GWV3" s="150"/>
      <c r="GWW3" s="150"/>
      <c r="GWX3" s="150"/>
      <c r="GWY3" s="150"/>
      <c r="GWZ3" s="150"/>
      <c r="GXA3" s="150"/>
      <c r="GXB3" s="150"/>
      <c r="GXC3" s="150"/>
      <c r="GXD3" s="150"/>
      <c r="GXE3" s="150"/>
      <c r="GXF3" s="150"/>
      <c r="GXG3" s="150"/>
      <c r="GXH3" s="150"/>
      <c r="GXI3" s="150"/>
      <c r="GXJ3" s="150"/>
      <c r="GXK3" s="150"/>
      <c r="GXL3" s="150"/>
      <c r="GXM3" s="150"/>
      <c r="GXN3" s="150"/>
      <c r="GXO3" s="150"/>
      <c r="GXP3" s="150"/>
      <c r="GXQ3" s="150"/>
      <c r="GXR3" s="150"/>
      <c r="GXS3" s="150"/>
      <c r="GXT3" s="150"/>
      <c r="GXU3" s="150"/>
      <c r="GXV3" s="150"/>
      <c r="GXW3" s="150"/>
      <c r="GXX3" s="150"/>
      <c r="GXY3" s="150"/>
      <c r="GXZ3" s="150"/>
      <c r="GYA3" s="150"/>
      <c r="GYB3" s="150"/>
      <c r="GYC3" s="150"/>
      <c r="GYD3" s="150"/>
      <c r="GYE3" s="150"/>
      <c r="GYF3" s="150"/>
      <c r="GYG3" s="150"/>
      <c r="GYH3" s="150"/>
      <c r="GYI3" s="150"/>
      <c r="GYJ3" s="150"/>
      <c r="GYK3" s="150"/>
      <c r="GYL3" s="150"/>
      <c r="GYM3" s="150"/>
      <c r="GYN3" s="150"/>
      <c r="GYO3" s="150"/>
      <c r="GYP3" s="150"/>
      <c r="GYQ3" s="150"/>
      <c r="GYR3" s="150"/>
      <c r="GYS3" s="150"/>
      <c r="GYT3" s="150"/>
      <c r="GYU3" s="150"/>
      <c r="GYV3" s="150"/>
      <c r="GYW3" s="150"/>
      <c r="GYX3" s="150"/>
      <c r="GYY3" s="150"/>
      <c r="GYZ3" s="150"/>
      <c r="GZA3" s="150"/>
      <c r="GZB3" s="150"/>
      <c r="GZC3" s="150"/>
      <c r="GZD3" s="150"/>
      <c r="GZE3" s="150"/>
      <c r="GZF3" s="150"/>
      <c r="GZG3" s="150"/>
      <c r="GZH3" s="150"/>
      <c r="GZI3" s="150"/>
      <c r="GZJ3" s="150"/>
      <c r="GZK3" s="150"/>
      <c r="GZL3" s="150"/>
      <c r="GZM3" s="150"/>
      <c r="GZN3" s="150"/>
      <c r="GZO3" s="150"/>
      <c r="GZP3" s="150"/>
      <c r="GZQ3" s="150"/>
      <c r="GZR3" s="150"/>
      <c r="GZS3" s="150"/>
      <c r="GZT3" s="150"/>
      <c r="GZU3" s="150"/>
      <c r="GZV3" s="150"/>
      <c r="GZW3" s="150"/>
      <c r="GZX3" s="150"/>
      <c r="GZY3" s="150"/>
      <c r="GZZ3" s="150"/>
      <c r="HAA3" s="150"/>
      <c r="HAB3" s="150"/>
      <c r="HAC3" s="150"/>
      <c r="HAD3" s="150"/>
      <c r="HAE3" s="150"/>
      <c r="HAF3" s="150"/>
      <c r="HAG3" s="150"/>
      <c r="HAH3" s="150"/>
      <c r="HAI3" s="150"/>
      <c r="HAJ3" s="150"/>
      <c r="HAK3" s="150"/>
      <c r="HAL3" s="150"/>
      <c r="HAM3" s="150"/>
      <c r="HAN3" s="150"/>
      <c r="HAO3" s="150"/>
      <c r="HAP3" s="150"/>
      <c r="HAQ3" s="150"/>
      <c r="HAR3" s="150"/>
      <c r="HAS3" s="150"/>
      <c r="HAT3" s="150"/>
      <c r="HAU3" s="150"/>
      <c r="HAV3" s="150"/>
      <c r="HAW3" s="150"/>
      <c r="HAX3" s="150"/>
      <c r="HAY3" s="150"/>
      <c r="HAZ3" s="150"/>
      <c r="HBA3" s="150"/>
      <c r="HBB3" s="150"/>
      <c r="HBC3" s="150"/>
      <c r="HBD3" s="150"/>
      <c r="HBE3" s="150"/>
      <c r="HBF3" s="150"/>
      <c r="HBG3" s="150"/>
      <c r="HBH3" s="150"/>
      <c r="HBI3" s="150"/>
      <c r="HBJ3" s="150"/>
      <c r="HBK3" s="150"/>
      <c r="HBL3" s="150"/>
      <c r="HBM3" s="150"/>
      <c r="HBN3" s="150"/>
      <c r="HBO3" s="150"/>
      <c r="HBP3" s="150"/>
      <c r="HBQ3" s="150"/>
      <c r="HBR3" s="150"/>
      <c r="HBS3" s="150"/>
      <c r="HBT3" s="150"/>
      <c r="HBU3" s="150"/>
      <c r="HBV3" s="150"/>
      <c r="HBW3" s="150"/>
      <c r="HBX3" s="150"/>
      <c r="HBY3" s="150"/>
      <c r="HBZ3" s="150"/>
      <c r="HCA3" s="150"/>
      <c r="HCB3" s="150"/>
      <c r="HCC3" s="150"/>
      <c r="HCD3" s="150"/>
      <c r="HCE3" s="150"/>
      <c r="HCF3" s="150"/>
      <c r="HCG3" s="150"/>
      <c r="HCH3" s="150"/>
      <c r="HCI3" s="150"/>
      <c r="HCJ3" s="150"/>
      <c r="HCK3" s="150"/>
      <c r="HCL3" s="150"/>
      <c r="HCM3" s="150"/>
      <c r="HCN3" s="150"/>
      <c r="HCO3" s="150"/>
      <c r="HCP3" s="150"/>
      <c r="HCQ3" s="150"/>
      <c r="HCR3" s="150"/>
      <c r="HCS3" s="150"/>
      <c r="HCT3" s="150"/>
      <c r="HCU3" s="150"/>
      <c r="HCV3" s="150"/>
      <c r="HCW3" s="150"/>
      <c r="HCX3" s="150"/>
      <c r="HCY3" s="150"/>
      <c r="HCZ3" s="150"/>
      <c r="HDA3" s="150"/>
      <c r="HDB3" s="150"/>
      <c r="HDC3" s="150"/>
      <c r="HDD3" s="150"/>
      <c r="HDE3" s="150"/>
      <c r="HDF3" s="150"/>
      <c r="HDG3" s="150"/>
      <c r="HDH3" s="150"/>
      <c r="HDI3" s="150"/>
      <c r="HDJ3" s="150"/>
      <c r="HDK3" s="150"/>
      <c r="HDL3" s="150"/>
      <c r="HDM3" s="150"/>
      <c r="HDN3" s="150"/>
      <c r="HDO3" s="150"/>
      <c r="HDP3" s="150"/>
      <c r="HDQ3" s="150"/>
      <c r="HDR3" s="150"/>
      <c r="HDS3" s="150"/>
      <c r="HDT3" s="150"/>
      <c r="HDU3" s="150"/>
      <c r="HDV3" s="150"/>
      <c r="HDW3" s="150"/>
      <c r="HDX3" s="150"/>
      <c r="HDY3" s="150"/>
      <c r="HDZ3" s="150"/>
      <c r="HEA3" s="150"/>
      <c r="HEB3" s="150"/>
      <c r="HEC3" s="150"/>
      <c r="HED3" s="150"/>
      <c r="HEE3" s="150"/>
      <c r="HEF3" s="150"/>
      <c r="HEG3" s="150"/>
      <c r="HEH3" s="150"/>
      <c r="HEI3" s="150"/>
      <c r="HEJ3" s="150"/>
      <c r="HEK3" s="150"/>
      <c r="HEL3" s="150"/>
      <c r="HEM3" s="150"/>
      <c r="HEN3" s="150"/>
      <c r="HEO3" s="150"/>
      <c r="HEP3" s="150"/>
      <c r="HEQ3" s="150"/>
      <c r="HER3" s="150"/>
      <c r="HES3" s="150"/>
      <c r="HET3" s="150"/>
      <c r="HEU3" s="150"/>
      <c r="HEV3" s="150"/>
      <c r="HEW3" s="150"/>
      <c r="HEX3" s="150"/>
      <c r="HEY3" s="150"/>
      <c r="HEZ3" s="150"/>
      <c r="HFA3" s="150"/>
      <c r="HFB3" s="150"/>
      <c r="HFC3" s="150"/>
      <c r="HFD3" s="150"/>
      <c r="HFE3" s="150"/>
      <c r="HFF3" s="150"/>
      <c r="HFG3" s="150"/>
      <c r="HFH3" s="150"/>
      <c r="HFI3" s="150"/>
      <c r="HFJ3" s="150"/>
      <c r="HFK3" s="150"/>
      <c r="HFL3" s="150"/>
      <c r="HFM3" s="150"/>
      <c r="HFN3" s="150"/>
      <c r="HFO3" s="150"/>
      <c r="HFP3" s="150"/>
      <c r="HFQ3" s="150"/>
      <c r="HFR3" s="150"/>
      <c r="HFS3" s="150"/>
      <c r="HFT3" s="150"/>
      <c r="HFU3" s="150"/>
      <c r="HFV3" s="150"/>
      <c r="HFW3" s="150"/>
      <c r="HFX3" s="150"/>
      <c r="HFY3" s="150"/>
      <c r="HFZ3" s="150"/>
      <c r="HGA3" s="150"/>
      <c r="HGB3" s="150"/>
      <c r="HGC3" s="150"/>
      <c r="HGD3" s="150"/>
      <c r="HGE3" s="150"/>
      <c r="HGF3" s="150"/>
      <c r="HGG3" s="150"/>
      <c r="HGH3" s="150"/>
      <c r="HGI3" s="150"/>
      <c r="HGJ3" s="150"/>
      <c r="HGK3" s="150"/>
      <c r="HGL3" s="150"/>
      <c r="HGM3" s="150"/>
      <c r="HGN3" s="150"/>
      <c r="HGO3" s="150"/>
      <c r="HGP3" s="150"/>
      <c r="HGQ3" s="150"/>
      <c r="HGR3" s="150"/>
      <c r="HGS3" s="150"/>
      <c r="HGT3" s="150"/>
      <c r="HGU3" s="150"/>
      <c r="HGV3" s="150"/>
      <c r="HGW3" s="150"/>
      <c r="HGX3" s="150"/>
      <c r="HGY3" s="150"/>
      <c r="HGZ3" s="150"/>
      <c r="HHA3" s="150"/>
      <c r="HHB3" s="150"/>
      <c r="HHC3" s="150"/>
      <c r="HHD3" s="150"/>
      <c r="HHE3" s="150"/>
      <c r="HHF3" s="150"/>
      <c r="HHG3" s="150"/>
      <c r="HHH3" s="150"/>
      <c r="HHI3" s="150"/>
      <c r="HHJ3" s="150"/>
      <c r="HHK3" s="150"/>
      <c r="HHL3" s="150"/>
      <c r="HHM3" s="150"/>
      <c r="HHN3" s="150"/>
      <c r="HHO3" s="150"/>
      <c r="HHP3" s="150"/>
      <c r="HHQ3" s="150"/>
      <c r="HHR3" s="150"/>
      <c r="HHS3" s="150"/>
      <c r="HHT3" s="150"/>
      <c r="HHU3" s="150"/>
      <c r="HHV3" s="150"/>
      <c r="HHW3" s="150"/>
      <c r="HHX3" s="150"/>
      <c r="HHY3" s="150"/>
      <c r="HHZ3" s="150"/>
      <c r="HIA3" s="150"/>
      <c r="HIB3" s="150"/>
      <c r="HIC3" s="150"/>
      <c r="HID3" s="150"/>
      <c r="HIE3" s="150"/>
      <c r="HIF3" s="150"/>
      <c r="HIG3" s="150"/>
      <c r="HIH3" s="150"/>
      <c r="HII3" s="150"/>
      <c r="HIJ3" s="150"/>
      <c r="HIK3" s="150"/>
      <c r="HIL3" s="150"/>
      <c r="HIM3" s="150"/>
      <c r="HIN3" s="150"/>
      <c r="HIO3" s="150"/>
      <c r="HIP3" s="150"/>
      <c r="HIQ3" s="150"/>
      <c r="HIR3" s="150"/>
      <c r="HIS3" s="150"/>
      <c r="HIT3" s="150"/>
      <c r="HIU3" s="150"/>
      <c r="HIV3" s="150"/>
      <c r="HIW3" s="150"/>
      <c r="HIX3" s="150"/>
      <c r="HIY3" s="150"/>
      <c r="HIZ3" s="150"/>
      <c r="HJA3" s="150"/>
      <c r="HJB3" s="150"/>
      <c r="HJC3" s="150"/>
      <c r="HJD3" s="150"/>
      <c r="HJE3" s="150"/>
      <c r="HJF3" s="150"/>
      <c r="HJG3" s="150"/>
      <c r="HJH3" s="150"/>
      <c r="HJI3" s="150"/>
      <c r="HJJ3" s="150"/>
      <c r="HJK3" s="150"/>
      <c r="HJL3" s="150"/>
      <c r="HJM3" s="150"/>
      <c r="HJN3" s="150"/>
      <c r="HJO3" s="150"/>
      <c r="HJP3" s="150"/>
      <c r="HJQ3" s="150"/>
      <c r="HJR3" s="150"/>
      <c r="HJS3" s="150"/>
      <c r="HJT3" s="150"/>
      <c r="HJU3" s="150"/>
      <c r="HJV3" s="150"/>
      <c r="HJW3" s="150"/>
      <c r="HJX3" s="150"/>
      <c r="HJY3" s="150"/>
      <c r="HJZ3" s="150"/>
      <c r="HKA3" s="150"/>
      <c r="HKB3" s="150"/>
      <c r="HKC3" s="150"/>
      <c r="HKD3" s="150"/>
      <c r="HKE3" s="150"/>
      <c r="HKF3" s="150"/>
      <c r="HKG3" s="150"/>
      <c r="HKH3" s="150"/>
      <c r="HKI3" s="150"/>
      <c r="HKJ3" s="150"/>
      <c r="HKK3" s="150"/>
      <c r="HKL3" s="150"/>
      <c r="HKM3" s="150"/>
      <c r="HKN3" s="150"/>
      <c r="HKO3" s="150"/>
      <c r="HKP3" s="150"/>
      <c r="HKQ3" s="150"/>
      <c r="HKR3" s="150"/>
      <c r="HKS3" s="150"/>
      <c r="HKT3" s="150"/>
      <c r="HKU3" s="150"/>
      <c r="HKV3" s="150"/>
      <c r="HKW3" s="150"/>
      <c r="HKX3" s="150"/>
      <c r="HKY3" s="150"/>
      <c r="HKZ3" s="150"/>
      <c r="HLA3" s="150"/>
      <c r="HLB3" s="150"/>
      <c r="HLC3" s="150"/>
      <c r="HLD3" s="150"/>
      <c r="HLE3" s="150"/>
      <c r="HLF3" s="150"/>
      <c r="HLG3" s="150"/>
      <c r="HLH3" s="150"/>
      <c r="HLI3" s="150"/>
      <c r="HLJ3" s="150"/>
      <c r="HLK3" s="150"/>
      <c r="HLL3" s="150"/>
      <c r="HLM3" s="150"/>
      <c r="HLN3" s="150"/>
      <c r="HLO3" s="150"/>
      <c r="HLP3" s="150"/>
      <c r="HLQ3" s="150"/>
      <c r="HLR3" s="150"/>
      <c r="HLS3" s="150"/>
      <c r="HLT3" s="150"/>
      <c r="HLU3" s="150"/>
      <c r="HLV3" s="150"/>
      <c r="HLW3" s="150"/>
      <c r="HLX3" s="150"/>
      <c r="HLY3" s="150"/>
      <c r="HLZ3" s="150"/>
      <c r="HMA3" s="150"/>
      <c r="HMB3" s="150"/>
      <c r="HMC3" s="150"/>
      <c r="HMD3" s="150"/>
      <c r="HME3" s="150"/>
      <c r="HMF3" s="150"/>
      <c r="HMG3" s="150"/>
      <c r="HMH3" s="150"/>
      <c r="HMI3" s="150"/>
      <c r="HMJ3" s="150"/>
      <c r="HMK3" s="150"/>
      <c r="HML3" s="150"/>
      <c r="HMM3" s="150"/>
      <c r="HMN3" s="150"/>
      <c r="HMO3" s="150"/>
      <c r="HMP3" s="150"/>
      <c r="HMQ3" s="150"/>
      <c r="HMR3" s="150"/>
      <c r="HMS3" s="150"/>
      <c r="HMT3" s="150"/>
      <c r="HMU3" s="150"/>
      <c r="HMV3" s="150"/>
      <c r="HMW3" s="150"/>
      <c r="HMX3" s="150"/>
      <c r="HMY3" s="150"/>
      <c r="HMZ3" s="150"/>
      <c r="HNA3" s="150"/>
      <c r="HNB3" s="150"/>
      <c r="HNC3" s="150"/>
      <c r="HND3" s="150"/>
      <c r="HNE3" s="150"/>
      <c r="HNF3" s="150"/>
      <c r="HNG3" s="150"/>
      <c r="HNH3" s="150"/>
      <c r="HNI3" s="150"/>
      <c r="HNJ3" s="150"/>
      <c r="HNK3" s="150"/>
      <c r="HNL3" s="150"/>
      <c r="HNM3" s="150"/>
      <c r="HNN3" s="150"/>
      <c r="HNO3" s="150"/>
      <c r="HNP3" s="150"/>
      <c r="HNQ3" s="150"/>
      <c r="HNR3" s="150"/>
      <c r="HNS3" s="150"/>
      <c r="HNT3" s="150"/>
      <c r="HNU3" s="150"/>
      <c r="HNV3" s="150"/>
      <c r="HNW3" s="150"/>
      <c r="HNX3" s="150"/>
      <c r="HNY3" s="150"/>
      <c r="HNZ3" s="150"/>
      <c r="HOA3" s="150"/>
      <c r="HOB3" s="150"/>
      <c r="HOC3" s="150"/>
      <c r="HOD3" s="150"/>
      <c r="HOE3" s="150"/>
      <c r="HOF3" s="150"/>
      <c r="HOG3" s="150"/>
      <c r="HOH3" s="150"/>
      <c r="HOI3" s="150"/>
      <c r="HOJ3" s="150"/>
      <c r="HOK3" s="150"/>
      <c r="HOL3" s="150"/>
      <c r="HOM3" s="150"/>
      <c r="HON3" s="150"/>
      <c r="HOO3" s="150"/>
      <c r="HOP3" s="150"/>
      <c r="HOQ3" s="150"/>
      <c r="HOR3" s="150"/>
      <c r="HOS3" s="150"/>
      <c r="HOT3" s="150"/>
      <c r="HOU3" s="150"/>
      <c r="HOV3" s="150"/>
      <c r="HOW3" s="150"/>
      <c r="HOX3" s="150"/>
      <c r="HOY3" s="150"/>
      <c r="HOZ3" s="150"/>
      <c r="HPA3" s="150"/>
      <c r="HPB3" s="150"/>
      <c r="HPC3" s="150"/>
      <c r="HPD3" s="150"/>
      <c r="HPE3" s="150"/>
      <c r="HPF3" s="150"/>
      <c r="HPG3" s="150"/>
      <c r="HPH3" s="150"/>
      <c r="HPI3" s="150"/>
      <c r="HPJ3" s="150"/>
      <c r="HPK3" s="150"/>
      <c r="HPL3" s="150"/>
      <c r="HPM3" s="150"/>
      <c r="HPN3" s="150"/>
      <c r="HPO3" s="150"/>
      <c r="HPP3" s="150"/>
      <c r="HPQ3" s="150"/>
      <c r="HPR3" s="150"/>
      <c r="HPS3" s="150"/>
      <c r="HPT3" s="150"/>
      <c r="HPU3" s="150"/>
      <c r="HPV3" s="150"/>
      <c r="HPW3" s="150"/>
      <c r="HPX3" s="150"/>
      <c r="HPY3" s="150"/>
      <c r="HPZ3" s="150"/>
      <c r="HQA3" s="150"/>
      <c r="HQB3" s="150"/>
      <c r="HQC3" s="150"/>
      <c r="HQD3" s="150"/>
      <c r="HQE3" s="150"/>
      <c r="HQF3" s="150"/>
      <c r="HQG3" s="150"/>
      <c r="HQH3" s="150"/>
      <c r="HQI3" s="150"/>
      <c r="HQJ3" s="150"/>
      <c r="HQK3" s="150"/>
      <c r="HQL3" s="150"/>
      <c r="HQM3" s="150"/>
      <c r="HQN3" s="150"/>
      <c r="HQO3" s="150"/>
      <c r="HQP3" s="150"/>
      <c r="HQQ3" s="150"/>
      <c r="HQR3" s="150"/>
      <c r="HQS3" s="150"/>
      <c r="HQT3" s="150"/>
      <c r="HQU3" s="150"/>
      <c r="HQV3" s="150"/>
      <c r="HQW3" s="150"/>
      <c r="HQX3" s="150"/>
      <c r="HQY3" s="150"/>
      <c r="HQZ3" s="150"/>
      <c r="HRA3" s="150"/>
      <c r="HRB3" s="150"/>
      <c r="HRC3" s="150"/>
      <c r="HRD3" s="150"/>
      <c r="HRE3" s="150"/>
      <c r="HRF3" s="150"/>
      <c r="HRG3" s="150"/>
      <c r="HRH3" s="150"/>
      <c r="HRI3" s="150"/>
      <c r="HRJ3" s="150"/>
      <c r="HRK3" s="150"/>
      <c r="HRL3" s="150"/>
      <c r="HRM3" s="150"/>
      <c r="HRN3" s="150"/>
      <c r="HRO3" s="150"/>
      <c r="HRP3" s="150"/>
      <c r="HRQ3" s="150"/>
      <c r="HRR3" s="150"/>
      <c r="HRS3" s="150"/>
      <c r="HRT3" s="150"/>
      <c r="HRU3" s="150"/>
      <c r="HRV3" s="150"/>
      <c r="HRW3" s="150"/>
      <c r="HRX3" s="150"/>
      <c r="HRY3" s="150"/>
      <c r="HRZ3" s="150"/>
      <c r="HSA3" s="150"/>
      <c r="HSB3" s="150"/>
      <c r="HSC3" s="150"/>
      <c r="HSD3" s="150"/>
      <c r="HSE3" s="150"/>
      <c r="HSF3" s="150"/>
      <c r="HSG3" s="150"/>
      <c r="HSH3" s="150"/>
      <c r="HSI3" s="150"/>
      <c r="HSJ3" s="150"/>
      <c r="HSK3" s="150"/>
      <c r="HSL3" s="150"/>
      <c r="HSM3" s="150"/>
      <c r="HSN3" s="150"/>
      <c r="HSO3" s="150"/>
      <c r="HSP3" s="150"/>
      <c r="HSQ3" s="150"/>
      <c r="HSR3" s="150"/>
      <c r="HSS3" s="150"/>
      <c r="HST3" s="150"/>
      <c r="HSU3" s="150"/>
      <c r="HSV3" s="150"/>
      <c r="HSW3" s="150"/>
      <c r="HSX3" s="150"/>
      <c r="HSY3" s="150"/>
      <c r="HSZ3" s="150"/>
      <c r="HTA3" s="150"/>
      <c r="HTB3" s="150"/>
      <c r="HTC3" s="150"/>
      <c r="HTD3" s="150"/>
      <c r="HTE3" s="150"/>
      <c r="HTF3" s="150"/>
      <c r="HTG3" s="150"/>
      <c r="HTH3" s="150"/>
      <c r="HTI3" s="150"/>
      <c r="HTJ3" s="150"/>
      <c r="HTK3" s="150"/>
      <c r="HTL3" s="150"/>
      <c r="HTM3" s="150"/>
      <c r="HTN3" s="150"/>
      <c r="HTO3" s="150"/>
      <c r="HTP3" s="150"/>
      <c r="HTQ3" s="150"/>
      <c r="HTR3" s="150"/>
      <c r="HTS3" s="150"/>
      <c r="HTT3" s="150"/>
      <c r="HTU3" s="150"/>
      <c r="HTV3" s="150"/>
      <c r="HTW3" s="150"/>
      <c r="HTX3" s="150"/>
      <c r="HTY3" s="150"/>
      <c r="HTZ3" s="150"/>
      <c r="HUA3" s="150"/>
      <c r="HUB3" s="150"/>
      <c r="HUC3" s="150"/>
      <c r="HUD3" s="150"/>
      <c r="HUE3" s="150"/>
      <c r="HUF3" s="150"/>
      <c r="HUG3" s="150"/>
      <c r="HUH3" s="150"/>
      <c r="HUI3" s="150"/>
      <c r="HUJ3" s="150"/>
      <c r="HUK3" s="150"/>
      <c r="HUL3" s="150"/>
      <c r="HUM3" s="150"/>
      <c r="HUN3" s="150"/>
      <c r="HUO3" s="150"/>
      <c r="HUP3" s="150"/>
      <c r="HUQ3" s="150"/>
      <c r="HUR3" s="150"/>
      <c r="HUS3" s="150"/>
      <c r="HUT3" s="150"/>
      <c r="HUU3" s="150"/>
      <c r="HUV3" s="150"/>
      <c r="HUW3" s="150"/>
      <c r="HUX3" s="150"/>
      <c r="HUY3" s="150"/>
      <c r="HUZ3" s="150"/>
      <c r="HVA3" s="150"/>
      <c r="HVB3" s="150"/>
      <c r="HVC3" s="150"/>
      <c r="HVD3" s="150"/>
      <c r="HVE3" s="150"/>
      <c r="HVF3" s="150"/>
      <c r="HVG3" s="150"/>
      <c r="HVH3" s="150"/>
      <c r="HVI3" s="150"/>
      <c r="HVJ3" s="150"/>
      <c r="HVK3" s="150"/>
      <c r="HVL3" s="150"/>
      <c r="HVM3" s="150"/>
      <c r="HVN3" s="150"/>
      <c r="HVO3" s="150"/>
      <c r="HVP3" s="150"/>
      <c r="HVQ3" s="150"/>
      <c r="HVR3" s="150"/>
      <c r="HVS3" s="150"/>
      <c r="HVT3" s="150"/>
      <c r="HVU3" s="150"/>
      <c r="HVV3" s="150"/>
      <c r="HVW3" s="150"/>
      <c r="HVX3" s="150"/>
      <c r="HVY3" s="150"/>
      <c r="HVZ3" s="150"/>
      <c r="HWA3" s="150"/>
      <c r="HWB3" s="150"/>
      <c r="HWC3" s="150"/>
      <c r="HWD3" s="150"/>
      <c r="HWE3" s="150"/>
      <c r="HWF3" s="150"/>
      <c r="HWG3" s="150"/>
      <c r="HWH3" s="150"/>
      <c r="HWI3" s="150"/>
      <c r="HWJ3" s="150"/>
      <c r="HWK3" s="150"/>
      <c r="HWL3" s="150"/>
      <c r="HWM3" s="150"/>
      <c r="HWN3" s="150"/>
      <c r="HWO3" s="150"/>
      <c r="HWP3" s="150"/>
      <c r="HWQ3" s="150"/>
      <c r="HWR3" s="150"/>
      <c r="HWS3" s="150"/>
      <c r="HWT3" s="150"/>
      <c r="HWU3" s="150"/>
      <c r="HWV3" s="150"/>
      <c r="HWW3" s="150"/>
      <c r="HWX3" s="150"/>
      <c r="HWY3" s="150"/>
      <c r="HWZ3" s="150"/>
      <c r="HXA3" s="150"/>
      <c r="HXB3" s="150"/>
      <c r="HXC3" s="150"/>
      <c r="HXD3" s="150"/>
      <c r="HXE3" s="150"/>
      <c r="HXF3" s="150"/>
      <c r="HXG3" s="150"/>
      <c r="HXH3" s="150"/>
      <c r="HXI3" s="150"/>
      <c r="HXJ3" s="150"/>
      <c r="HXK3" s="150"/>
      <c r="HXL3" s="150"/>
      <c r="HXM3" s="150"/>
      <c r="HXN3" s="150"/>
      <c r="HXO3" s="150"/>
      <c r="HXP3" s="150"/>
      <c r="HXQ3" s="150"/>
      <c r="HXR3" s="150"/>
      <c r="HXS3" s="150"/>
      <c r="HXT3" s="150"/>
      <c r="HXU3" s="150"/>
      <c r="HXV3" s="150"/>
      <c r="HXW3" s="150"/>
      <c r="HXX3" s="150"/>
      <c r="HXY3" s="150"/>
      <c r="HXZ3" s="150"/>
      <c r="HYA3" s="150"/>
      <c r="HYB3" s="150"/>
      <c r="HYC3" s="150"/>
      <c r="HYD3" s="150"/>
      <c r="HYE3" s="150"/>
      <c r="HYF3" s="150"/>
      <c r="HYG3" s="150"/>
      <c r="HYH3" s="150"/>
      <c r="HYI3" s="150"/>
      <c r="HYJ3" s="150"/>
      <c r="HYK3" s="150"/>
      <c r="HYL3" s="150"/>
      <c r="HYM3" s="150"/>
      <c r="HYN3" s="150"/>
      <c r="HYO3" s="150"/>
      <c r="HYP3" s="150"/>
      <c r="HYQ3" s="150"/>
      <c r="HYR3" s="150"/>
      <c r="HYS3" s="150"/>
      <c r="HYT3" s="150"/>
      <c r="HYU3" s="150"/>
      <c r="HYV3" s="150"/>
      <c r="HYW3" s="150"/>
      <c r="HYX3" s="150"/>
      <c r="HYY3" s="150"/>
      <c r="HYZ3" s="150"/>
      <c r="HZA3" s="150"/>
      <c r="HZB3" s="150"/>
      <c r="HZC3" s="150"/>
      <c r="HZD3" s="150"/>
      <c r="HZE3" s="150"/>
      <c r="HZF3" s="150"/>
      <c r="HZG3" s="150"/>
      <c r="HZH3" s="150"/>
      <c r="HZI3" s="150"/>
      <c r="HZJ3" s="150"/>
      <c r="HZK3" s="150"/>
      <c r="HZL3" s="150"/>
      <c r="HZM3" s="150"/>
      <c r="HZN3" s="150"/>
      <c r="HZO3" s="150"/>
      <c r="HZP3" s="150"/>
      <c r="HZQ3" s="150"/>
      <c r="HZR3" s="150"/>
      <c r="HZS3" s="150"/>
      <c r="HZT3" s="150"/>
      <c r="HZU3" s="150"/>
      <c r="HZV3" s="150"/>
      <c r="HZW3" s="150"/>
      <c r="HZX3" s="150"/>
      <c r="HZY3" s="150"/>
      <c r="HZZ3" s="150"/>
      <c r="IAA3" s="150"/>
      <c r="IAB3" s="150"/>
      <c r="IAC3" s="150"/>
      <c r="IAD3" s="150"/>
      <c r="IAE3" s="150"/>
      <c r="IAF3" s="150"/>
      <c r="IAG3" s="150"/>
      <c r="IAH3" s="150"/>
      <c r="IAI3" s="150"/>
      <c r="IAJ3" s="150"/>
      <c r="IAK3" s="150"/>
      <c r="IAL3" s="150"/>
      <c r="IAM3" s="150"/>
      <c r="IAN3" s="150"/>
      <c r="IAO3" s="150"/>
      <c r="IAP3" s="150"/>
      <c r="IAQ3" s="150"/>
      <c r="IAR3" s="150"/>
      <c r="IAS3" s="150"/>
      <c r="IAT3" s="150"/>
      <c r="IAU3" s="150"/>
      <c r="IAV3" s="150"/>
      <c r="IAW3" s="150"/>
      <c r="IAX3" s="150"/>
      <c r="IAY3" s="150"/>
      <c r="IAZ3" s="150"/>
      <c r="IBA3" s="150"/>
      <c r="IBB3" s="150"/>
      <c r="IBC3" s="150"/>
      <c r="IBD3" s="150"/>
      <c r="IBE3" s="150"/>
      <c r="IBF3" s="150"/>
      <c r="IBG3" s="150"/>
      <c r="IBH3" s="150"/>
      <c r="IBI3" s="150"/>
      <c r="IBJ3" s="150"/>
      <c r="IBK3" s="150"/>
      <c r="IBL3" s="150"/>
      <c r="IBM3" s="150"/>
      <c r="IBN3" s="150"/>
      <c r="IBO3" s="150"/>
      <c r="IBP3" s="150"/>
      <c r="IBQ3" s="150"/>
      <c r="IBR3" s="150"/>
      <c r="IBS3" s="150"/>
      <c r="IBT3" s="150"/>
      <c r="IBU3" s="150"/>
      <c r="IBV3" s="150"/>
      <c r="IBW3" s="150"/>
      <c r="IBX3" s="150"/>
      <c r="IBY3" s="150"/>
      <c r="IBZ3" s="150"/>
      <c r="ICA3" s="150"/>
      <c r="ICB3" s="150"/>
      <c r="ICC3" s="150"/>
      <c r="ICD3" s="150"/>
      <c r="ICE3" s="150"/>
      <c r="ICF3" s="150"/>
      <c r="ICG3" s="150"/>
      <c r="ICH3" s="150"/>
      <c r="ICI3" s="150"/>
      <c r="ICJ3" s="150"/>
      <c r="ICK3" s="150"/>
      <c r="ICL3" s="150"/>
      <c r="ICM3" s="150"/>
      <c r="ICN3" s="150"/>
      <c r="ICO3" s="150"/>
      <c r="ICP3" s="150"/>
      <c r="ICQ3" s="150"/>
      <c r="ICR3" s="150"/>
      <c r="ICS3" s="150"/>
      <c r="ICT3" s="150"/>
      <c r="ICU3" s="150"/>
      <c r="ICV3" s="150"/>
      <c r="ICW3" s="150"/>
      <c r="ICX3" s="150"/>
      <c r="ICY3" s="150"/>
      <c r="ICZ3" s="150"/>
      <c r="IDA3" s="150"/>
      <c r="IDB3" s="150"/>
      <c r="IDC3" s="150"/>
      <c r="IDD3" s="150"/>
      <c r="IDE3" s="150"/>
      <c r="IDF3" s="150"/>
      <c r="IDG3" s="150"/>
      <c r="IDH3" s="150"/>
      <c r="IDI3" s="150"/>
      <c r="IDJ3" s="150"/>
      <c r="IDK3" s="150"/>
      <c r="IDL3" s="150"/>
      <c r="IDM3" s="150"/>
      <c r="IDN3" s="150"/>
      <c r="IDO3" s="150"/>
      <c r="IDP3" s="150"/>
      <c r="IDQ3" s="150"/>
      <c r="IDR3" s="150"/>
      <c r="IDS3" s="150"/>
      <c r="IDT3" s="150"/>
      <c r="IDU3" s="150"/>
      <c r="IDV3" s="150"/>
      <c r="IDW3" s="150"/>
      <c r="IDX3" s="150"/>
      <c r="IDY3" s="150"/>
      <c r="IDZ3" s="150"/>
      <c r="IEA3" s="150"/>
      <c r="IEB3" s="150"/>
      <c r="IEC3" s="150"/>
      <c r="IED3" s="150"/>
      <c r="IEE3" s="150"/>
      <c r="IEF3" s="150"/>
      <c r="IEG3" s="150"/>
      <c r="IEH3" s="150"/>
      <c r="IEI3" s="150"/>
      <c r="IEJ3" s="150"/>
      <c r="IEK3" s="150"/>
      <c r="IEL3" s="150"/>
      <c r="IEM3" s="150"/>
      <c r="IEN3" s="150"/>
      <c r="IEO3" s="150"/>
      <c r="IEP3" s="150"/>
      <c r="IEQ3" s="150"/>
      <c r="IER3" s="150"/>
      <c r="IES3" s="150"/>
      <c r="IET3" s="150"/>
      <c r="IEU3" s="150"/>
      <c r="IEV3" s="150"/>
      <c r="IEW3" s="150"/>
      <c r="IEX3" s="150"/>
      <c r="IEY3" s="150"/>
      <c r="IEZ3" s="150"/>
      <c r="IFA3" s="150"/>
      <c r="IFB3" s="150"/>
      <c r="IFC3" s="150"/>
      <c r="IFD3" s="150"/>
      <c r="IFE3" s="150"/>
      <c r="IFF3" s="150"/>
      <c r="IFG3" s="150"/>
      <c r="IFH3" s="150"/>
      <c r="IFI3" s="150"/>
      <c r="IFJ3" s="150"/>
      <c r="IFK3" s="150"/>
      <c r="IFL3" s="150"/>
      <c r="IFM3" s="150"/>
      <c r="IFN3" s="150"/>
      <c r="IFO3" s="150"/>
      <c r="IFP3" s="150"/>
      <c r="IFQ3" s="150"/>
      <c r="IFR3" s="150"/>
      <c r="IFS3" s="150"/>
      <c r="IFT3" s="150"/>
      <c r="IFU3" s="150"/>
      <c r="IFV3" s="150"/>
      <c r="IFW3" s="150"/>
      <c r="IFX3" s="150"/>
      <c r="IFY3" s="150"/>
      <c r="IFZ3" s="150"/>
      <c r="IGA3" s="150"/>
      <c r="IGB3" s="150"/>
      <c r="IGC3" s="150"/>
      <c r="IGD3" s="150"/>
      <c r="IGE3" s="150"/>
      <c r="IGF3" s="150"/>
      <c r="IGG3" s="150"/>
      <c r="IGH3" s="150"/>
      <c r="IGI3" s="150"/>
      <c r="IGJ3" s="150"/>
      <c r="IGK3" s="150"/>
      <c r="IGL3" s="150"/>
      <c r="IGM3" s="150"/>
      <c r="IGN3" s="150"/>
      <c r="IGO3" s="150"/>
      <c r="IGP3" s="150"/>
      <c r="IGQ3" s="150"/>
      <c r="IGR3" s="150"/>
      <c r="IGS3" s="150"/>
      <c r="IGT3" s="150"/>
      <c r="IGU3" s="150"/>
      <c r="IGV3" s="150"/>
      <c r="IGW3" s="150"/>
      <c r="IGX3" s="150"/>
      <c r="IGY3" s="150"/>
      <c r="IGZ3" s="150"/>
      <c r="IHA3" s="150"/>
      <c r="IHB3" s="150"/>
      <c r="IHC3" s="150"/>
      <c r="IHD3" s="150"/>
      <c r="IHE3" s="150"/>
      <c r="IHF3" s="150"/>
      <c r="IHG3" s="150"/>
      <c r="IHH3" s="150"/>
      <c r="IHI3" s="150"/>
      <c r="IHJ3" s="150"/>
      <c r="IHK3" s="150"/>
      <c r="IHL3" s="150"/>
      <c r="IHM3" s="150"/>
      <c r="IHN3" s="150"/>
      <c r="IHO3" s="150"/>
      <c r="IHP3" s="150"/>
      <c r="IHQ3" s="150"/>
      <c r="IHR3" s="150"/>
      <c r="IHS3" s="150"/>
      <c r="IHT3" s="150"/>
      <c r="IHU3" s="150"/>
      <c r="IHV3" s="150"/>
      <c r="IHW3" s="150"/>
      <c r="IHX3" s="150"/>
      <c r="IHY3" s="150"/>
      <c r="IHZ3" s="150"/>
      <c r="IIA3" s="150"/>
      <c r="IIB3" s="150"/>
      <c r="IIC3" s="150"/>
      <c r="IID3" s="150"/>
      <c r="IIE3" s="150"/>
      <c r="IIF3" s="150"/>
      <c r="IIG3" s="150"/>
      <c r="IIH3" s="150"/>
      <c r="III3" s="150"/>
      <c r="IIJ3" s="150"/>
      <c r="IIK3" s="150"/>
      <c r="IIL3" s="150"/>
      <c r="IIM3" s="150"/>
      <c r="IIN3" s="150"/>
      <c r="IIO3" s="150"/>
      <c r="IIP3" s="150"/>
      <c r="IIQ3" s="150"/>
      <c r="IIR3" s="150"/>
      <c r="IIS3" s="150"/>
      <c r="IIT3" s="150"/>
      <c r="IIU3" s="150"/>
      <c r="IIV3" s="150"/>
      <c r="IIW3" s="150"/>
      <c r="IIX3" s="150"/>
      <c r="IIY3" s="150"/>
      <c r="IIZ3" s="150"/>
      <c r="IJA3" s="150"/>
      <c r="IJB3" s="150"/>
      <c r="IJC3" s="150"/>
      <c r="IJD3" s="150"/>
      <c r="IJE3" s="150"/>
      <c r="IJF3" s="150"/>
      <c r="IJG3" s="150"/>
      <c r="IJH3" s="150"/>
      <c r="IJI3" s="150"/>
      <c r="IJJ3" s="150"/>
      <c r="IJK3" s="150"/>
      <c r="IJL3" s="150"/>
      <c r="IJM3" s="150"/>
      <c r="IJN3" s="150"/>
      <c r="IJO3" s="150"/>
      <c r="IJP3" s="150"/>
      <c r="IJQ3" s="150"/>
      <c r="IJR3" s="150"/>
      <c r="IJS3" s="150"/>
      <c r="IJT3" s="150"/>
      <c r="IJU3" s="150"/>
      <c r="IJV3" s="150"/>
      <c r="IJW3" s="150"/>
      <c r="IJX3" s="150"/>
      <c r="IJY3" s="150"/>
      <c r="IJZ3" s="150"/>
      <c r="IKA3" s="150"/>
      <c r="IKB3" s="150"/>
      <c r="IKC3" s="150"/>
      <c r="IKD3" s="150"/>
      <c r="IKE3" s="150"/>
      <c r="IKF3" s="150"/>
      <c r="IKG3" s="150"/>
      <c r="IKH3" s="150"/>
      <c r="IKI3" s="150"/>
      <c r="IKJ3" s="150"/>
      <c r="IKK3" s="150"/>
      <c r="IKL3" s="150"/>
      <c r="IKM3" s="150"/>
      <c r="IKN3" s="150"/>
      <c r="IKO3" s="150"/>
      <c r="IKP3" s="150"/>
      <c r="IKQ3" s="150"/>
      <c r="IKR3" s="150"/>
      <c r="IKS3" s="150"/>
      <c r="IKT3" s="150"/>
      <c r="IKU3" s="150"/>
      <c r="IKV3" s="150"/>
      <c r="IKW3" s="150"/>
      <c r="IKX3" s="150"/>
      <c r="IKY3" s="150"/>
      <c r="IKZ3" s="150"/>
      <c r="ILA3" s="150"/>
      <c r="ILB3" s="150"/>
      <c r="ILC3" s="150"/>
      <c r="ILD3" s="150"/>
      <c r="ILE3" s="150"/>
      <c r="ILF3" s="150"/>
      <c r="ILG3" s="150"/>
      <c r="ILH3" s="150"/>
      <c r="ILI3" s="150"/>
      <c r="ILJ3" s="150"/>
      <c r="ILK3" s="150"/>
      <c r="ILL3" s="150"/>
      <c r="ILM3" s="150"/>
      <c r="ILN3" s="150"/>
      <c r="ILO3" s="150"/>
      <c r="ILP3" s="150"/>
      <c r="ILQ3" s="150"/>
      <c r="ILR3" s="150"/>
      <c r="ILS3" s="150"/>
      <c r="ILT3" s="150"/>
      <c r="ILU3" s="150"/>
      <c r="ILV3" s="150"/>
      <c r="ILW3" s="150"/>
      <c r="ILX3" s="150"/>
      <c r="ILY3" s="150"/>
      <c r="ILZ3" s="150"/>
      <c r="IMA3" s="150"/>
      <c r="IMB3" s="150"/>
      <c r="IMC3" s="150"/>
      <c r="IMD3" s="150"/>
      <c r="IME3" s="150"/>
      <c r="IMF3" s="150"/>
      <c r="IMG3" s="150"/>
      <c r="IMH3" s="150"/>
      <c r="IMI3" s="150"/>
      <c r="IMJ3" s="150"/>
      <c r="IMK3" s="150"/>
      <c r="IML3" s="150"/>
      <c r="IMM3" s="150"/>
      <c r="IMN3" s="150"/>
      <c r="IMO3" s="150"/>
      <c r="IMP3" s="150"/>
      <c r="IMQ3" s="150"/>
      <c r="IMR3" s="150"/>
      <c r="IMS3" s="150"/>
      <c r="IMT3" s="150"/>
      <c r="IMU3" s="150"/>
      <c r="IMV3" s="150"/>
      <c r="IMW3" s="150"/>
      <c r="IMX3" s="150"/>
      <c r="IMY3" s="150"/>
      <c r="IMZ3" s="150"/>
      <c r="INA3" s="150"/>
      <c r="INB3" s="150"/>
      <c r="INC3" s="150"/>
      <c r="IND3" s="150"/>
      <c r="INE3" s="150"/>
      <c r="INF3" s="150"/>
      <c r="ING3" s="150"/>
      <c r="INH3" s="150"/>
      <c r="INI3" s="150"/>
      <c r="INJ3" s="150"/>
      <c r="INK3" s="150"/>
      <c r="INL3" s="150"/>
      <c r="INM3" s="150"/>
      <c r="INN3" s="150"/>
      <c r="INO3" s="150"/>
      <c r="INP3" s="150"/>
      <c r="INQ3" s="150"/>
      <c r="INR3" s="150"/>
      <c r="INS3" s="150"/>
      <c r="INT3" s="150"/>
      <c r="INU3" s="150"/>
      <c r="INV3" s="150"/>
      <c r="INW3" s="150"/>
      <c r="INX3" s="150"/>
      <c r="INY3" s="150"/>
      <c r="INZ3" s="150"/>
      <c r="IOA3" s="150"/>
      <c r="IOB3" s="150"/>
      <c r="IOC3" s="150"/>
      <c r="IOD3" s="150"/>
      <c r="IOE3" s="150"/>
      <c r="IOF3" s="150"/>
      <c r="IOG3" s="150"/>
      <c r="IOH3" s="150"/>
      <c r="IOI3" s="150"/>
      <c r="IOJ3" s="150"/>
      <c r="IOK3" s="150"/>
      <c r="IOL3" s="150"/>
      <c r="IOM3" s="150"/>
      <c r="ION3" s="150"/>
      <c r="IOO3" s="150"/>
      <c r="IOP3" s="150"/>
      <c r="IOQ3" s="150"/>
      <c r="IOR3" s="150"/>
      <c r="IOS3" s="150"/>
      <c r="IOT3" s="150"/>
      <c r="IOU3" s="150"/>
      <c r="IOV3" s="150"/>
      <c r="IOW3" s="150"/>
      <c r="IOX3" s="150"/>
      <c r="IOY3" s="150"/>
      <c r="IOZ3" s="150"/>
      <c r="IPA3" s="150"/>
      <c r="IPB3" s="150"/>
      <c r="IPC3" s="150"/>
      <c r="IPD3" s="150"/>
      <c r="IPE3" s="150"/>
      <c r="IPF3" s="150"/>
      <c r="IPG3" s="150"/>
      <c r="IPH3" s="150"/>
      <c r="IPI3" s="150"/>
      <c r="IPJ3" s="150"/>
      <c r="IPK3" s="150"/>
      <c r="IPL3" s="150"/>
      <c r="IPM3" s="150"/>
      <c r="IPN3" s="150"/>
      <c r="IPO3" s="150"/>
      <c r="IPP3" s="150"/>
      <c r="IPQ3" s="150"/>
      <c r="IPR3" s="150"/>
      <c r="IPS3" s="150"/>
      <c r="IPT3" s="150"/>
      <c r="IPU3" s="150"/>
      <c r="IPV3" s="150"/>
      <c r="IPW3" s="150"/>
      <c r="IPX3" s="150"/>
      <c r="IPY3" s="150"/>
      <c r="IPZ3" s="150"/>
      <c r="IQA3" s="150"/>
      <c r="IQB3" s="150"/>
      <c r="IQC3" s="150"/>
      <c r="IQD3" s="150"/>
      <c r="IQE3" s="150"/>
      <c r="IQF3" s="150"/>
      <c r="IQG3" s="150"/>
      <c r="IQH3" s="150"/>
      <c r="IQI3" s="150"/>
      <c r="IQJ3" s="150"/>
      <c r="IQK3" s="150"/>
      <c r="IQL3" s="150"/>
      <c r="IQM3" s="150"/>
      <c r="IQN3" s="150"/>
      <c r="IQO3" s="150"/>
      <c r="IQP3" s="150"/>
      <c r="IQQ3" s="150"/>
      <c r="IQR3" s="150"/>
      <c r="IQS3" s="150"/>
      <c r="IQT3" s="150"/>
      <c r="IQU3" s="150"/>
      <c r="IQV3" s="150"/>
      <c r="IQW3" s="150"/>
      <c r="IQX3" s="150"/>
      <c r="IQY3" s="150"/>
      <c r="IQZ3" s="150"/>
      <c r="IRA3" s="150"/>
      <c r="IRB3" s="150"/>
      <c r="IRC3" s="150"/>
      <c r="IRD3" s="150"/>
      <c r="IRE3" s="150"/>
      <c r="IRF3" s="150"/>
      <c r="IRG3" s="150"/>
      <c r="IRH3" s="150"/>
      <c r="IRI3" s="150"/>
      <c r="IRJ3" s="150"/>
      <c r="IRK3" s="150"/>
      <c r="IRL3" s="150"/>
      <c r="IRM3" s="150"/>
      <c r="IRN3" s="150"/>
      <c r="IRO3" s="150"/>
      <c r="IRP3" s="150"/>
      <c r="IRQ3" s="150"/>
      <c r="IRR3" s="150"/>
      <c r="IRS3" s="150"/>
      <c r="IRT3" s="150"/>
      <c r="IRU3" s="150"/>
      <c r="IRV3" s="150"/>
      <c r="IRW3" s="150"/>
      <c r="IRX3" s="150"/>
      <c r="IRY3" s="150"/>
      <c r="IRZ3" s="150"/>
      <c r="ISA3" s="150"/>
      <c r="ISB3" s="150"/>
      <c r="ISC3" s="150"/>
      <c r="ISD3" s="150"/>
      <c r="ISE3" s="150"/>
      <c r="ISF3" s="150"/>
      <c r="ISG3" s="150"/>
      <c r="ISH3" s="150"/>
      <c r="ISI3" s="150"/>
      <c r="ISJ3" s="150"/>
      <c r="ISK3" s="150"/>
      <c r="ISL3" s="150"/>
      <c r="ISM3" s="150"/>
      <c r="ISN3" s="150"/>
      <c r="ISO3" s="150"/>
      <c r="ISP3" s="150"/>
      <c r="ISQ3" s="150"/>
      <c r="ISR3" s="150"/>
      <c r="ISS3" s="150"/>
      <c r="IST3" s="150"/>
      <c r="ISU3" s="150"/>
      <c r="ISV3" s="150"/>
      <c r="ISW3" s="150"/>
      <c r="ISX3" s="150"/>
      <c r="ISY3" s="150"/>
      <c r="ISZ3" s="150"/>
      <c r="ITA3" s="150"/>
      <c r="ITB3" s="150"/>
      <c r="ITC3" s="150"/>
      <c r="ITD3" s="150"/>
      <c r="ITE3" s="150"/>
      <c r="ITF3" s="150"/>
      <c r="ITG3" s="150"/>
      <c r="ITH3" s="150"/>
      <c r="ITI3" s="150"/>
      <c r="ITJ3" s="150"/>
      <c r="ITK3" s="150"/>
      <c r="ITL3" s="150"/>
      <c r="ITM3" s="150"/>
      <c r="ITN3" s="150"/>
      <c r="ITO3" s="150"/>
      <c r="ITP3" s="150"/>
      <c r="ITQ3" s="150"/>
      <c r="ITR3" s="150"/>
      <c r="ITS3" s="150"/>
      <c r="ITT3" s="150"/>
      <c r="ITU3" s="150"/>
      <c r="ITV3" s="150"/>
      <c r="ITW3" s="150"/>
      <c r="ITX3" s="150"/>
      <c r="ITY3" s="150"/>
      <c r="ITZ3" s="150"/>
      <c r="IUA3" s="150"/>
      <c r="IUB3" s="150"/>
      <c r="IUC3" s="150"/>
      <c r="IUD3" s="150"/>
      <c r="IUE3" s="150"/>
      <c r="IUF3" s="150"/>
      <c r="IUG3" s="150"/>
      <c r="IUH3" s="150"/>
      <c r="IUI3" s="150"/>
      <c r="IUJ3" s="150"/>
      <c r="IUK3" s="150"/>
      <c r="IUL3" s="150"/>
      <c r="IUM3" s="150"/>
      <c r="IUN3" s="150"/>
      <c r="IUO3" s="150"/>
      <c r="IUP3" s="150"/>
      <c r="IUQ3" s="150"/>
      <c r="IUR3" s="150"/>
      <c r="IUS3" s="150"/>
      <c r="IUT3" s="150"/>
      <c r="IUU3" s="150"/>
      <c r="IUV3" s="150"/>
      <c r="IUW3" s="150"/>
      <c r="IUX3" s="150"/>
      <c r="IUY3" s="150"/>
      <c r="IUZ3" s="150"/>
      <c r="IVA3" s="150"/>
      <c r="IVB3" s="150"/>
      <c r="IVC3" s="150"/>
      <c r="IVD3" s="150"/>
      <c r="IVE3" s="150"/>
      <c r="IVF3" s="150"/>
      <c r="IVG3" s="150"/>
      <c r="IVH3" s="150"/>
      <c r="IVI3" s="150"/>
      <c r="IVJ3" s="150"/>
      <c r="IVK3" s="150"/>
      <c r="IVL3" s="150"/>
      <c r="IVM3" s="150"/>
      <c r="IVN3" s="150"/>
      <c r="IVO3" s="150"/>
      <c r="IVP3" s="150"/>
      <c r="IVQ3" s="150"/>
      <c r="IVR3" s="150"/>
      <c r="IVS3" s="150"/>
      <c r="IVT3" s="150"/>
      <c r="IVU3" s="150"/>
      <c r="IVV3" s="150"/>
      <c r="IVW3" s="150"/>
      <c r="IVX3" s="150"/>
      <c r="IVY3" s="150"/>
      <c r="IVZ3" s="150"/>
      <c r="IWA3" s="150"/>
      <c r="IWB3" s="150"/>
      <c r="IWC3" s="150"/>
      <c r="IWD3" s="150"/>
      <c r="IWE3" s="150"/>
      <c r="IWF3" s="150"/>
      <c r="IWG3" s="150"/>
      <c r="IWH3" s="150"/>
      <c r="IWI3" s="150"/>
      <c r="IWJ3" s="150"/>
      <c r="IWK3" s="150"/>
      <c r="IWL3" s="150"/>
      <c r="IWM3" s="150"/>
      <c r="IWN3" s="150"/>
      <c r="IWO3" s="150"/>
      <c r="IWP3" s="150"/>
      <c r="IWQ3" s="150"/>
      <c r="IWR3" s="150"/>
      <c r="IWS3" s="150"/>
      <c r="IWT3" s="150"/>
      <c r="IWU3" s="150"/>
      <c r="IWV3" s="150"/>
      <c r="IWW3" s="150"/>
      <c r="IWX3" s="150"/>
      <c r="IWY3" s="150"/>
      <c r="IWZ3" s="150"/>
      <c r="IXA3" s="150"/>
      <c r="IXB3" s="150"/>
      <c r="IXC3" s="150"/>
      <c r="IXD3" s="150"/>
      <c r="IXE3" s="150"/>
      <c r="IXF3" s="150"/>
      <c r="IXG3" s="150"/>
      <c r="IXH3" s="150"/>
      <c r="IXI3" s="150"/>
      <c r="IXJ3" s="150"/>
      <c r="IXK3" s="150"/>
      <c r="IXL3" s="150"/>
      <c r="IXM3" s="150"/>
      <c r="IXN3" s="150"/>
      <c r="IXO3" s="150"/>
      <c r="IXP3" s="150"/>
      <c r="IXQ3" s="150"/>
      <c r="IXR3" s="150"/>
      <c r="IXS3" s="150"/>
      <c r="IXT3" s="150"/>
      <c r="IXU3" s="150"/>
      <c r="IXV3" s="150"/>
      <c r="IXW3" s="150"/>
      <c r="IXX3" s="150"/>
      <c r="IXY3" s="150"/>
      <c r="IXZ3" s="150"/>
      <c r="IYA3" s="150"/>
      <c r="IYB3" s="150"/>
      <c r="IYC3" s="150"/>
      <c r="IYD3" s="150"/>
      <c r="IYE3" s="150"/>
      <c r="IYF3" s="150"/>
      <c r="IYG3" s="150"/>
      <c r="IYH3" s="150"/>
      <c r="IYI3" s="150"/>
      <c r="IYJ3" s="150"/>
      <c r="IYK3" s="150"/>
      <c r="IYL3" s="150"/>
      <c r="IYM3" s="150"/>
      <c r="IYN3" s="150"/>
      <c r="IYO3" s="150"/>
      <c r="IYP3" s="150"/>
      <c r="IYQ3" s="150"/>
      <c r="IYR3" s="150"/>
      <c r="IYS3" s="150"/>
      <c r="IYT3" s="150"/>
      <c r="IYU3" s="150"/>
      <c r="IYV3" s="150"/>
      <c r="IYW3" s="150"/>
      <c r="IYX3" s="150"/>
      <c r="IYY3" s="150"/>
      <c r="IYZ3" s="150"/>
      <c r="IZA3" s="150"/>
      <c r="IZB3" s="150"/>
      <c r="IZC3" s="150"/>
      <c r="IZD3" s="150"/>
      <c r="IZE3" s="150"/>
      <c r="IZF3" s="150"/>
      <c r="IZG3" s="150"/>
      <c r="IZH3" s="150"/>
      <c r="IZI3" s="150"/>
      <c r="IZJ3" s="150"/>
      <c r="IZK3" s="150"/>
      <c r="IZL3" s="150"/>
      <c r="IZM3" s="150"/>
      <c r="IZN3" s="150"/>
      <c r="IZO3" s="150"/>
      <c r="IZP3" s="150"/>
      <c r="IZQ3" s="150"/>
      <c r="IZR3" s="150"/>
      <c r="IZS3" s="150"/>
      <c r="IZT3" s="150"/>
      <c r="IZU3" s="150"/>
      <c r="IZV3" s="150"/>
      <c r="IZW3" s="150"/>
      <c r="IZX3" s="150"/>
      <c r="IZY3" s="150"/>
      <c r="IZZ3" s="150"/>
      <c r="JAA3" s="150"/>
      <c r="JAB3" s="150"/>
      <c r="JAC3" s="150"/>
      <c r="JAD3" s="150"/>
      <c r="JAE3" s="150"/>
      <c r="JAF3" s="150"/>
      <c r="JAG3" s="150"/>
      <c r="JAH3" s="150"/>
      <c r="JAI3" s="150"/>
      <c r="JAJ3" s="150"/>
      <c r="JAK3" s="150"/>
      <c r="JAL3" s="150"/>
      <c r="JAM3" s="150"/>
      <c r="JAN3" s="150"/>
      <c r="JAO3" s="150"/>
      <c r="JAP3" s="150"/>
      <c r="JAQ3" s="150"/>
      <c r="JAR3" s="150"/>
      <c r="JAS3" s="150"/>
      <c r="JAT3" s="150"/>
      <c r="JAU3" s="150"/>
      <c r="JAV3" s="150"/>
      <c r="JAW3" s="150"/>
      <c r="JAX3" s="150"/>
      <c r="JAY3" s="150"/>
      <c r="JAZ3" s="150"/>
      <c r="JBA3" s="150"/>
      <c r="JBB3" s="150"/>
      <c r="JBC3" s="150"/>
      <c r="JBD3" s="150"/>
      <c r="JBE3" s="150"/>
      <c r="JBF3" s="150"/>
      <c r="JBG3" s="150"/>
      <c r="JBH3" s="150"/>
      <c r="JBI3" s="150"/>
      <c r="JBJ3" s="150"/>
      <c r="JBK3" s="150"/>
      <c r="JBL3" s="150"/>
      <c r="JBM3" s="150"/>
      <c r="JBN3" s="150"/>
      <c r="JBO3" s="150"/>
      <c r="JBP3" s="150"/>
      <c r="JBQ3" s="150"/>
      <c r="JBR3" s="150"/>
      <c r="JBS3" s="150"/>
      <c r="JBT3" s="150"/>
      <c r="JBU3" s="150"/>
      <c r="JBV3" s="150"/>
      <c r="JBW3" s="150"/>
      <c r="JBX3" s="150"/>
      <c r="JBY3" s="150"/>
      <c r="JBZ3" s="150"/>
      <c r="JCA3" s="150"/>
      <c r="JCB3" s="150"/>
      <c r="JCC3" s="150"/>
      <c r="JCD3" s="150"/>
      <c r="JCE3" s="150"/>
      <c r="JCF3" s="150"/>
      <c r="JCG3" s="150"/>
      <c r="JCH3" s="150"/>
      <c r="JCI3" s="150"/>
      <c r="JCJ3" s="150"/>
      <c r="JCK3" s="150"/>
      <c r="JCL3" s="150"/>
      <c r="JCM3" s="150"/>
      <c r="JCN3" s="150"/>
      <c r="JCO3" s="150"/>
      <c r="JCP3" s="150"/>
      <c r="JCQ3" s="150"/>
      <c r="JCR3" s="150"/>
      <c r="JCS3" s="150"/>
      <c r="JCT3" s="150"/>
      <c r="JCU3" s="150"/>
      <c r="JCV3" s="150"/>
      <c r="JCW3" s="150"/>
      <c r="JCX3" s="150"/>
      <c r="JCY3" s="150"/>
      <c r="JCZ3" s="150"/>
      <c r="JDA3" s="150"/>
      <c r="JDB3" s="150"/>
      <c r="JDC3" s="150"/>
      <c r="JDD3" s="150"/>
      <c r="JDE3" s="150"/>
      <c r="JDF3" s="150"/>
      <c r="JDG3" s="150"/>
      <c r="JDH3" s="150"/>
      <c r="JDI3" s="150"/>
      <c r="JDJ3" s="150"/>
      <c r="JDK3" s="150"/>
      <c r="JDL3" s="150"/>
      <c r="JDM3" s="150"/>
      <c r="JDN3" s="150"/>
      <c r="JDO3" s="150"/>
      <c r="JDP3" s="150"/>
      <c r="JDQ3" s="150"/>
      <c r="JDR3" s="150"/>
      <c r="JDS3" s="150"/>
      <c r="JDT3" s="150"/>
      <c r="JDU3" s="150"/>
      <c r="JDV3" s="150"/>
      <c r="JDW3" s="150"/>
      <c r="JDX3" s="150"/>
      <c r="JDY3" s="150"/>
      <c r="JDZ3" s="150"/>
      <c r="JEA3" s="150"/>
      <c r="JEB3" s="150"/>
      <c r="JEC3" s="150"/>
      <c r="JED3" s="150"/>
      <c r="JEE3" s="150"/>
      <c r="JEF3" s="150"/>
      <c r="JEG3" s="150"/>
      <c r="JEH3" s="150"/>
      <c r="JEI3" s="150"/>
      <c r="JEJ3" s="150"/>
      <c r="JEK3" s="150"/>
      <c r="JEL3" s="150"/>
      <c r="JEM3" s="150"/>
      <c r="JEN3" s="150"/>
      <c r="JEO3" s="150"/>
      <c r="JEP3" s="150"/>
      <c r="JEQ3" s="150"/>
      <c r="JER3" s="150"/>
      <c r="JES3" s="150"/>
      <c r="JET3" s="150"/>
      <c r="JEU3" s="150"/>
      <c r="JEV3" s="150"/>
      <c r="JEW3" s="150"/>
      <c r="JEX3" s="150"/>
      <c r="JEY3" s="150"/>
      <c r="JEZ3" s="150"/>
      <c r="JFA3" s="150"/>
      <c r="JFB3" s="150"/>
      <c r="JFC3" s="150"/>
      <c r="JFD3" s="150"/>
      <c r="JFE3" s="150"/>
      <c r="JFF3" s="150"/>
      <c r="JFG3" s="150"/>
      <c r="JFH3" s="150"/>
      <c r="JFI3" s="150"/>
      <c r="JFJ3" s="150"/>
      <c r="JFK3" s="150"/>
      <c r="JFL3" s="150"/>
      <c r="JFM3" s="150"/>
      <c r="JFN3" s="150"/>
      <c r="JFO3" s="150"/>
      <c r="JFP3" s="150"/>
      <c r="JFQ3" s="150"/>
      <c r="JFR3" s="150"/>
      <c r="JFS3" s="150"/>
      <c r="JFT3" s="150"/>
      <c r="JFU3" s="150"/>
      <c r="JFV3" s="150"/>
      <c r="JFW3" s="150"/>
      <c r="JFX3" s="150"/>
      <c r="JFY3" s="150"/>
      <c r="JFZ3" s="150"/>
      <c r="JGA3" s="150"/>
      <c r="JGB3" s="150"/>
      <c r="JGC3" s="150"/>
      <c r="JGD3" s="150"/>
      <c r="JGE3" s="150"/>
      <c r="JGF3" s="150"/>
      <c r="JGG3" s="150"/>
      <c r="JGH3" s="150"/>
      <c r="JGI3" s="150"/>
      <c r="JGJ3" s="150"/>
      <c r="JGK3" s="150"/>
      <c r="JGL3" s="150"/>
      <c r="JGM3" s="150"/>
      <c r="JGN3" s="150"/>
      <c r="JGO3" s="150"/>
      <c r="JGP3" s="150"/>
      <c r="JGQ3" s="150"/>
      <c r="JGR3" s="150"/>
      <c r="JGS3" s="150"/>
      <c r="JGT3" s="150"/>
      <c r="JGU3" s="150"/>
      <c r="JGV3" s="150"/>
      <c r="JGW3" s="150"/>
      <c r="JGX3" s="150"/>
      <c r="JGY3" s="150"/>
      <c r="JGZ3" s="150"/>
      <c r="JHA3" s="150"/>
      <c r="JHB3" s="150"/>
      <c r="JHC3" s="150"/>
      <c r="JHD3" s="150"/>
      <c r="JHE3" s="150"/>
      <c r="JHF3" s="150"/>
      <c r="JHG3" s="150"/>
      <c r="JHH3" s="150"/>
      <c r="JHI3" s="150"/>
      <c r="JHJ3" s="150"/>
      <c r="JHK3" s="150"/>
      <c r="JHL3" s="150"/>
      <c r="JHM3" s="150"/>
      <c r="JHN3" s="150"/>
      <c r="JHO3" s="150"/>
      <c r="JHP3" s="150"/>
      <c r="JHQ3" s="150"/>
      <c r="JHR3" s="150"/>
      <c r="JHS3" s="150"/>
      <c r="JHT3" s="150"/>
      <c r="JHU3" s="150"/>
      <c r="JHV3" s="150"/>
      <c r="JHW3" s="150"/>
      <c r="JHX3" s="150"/>
      <c r="JHY3" s="150"/>
      <c r="JHZ3" s="150"/>
      <c r="JIA3" s="150"/>
      <c r="JIB3" s="150"/>
      <c r="JIC3" s="150"/>
      <c r="JID3" s="150"/>
      <c r="JIE3" s="150"/>
      <c r="JIF3" s="150"/>
      <c r="JIG3" s="150"/>
      <c r="JIH3" s="150"/>
      <c r="JII3" s="150"/>
      <c r="JIJ3" s="150"/>
      <c r="JIK3" s="150"/>
      <c r="JIL3" s="150"/>
      <c r="JIM3" s="150"/>
      <c r="JIN3" s="150"/>
      <c r="JIO3" s="150"/>
      <c r="JIP3" s="150"/>
      <c r="JIQ3" s="150"/>
      <c r="JIR3" s="150"/>
      <c r="JIS3" s="150"/>
      <c r="JIT3" s="150"/>
      <c r="JIU3" s="150"/>
      <c r="JIV3" s="150"/>
      <c r="JIW3" s="150"/>
      <c r="JIX3" s="150"/>
      <c r="JIY3" s="150"/>
      <c r="JIZ3" s="150"/>
      <c r="JJA3" s="150"/>
      <c r="JJB3" s="150"/>
      <c r="JJC3" s="150"/>
      <c r="JJD3" s="150"/>
      <c r="JJE3" s="150"/>
      <c r="JJF3" s="150"/>
      <c r="JJG3" s="150"/>
      <c r="JJH3" s="150"/>
      <c r="JJI3" s="150"/>
      <c r="JJJ3" s="150"/>
      <c r="JJK3" s="150"/>
      <c r="JJL3" s="150"/>
      <c r="JJM3" s="150"/>
      <c r="JJN3" s="150"/>
      <c r="JJO3" s="150"/>
      <c r="JJP3" s="150"/>
      <c r="JJQ3" s="150"/>
      <c r="JJR3" s="150"/>
      <c r="JJS3" s="150"/>
      <c r="JJT3" s="150"/>
      <c r="JJU3" s="150"/>
      <c r="JJV3" s="150"/>
      <c r="JJW3" s="150"/>
      <c r="JJX3" s="150"/>
      <c r="JJY3" s="150"/>
      <c r="JJZ3" s="150"/>
      <c r="JKA3" s="150"/>
      <c r="JKB3" s="150"/>
      <c r="JKC3" s="150"/>
      <c r="JKD3" s="150"/>
      <c r="JKE3" s="150"/>
      <c r="JKF3" s="150"/>
      <c r="JKG3" s="150"/>
      <c r="JKH3" s="150"/>
      <c r="JKI3" s="150"/>
      <c r="JKJ3" s="150"/>
      <c r="JKK3" s="150"/>
      <c r="JKL3" s="150"/>
      <c r="JKM3" s="150"/>
      <c r="JKN3" s="150"/>
      <c r="JKO3" s="150"/>
      <c r="JKP3" s="150"/>
      <c r="JKQ3" s="150"/>
      <c r="JKR3" s="150"/>
      <c r="JKS3" s="150"/>
      <c r="JKT3" s="150"/>
      <c r="JKU3" s="150"/>
      <c r="JKV3" s="150"/>
      <c r="JKW3" s="150"/>
      <c r="JKX3" s="150"/>
      <c r="JKY3" s="150"/>
      <c r="JKZ3" s="150"/>
      <c r="JLA3" s="150"/>
      <c r="JLB3" s="150"/>
      <c r="JLC3" s="150"/>
      <c r="JLD3" s="150"/>
      <c r="JLE3" s="150"/>
      <c r="JLF3" s="150"/>
      <c r="JLG3" s="150"/>
      <c r="JLH3" s="150"/>
      <c r="JLI3" s="150"/>
      <c r="JLJ3" s="150"/>
      <c r="JLK3" s="150"/>
      <c r="JLL3" s="150"/>
      <c r="JLM3" s="150"/>
      <c r="JLN3" s="150"/>
      <c r="JLO3" s="150"/>
      <c r="JLP3" s="150"/>
      <c r="JLQ3" s="150"/>
      <c r="JLR3" s="150"/>
      <c r="JLS3" s="150"/>
      <c r="JLT3" s="150"/>
      <c r="JLU3" s="150"/>
      <c r="JLV3" s="150"/>
      <c r="JLW3" s="150"/>
      <c r="JLX3" s="150"/>
      <c r="JLY3" s="150"/>
      <c r="JLZ3" s="150"/>
      <c r="JMA3" s="150"/>
      <c r="JMB3" s="150"/>
      <c r="JMC3" s="150"/>
      <c r="JMD3" s="150"/>
      <c r="JME3" s="150"/>
      <c r="JMF3" s="150"/>
      <c r="JMG3" s="150"/>
      <c r="JMH3" s="150"/>
      <c r="JMI3" s="150"/>
      <c r="JMJ3" s="150"/>
      <c r="JMK3" s="150"/>
      <c r="JML3" s="150"/>
      <c r="JMM3" s="150"/>
      <c r="JMN3" s="150"/>
      <c r="JMO3" s="150"/>
      <c r="JMP3" s="150"/>
      <c r="JMQ3" s="150"/>
      <c r="JMR3" s="150"/>
      <c r="JMS3" s="150"/>
      <c r="JMT3" s="150"/>
      <c r="JMU3" s="150"/>
      <c r="JMV3" s="150"/>
      <c r="JMW3" s="150"/>
      <c r="JMX3" s="150"/>
      <c r="JMY3" s="150"/>
      <c r="JMZ3" s="150"/>
      <c r="JNA3" s="150"/>
      <c r="JNB3" s="150"/>
      <c r="JNC3" s="150"/>
      <c r="JND3" s="150"/>
      <c r="JNE3" s="150"/>
      <c r="JNF3" s="150"/>
      <c r="JNG3" s="150"/>
      <c r="JNH3" s="150"/>
      <c r="JNI3" s="150"/>
      <c r="JNJ3" s="150"/>
      <c r="JNK3" s="150"/>
      <c r="JNL3" s="150"/>
      <c r="JNM3" s="150"/>
      <c r="JNN3" s="150"/>
      <c r="JNO3" s="150"/>
      <c r="JNP3" s="150"/>
      <c r="JNQ3" s="150"/>
      <c r="JNR3" s="150"/>
      <c r="JNS3" s="150"/>
      <c r="JNT3" s="150"/>
      <c r="JNU3" s="150"/>
      <c r="JNV3" s="150"/>
      <c r="JNW3" s="150"/>
      <c r="JNX3" s="150"/>
      <c r="JNY3" s="150"/>
      <c r="JNZ3" s="150"/>
      <c r="JOA3" s="150"/>
      <c r="JOB3" s="150"/>
      <c r="JOC3" s="150"/>
      <c r="JOD3" s="150"/>
      <c r="JOE3" s="150"/>
      <c r="JOF3" s="150"/>
      <c r="JOG3" s="150"/>
      <c r="JOH3" s="150"/>
      <c r="JOI3" s="150"/>
      <c r="JOJ3" s="150"/>
      <c r="JOK3" s="150"/>
      <c r="JOL3" s="150"/>
      <c r="JOM3" s="150"/>
      <c r="JON3" s="150"/>
      <c r="JOO3" s="150"/>
      <c r="JOP3" s="150"/>
      <c r="JOQ3" s="150"/>
      <c r="JOR3" s="150"/>
      <c r="JOS3" s="150"/>
      <c r="JOT3" s="150"/>
      <c r="JOU3" s="150"/>
      <c r="JOV3" s="150"/>
      <c r="JOW3" s="150"/>
      <c r="JOX3" s="150"/>
      <c r="JOY3" s="150"/>
      <c r="JOZ3" s="150"/>
      <c r="JPA3" s="150"/>
      <c r="JPB3" s="150"/>
      <c r="JPC3" s="150"/>
      <c r="JPD3" s="150"/>
      <c r="JPE3" s="150"/>
      <c r="JPF3" s="150"/>
      <c r="JPG3" s="150"/>
      <c r="JPH3" s="150"/>
      <c r="JPI3" s="150"/>
      <c r="JPJ3" s="150"/>
      <c r="JPK3" s="150"/>
      <c r="JPL3" s="150"/>
      <c r="JPM3" s="150"/>
      <c r="JPN3" s="150"/>
      <c r="JPO3" s="150"/>
      <c r="JPP3" s="150"/>
      <c r="JPQ3" s="150"/>
      <c r="JPR3" s="150"/>
      <c r="JPS3" s="150"/>
      <c r="JPT3" s="150"/>
      <c r="JPU3" s="150"/>
      <c r="JPV3" s="150"/>
      <c r="JPW3" s="150"/>
      <c r="JPX3" s="150"/>
      <c r="JPY3" s="150"/>
      <c r="JPZ3" s="150"/>
      <c r="JQA3" s="150"/>
      <c r="JQB3" s="150"/>
      <c r="JQC3" s="150"/>
      <c r="JQD3" s="150"/>
      <c r="JQE3" s="150"/>
      <c r="JQF3" s="150"/>
      <c r="JQG3" s="150"/>
      <c r="JQH3" s="150"/>
      <c r="JQI3" s="150"/>
      <c r="JQJ3" s="150"/>
      <c r="JQK3" s="150"/>
      <c r="JQL3" s="150"/>
      <c r="JQM3" s="150"/>
      <c r="JQN3" s="150"/>
      <c r="JQO3" s="150"/>
      <c r="JQP3" s="150"/>
      <c r="JQQ3" s="150"/>
      <c r="JQR3" s="150"/>
      <c r="JQS3" s="150"/>
      <c r="JQT3" s="150"/>
      <c r="JQU3" s="150"/>
      <c r="JQV3" s="150"/>
      <c r="JQW3" s="150"/>
      <c r="JQX3" s="150"/>
      <c r="JQY3" s="150"/>
      <c r="JQZ3" s="150"/>
      <c r="JRA3" s="150"/>
      <c r="JRB3" s="150"/>
      <c r="JRC3" s="150"/>
      <c r="JRD3" s="150"/>
      <c r="JRE3" s="150"/>
      <c r="JRF3" s="150"/>
      <c r="JRG3" s="150"/>
      <c r="JRH3" s="150"/>
      <c r="JRI3" s="150"/>
      <c r="JRJ3" s="150"/>
      <c r="JRK3" s="150"/>
      <c r="JRL3" s="150"/>
      <c r="JRM3" s="150"/>
      <c r="JRN3" s="150"/>
      <c r="JRO3" s="150"/>
      <c r="JRP3" s="150"/>
      <c r="JRQ3" s="150"/>
      <c r="JRR3" s="150"/>
      <c r="JRS3" s="150"/>
      <c r="JRT3" s="150"/>
      <c r="JRU3" s="150"/>
      <c r="JRV3" s="150"/>
      <c r="JRW3" s="150"/>
      <c r="JRX3" s="150"/>
      <c r="JRY3" s="150"/>
      <c r="JRZ3" s="150"/>
      <c r="JSA3" s="150"/>
      <c r="JSB3" s="150"/>
      <c r="JSC3" s="150"/>
      <c r="JSD3" s="150"/>
      <c r="JSE3" s="150"/>
      <c r="JSF3" s="150"/>
      <c r="JSG3" s="150"/>
      <c r="JSH3" s="150"/>
      <c r="JSI3" s="150"/>
      <c r="JSJ3" s="150"/>
      <c r="JSK3" s="150"/>
      <c r="JSL3" s="150"/>
      <c r="JSM3" s="150"/>
      <c r="JSN3" s="150"/>
      <c r="JSO3" s="150"/>
      <c r="JSP3" s="150"/>
      <c r="JSQ3" s="150"/>
      <c r="JSR3" s="150"/>
      <c r="JSS3" s="150"/>
      <c r="JST3" s="150"/>
      <c r="JSU3" s="150"/>
      <c r="JSV3" s="150"/>
      <c r="JSW3" s="150"/>
      <c r="JSX3" s="150"/>
      <c r="JSY3" s="150"/>
      <c r="JSZ3" s="150"/>
      <c r="JTA3" s="150"/>
      <c r="JTB3" s="150"/>
      <c r="JTC3" s="150"/>
      <c r="JTD3" s="150"/>
      <c r="JTE3" s="150"/>
      <c r="JTF3" s="150"/>
      <c r="JTG3" s="150"/>
      <c r="JTH3" s="150"/>
      <c r="JTI3" s="150"/>
      <c r="JTJ3" s="150"/>
      <c r="JTK3" s="150"/>
      <c r="JTL3" s="150"/>
      <c r="JTM3" s="150"/>
      <c r="JTN3" s="150"/>
      <c r="JTO3" s="150"/>
      <c r="JTP3" s="150"/>
      <c r="JTQ3" s="150"/>
      <c r="JTR3" s="150"/>
      <c r="JTS3" s="150"/>
      <c r="JTT3" s="150"/>
      <c r="JTU3" s="150"/>
      <c r="JTV3" s="150"/>
      <c r="JTW3" s="150"/>
      <c r="JTX3" s="150"/>
      <c r="JTY3" s="150"/>
      <c r="JTZ3" s="150"/>
      <c r="JUA3" s="150"/>
      <c r="JUB3" s="150"/>
      <c r="JUC3" s="150"/>
      <c r="JUD3" s="150"/>
      <c r="JUE3" s="150"/>
      <c r="JUF3" s="150"/>
      <c r="JUG3" s="150"/>
      <c r="JUH3" s="150"/>
      <c r="JUI3" s="150"/>
      <c r="JUJ3" s="150"/>
      <c r="JUK3" s="150"/>
      <c r="JUL3" s="150"/>
      <c r="JUM3" s="150"/>
      <c r="JUN3" s="150"/>
      <c r="JUO3" s="150"/>
      <c r="JUP3" s="150"/>
      <c r="JUQ3" s="150"/>
      <c r="JUR3" s="150"/>
      <c r="JUS3" s="150"/>
      <c r="JUT3" s="150"/>
      <c r="JUU3" s="150"/>
      <c r="JUV3" s="150"/>
      <c r="JUW3" s="150"/>
      <c r="JUX3" s="150"/>
      <c r="JUY3" s="150"/>
      <c r="JUZ3" s="150"/>
      <c r="JVA3" s="150"/>
      <c r="JVB3" s="150"/>
      <c r="JVC3" s="150"/>
      <c r="JVD3" s="150"/>
      <c r="JVE3" s="150"/>
      <c r="JVF3" s="150"/>
      <c r="JVG3" s="150"/>
      <c r="JVH3" s="150"/>
      <c r="JVI3" s="150"/>
      <c r="JVJ3" s="150"/>
      <c r="JVK3" s="150"/>
      <c r="JVL3" s="150"/>
      <c r="JVM3" s="150"/>
      <c r="JVN3" s="150"/>
      <c r="JVO3" s="150"/>
      <c r="JVP3" s="150"/>
      <c r="JVQ3" s="150"/>
      <c r="JVR3" s="150"/>
      <c r="JVS3" s="150"/>
      <c r="JVT3" s="150"/>
      <c r="JVU3" s="150"/>
      <c r="JVV3" s="150"/>
      <c r="JVW3" s="150"/>
      <c r="JVX3" s="150"/>
      <c r="JVY3" s="150"/>
      <c r="JVZ3" s="150"/>
      <c r="JWA3" s="150"/>
      <c r="JWB3" s="150"/>
      <c r="JWC3" s="150"/>
      <c r="JWD3" s="150"/>
      <c r="JWE3" s="150"/>
      <c r="JWF3" s="150"/>
      <c r="JWG3" s="150"/>
      <c r="JWH3" s="150"/>
      <c r="JWI3" s="150"/>
      <c r="JWJ3" s="150"/>
      <c r="JWK3" s="150"/>
      <c r="JWL3" s="150"/>
      <c r="JWM3" s="150"/>
      <c r="JWN3" s="150"/>
      <c r="JWO3" s="150"/>
      <c r="JWP3" s="150"/>
      <c r="JWQ3" s="150"/>
      <c r="JWR3" s="150"/>
      <c r="JWS3" s="150"/>
      <c r="JWT3" s="150"/>
      <c r="JWU3" s="150"/>
      <c r="JWV3" s="150"/>
      <c r="JWW3" s="150"/>
      <c r="JWX3" s="150"/>
      <c r="JWY3" s="150"/>
      <c r="JWZ3" s="150"/>
      <c r="JXA3" s="150"/>
      <c r="JXB3" s="150"/>
      <c r="JXC3" s="150"/>
      <c r="JXD3" s="150"/>
      <c r="JXE3" s="150"/>
      <c r="JXF3" s="150"/>
      <c r="JXG3" s="150"/>
      <c r="JXH3" s="150"/>
      <c r="JXI3" s="150"/>
      <c r="JXJ3" s="150"/>
      <c r="JXK3" s="150"/>
      <c r="JXL3" s="150"/>
      <c r="JXM3" s="150"/>
      <c r="JXN3" s="150"/>
      <c r="JXO3" s="150"/>
      <c r="JXP3" s="150"/>
      <c r="JXQ3" s="150"/>
      <c r="JXR3" s="150"/>
      <c r="JXS3" s="150"/>
      <c r="JXT3" s="150"/>
      <c r="JXU3" s="150"/>
      <c r="JXV3" s="150"/>
      <c r="JXW3" s="150"/>
      <c r="JXX3" s="150"/>
      <c r="JXY3" s="150"/>
      <c r="JXZ3" s="150"/>
      <c r="JYA3" s="150"/>
      <c r="JYB3" s="150"/>
      <c r="JYC3" s="150"/>
      <c r="JYD3" s="150"/>
      <c r="JYE3" s="150"/>
      <c r="JYF3" s="150"/>
      <c r="JYG3" s="150"/>
      <c r="JYH3" s="150"/>
      <c r="JYI3" s="150"/>
      <c r="JYJ3" s="150"/>
      <c r="JYK3" s="150"/>
      <c r="JYL3" s="150"/>
      <c r="JYM3" s="150"/>
      <c r="JYN3" s="150"/>
      <c r="JYO3" s="150"/>
      <c r="JYP3" s="150"/>
      <c r="JYQ3" s="150"/>
      <c r="JYR3" s="150"/>
      <c r="JYS3" s="150"/>
      <c r="JYT3" s="150"/>
      <c r="JYU3" s="150"/>
      <c r="JYV3" s="150"/>
      <c r="JYW3" s="150"/>
      <c r="JYX3" s="150"/>
      <c r="JYY3" s="150"/>
      <c r="JYZ3" s="150"/>
      <c r="JZA3" s="150"/>
      <c r="JZB3" s="150"/>
      <c r="JZC3" s="150"/>
      <c r="JZD3" s="150"/>
      <c r="JZE3" s="150"/>
      <c r="JZF3" s="150"/>
      <c r="JZG3" s="150"/>
      <c r="JZH3" s="150"/>
      <c r="JZI3" s="150"/>
      <c r="JZJ3" s="150"/>
      <c r="JZK3" s="150"/>
      <c r="JZL3" s="150"/>
      <c r="JZM3" s="150"/>
      <c r="JZN3" s="150"/>
      <c r="JZO3" s="150"/>
      <c r="JZP3" s="150"/>
      <c r="JZQ3" s="150"/>
      <c r="JZR3" s="150"/>
      <c r="JZS3" s="150"/>
      <c r="JZT3" s="150"/>
      <c r="JZU3" s="150"/>
      <c r="JZV3" s="150"/>
      <c r="JZW3" s="150"/>
      <c r="JZX3" s="150"/>
      <c r="JZY3" s="150"/>
      <c r="JZZ3" s="150"/>
      <c r="KAA3" s="150"/>
      <c r="KAB3" s="150"/>
      <c r="KAC3" s="150"/>
      <c r="KAD3" s="150"/>
      <c r="KAE3" s="150"/>
      <c r="KAF3" s="150"/>
      <c r="KAG3" s="150"/>
      <c r="KAH3" s="150"/>
      <c r="KAI3" s="150"/>
      <c r="KAJ3" s="150"/>
      <c r="KAK3" s="150"/>
      <c r="KAL3" s="150"/>
      <c r="KAM3" s="150"/>
      <c r="KAN3" s="150"/>
      <c r="KAO3" s="150"/>
      <c r="KAP3" s="150"/>
      <c r="KAQ3" s="150"/>
      <c r="KAR3" s="150"/>
      <c r="KAS3" s="150"/>
      <c r="KAT3" s="150"/>
      <c r="KAU3" s="150"/>
      <c r="KAV3" s="150"/>
      <c r="KAW3" s="150"/>
      <c r="KAX3" s="150"/>
      <c r="KAY3" s="150"/>
      <c r="KAZ3" s="150"/>
      <c r="KBA3" s="150"/>
      <c r="KBB3" s="150"/>
      <c r="KBC3" s="150"/>
      <c r="KBD3" s="150"/>
      <c r="KBE3" s="150"/>
      <c r="KBF3" s="150"/>
      <c r="KBG3" s="150"/>
      <c r="KBH3" s="150"/>
      <c r="KBI3" s="150"/>
      <c r="KBJ3" s="150"/>
      <c r="KBK3" s="150"/>
      <c r="KBL3" s="150"/>
      <c r="KBM3" s="150"/>
      <c r="KBN3" s="150"/>
      <c r="KBO3" s="150"/>
      <c r="KBP3" s="150"/>
      <c r="KBQ3" s="150"/>
      <c r="KBR3" s="150"/>
      <c r="KBS3" s="150"/>
      <c r="KBT3" s="150"/>
      <c r="KBU3" s="150"/>
      <c r="KBV3" s="150"/>
      <c r="KBW3" s="150"/>
      <c r="KBX3" s="150"/>
      <c r="KBY3" s="150"/>
      <c r="KBZ3" s="150"/>
      <c r="KCA3" s="150"/>
      <c r="KCB3" s="150"/>
      <c r="KCC3" s="150"/>
      <c r="KCD3" s="150"/>
      <c r="KCE3" s="150"/>
      <c r="KCF3" s="150"/>
      <c r="KCG3" s="150"/>
      <c r="KCH3" s="150"/>
      <c r="KCI3" s="150"/>
      <c r="KCJ3" s="150"/>
      <c r="KCK3" s="150"/>
      <c r="KCL3" s="150"/>
      <c r="KCM3" s="150"/>
      <c r="KCN3" s="150"/>
      <c r="KCO3" s="150"/>
      <c r="KCP3" s="150"/>
      <c r="KCQ3" s="150"/>
      <c r="KCR3" s="150"/>
      <c r="KCS3" s="150"/>
      <c r="KCT3" s="150"/>
      <c r="KCU3" s="150"/>
      <c r="KCV3" s="150"/>
      <c r="KCW3" s="150"/>
      <c r="KCX3" s="150"/>
      <c r="KCY3" s="150"/>
      <c r="KCZ3" s="150"/>
      <c r="KDA3" s="150"/>
      <c r="KDB3" s="150"/>
      <c r="KDC3" s="150"/>
      <c r="KDD3" s="150"/>
      <c r="KDE3" s="150"/>
      <c r="KDF3" s="150"/>
      <c r="KDG3" s="150"/>
      <c r="KDH3" s="150"/>
      <c r="KDI3" s="150"/>
      <c r="KDJ3" s="150"/>
      <c r="KDK3" s="150"/>
      <c r="KDL3" s="150"/>
      <c r="KDM3" s="150"/>
      <c r="KDN3" s="150"/>
      <c r="KDO3" s="150"/>
      <c r="KDP3" s="150"/>
      <c r="KDQ3" s="150"/>
      <c r="KDR3" s="150"/>
      <c r="KDS3" s="150"/>
      <c r="KDT3" s="150"/>
      <c r="KDU3" s="150"/>
      <c r="KDV3" s="150"/>
      <c r="KDW3" s="150"/>
      <c r="KDX3" s="150"/>
      <c r="KDY3" s="150"/>
      <c r="KDZ3" s="150"/>
      <c r="KEA3" s="150"/>
      <c r="KEB3" s="150"/>
      <c r="KEC3" s="150"/>
      <c r="KED3" s="150"/>
      <c r="KEE3" s="150"/>
      <c r="KEF3" s="150"/>
      <c r="KEG3" s="150"/>
      <c r="KEH3" s="150"/>
      <c r="KEI3" s="150"/>
      <c r="KEJ3" s="150"/>
      <c r="KEK3" s="150"/>
      <c r="KEL3" s="150"/>
      <c r="KEM3" s="150"/>
      <c r="KEN3" s="150"/>
      <c r="KEO3" s="150"/>
      <c r="KEP3" s="150"/>
      <c r="KEQ3" s="150"/>
      <c r="KER3" s="150"/>
      <c r="KES3" s="150"/>
      <c r="KET3" s="150"/>
      <c r="KEU3" s="150"/>
      <c r="KEV3" s="150"/>
      <c r="KEW3" s="150"/>
      <c r="KEX3" s="150"/>
      <c r="KEY3" s="150"/>
      <c r="KEZ3" s="150"/>
      <c r="KFA3" s="150"/>
      <c r="KFB3" s="150"/>
      <c r="KFC3" s="150"/>
      <c r="KFD3" s="150"/>
      <c r="KFE3" s="150"/>
      <c r="KFF3" s="150"/>
      <c r="KFG3" s="150"/>
      <c r="KFH3" s="150"/>
      <c r="KFI3" s="150"/>
      <c r="KFJ3" s="150"/>
      <c r="KFK3" s="150"/>
      <c r="KFL3" s="150"/>
      <c r="KFM3" s="150"/>
      <c r="KFN3" s="150"/>
      <c r="KFO3" s="150"/>
      <c r="KFP3" s="150"/>
      <c r="KFQ3" s="150"/>
      <c r="KFR3" s="150"/>
      <c r="KFS3" s="150"/>
      <c r="KFT3" s="150"/>
      <c r="KFU3" s="150"/>
      <c r="KFV3" s="150"/>
      <c r="KFW3" s="150"/>
      <c r="KFX3" s="150"/>
      <c r="KFY3" s="150"/>
      <c r="KFZ3" s="150"/>
      <c r="KGA3" s="150"/>
      <c r="KGB3" s="150"/>
      <c r="KGC3" s="150"/>
      <c r="KGD3" s="150"/>
      <c r="KGE3" s="150"/>
      <c r="KGF3" s="150"/>
      <c r="KGG3" s="150"/>
      <c r="KGH3" s="150"/>
      <c r="KGI3" s="150"/>
      <c r="KGJ3" s="150"/>
      <c r="KGK3" s="150"/>
      <c r="KGL3" s="150"/>
      <c r="KGM3" s="150"/>
      <c r="KGN3" s="150"/>
      <c r="KGO3" s="150"/>
      <c r="KGP3" s="150"/>
      <c r="KGQ3" s="150"/>
      <c r="KGR3" s="150"/>
      <c r="KGS3" s="150"/>
      <c r="KGT3" s="150"/>
      <c r="KGU3" s="150"/>
      <c r="KGV3" s="150"/>
      <c r="KGW3" s="150"/>
      <c r="KGX3" s="150"/>
      <c r="KGY3" s="150"/>
      <c r="KGZ3" s="150"/>
      <c r="KHA3" s="150"/>
      <c r="KHB3" s="150"/>
      <c r="KHC3" s="150"/>
      <c r="KHD3" s="150"/>
      <c r="KHE3" s="150"/>
      <c r="KHF3" s="150"/>
      <c r="KHG3" s="150"/>
      <c r="KHH3" s="150"/>
      <c r="KHI3" s="150"/>
      <c r="KHJ3" s="150"/>
      <c r="KHK3" s="150"/>
      <c r="KHL3" s="150"/>
      <c r="KHM3" s="150"/>
      <c r="KHN3" s="150"/>
      <c r="KHO3" s="150"/>
      <c r="KHP3" s="150"/>
      <c r="KHQ3" s="150"/>
      <c r="KHR3" s="150"/>
      <c r="KHS3" s="150"/>
      <c r="KHT3" s="150"/>
      <c r="KHU3" s="150"/>
      <c r="KHV3" s="150"/>
      <c r="KHW3" s="150"/>
      <c r="KHX3" s="150"/>
      <c r="KHY3" s="150"/>
      <c r="KHZ3" s="150"/>
      <c r="KIA3" s="150"/>
      <c r="KIB3" s="150"/>
      <c r="KIC3" s="150"/>
      <c r="KID3" s="150"/>
      <c r="KIE3" s="150"/>
      <c r="KIF3" s="150"/>
      <c r="KIG3" s="150"/>
      <c r="KIH3" s="150"/>
      <c r="KII3" s="150"/>
      <c r="KIJ3" s="150"/>
      <c r="KIK3" s="150"/>
      <c r="KIL3" s="150"/>
      <c r="KIM3" s="150"/>
      <c r="KIN3" s="150"/>
      <c r="KIO3" s="150"/>
      <c r="KIP3" s="150"/>
      <c r="KIQ3" s="150"/>
      <c r="KIR3" s="150"/>
      <c r="KIS3" s="150"/>
      <c r="KIT3" s="150"/>
      <c r="KIU3" s="150"/>
      <c r="KIV3" s="150"/>
      <c r="KIW3" s="150"/>
      <c r="KIX3" s="150"/>
      <c r="KIY3" s="150"/>
      <c r="KIZ3" s="150"/>
      <c r="KJA3" s="150"/>
      <c r="KJB3" s="150"/>
      <c r="KJC3" s="150"/>
      <c r="KJD3" s="150"/>
      <c r="KJE3" s="150"/>
      <c r="KJF3" s="150"/>
      <c r="KJG3" s="150"/>
      <c r="KJH3" s="150"/>
      <c r="KJI3" s="150"/>
      <c r="KJJ3" s="150"/>
      <c r="KJK3" s="150"/>
      <c r="KJL3" s="150"/>
      <c r="KJM3" s="150"/>
      <c r="KJN3" s="150"/>
      <c r="KJO3" s="150"/>
      <c r="KJP3" s="150"/>
      <c r="KJQ3" s="150"/>
      <c r="KJR3" s="150"/>
      <c r="KJS3" s="150"/>
      <c r="KJT3" s="150"/>
      <c r="KJU3" s="150"/>
      <c r="KJV3" s="150"/>
      <c r="KJW3" s="150"/>
      <c r="KJX3" s="150"/>
      <c r="KJY3" s="150"/>
      <c r="KJZ3" s="150"/>
      <c r="KKA3" s="150"/>
      <c r="KKB3" s="150"/>
      <c r="KKC3" s="150"/>
      <c r="KKD3" s="150"/>
      <c r="KKE3" s="150"/>
      <c r="KKF3" s="150"/>
      <c r="KKG3" s="150"/>
      <c r="KKH3" s="150"/>
      <c r="KKI3" s="150"/>
      <c r="KKJ3" s="150"/>
      <c r="KKK3" s="150"/>
      <c r="KKL3" s="150"/>
      <c r="KKM3" s="150"/>
      <c r="KKN3" s="150"/>
      <c r="KKO3" s="150"/>
      <c r="KKP3" s="150"/>
      <c r="KKQ3" s="150"/>
      <c r="KKR3" s="150"/>
      <c r="KKS3" s="150"/>
      <c r="KKT3" s="150"/>
      <c r="KKU3" s="150"/>
      <c r="KKV3" s="150"/>
      <c r="KKW3" s="150"/>
      <c r="KKX3" s="150"/>
      <c r="KKY3" s="150"/>
      <c r="KKZ3" s="150"/>
      <c r="KLA3" s="150"/>
      <c r="KLB3" s="150"/>
      <c r="KLC3" s="150"/>
      <c r="KLD3" s="150"/>
      <c r="KLE3" s="150"/>
      <c r="KLF3" s="150"/>
      <c r="KLG3" s="150"/>
      <c r="KLH3" s="150"/>
      <c r="KLI3" s="150"/>
      <c r="KLJ3" s="150"/>
      <c r="KLK3" s="150"/>
      <c r="KLL3" s="150"/>
      <c r="KLM3" s="150"/>
      <c r="KLN3" s="150"/>
      <c r="KLO3" s="150"/>
      <c r="KLP3" s="150"/>
      <c r="KLQ3" s="150"/>
      <c r="KLR3" s="150"/>
      <c r="KLS3" s="150"/>
      <c r="KLT3" s="150"/>
      <c r="KLU3" s="150"/>
      <c r="KLV3" s="150"/>
      <c r="KLW3" s="150"/>
      <c r="KLX3" s="150"/>
      <c r="KLY3" s="150"/>
      <c r="KLZ3" s="150"/>
      <c r="KMA3" s="150"/>
      <c r="KMB3" s="150"/>
      <c r="KMC3" s="150"/>
      <c r="KMD3" s="150"/>
      <c r="KME3" s="150"/>
      <c r="KMF3" s="150"/>
      <c r="KMG3" s="150"/>
      <c r="KMH3" s="150"/>
      <c r="KMI3" s="150"/>
      <c r="KMJ3" s="150"/>
      <c r="KMK3" s="150"/>
      <c r="KML3" s="150"/>
      <c r="KMM3" s="150"/>
      <c r="KMN3" s="150"/>
      <c r="KMO3" s="150"/>
      <c r="KMP3" s="150"/>
      <c r="KMQ3" s="150"/>
      <c r="KMR3" s="150"/>
      <c r="KMS3" s="150"/>
      <c r="KMT3" s="150"/>
      <c r="KMU3" s="150"/>
      <c r="KMV3" s="150"/>
      <c r="KMW3" s="150"/>
      <c r="KMX3" s="150"/>
      <c r="KMY3" s="150"/>
      <c r="KMZ3" s="150"/>
      <c r="KNA3" s="150"/>
      <c r="KNB3" s="150"/>
      <c r="KNC3" s="150"/>
      <c r="KND3" s="150"/>
      <c r="KNE3" s="150"/>
      <c r="KNF3" s="150"/>
      <c r="KNG3" s="150"/>
      <c r="KNH3" s="150"/>
      <c r="KNI3" s="150"/>
      <c r="KNJ3" s="150"/>
      <c r="KNK3" s="150"/>
      <c r="KNL3" s="150"/>
      <c r="KNM3" s="150"/>
      <c r="KNN3" s="150"/>
      <c r="KNO3" s="150"/>
      <c r="KNP3" s="150"/>
      <c r="KNQ3" s="150"/>
      <c r="KNR3" s="150"/>
      <c r="KNS3" s="150"/>
      <c r="KNT3" s="150"/>
      <c r="KNU3" s="150"/>
      <c r="KNV3" s="150"/>
      <c r="KNW3" s="150"/>
      <c r="KNX3" s="150"/>
      <c r="KNY3" s="150"/>
      <c r="KNZ3" s="150"/>
      <c r="KOA3" s="150"/>
      <c r="KOB3" s="150"/>
      <c r="KOC3" s="150"/>
      <c r="KOD3" s="150"/>
      <c r="KOE3" s="150"/>
      <c r="KOF3" s="150"/>
      <c r="KOG3" s="150"/>
      <c r="KOH3" s="150"/>
      <c r="KOI3" s="150"/>
      <c r="KOJ3" s="150"/>
      <c r="KOK3" s="150"/>
      <c r="KOL3" s="150"/>
      <c r="KOM3" s="150"/>
      <c r="KON3" s="150"/>
      <c r="KOO3" s="150"/>
      <c r="KOP3" s="150"/>
      <c r="KOQ3" s="150"/>
      <c r="KOR3" s="150"/>
      <c r="KOS3" s="150"/>
      <c r="KOT3" s="150"/>
      <c r="KOU3" s="150"/>
      <c r="KOV3" s="150"/>
      <c r="KOW3" s="150"/>
      <c r="KOX3" s="150"/>
      <c r="KOY3" s="150"/>
      <c r="KOZ3" s="150"/>
      <c r="KPA3" s="150"/>
      <c r="KPB3" s="150"/>
      <c r="KPC3" s="150"/>
      <c r="KPD3" s="150"/>
      <c r="KPE3" s="150"/>
      <c r="KPF3" s="150"/>
      <c r="KPG3" s="150"/>
      <c r="KPH3" s="150"/>
      <c r="KPI3" s="150"/>
      <c r="KPJ3" s="150"/>
      <c r="KPK3" s="150"/>
      <c r="KPL3" s="150"/>
      <c r="KPM3" s="150"/>
      <c r="KPN3" s="150"/>
      <c r="KPO3" s="150"/>
      <c r="KPP3" s="150"/>
      <c r="KPQ3" s="150"/>
      <c r="KPR3" s="150"/>
      <c r="KPS3" s="150"/>
      <c r="KPT3" s="150"/>
      <c r="KPU3" s="150"/>
      <c r="KPV3" s="150"/>
      <c r="KPW3" s="150"/>
      <c r="KPX3" s="150"/>
      <c r="KPY3" s="150"/>
      <c r="KPZ3" s="150"/>
      <c r="KQA3" s="150"/>
      <c r="KQB3" s="150"/>
      <c r="KQC3" s="150"/>
      <c r="KQD3" s="150"/>
      <c r="KQE3" s="150"/>
      <c r="KQF3" s="150"/>
      <c r="KQG3" s="150"/>
      <c r="KQH3" s="150"/>
      <c r="KQI3" s="150"/>
      <c r="KQJ3" s="150"/>
      <c r="KQK3" s="150"/>
      <c r="KQL3" s="150"/>
      <c r="KQM3" s="150"/>
      <c r="KQN3" s="150"/>
      <c r="KQO3" s="150"/>
      <c r="KQP3" s="150"/>
      <c r="KQQ3" s="150"/>
      <c r="KQR3" s="150"/>
      <c r="KQS3" s="150"/>
      <c r="KQT3" s="150"/>
      <c r="KQU3" s="150"/>
      <c r="KQV3" s="150"/>
      <c r="KQW3" s="150"/>
      <c r="KQX3" s="150"/>
      <c r="KQY3" s="150"/>
      <c r="KQZ3" s="150"/>
      <c r="KRA3" s="150"/>
      <c r="KRB3" s="150"/>
      <c r="KRC3" s="150"/>
      <c r="KRD3" s="150"/>
      <c r="KRE3" s="150"/>
      <c r="KRF3" s="150"/>
      <c r="KRG3" s="150"/>
      <c r="KRH3" s="150"/>
      <c r="KRI3" s="150"/>
      <c r="KRJ3" s="150"/>
      <c r="KRK3" s="150"/>
      <c r="KRL3" s="150"/>
      <c r="KRM3" s="150"/>
      <c r="KRN3" s="150"/>
      <c r="KRO3" s="150"/>
      <c r="KRP3" s="150"/>
      <c r="KRQ3" s="150"/>
      <c r="KRR3" s="150"/>
      <c r="KRS3" s="150"/>
      <c r="KRT3" s="150"/>
      <c r="KRU3" s="150"/>
      <c r="KRV3" s="150"/>
      <c r="KRW3" s="150"/>
      <c r="KRX3" s="150"/>
      <c r="KRY3" s="150"/>
      <c r="KRZ3" s="150"/>
      <c r="KSA3" s="150"/>
      <c r="KSB3" s="150"/>
      <c r="KSC3" s="150"/>
      <c r="KSD3" s="150"/>
      <c r="KSE3" s="150"/>
      <c r="KSF3" s="150"/>
      <c r="KSG3" s="150"/>
      <c r="KSH3" s="150"/>
      <c r="KSI3" s="150"/>
      <c r="KSJ3" s="150"/>
      <c r="KSK3" s="150"/>
      <c r="KSL3" s="150"/>
      <c r="KSM3" s="150"/>
      <c r="KSN3" s="150"/>
      <c r="KSO3" s="150"/>
      <c r="KSP3" s="150"/>
      <c r="KSQ3" s="150"/>
      <c r="KSR3" s="150"/>
      <c r="KSS3" s="150"/>
      <c r="KST3" s="150"/>
      <c r="KSU3" s="150"/>
      <c r="KSV3" s="150"/>
      <c r="KSW3" s="150"/>
      <c r="KSX3" s="150"/>
      <c r="KSY3" s="150"/>
      <c r="KSZ3" s="150"/>
      <c r="KTA3" s="150"/>
      <c r="KTB3" s="150"/>
      <c r="KTC3" s="150"/>
      <c r="KTD3" s="150"/>
      <c r="KTE3" s="150"/>
      <c r="KTF3" s="150"/>
      <c r="KTG3" s="150"/>
      <c r="KTH3" s="150"/>
      <c r="KTI3" s="150"/>
      <c r="KTJ3" s="150"/>
      <c r="KTK3" s="150"/>
      <c r="KTL3" s="150"/>
      <c r="KTM3" s="150"/>
      <c r="KTN3" s="150"/>
      <c r="KTO3" s="150"/>
      <c r="KTP3" s="150"/>
      <c r="KTQ3" s="150"/>
      <c r="KTR3" s="150"/>
      <c r="KTS3" s="150"/>
      <c r="KTT3" s="150"/>
      <c r="KTU3" s="150"/>
      <c r="KTV3" s="150"/>
      <c r="KTW3" s="150"/>
      <c r="KTX3" s="150"/>
      <c r="KTY3" s="150"/>
      <c r="KTZ3" s="150"/>
      <c r="KUA3" s="150"/>
      <c r="KUB3" s="150"/>
      <c r="KUC3" s="150"/>
      <c r="KUD3" s="150"/>
      <c r="KUE3" s="150"/>
      <c r="KUF3" s="150"/>
      <c r="KUG3" s="150"/>
      <c r="KUH3" s="150"/>
      <c r="KUI3" s="150"/>
      <c r="KUJ3" s="150"/>
      <c r="KUK3" s="150"/>
      <c r="KUL3" s="150"/>
      <c r="KUM3" s="150"/>
      <c r="KUN3" s="150"/>
      <c r="KUO3" s="150"/>
      <c r="KUP3" s="150"/>
      <c r="KUQ3" s="150"/>
      <c r="KUR3" s="150"/>
      <c r="KUS3" s="150"/>
      <c r="KUT3" s="150"/>
      <c r="KUU3" s="150"/>
      <c r="KUV3" s="150"/>
      <c r="KUW3" s="150"/>
      <c r="KUX3" s="150"/>
      <c r="KUY3" s="150"/>
      <c r="KUZ3" s="150"/>
      <c r="KVA3" s="150"/>
      <c r="KVB3" s="150"/>
      <c r="KVC3" s="150"/>
      <c r="KVD3" s="150"/>
      <c r="KVE3" s="150"/>
      <c r="KVF3" s="150"/>
      <c r="KVG3" s="150"/>
      <c r="KVH3" s="150"/>
      <c r="KVI3" s="150"/>
      <c r="KVJ3" s="150"/>
      <c r="KVK3" s="150"/>
      <c r="KVL3" s="150"/>
      <c r="KVM3" s="150"/>
      <c r="KVN3" s="150"/>
      <c r="KVO3" s="150"/>
      <c r="KVP3" s="150"/>
      <c r="KVQ3" s="150"/>
      <c r="KVR3" s="150"/>
      <c r="KVS3" s="150"/>
      <c r="KVT3" s="150"/>
      <c r="KVU3" s="150"/>
      <c r="KVV3" s="150"/>
      <c r="KVW3" s="150"/>
      <c r="KVX3" s="150"/>
      <c r="KVY3" s="150"/>
      <c r="KVZ3" s="150"/>
      <c r="KWA3" s="150"/>
      <c r="KWB3" s="150"/>
      <c r="KWC3" s="150"/>
      <c r="KWD3" s="150"/>
      <c r="KWE3" s="150"/>
      <c r="KWF3" s="150"/>
      <c r="KWG3" s="150"/>
      <c r="KWH3" s="150"/>
      <c r="KWI3" s="150"/>
      <c r="KWJ3" s="150"/>
      <c r="KWK3" s="150"/>
      <c r="KWL3" s="150"/>
      <c r="KWM3" s="150"/>
      <c r="KWN3" s="150"/>
      <c r="KWO3" s="150"/>
      <c r="KWP3" s="150"/>
      <c r="KWQ3" s="150"/>
      <c r="KWR3" s="150"/>
      <c r="KWS3" s="150"/>
      <c r="KWT3" s="150"/>
      <c r="KWU3" s="150"/>
      <c r="KWV3" s="150"/>
      <c r="KWW3" s="150"/>
      <c r="KWX3" s="150"/>
      <c r="KWY3" s="150"/>
      <c r="KWZ3" s="150"/>
      <c r="KXA3" s="150"/>
      <c r="KXB3" s="150"/>
      <c r="KXC3" s="150"/>
      <c r="KXD3" s="150"/>
      <c r="KXE3" s="150"/>
      <c r="KXF3" s="150"/>
      <c r="KXG3" s="150"/>
      <c r="KXH3" s="150"/>
      <c r="KXI3" s="150"/>
      <c r="KXJ3" s="150"/>
      <c r="KXK3" s="150"/>
      <c r="KXL3" s="150"/>
      <c r="KXM3" s="150"/>
      <c r="KXN3" s="150"/>
      <c r="KXO3" s="150"/>
      <c r="KXP3" s="150"/>
      <c r="KXQ3" s="150"/>
      <c r="KXR3" s="150"/>
      <c r="KXS3" s="150"/>
      <c r="KXT3" s="150"/>
      <c r="KXU3" s="150"/>
      <c r="KXV3" s="150"/>
      <c r="KXW3" s="150"/>
      <c r="KXX3" s="150"/>
      <c r="KXY3" s="150"/>
      <c r="KXZ3" s="150"/>
      <c r="KYA3" s="150"/>
      <c r="KYB3" s="150"/>
      <c r="KYC3" s="150"/>
      <c r="KYD3" s="150"/>
      <c r="KYE3" s="150"/>
      <c r="KYF3" s="150"/>
      <c r="KYG3" s="150"/>
      <c r="KYH3" s="150"/>
      <c r="KYI3" s="150"/>
      <c r="KYJ3" s="150"/>
      <c r="KYK3" s="150"/>
      <c r="KYL3" s="150"/>
      <c r="KYM3" s="150"/>
      <c r="KYN3" s="150"/>
      <c r="KYO3" s="150"/>
      <c r="KYP3" s="150"/>
      <c r="KYQ3" s="150"/>
      <c r="KYR3" s="150"/>
      <c r="KYS3" s="150"/>
      <c r="KYT3" s="150"/>
      <c r="KYU3" s="150"/>
      <c r="KYV3" s="150"/>
      <c r="KYW3" s="150"/>
      <c r="KYX3" s="150"/>
      <c r="KYY3" s="150"/>
      <c r="KYZ3" s="150"/>
      <c r="KZA3" s="150"/>
      <c r="KZB3" s="150"/>
      <c r="KZC3" s="150"/>
      <c r="KZD3" s="150"/>
      <c r="KZE3" s="150"/>
      <c r="KZF3" s="150"/>
      <c r="KZG3" s="150"/>
      <c r="KZH3" s="150"/>
      <c r="KZI3" s="150"/>
      <c r="KZJ3" s="150"/>
      <c r="KZK3" s="150"/>
      <c r="KZL3" s="150"/>
      <c r="KZM3" s="150"/>
      <c r="KZN3" s="150"/>
      <c r="KZO3" s="150"/>
      <c r="KZP3" s="150"/>
      <c r="KZQ3" s="150"/>
      <c r="KZR3" s="150"/>
      <c r="KZS3" s="150"/>
      <c r="KZT3" s="150"/>
      <c r="KZU3" s="150"/>
      <c r="KZV3" s="150"/>
      <c r="KZW3" s="150"/>
      <c r="KZX3" s="150"/>
      <c r="KZY3" s="150"/>
      <c r="KZZ3" s="150"/>
      <c r="LAA3" s="150"/>
      <c r="LAB3" s="150"/>
      <c r="LAC3" s="150"/>
      <c r="LAD3" s="150"/>
      <c r="LAE3" s="150"/>
      <c r="LAF3" s="150"/>
      <c r="LAG3" s="150"/>
      <c r="LAH3" s="150"/>
      <c r="LAI3" s="150"/>
      <c r="LAJ3" s="150"/>
      <c r="LAK3" s="150"/>
      <c r="LAL3" s="150"/>
      <c r="LAM3" s="150"/>
      <c r="LAN3" s="150"/>
      <c r="LAO3" s="150"/>
      <c r="LAP3" s="150"/>
      <c r="LAQ3" s="150"/>
      <c r="LAR3" s="150"/>
      <c r="LAS3" s="150"/>
      <c r="LAT3" s="150"/>
      <c r="LAU3" s="150"/>
      <c r="LAV3" s="150"/>
      <c r="LAW3" s="150"/>
      <c r="LAX3" s="150"/>
      <c r="LAY3" s="150"/>
      <c r="LAZ3" s="150"/>
      <c r="LBA3" s="150"/>
      <c r="LBB3" s="150"/>
      <c r="LBC3" s="150"/>
      <c r="LBD3" s="150"/>
      <c r="LBE3" s="150"/>
      <c r="LBF3" s="150"/>
      <c r="LBG3" s="150"/>
      <c r="LBH3" s="150"/>
      <c r="LBI3" s="150"/>
      <c r="LBJ3" s="150"/>
      <c r="LBK3" s="150"/>
      <c r="LBL3" s="150"/>
      <c r="LBM3" s="150"/>
      <c r="LBN3" s="150"/>
      <c r="LBO3" s="150"/>
      <c r="LBP3" s="150"/>
      <c r="LBQ3" s="150"/>
      <c r="LBR3" s="150"/>
      <c r="LBS3" s="150"/>
      <c r="LBT3" s="150"/>
      <c r="LBU3" s="150"/>
      <c r="LBV3" s="150"/>
      <c r="LBW3" s="150"/>
      <c r="LBX3" s="150"/>
      <c r="LBY3" s="150"/>
      <c r="LBZ3" s="150"/>
      <c r="LCA3" s="150"/>
      <c r="LCB3" s="150"/>
      <c r="LCC3" s="150"/>
      <c r="LCD3" s="150"/>
      <c r="LCE3" s="150"/>
      <c r="LCF3" s="150"/>
      <c r="LCG3" s="150"/>
      <c r="LCH3" s="150"/>
      <c r="LCI3" s="150"/>
      <c r="LCJ3" s="150"/>
      <c r="LCK3" s="150"/>
      <c r="LCL3" s="150"/>
      <c r="LCM3" s="150"/>
      <c r="LCN3" s="150"/>
      <c r="LCO3" s="150"/>
      <c r="LCP3" s="150"/>
      <c r="LCQ3" s="150"/>
      <c r="LCR3" s="150"/>
      <c r="LCS3" s="150"/>
      <c r="LCT3" s="150"/>
      <c r="LCU3" s="150"/>
      <c r="LCV3" s="150"/>
      <c r="LCW3" s="150"/>
      <c r="LCX3" s="150"/>
      <c r="LCY3" s="150"/>
      <c r="LCZ3" s="150"/>
      <c r="LDA3" s="150"/>
      <c r="LDB3" s="150"/>
      <c r="LDC3" s="150"/>
      <c r="LDD3" s="150"/>
      <c r="LDE3" s="150"/>
      <c r="LDF3" s="150"/>
      <c r="LDG3" s="150"/>
      <c r="LDH3" s="150"/>
      <c r="LDI3" s="150"/>
      <c r="LDJ3" s="150"/>
      <c r="LDK3" s="150"/>
      <c r="LDL3" s="150"/>
      <c r="LDM3" s="150"/>
      <c r="LDN3" s="150"/>
      <c r="LDO3" s="150"/>
      <c r="LDP3" s="150"/>
      <c r="LDQ3" s="150"/>
      <c r="LDR3" s="150"/>
      <c r="LDS3" s="150"/>
      <c r="LDT3" s="150"/>
      <c r="LDU3" s="150"/>
      <c r="LDV3" s="150"/>
      <c r="LDW3" s="150"/>
      <c r="LDX3" s="150"/>
      <c r="LDY3" s="150"/>
      <c r="LDZ3" s="150"/>
      <c r="LEA3" s="150"/>
      <c r="LEB3" s="150"/>
      <c r="LEC3" s="150"/>
      <c r="LED3" s="150"/>
      <c r="LEE3" s="150"/>
      <c r="LEF3" s="150"/>
      <c r="LEG3" s="150"/>
      <c r="LEH3" s="150"/>
      <c r="LEI3" s="150"/>
      <c r="LEJ3" s="150"/>
      <c r="LEK3" s="150"/>
      <c r="LEL3" s="150"/>
      <c r="LEM3" s="150"/>
      <c r="LEN3" s="150"/>
      <c r="LEO3" s="150"/>
      <c r="LEP3" s="150"/>
      <c r="LEQ3" s="150"/>
      <c r="LER3" s="150"/>
      <c r="LES3" s="150"/>
      <c r="LET3" s="150"/>
      <c r="LEU3" s="150"/>
      <c r="LEV3" s="150"/>
      <c r="LEW3" s="150"/>
      <c r="LEX3" s="150"/>
      <c r="LEY3" s="150"/>
      <c r="LEZ3" s="150"/>
      <c r="LFA3" s="150"/>
      <c r="LFB3" s="150"/>
      <c r="LFC3" s="150"/>
      <c r="LFD3" s="150"/>
      <c r="LFE3" s="150"/>
      <c r="LFF3" s="150"/>
      <c r="LFG3" s="150"/>
      <c r="LFH3" s="150"/>
      <c r="LFI3" s="150"/>
      <c r="LFJ3" s="150"/>
      <c r="LFK3" s="150"/>
      <c r="LFL3" s="150"/>
      <c r="LFM3" s="150"/>
      <c r="LFN3" s="150"/>
      <c r="LFO3" s="150"/>
      <c r="LFP3" s="150"/>
      <c r="LFQ3" s="150"/>
      <c r="LFR3" s="150"/>
      <c r="LFS3" s="150"/>
      <c r="LFT3" s="150"/>
      <c r="LFU3" s="150"/>
      <c r="LFV3" s="150"/>
      <c r="LFW3" s="150"/>
      <c r="LFX3" s="150"/>
      <c r="LFY3" s="150"/>
      <c r="LFZ3" s="150"/>
      <c r="LGA3" s="150"/>
      <c r="LGB3" s="150"/>
      <c r="LGC3" s="150"/>
      <c r="LGD3" s="150"/>
      <c r="LGE3" s="150"/>
      <c r="LGF3" s="150"/>
      <c r="LGG3" s="150"/>
      <c r="LGH3" s="150"/>
      <c r="LGI3" s="150"/>
      <c r="LGJ3" s="150"/>
      <c r="LGK3" s="150"/>
      <c r="LGL3" s="150"/>
      <c r="LGM3" s="150"/>
      <c r="LGN3" s="150"/>
      <c r="LGO3" s="150"/>
      <c r="LGP3" s="150"/>
      <c r="LGQ3" s="150"/>
      <c r="LGR3" s="150"/>
      <c r="LGS3" s="150"/>
      <c r="LGT3" s="150"/>
      <c r="LGU3" s="150"/>
      <c r="LGV3" s="150"/>
      <c r="LGW3" s="150"/>
      <c r="LGX3" s="150"/>
      <c r="LGY3" s="150"/>
      <c r="LGZ3" s="150"/>
      <c r="LHA3" s="150"/>
      <c r="LHB3" s="150"/>
      <c r="LHC3" s="150"/>
      <c r="LHD3" s="150"/>
      <c r="LHE3" s="150"/>
      <c r="LHF3" s="150"/>
      <c r="LHG3" s="150"/>
      <c r="LHH3" s="150"/>
      <c r="LHI3" s="150"/>
      <c r="LHJ3" s="150"/>
      <c r="LHK3" s="150"/>
      <c r="LHL3" s="150"/>
      <c r="LHM3" s="150"/>
      <c r="LHN3" s="150"/>
      <c r="LHO3" s="150"/>
      <c r="LHP3" s="150"/>
      <c r="LHQ3" s="150"/>
      <c r="LHR3" s="150"/>
      <c r="LHS3" s="150"/>
      <c r="LHT3" s="150"/>
      <c r="LHU3" s="150"/>
      <c r="LHV3" s="150"/>
      <c r="LHW3" s="150"/>
      <c r="LHX3" s="150"/>
      <c r="LHY3" s="150"/>
      <c r="LHZ3" s="150"/>
      <c r="LIA3" s="150"/>
      <c r="LIB3" s="150"/>
      <c r="LIC3" s="150"/>
      <c r="LID3" s="150"/>
      <c r="LIE3" s="150"/>
      <c r="LIF3" s="150"/>
      <c r="LIG3" s="150"/>
      <c r="LIH3" s="150"/>
      <c r="LII3" s="150"/>
      <c r="LIJ3" s="150"/>
      <c r="LIK3" s="150"/>
      <c r="LIL3" s="150"/>
      <c r="LIM3" s="150"/>
      <c r="LIN3" s="150"/>
      <c r="LIO3" s="150"/>
      <c r="LIP3" s="150"/>
      <c r="LIQ3" s="150"/>
      <c r="LIR3" s="150"/>
      <c r="LIS3" s="150"/>
      <c r="LIT3" s="150"/>
      <c r="LIU3" s="150"/>
      <c r="LIV3" s="150"/>
      <c r="LIW3" s="150"/>
      <c r="LIX3" s="150"/>
      <c r="LIY3" s="150"/>
      <c r="LIZ3" s="150"/>
      <c r="LJA3" s="150"/>
      <c r="LJB3" s="150"/>
      <c r="LJC3" s="150"/>
      <c r="LJD3" s="150"/>
      <c r="LJE3" s="150"/>
      <c r="LJF3" s="150"/>
      <c r="LJG3" s="150"/>
      <c r="LJH3" s="150"/>
      <c r="LJI3" s="150"/>
      <c r="LJJ3" s="150"/>
      <c r="LJK3" s="150"/>
      <c r="LJL3" s="150"/>
      <c r="LJM3" s="150"/>
      <c r="LJN3" s="150"/>
      <c r="LJO3" s="150"/>
      <c r="LJP3" s="150"/>
      <c r="LJQ3" s="150"/>
      <c r="LJR3" s="150"/>
      <c r="LJS3" s="150"/>
      <c r="LJT3" s="150"/>
      <c r="LJU3" s="150"/>
      <c r="LJV3" s="150"/>
      <c r="LJW3" s="150"/>
      <c r="LJX3" s="150"/>
      <c r="LJY3" s="150"/>
      <c r="LJZ3" s="150"/>
      <c r="LKA3" s="150"/>
      <c r="LKB3" s="150"/>
      <c r="LKC3" s="150"/>
      <c r="LKD3" s="150"/>
      <c r="LKE3" s="150"/>
      <c r="LKF3" s="150"/>
      <c r="LKG3" s="150"/>
      <c r="LKH3" s="150"/>
      <c r="LKI3" s="150"/>
      <c r="LKJ3" s="150"/>
      <c r="LKK3" s="150"/>
      <c r="LKL3" s="150"/>
      <c r="LKM3" s="150"/>
      <c r="LKN3" s="150"/>
      <c r="LKO3" s="150"/>
      <c r="LKP3" s="150"/>
      <c r="LKQ3" s="150"/>
      <c r="LKR3" s="150"/>
      <c r="LKS3" s="150"/>
      <c r="LKT3" s="150"/>
      <c r="LKU3" s="150"/>
      <c r="LKV3" s="150"/>
      <c r="LKW3" s="150"/>
      <c r="LKX3" s="150"/>
      <c r="LKY3" s="150"/>
      <c r="LKZ3" s="150"/>
      <c r="LLA3" s="150"/>
      <c r="LLB3" s="150"/>
      <c r="LLC3" s="150"/>
      <c r="LLD3" s="150"/>
      <c r="LLE3" s="150"/>
      <c r="LLF3" s="150"/>
      <c r="LLG3" s="150"/>
      <c r="LLH3" s="150"/>
      <c r="LLI3" s="150"/>
      <c r="LLJ3" s="150"/>
      <c r="LLK3" s="150"/>
      <c r="LLL3" s="150"/>
      <c r="LLM3" s="150"/>
      <c r="LLN3" s="150"/>
      <c r="LLO3" s="150"/>
      <c r="LLP3" s="150"/>
      <c r="LLQ3" s="150"/>
      <c r="LLR3" s="150"/>
      <c r="LLS3" s="150"/>
      <c r="LLT3" s="150"/>
      <c r="LLU3" s="150"/>
      <c r="LLV3" s="150"/>
      <c r="LLW3" s="150"/>
      <c r="LLX3" s="150"/>
      <c r="LLY3" s="150"/>
      <c r="LLZ3" s="150"/>
      <c r="LMA3" s="150"/>
      <c r="LMB3" s="150"/>
      <c r="LMC3" s="150"/>
      <c r="LMD3" s="150"/>
      <c r="LME3" s="150"/>
      <c r="LMF3" s="150"/>
      <c r="LMG3" s="150"/>
      <c r="LMH3" s="150"/>
      <c r="LMI3" s="150"/>
      <c r="LMJ3" s="150"/>
      <c r="LMK3" s="150"/>
      <c r="LML3" s="150"/>
      <c r="LMM3" s="150"/>
      <c r="LMN3" s="150"/>
      <c r="LMO3" s="150"/>
      <c r="LMP3" s="150"/>
      <c r="LMQ3" s="150"/>
      <c r="LMR3" s="150"/>
      <c r="LMS3" s="150"/>
      <c r="LMT3" s="150"/>
      <c r="LMU3" s="150"/>
      <c r="LMV3" s="150"/>
      <c r="LMW3" s="150"/>
      <c r="LMX3" s="150"/>
      <c r="LMY3" s="150"/>
      <c r="LMZ3" s="150"/>
      <c r="LNA3" s="150"/>
      <c r="LNB3" s="150"/>
      <c r="LNC3" s="150"/>
      <c r="LND3" s="150"/>
      <c r="LNE3" s="150"/>
      <c r="LNF3" s="150"/>
      <c r="LNG3" s="150"/>
      <c r="LNH3" s="150"/>
      <c r="LNI3" s="150"/>
      <c r="LNJ3" s="150"/>
      <c r="LNK3" s="150"/>
      <c r="LNL3" s="150"/>
      <c r="LNM3" s="150"/>
      <c r="LNN3" s="150"/>
      <c r="LNO3" s="150"/>
      <c r="LNP3" s="150"/>
      <c r="LNQ3" s="150"/>
      <c r="LNR3" s="150"/>
      <c r="LNS3" s="150"/>
      <c r="LNT3" s="150"/>
      <c r="LNU3" s="150"/>
      <c r="LNV3" s="150"/>
      <c r="LNW3" s="150"/>
      <c r="LNX3" s="150"/>
      <c r="LNY3" s="150"/>
      <c r="LNZ3" s="150"/>
      <c r="LOA3" s="150"/>
      <c r="LOB3" s="150"/>
      <c r="LOC3" s="150"/>
      <c r="LOD3" s="150"/>
      <c r="LOE3" s="150"/>
      <c r="LOF3" s="150"/>
      <c r="LOG3" s="150"/>
      <c r="LOH3" s="150"/>
      <c r="LOI3" s="150"/>
      <c r="LOJ3" s="150"/>
      <c r="LOK3" s="150"/>
      <c r="LOL3" s="150"/>
      <c r="LOM3" s="150"/>
      <c r="LON3" s="150"/>
      <c r="LOO3" s="150"/>
      <c r="LOP3" s="150"/>
      <c r="LOQ3" s="150"/>
      <c r="LOR3" s="150"/>
      <c r="LOS3" s="150"/>
      <c r="LOT3" s="150"/>
      <c r="LOU3" s="150"/>
      <c r="LOV3" s="150"/>
      <c r="LOW3" s="150"/>
      <c r="LOX3" s="150"/>
      <c r="LOY3" s="150"/>
      <c r="LOZ3" s="150"/>
      <c r="LPA3" s="150"/>
      <c r="LPB3" s="150"/>
      <c r="LPC3" s="150"/>
      <c r="LPD3" s="150"/>
      <c r="LPE3" s="150"/>
      <c r="LPF3" s="150"/>
      <c r="LPG3" s="150"/>
      <c r="LPH3" s="150"/>
      <c r="LPI3" s="150"/>
      <c r="LPJ3" s="150"/>
      <c r="LPK3" s="150"/>
      <c r="LPL3" s="150"/>
      <c r="LPM3" s="150"/>
      <c r="LPN3" s="150"/>
      <c r="LPO3" s="150"/>
      <c r="LPP3" s="150"/>
      <c r="LPQ3" s="150"/>
      <c r="LPR3" s="150"/>
      <c r="LPS3" s="150"/>
      <c r="LPT3" s="150"/>
      <c r="LPU3" s="150"/>
      <c r="LPV3" s="150"/>
      <c r="LPW3" s="150"/>
      <c r="LPX3" s="150"/>
      <c r="LPY3" s="150"/>
      <c r="LPZ3" s="150"/>
      <c r="LQA3" s="150"/>
      <c r="LQB3" s="150"/>
      <c r="LQC3" s="150"/>
      <c r="LQD3" s="150"/>
      <c r="LQE3" s="150"/>
      <c r="LQF3" s="150"/>
      <c r="LQG3" s="150"/>
      <c r="LQH3" s="150"/>
      <c r="LQI3" s="150"/>
      <c r="LQJ3" s="150"/>
      <c r="LQK3" s="150"/>
      <c r="LQL3" s="150"/>
      <c r="LQM3" s="150"/>
      <c r="LQN3" s="150"/>
      <c r="LQO3" s="150"/>
      <c r="LQP3" s="150"/>
      <c r="LQQ3" s="150"/>
      <c r="LQR3" s="150"/>
      <c r="LQS3" s="150"/>
      <c r="LQT3" s="150"/>
      <c r="LQU3" s="150"/>
      <c r="LQV3" s="150"/>
      <c r="LQW3" s="150"/>
      <c r="LQX3" s="150"/>
      <c r="LQY3" s="150"/>
      <c r="LQZ3" s="150"/>
      <c r="LRA3" s="150"/>
      <c r="LRB3" s="150"/>
      <c r="LRC3" s="150"/>
      <c r="LRD3" s="150"/>
      <c r="LRE3" s="150"/>
      <c r="LRF3" s="150"/>
      <c r="LRG3" s="150"/>
      <c r="LRH3" s="150"/>
      <c r="LRI3" s="150"/>
      <c r="LRJ3" s="150"/>
      <c r="LRK3" s="150"/>
      <c r="LRL3" s="150"/>
      <c r="LRM3" s="150"/>
      <c r="LRN3" s="150"/>
      <c r="LRO3" s="150"/>
      <c r="LRP3" s="150"/>
      <c r="LRQ3" s="150"/>
      <c r="LRR3" s="150"/>
      <c r="LRS3" s="150"/>
      <c r="LRT3" s="150"/>
      <c r="LRU3" s="150"/>
      <c r="LRV3" s="150"/>
      <c r="LRW3" s="150"/>
      <c r="LRX3" s="150"/>
      <c r="LRY3" s="150"/>
      <c r="LRZ3" s="150"/>
      <c r="LSA3" s="150"/>
      <c r="LSB3" s="150"/>
      <c r="LSC3" s="150"/>
      <c r="LSD3" s="150"/>
      <c r="LSE3" s="150"/>
      <c r="LSF3" s="150"/>
      <c r="LSG3" s="150"/>
      <c r="LSH3" s="150"/>
      <c r="LSI3" s="150"/>
      <c r="LSJ3" s="150"/>
      <c r="LSK3" s="150"/>
      <c r="LSL3" s="150"/>
      <c r="LSM3" s="150"/>
      <c r="LSN3" s="150"/>
      <c r="LSO3" s="150"/>
      <c r="LSP3" s="150"/>
      <c r="LSQ3" s="150"/>
      <c r="LSR3" s="150"/>
      <c r="LSS3" s="150"/>
      <c r="LST3" s="150"/>
      <c r="LSU3" s="150"/>
      <c r="LSV3" s="150"/>
      <c r="LSW3" s="150"/>
      <c r="LSX3" s="150"/>
      <c r="LSY3" s="150"/>
      <c r="LSZ3" s="150"/>
      <c r="LTA3" s="150"/>
      <c r="LTB3" s="150"/>
      <c r="LTC3" s="150"/>
      <c r="LTD3" s="150"/>
      <c r="LTE3" s="150"/>
      <c r="LTF3" s="150"/>
      <c r="LTG3" s="150"/>
      <c r="LTH3" s="150"/>
      <c r="LTI3" s="150"/>
      <c r="LTJ3" s="150"/>
      <c r="LTK3" s="150"/>
      <c r="LTL3" s="150"/>
      <c r="LTM3" s="150"/>
      <c r="LTN3" s="150"/>
      <c r="LTO3" s="150"/>
      <c r="LTP3" s="150"/>
      <c r="LTQ3" s="150"/>
      <c r="LTR3" s="150"/>
      <c r="LTS3" s="150"/>
      <c r="LTT3" s="150"/>
      <c r="LTU3" s="150"/>
      <c r="LTV3" s="150"/>
      <c r="LTW3" s="150"/>
      <c r="LTX3" s="150"/>
      <c r="LTY3" s="150"/>
      <c r="LTZ3" s="150"/>
      <c r="LUA3" s="150"/>
      <c r="LUB3" s="150"/>
      <c r="LUC3" s="150"/>
      <c r="LUD3" s="150"/>
      <c r="LUE3" s="150"/>
      <c r="LUF3" s="150"/>
      <c r="LUG3" s="150"/>
      <c r="LUH3" s="150"/>
      <c r="LUI3" s="150"/>
      <c r="LUJ3" s="150"/>
      <c r="LUK3" s="150"/>
      <c r="LUL3" s="150"/>
      <c r="LUM3" s="150"/>
      <c r="LUN3" s="150"/>
      <c r="LUO3" s="150"/>
      <c r="LUP3" s="150"/>
      <c r="LUQ3" s="150"/>
      <c r="LUR3" s="150"/>
      <c r="LUS3" s="150"/>
      <c r="LUT3" s="150"/>
      <c r="LUU3" s="150"/>
      <c r="LUV3" s="150"/>
      <c r="LUW3" s="150"/>
      <c r="LUX3" s="150"/>
      <c r="LUY3" s="150"/>
      <c r="LUZ3" s="150"/>
      <c r="LVA3" s="150"/>
      <c r="LVB3" s="150"/>
      <c r="LVC3" s="150"/>
      <c r="LVD3" s="150"/>
      <c r="LVE3" s="150"/>
      <c r="LVF3" s="150"/>
      <c r="LVG3" s="150"/>
      <c r="LVH3" s="150"/>
      <c r="LVI3" s="150"/>
      <c r="LVJ3" s="150"/>
      <c r="LVK3" s="150"/>
      <c r="LVL3" s="150"/>
      <c r="LVM3" s="150"/>
      <c r="LVN3" s="150"/>
      <c r="LVO3" s="150"/>
      <c r="LVP3" s="150"/>
      <c r="LVQ3" s="150"/>
      <c r="LVR3" s="150"/>
      <c r="LVS3" s="150"/>
      <c r="LVT3" s="150"/>
      <c r="LVU3" s="150"/>
      <c r="LVV3" s="150"/>
      <c r="LVW3" s="150"/>
      <c r="LVX3" s="150"/>
      <c r="LVY3" s="150"/>
      <c r="LVZ3" s="150"/>
      <c r="LWA3" s="150"/>
      <c r="LWB3" s="150"/>
      <c r="LWC3" s="150"/>
      <c r="LWD3" s="150"/>
      <c r="LWE3" s="150"/>
      <c r="LWF3" s="150"/>
      <c r="LWG3" s="150"/>
      <c r="LWH3" s="150"/>
      <c r="LWI3" s="150"/>
      <c r="LWJ3" s="150"/>
      <c r="LWK3" s="150"/>
      <c r="LWL3" s="150"/>
      <c r="LWM3" s="150"/>
      <c r="LWN3" s="150"/>
      <c r="LWO3" s="150"/>
      <c r="LWP3" s="150"/>
      <c r="LWQ3" s="150"/>
      <c r="LWR3" s="150"/>
      <c r="LWS3" s="150"/>
      <c r="LWT3" s="150"/>
      <c r="LWU3" s="150"/>
      <c r="LWV3" s="150"/>
      <c r="LWW3" s="150"/>
      <c r="LWX3" s="150"/>
      <c r="LWY3" s="150"/>
      <c r="LWZ3" s="150"/>
      <c r="LXA3" s="150"/>
      <c r="LXB3" s="150"/>
      <c r="LXC3" s="150"/>
      <c r="LXD3" s="150"/>
      <c r="LXE3" s="150"/>
      <c r="LXF3" s="150"/>
      <c r="LXG3" s="150"/>
      <c r="LXH3" s="150"/>
      <c r="LXI3" s="150"/>
      <c r="LXJ3" s="150"/>
      <c r="LXK3" s="150"/>
      <c r="LXL3" s="150"/>
      <c r="LXM3" s="150"/>
      <c r="LXN3" s="150"/>
      <c r="LXO3" s="150"/>
      <c r="LXP3" s="150"/>
      <c r="LXQ3" s="150"/>
      <c r="LXR3" s="150"/>
      <c r="LXS3" s="150"/>
      <c r="LXT3" s="150"/>
      <c r="LXU3" s="150"/>
      <c r="LXV3" s="150"/>
      <c r="LXW3" s="150"/>
      <c r="LXX3" s="150"/>
      <c r="LXY3" s="150"/>
      <c r="LXZ3" s="150"/>
      <c r="LYA3" s="150"/>
      <c r="LYB3" s="150"/>
      <c r="LYC3" s="150"/>
      <c r="LYD3" s="150"/>
      <c r="LYE3" s="150"/>
      <c r="LYF3" s="150"/>
      <c r="LYG3" s="150"/>
      <c r="LYH3" s="150"/>
      <c r="LYI3" s="150"/>
      <c r="LYJ3" s="150"/>
      <c r="LYK3" s="150"/>
      <c r="LYL3" s="150"/>
      <c r="LYM3" s="150"/>
      <c r="LYN3" s="150"/>
      <c r="LYO3" s="150"/>
      <c r="LYP3" s="150"/>
      <c r="LYQ3" s="150"/>
      <c r="LYR3" s="150"/>
      <c r="LYS3" s="150"/>
      <c r="LYT3" s="150"/>
      <c r="LYU3" s="150"/>
      <c r="LYV3" s="150"/>
      <c r="LYW3" s="150"/>
      <c r="LYX3" s="150"/>
      <c r="LYY3" s="150"/>
      <c r="LYZ3" s="150"/>
      <c r="LZA3" s="150"/>
      <c r="LZB3" s="150"/>
      <c r="LZC3" s="150"/>
      <c r="LZD3" s="150"/>
      <c r="LZE3" s="150"/>
      <c r="LZF3" s="150"/>
      <c r="LZG3" s="150"/>
      <c r="LZH3" s="150"/>
      <c r="LZI3" s="150"/>
      <c r="LZJ3" s="150"/>
      <c r="LZK3" s="150"/>
      <c r="LZL3" s="150"/>
      <c r="LZM3" s="150"/>
      <c r="LZN3" s="150"/>
      <c r="LZO3" s="150"/>
      <c r="LZP3" s="150"/>
      <c r="LZQ3" s="150"/>
      <c r="LZR3" s="150"/>
      <c r="LZS3" s="150"/>
      <c r="LZT3" s="150"/>
      <c r="LZU3" s="150"/>
      <c r="LZV3" s="150"/>
      <c r="LZW3" s="150"/>
      <c r="LZX3" s="150"/>
      <c r="LZY3" s="150"/>
      <c r="LZZ3" s="150"/>
      <c r="MAA3" s="150"/>
      <c r="MAB3" s="150"/>
      <c r="MAC3" s="150"/>
      <c r="MAD3" s="150"/>
      <c r="MAE3" s="150"/>
      <c r="MAF3" s="150"/>
      <c r="MAG3" s="150"/>
      <c r="MAH3" s="150"/>
      <c r="MAI3" s="150"/>
      <c r="MAJ3" s="150"/>
      <c r="MAK3" s="150"/>
      <c r="MAL3" s="150"/>
      <c r="MAM3" s="150"/>
      <c r="MAN3" s="150"/>
      <c r="MAO3" s="150"/>
      <c r="MAP3" s="150"/>
      <c r="MAQ3" s="150"/>
      <c r="MAR3" s="150"/>
      <c r="MAS3" s="150"/>
      <c r="MAT3" s="150"/>
      <c r="MAU3" s="150"/>
      <c r="MAV3" s="150"/>
      <c r="MAW3" s="150"/>
      <c r="MAX3" s="150"/>
      <c r="MAY3" s="150"/>
      <c r="MAZ3" s="150"/>
      <c r="MBA3" s="150"/>
      <c r="MBB3" s="150"/>
      <c r="MBC3" s="150"/>
      <c r="MBD3" s="150"/>
      <c r="MBE3" s="150"/>
      <c r="MBF3" s="150"/>
      <c r="MBG3" s="150"/>
      <c r="MBH3" s="150"/>
      <c r="MBI3" s="150"/>
      <c r="MBJ3" s="150"/>
      <c r="MBK3" s="150"/>
      <c r="MBL3" s="150"/>
      <c r="MBM3" s="150"/>
      <c r="MBN3" s="150"/>
      <c r="MBO3" s="150"/>
      <c r="MBP3" s="150"/>
      <c r="MBQ3" s="150"/>
      <c r="MBR3" s="150"/>
      <c r="MBS3" s="150"/>
      <c r="MBT3" s="150"/>
      <c r="MBU3" s="150"/>
      <c r="MBV3" s="150"/>
      <c r="MBW3" s="150"/>
      <c r="MBX3" s="150"/>
      <c r="MBY3" s="150"/>
      <c r="MBZ3" s="150"/>
      <c r="MCA3" s="150"/>
      <c r="MCB3" s="150"/>
      <c r="MCC3" s="150"/>
      <c r="MCD3" s="150"/>
      <c r="MCE3" s="150"/>
      <c r="MCF3" s="150"/>
      <c r="MCG3" s="150"/>
      <c r="MCH3" s="150"/>
      <c r="MCI3" s="150"/>
      <c r="MCJ3" s="150"/>
      <c r="MCK3" s="150"/>
      <c r="MCL3" s="150"/>
      <c r="MCM3" s="150"/>
      <c r="MCN3" s="150"/>
      <c r="MCO3" s="150"/>
      <c r="MCP3" s="150"/>
      <c r="MCQ3" s="150"/>
      <c r="MCR3" s="150"/>
      <c r="MCS3" s="150"/>
      <c r="MCT3" s="150"/>
      <c r="MCU3" s="150"/>
      <c r="MCV3" s="150"/>
      <c r="MCW3" s="150"/>
      <c r="MCX3" s="150"/>
      <c r="MCY3" s="150"/>
      <c r="MCZ3" s="150"/>
      <c r="MDA3" s="150"/>
      <c r="MDB3" s="150"/>
      <c r="MDC3" s="150"/>
      <c r="MDD3" s="150"/>
      <c r="MDE3" s="150"/>
      <c r="MDF3" s="150"/>
      <c r="MDG3" s="150"/>
      <c r="MDH3" s="150"/>
      <c r="MDI3" s="150"/>
      <c r="MDJ3" s="150"/>
      <c r="MDK3" s="150"/>
      <c r="MDL3" s="150"/>
      <c r="MDM3" s="150"/>
      <c r="MDN3" s="150"/>
      <c r="MDO3" s="150"/>
      <c r="MDP3" s="150"/>
      <c r="MDQ3" s="150"/>
      <c r="MDR3" s="150"/>
      <c r="MDS3" s="150"/>
      <c r="MDT3" s="150"/>
      <c r="MDU3" s="150"/>
      <c r="MDV3" s="150"/>
      <c r="MDW3" s="150"/>
      <c r="MDX3" s="150"/>
      <c r="MDY3" s="150"/>
      <c r="MDZ3" s="150"/>
      <c r="MEA3" s="150"/>
      <c r="MEB3" s="150"/>
      <c r="MEC3" s="150"/>
      <c r="MED3" s="150"/>
      <c r="MEE3" s="150"/>
      <c r="MEF3" s="150"/>
      <c r="MEG3" s="150"/>
      <c r="MEH3" s="150"/>
      <c r="MEI3" s="150"/>
      <c r="MEJ3" s="150"/>
      <c r="MEK3" s="150"/>
      <c r="MEL3" s="150"/>
      <c r="MEM3" s="150"/>
      <c r="MEN3" s="150"/>
      <c r="MEO3" s="150"/>
      <c r="MEP3" s="150"/>
      <c r="MEQ3" s="150"/>
      <c r="MER3" s="150"/>
      <c r="MES3" s="150"/>
      <c r="MET3" s="150"/>
      <c r="MEU3" s="150"/>
      <c r="MEV3" s="150"/>
      <c r="MEW3" s="150"/>
      <c r="MEX3" s="150"/>
      <c r="MEY3" s="150"/>
      <c r="MEZ3" s="150"/>
      <c r="MFA3" s="150"/>
      <c r="MFB3" s="150"/>
      <c r="MFC3" s="150"/>
      <c r="MFD3" s="150"/>
      <c r="MFE3" s="150"/>
      <c r="MFF3" s="150"/>
      <c r="MFG3" s="150"/>
      <c r="MFH3" s="150"/>
      <c r="MFI3" s="150"/>
      <c r="MFJ3" s="150"/>
      <c r="MFK3" s="150"/>
      <c r="MFL3" s="150"/>
      <c r="MFM3" s="150"/>
      <c r="MFN3" s="150"/>
      <c r="MFO3" s="150"/>
      <c r="MFP3" s="150"/>
      <c r="MFQ3" s="150"/>
      <c r="MFR3" s="150"/>
      <c r="MFS3" s="150"/>
      <c r="MFT3" s="150"/>
      <c r="MFU3" s="150"/>
      <c r="MFV3" s="150"/>
      <c r="MFW3" s="150"/>
      <c r="MFX3" s="150"/>
      <c r="MFY3" s="150"/>
      <c r="MFZ3" s="150"/>
      <c r="MGA3" s="150"/>
      <c r="MGB3" s="150"/>
      <c r="MGC3" s="150"/>
      <c r="MGD3" s="150"/>
      <c r="MGE3" s="150"/>
      <c r="MGF3" s="150"/>
      <c r="MGG3" s="150"/>
      <c r="MGH3" s="150"/>
      <c r="MGI3" s="150"/>
      <c r="MGJ3" s="150"/>
      <c r="MGK3" s="150"/>
      <c r="MGL3" s="150"/>
      <c r="MGM3" s="150"/>
      <c r="MGN3" s="150"/>
      <c r="MGO3" s="150"/>
      <c r="MGP3" s="150"/>
      <c r="MGQ3" s="150"/>
      <c r="MGR3" s="150"/>
      <c r="MGS3" s="150"/>
      <c r="MGT3" s="150"/>
      <c r="MGU3" s="150"/>
      <c r="MGV3" s="150"/>
      <c r="MGW3" s="150"/>
      <c r="MGX3" s="150"/>
      <c r="MGY3" s="150"/>
      <c r="MGZ3" s="150"/>
      <c r="MHA3" s="150"/>
      <c r="MHB3" s="150"/>
      <c r="MHC3" s="150"/>
      <c r="MHD3" s="150"/>
      <c r="MHE3" s="150"/>
      <c r="MHF3" s="150"/>
      <c r="MHG3" s="150"/>
      <c r="MHH3" s="150"/>
      <c r="MHI3" s="150"/>
      <c r="MHJ3" s="150"/>
      <c r="MHK3" s="150"/>
      <c r="MHL3" s="150"/>
      <c r="MHM3" s="150"/>
      <c r="MHN3" s="150"/>
      <c r="MHO3" s="150"/>
      <c r="MHP3" s="150"/>
      <c r="MHQ3" s="150"/>
      <c r="MHR3" s="150"/>
      <c r="MHS3" s="150"/>
      <c r="MHT3" s="150"/>
      <c r="MHU3" s="150"/>
      <c r="MHV3" s="150"/>
      <c r="MHW3" s="150"/>
      <c r="MHX3" s="150"/>
      <c r="MHY3" s="150"/>
      <c r="MHZ3" s="150"/>
      <c r="MIA3" s="150"/>
      <c r="MIB3" s="150"/>
      <c r="MIC3" s="150"/>
      <c r="MID3" s="150"/>
      <c r="MIE3" s="150"/>
      <c r="MIF3" s="150"/>
      <c r="MIG3" s="150"/>
      <c r="MIH3" s="150"/>
      <c r="MII3" s="150"/>
      <c r="MIJ3" s="150"/>
      <c r="MIK3" s="150"/>
      <c r="MIL3" s="150"/>
      <c r="MIM3" s="150"/>
      <c r="MIN3" s="150"/>
      <c r="MIO3" s="150"/>
      <c r="MIP3" s="150"/>
      <c r="MIQ3" s="150"/>
      <c r="MIR3" s="150"/>
      <c r="MIS3" s="150"/>
      <c r="MIT3" s="150"/>
      <c r="MIU3" s="150"/>
      <c r="MIV3" s="150"/>
      <c r="MIW3" s="150"/>
      <c r="MIX3" s="150"/>
      <c r="MIY3" s="150"/>
      <c r="MIZ3" s="150"/>
      <c r="MJA3" s="150"/>
      <c r="MJB3" s="150"/>
      <c r="MJC3" s="150"/>
      <c r="MJD3" s="150"/>
      <c r="MJE3" s="150"/>
      <c r="MJF3" s="150"/>
      <c r="MJG3" s="150"/>
      <c r="MJH3" s="150"/>
      <c r="MJI3" s="150"/>
      <c r="MJJ3" s="150"/>
      <c r="MJK3" s="150"/>
      <c r="MJL3" s="150"/>
      <c r="MJM3" s="150"/>
      <c r="MJN3" s="150"/>
      <c r="MJO3" s="150"/>
      <c r="MJP3" s="150"/>
      <c r="MJQ3" s="150"/>
      <c r="MJR3" s="150"/>
      <c r="MJS3" s="150"/>
      <c r="MJT3" s="150"/>
      <c r="MJU3" s="150"/>
      <c r="MJV3" s="150"/>
      <c r="MJW3" s="150"/>
      <c r="MJX3" s="150"/>
      <c r="MJY3" s="150"/>
      <c r="MJZ3" s="150"/>
      <c r="MKA3" s="150"/>
      <c r="MKB3" s="150"/>
      <c r="MKC3" s="150"/>
      <c r="MKD3" s="150"/>
      <c r="MKE3" s="150"/>
      <c r="MKF3" s="150"/>
      <c r="MKG3" s="150"/>
      <c r="MKH3" s="150"/>
      <c r="MKI3" s="150"/>
      <c r="MKJ3" s="150"/>
      <c r="MKK3" s="150"/>
      <c r="MKL3" s="150"/>
      <c r="MKM3" s="150"/>
      <c r="MKN3" s="150"/>
      <c r="MKO3" s="150"/>
      <c r="MKP3" s="150"/>
      <c r="MKQ3" s="150"/>
      <c r="MKR3" s="150"/>
      <c r="MKS3" s="150"/>
      <c r="MKT3" s="150"/>
      <c r="MKU3" s="150"/>
      <c r="MKV3" s="150"/>
      <c r="MKW3" s="150"/>
      <c r="MKX3" s="150"/>
      <c r="MKY3" s="150"/>
      <c r="MKZ3" s="150"/>
      <c r="MLA3" s="150"/>
      <c r="MLB3" s="150"/>
      <c r="MLC3" s="150"/>
      <c r="MLD3" s="150"/>
      <c r="MLE3" s="150"/>
      <c r="MLF3" s="150"/>
      <c r="MLG3" s="150"/>
      <c r="MLH3" s="150"/>
      <c r="MLI3" s="150"/>
      <c r="MLJ3" s="150"/>
      <c r="MLK3" s="150"/>
      <c r="MLL3" s="150"/>
      <c r="MLM3" s="150"/>
      <c r="MLN3" s="150"/>
      <c r="MLO3" s="150"/>
      <c r="MLP3" s="150"/>
      <c r="MLQ3" s="150"/>
      <c r="MLR3" s="150"/>
      <c r="MLS3" s="150"/>
      <c r="MLT3" s="150"/>
      <c r="MLU3" s="150"/>
      <c r="MLV3" s="150"/>
      <c r="MLW3" s="150"/>
      <c r="MLX3" s="150"/>
      <c r="MLY3" s="150"/>
      <c r="MLZ3" s="150"/>
      <c r="MMA3" s="150"/>
      <c r="MMB3" s="150"/>
      <c r="MMC3" s="150"/>
      <c r="MMD3" s="150"/>
      <c r="MME3" s="150"/>
      <c r="MMF3" s="150"/>
      <c r="MMG3" s="150"/>
      <c r="MMH3" s="150"/>
      <c r="MMI3" s="150"/>
      <c r="MMJ3" s="150"/>
      <c r="MMK3" s="150"/>
      <c r="MML3" s="150"/>
      <c r="MMM3" s="150"/>
      <c r="MMN3" s="150"/>
      <c r="MMO3" s="150"/>
      <c r="MMP3" s="150"/>
      <c r="MMQ3" s="150"/>
      <c r="MMR3" s="150"/>
      <c r="MMS3" s="150"/>
      <c r="MMT3" s="150"/>
      <c r="MMU3" s="150"/>
      <c r="MMV3" s="150"/>
      <c r="MMW3" s="150"/>
      <c r="MMX3" s="150"/>
      <c r="MMY3" s="150"/>
      <c r="MMZ3" s="150"/>
      <c r="MNA3" s="150"/>
      <c r="MNB3" s="150"/>
      <c r="MNC3" s="150"/>
      <c r="MND3" s="150"/>
      <c r="MNE3" s="150"/>
      <c r="MNF3" s="150"/>
      <c r="MNG3" s="150"/>
      <c r="MNH3" s="150"/>
      <c r="MNI3" s="150"/>
      <c r="MNJ3" s="150"/>
      <c r="MNK3" s="150"/>
      <c r="MNL3" s="150"/>
      <c r="MNM3" s="150"/>
      <c r="MNN3" s="150"/>
      <c r="MNO3" s="150"/>
      <c r="MNP3" s="150"/>
      <c r="MNQ3" s="150"/>
      <c r="MNR3" s="150"/>
      <c r="MNS3" s="150"/>
      <c r="MNT3" s="150"/>
      <c r="MNU3" s="150"/>
      <c r="MNV3" s="150"/>
      <c r="MNW3" s="150"/>
      <c r="MNX3" s="150"/>
      <c r="MNY3" s="150"/>
      <c r="MNZ3" s="150"/>
      <c r="MOA3" s="150"/>
      <c r="MOB3" s="150"/>
      <c r="MOC3" s="150"/>
      <c r="MOD3" s="150"/>
      <c r="MOE3" s="150"/>
      <c r="MOF3" s="150"/>
      <c r="MOG3" s="150"/>
      <c r="MOH3" s="150"/>
      <c r="MOI3" s="150"/>
      <c r="MOJ3" s="150"/>
      <c r="MOK3" s="150"/>
      <c r="MOL3" s="150"/>
      <c r="MOM3" s="150"/>
      <c r="MON3" s="150"/>
      <c r="MOO3" s="150"/>
      <c r="MOP3" s="150"/>
      <c r="MOQ3" s="150"/>
      <c r="MOR3" s="150"/>
      <c r="MOS3" s="150"/>
      <c r="MOT3" s="150"/>
      <c r="MOU3" s="150"/>
      <c r="MOV3" s="150"/>
      <c r="MOW3" s="150"/>
      <c r="MOX3" s="150"/>
      <c r="MOY3" s="150"/>
      <c r="MOZ3" s="150"/>
      <c r="MPA3" s="150"/>
      <c r="MPB3" s="150"/>
      <c r="MPC3" s="150"/>
      <c r="MPD3" s="150"/>
      <c r="MPE3" s="150"/>
      <c r="MPF3" s="150"/>
      <c r="MPG3" s="150"/>
      <c r="MPH3" s="150"/>
      <c r="MPI3" s="150"/>
      <c r="MPJ3" s="150"/>
      <c r="MPK3" s="150"/>
      <c r="MPL3" s="150"/>
      <c r="MPM3" s="150"/>
      <c r="MPN3" s="150"/>
      <c r="MPO3" s="150"/>
      <c r="MPP3" s="150"/>
      <c r="MPQ3" s="150"/>
      <c r="MPR3" s="150"/>
      <c r="MPS3" s="150"/>
      <c r="MPT3" s="150"/>
      <c r="MPU3" s="150"/>
      <c r="MPV3" s="150"/>
      <c r="MPW3" s="150"/>
      <c r="MPX3" s="150"/>
      <c r="MPY3" s="150"/>
      <c r="MPZ3" s="150"/>
      <c r="MQA3" s="150"/>
      <c r="MQB3" s="150"/>
      <c r="MQC3" s="150"/>
      <c r="MQD3" s="150"/>
      <c r="MQE3" s="150"/>
      <c r="MQF3" s="150"/>
      <c r="MQG3" s="150"/>
      <c r="MQH3" s="150"/>
      <c r="MQI3" s="150"/>
      <c r="MQJ3" s="150"/>
      <c r="MQK3" s="150"/>
      <c r="MQL3" s="150"/>
      <c r="MQM3" s="150"/>
      <c r="MQN3" s="150"/>
      <c r="MQO3" s="150"/>
      <c r="MQP3" s="150"/>
      <c r="MQQ3" s="150"/>
      <c r="MQR3" s="150"/>
      <c r="MQS3" s="150"/>
      <c r="MQT3" s="150"/>
      <c r="MQU3" s="150"/>
      <c r="MQV3" s="150"/>
      <c r="MQW3" s="150"/>
      <c r="MQX3" s="150"/>
      <c r="MQY3" s="150"/>
      <c r="MQZ3" s="150"/>
      <c r="MRA3" s="150"/>
      <c r="MRB3" s="150"/>
      <c r="MRC3" s="150"/>
      <c r="MRD3" s="150"/>
      <c r="MRE3" s="150"/>
      <c r="MRF3" s="150"/>
      <c r="MRG3" s="150"/>
      <c r="MRH3" s="150"/>
      <c r="MRI3" s="150"/>
      <c r="MRJ3" s="150"/>
      <c r="MRK3" s="150"/>
      <c r="MRL3" s="150"/>
      <c r="MRM3" s="150"/>
      <c r="MRN3" s="150"/>
      <c r="MRO3" s="150"/>
      <c r="MRP3" s="150"/>
      <c r="MRQ3" s="150"/>
      <c r="MRR3" s="150"/>
      <c r="MRS3" s="150"/>
      <c r="MRT3" s="150"/>
      <c r="MRU3" s="150"/>
      <c r="MRV3" s="150"/>
      <c r="MRW3" s="150"/>
      <c r="MRX3" s="150"/>
      <c r="MRY3" s="150"/>
      <c r="MRZ3" s="150"/>
      <c r="MSA3" s="150"/>
      <c r="MSB3" s="150"/>
      <c r="MSC3" s="150"/>
      <c r="MSD3" s="150"/>
      <c r="MSE3" s="150"/>
      <c r="MSF3" s="150"/>
      <c r="MSG3" s="150"/>
      <c r="MSH3" s="150"/>
      <c r="MSI3" s="150"/>
      <c r="MSJ3" s="150"/>
      <c r="MSK3" s="150"/>
      <c r="MSL3" s="150"/>
      <c r="MSM3" s="150"/>
      <c r="MSN3" s="150"/>
      <c r="MSO3" s="150"/>
      <c r="MSP3" s="150"/>
      <c r="MSQ3" s="150"/>
      <c r="MSR3" s="150"/>
      <c r="MSS3" s="150"/>
      <c r="MST3" s="150"/>
      <c r="MSU3" s="150"/>
      <c r="MSV3" s="150"/>
      <c r="MSW3" s="150"/>
      <c r="MSX3" s="150"/>
      <c r="MSY3" s="150"/>
      <c r="MSZ3" s="150"/>
      <c r="MTA3" s="150"/>
      <c r="MTB3" s="150"/>
      <c r="MTC3" s="150"/>
      <c r="MTD3" s="150"/>
      <c r="MTE3" s="150"/>
      <c r="MTF3" s="150"/>
      <c r="MTG3" s="150"/>
      <c r="MTH3" s="150"/>
      <c r="MTI3" s="150"/>
      <c r="MTJ3" s="150"/>
      <c r="MTK3" s="150"/>
      <c r="MTL3" s="150"/>
      <c r="MTM3" s="150"/>
      <c r="MTN3" s="150"/>
      <c r="MTO3" s="150"/>
      <c r="MTP3" s="150"/>
      <c r="MTQ3" s="150"/>
      <c r="MTR3" s="150"/>
      <c r="MTS3" s="150"/>
      <c r="MTT3" s="150"/>
      <c r="MTU3" s="150"/>
      <c r="MTV3" s="150"/>
      <c r="MTW3" s="150"/>
      <c r="MTX3" s="150"/>
      <c r="MTY3" s="150"/>
      <c r="MTZ3" s="150"/>
      <c r="MUA3" s="150"/>
      <c r="MUB3" s="150"/>
      <c r="MUC3" s="150"/>
      <c r="MUD3" s="150"/>
      <c r="MUE3" s="150"/>
      <c r="MUF3" s="150"/>
      <c r="MUG3" s="150"/>
      <c r="MUH3" s="150"/>
      <c r="MUI3" s="150"/>
      <c r="MUJ3" s="150"/>
      <c r="MUK3" s="150"/>
      <c r="MUL3" s="150"/>
      <c r="MUM3" s="150"/>
      <c r="MUN3" s="150"/>
      <c r="MUO3" s="150"/>
      <c r="MUP3" s="150"/>
      <c r="MUQ3" s="150"/>
      <c r="MUR3" s="150"/>
      <c r="MUS3" s="150"/>
      <c r="MUT3" s="150"/>
      <c r="MUU3" s="150"/>
      <c r="MUV3" s="150"/>
      <c r="MUW3" s="150"/>
      <c r="MUX3" s="150"/>
      <c r="MUY3" s="150"/>
      <c r="MUZ3" s="150"/>
      <c r="MVA3" s="150"/>
      <c r="MVB3" s="150"/>
      <c r="MVC3" s="150"/>
      <c r="MVD3" s="150"/>
      <c r="MVE3" s="150"/>
      <c r="MVF3" s="150"/>
      <c r="MVG3" s="150"/>
      <c r="MVH3" s="150"/>
      <c r="MVI3" s="150"/>
      <c r="MVJ3" s="150"/>
      <c r="MVK3" s="150"/>
      <c r="MVL3" s="150"/>
      <c r="MVM3" s="150"/>
      <c r="MVN3" s="150"/>
      <c r="MVO3" s="150"/>
      <c r="MVP3" s="150"/>
      <c r="MVQ3" s="150"/>
      <c r="MVR3" s="150"/>
      <c r="MVS3" s="150"/>
      <c r="MVT3" s="150"/>
      <c r="MVU3" s="150"/>
      <c r="MVV3" s="150"/>
      <c r="MVW3" s="150"/>
      <c r="MVX3" s="150"/>
      <c r="MVY3" s="150"/>
      <c r="MVZ3" s="150"/>
      <c r="MWA3" s="150"/>
      <c r="MWB3" s="150"/>
      <c r="MWC3" s="150"/>
      <c r="MWD3" s="150"/>
      <c r="MWE3" s="150"/>
      <c r="MWF3" s="150"/>
      <c r="MWG3" s="150"/>
      <c r="MWH3" s="150"/>
      <c r="MWI3" s="150"/>
      <c r="MWJ3" s="150"/>
      <c r="MWK3" s="150"/>
      <c r="MWL3" s="150"/>
      <c r="MWM3" s="150"/>
      <c r="MWN3" s="150"/>
      <c r="MWO3" s="150"/>
      <c r="MWP3" s="150"/>
      <c r="MWQ3" s="150"/>
      <c r="MWR3" s="150"/>
      <c r="MWS3" s="150"/>
      <c r="MWT3" s="150"/>
      <c r="MWU3" s="150"/>
      <c r="MWV3" s="150"/>
      <c r="MWW3" s="150"/>
      <c r="MWX3" s="150"/>
      <c r="MWY3" s="150"/>
      <c r="MWZ3" s="150"/>
      <c r="MXA3" s="150"/>
      <c r="MXB3" s="150"/>
      <c r="MXC3" s="150"/>
      <c r="MXD3" s="150"/>
      <c r="MXE3" s="150"/>
      <c r="MXF3" s="150"/>
      <c r="MXG3" s="150"/>
      <c r="MXH3" s="150"/>
      <c r="MXI3" s="150"/>
      <c r="MXJ3" s="150"/>
      <c r="MXK3" s="150"/>
      <c r="MXL3" s="150"/>
      <c r="MXM3" s="150"/>
      <c r="MXN3" s="150"/>
      <c r="MXO3" s="150"/>
      <c r="MXP3" s="150"/>
      <c r="MXQ3" s="150"/>
      <c r="MXR3" s="150"/>
      <c r="MXS3" s="150"/>
      <c r="MXT3" s="150"/>
      <c r="MXU3" s="150"/>
      <c r="MXV3" s="150"/>
      <c r="MXW3" s="150"/>
      <c r="MXX3" s="150"/>
      <c r="MXY3" s="150"/>
      <c r="MXZ3" s="150"/>
      <c r="MYA3" s="150"/>
      <c r="MYB3" s="150"/>
      <c r="MYC3" s="150"/>
      <c r="MYD3" s="150"/>
      <c r="MYE3" s="150"/>
      <c r="MYF3" s="150"/>
      <c r="MYG3" s="150"/>
      <c r="MYH3" s="150"/>
      <c r="MYI3" s="150"/>
      <c r="MYJ3" s="150"/>
      <c r="MYK3" s="150"/>
      <c r="MYL3" s="150"/>
      <c r="MYM3" s="150"/>
      <c r="MYN3" s="150"/>
      <c r="MYO3" s="150"/>
      <c r="MYP3" s="150"/>
      <c r="MYQ3" s="150"/>
      <c r="MYR3" s="150"/>
      <c r="MYS3" s="150"/>
      <c r="MYT3" s="150"/>
      <c r="MYU3" s="150"/>
      <c r="MYV3" s="150"/>
      <c r="MYW3" s="150"/>
      <c r="MYX3" s="150"/>
      <c r="MYY3" s="150"/>
      <c r="MYZ3" s="150"/>
      <c r="MZA3" s="150"/>
      <c r="MZB3" s="150"/>
      <c r="MZC3" s="150"/>
      <c r="MZD3" s="150"/>
      <c r="MZE3" s="150"/>
      <c r="MZF3" s="150"/>
      <c r="MZG3" s="150"/>
      <c r="MZH3" s="150"/>
      <c r="MZI3" s="150"/>
      <c r="MZJ3" s="150"/>
      <c r="MZK3" s="150"/>
      <c r="MZL3" s="150"/>
      <c r="MZM3" s="150"/>
      <c r="MZN3" s="150"/>
      <c r="MZO3" s="150"/>
      <c r="MZP3" s="150"/>
      <c r="MZQ3" s="150"/>
      <c r="MZR3" s="150"/>
      <c r="MZS3" s="150"/>
      <c r="MZT3" s="150"/>
      <c r="MZU3" s="150"/>
      <c r="MZV3" s="150"/>
      <c r="MZW3" s="150"/>
      <c r="MZX3" s="150"/>
      <c r="MZY3" s="150"/>
      <c r="MZZ3" s="150"/>
      <c r="NAA3" s="150"/>
      <c r="NAB3" s="150"/>
      <c r="NAC3" s="150"/>
      <c r="NAD3" s="150"/>
      <c r="NAE3" s="150"/>
      <c r="NAF3" s="150"/>
      <c r="NAG3" s="150"/>
      <c r="NAH3" s="150"/>
      <c r="NAI3" s="150"/>
      <c r="NAJ3" s="150"/>
      <c r="NAK3" s="150"/>
      <c r="NAL3" s="150"/>
      <c r="NAM3" s="150"/>
      <c r="NAN3" s="150"/>
      <c r="NAO3" s="150"/>
      <c r="NAP3" s="150"/>
      <c r="NAQ3" s="150"/>
      <c r="NAR3" s="150"/>
      <c r="NAS3" s="150"/>
      <c r="NAT3" s="150"/>
      <c r="NAU3" s="150"/>
      <c r="NAV3" s="150"/>
      <c r="NAW3" s="150"/>
      <c r="NAX3" s="150"/>
      <c r="NAY3" s="150"/>
      <c r="NAZ3" s="150"/>
      <c r="NBA3" s="150"/>
      <c r="NBB3" s="150"/>
      <c r="NBC3" s="150"/>
      <c r="NBD3" s="150"/>
      <c r="NBE3" s="150"/>
      <c r="NBF3" s="150"/>
      <c r="NBG3" s="150"/>
      <c r="NBH3" s="150"/>
      <c r="NBI3" s="150"/>
      <c r="NBJ3" s="150"/>
      <c r="NBK3" s="150"/>
      <c r="NBL3" s="150"/>
      <c r="NBM3" s="150"/>
      <c r="NBN3" s="150"/>
      <c r="NBO3" s="150"/>
      <c r="NBP3" s="150"/>
      <c r="NBQ3" s="150"/>
      <c r="NBR3" s="150"/>
      <c r="NBS3" s="150"/>
      <c r="NBT3" s="150"/>
      <c r="NBU3" s="150"/>
      <c r="NBV3" s="150"/>
      <c r="NBW3" s="150"/>
      <c r="NBX3" s="150"/>
      <c r="NBY3" s="150"/>
      <c r="NBZ3" s="150"/>
      <c r="NCA3" s="150"/>
      <c r="NCB3" s="150"/>
      <c r="NCC3" s="150"/>
      <c r="NCD3" s="150"/>
      <c r="NCE3" s="150"/>
      <c r="NCF3" s="150"/>
      <c r="NCG3" s="150"/>
      <c r="NCH3" s="150"/>
      <c r="NCI3" s="150"/>
      <c r="NCJ3" s="150"/>
      <c r="NCK3" s="150"/>
      <c r="NCL3" s="150"/>
      <c r="NCM3" s="150"/>
      <c r="NCN3" s="150"/>
      <c r="NCO3" s="150"/>
      <c r="NCP3" s="150"/>
      <c r="NCQ3" s="150"/>
      <c r="NCR3" s="150"/>
      <c r="NCS3" s="150"/>
      <c r="NCT3" s="150"/>
      <c r="NCU3" s="150"/>
      <c r="NCV3" s="150"/>
      <c r="NCW3" s="150"/>
      <c r="NCX3" s="150"/>
      <c r="NCY3" s="150"/>
      <c r="NCZ3" s="150"/>
      <c r="NDA3" s="150"/>
      <c r="NDB3" s="150"/>
      <c r="NDC3" s="150"/>
      <c r="NDD3" s="150"/>
      <c r="NDE3" s="150"/>
      <c r="NDF3" s="150"/>
      <c r="NDG3" s="150"/>
      <c r="NDH3" s="150"/>
      <c r="NDI3" s="150"/>
      <c r="NDJ3" s="150"/>
      <c r="NDK3" s="150"/>
      <c r="NDL3" s="150"/>
      <c r="NDM3" s="150"/>
      <c r="NDN3" s="150"/>
      <c r="NDO3" s="150"/>
      <c r="NDP3" s="150"/>
      <c r="NDQ3" s="150"/>
      <c r="NDR3" s="150"/>
      <c r="NDS3" s="150"/>
      <c r="NDT3" s="150"/>
      <c r="NDU3" s="150"/>
      <c r="NDV3" s="150"/>
      <c r="NDW3" s="150"/>
      <c r="NDX3" s="150"/>
      <c r="NDY3" s="150"/>
      <c r="NDZ3" s="150"/>
      <c r="NEA3" s="150"/>
      <c r="NEB3" s="150"/>
      <c r="NEC3" s="150"/>
      <c r="NED3" s="150"/>
      <c r="NEE3" s="150"/>
      <c r="NEF3" s="150"/>
      <c r="NEG3" s="150"/>
      <c r="NEH3" s="150"/>
      <c r="NEI3" s="150"/>
      <c r="NEJ3" s="150"/>
      <c r="NEK3" s="150"/>
      <c r="NEL3" s="150"/>
      <c r="NEM3" s="150"/>
      <c r="NEN3" s="150"/>
      <c r="NEO3" s="150"/>
      <c r="NEP3" s="150"/>
      <c r="NEQ3" s="150"/>
      <c r="NER3" s="150"/>
      <c r="NES3" s="150"/>
      <c r="NET3" s="150"/>
      <c r="NEU3" s="150"/>
      <c r="NEV3" s="150"/>
      <c r="NEW3" s="150"/>
      <c r="NEX3" s="150"/>
      <c r="NEY3" s="150"/>
      <c r="NEZ3" s="150"/>
      <c r="NFA3" s="150"/>
      <c r="NFB3" s="150"/>
      <c r="NFC3" s="150"/>
      <c r="NFD3" s="150"/>
      <c r="NFE3" s="150"/>
      <c r="NFF3" s="150"/>
      <c r="NFG3" s="150"/>
      <c r="NFH3" s="150"/>
      <c r="NFI3" s="150"/>
      <c r="NFJ3" s="150"/>
      <c r="NFK3" s="150"/>
      <c r="NFL3" s="150"/>
      <c r="NFM3" s="150"/>
      <c r="NFN3" s="150"/>
      <c r="NFO3" s="150"/>
      <c r="NFP3" s="150"/>
      <c r="NFQ3" s="150"/>
      <c r="NFR3" s="150"/>
      <c r="NFS3" s="150"/>
      <c r="NFT3" s="150"/>
      <c r="NFU3" s="150"/>
      <c r="NFV3" s="150"/>
      <c r="NFW3" s="150"/>
      <c r="NFX3" s="150"/>
      <c r="NFY3" s="150"/>
      <c r="NFZ3" s="150"/>
      <c r="NGA3" s="150"/>
      <c r="NGB3" s="150"/>
      <c r="NGC3" s="150"/>
      <c r="NGD3" s="150"/>
      <c r="NGE3" s="150"/>
      <c r="NGF3" s="150"/>
      <c r="NGG3" s="150"/>
      <c r="NGH3" s="150"/>
      <c r="NGI3" s="150"/>
      <c r="NGJ3" s="150"/>
      <c r="NGK3" s="150"/>
      <c r="NGL3" s="150"/>
      <c r="NGM3" s="150"/>
      <c r="NGN3" s="150"/>
      <c r="NGO3" s="150"/>
      <c r="NGP3" s="150"/>
      <c r="NGQ3" s="150"/>
      <c r="NGR3" s="150"/>
      <c r="NGS3" s="150"/>
      <c r="NGT3" s="150"/>
      <c r="NGU3" s="150"/>
      <c r="NGV3" s="150"/>
      <c r="NGW3" s="150"/>
      <c r="NGX3" s="150"/>
      <c r="NGY3" s="150"/>
      <c r="NGZ3" s="150"/>
      <c r="NHA3" s="150"/>
      <c r="NHB3" s="150"/>
      <c r="NHC3" s="150"/>
      <c r="NHD3" s="150"/>
      <c r="NHE3" s="150"/>
      <c r="NHF3" s="150"/>
      <c r="NHG3" s="150"/>
      <c r="NHH3" s="150"/>
      <c r="NHI3" s="150"/>
      <c r="NHJ3" s="150"/>
      <c r="NHK3" s="150"/>
      <c r="NHL3" s="150"/>
      <c r="NHM3" s="150"/>
      <c r="NHN3" s="150"/>
      <c r="NHO3" s="150"/>
      <c r="NHP3" s="150"/>
      <c r="NHQ3" s="150"/>
      <c r="NHR3" s="150"/>
      <c r="NHS3" s="150"/>
      <c r="NHT3" s="150"/>
      <c r="NHU3" s="150"/>
      <c r="NHV3" s="150"/>
      <c r="NHW3" s="150"/>
      <c r="NHX3" s="150"/>
      <c r="NHY3" s="150"/>
      <c r="NHZ3" s="150"/>
      <c r="NIA3" s="150"/>
      <c r="NIB3" s="150"/>
      <c r="NIC3" s="150"/>
      <c r="NID3" s="150"/>
      <c r="NIE3" s="150"/>
      <c r="NIF3" s="150"/>
      <c r="NIG3" s="150"/>
      <c r="NIH3" s="150"/>
      <c r="NII3" s="150"/>
      <c r="NIJ3" s="150"/>
      <c r="NIK3" s="150"/>
      <c r="NIL3" s="150"/>
      <c r="NIM3" s="150"/>
      <c r="NIN3" s="150"/>
      <c r="NIO3" s="150"/>
      <c r="NIP3" s="150"/>
      <c r="NIQ3" s="150"/>
      <c r="NIR3" s="150"/>
      <c r="NIS3" s="150"/>
      <c r="NIT3" s="150"/>
      <c r="NIU3" s="150"/>
      <c r="NIV3" s="150"/>
      <c r="NIW3" s="150"/>
      <c r="NIX3" s="150"/>
      <c r="NIY3" s="150"/>
      <c r="NIZ3" s="150"/>
      <c r="NJA3" s="150"/>
      <c r="NJB3" s="150"/>
      <c r="NJC3" s="150"/>
      <c r="NJD3" s="150"/>
      <c r="NJE3" s="150"/>
      <c r="NJF3" s="150"/>
      <c r="NJG3" s="150"/>
      <c r="NJH3" s="150"/>
      <c r="NJI3" s="150"/>
      <c r="NJJ3" s="150"/>
      <c r="NJK3" s="150"/>
      <c r="NJL3" s="150"/>
      <c r="NJM3" s="150"/>
      <c r="NJN3" s="150"/>
      <c r="NJO3" s="150"/>
      <c r="NJP3" s="150"/>
      <c r="NJQ3" s="150"/>
      <c r="NJR3" s="150"/>
      <c r="NJS3" s="150"/>
      <c r="NJT3" s="150"/>
      <c r="NJU3" s="150"/>
      <c r="NJV3" s="150"/>
      <c r="NJW3" s="150"/>
      <c r="NJX3" s="150"/>
      <c r="NJY3" s="150"/>
      <c r="NJZ3" s="150"/>
      <c r="NKA3" s="150"/>
      <c r="NKB3" s="150"/>
      <c r="NKC3" s="150"/>
      <c r="NKD3" s="150"/>
      <c r="NKE3" s="150"/>
      <c r="NKF3" s="150"/>
      <c r="NKG3" s="150"/>
      <c r="NKH3" s="150"/>
      <c r="NKI3" s="150"/>
      <c r="NKJ3" s="150"/>
      <c r="NKK3" s="150"/>
      <c r="NKL3" s="150"/>
      <c r="NKM3" s="150"/>
      <c r="NKN3" s="150"/>
      <c r="NKO3" s="150"/>
      <c r="NKP3" s="150"/>
      <c r="NKQ3" s="150"/>
      <c r="NKR3" s="150"/>
      <c r="NKS3" s="150"/>
      <c r="NKT3" s="150"/>
      <c r="NKU3" s="150"/>
      <c r="NKV3" s="150"/>
      <c r="NKW3" s="150"/>
      <c r="NKX3" s="150"/>
      <c r="NKY3" s="150"/>
      <c r="NKZ3" s="150"/>
      <c r="NLA3" s="150"/>
      <c r="NLB3" s="150"/>
      <c r="NLC3" s="150"/>
      <c r="NLD3" s="150"/>
      <c r="NLE3" s="150"/>
      <c r="NLF3" s="150"/>
      <c r="NLG3" s="150"/>
      <c r="NLH3" s="150"/>
      <c r="NLI3" s="150"/>
      <c r="NLJ3" s="150"/>
      <c r="NLK3" s="150"/>
      <c r="NLL3" s="150"/>
      <c r="NLM3" s="150"/>
      <c r="NLN3" s="150"/>
      <c r="NLO3" s="150"/>
      <c r="NLP3" s="150"/>
      <c r="NLQ3" s="150"/>
      <c r="NLR3" s="150"/>
      <c r="NLS3" s="150"/>
      <c r="NLT3" s="150"/>
      <c r="NLU3" s="150"/>
      <c r="NLV3" s="150"/>
      <c r="NLW3" s="150"/>
      <c r="NLX3" s="150"/>
      <c r="NLY3" s="150"/>
      <c r="NLZ3" s="150"/>
      <c r="NMA3" s="150"/>
      <c r="NMB3" s="150"/>
      <c r="NMC3" s="150"/>
      <c r="NMD3" s="150"/>
      <c r="NME3" s="150"/>
      <c r="NMF3" s="150"/>
      <c r="NMG3" s="150"/>
      <c r="NMH3" s="150"/>
      <c r="NMI3" s="150"/>
      <c r="NMJ3" s="150"/>
      <c r="NMK3" s="150"/>
      <c r="NML3" s="150"/>
      <c r="NMM3" s="150"/>
      <c r="NMN3" s="150"/>
      <c r="NMO3" s="150"/>
      <c r="NMP3" s="150"/>
      <c r="NMQ3" s="150"/>
      <c r="NMR3" s="150"/>
      <c r="NMS3" s="150"/>
      <c r="NMT3" s="150"/>
      <c r="NMU3" s="150"/>
      <c r="NMV3" s="150"/>
      <c r="NMW3" s="150"/>
      <c r="NMX3" s="150"/>
      <c r="NMY3" s="150"/>
      <c r="NMZ3" s="150"/>
      <c r="NNA3" s="150"/>
      <c r="NNB3" s="150"/>
      <c r="NNC3" s="150"/>
      <c r="NND3" s="150"/>
      <c r="NNE3" s="150"/>
      <c r="NNF3" s="150"/>
      <c r="NNG3" s="150"/>
      <c r="NNH3" s="150"/>
      <c r="NNI3" s="150"/>
      <c r="NNJ3" s="150"/>
      <c r="NNK3" s="150"/>
      <c r="NNL3" s="150"/>
      <c r="NNM3" s="150"/>
      <c r="NNN3" s="150"/>
      <c r="NNO3" s="150"/>
      <c r="NNP3" s="150"/>
      <c r="NNQ3" s="150"/>
      <c r="NNR3" s="150"/>
      <c r="NNS3" s="150"/>
      <c r="NNT3" s="150"/>
      <c r="NNU3" s="150"/>
      <c r="NNV3" s="150"/>
      <c r="NNW3" s="150"/>
      <c r="NNX3" s="150"/>
      <c r="NNY3" s="150"/>
      <c r="NNZ3" s="150"/>
      <c r="NOA3" s="150"/>
      <c r="NOB3" s="150"/>
      <c r="NOC3" s="150"/>
      <c r="NOD3" s="150"/>
      <c r="NOE3" s="150"/>
      <c r="NOF3" s="150"/>
      <c r="NOG3" s="150"/>
      <c r="NOH3" s="150"/>
      <c r="NOI3" s="150"/>
      <c r="NOJ3" s="150"/>
      <c r="NOK3" s="150"/>
      <c r="NOL3" s="150"/>
      <c r="NOM3" s="150"/>
      <c r="NON3" s="150"/>
      <c r="NOO3" s="150"/>
      <c r="NOP3" s="150"/>
      <c r="NOQ3" s="150"/>
      <c r="NOR3" s="150"/>
      <c r="NOS3" s="150"/>
      <c r="NOT3" s="150"/>
      <c r="NOU3" s="150"/>
      <c r="NOV3" s="150"/>
      <c r="NOW3" s="150"/>
      <c r="NOX3" s="150"/>
      <c r="NOY3" s="150"/>
      <c r="NOZ3" s="150"/>
      <c r="NPA3" s="150"/>
      <c r="NPB3" s="150"/>
      <c r="NPC3" s="150"/>
      <c r="NPD3" s="150"/>
      <c r="NPE3" s="150"/>
      <c r="NPF3" s="150"/>
      <c r="NPG3" s="150"/>
      <c r="NPH3" s="150"/>
      <c r="NPI3" s="150"/>
      <c r="NPJ3" s="150"/>
      <c r="NPK3" s="150"/>
      <c r="NPL3" s="150"/>
      <c r="NPM3" s="150"/>
      <c r="NPN3" s="150"/>
      <c r="NPO3" s="150"/>
      <c r="NPP3" s="150"/>
      <c r="NPQ3" s="150"/>
      <c r="NPR3" s="150"/>
      <c r="NPS3" s="150"/>
      <c r="NPT3" s="150"/>
      <c r="NPU3" s="150"/>
      <c r="NPV3" s="150"/>
      <c r="NPW3" s="150"/>
      <c r="NPX3" s="150"/>
      <c r="NPY3" s="150"/>
      <c r="NPZ3" s="150"/>
      <c r="NQA3" s="150"/>
      <c r="NQB3" s="150"/>
      <c r="NQC3" s="150"/>
      <c r="NQD3" s="150"/>
      <c r="NQE3" s="150"/>
      <c r="NQF3" s="150"/>
      <c r="NQG3" s="150"/>
      <c r="NQH3" s="150"/>
      <c r="NQI3" s="150"/>
      <c r="NQJ3" s="150"/>
      <c r="NQK3" s="150"/>
      <c r="NQL3" s="150"/>
      <c r="NQM3" s="150"/>
      <c r="NQN3" s="150"/>
      <c r="NQO3" s="150"/>
      <c r="NQP3" s="150"/>
      <c r="NQQ3" s="150"/>
      <c r="NQR3" s="150"/>
      <c r="NQS3" s="150"/>
      <c r="NQT3" s="150"/>
      <c r="NQU3" s="150"/>
      <c r="NQV3" s="150"/>
      <c r="NQW3" s="150"/>
      <c r="NQX3" s="150"/>
      <c r="NQY3" s="150"/>
      <c r="NQZ3" s="150"/>
      <c r="NRA3" s="150"/>
      <c r="NRB3" s="150"/>
      <c r="NRC3" s="150"/>
      <c r="NRD3" s="150"/>
      <c r="NRE3" s="150"/>
      <c r="NRF3" s="150"/>
      <c r="NRG3" s="150"/>
      <c r="NRH3" s="150"/>
      <c r="NRI3" s="150"/>
      <c r="NRJ3" s="150"/>
      <c r="NRK3" s="150"/>
      <c r="NRL3" s="150"/>
      <c r="NRM3" s="150"/>
      <c r="NRN3" s="150"/>
      <c r="NRO3" s="150"/>
      <c r="NRP3" s="150"/>
      <c r="NRQ3" s="150"/>
      <c r="NRR3" s="150"/>
      <c r="NRS3" s="150"/>
      <c r="NRT3" s="150"/>
      <c r="NRU3" s="150"/>
      <c r="NRV3" s="150"/>
      <c r="NRW3" s="150"/>
      <c r="NRX3" s="150"/>
      <c r="NRY3" s="150"/>
      <c r="NRZ3" s="150"/>
      <c r="NSA3" s="150"/>
      <c r="NSB3" s="150"/>
      <c r="NSC3" s="150"/>
      <c r="NSD3" s="150"/>
      <c r="NSE3" s="150"/>
      <c r="NSF3" s="150"/>
      <c r="NSG3" s="150"/>
      <c r="NSH3" s="150"/>
      <c r="NSI3" s="150"/>
      <c r="NSJ3" s="150"/>
      <c r="NSK3" s="150"/>
      <c r="NSL3" s="150"/>
      <c r="NSM3" s="150"/>
      <c r="NSN3" s="150"/>
      <c r="NSO3" s="150"/>
      <c r="NSP3" s="150"/>
      <c r="NSQ3" s="150"/>
      <c r="NSR3" s="150"/>
      <c r="NSS3" s="150"/>
      <c r="NST3" s="150"/>
      <c r="NSU3" s="150"/>
      <c r="NSV3" s="150"/>
      <c r="NSW3" s="150"/>
      <c r="NSX3" s="150"/>
      <c r="NSY3" s="150"/>
      <c r="NSZ3" s="150"/>
      <c r="NTA3" s="150"/>
      <c r="NTB3" s="150"/>
      <c r="NTC3" s="150"/>
      <c r="NTD3" s="150"/>
      <c r="NTE3" s="150"/>
      <c r="NTF3" s="150"/>
      <c r="NTG3" s="150"/>
      <c r="NTH3" s="150"/>
      <c r="NTI3" s="150"/>
      <c r="NTJ3" s="150"/>
      <c r="NTK3" s="150"/>
      <c r="NTL3" s="150"/>
      <c r="NTM3" s="150"/>
      <c r="NTN3" s="150"/>
      <c r="NTO3" s="150"/>
      <c r="NTP3" s="150"/>
      <c r="NTQ3" s="150"/>
      <c r="NTR3" s="150"/>
      <c r="NTS3" s="150"/>
      <c r="NTT3" s="150"/>
      <c r="NTU3" s="150"/>
      <c r="NTV3" s="150"/>
      <c r="NTW3" s="150"/>
      <c r="NTX3" s="150"/>
      <c r="NTY3" s="150"/>
      <c r="NTZ3" s="150"/>
      <c r="NUA3" s="150"/>
      <c r="NUB3" s="150"/>
      <c r="NUC3" s="150"/>
      <c r="NUD3" s="150"/>
      <c r="NUE3" s="150"/>
      <c r="NUF3" s="150"/>
      <c r="NUG3" s="150"/>
      <c r="NUH3" s="150"/>
      <c r="NUI3" s="150"/>
      <c r="NUJ3" s="150"/>
      <c r="NUK3" s="150"/>
      <c r="NUL3" s="150"/>
      <c r="NUM3" s="150"/>
      <c r="NUN3" s="150"/>
      <c r="NUO3" s="150"/>
      <c r="NUP3" s="150"/>
      <c r="NUQ3" s="150"/>
      <c r="NUR3" s="150"/>
      <c r="NUS3" s="150"/>
      <c r="NUT3" s="150"/>
      <c r="NUU3" s="150"/>
      <c r="NUV3" s="150"/>
      <c r="NUW3" s="150"/>
      <c r="NUX3" s="150"/>
      <c r="NUY3" s="150"/>
      <c r="NUZ3" s="150"/>
      <c r="NVA3" s="150"/>
      <c r="NVB3" s="150"/>
      <c r="NVC3" s="150"/>
      <c r="NVD3" s="150"/>
      <c r="NVE3" s="150"/>
      <c r="NVF3" s="150"/>
      <c r="NVG3" s="150"/>
      <c r="NVH3" s="150"/>
      <c r="NVI3" s="150"/>
      <c r="NVJ3" s="150"/>
      <c r="NVK3" s="150"/>
      <c r="NVL3" s="150"/>
      <c r="NVM3" s="150"/>
      <c r="NVN3" s="150"/>
      <c r="NVO3" s="150"/>
      <c r="NVP3" s="150"/>
      <c r="NVQ3" s="150"/>
      <c r="NVR3" s="150"/>
      <c r="NVS3" s="150"/>
      <c r="NVT3" s="150"/>
      <c r="NVU3" s="150"/>
      <c r="NVV3" s="150"/>
      <c r="NVW3" s="150"/>
      <c r="NVX3" s="150"/>
      <c r="NVY3" s="150"/>
      <c r="NVZ3" s="150"/>
      <c r="NWA3" s="150"/>
      <c r="NWB3" s="150"/>
      <c r="NWC3" s="150"/>
      <c r="NWD3" s="150"/>
      <c r="NWE3" s="150"/>
      <c r="NWF3" s="150"/>
      <c r="NWG3" s="150"/>
      <c r="NWH3" s="150"/>
      <c r="NWI3" s="150"/>
      <c r="NWJ3" s="150"/>
      <c r="NWK3" s="150"/>
      <c r="NWL3" s="150"/>
      <c r="NWM3" s="150"/>
      <c r="NWN3" s="150"/>
      <c r="NWO3" s="150"/>
      <c r="NWP3" s="150"/>
      <c r="NWQ3" s="150"/>
      <c r="NWR3" s="150"/>
      <c r="NWS3" s="150"/>
      <c r="NWT3" s="150"/>
      <c r="NWU3" s="150"/>
      <c r="NWV3" s="150"/>
      <c r="NWW3" s="150"/>
      <c r="NWX3" s="150"/>
      <c r="NWY3" s="150"/>
      <c r="NWZ3" s="150"/>
      <c r="NXA3" s="150"/>
      <c r="NXB3" s="150"/>
      <c r="NXC3" s="150"/>
      <c r="NXD3" s="150"/>
      <c r="NXE3" s="150"/>
      <c r="NXF3" s="150"/>
      <c r="NXG3" s="150"/>
      <c r="NXH3" s="150"/>
      <c r="NXI3" s="150"/>
      <c r="NXJ3" s="150"/>
      <c r="NXK3" s="150"/>
      <c r="NXL3" s="150"/>
      <c r="NXM3" s="150"/>
      <c r="NXN3" s="150"/>
      <c r="NXO3" s="150"/>
      <c r="NXP3" s="150"/>
      <c r="NXQ3" s="150"/>
      <c r="NXR3" s="150"/>
      <c r="NXS3" s="150"/>
      <c r="NXT3" s="150"/>
      <c r="NXU3" s="150"/>
      <c r="NXV3" s="150"/>
      <c r="NXW3" s="150"/>
      <c r="NXX3" s="150"/>
      <c r="NXY3" s="150"/>
      <c r="NXZ3" s="150"/>
      <c r="NYA3" s="150"/>
      <c r="NYB3" s="150"/>
      <c r="NYC3" s="150"/>
      <c r="NYD3" s="150"/>
      <c r="NYE3" s="150"/>
      <c r="NYF3" s="150"/>
      <c r="NYG3" s="150"/>
      <c r="NYH3" s="150"/>
      <c r="NYI3" s="150"/>
      <c r="NYJ3" s="150"/>
      <c r="NYK3" s="150"/>
      <c r="NYL3" s="150"/>
      <c r="NYM3" s="150"/>
      <c r="NYN3" s="150"/>
      <c r="NYO3" s="150"/>
      <c r="NYP3" s="150"/>
      <c r="NYQ3" s="150"/>
      <c r="NYR3" s="150"/>
      <c r="NYS3" s="150"/>
      <c r="NYT3" s="150"/>
      <c r="NYU3" s="150"/>
      <c r="NYV3" s="150"/>
      <c r="NYW3" s="150"/>
      <c r="NYX3" s="150"/>
      <c r="NYY3" s="150"/>
      <c r="NYZ3" s="150"/>
      <c r="NZA3" s="150"/>
      <c r="NZB3" s="150"/>
      <c r="NZC3" s="150"/>
      <c r="NZD3" s="150"/>
      <c r="NZE3" s="150"/>
      <c r="NZF3" s="150"/>
      <c r="NZG3" s="150"/>
      <c r="NZH3" s="150"/>
      <c r="NZI3" s="150"/>
      <c r="NZJ3" s="150"/>
      <c r="NZK3" s="150"/>
      <c r="NZL3" s="150"/>
      <c r="NZM3" s="150"/>
      <c r="NZN3" s="150"/>
      <c r="NZO3" s="150"/>
      <c r="NZP3" s="150"/>
      <c r="NZQ3" s="150"/>
      <c r="NZR3" s="150"/>
      <c r="NZS3" s="150"/>
      <c r="NZT3" s="150"/>
      <c r="NZU3" s="150"/>
      <c r="NZV3" s="150"/>
      <c r="NZW3" s="150"/>
      <c r="NZX3" s="150"/>
      <c r="NZY3" s="150"/>
      <c r="NZZ3" s="150"/>
      <c r="OAA3" s="150"/>
      <c r="OAB3" s="150"/>
      <c r="OAC3" s="150"/>
      <c r="OAD3" s="150"/>
      <c r="OAE3" s="150"/>
      <c r="OAF3" s="150"/>
      <c r="OAG3" s="150"/>
      <c r="OAH3" s="150"/>
      <c r="OAI3" s="150"/>
      <c r="OAJ3" s="150"/>
      <c r="OAK3" s="150"/>
      <c r="OAL3" s="150"/>
      <c r="OAM3" s="150"/>
      <c r="OAN3" s="150"/>
      <c r="OAO3" s="150"/>
      <c r="OAP3" s="150"/>
      <c r="OAQ3" s="150"/>
      <c r="OAR3" s="150"/>
      <c r="OAS3" s="150"/>
      <c r="OAT3" s="150"/>
      <c r="OAU3" s="150"/>
      <c r="OAV3" s="150"/>
      <c r="OAW3" s="150"/>
      <c r="OAX3" s="150"/>
      <c r="OAY3" s="150"/>
      <c r="OAZ3" s="150"/>
      <c r="OBA3" s="150"/>
      <c r="OBB3" s="150"/>
      <c r="OBC3" s="150"/>
      <c r="OBD3" s="150"/>
      <c r="OBE3" s="150"/>
      <c r="OBF3" s="150"/>
      <c r="OBG3" s="150"/>
      <c r="OBH3" s="150"/>
      <c r="OBI3" s="150"/>
      <c r="OBJ3" s="150"/>
      <c r="OBK3" s="150"/>
      <c r="OBL3" s="150"/>
      <c r="OBM3" s="150"/>
      <c r="OBN3" s="150"/>
      <c r="OBO3" s="150"/>
      <c r="OBP3" s="150"/>
      <c r="OBQ3" s="150"/>
      <c r="OBR3" s="150"/>
      <c r="OBS3" s="150"/>
      <c r="OBT3" s="150"/>
      <c r="OBU3" s="150"/>
      <c r="OBV3" s="150"/>
      <c r="OBW3" s="150"/>
      <c r="OBX3" s="150"/>
      <c r="OBY3" s="150"/>
      <c r="OBZ3" s="150"/>
      <c r="OCA3" s="150"/>
      <c r="OCB3" s="150"/>
      <c r="OCC3" s="150"/>
      <c r="OCD3" s="150"/>
      <c r="OCE3" s="150"/>
      <c r="OCF3" s="150"/>
      <c r="OCG3" s="150"/>
      <c r="OCH3" s="150"/>
      <c r="OCI3" s="150"/>
      <c r="OCJ3" s="150"/>
      <c r="OCK3" s="150"/>
      <c r="OCL3" s="150"/>
      <c r="OCM3" s="150"/>
      <c r="OCN3" s="150"/>
      <c r="OCO3" s="150"/>
      <c r="OCP3" s="150"/>
      <c r="OCQ3" s="150"/>
      <c r="OCR3" s="150"/>
      <c r="OCS3" s="150"/>
      <c r="OCT3" s="150"/>
      <c r="OCU3" s="150"/>
      <c r="OCV3" s="150"/>
      <c r="OCW3" s="150"/>
      <c r="OCX3" s="150"/>
      <c r="OCY3" s="150"/>
      <c r="OCZ3" s="150"/>
      <c r="ODA3" s="150"/>
      <c r="ODB3" s="150"/>
      <c r="ODC3" s="150"/>
      <c r="ODD3" s="150"/>
      <c r="ODE3" s="150"/>
      <c r="ODF3" s="150"/>
      <c r="ODG3" s="150"/>
      <c r="ODH3" s="150"/>
      <c r="ODI3" s="150"/>
      <c r="ODJ3" s="150"/>
      <c r="ODK3" s="150"/>
      <c r="ODL3" s="150"/>
      <c r="ODM3" s="150"/>
      <c r="ODN3" s="150"/>
      <c r="ODO3" s="150"/>
      <c r="ODP3" s="150"/>
      <c r="ODQ3" s="150"/>
      <c r="ODR3" s="150"/>
      <c r="ODS3" s="150"/>
      <c r="ODT3" s="150"/>
      <c r="ODU3" s="150"/>
      <c r="ODV3" s="150"/>
      <c r="ODW3" s="150"/>
      <c r="ODX3" s="150"/>
      <c r="ODY3" s="150"/>
      <c r="ODZ3" s="150"/>
      <c r="OEA3" s="150"/>
      <c r="OEB3" s="150"/>
      <c r="OEC3" s="150"/>
      <c r="OED3" s="150"/>
      <c r="OEE3" s="150"/>
      <c r="OEF3" s="150"/>
      <c r="OEG3" s="150"/>
      <c r="OEH3" s="150"/>
      <c r="OEI3" s="150"/>
      <c r="OEJ3" s="150"/>
      <c r="OEK3" s="150"/>
      <c r="OEL3" s="150"/>
      <c r="OEM3" s="150"/>
      <c r="OEN3" s="150"/>
      <c r="OEO3" s="150"/>
      <c r="OEP3" s="150"/>
      <c r="OEQ3" s="150"/>
      <c r="OER3" s="150"/>
      <c r="OES3" s="150"/>
      <c r="OET3" s="150"/>
      <c r="OEU3" s="150"/>
      <c r="OEV3" s="150"/>
      <c r="OEW3" s="150"/>
      <c r="OEX3" s="150"/>
      <c r="OEY3" s="150"/>
      <c r="OEZ3" s="150"/>
      <c r="OFA3" s="150"/>
      <c r="OFB3" s="150"/>
      <c r="OFC3" s="150"/>
      <c r="OFD3" s="150"/>
      <c r="OFE3" s="150"/>
      <c r="OFF3" s="150"/>
      <c r="OFG3" s="150"/>
      <c r="OFH3" s="150"/>
      <c r="OFI3" s="150"/>
      <c r="OFJ3" s="150"/>
      <c r="OFK3" s="150"/>
      <c r="OFL3" s="150"/>
      <c r="OFM3" s="150"/>
      <c r="OFN3" s="150"/>
      <c r="OFO3" s="150"/>
      <c r="OFP3" s="150"/>
      <c r="OFQ3" s="150"/>
      <c r="OFR3" s="150"/>
      <c r="OFS3" s="150"/>
      <c r="OFT3" s="150"/>
      <c r="OFU3" s="150"/>
      <c r="OFV3" s="150"/>
      <c r="OFW3" s="150"/>
      <c r="OFX3" s="150"/>
      <c r="OFY3" s="150"/>
      <c r="OFZ3" s="150"/>
      <c r="OGA3" s="150"/>
      <c r="OGB3" s="150"/>
      <c r="OGC3" s="150"/>
      <c r="OGD3" s="150"/>
      <c r="OGE3" s="150"/>
      <c r="OGF3" s="150"/>
      <c r="OGG3" s="150"/>
      <c r="OGH3" s="150"/>
      <c r="OGI3" s="150"/>
      <c r="OGJ3" s="150"/>
      <c r="OGK3" s="150"/>
      <c r="OGL3" s="150"/>
      <c r="OGM3" s="150"/>
      <c r="OGN3" s="150"/>
      <c r="OGO3" s="150"/>
      <c r="OGP3" s="150"/>
      <c r="OGQ3" s="150"/>
      <c r="OGR3" s="150"/>
      <c r="OGS3" s="150"/>
      <c r="OGT3" s="150"/>
      <c r="OGU3" s="150"/>
      <c r="OGV3" s="150"/>
      <c r="OGW3" s="150"/>
      <c r="OGX3" s="150"/>
      <c r="OGY3" s="150"/>
      <c r="OGZ3" s="150"/>
      <c r="OHA3" s="150"/>
      <c r="OHB3" s="150"/>
      <c r="OHC3" s="150"/>
      <c r="OHD3" s="150"/>
      <c r="OHE3" s="150"/>
      <c r="OHF3" s="150"/>
      <c r="OHG3" s="150"/>
      <c r="OHH3" s="150"/>
      <c r="OHI3" s="150"/>
      <c r="OHJ3" s="150"/>
      <c r="OHK3" s="150"/>
      <c r="OHL3" s="150"/>
      <c r="OHM3" s="150"/>
      <c r="OHN3" s="150"/>
      <c r="OHO3" s="150"/>
      <c r="OHP3" s="150"/>
      <c r="OHQ3" s="150"/>
      <c r="OHR3" s="150"/>
      <c r="OHS3" s="150"/>
      <c r="OHT3" s="150"/>
      <c r="OHU3" s="150"/>
      <c r="OHV3" s="150"/>
      <c r="OHW3" s="150"/>
      <c r="OHX3" s="150"/>
      <c r="OHY3" s="150"/>
      <c r="OHZ3" s="150"/>
      <c r="OIA3" s="150"/>
      <c r="OIB3" s="150"/>
      <c r="OIC3" s="150"/>
      <c r="OID3" s="150"/>
      <c r="OIE3" s="150"/>
      <c r="OIF3" s="150"/>
      <c r="OIG3" s="150"/>
      <c r="OIH3" s="150"/>
      <c r="OII3" s="150"/>
      <c r="OIJ3" s="150"/>
      <c r="OIK3" s="150"/>
      <c r="OIL3" s="150"/>
      <c r="OIM3" s="150"/>
      <c r="OIN3" s="150"/>
      <c r="OIO3" s="150"/>
      <c r="OIP3" s="150"/>
      <c r="OIQ3" s="150"/>
      <c r="OIR3" s="150"/>
      <c r="OIS3" s="150"/>
      <c r="OIT3" s="150"/>
      <c r="OIU3" s="150"/>
      <c r="OIV3" s="150"/>
      <c r="OIW3" s="150"/>
      <c r="OIX3" s="150"/>
      <c r="OIY3" s="150"/>
      <c r="OIZ3" s="150"/>
      <c r="OJA3" s="150"/>
      <c r="OJB3" s="150"/>
      <c r="OJC3" s="150"/>
      <c r="OJD3" s="150"/>
      <c r="OJE3" s="150"/>
      <c r="OJF3" s="150"/>
      <c r="OJG3" s="150"/>
      <c r="OJH3" s="150"/>
      <c r="OJI3" s="150"/>
      <c r="OJJ3" s="150"/>
      <c r="OJK3" s="150"/>
      <c r="OJL3" s="150"/>
      <c r="OJM3" s="150"/>
      <c r="OJN3" s="150"/>
      <c r="OJO3" s="150"/>
      <c r="OJP3" s="150"/>
      <c r="OJQ3" s="150"/>
      <c r="OJR3" s="150"/>
      <c r="OJS3" s="150"/>
      <c r="OJT3" s="150"/>
      <c r="OJU3" s="150"/>
      <c r="OJV3" s="150"/>
      <c r="OJW3" s="150"/>
      <c r="OJX3" s="150"/>
      <c r="OJY3" s="150"/>
      <c r="OJZ3" s="150"/>
      <c r="OKA3" s="150"/>
      <c r="OKB3" s="150"/>
      <c r="OKC3" s="150"/>
      <c r="OKD3" s="150"/>
      <c r="OKE3" s="150"/>
      <c r="OKF3" s="150"/>
      <c r="OKG3" s="150"/>
      <c r="OKH3" s="150"/>
      <c r="OKI3" s="150"/>
      <c r="OKJ3" s="150"/>
      <c r="OKK3" s="150"/>
      <c r="OKL3" s="150"/>
      <c r="OKM3" s="150"/>
      <c r="OKN3" s="150"/>
      <c r="OKO3" s="150"/>
      <c r="OKP3" s="150"/>
      <c r="OKQ3" s="150"/>
      <c r="OKR3" s="150"/>
      <c r="OKS3" s="150"/>
      <c r="OKT3" s="150"/>
      <c r="OKU3" s="150"/>
      <c r="OKV3" s="150"/>
      <c r="OKW3" s="150"/>
      <c r="OKX3" s="150"/>
      <c r="OKY3" s="150"/>
      <c r="OKZ3" s="150"/>
      <c r="OLA3" s="150"/>
      <c r="OLB3" s="150"/>
      <c r="OLC3" s="150"/>
      <c r="OLD3" s="150"/>
      <c r="OLE3" s="150"/>
      <c r="OLF3" s="150"/>
      <c r="OLG3" s="150"/>
      <c r="OLH3" s="150"/>
      <c r="OLI3" s="150"/>
      <c r="OLJ3" s="150"/>
      <c r="OLK3" s="150"/>
      <c r="OLL3" s="150"/>
      <c r="OLM3" s="150"/>
      <c r="OLN3" s="150"/>
      <c r="OLO3" s="150"/>
      <c r="OLP3" s="150"/>
      <c r="OLQ3" s="150"/>
      <c r="OLR3" s="150"/>
      <c r="OLS3" s="150"/>
      <c r="OLT3" s="150"/>
      <c r="OLU3" s="150"/>
      <c r="OLV3" s="150"/>
      <c r="OLW3" s="150"/>
      <c r="OLX3" s="150"/>
      <c r="OLY3" s="150"/>
      <c r="OLZ3" s="150"/>
      <c r="OMA3" s="150"/>
      <c r="OMB3" s="150"/>
      <c r="OMC3" s="150"/>
      <c r="OMD3" s="150"/>
      <c r="OME3" s="150"/>
      <c r="OMF3" s="150"/>
      <c r="OMG3" s="150"/>
      <c r="OMH3" s="150"/>
      <c r="OMI3" s="150"/>
      <c r="OMJ3" s="150"/>
      <c r="OMK3" s="150"/>
      <c r="OML3" s="150"/>
      <c r="OMM3" s="150"/>
      <c r="OMN3" s="150"/>
      <c r="OMO3" s="150"/>
      <c r="OMP3" s="150"/>
      <c r="OMQ3" s="150"/>
      <c r="OMR3" s="150"/>
      <c r="OMS3" s="150"/>
      <c r="OMT3" s="150"/>
      <c r="OMU3" s="150"/>
      <c r="OMV3" s="150"/>
      <c r="OMW3" s="150"/>
      <c r="OMX3" s="150"/>
      <c r="OMY3" s="150"/>
      <c r="OMZ3" s="150"/>
      <c r="ONA3" s="150"/>
      <c r="ONB3" s="150"/>
      <c r="ONC3" s="150"/>
      <c r="OND3" s="150"/>
      <c r="ONE3" s="150"/>
      <c r="ONF3" s="150"/>
      <c r="ONG3" s="150"/>
      <c r="ONH3" s="150"/>
      <c r="ONI3" s="150"/>
      <c r="ONJ3" s="150"/>
      <c r="ONK3" s="150"/>
      <c r="ONL3" s="150"/>
      <c r="ONM3" s="150"/>
      <c r="ONN3" s="150"/>
      <c r="ONO3" s="150"/>
      <c r="ONP3" s="150"/>
      <c r="ONQ3" s="150"/>
      <c r="ONR3" s="150"/>
      <c r="ONS3" s="150"/>
      <c r="ONT3" s="150"/>
      <c r="ONU3" s="150"/>
      <c r="ONV3" s="150"/>
      <c r="ONW3" s="150"/>
      <c r="ONX3" s="150"/>
      <c r="ONY3" s="150"/>
      <c r="ONZ3" s="150"/>
      <c r="OOA3" s="150"/>
      <c r="OOB3" s="150"/>
      <c r="OOC3" s="150"/>
      <c r="OOD3" s="150"/>
      <c r="OOE3" s="150"/>
      <c r="OOF3" s="150"/>
      <c r="OOG3" s="150"/>
      <c r="OOH3" s="150"/>
      <c r="OOI3" s="150"/>
      <c r="OOJ3" s="150"/>
      <c r="OOK3" s="150"/>
      <c r="OOL3" s="150"/>
      <c r="OOM3" s="150"/>
      <c r="OON3" s="150"/>
      <c r="OOO3" s="150"/>
      <c r="OOP3" s="150"/>
      <c r="OOQ3" s="150"/>
      <c r="OOR3" s="150"/>
      <c r="OOS3" s="150"/>
      <c r="OOT3" s="150"/>
      <c r="OOU3" s="150"/>
      <c r="OOV3" s="150"/>
      <c r="OOW3" s="150"/>
      <c r="OOX3" s="150"/>
      <c r="OOY3" s="150"/>
      <c r="OOZ3" s="150"/>
      <c r="OPA3" s="150"/>
      <c r="OPB3" s="150"/>
      <c r="OPC3" s="150"/>
      <c r="OPD3" s="150"/>
      <c r="OPE3" s="150"/>
      <c r="OPF3" s="150"/>
      <c r="OPG3" s="150"/>
      <c r="OPH3" s="150"/>
      <c r="OPI3" s="150"/>
      <c r="OPJ3" s="150"/>
      <c r="OPK3" s="150"/>
      <c r="OPL3" s="150"/>
      <c r="OPM3" s="150"/>
      <c r="OPN3" s="150"/>
      <c r="OPO3" s="150"/>
      <c r="OPP3" s="150"/>
      <c r="OPQ3" s="150"/>
      <c r="OPR3" s="150"/>
      <c r="OPS3" s="150"/>
      <c r="OPT3" s="150"/>
      <c r="OPU3" s="150"/>
      <c r="OPV3" s="150"/>
      <c r="OPW3" s="150"/>
      <c r="OPX3" s="150"/>
      <c r="OPY3" s="150"/>
      <c r="OPZ3" s="150"/>
      <c r="OQA3" s="150"/>
      <c r="OQB3" s="150"/>
      <c r="OQC3" s="150"/>
      <c r="OQD3" s="150"/>
      <c r="OQE3" s="150"/>
      <c r="OQF3" s="150"/>
      <c r="OQG3" s="150"/>
      <c r="OQH3" s="150"/>
      <c r="OQI3" s="150"/>
      <c r="OQJ3" s="150"/>
      <c r="OQK3" s="150"/>
      <c r="OQL3" s="150"/>
      <c r="OQM3" s="150"/>
      <c r="OQN3" s="150"/>
      <c r="OQO3" s="150"/>
      <c r="OQP3" s="150"/>
      <c r="OQQ3" s="150"/>
      <c r="OQR3" s="150"/>
      <c r="OQS3" s="150"/>
      <c r="OQT3" s="150"/>
      <c r="OQU3" s="150"/>
      <c r="OQV3" s="150"/>
      <c r="OQW3" s="150"/>
      <c r="OQX3" s="150"/>
      <c r="OQY3" s="150"/>
      <c r="OQZ3" s="150"/>
      <c r="ORA3" s="150"/>
      <c r="ORB3" s="150"/>
      <c r="ORC3" s="150"/>
      <c r="ORD3" s="150"/>
      <c r="ORE3" s="150"/>
      <c r="ORF3" s="150"/>
      <c r="ORG3" s="150"/>
      <c r="ORH3" s="150"/>
      <c r="ORI3" s="150"/>
      <c r="ORJ3" s="150"/>
      <c r="ORK3" s="150"/>
      <c r="ORL3" s="150"/>
      <c r="ORM3" s="150"/>
      <c r="ORN3" s="150"/>
      <c r="ORO3" s="150"/>
      <c r="ORP3" s="150"/>
      <c r="ORQ3" s="150"/>
      <c r="ORR3" s="150"/>
      <c r="ORS3" s="150"/>
      <c r="ORT3" s="150"/>
      <c r="ORU3" s="150"/>
      <c r="ORV3" s="150"/>
      <c r="ORW3" s="150"/>
      <c r="ORX3" s="150"/>
      <c r="ORY3" s="150"/>
      <c r="ORZ3" s="150"/>
      <c r="OSA3" s="150"/>
      <c r="OSB3" s="150"/>
      <c r="OSC3" s="150"/>
      <c r="OSD3" s="150"/>
      <c r="OSE3" s="150"/>
      <c r="OSF3" s="150"/>
      <c r="OSG3" s="150"/>
      <c r="OSH3" s="150"/>
      <c r="OSI3" s="150"/>
      <c r="OSJ3" s="150"/>
      <c r="OSK3" s="150"/>
      <c r="OSL3" s="150"/>
      <c r="OSM3" s="150"/>
      <c r="OSN3" s="150"/>
      <c r="OSO3" s="150"/>
      <c r="OSP3" s="150"/>
      <c r="OSQ3" s="150"/>
      <c r="OSR3" s="150"/>
      <c r="OSS3" s="150"/>
      <c r="OST3" s="150"/>
      <c r="OSU3" s="150"/>
      <c r="OSV3" s="150"/>
      <c r="OSW3" s="150"/>
      <c r="OSX3" s="150"/>
      <c r="OSY3" s="150"/>
      <c r="OSZ3" s="150"/>
      <c r="OTA3" s="150"/>
      <c r="OTB3" s="150"/>
      <c r="OTC3" s="150"/>
      <c r="OTD3" s="150"/>
      <c r="OTE3" s="150"/>
      <c r="OTF3" s="150"/>
      <c r="OTG3" s="150"/>
      <c r="OTH3" s="150"/>
      <c r="OTI3" s="150"/>
      <c r="OTJ3" s="150"/>
      <c r="OTK3" s="150"/>
      <c r="OTL3" s="150"/>
      <c r="OTM3" s="150"/>
      <c r="OTN3" s="150"/>
      <c r="OTO3" s="150"/>
      <c r="OTP3" s="150"/>
      <c r="OTQ3" s="150"/>
      <c r="OTR3" s="150"/>
      <c r="OTS3" s="150"/>
      <c r="OTT3" s="150"/>
      <c r="OTU3" s="150"/>
      <c r="OTV3" s="150"/>
      <c r="OTW3" s="150"/>
      <c r="OTX3" s="150"/>
      <c r="OTY3" s="150"/>
      <c r="OTZ3" s="150"/>
      <c r="OUA3" s="150"/>
      <c r="OUB3" s="150"/>
      <c r="OUC3" s="150"/>
      <c r="OUD3" s="150"/>
      <c r="OUE3" s="150"/>
      <c r="OUF3" s="150"/>
      <c r="OUG3" s="150"/>
      <c r="OUH3" s="150"/>
      <c r="OUI3" s="150"/>
      <c r="OUJ3" s="150"/>
      <c r="OUK3" s="150"/>
      <c r="OUL3" s="150"/>
      <c r="OUM3" s="150"/>
      <c r="OUN3" s="150"/>
      <c r="OUO3" s="150"/>
      <c r="OUP3" s="150"/>
      <c r="OUQ3" s="150"/>
      <c r="OUR3" s="150"/>
      <c r="OUS3" s="150"/>
      <c r="OUT3" s="150"/>
      <c r="OUU3" s="150"/>
      <c r="OUV3" s="150"/>
      <c r="OUW3" s="150"/>
      <c r="OUX3" s="150"/>
      <c r="OUY3" s="150"/>
      <c r="OUZ3" s="150"/>
      <c r="OVA3" s="150"/>
      <c r="OVB3" s="150"/>
      <c r="OVC3" s="150"/>
      <c r="OVD3" s="150"/>
      <c r="OVE3" s="150"/>
      <c r="OVF3" s="150"/>
      <c r="OVG3" s="150"/>
      <c r="OVH3" s="150"/>
      <c r="OVI3" s="150"/>
      <c r="OVJ3" s="150"/>
      <c r="OVK3" s="150"/>
      <c r="OVL3" s="150"/>
      <c r="OVM3" s="150"/>
      <c r="OVN3" s="150"/>
      <c r="OVO3" s="150"/>
      <c r="OVP3" s="150"/>
      <c r="OVQ3" s="150"/>
      <c r="OVR3" s="150"/>
      <c r="OVS3" s="150"/>
      <c r="OVT3" s="150"/>
      <c r="OVU3" s="150"/>
      <c r="OVV3" s="150"/>
      <c r="OVW3" s="150"/>
      <c r="OVX3" s="150"/>
      <c r="OVY3" s="150"/>
      <c r="OVZ3" s="150"/>
      <c r="OWA3" s="150"/>
      <c r="OWB3" s="150"/>
      <c r="OWC3" s="150"/>
      <c r="OWD3" s="150"/>
      <c r="OWE3" s="150"/>
      <c r="OWF3" s="150"/>
      <c r="OWG3" s="150"/>
      <c r="OWH3" s="150"/>
      <c r="OWI3" s="150"/>
      <c r="OWJ3" s="150"/>
      <c r="OWK3" s="150"/>
      <c r="OWL3" s="150"/>
      <c r="OWM3" s="150"/>
      <c r="OWN3" s="150"/>
      <c r="OWO3" s="150"/>
      <c r="OWP3" s="150"/>
      <c r="OWQ3" s="150"/>
      <c r="OWR3" s="150"/>
      <c r="OWS3" s="150"/>
      <c r="OWT3" s="150"/>
      <c r="OWU3" s="150"/>
      <c r="OWV3" s="150"/>
      <c r="OWW3" s="150"/>
      <c r="OWX3" s="150"/>
      <c r="OWY3" s="150"/>
      <c r="OWZ3" s="150"/>
      <c r="OXA3" s="150"/>
      <c r="OXB3" s="150"/>
      <c r="OXC3" s="150"/>
      <c r="OXD3" s="150"/>
      <c r="OXE3" s="150"/>
      <c r="OXF3" s="150"/>
      <c r="OXG3" s="150"/>
      <c r="OXH3" s="150"/>
      <c r="OXI3" s="150"/>
      <c r="OXJ3" s="150"/>
      <c r="OXK3" s="150"/>
      <c r="OXL3" s="150"/>
      <c r="OXM3" s="150"/>
      <c r="OXN3" s="150"/>
      <c r="OXO3" s="150"/>
      <c r="OXP3" s="150"/>
      <c r="OXQ3" s="150"/>
      <c r="OXR3" s="150"/>
      <c r="OXS3" s="150"/>
      <c r="OXT3" s="150"/>
      <c r="OXU3" s="150"/>
      <c r="OXV3" s="150"/>
      <c r="OXW3" s="150"/>
      <c r="OXX3" s="150"/>
      <c r="OXY3" s="150"/>
      <c r="OXZ3" s="150"/>
      <c r="OYA3" s="150"/>
      <c r="OYB3" s="150"/>
      <c r="OYC3" s="150"/>
      <c r="OYD3" s="150"/>
      <c r="OYE3" s="150"/>
      <c r="OYF3" s="150"/>
      <c r="OYG3" s="150"/>
      <c r="OYH3" s="150"/>
      <c r="OYI3" s="150"/>
      <c r="OYJ3" s="150"/>
      <c r="OYK3" s="150"/>
      <c r="OYL3" s="150"/>
      <c r="OYM3" s="150"/>
      <c r="OYN3" s="150"/>
      <c r="OYO3" s="150"/>
      <c r="OYP3" s="150"/>
      <c r="OYQ3" s="150"/>
      <c r="OYR3" s="150"/>
      <c r="OYS3" s="150"/>
      <c r="OYT3" s="150"/>
      <c r="OYU3" s="150"/>
      <c r="OYV3" s="150"/>
      <c r="OYW3" s="150"/>
      <c r="OYX3" s="150"/>
      <c r="OYY3" s="150"/>
      <c r="OYZ3" s="150"/>
      <c r="OZA3" s="150"/>
      <c r="OZB3" s="150"/>
      <c r="OZC3" s="150"/>
      <c r="OZD3" s="150"/>
      <c r="OZE3" s="150"/>
      <c r="OZF3" s="150"/>
      <c r="OZG3" s="150"/>
      <c r="OZH3" s="150"/>
      <c r="OZI3" s="150"/>
      <c r="OZJ3" s="150"/>
      <c r="OZK3" s="150"/>
      <c r="OZL3" s="150"/>
      <c r="OZM3" s="150"/>
      <c r="OZN3" s="150"/>
      <c r="OZO3" s="150"/>
      <c r="OZP3" s="150"/>
      <c r="OZQ3" s="150"/>
      <c r="OZR3" s="150"/>
      <c r="OZS3" s="150"/>
      <c r="OZT3" s="150"/>
      <c r="OZU3" s="150"/>
      <c r="OZV3" s="150"/>
      <c r="OZW3" s="150"/>
      <c r="OZX3" s="150"/>
      <c r="OZY3" s="150"/>
      <c r="OZZ3" s="150"/>
      <c r="PAA3" s="150"/>
      <c r="PAB3" s="150"/>
      <c r="PAC3" s="150"/>
      <c r="PAD3" s="150"/>
      <c r="PAE3" s="150"/>
      <c r="PAF3" s="150"/>
      <c r="PAG3" s="150"/>
      <c r="PAH3" s="150"/>
      <c r="PAI3" s="150"/>
      <c r="PAJ3" s="150"/>
      <c r="PAK3" s="150"/>
      <c r="PAL3" s="150"/>
      <c r="PAM3" s="150"/>
      <c r="PAN3" s="150"/>
      <c r="PAO3" s="150"/>
      <c r="PAP3" s="150"/>
      <c r="PAQ3" s="150"/>
      <c r="PAR3" s="150"/>
      <c r="PAS3" s="150"/>
      <c r="PAT3" s="150"/>
      <c r="PAU3" s="150"/>
      <c r="PAV3" s="150"/>
      <c r="PAW3" s="150"/>
      <c r="PAX3" s="150"/>
      <c r="PAY3" s="150"/>
      <c r="PAZ3" s="150"/>
      <c r="PBA3" s="150"/>
      <c r="PBB3" s="150"/>
      <c r="PBC3" s="150"/>
      <c r="PBD3" s="150"/>
      <c r="PBE3" s="150"/>
      <c r="PBF3" s="150"/>
      <c r="PBG3" s="150"/>
      <c r="PBH3" s="150"/>
      <c r="PBI3" s="150"/>
      <c r="PBJ3" s="150"/>
      <c r="PBK3" s="150"/>
      <c r="PBL3" s="150"/>
      <c r="PBM3" s="150"/>
      <c r="PBN3" s="150"/>
      <c r="PBO3" s="150"/>
      <c r="PBP3" s="150"/>
      <c r="PBQ3" s="150"/>
      <c r="PBR3" s="150"/>
      <c r="PBS3" s="150"/>
      <c r="PBT3" s="150"/>
      <c r="PBU3" s="150"/>
      <c r="PBV3" s="150"/>
      <c r="PBW3" s="150"/>
      <c r="PBX3" s="150"/>
      <c r="PBY3" s="150"/>
      <c r="PBZ3" s="150"/>
      <c r="PCA3" s="150"/>
      <c r="PCB3" s="150"/>
      <c r="PCC3" s="150"/>
      <c r="PCD3" s="150"/>
      <c r="PCE3" s="150"/>
      <c r="PCF3" s="150"/>
      <c r="PCG3" s="150"/>
      <c r="PCH3" s="150"/>
      <c r="PCI3" s="150"/>
      <c r="PCJ3" s="150"/>
      <c r="PCK3" s="150"/>
      <c r="PCL3" s="150"/>
      <c r="PCM3" s="150"/>
      <c r="PCN3" s="150"/>
      <c r="PCO3" s="150"/>
      <c r="PCP3" s="150"/>
      <c r="PCQ3" s="150"/>
      <c r="PCR3" s="150"/>
      <c r="PCS3" s="150"/>
      <c r="PCT3" s="150"/>
      <c r="PCU3" s="150"/>
      <c r="PCV3" s="150"/>
      <c r="PCW3" s="150"/>
      <c r="PCX3" s="150"/>
      <c r="PCY3" s="150"/>
      <c r="PCZ3" s="150"/>
      <c r="PDA3" s="150"/>
      <c r="PDB3" s="150"/>
      <c r="PDC3" s="150"/>
      <c r="PDD3" s="150"/>
      <c r="PDE3" s="150"/>
      <c r="PDF3" s="150"/>
      <c r="PDG3" s="150"/>
      <c r="PDH3" s="150"/>
      <c r="PDI3" s="150"/>
      <c r="PDJ3" s="150"/>
      <c r="PDK3" s="150"/>
      <c r="PDL3" s="150"/>
      <c r="PDM3" s="150"/>
      <c r="PDN3" s="150"/>
      <c r="PDO3" s="150"/>
      <c r="PDP3" s="150"/>
      <c r="PDQ3" s="150"/>
      <c r="PDR3" s="150"/>
      <c r="PDS3" s="150"/>
      <c r="PDT3" s="150"/>
      <c r="PDU3" s="150"/>
      <c r="PDV3" s="150"/>
      <c r="PDW3" s="150"/>
      <c r="PDX3" s="150"/>
      <c r="PDY3" s="150"/>
      <c r="PDZ3" s="150"/>
      <c r="PEA3" s="150"/>
      <c r="PEB3" s="150"/>
      <c r="PEC3" s="150"/>
      <c r="PED3" s="150"/>
      <c r="PEE3" s="150"/>
      <c r="PEF3" s="150"/>
      <c r="PEG3" s="150"/>
      <c r="PEH3" s="150"/>
      <c r="PEI3" s="150"/>
      <c r="PEJ3" s="150"/>
      <c r="PEK3" s="150"/>
      <c r="PEL3" s="150"/>
      <c r="PEM3" s="150"/>
      <c r="PEN3" s="150"/>
      <c r="PEO3" s="150"/>
      <c r="PEP3" s="150"/>
      <c r="PEQ3" s="150"/>
      <c r="PER3" s="150"/>
      <c r="PES3" s="150"/>
      <c r="PET3" s="150"/>
      <c r="PEU3" s="150"/>
      <c r="PEV3" s="150"/>
      <c r="PEW3" s="150"/>
      <c r="PEX3" s="150"/>
      <c r="PEY3" s="150"/>
      <c r="PEZ3" s="150"/>
      <c r="PFA3" s="150"/>
      <c r="PFB3" s="150"/>
      <c r="PFC3" s="150"/>
      <c r="PFD3" s="150"/>
      <c r="PFE3" s="150"/>
      <c r="PFF3" s="150"/>
      <c r="PFG3" s="150"/>
      <c r="PFH3" s="150"/>
      <c r="PFI3" s="150"/>
      <c r="PFJ3" s="150"/>
      <c r="PFK3" s="150"/>
      <c r="PFL3" s="150"/>
      <c r="PFM3" s="150"/>
      <c r="PFN3" s="150"/>
      <c r="PFO3" s="150"/>
      <c r="PFP3" s="150"/>
      <c r="PFQ3" s="150"/>
      <c r="PFR3" s="150"/>
      <c r="PFS3" s="150"/>
      <c r="PFT3" s="150"/>
      <c r="PFU3" s="150"/>
      <c r="PFV3" s="150"/>
      <c r="PFW3" s="150"/>
      <c r="PFX3" s="150"/>
      <c r="PFY3" s="150"/>
      <c r="PFZ3" s="150"/>
      <c r="PGA3" s="150"/>
      <c r="PGB3" s="150"/>
      <c r="PGC3" s="150"/>
      <c r="PGD3" s="150"/>
      <c r="PGE3" s="150"/>
      <c r="PGF3" s="150"/>
      <c r="PGG3" s="150"/>
      <c r="PGH3" s="150"/>
      <c r="PGI3" s="150"/>
      <c r="PGJ3" s="150"/>
      <c r="PGK3" s="150"/>
      <c r="PGL3" s="150"/>
      <c r="PGM3" s="150"/>
      <c r="PGN3" s="150"/>
      <c r="PGO3" s="150"/>
      <c r="PGP3" s="150"/>
      <c r="PGQ3" s="150"/>
      <c r="PGR3" s="150"/>
      <c r="PGS3" s="150"/>
      <c r="PGT3" s="150"/>
      <c r="PGU3" s="150"/>
      <c r="PGV3" s="150"/>
      <c r="PGW3" s="150"/>
      <c r="PGX3" s="150"/>
      <c r="PGY3" s="150"/>
      <c r="PGZ3" s="150"/>
      <c r="PHA3" s="150"/>
      <c r="PHB3" s="150"/>
      <c r="PHC3" s="150"/>
      <c r="PHD3" s="150"/>
      <c r="PHE3" s="150"/>
      <c r="PHF3" s="150"/>
      <c r="PHG3" s="150"/>
      <c r="PHH3" s="150"/>
      <c r="PHI3" s="150"/>
      <c r="PHJ3" s="150"/>
      <c r="PHK3" s="150"/>
      <c r="PHL3" s="150"/>
      <c r="PHM3" s="150"/>
      <c r="PHN3" s="150"/>
      <c r="PHO3" s="150"/>
      <c r="PHP3" s="150"/>
      <c r="PHQ3" s="150"/>
      <c r="PHR3" s="150"/>
      <c r="PHS3" s="150"/>
      <c r="PHT3" s="150"/>
      <c r="PHU3" s="150"/>
      <c r="PHV3" s="150"/>
      <c r="PHW3" s="150"/>
      <c r="PHX3" s="150"/>
      <c r="PHY3" s="150"/>
      <c r="PHZ3" s="150"/>
      <c r="PIA3" s="150"/>
      <c r="PIB3" s="150"/>
      <c r="PIC3" s="150"/>
      <c r="PID3" s="150"/>
      <c r="PIE3" s="150"/>
      <c r="PIF3" s="150"/>
      <c r="PIG3" s="150"/>
      <c r="PIH3" s="150"/>
      <c r="PII3" s="150"/>
      <c r="PIJ3" s="150"/>
      <c r="PIK3" s="150"/>
      <c r="PIL3" s="150"/>
      <c r="PIM3" s="150"/>
      <c r="PIN3" s="150"/>
      <c r="PIO3" s="150"/>
      <c r="PIP3" s="150"/>
      <c r="PIQ3" s="150"/>
      <c r="PIR3" s="150"/>
      <c r="PIS3" s="150"/>
      <c r="PIT3" s="150"/>
      <c r="PIU3" s="150"/>
      <c r="PIV3" s="150"/>
      <c r="PIW3" s="150"/>
      <c r="PIX3" s="150"/>
      <c r="PIY3" s="150"/>
      <c r="PIZ3" s="150"/>
      <c r="PJA3" s="150"/>
      <c r="PJB3" s="150"/>
      <c r="PJC3" s="150"/>
      <c r="PJD3" s="150"/>
      <c r="PJE3" s="150"/>
      <c r="PJF3" s="150"/>
      <c r="PJG3" s="150"/>
      <c r="PJH3" s="150"/>
      <c r="PJI3" s="150"/>
      <c r="PJJ3" s="150"/>
      <c r="PJK3" s="150"/>
      <c r="PJL3" s="150"/>
      <c r="PJM3" s="150"/>
      <c r="PJN3" s="150"/>
      <c r="PJO3" s="150"/>
      <c r="PJP3" s="150"/>
      <c r="PJQ3" s="150"/>
      <c r="PJR3" s="150"/>
      <c r="PJS3" s="150"/>
      <c r="PJT3" s="150"/>
      <c r="PJU3" s="150"/>
      <c r="PJV3" s="150"/>
      <c r="PJW3" s="150"/>
      <c r="PJX3" s="150"/>
      <c r="PJY3" s="150"/>
      <c r="PJZ3" s="150"/>
      <c r="PKA3" s="150"/>
      <c r="PKB3" s="150"/>
      <c r="PKC3" s="150"/>
      <c r="PKD3" s="150"/>
      <c r="PKE3" s="150"/>
      <c r="PKF3" s="150"/>
      <c r="PKG3" s="150"/>
      <c r="PKH3" s="150"/>
      <c r="PKI3" s="150"/>
      <c r="PKJ3" s="150"/>
      <c r="PKK3" s="150"/>
      <c r="PKL3" s="150"/>
      <c r="PKM3" s="150"/>
      <c r="PKN3" s="150"/>
      <c r="PKO3" s="150"/>
      <c r="PKP3" s="150"/>
      <c r="PKQ3" s="150"/>
      <c r="PKR3" s="150"/>
      <c r="PKS3" s="150"/>
      <c r="PKT3" s="150"/>
      <c r="PKU3" s="150"/>
      <c r="PKV3" s="150"/>
      <c r="PKW3" s="150"/>
      <c r="PKX3" s="150"/>
      <c r="PKY3" s="150"/>
      <c r="PKZ3" s="150"/>
      <c r="PLA3" s="150"/>
      <c r="PLB3" s="150"/>
      <c r="PLC3" s="150"/>
      <c r="PLD3" s="150"/>
      <c r="PLE3" s="150"/>
      <c r="PLF3" s="150"/>
      <c r="PLG3" s="150"/>
      <c r="PLH3" s="150"/>
      <c r="PLI3" s="150"/>
      <c r="PLJ3" s="150"/>
      <c r="PLK3" s="150"/>
      <c r="PLL3" s="150"/>
      <c r="PLM3" s="150"/>
      <c r="PLN3" s="150"/>
      <c r="PLO3" s="150"/>
      <c r="PLP3" s="150"/>
      <c r="PLQ3" s="150"/>
      <c r="PLR3" s="150"/>
      <c r="PLS3" s="150"/>
      <c r="PLT3" s="150"/>
      <c r="PLU3" s="150"/>
      <c r="PLV3" s="150"/>
      <c r="PLW3" s="150"/>
      <c r="PLX3" s="150"/>
      <c r="PLY3" s="150"/>
      <c r="PLZ3" s="150"/>
      <c r="PMA3" s="150"/>
      <c r="PMB3" s="150"/>
      <c r="PMC3" s="150"/>
      <c r="PMD3" s="150"/>
      <c r="PME3" s="150"/>
      <c r="PMF3" s="150"/>
      <c r="PMG3" s="150"/>
      <c r="PMH3" s="150"/>
      <c r="PMI3" s="150"/>
      <c r="PMJ3" s="150"/>
      <c r="PMK3" s="150"/>
      <c r="PML3" s="150"/>
      <c r="PMM3" s="150"/>
      <c r="PMN3" s="150"/>
      <c r="PMO3" s="150"/>
      <c r="PMP3" s="150"/>
      <c r="PMQ3" s="150"/>
      <c r="PMR3" s="150"/>
      <c r="PMS3" s="150"/>
      <c r="PMT3" s="150"/>
      <c r="PMU3" s="150"/>
      <c r="PMV3" s="150"/>
      <c r="PMW3" s="150"/>
      <c r="PMX3" s="150"/>
      <c r="PMY3" s="150"/>
      <c r="PMZ3" s="150"/>
      <c r="PNA3" s="150"/>
      <c r="PNB3" s="150"/>
      <c r="PNC3" s="150"/>
      <c r="PND3" s="150"/>
      <c r="PNE3" s="150"/>
      <c r="PNF3" s="150"/>
      <c r="PNG3" s="150"/>
      <c r="PNH3" s="150"/>
      <c r="PNI3" s="150"/>
      <c r="PNJ3" s="150"/>
      <c r="PNK3" s="150"/>
      <c r="PNL3" s="150"/>
      <c r="PNM3" s="150"/>
      <c r="PNN3" s="150"/>
      <c r="PNO3" s="150"/>
      <c r="PNP3" s="150"/>
      <c r="PNQ3" s="150"/>
      <c r="PNR3" s="150"/>
      <c r="PNS3" s="150"/>
      <c r="PNT3" s="150"/>
      <c r="PNU3" s="150"/>
      <c r="PNV3" s="150"/>
      <c r="PNW3" s="150"/>
      <c r="PNX3" s="150"/>
      <c r="PNY3" s="150"/>
      <c r="PNZ3" s="150"/>
      <c r="POA3" s="150"/>
      <c r="POB3" s="150"/>
      <c r="POC3" s="150"/>
      <c r="POD3" s="150"/>
      <c r="POE3" s="150"/>
      <c r="POF3" s="150"/>
      <c r="POG3" s="150"/>
      <c r="POH3" s="150"/>
      <c r="POI3" s="150"/>
      <c r="POJ3" s="150"/>
      <c r="POK3" s="150"/>
      <c r="POL3" s="150"/>
      <c r="POM3" s="150"/>
      <c r="PON3" s="150"/>
      <c r="POO3" s="150"/>
      <c r="POP3" s="150"/>
      <c r="POQ3" s="150"/>
      <c r="POR3" s="150"/>
      <c r="POS3" s="150"/>
      <c r="POT3" s="150"/>
      <c r="POU3" s="150"/>
      <c r="POV3" s="150"/>
      <c r="POW3" s="150"/>
      <c r="POX3" s="150"/>
      <c r="POY3" s="150"/>
      <c r="POZ3" s="150"/>
      <c r="PPA3" s="150"/>
      <c r="PPB3" s="150"/>
      <c r="PPC3" s="150"/>
      <c r="PPD3" s="150"/>
      <c r="PPE3" s="150"/>
      <c r="PPF3" s="150"/>
      <c r="PPG3" s="150"/>
      <c r="PPH3" s="150"/>
      <c r="PPI3" s="150"/>
      <c r="PPJ3" s="150"/>
      <c r="PPK3" s="150"/>
      <c r="PPL3" s="150"/>
      <c r="PPM3" s="150"/>
      <c r="PPN3" s="150"/>
      <c r="PPO3" s="150"/>
      <c r="PPP3" s="150"/>
      <c r="PPQ3" s="150"/>
      <c r="PPR3" s="150"/>
      <c r="PPS3" s="150"/>
      <c r="PPT3" s="150"/>
      <c r="PPU3" s="150"/>
      <c r="PPV3" s="150"/>
      <c r="PPW3" s="150"/>
      <c r="PPX3" s="150"/>
      <c r="PPY3" s="150"/>
      <c r="PPZ3" s="150"/>
      <c r="PQA3" s="150"/>
      <c r="PQB3" s="150"/>
      <c r="PQC3" s="150"/>
      <c r="PQD3" s="150"/>
      <c r="PQE3" s="150"/>
      <c r="PQF3" s="150"/>
      <c r="PQG3" s="150"/>
      <c r="PQH3" s="150"/>
      <c r="PQI3" s="150"/>
      <c r="PQJ3" s="150"/>
      <c r="PQK3" s="150"/>
      <c r="PQL3" s="150"/>
      <c r="PQM3" s="150"/>
      <c r="PQN3" s="150"/>
      <c r="PQO3" s="150"/>
      <c r="PQP3" s="150"/>
      <c r="PQQ3" s="150"/>
      <c r="PQR3" s="150"/>
      <c r="PQS3" s="150"/>
      <c r="PQT3" s="150"/>
      <c r="PQU3" s="150"/>
      <c r="PQV3" s="150"/>
      <c r="PQW3" s="150"/>
      <c r="PQX3" s="150"/>
      <c r="PQY3" s="150"/>
      <c r="PQZ3" s="150"/>
      <c r="PRA3" s="150"/>
      <c r="PRB3" s="150"/>
      <c r="PRC3" s="150"/>
      <c r="PRD3" s="150"/>
      <c r="PRE3" s="150"/>
      <c r="PRF3" s="150"/>
      <c r="PRG3" s="150"/>
      <c r="PRH3" s="150"/>
      <c r="PRI3" s="150"/>
      <c r="PRJ3" s="150"/>
      <c r="PRK3" s="150"/>
      <c r="PRL3" s="150"/>
      <c r="PRM3" s="150"/>
      <c r="PRN3" s="150"/>
      <c r="PRO3" s="150"/>
      <c r="PRP3" s="150"/>
      <c r="PRQ3" s="150"/>
      <c r="PRR3" s="150"/>
      <c r="PRS3" s="150"/>
      <c r="PRT3" s="150"/>
      <c r="PRU3" s="150"/>
      <c r="PRV3" s="150"/>
      <c r="PRW3" s="150"/>
      <c r="PRX3" s="150"/>
      <c r="PRY3" s="150"/>
      <c r="PRZ3" s="150"/>
      <c r="PSA3" s="150"/>
      <c r="PSB3" s="150"/>
      <c r="PSC3" s="150"/>
      <c r="PSD3" s="150"/>
      <c r="PSE3" s="150"/>
      <c r="PSF3" s="150"/>
      <c r="PSG3" s="150"/>
      <c r="PSH3" s="150"/>
      <c r="PSI3" s="150"/>
      <c r="PSJ3" s="150"/>
      <c r="PSK3" s="150"/>
      <c r="PSL3" s="150"/>
      <c r="PSM3" s="150"/>
      <c r="PSN3" s="150"/>
      <c r="PSO3" s="150"/>
      <c r="PSP3" s="150"/>
      <c r="PSQ3" s="150"/>
      <c r="PSR3" s="150"/>
      <c r="PSS3" s="150"/>
      <c r="PST3" s="150"/>
      <c r="PSU3" s="150"/>
      <c r="PSV3" s="150"/>
      <c r="PSW3" s="150"/>
      <c r="PSX3" s="150"/>
      <c r="PSY3" s="150"/>
      <c r="PSZ3" s="150"/>
      <c r="PTA3" s="150"/>
      <c r="PTB3" s="150"/>
      <c r="PTC3" s="150"/>
      <c r="PTD3" s="150"/>
      <c r="PTE3" s="150"/>
      <c r="PTF3" s="150"/>
      <c r="PTG3" s="150"/>
      <c r="PTH3" s="150"/>
      <c r="PTI3" s="150"/>
      <c r="PTJ3" s="150"/>
      <c r="PTK3" s="150"/>
      <c r="PTL3" s="150"/>
      <c r="PTM3" s="150"/>
      <c r="PTN3" s="150"/>
      <c r="PTO3" s="150"/>
      <c r="PTP3" s="150"/>
      <c r="PTQ3" s="150"/>
      <c r="PTR3" s="150"/>
      <c r="PTS3" s="150"/>
      <c r="PTT3" s="150"/>
      <c r="PTU3" s="150"/>
      <c r="PTV3" s="150"/>
      <c r="PTW3" s="150"/>
      <c r="PTX3" s="150"/>
      <c r="PTY3" s="150"/>
      <c r="PTZ3" s="150"/>
      <c r="PUA3" s="150"/>
      <c r="PUB3" s="150"/>
      <c r="PUC3" s="150"/>
      <c r="PUD3" s="150"/>
      <c r="PUE3" s="150"/>
      <c r="PUF3" s="150"/>
      <c r="PUG3" s="150"/>
      <c r="PUH3" s="150"/>
      <c r="PUI3" s="150"/>
      <c r="PUJ3" s="150"/>
      <c r="PUK3" s="150"/>
      <c r="PUL3" s="150"/>
      <c r="PUM3" s="150"/>
      <c r="PUN3" s="150"/>
      <c r="PUO3" s="150"/>
      <c r="PUP3" s="150"/>
      <c r="PUQ3" s="150"/>
      <c r="PUR3" s="150"/>
      <c r="PUS3" s="150"/>
      <c r="PUT3" s="150"/>
      <c r="PUU3" s="150"/>
      <c r="PUV3" s="150"/>
      <c r="PUW3" s="150"/>
      <c r="PUX3" s="150"/>
      <c r="PUY3" s="150"/>
      <c r="PUZ3" s="150"/>
      <c r="PVA3" s="150"/>
      <c r="PVB3" s="150"/>
      <c r="PVC3" s="150"/>
      <c r="PVD3" s="150"/>
      <c r="PVE3" s="150"/>
      <c r="PVF3" s="150"/>
      <c r="PVG3" s="150"/>
      <c r="PVH3" s="150"/>
      <c r="PVI3" s="150"/>
      <c r="PVJ3" s="150"/>
      <c r="PVK3" s="150"/>
      <c r="PVL3" s="150"/>
      <c r="PVM3" s="150"/>
      <c r="PVN3" s="150"/>
      <c r="PVO3" s="150"/>
      <c r="PVP3" s="150"/>
      <c r="PVQ3" s="150"/>
      <c r="PVR3" s="150"/>
      <c r="PVS3" s="150"/>
      <c r="PVT3" s="150"/>
      <c r="PVU3" s="150"/>
      <c r="PVV3" s="150"/>
      <c r="PVW3" s="150"/>
      <c r="PVX3" s="150"/>
      <c r="PVY3" s="150"/>
      <c r="PVZ3" s="150"/>
      <c r="PWA3" s="150"/>
      <c r="PWB3" s="150"/>
      <c r="PWC3" s="150"/>
      <c r="PWD3" s="150"/>
      <c r="PWE3" s="150"/>
      <c r="PWF3" s="150"/>
      <c r="PWG3" s="150"/>
      <c r="PWH3" s="150"/>
      <c r="PWI3" s="150"/>
      <c r="PWJ3" s="150"/>
      <c r="PWK3" s="150"/>
      <c r="PWL3" s="150"/>
      <c r="PWM3" s="150"/>
      <c r="PWN3" s="150"/>
      <c r="PWO3" s="150"/>
      <c r="PWP3" s="150"/>
      <c r="PWQ3" s="150"/>
      <c r="PWR3" s="150"/>
      <c r="PWS3" s="150"/>
      <c r="PWT3" s="150"/>
      <c r="PWU3" s="150"/>
      <c r="PWV3" s="150"/>
      <c r="PWW3" s="150"/>
      <c r="PWX3" s="150"/>
      <c r="PWY3" s="150"/>
      <c r="PWZ3" s="150"/>
      <c r="PXA3" s="150"/>
      <c r="PXB3" s="150"/>
      <c r="PXC3" s="150"/>
      <c r="PXD3" s="150"/>
      <c r="PXE3" s="150"/>
      <c r="PXF3" s="150"/>
      <c r="PXG3" s="150"/>
      <c r="PXH3" s="150"/>
      <c r="PXI3" s="150"/>
      <c r="PXJ3" s="150"/>
      <c r="PXK3" s="150"/>
      <c r="PXL3" s="150"/>
      <c r="PXM3" s="150"/>
      <c r="PXN3" s="150"/>
      <c r="PXO3" s="150"/>
      <c r="PXP3" s="150"/>
      <c r="PXQ3" s="150"/>
      <c r="PXR3" s="150"/>
      <c r="PXS3" s="150"/>
      <c r="PXT3" s="150"/>
      <c r="PXU3" s="150"/>
      <c r="PXV3" s="150"/>
      <c r="PXW3" s="150"/>
      <c r="PXX3" s="150"/>
      <c r="PXY3" s="150"/>
      <c r="PXZ3" s="150"/>
      <c r="PYA3" s="150"/>
      <c r="PYB3" s="150"/>
      <c r="PYC3" s="150"/>
      <c r="PYD3" s="150"/>
      <c r="PYE3" s="150"/>
      <c r="PYF3" s="150"/>
      <c r="PYG3" s="150"/>
      <c r="PYH3" s="150"/>
      <c r="PYI3" s="150"/>
      <c r="PYJ3" s="150"/>
      <c r="PYK3" s="150"/>
      <c r="PYL3" s="150"/>
      <c r="PYM3" s="150"/>
      <c r="PYN3" s="150"/>
      <c r="PYO3" s="150"/>
      <c r="PYP3" s="150"/>
      <c r="PYQ3" s="150"/>
      <c r="PYR3" s="150"/>
      <c r="PYS3" s="150"/>
      <c r="PYT3" s="150"/>
      <c r="PYU3" s="150"/>
      <c r="PYV3" s="150"/>
      <c r="PYW3" s="150"/>
      <c r="PYX3" s="150"/>
      <c r="PYY3" s="150"/>
      <c r="PYZ3" s="150"/>
      <c r="PZA3" s="150"/>
      <c r="PZB3" s="150"/>
      <c r="PZC3" s="150"/>
      <c r="PZD3" s="150"/>
      <c r="PZE3" s="150"/>
      <c r="PZF3" s="150"/>
      <c r="PZG3" s="150"/>
      <c r="PZH3" s="150"/>
      <c r="PZI3" s="150"/>
      <c r="PZJ3" s="150"/>
      <c r="PZK3" s="150"/>
      <c r="PZL3" s="150"/>
      <c r="PZM3" s="150"/>
      <c r="PZN3" s="150"/>
      <c r="PZO3" s="150"/>
      <c r="PZP3" s="150"/>
      <c r="PZQ3" s="150"/>
      <c r="PZR3" s="150"/>
      <c r="PZS3" s="150"/>
      <c r="PZT3" s="150"/>
      <c r="PZU3" s="150"/>
      <c r="PZV3" s="150"/>
      <c r="PZW3" s="150"/>
      <c r="PZX3" s="150"/>
      <c r="PZY3" s="150"/>
      <c r="PZZ3" s="150"/>
      <c r="QAA3" s="150"/>
      <c r="QAB3" s="150"/>
      <c r="QAC3" s="150"/>
      <c r="QAD3" s="150"/>
      <c r="QAE3" s="150"/>
      <c r="QAF3" s="150"/>
      <c r="QAG3" s="150"/>
      <c r="QAH3" s="150"/>
      <c r="QAI3" s="150"/>
      <c r="QAJ3" s="150"/>
      <c r="QAK3" s="150"/>
      <c r="QAL3" s="150"/>
      <c r="QAM3" s="150"/>
      <c r="QAN3" s="150"/>
      <c r="QAO3" s="150"/>
      <c r="QAP3" s="150"/>
      <c r="QAQ3" s="150"/>
      <c r="QAR3" s="150"/>
      <c r="QAS3" s="150"/>
      <c r="QAT3" s="150"/>
      <c r="QAU3" s="150"/>
      <c r="QAV3" s="150"/>
      <c r="QAW3" s="150"/>
      <c r="QAX3" s="150"/>
      <c r="QAY3" s="150"/>
      <c r="QAZ3" s="150"/>
      <c r="QBA3" s="150"/>
      <c r="QBB3" s="150"/>
      <c r="QBC3" s="150"/>
      <c r="QBD3" s="150"/>
      <c r="QBE3" s="150"/>
      <c r="QBF3" s="150"/>
      <c r="QBG3" s="150"/>
      <c r="QBH3" s="150"/>
      <c r="QBI3" s="150"/>
      <c r="QBJ3" s="150"/>
      <c r="QBK3" s="150"/>
      <c r="QBL3" s="150"/>
      <c r="QBM3" s="150"/>
      <c r="QBN3" s="150"/>
      <c r="QBO3" s="150"/>
      <c r="QBP3" s="150"/>
      <c r="QBQ3" s="150"/>
      <c r="QBR3" s="150"/>
      <c r="QBS3" s="150"/>
      <c r="QBT3" s="150"/>
      <c r="QBU3" s="150"/>
      <c r="QBV3" s="150"/>
      <c r="QBW3" s="150"/>
      <c r="QBX3" s="150"/>
      <c r="QBY3" s="150"/>
      <c r="QBZ3" s="150"/>
      <c r="QCA3" s="150"/>
      <c r="QCB3" s="150"/>
      <c r="QCC3" s="150"/>
      <c r="QCD3" s="150"/>
      <c r="QCE3" s="150"/>
      <c r="QCF3" s="150"/>
      <c r="QCG3" s="150"/>
      <c r="QCH3" s="150"/>
      <c r="QCI3" s="150"/>
      <c r="QCJ3" s="150"/>
      <c r="QCK3" s="150"/>
      <c r="QCL3" s="150"/>
      <c r="QCM3" s="150"/>
      <c r="QCN3" s="150"/>
      <c r="QCO3" s="150"/>
      <c r="QCP3" s="150"/>
      <c r="QCQ3" s="150"/>
      <c r="QCR3" s="150"/>
      <c r="QCS3" s="150"/>
      <c r="QCT3" s="150"/>
      <c r="QCU3" s="150"/>
      <c r="QCV3" s="150"/>
      <c r="QCW3" s="150"/>
      <c r="QCX3" s="150"/>
      <c r="QCY3" s="150"/>
      <c r="QCZ3" s="150"/>
      <c r="QDA3" s="150"/>
      <c r="QDB3" s="150"/>
      <c r="QDC3" s="150"/>
      <c r="QDD3" s="150"/>
      <c r="QDE3" s="150"/>
      <c r="QDF3" s="150"/>
      <c r="QDG3" s="150"/>
      <c r="QDH3" s="150"/>
      <c r="QDI3" s="150"/>
      <c r="QDJ3" s="150"/>
      <c r="QDK3" s="150"/>
      <c r="QDL3" s="150"/>
      <c r="QDM3" s="150"/>
      <c r="QDN3" s="150"/>
      <c r="QDO3" s="150"/>
      <c r="QDP3" s="150"/>
      <c r="QDQ3" s="150"/>
      <c r="QDR3" s="150"/>
      <c r="QDS3" s="150"/>
      <c r="QDT3" s="150"/>
      <c r="QDU3" s="150"/>
      <c r="QDV3" s="150"/>
      <c r="QDW3" s="150"/>
      <c r="QDX3" s="150"/>
      <c r="QDY3" s="150"/>
      <c r="QDZ3" s="150"/>
      <c r="QEA3" s="150"/>
      <c r="QEB3" s="150"/>
      <c r="QEC3" s="150"/>
      <c r="QED3" s="150"/>
      <c r="QEE3" s="150"/>
      <c r="QEF3" s="150"/>
      <c r="QEG3" s="150"/>
      <c r="QEH3" s="150"/>
      <c r="QEI3" s="150"/>
      <c r="QEJ3" s="150"/>
      <c r="QEK3" s="150"/>
      <c r="QEL3" s="150"/>
      <c r="QEM3" s="150"/>
      <c r="QEN3" s="150"/>
      <c r="QEO3" s="150"/>
      <c r="QEP3" s="150"/>
      <c r="QEQ3" s="150"/>
      <c r="QER3" s="150"/>
      <c r="QES3" s="150"/>
      <c r="QET3" s="150"/>
      <c r="QEU3" s="150"/>
      <c r="QEV3" s="150"/>
      <c r="QEW3" s="150"/>
      <c r="QEX3" s="150"/>
      <c r="QEY3" s="150"/>
      <c r="QEZ3" s="150"/>
      <c r="QFA3" s="150"/>
      <c r="QFB3" s="150"/>
      <c r="QFC3" s="150"/>
      <c r="QFD3" s="150"/>
      <c r="QFE3" s="150"/>
      <c r="QFF3" s="150"/>
      <c r="QFG3" s="150"/>
      <c r="QFH3" s="150"/>
      <c r="QFI3" s="150"/>
      <c r="QFJ3" s="150"/>
      <c r="QFK3" s="150"/>
      <c r="QFL3" s="150"/>
      <c r="QFM3" s="150"/>
      <c r="QFN3" s="150"/>
      <c r="QFO3" s="150"/>
      <c r="QFP3" s="150"/>
      <c r="QFQ3" s="150"/>
      <c r="QFR3" s="150"/>
      <c r="QFS3" s="150"/>
      <c r="QFT3" s="150"/>
      <c r="QFU3" s="150"/>
      <c r="QFV3" s="150"/>
      <c r="QFW3" s="150"/>
      <c r="QFX3" s="150"/>
      <c r="QFY3" s="150"/>
      <c r="QFZ3" s="150"/>
      <c r="QGA3" s="150"/>
      <c r="QGB3" s="150"/>
      <c r="QGC3" s="150"/>
      <c r="QGD3" s="150"/>
      <c r="QGE3" s="150"/>
      <c r="QGF3" s="150"/>
      <c r="QGG3" s="150"/>
      <c r="QGH3" s="150"/>
      <c r="QGI3" s="150"/>
      <c r="QGJ3" s="150"/>
      <c r="QGK3" s="150"/>
      <c r="QGL3" s="150"/>
      <c r="QGM3" s="150"/>
      <c r="QGN3" s="150"/>
      <c r="QGO3" s="150"/>
      <c r="QGP3" s="150"/>
      <c r="QGQ3" s="150"/>
      <c r="QGR3" s="150"/>
      <c r="QGS3" s="150"/>
      <c r="QGT3" s="150"/>
      <c r="QGU3" s="150"/>
      <c r="QGV3" s="150"/>
      <c r="QGW3" s="150"/>
      <c r="QGX3" s="150"/>
      <c r="QGY3" s="150"/>
      <c r="QGZ3" s="150"/>
      <c r="QHA3" s="150"/>
      <c r="QHB3" s="150"/>
      <c r="QHC3" s="150"/>
      <c r="QHD3" s="150"/>
      <c r="QHE3" s="150"/>
      <c r="QHF3" s="150"/>
      <c r="QHG3" s="150"/>
      <c r="QHH3" s="150"/>
      <c r="QHI3" s="150"/>
      <c r="QHJ3" s="150"/>
      <c r="QHK3" s="150"/>
      <c r="QHL3" s="150"/>
      <c r="QHM3" s="150"/>
      <c r="QHN3" s="150"/>
      <c r="QHO3" s="150"/>
      <c r="QHP3" s="150"/>
      <c r="QHQ3" s="150"/>
      <c r="QHR3" s="150"/>
      <c r="QHS3" s="150"/>
      <c r="QHT3" s="150"/>
      <c r="QHU3" s="150"/>
      <c r="QHV3" s="150"/>
      <c r="QHW3" s="150"/>
      <c r="QHX3" s="150"/>
      <c r="QHY3" s="150"/>
      <c r="QHZ3" s="150"/>
      <c r="QIA3" s="150"/>
      <c r="QIB3" s="150"/>
      <c r="QIC3" s="150"/>
      <c r="QID3" s="150"/>
      <c r="QIE3" s="150"/>
      <c r="QIF3" s="150"/>
      <c r="QIG3" s="150"/>
      <c r="QIH3" s="150"/>
      <c r="QII3" s="150"/>
      <c r="QIJ3" s="150"/>
      <c r="QIK3" s="150"/>
      <c r="QIL3" s="150"/>
      <c r="QIM3" s="150"/>
      <c r="QIN3" s="150"/>
      <c r="QIO3" s="150"/>
      <c r="QIP3" s="150"/>
      <c r="QIQ3" s="150"/>
      <c r="QIR3" s="150"/>
      <c r="QIS3" s="150"/>
      <c r="QIT3" s="150"/>
      <c r="QIU3" s="150"/>
      <c r="QIV3" s="150"/>
      <c r="QIW3" s="150"/>
      <c r="QIX3" s="150"/>
      <c r="QIY3" s="150"/>
      <c r="QIZ3" s="150"/>
      <c r="QJA3" s="150"/>
      <c r="QJB3" s="150"/>
      <c r="QJC3" s="150"/>
      <c r="QJD3" s="150"/>
      <c r="QJE3" s="150"/>
      <c r="QJF3" s="150"/>
      <c r="QJG3" s="150"/>
      <c r="QJH3" s="150"/>
      <c r="QJI3" s="150"/>
      <c r="QJJ3" s="150"/>
      <c r="QJK3" s="150"/>
      <c r="QJL3" s="150"/>
      <c r="QJM3" s="150"/>
      <c r="QJN3" s="150"/>
      <c r="QJO3" s="150"/>
      <c r="QJP3" s="150"/>
      <c r="QJQ3" s="150"/>
      <c r="QJR3" s="150"/>
      <c r="QJS3" s="150"/>
      <c r="QJT3" s="150"/>
      <c r="QJU3" s="150"/>
      <c r="QJV3" s="150"/>
      <c r="QJW3" s="150"/>
      <c r="QJX3" s="150"/>
      <c r="QJY3" s="150"/>
      <c r="QJZ3" s="150"/>
      <c r="QKA3" s="150"/>
      <c r="QKB3" s="150"/>
      <c r="QKC3" s="150"/>
      <c r="QKD3" s="150"/>
      <c r="QKE3" s="150"/>
      <c r="QKF3" s="150"/>
      <c r="QKG3" s="150"/>
      <c r="QKH3" s="150"/>
      <c r="QKI3" s="150"/>
      <c r="QKJ3" s="150"/>
      <c r="QKK3" s="150"/>
      <c r="QKL3" s="150"/>
      <c r="QKM3" s="150"/>
      <c r="QKN3" s="150"/>
      <c r="QKO3" s="150"/>
      <c r="QKP3" s="150"/>
      <c r="QKQ3" s="150"/>
      <c r="QKR3" s="150"/>
      <c r="QKS3" s="150"/>
      <c r="QKT3" s="150"/>
      <c r="QKU3" s="150"/>
      <c r="QKV3" s="150"/>
      <c r="QKW3" s="150"/>
      <c r="QKX3" s="150"/>
      <c r="QKY3" s="150"/>
      <c r="QKZ3" s="150"/>
      <c r="QLA3" s="150"/>
      <c r="QLB3" s="150"/>
      <c r="QLC3" s="150"/>
      <c r="QLD3" s="150"/>
      <c r="QLE3" s="150"/>
      <c r="QLF3" s="150"/>
      <c r="QLG3" s="150"/>
      <c r="QLH3" s="150"/>
      <c r="QLI3" s="150"/>
      <c r="QLJ3" s="150"/>
      <c r="QLK3" s="150"/>
      <c r="QLL3" s="150"/>
      <c r="QLM3" s="150"/>
      <c r="QLN3" s="150"/>
      <c r="QLO3" s="150"/>
      <c r="QLP3" s="150"/>
      <c r="QLQ3" s="150"/>
      <c r="QLR3" s="150"/>
      <c r="QLS3" s="150"/>
      <c r="QLT3" s="150"/>
      <c r="QLU3" s="150"/>
      <c r="QLV3" s="150"/>
      <c r="QLW3" s="150"/>
      <c r="QLX3" s="150"/>
      <c r="QLY3" s="150"/>
      <c r="QLZ3" s="150"/>
      <c r="QMA3" s="150"/>
      <c r="QMB3" s="150"/>
      <c r="QMC3" s="150"/>
      <c r="QMD3" s="150"/>
      <c r="QME3" s="150"/>
      <c r="QMF3" s="150"/>
      <c r="QMG3" s="150"/>
      <c r="QMH3" s="150"/>
      <c r="QMI3" s="150"/>
      <c r="QMJ3" s="150"/>
      <c r="QMK3" s="150"/>
      <c r="QML3" s="150"/>
      <c r="QMM3" s="150"/>
      <c r="QMN3" s="150"/>
      <c r="QMO3" s="150"/>
      <c r="QMP3" s="150"/>
      <c r="QMQ3" s="150"/>
      <c r="QMR3" s="150"/>
      <c r="QMS3" s="150"/>
      <c r="QMT3" s="150"/>
      <c r="QMU3" s="150"/>
      <c r="QMV3" s="150"/>
      <c r="QMW3" s="150"/>
      <c r="QMX3" s="150"/>
      <c r="QMY3" s="150"/>
      <c r="QMZ3" s="150"/>
      <c r="QNA3" s="150"/>
      <c r="QNB3" s="150"/>
      <c r="QNC3" s="150"/>
      <c r="QND3" s="150"/>
      <c r="QNE3" s="150"/>
      <c r="QNF3" s="150"/>
      <c r="QNG3" s="150"/>
      <c r="QNH3" s="150"/>
      <c r="QNI3" s="150"/>
      <c r="QNJ3" s="150"/>
      <c r="QNK3" s="150"/>
      <c r="QNL3" s="150"/>
      <c r="QNM3" s="150"/>
      <c r="QNN3" s="150"/>
      <c r="QNO3" s="150"/>
      <c r="QNP3" s="150"/>
      <c r="QNQ3" s="150"/>
      <c r="QNR3" s="150"/>
      <c r="QNS3" s="150"/>
      <c r="QNT3" s="150"/>
      <c r="QNU3" s="150"/>
      <c r="QNV3" s="150"/>
      <c r="QNW3" s="150"/>
      <c r="QNX3" s="150"/>
      <c r="QNY3" s="150"/>
      <c r="QNZ3" s="150"/>
      <c r="QOA3" s="150"/>
      <c r="QOB3" s="150"/>
      <c r="QOC3" s="150"/>
      <c r="QOD3" s="150"/>
      <c r="QOE3" s="150"/>
      <c r="QOF3" s="150"/>
      <c r="QOG3" s="150"/>
      <c r="QOH3" s="150"/>
      <c r="QOI3" s="150"/>
      <c r="QOJ3" s="150"/>
      <c r="QOK3" s="150"/>
      <c r="QOL3" s="150"/>
      <c r="QOM3" s="150"/>
      <c r="QON3" s="150"/>
      <c r="QOO3" s="150"/>
      <c r="QOP3" s="150"/>
      <c r="QOQ3" s="150"/>
      <c r="QOR3" s="150"/>
      <c r="QOS3" s="150"/>
      <c r="QOT3" s="150"/>
      <c r="QOU3" s="150"/>
      <c r="QOV3" s="150"/>
      <c r="QOW3" s="150"/>
      <c r="QOX3" s="150"/>
      <c r="QOY3" s="150"/>
      <c r="QOZ3" s="150"/>
      <c r="QPA3" s="150"/>
      <c r="QPB3" s="150"/>
      <c r="QPC3" s="150"/>
      <c r="QPD3" s="150"/>
      <c r="QPE3" s="150"/>
      <c r="QPF3" s="150"/>
      <c r="QPG3" s="150"/>
      <c r="QPH3" s="150"/>
      <c r="QPI3" s="150"/>
      <c r="QPJ3" s="150"/>
      <c r="QPK3" s="150"/>
      <c r="QPL3" s="150"/>
      <c r="QPM3" s="150"/>
      <c r="QPN3" s="150"/>
      <c r="QPO3" s="150"/>
      <c r="QPP3" s="150"/>
      <c r="QPQ3" s="150"/>
      <c r="QPR3" s="150"/>
      <c r="QPS3" s="150"/>
      <c r="QPT3" s="150"/>
      <c r="QPU3" s="150"/>
      <c r="QPV3" s="150"/>
      <c r="QPW3" s="150"/>
      <c r="QPX3" s="150"/>
      <c r="QPY3" s="150"/>
      <c r="QPZ3" s="150"/>
      <c r="QQA3" s="150"/>
      <c r="QQB3" s="150"/>
      <c r="QQC3" s="150"/>
      <c r="QQD3" s="150"/>
      <c r="QQE3" s="150"/>
      <c r="QQF3" s="150"/>
      <c r="QQG3" s="150"/>
      <c r="QQH3" s="150"/>
      <c r="QQI3" s="150"/>
      <c r="QQJ3" s="150"/>
      <c r="QQK3" s="150"/>
      <c r="QQL3" s="150"/>
      <c r="QQM3" s="150"/>
      <c r="QQN3" s="150"/>
      <c r="QQO3" s="150"/>
      <c r="QQP3" s="150"/>
      <c r="QQQ3" s="150"/>
      <c r="QQR3" s="150"/>
      <c r="QQS3" s="150"/>
      <c r="QQT3" s="150"/>
      <c r="QQU3" s="150"/>
      <c r="QQV3" s="150"/>
      <c r="QQW3" s="150"/>
      <c r="QQX3" s="150"/>
      <c r="QQY3" s="150"/>
      <c r="QQZ3" s="150"/>
      <c r="QRA3" s="150"/>
      <c r="QRB3" s="150"/>
      <c r="QRC3" s="150"/>
      <c r="QRD3" s="150"/>
      <c r="QRE3" s="150"/>
      <c r="QRF3" s="150"/>
      <c r="QRG3" s="150"/>
      <c r="QRH3" s="150"/>
      <c r="QRI3" s="150"/>
      <c r="QRJ3" s="150"/>
      <c r="QRK3" s="150"/>
      <c r="QRL3" s="150"/>
      <c r="QRM3" s="150"/>
      <c r="QRN3" s="150"/>
      <c r="QRO3" s="150"/>
      <c r="QRP3" s="150"/>
      <c r="QRQ3" s="150"/>
      <c r="QRR3" s="150"/>
      <c r="QRS3" s="150"/>
      <c r="QRT3" s="150"/>
      <c r="QRU3" s="150"/>
      <c r="QRV3" s="150"/>
      <c r="QRW3" s="150"/>
      <c r="QRX3" s="150"/>
      <c r="QRY3" s="150"/>
      <c r="QRZ3" s="150"/>
      <c r="QSA3" s="150"/>
      <c r="QSB3" s="150"/>
      <c r="QSC3" s="150"/>
      <c r="QSD3" s="150"/>
      <c r="QSE3" s="150"/>
      <c r="QSF3" s="150"/>
      <c r="QSG3" s="150"/>
      <c r="QSH3" s="150"/>
      <c r="QSI3" s="150"/>
      <c r="QSJ3" s="150"/>
      <c r="QSK3" s="150"/>
      <c r="QSL3" s="150"/>
      <c r="QSM3" s="150"/>
      <c r="QSN3" s="150"/>
      <c r="QSO3" s="150"/>
      <c r="QSP3" s="150"/>
      <c r="QSQ3" s="150"/>
      <c r="QSR3" s="150"/>
      <c r="QSS3" s="150"/>
      <c r="QST3" s="150"/>
      <c r="QSU3" s="150"/>
      <c r="QSV3" s="150"/>
      <c r="QSW3" s="150"/>
      <c r="QSX3" s="150"/>
      <c r="QSY3" s="150"/>
      <c r="QSZ3" s="150"/>
      <c r="QTA3" s="150"/>
      <c r="QTB3" s="150"/>
      <c r="QTC3" s="150"/>
      <c r="QTD3" s="150"/>
      <c r="QTE3" s="150"/>
      <c r="QTF3" s="150"/>
      <c r="QTG3" s="150"/>
      <c r="QTH3" s="150"/>
      <c r="QTI3" s="150"/>
      <c r="QTJ3" s="150"/>
      <c r="QTK3" s="150"/>
      <c r="QTL3" s="150"/>
      <c r="QTM3" s="150"/>
      <c r="QTN3" s="150"/>
      <c r="QTO3" s="150"/>
      <c r="QTP3" s="150"/>
      <c r="QTQ3" s="150"/>
      <c r="QTR3" s="150"/>
      <c r="QTS3" s="150"/>
      <c r="QTT3" s="150"/>
      <c r="QTU3" s="150"/>
      <c r="QTV3" s="150"/>
      <c r="QTW3" s="150"/>
      <c r="QTX3" s="150"/>
      <c r="QTY3" s="150"/>
      <c r="QTZ3" s="150"/>
      <c r="QUA3" s="150"/>
      <c r="QUB3" s="150"/>
      <c r="QUC3" s="150"/>
      <c r="QUD3" s="150"/>
      <c r="QUE3" s="150"/>
      <c r="QUF3" s="150"/>
      <c r="QUG3" s="150"/>
      <c r="QUH3" s="150"/>
      <c r="QUI3" s="150"/>
      <c r="QUJ3" s="150"/>
      <c r="QUK3" s="150"/>
      <c r="QUL3" s="150"/>
      <c r="QUM3" s="150"/>
      <c r="QUN3" s="150"/>
      <c r="QUO3" s="150"/>
      <c r="QUP3" s="150"/>
      <c r="QUQ3" s="150"/>
      <c r="QUR3" s="150"/>
      <c r="QUS3" s="150"/>
      <c r="QUT3" s="150"/>
      <c r="QUU3" s="150"/>
      <c r="QUV3" s="150"/>
      <c r="QUW3" s="150"/>
      <c r="QUX3" s="150"/>
      <c r="QUY3" s="150"/>
      <c r="QUZ3" s="150"/>
      <c r="QVA3" s="150"/>
      <c r="QVB3" s="150"/>
      <c r="QVC3" s="150"/>
      <c r="QVD3" s="150"/>
      <c r="QVE3" s="150"/>
      <c r="QVF3" s="150"/>
      <c r="QVG3" s="150"/>
      <c r="QVH3" s="150"/>
      <c r="QVI3" s="150"/>
      <c r="QVJ3" s="150"/>
      <c r="QVK3" s="150"/>
      <c r="QVL3" s="150"/>
      <c r="QVM3" s="150"/>
      <c r="QVN3" s="150"/>
      <c r="QVO3" s="150"/>
      <c r="QVP3" s="150"/>
      <c r="QVQ3" s="150"/>
      <c r="QVR3" s="150"/>
      <c r="QVS3" s="150"/>
      <c r="QVT3" s="150"/>
      <c r="QVU3" s="150"/>
      <c r="QVV3" s="150"/>
      <c r="QVW3" s="150"/>
      <c r="QVX3" s="150"/>
      <c r="QVY3" s="150"/>
      <c r="QVZ3" s="150"/>
      <c r="QWA3" s="150"/>
      <c r="QWB3" s="150"/>
      <c r="QWC3" s="150"/>
      <c r="QWD3" s="150"/>
      <c r="QWE3" s="150"/>
      <c r="QWF3" s="150"/>
      <c r="QWG3" s="150"/>
      <c r="QWH3" s="150"/>
      <c r="QWI3" s="150"/>
      <c r="QWJ3" s="150"/>
      <c r="QWK3" s="150"/>
      <c r="QWL3" s="150"/>
      <c r="QWM3" s="150"/>
      <c r="QWN3" s="150"/>
      <c r="QWO3" s="150"/>
      <c r="QWP3" s="150"/>
      <c r="QWQ3" s="150"/>
      <c r="QWR3" s="150"/>
      <c r="QWS3" s="150"/>
      <c r="QWT3" s="150"/>
      <c r="QWU3" s="150"/>
      <c r="QWV3" s="150"/>
      <c r="QWW3" s="150"/>
      <c r="QWX3" s="150"/>
      <c r="QWY3" s="150"/>
      <c r="QWZ3" s="150"/>
      <c r="QXA3" s="150"/>
      <c r="QXB3" s="150"/>
      <c r="QXC3" s="150"/>
      <c r="QXD3" s="150"/>
      <c r="QXE3" s="150"/>
      <c r="QXF3" s="150"/>
      <c r="QXG3" s="150"/>
      <c r="QXH3" s="150"/>
      <c r="QXI3" s="150"/>
      <c r="QXJ3" s="150"/>
      <c r="QXK3" s="150"/>
      <c r="QXL3" s="150"/>
      <c r="QXM3" s="150"/>
      <c r="QXN3" s="150"/>
      <c r="QXO3" s="150"/>
      <c r="QXP3" s="150"/>
      <c r="QXQ3" s="150"/>
      <c r="QXR3" s="150"/>
      <c r="QXS3" s="150"/>
      <c r="QXT3" s="150"/>
      <c r="QXU3" s="150"/>
      <c r="QXV3" s="150"/>
      <c r="QXW3" s="150"/>
      <c r="QXX3" s="150"/>
      <c r="QXY3" s="150"/>
      <c r="QXZ3" s="150"/>
      <c r="QYA3" s="150"/>
      <c r="QYB3" s="150"/>
      <c r="QYC3" s="150"/>
      <c r="QYD3" s="150"/>
      <c r="QYE3" s="150"/>
      <c r="QYF3" s="150"/>
      <c r="QYG3" s="150"/>
      <c r="QYH3" s="150"/>
      <c r="QYI3" s="150"/>
      <c r="QYJ3" s="150"/>
      <c r="QYK3" s="150"/>
      <c r="QYL3" s="150"/>
      <c r="QYM3" s="150"/>
      <c r="QYN3" s="150"/>
      <c r="QYO3" s="150"/>
      <c r="QYP3" s="150"/>
      <c r="QYQ3" s="150"/>
      <c r="QYR3" s="150"/>
      <c r="QYS3" s="150"/>
      <c r="QYT3" s="150"/>
      <c r="QYU3" s="150"/>
      <c r="QYV3" s="150"/>
      <c r="QYW3" s="150"/>
      <c r="QYX3" s="150"/>
      <c r="QYY3" s="150"/>
      <c r="QYZ3" s="150"/>
      <c r="QZA3" s="150"/>
      <c r="QZB3" s="150"/>
      <c r="QZC3" s="150"/>
      <c r="QZD3" s="150"/>
      <c r="QZE3" s="150"/>
      <c r="QZF3" s="150"/>
      <c r="QZG3" s="150"/>
      <c r="QZH3" s="150"/>
      <c r="QZI3" s="150"/>
      <c r="QZJ3" s="150"/>
      <c r="QZK3" s="150"/>
      <c r="QZL3" s="150"/>
      <c r="QZM3" s="150"/>
      <c r="QZN3" s="150"/>
      <c r="QZO3" s="150"/>
      <c r="QZP3" s="150"/>
      <c r="QZQ3" s="150"/>
      <c r="QZR3" s="150"/>
      <c r="QZS3" s="150"/>
      <c r="QZT3" s="150"/>
      <c r="QZU3" s="150"/>
      <c r="QZV3" s="150"/>
      <c r="QZW3" s="150"/>
      <c r="QZX3" s="150"/>
      <c r="QZY3" s="150"/>
      <c r="QZZ3" s="150"/>
      <c r="RAA3" s="150"/>
      <c r="RAB3" s="150"/>
      <c r="RAC3" s="150"/>
      <c r="RAD3" s="150"/>
      <c r="RAE3" s="150"/>
      <c r="RAF3" s="150"/>
      <c r="RAG3" s="150"/>
      <c r="RAH3" s="150"/>
      <c r="RAI3" s="150"/>
      <c r="RAJ3" s="150"/>
      <c r="RAK3" s="150"/>
      <c r="RAL3" s="150"/>
      <c r="RAM3" s="150"/>
      <c r="RAN3" s="150"/>
      <c r="RAO3" s="150"/>
      <c r="RAP3" s="150"/>
      <c r="RAQ3" s="150"/>
      <c r="RAR3" s="150"/>
      <c r="RAS3" s="150"/>
      <c r="RAT3" s="150"/>
      <c r="RAU3" s="150"/>
      <c r="RAV3" s="150"/>
      <c r="RAW3" s="150"/>
      <c r="RAX3" s="150"/>
      <c r="RAY3" s="150"/>
      <c r="RAZ3" s="150"/>
      <c r="RBA3" s="150"/>
      <c r="RBB3" s="150"/>
      <c r="RBC3" s="150"/>
      <c r="RBD3" s="150"/>
      <c r="RBE3" s="150"/>
      <c r="RBF3" s="150"/>
      <c r="RBG3" s="150"/>
      <c r="RBH3" s="150"/>
      <c r="RBI3" s="150"/>
      <c r="RBJ3" s="150"/>
      <c r="RBK3" s="150"/>
      <c r="RBL3" s="150"/>
      <c r="RBM3" s="150"/>
      <c r="RBN3" s="150"/>
      <c r="RBO3" s="150"/>
      <c r="RBP3" s="150"/>
      <c r="RBQ3" s="150"/>
      <c r="RBR3" s="150"/>
      <c r="RBS3" s="150"/>
      <c r="RBT3" s="150"/>
      <c r="RBU3" s="150"/>
      <c r="RBV3" s="150"/>
      <c r="RBW3" s="150"/>
      <c r="RBX3" s="150"/>
      <c r="RBY3" s="150"/>
      <c r="RBZ3" s="150"/>
      <c r="RCA3" s="150"/>
      <c r="RCB3" s="150"/>
      <c r="RCC3" s="150"/>
      <c r="RCD3" s="150"/>
      <c r="RCE3" s="150"/>
      <c r="RCF3" s="150"/>
      <c r="RCG3" s="150"/>
      <c r="RCH3" s="150"/>
      <c r="RCI3" s="150"/>
      <c r="RCJ3" s="150"/>
      <c r="RCK3" s="150"/>
      <c r="RCL3" s="150"/>
      <c r="RCM3" s="150"/>
      <c r="RCN3" s="150"/>
      <c r="RCO3" s="150"/>
      <c r="RCP3" s="150"/>
      <c r="RCQ3" s="150"/>
      <c r="RCR3" s="150"/>
      <c r="RCS3" s="150"/>
      <c r="RCT3" s="150"/>
      <c r="RCU3" s="150"/>
      <c r="RCV3" s="150"/>
      <c r="RCW3" s="150"/>
      <c r="RCX3" s="150"/>
      <c r="RCY3" s="150"/>
      <c r="RCZ3" s="150"/>
      <c r="RDA3" s="150"/>
      <c r="RDB3" s="150"/>
      <c r="RDC3" s="150"/>
      <c r="RDD3" s="150"/>
      <c r="RDE3" s="150"/>
      <c r="RDF3" s="150"/>
      <c r="RDG3" s="150"/>
      <c r="RDH3" s="150"/>
      <c r="RDI3" s="150"/>
      <c r="RDJ3" s="150"/>
      <c r="RDK3" s="150"/>
      <c r="RDL3" s="150"/>
      <c r="RDM3" s="150"/>
      <c r="RDN3" s="150"/>
      <c r="RDO3" s="150"/>
      <c r="RDP3" s="150"/>
      <c r="RDQ3" s="150"/>
      <c r="RDR3" s="150"/>
      <c r="RDS3" s="150"/>
      <c r="RDT3" s="150"/>
      <c r="RDU3" s="150"/>
      <c r="RDV3" s="150"/>
      <c r="RDW3" s="150"/>
      <c r="RDX3" s="150"/>
      <c r="RDY3" s="150"/>
      <c r="RDZ3" s="150"/>
      <c r="REA3" s="150"/>
      <c r="REB3" s="150"/>
      <c r="REC3" s="150"/>
      <c r="RED3" s="150"/>
      <c r="REE3" s="150"/>
      <c r="REF3" s="150"/>
      <c r="REG3" s="150"/>
      <c r="REH3" s="150"/>
      <c r="REI3" s="150"/>
      <c r="REJ3" s="150"/>
      <c r="REK3" s="150"/>
      <c r="REL3" s="150"/>
      <c r="REM3" s="150"/>
      <c r="REN3" s="150"/>
      <c r="REO3" s="150"/>
      <c r="REP3" s="150"/>
      <c r="REQ3" s="150"/>
      <c r="RER3" s="150"/>
      <c r="RES3" s="150"/>
      <c r="RET3" s="150"/>
      <c r="REU3" s="150"/>
      <c r="REV3" s="150"/>
      <c r="REW3" s="150"/>
      <c r="REX3" s="150"/>
      <c r="REY3" s="150"/>
      <c r="REZ3" s="150"/>
      <c r="RFA3" s="150"/>
      <c r="RFB3" s="150"/>
      <c r="RFC3" s="150"/>
      <c r="RFD3" s="150"/>
      <c r="RFE3" s="150"/>
      <c r="RFF3" s="150"/>
      <c r="RFG3" s="150"/>
      <c r="RFH3" s="150"/>
      <c r="RFI3" s="150"/>
      <c r="RFJ3" s="150"/>
      <c r="RFK3" s="150"/>
      <c r="RFL3" s="150"/>
      <c r="RFM3" s="150"/>
      <c r="RFN3" s="150"/>
      <c r="RFO3" s="150"/>
      <c r="RFP3" s="150"/>
      <c r="RFQ3" s="150"/>
      <c r="RFR3" s="150"/>
      <c r="RFS3" s="150"/>
      <c r="RFT3" s="150"/>
      <c r="RFU3" s="150"/>
      <c r="RFV3" s="150"/>
      <c r="RFW3" s="150"/>
      <c r="RFX3" s="150"/>
      <c r="RFY3" s="150"/>
      <c r="RFZ3" s="150"/>
      <c r="RGA3" s="150"/>
      <c r="RGB3" s="150"/>
      <c r="RGC3" s="150"/>
      <c r="RGD3" s="150"/>
      <c r="RGE3" s="150"/>
      <c r="RGF3" s="150"/>
      <c r="RGG3" s="150"/>
      <c r="RGH3" s="150"/>
      <c r="RGI3" s="150"/>
      <c r="RGJ3" s="150"/>
      <c r="RGK3" s="150"/>
      <c r="RGL3" s="150"/>
      <c r="RGM3" s="150"/>
      <c r="RGN3" s="150"/>
      <c r="RGO3" s="150"/>
      <c r="RGP3" s="150"/>
      <c r="RGQ3" s="150"/>
      <c r="RGR3" s="150"/>
      <c r="RGS3" s="150"/>
      <c r="RGT3" s="150"/>
      <c r="RGU3" s="150"/>
      <c r="RGV3" s="150"/>
      <c r="RGW3" s="150"/>
      <c r="RGX3" s="150"/>
      <c r="RGY3" s="150"/>
      <c r="RGZ3" s="150"/>
      <c r="RHA3" s="150"/>
      <c r="RHB3" s="150"/>
      <c r="RHC3" s="150"/>
      <c r="RHD3" s="150"/>
      <c r="RHE3" s="150"/>
      <c r="RHF3" s="150"/>
      <c r="RHG3" s="150"/>
      <c r="RHH3" s="150"/>
      <c r="RHI3" s="150"/>
      <c r="RHJ3" s="150"/>
      <c r="RHK3" s="150"/>
      <c r="RHL3" s="150"/>
      <c r="RHM3" s="150"/>
      <c r="RHN3" s="150"/>
      <c r="RHO3" s="150"/>
      <c r="RHP3" s="150"/>
      <c r="RHQ3" s="150"/>
      <c r="RHR3" s="150"/>
      <c r="RHS3" s="150"/>
      <c r="RHT3" s="150"/>
      <c r="RHU3" s="150"/>
      <c r="RHV3" s="150"/>
      <c r="RHW3" s="150"/>
      <c r="RHX3" s="150"/>
      <c r="RHY3" s="150"/>
      <c r="RHZ3" s="150"/>
      <c r="RIA3" s="150"/>
      <c r="RIB3" s="150"/>
      <c r="RIC3" s="150"/>
      <c r="RID3" s="150"/>
      <c r="RIE3" s="150"/>
      <c r="RIF3" s="150"/>
      <c r="RIG3" s="150"/>
      <c r="RIH3" s="150"/>
      <c r="RII3" s="150"/>
      <c r="RIJ3" s="150"/>
      <c r="RIK3" s="150"/>
      <c r="RIL3" s="150"/>
      <c r="RIM3" s="150"/>
      <c r="RIN3" s="150"/>
      <c r="RIO3" s="150"/>
      <c r="RIP3" s="150"/>
      <c r="RIQ3" s="150"/>
      <c r="RIR3" s="150"/>
      <c r="RIS3" s="150"/>
      <c r="RIT3" s="150"/>
      <c r="RIU3" s="150"/>
      <c r="RIV3" s="150"/>
      <c r="RIW3" s="150"/>
      <c r="RIX3" s="150"/>
      <c r="RIY3" s="150"/>
      <c r="RIZ3" s="150"/>
      <c r="RJA3" s="150"/>
      <c r="RJB3" s="150"/>
      <c r="RJC3" s="150"/>
      <c r="RJD3" s="150"/>
      <c r="RJE3" s="150"/>
      <c r="RJF3" s="150"/>
      <c r="RJG3" s="150"/>
      <c r="RJH3" s="150"/>
      <c r="RJI3" s="150"/>
      <c r="RJJ3" s="150"/>
      <c r="RJK3" s="150"/>
      <c r="RJL3" s="150"/>
      <c r="RJM3" s="150"/>
      <c r="RJN3" s="150"/>
      <c r="RJO3" s="150"/>
      <c r="RJP3" s="150"/>
      <c r="RJQ3" s="150"/>
      <c r="RJR3" s="150"/>
      <c r="RJS3" s="150"/>
      <c r="RJT3" s="150"/>
      <c r="RJU3" s="150"/>
      <c r="RJV3" s="150"/>
      <c r="RJW3" s="150"/>
      <c r="RJX3" s="150"/>
      <c r="RJY3" s="150"/>
      <c r="RJZ3" s="150"/>
      <c r="RKA3" s="150"/>
      <c r="RKB3" s="150"/>
      <c r="RKC3" s="150"/>
      <c r="RKD3" s="150"/>
      <c r="RKE3" s="150"/>
      <c r="RKF3" s="150"/>
      <c r="RKG3" s="150"/>
      <c r="RKH3" s="150"/>
      <c r="RKI3" s="150"/>
      <c r="RKJ3" s="150"/>
      <c r="RKK3" s="150"/>
      <c r="RKL3" s="150"/>
      <c r="RKM3" s="150"/>
      <c r="RKN3" s="150"/>
      <c r="RKO3" s="150"/>
      <c r="RKP3" s="150"/>
      <c r="RKQ3" s="150"/>
      <c r="RKR3" s="150"/>
      <c r="RKS3" s="150"/>
      <c r="RKT3" s="150"/>
      <c r="RKU3" s="150"/>
      <c r="RKV3" s="150"/>
      <c r="RKW3" s="150"/>
      <c r="RKX3" s="150"/>
      <c r="RKY3" s="150"/>
      <c r="RKZ3" s="150"/>
      <c r="RLA3" s="150"/>
      <c r="RLB3" s="150"/>
      <c r="RLC3" s="150"/>
      <c r="RLD3" s="150"/>
      <c r="RLE3" s="150"/>
      <c r="RLF3" s="150"/>
      <c r="RLG3" s="150"/>
      <c r="RLH3" s="150"/>
      <c r="RLI3" s="150"/>
      <c r="RLJ3" s="150"/>
      <c r="RLK3" s="150"/>
      <c r="RLL3" s="150"/>
      <c r="RLM3" s="150"/>
      <c r="RLN3" s="150"/>
      <c r="RLO3" s="150"/>
      <c r="RLP3" s="150"/>
      <c r="RLQ3" s="150"/>
      <c r="RLR3" s="150"/>
      <c r="RLS3" s="150"/>
      <c r="RLT3" s="150"/>
      <c r="RLU3" s="150"/>
      <c r="RLV3" s="150"/>
      <c r="RLW3" s="150"/>
      <c r="RLX3" s="150"/>
      <c r="RLY3" s="150"/>
      <c r="RLZ3" s="150"/>
      <c r="RMA3" s="150"/>
      <c r="RMB3" s="150"/>
      <c r="RMC3" s="150"/>
      <c r="RMD3" s="150"/>
      <c r="RME3" s="150"/>
      <c r="RMF3" s="150"/>
      <c r="RMG3" s="150"/>
      <c r="RMH3" s="150"/>
      <c r="RMI3" s="150"/>
      <c r="RMJ3" s="150"/>
      <c r="RMK3" s="150"/>
      <c r="RML3" s="150"/>
      <c r="RMM3" s="150"/>
      <c r="RMN3" s="150"/>
      <c r="RMO3" s="150"/>
      <c r="RMP3" s="150"/>
      <c r="RMQ3" s="150"/>
      <c r="RMR3" s="150"/>
      <c r="RMS3" s="150"/>
      <c r="RMT3" s="150"/>
      <c r="RMU3" s="150"/>
      <c r="RMV3" s="150"/>
      <c r="RMW3" s="150"/>
      <c r="RMX3" s="150"/>
      <c r="RMY3" s="150"/>
      <c r="RMZ3" s="150"/>
      <c r="RNA3" s="150"/>
      <c r="RNB3" s="150"/>
      <c r="RNC3" s="150"/>
      <c r="RND3" s="150"/>
      <c r="RNE3" s="150"/>
      <c r="RNF3" s="150"/>
      <c r="RNG3" s="150"/>
      <c r="RNH3" s="150"/>
      <c r="RNI3" s="150"/>
      <c r="RNJ3" s="150"/>
      <c r="RNK3" s="150"/>
      <c r="RNL3" s="150"/>
      <c r="RNM3" s="150"/>
      <c r="RNN3" s="150"/>
      <c r="RNO3" s="150"/>
      <c r="RNP3" s="150"/>
      <c r="RNQ3" s="150"/>
      <c r="RNR3" s="150"/>
      <c r="RNS3" s="150"/>
      <c r="RNT3" s="150"/>
      <c r="RNU3" s="150"/>
      <c r="RNV3" s="150"/>
      <c r="RNW3" s="150"/>
      <c r="RNX3" s="150"/>
      <c r="RNY3" s="150"/>
      <c r="RNZ3" s="150"/>
      <c r="ROA3" s="150"/>
      <c r="ROB3" s="150"/>
      <c r="ROC3" s="150"/>
      <c r="ROD3" s="150"/>
      <c r="ROE3" s="150"/>
      <c r="ROF3" s="150"/>
      <c r="ROG3" s="150"/>
      <c r="ROH3" s="150"/>
      <c r="ROI3" s="150"/>
      <c r="ROJ3" s="150"/>
      <c r="ROK3" s="150"/>
      <c r="ROL3" s="150"/>
      <c r="ROM3" s="150"/>
      <c r="RON3" s="150"/>
      <c r="ROO3" s="150"/>
      <c r="ROP3" s="150"/>
      <c r="ROQ3" s="150"/>
      <c r="ROR3" s="150"/>
      <c r="ROS3" s="150"/>
      <c r="ROT3" s="150"/>
      <c r="ROU3" s="150"/>
      <c r="ROV3" s="150"/>
      <c r="ROW3" s="150"/>
      <c r="ROX3" s="150"/>
      <c r="ROY3" s="150"/>
      <c r="ROZ3" s="150"/>
      <c r="RPA3" s="150"/>
      <c r="RPB3" s="150"/>
      <c r="RPC3" s="150"/>
      <c r="RPD3" s="150"/>
      <c r="RPE3" s="150"/>
      <c r="RPF3" s="150"/>
      <c r="RPG3" s="150"/>
      <c r="RPH3" s="150"/>
      <c r="RPI3" s="150"/>
      <c r="RPJ3" s="150"/>
      <c r="RPK3" s="150"/>
      <c r="RPL3" s="150"/>
      <c r="RPM3" s="150"/>
      <c r="RPN3" s="150"/>
      <c r="RPO3" s="150"/>
      <c r="RPP3" s="150"/>
      <c r="RPQ3" s="150"/>
      <c r="RPR3" s="150"/>
      <c r="RPS3" s="150"/>
      <c r="RPT3" s="150"/>
      <c r="RPU3" s="150"/>
      <c r="RPV3" s="150"/>
      <c r="RPW3" s="150"/>
      <c r="RPX3" s="150"/>
      <c r="RPY3" s="150"/>
      <c r="RPZ3" s="150"/>
      <c r="RQA3" s="150"/>
      <c r="RQB3" s="150"/>
      <c r="RQC3" s="150"/>
      <c r="RQD3" s="150"/>
      <c r="RQE3" s="150"/>
      <c r="RQF3" s="150"/>
      <c r="RQG3" s="150"/>
      <c r="RQH3" s="150"/>
      <c r="RQI3" s="150"/>
      <c r="RQJ3" s="150"/>
      <c r="RQK3" s="150"/>
      <c r="RQL3" s="150"/>
      <c r="RQM3" s="150"/>
      <c r="RQN3" s="150"/>
      <c r="RQO3" s="150"/>
      <c r="RQP3" s="150"/>
      <c r="RQQ3" s="150"/>
      <c r="RQR3" s="150"/>
      <c r="RQS3" s="150"/>
      <c r="RQT3" s="150"/>
      <c r="RQU3" s="150"/>
      <c r="RQV3" s="150"/>
      <c r="RQW3" s="150"/>
      <c r="RQX3" s="150"/>
      <c r="RQY3" s="150"/>
      <c r="RQZ3" s="150"/>
      <c r="RRA3" s="150"/>
      <c r="RRB3" s="150"/>
      <c r="RRC3" s="150"/>
      <c r="RRD3" s="150"/>
      <c r="RRE3" s="150"/>
      <c r="RRF3" s="150"/>
      <c r="RRG3" s="150"/>
      <c r="RRH3" s="150"/>
      <c r="RRI3" s="150"/>
      <c r="RRJ3" s="150"/>
      <c r="RRK3" s="150"/>
      <c r="RRL3" s="150"/>
      <c r="RRM3" s="150"/>
      <c r="RRN3" s="150"/>
      <c r="RRO3" s="150"/>
      <c r="RRP3" s="150"/>
      <c r="RRQ3" s="150"/>
      <c r="RRR3" s="150"/>
      <c r="RRS3" s="150"/>
      <c r="RRT3" s="150"/>
      <c r="RRU3" s="150"/>
      <c r="RRV3" s="150"/>
      <c r="RRW3" s="150"/>
      <c r="RRX3" s="150"/>
      <c r="RRY3" s="150"/>
      <c r="RRZ3" s="150"/>
      <c r="RSA3" s="150"/>
      <c r="RSB3" s="150"/>
      <c r="RSC3" s="150"/>
      <c r="RSD3" s="150"/>
      <c r="RSE3" s="150"/>
      <c r="RSF3" s="150"/>
      <c r="RSG3" s="150"/>
      <c r="RSH3" s="150"/>
      <c r="RSI3" s="150"/>
      <c r="RSJ3" s="150"/>
      <c r="RSK3" s="150"/>
      <c r="RSL3" s="150"/>
      <c r="RSM3" s="150"/>
      <c r="RSN3" s="150"/>
      <c r="RSO3" s="150"/>
      <c r="RSP3" s="150"/>
      <c r="RSQ3" s="150"/>
      <c r="RSR3" s="150"/>
      <c r="RSS3" s="150"/>
      <c r="RST3" s="150"/>
      <c r="RSU3" s="150"/>
      <c r="RSV3" s="150"/>
      <c r="RSW3" s="150"/>
      <c r="RSX3" s="150"/>
      <c r="RSY3" s="150"/>
      <c r="RSZ3" s="150"/>
      <c r="RTA3" s="150"/>
      <c r="RTB3" s="150"/>
      <c r="RTC3" s="150"/>
      <c r="RTD3" s="150"/>
      <c r="RTE3" s="150"/>
      <c r="RTF3" s="150"/>
      <c r="RTG3" s="150"/>
      <c r="RTH3" s="150"/>
      <c r="RTI3" s="150"/>
      <c r="RTJ3" s="150"/>
      <c r="RTK3" s="150"/>
      <c r="RTL3" s="150"/>
      <c r="RTM3" s="150"/>
      <c r="RTN3" s="150"/>
      <c r="RTO3" s="150"/>
      <c r="RTP3" s="150"/>
      <c r="RTQ3" s="150"/>
      <c r="RTR3" s="150"/>
      <c r="RTS3" s="150"/>
      <c r="RTT3" s="150"/>
      <c r="RTU3" s="150"/>
      <c r="RTV3" s="150"/>
      <c r="RTW3" s="150"/>
      <c r="RTX3" s="150"/>
      <c r="RTY3" s="150"/>
      <c r="RTZ3" s="150"/>
      <c r="RUA3" s="150"/>
      <c r="RUB3" s="150"/>
      <c r="RUC3" s="150"/>
      <c r="RUD3" s="150"/>
      <c r="RUE3" s="150"/>
      <c r="RUF3" s="150"/>
      <c r="RUG3" s="150"/>
      <c r="RUH3" s="150"/>
      <c r="RUI3" s="150"/>
      <c r="RUJ3" s="150"/>
      <c r="RUK3" s="150"/>
      <c r="RUL3" s="150"/>
      <c r="RUM3" s="150"/>
      <c r="RUN3" s="150"/>
      <c r="RUO3" s="150"/>
      <c r="RUP3" s="150"/>
      <c r="RUQ3" s="150"/>
      <c r="RUR3" s="150"/>
      <c r="RUS3" s="150"/>
      <c r="RUT3" s="150"/>
      <c r="RUU3" s="150"/>
      <c r="RUV3" s="150"/>
      <c r="RUW3" s="150"/>
      <c r="RUX3" s="150"/>
      <c r="RUY3" s="150"/>
      <c r="RUZ3" s="150"/>
      <c r="RVA3" s="150"/>
      <c r="RVB3" s="150"/>
      <c r="RVC3" s="150"/>
      <c r="RVD3" s="150"/>
      <c r="RVE3" s="150"/>
      <c r="RVF3" s="150"/>
      <c r="RVG3" s="150"/>
      <c r="RVH3" s="150"/>
      <c r="RVI3" s="150"/>
      <c r="RVJ3" s="150"/>
      <c r="RVK3" s="150"/>
      <c r="RVL3" s="150"/>
      <c r="RVM3" s="150"/>
      <c r="RVN3" s="150"/>
      <c r="RVO3" s="150"/>
      <c r="RVP3" s="150"/>
      <c r="RVQ3" s="150"/>
      <c r="RVR3" s="150"/>
      <c r="RVS3" s="150"/>
      <c r="RVT3" s="150"/>
      <c r="RVU3" s="150"/>
      <c r="RVV3" s="150"/>
      <c r="RVW3" s="150"/>
      <c r="RVX3" s="150"/>
      <c r="RVY3" s="150"/>
      <c r="RVZ3" s="150"/>
      <c r="RWA3" s="150"/>
      <c r="RWB3" s="150"/>
      <c r="RWC3" s="150"/>
      <c r="RWD3" s="150"/>
      <c r="RWE3" s="150"/>
      <c r="RWF3" s="150"/>
      <c r="RWG3" s="150"/>
      <c r="RWH3" s="150"/>
      <c r="RWI3" s="150"/>
      <c r="RWJ3" s="150"/>
      <c r="RWK3" s="150"/>
      <c r="RWL3" s="150"/>
      <c r="RWM3" s="150"/>
      <c r="RWN3" s="150"/>
      <c r="RWO3" s="150"/>
      <c r="RWP3" s="150"/>
      <c r="RWQ3" s="150"/>
      <c r="RWR3" s="150"/>
      <c r="RWS3" s="150"/>
      <c r="RWT3" s="150"/>
      <c r="RWU3" s="150"/>
      <c r="RWV3" s="150"/>
      <c r="RWW3" s="150"/>
      <c r="RWX3" s="150"/>
      <c r="RWY3" s="150"/>
      <c r="RWZ3" s="150"/>
      <c r="RXA3" s="150"/>
      <c r="RXB3" s="150"/>
      <c r="RXC3" s="150"/>
      <c r="RXD3" s="150"/>
      <c r="RXE3" s="150"/>
      <c r="RXF3" s="150"/>
      <c r="RXG3" s="150"/>
      <c r="RXH3" s="150"/>
      <c r="RXI3" s="150"/>
      <c r="RXJ3" s="150"/>
      <c r="RXK3" s="150"/>
      <c r="RXL3" s="150"/>
      <c r="RXM3" s="150"/>
      <c r="RXN3" s="150"/>
      <c r="RXO3" s="150"/>
      <c r="RXP3" s="150"/>
      <c r="RXQ3" s="150"/>
      <c r="RXR3" s="150"/>
      <c r="RXS3" s="150"/>
      <c r="RXT3" s="150"/>
      <c r="RXU3" s="150"/>
      <c r="RXV3" s="150"/>
      <c r="RXW3" s="150"/>
      <c r="RXX3" s="150"/>
      <c r="RXY3" s="150"/>
      <c r="RXZ3" s="150"/>
      <c r="RYA3" s="150"/>
      <c r="RYB3" s="150"/>
      <c r="RYC3" s="150"/>
      <c r="RYD3" s="150"/>
      <c r="RYE3" s="150"/>
      <c r="RYF3" s="150"/>
      <c r="RYG3" s="150"/>
      <c r="RYH3" s="150"/>
      <c r="RYI3" s="150"/>
      <c r="RYJ3" s="150"/>
      <c r="RYK3" s="150"/>
      <c r="RYL3" s="150"/>
      <c r="RYM3" s="150"/>
      <c r="RYN3" s="150"/>
      <c r="RYO3" s="150"/>
      <c r="RYP3" s="150"/>
      <c r="RYQ3" s="150"/>
      <c r="RYR3" s="150"/>
      <c r="RYS3" s="150"/>
      <c r="RYT3" s="150"/>
      <c r="RYU3" s="150"/>
      <c r="RYV3" s="150"/>
      <c r="RYW3" s="150"/>
      <c r="RYX3" s="150"/>
      <c r="RYY3" s="150"/>
      <c r="RYZ3" s="150"/>
      <c r="RZA3" s="150"/>
      <c r="RZB3" s="150"/>
      <c r="RZC3" s="150"/>
      <c r="RZD3" s="150"/>
      <c r="RZE3" s="150"/>
      <c r="RZF3" s="150"/>
      <c r="RZG3" s="150"/>
      <c r="RZH3" s="150"/>
      <c r="RZI3" s="150"/>
      <c r="RZJ3" s="150"/>
      <c r="RZK3" s="150"/>
      <c r="RZL3" s="150"/>
      <c r="RZM3" s="150"/>
      <c r="RZN3" s="150"/>
      <c r="RZO3" s="150"/>
      <c r="RZP3" s="150"/>
      <c r="RZQ3" s="150"/>
      <c r="RZR3" s="150"/>
      <c r="RZS3" s="150"/>
      <c r="RZT3" s="150"/>
      <c r="RZU3" s="150"/>
      <c r="RZV3" s="150"/>
      <c r="RZW3" s="150"/>
      <c r="RZX3" s="150"/>
      <c r="RZY3" s="150"/>
      <c r="RZZ3" s="150"/>
      <c r="SAA3" s="150"/>
      <c r="SAB3" s="150"/>
      <c r="SAC3" s="150"/>
      <c r="SAD3" s="150"/>
      <c r="SAE3" s="150"/>
      <c r="SAF3" s="150"/>
      <c r="SAG3" s="150"/>
      <c r="SAH3" s="150"/>
      <c r="SAI3" s="150"/>
      <c r="SAJ3" s="150"/>
      <c r="SAK3" s="150"/>
      <c r="SAL3" s="150"/>
      <c r="SAM3" s="150"/>
      <c r="SAN3" s="150"/>
      <c r="SAO3" s="150"/>
      <c r="SAP3" s="150"/>
      <c r="SAQ3" s="150"/>
      <c r="SAR3" s="150"/>
      <c r="SAS3" s="150"/>
      <c r="SAT3" s="150"/>
      <c r="SAU3" s="150"/>
      <c r="SAV3" s="150"/>
      <c r="SAW3" s="150"/>
      <c r="SAX3" s="150"/>
      <c r="SAY3" s="150"/>
      <c r="SAZ3" s="150"/>
      <c r="SBA3" s="150"/>
      <c r="SBB3" s="150"/>
      <c r="SBC3" s="150"/>
      <c r="SBD3" s="150"/>
      <c r="SBE3" s="150"/>
      <c r="SBF3" s="150"/>
      <c r="SBG3" s="150"/>
      <c r="SBH3" s="150"/>
      <c r="SBI3" s="150"/>
      <c r="SBJ3" s="150"/>
      <c r="SBK3" s="150"/>
      <c r="SBL3" s="150"/>
      <c r="SBM3" s="150"/>
      <c r="SBN3" s="150"/>
      <c r="SBO3" s="150"/>
      <c r="SBP3" s="150"/>
      <c r="SBQ3" s="150"/>
      <c r="SBR3" s="150"/>
      <c r="SBS3" s="150"/>
      <c r="SBT3" s="150"/>
      <c r="SBU3" s="150"/>
      <c r="SBV3" s="150"/>
      <c r="SBW3" s="150"/>
      <c r="SBX3" s="150"/>
      <c r="SBY3" s="150"/>
      <c r="SBZ3" s="150"/>
      <c r="SCA3" s="150"/>
      <c r="SCB3" s="150"/>
      <c r="SCC3" s="150"/>
      <c r="SCD3" s="150"/>
      <c r="SCE3" s="150"/>
      <c r="SCF3" s="150"/>
      <c r="SCG3" s="150"/>
      <c r="SCH3" s="150"/>
      <c r="SCI3" s="150"/>
      <c r="SCJ3" s="150"/>
      <c r="SCK3" s="150"/>
      <c r="SCL3" s="150"/>
      <c r="SCM3" s="150"/>
      <c r="SCN3" s="150"/>
      <c r="SCO3" s="150"/>
      <c r="SCP3" s="150"/>
      <c r="SCQ3" s="150"/>
      <c r="SCR3" s="150"/>
      <c r="SCS3" s="150"/>
      <c r="SCT3" s="150"/>
      <c r="SCU3" s="150"/>
      <c r="SCV3" s="150"/>
      <c r="SCW3" s="150"/>
      <c r="SCX3" s="150"/>
      <c r="SCY3" s="150"/>
      <c r="SCZ3" s="150"/>
      <c r="SDA3" s="150"/>
      <c r="SDB3" s="150"/>
      <c r="SDC3" s="150"/>
      <c r="SDD3" s="150"/>
      <c r="SDE3" s="150"/>
      <c r="SDF3" s="150"/>
      <c r="SDG3" s="150"/>
      <c r="SDH3" s="150"/>
      <c r="SDI3" s="150"/>
      <c r="SDJ3" s="150"/>
      <c r="SDK3" s="150"/>
      <c r="SDL3" s="150"/>
      <c r="SDM3" s="150"/>
      <c r="SDN3" s="150"/>
      <c r="SDO3" s="150"/>
      <c r="SDP3" s="150"/>
      <c r="SDQ3" s="150"/>
      <c r="SDR3" s="150"/>
      <c r="SDS3" s="150"/>
      <c r="SDT3" s="150"/>
      <c r="SDU3" s="150"/>
      <c r="SDV3" s="150"/>
      <c r="SDW3" s="150"/>
      <c r="SDX3" s="150"/>
      <c r="SDY3" s="150"/>
      <c r="SDZ3" s="150"/>
      <c r="SEA3" s="150"/>
      <c r="SEB3" s="150"/>
      <c r="SEC3" s="150"/>
      <c r="SED3" s="150"/>
      <c r="SEE3" s="150"/>
      <c r="SEF3" s="150"/>
      <c r="SEG3" s="150"/>
      <c r="SEH3" s="150"/>
      <c r="SEI3" s="150"/>
      <c r="SEJ3" s="150"/>
      <c r="SEK3" s="150"/>
      <c r="SEL3" s="150"/>
      <c r="SEM3" s="150"/>
      <c r="SEN3" s="150"/>
      <c r="SEO3" s="150"/>
      <c r="SEP3" s="150"/>
      <c r="SEQ3" s="150"/>
      <c r="SER3" s="150"/>
      <c r="SES3" s="150"/>
      <c r="SET3" s="150"/>
      <c r="SEU3" s="150"/>
      <c r="SEV3" s="150"/>
      <c r="SEW3" s="150"/>
      <c r="SEX3" s="150"/>
      <c r="SEY3" s="150"/>
      <c r="SEZ3" s="150"/>
      <c r="SFA3" s="150"/>
      <c r="SFB3" s="150"/>
      <c r="SFC3" s="150"/>
      <c r="SFD3" s="150"/>
      <c r="SFE3" s="150"/>
      <c r="SFF3" s="150"/>
      <c r="SFG3" s="150"/>
      <c r="SFH3" s="150"/>
      <c r="SFI3" s="150"/>
      <c r="SFJ3" s="150"/>
      <c r="SFK3" s="150"/>
      <c r="SFL3" s="150"/>
      <c r="SFM3" s="150"/>
      <c r="SFN3" s="150"/>
      <c r="SFO3" s="150"/>
      <c r="SFP3" s="150"/>
      <c r="SFQ3" s="150"/>
      <c r="SFR3" s="150"/>
      <c r="SFS3" s="150"/>
      <c r="SFT3" s="150"/>
      <c r="SFU3" s="150"/>
      <c r="SFV3" s="150"/>
      <c r="SFW3" s="150"/>
      <c r="SFX3" s="150"/>
      <c r="SFY3" s="150"/>
      <c r="SFZ3" s="150"/>
      <c r="SGA3" s="150"/>
      <c r="SGB3" s="150"/>
      <c r="SGC3" s="150"/>
      <c r="SGD3" s="150"/>
      <c r="SGE3" s="150"/>
      <c r="SGF3" s="150"/>
      <c r="SGG3" s="150"/>
      <c r="SGH3" s="150"/>
      <c r="SGI3" s="150"/>
      <c r="SGJ3" s="150"/>
      <c r="SGK3" s="150"/>
      <c r="SGL3" s="150"/>
      <c r="SGM3" s="150"/>
      <c r="SGN3" s="150"/>
      <c r="SGO3" s="150"/>
      <c r="SGP3" s="150"/>
      <c r="SGQ3" s="150"/>
      <c r="SGR3" s="150"/>
      <c r="SGS3" s="150"/>
      <c r="SGT3" s="150"/>
      <c r="SGU3" s="150"/>
      <c r="SGV3" s="150"/>
      <c r="SGW3" s="150"/>
      <c r="SGX3" s="150"/>
      <c r="SGY3" s="150"/>
      <c r="SGZ3" s="150"/>
      <c r="SHA3" s="150"/>
      <c r="SHB3" s="150"/>
      <c r="SHC3" s="150"/>
      <c r="SHD3" s="150"/>
      <c r="SHE3" s="150"/>
      <c r="SHF3" s="150"/>
      <c r="SHG3" s="150"/>
      <c r="SHH3" s="150"/>
      <c r="SHI3" s="150"/>
      <c r="SHJ3" s="150"/>
      <c r="SHK3" s="150"/>
      <c r="SHL3" s="150"/>
      <c r="SHM3" s="150"/>
      <c r="SHN3" s="150"/>
      <c r="SHO3" s="150"/>
      <c r="SHP3" s="150"/>
      <c r="SHQ3" s="150"/>
      <c r="SHR3" s="150"/>
      <c r="SHS3" s="150"/>
      <c r="SHT3" s="150"/>
      <c r="SHU3" s="150"/>
      <c r="SHV3" s="150"/>
      <c r="SHW3" s="150"/>
      <c r="SHX3" s="150"/>
      <c r="SHY3" s="150"/>
      <c r="SHZ3" s="150"/>
      <c r="SIA3" s="150"/>
      <c r="SIB3" s="150"/>
      <c r="SIC3" s="150"/>
      <c r="SID3" s="150"/>
      <c r="SIE3" s="150"/>
      <c r="SIF3" s="150"/>
      <c r="SIG3" s="150"/>
      <c r="SIH3" s="150"/>
      <c r="SII3" s="150"/>
      <c r="SIJ3" s="150"/>
      <c r="SIK3" s="150"/>
      <c r="SIL3" s="150"/>
      <c r="SIM3" s="150"/>
      <c r="SIN3" s="150"/>
      <c r="SIO3" s="150"/>
      <c r="SIP3" s="150"/>
      <c r="SIQ3" s="150"/>
      <c r="SIR3" s="150"/>
      <c r="SIS3" s="150"/>
      <c r="SIT3" s="150"/>
      <c r="SIU3" s="150"/>
      <c r="SIV3" s="150"/>
      <c r="SIW3" s="150"/>
      <c r="SIX3" s="150"/>
      <c r="SIY3" s="150"/>
      <c r="SIZ3" s="150"/>
      <c r="SJA3" s="150"/>
      <c r="SJB3" s="150"/>
      <c r="SJC3" s="150"/>
      <c r="SJD3" s="150"/>
      <c r="SJE3" s="150"/>
      <c r="SJF3" s="150"/>
      <c r="SJG3" s="150"/>
      <c r="SJH3" s="150"/>
      <c r="SJI3" s="150"/>
      <c r="SJJ3" s="150"/>
      <c r="SJK3" s="150"/>
      <c r="SJL3" s="150"/>
      <c r="SJM3" s="150"/>
      <c r="SJN3" s="150"/>
      <c r="SJO3" s="150"/>
      <c r="SJP3" s="150"/>
      <c r="SJQ3" s="150"/>
      <c r="SJR3" s="150"/>
      <c r="SJS3" s="150"/>
      <c r="SJT3" s="150"/>
      <c r="SJU3" s="150"/>
      <c r="SJV3" s="150"/>
      <c r="SJW3" s="150"/>
      <c r="SJX3" s="150"/>
      <c r="SJY3" s="150"/>
      <c r="SJZ3" s="150"/>
      <c r="SKA3" s="150"/>
      <c r="SKB3" s="150"/>
      <c r="SKC3" s="150"/>
      <c r="SKD3" s="150"/>
      <c r="SKE3" s="150"/>
      <c r="SKF3" s="150"/>
      <c r="SKG3" s="150"/>
      <c r="SKH3" s="150"/>
      <c r="SKI3" s="150"/>
      <c r="SKJ3" s="150"/>
      <c r="SKK3" s="150"/>
      <c r="SKL3" s="150"/>
      <c r="SKM3" s="150"/>
      <c r="SKN3" s="150"/>
      <c r="SKO3" s="150"/>
      <c r="SKP3" s="150"/>
      <c r="SKQ3" s="150"/>
      <c r="SKR3" s="150"/>
      <c r="SKS3" s="150"/>
      <c r="SKT3" s="150"/>
      <c r="SKU3" s="150"/>
      <c r="SKV3" s="150"/>
      <c r="SKW3" s="150"/>
      <c r="SKX3" s="150"/>
      <c r="SKY3" s="150"/>
      <c r="SKZ3" s="150"/>
      <c r="SLA3" s="150"/>
      <c r="SLB3" s="150"/>
      <c r="SLC3" s="150"/>
      <c r="SLD3" s="150"/>
      <c r="SLE3" s="150"/>
      <c r="SLF3" s="150"/>
      <c r="SLG3" s="150"/>
      <c r="SLH3" s="150"/>
      <c r="SLI3" s="150"/>
      <c r="SLJ3" s="150"/>
      <c r="SLK3" s="150"/>
      <c r="SLL3" s="150"/>
      <c r="SLM3" s="150"/>
      <c r="SLN3" s="150"/>
      <c r="SLO3" s="150"/>
      <c r="SLP3" s="150"/>
      <c r="SLQ3" s="150"/>
      <c r="SLR3" s="150"/>
      <c r="SLS3" s="150"/>
      <c r="SLT3" s="150"/>
      <c r="SLU3" s="150"/>
      <c r="SLV3" s="150"/>
      <c r="SLW3" s="150"/>
      <c r="SLX3" s="150"/>
      <c r="SLY3" s="150"/>
      <c r="SLZ3" s="150"/>
      <c r="SMA3" s="150"/>
      <c r="SMB3" s="150"/>
      <c r="SMC3" s="150"/>
      <c r="SMD3" s="150"/>
      <c r="SME3" s="150"/>
      <c r="SMF3" s="150"/>
      <c r="SMG3" s="150"/>
      <c r="SMH3" s="150"/>
      <c r="SMI3" s="150"/>
      <c r="SMJ3" s="150"/>
      <c r="SMK3" s="150"/>
      <c r="SML3" s="150"/>
      <c r="SMM3" s="150"/>
      <c r="SMN3" s="150"/>
      <c r="SMO3" s="150"/>
      <c r="SMP3" s="150"/>
      <c r="SMQ3" s="150"/>
      <c r="SMR3" s="150"/>
      <c r="SMS3" s="150"/>
      <c r="SMT3" s="150"/>
      <c r="SMU3" s="150"/>
      <c r="SMV3" s="150"/>
      <c r="SMW3" s="150"/>
      <c r="SMX3" s="150"/>
      <c r="SMY3" s="150"/>
      <c r="SMZ3" s="150"/>
      <c r="SNA3" s="150"/>
      <c r="SNB3" s="150"/>
      <c r="SNC3" s="150"/>
      <c r="SND3" s="150"/>
      <c r="SNE3" s="150"/>
      <c r="SNF3" s="150"/>
      <c r="SNG3" s="150"/>
      <c r="SNH3" s="150"/>
      <c r="SNI3" s="150"/>
      <c r="SNJ3" s="150"/>
      <c r="SNK3" s="150"/>
      <c r="SNL3" s="150"/>
      <c r="SNM3" s="150"/>
      <c r="SNN3" s="150"/>
      <c r="SNO3" s="150"/>
      <c r="SNP3" s="150"/>
      <c r="SNQ3" s="150"/>
      <c r="SNR3" s="150"/>
      <c r="SNS3" s="150"/>
      <c r="SNT3" s="150"/>
      <c r="SNU3" s="150"/>
      <c r="SNV3" s="150"/>
      <c r="SNW3" s="150"/>
      <c r="SNX3" s="150"/>
      <c r="SNY3" s="150"/>
      <c r="SNZ3" s="150"/>
      <c r="SOA3" s="150"/>
      <c r="SOB3" s="150"/>
      <c r="SOC3" s="150"/>
      <c r="SOD3" s="150"/>
      <c r="SOE3" s="150"/>
      <c r="SOF3" s="150"/>
      <c r="SOG3" s="150"/>
      <c r="SOH3" s="150"/>
      <c r="SOI3" s="150"/>
      <c r="SOJ3" s="150"/>
      <c r="SOK3" s="150"/>
      <c r="SOL3" s="150"/>
      <c r="SOM3" s="150"/>
      <c r="SON3" s="150"/>
      <c r="SOO3" s="150"/>
      <c r="SOP3" s="150"/>
      <c r="SOQ3" s="150"/>
      <c r="SOR3" s="150"/>
      <c r="SOS3" s="150"/>
      <c r="SOT3" s="150"/>
      <c r="SOU3" s="150"/>
      <c r="SOV3" s="150"/>
      <c r="SOW3" s="150"/>
      <c r="SOX3" s="150"/>
      <c r="SOY3" s="150"/>
      <c r="SOZ3" s="150"/>
      <c r="SPA3" s="150"/>
      <c r="SPB3" s="150"/>
      <c r="SPC3" s="150"/>
      <c r="SPD3" s="150"/>
      <c r="SPE3" s="150"/>
      <c r="SPF3" s="150"/>
      <c r="SPG3" s="150"/>
      <c r="SPH3" s="150"/>
      <c r="SPI3" s="150"/>
      <c r="SPJ3" s="150"/>
      <c r="SPK3" s="150"/>
      <c r="SPL3" s="150"/>
      <c r="SPM3" s="150"/>
      <c r="SPN3" s="150"/>
      <c r="SPO3" s="150"/>
      <c r="SPP3" s="150"/>
      <c r="SPQ3" s="150"/>
      <c r="SPR3" s="150"/>
      <c r="SPS3" s="150"/>
      <c r="SPT3" s="150"/>
      <c r="SPU3" s="150"/>
      <c r="SPV3" s="150"/>
      <c r="SPW3" s="150"/>
      <c r="SPX3" s="150"/>
      <c r="SPY3" s="150"/>
      <c r="SPZ3" s="150"/>
      <c r="SQA3" s="150"/>
      <c r="SQB3" s="150"/>
      <c r="SQC3" s="150"/>
      <c r="SQD3" s="150"/>
      <c r="SQE3" s="150"/>
      <c r="SQF3" s="150"/>
      <c r="SQG3" s="150"/>
      <c r="SQH3" s="150"/>
      <c r="SQI3" s="150"/>
      <c r="SQJ3" s="150"/>
      <c r="SQK3" s="150"/>
      <c r="SQL3" s="150"/>
      <c r="SQM3" s="150"/>
      <c r="SQN3" s="150"/>
      <c r="SQO3" s="150"/>
      <c r="SQP3" s="150"/>
      <c r="SQQ3" s="150"/>
      <c r="SQR3" s="150"/>
      <c r="SQS3" s="150"/>
      <c r="SQT3" s="150"/>
      <c r="SQU3" s="150"/>
      <c r="SQV3" s="150"/>
      <c r="SQW3" s="150"/>
      <c r="SQX3" s="150"/>
      <c r="SQY3" s="150"/>
      <c r="SQZ3" s="150"/>
      <c r="SRA3" s="150"/>
      <c r="SRB3" s="150"/>
      <c r="SRC3" s="150"/>
      <c r="SRD3" s="150"/>
      <c r="SRE3" s="150"/>
      <c r="SRF3" s="150"/>
      <c r="SRG3" s="150"/>
      <c r="SRH3" s="150"/>
      <c r="SRI3" s="150"/>
      <c r="SRJ3" s="150"/>
      <c r="SRK3" s="150"/>
      <c r="SRL3" s="150"/>
      <c r="SRM3" s="150"/>
      <c r="SRN3" s="150"/>
      <c r="SRO3" s="150"/>
      <c r="SRP3" s="150"/>
      <c r="SRQ3" s="150"/>
      <c r="SRR3" s="150"/>
      <c r="SRS3" s="150"/>
      <c r="SRT3" s="150"/>
      <c r="SRU3" s="150"/>
      <c r="SRV3" s="150"/>
      <c r="SRW3" s="150"/>
      <c r="SRX3" s="150"/>
      <c r="SRY3" s="150"/>
      <c r="SRZ3" s="150"/>
      <c r="SSA3" s="150"/>
      <c r="SSB3" s="150"/>
      <c r="SSC3" s="150"/>
      <c r="SSD3" s="150"/>
      <c r="SSE3" s="150"/>
      <c r="SSF3" s="150"/>
      <c r="SSG3" s="150"/>
      <c r="SSH3" s="150"/>
      <c r="SSI3" s="150"/>
      <c r="SSJ3" s="150"/>
      <c r="SSK3" s="150"/>
      <c r="SSL3" s="150"/>
      <c r="SSM3" s="150"/>
      <c r="SSN3" s="150"/>
      <c r="SSO3" s="150"/>
      <c r="SSP3" s="150"/>
      <c r="SSQ3" s="150"/>
      <c r="SSR3" s="150"/>
      <c r="SSS3" s="150"/>
      <c r="SST3" s="150"/>
      <c r="SSU3" s="150"/>
      <c r="SSV3" s="150"/>
      <c r="SSW3" s="150"/>
      <c r="SSX3" s="150"/>
      <c r="SSY3" s="150"/>
      <c r="SSZ3" s="150"/>
      <c r="STA3" s="150"/>
      <c r="STB3" s="150"/>
      <c r="STC3" s="150"/>
      <c r="STD3" s="150"/>
      <c r="STE3" s="150"/>
      <c r="STF3" s="150"/>
      <c r="STG3" s="150"/>
      <c r="STH3" s="150"/>
      <c r="STI3" s="150"/>
      <c r="STJ3" s="150"/>
      <c r="STK3" s="150"/>
      <c r="STL3" s="150"/>
      <c r="STM3" s="150"/>
      <c r="STN3" s="150"/>
      <c r="STO3" s="150"/>
      <c r="STP3" s="150"/>
      <c r="STQ3" s="150"/>
      <c r="STR3" s="150"/>
      <c r="STS3" s="150"/>
      <c r="STT3" s="150"/>
      <c r="STU3" s="150"/>
      <c r="STV3" s="150"/>
      <c r="STW3" s="150"/>
      <c r="STX3" s="150"/>
      <c r="STY3" s="150"/>
      <c r="STZ3" s="150"/>
      <c r="SUA3" s="150"/>
      <c r="SUB3" s="150"/>
      <c r="SUC3" s="150"/>
      <c r="SUD3" s="150"/>
      <c r="SUE3" s="150"/>
      <c r="SUF3" s="150"/>
      <c r="SUG3" s="150"/>
      <c r="SUH3" s="150"/>
      <c r="SUI3" s="150"/>
      <c r="SUJ3" s="150"/>
      <c r="SUK3" s="150"/>
      <c r="SUL3" s="150"/>
      <c r="SUM3" s="150"/>
      <c r="SUN3" s="150"/>
      <c r="SUO3" s="150"/>
      <c r="SUP3" s="150"/>
      <c r="SUQ3" s="150"/>
      <c r="SUR3" s="150"/>
      <c r="SUS3" s="150"/>
      <c r="SUT3" s="150"/>
      <c r="SUU3" s="150"/>
      <c r="SUV3" s="150"/>
      <c r="SUW3" s="150"/>
      <c r="SUX3" s="150"/>
      <c r="SUY3" s="150"/>
      <c r="SUZ3" s="150"/>
      <c r="SVA3" s="150"/>
      <c r="SVB3" s="150"/>
      <c r="SVC3" s="150"/>
      <c r="SVD3" s="150"/>
      <c r="SVE3" s="150"/>
      <c r="SVF3" s="150"/>
      <c r="SVG3" s="150"/>
      <c r="SVH3" s="150"/>
      <c r="SVI3" s="150"/>
      <c r="SVJ3" s="150"/>
      <c r="SVK3" s="150"/>
      <c r="SVL3" s="150"/>
      <c r="SVM3" s="150"/>
      <c r="SVN3" s="150"/>
      <c r="SVO3" s="150"/>
      <c r="SVP3" s="150"/>
      <c r="SVQ3" s="150"/>
      <c r="SVR3" s="150"/>
      <c r="SVS3" s="150"/>
      <c r="SVT3" s="150"/>
      <c r="SVU3" s="150"/>
      <c r="SVV3" s="150"/>
      <c r="SVW3" s="150"/>
      <c r="SVX3" s="150"/>
      <c r="SVY3" s="150"/>
      <c r="SVZ3" s="150"/>
      <c r="SWA3" s="150"/>
      <c r="SWB3" s="150"/>
      <c r="SWC3" s="150"/>
      <c r="SWD3" s="150"/>
      <c r="SWE3" s="150"/>
      <c r="SWF3" s="150"/>
      <c r="SWG3" s="150"/>
      <c r="SWH3" s="150"/>
      <c r="SWI3" s="150"/>
      <c r="SWJ3" s="150"/>
      <c r="SWK3" s="150"/>
      <c r="SWL3" s="150"/>
      <c r="SWM3" s="150"/>
      <c r="SWN3" s="150"/>
      <c r="SWO3" s="150"/>
      <c r="SWP3" s="150"/>
      <c r="SWQ3" s="150"/>
      <c r="SWR3" s="150"/>
      <c r="SWS3" s="150"/>
      <c r="SWT3" s="150"/>
      <c r="SWU3" s="150"/>
      <c r="SWV3" s="150"/>
      <c r="SWW3" s="150"/>
      <c r="SWX3" s="150"/>
      <c r="SWY3" s="150"/>
      <c r="SWZ3" s="150"/>
      <c r="SXA3" s="150"/>
      <c r="SXB3" s="150"/>
      <c r="SXC3" s="150"/>
      <c r="SXD3" s="150"/>
      <c r="SXE3" s="150"/>
      <c r="SXF3" s="150"/>
      <c r="SXG3" s="150"/>
      <c r="SXH3" s="150"/>
      <c r="SXI3" s="150"/>
      <c r="SXJ3" s="150"/>
      <c r="SXK3" s="150"/>
      <c r="SXL3" s="150"/>
      <c r="SXM3" s="150"/>
      <c r="SXN3" s="150"/>
      <c r="SXO3" s="150"/>
      <c r="SXP3" s="150"/>
      <c r="SXQ3" s="150"/>
      <c r="SXR3" s="150"/>
      <c r="SXS3" s="150"/>
      <c r="SXT3" s="150"/>
      <c r="SXU3" s="150"/>
      <c r="SXV3" s="150"/>
      <c r="SXW3" s="150"/>
      <c r="SXX3" s="150"/>
      <c r="SXY3" s="150"/>
      <c r="SXZ3" s="150"/>
      <c r="SYA3" s="150"/>
      <c r="SYB3" s="150"/>
      <c r="SYC3" s="150"/>
      <c r="SYD3" s="150"/>
      <c r="SYE3" s="150"/>
      <c r="SYF3" s="150"/>
      <c r="SYG3" s="150"/>
      <c r="SYH3" s="150"/>
      <c r="SYI3" s="150"/>
      <c r="SYJ3" s="150"/>
      <c r="SYK3" s="150"/>
      <c r="SYL3" s="150"/>
      <c r="SYM3" s="150"/>
      <c r="SYN3" s="150"/>
      <c r="SYO3" s="150"/>
      <c r="SYP3" s="150"/>
      <c r="SYQ3" s="150"/>
      <c r="SYR3" s="150"/>
      <c r="SYS3" s="150"/>
      <c r="SYT3" s="150"/>
      <c r="SYU3" s="150"/>
      <c r="SYV3" s="150"/>
      <c r="SYW3" s="150"/>
      <c r="SYX3" s="150"/>
      <c r="SYY3" s="150"/>
      <c r="SYZ3" s="150"/>
      <c r="SZA3" s="150"/>
      <c r="SZB3" s="150"/>
      <c r="SZC3" s="150"/>
      <c r="SZD3" s="150"/>
      <c r="SZE3" s="150"/>
      <c r="SZF3" s="150"/>
      <c r="SZG3" s="150"/>
      <c r="SZH3" s="150"/>
      <c r="SZI3" s="150"/>
      <c r="SZJ3" s="150"/>
      <c r="SZK3" s="150"/>
      <c r="SZL3" s="150"/>
      <c r="SZM3" s="150"/>
      <c r="SZN3" s="150"/>
      <c r="SZO3" s="150"/>
      <c r="SZP3" s="150"/>
      <c r="SZQ3" s="150"/>
      <c r="SZR3" s="150"/>
      <c r="SZS3" s="150"/>
      <c r="SZT3" s="150"/>
      <c r="SZU3" s="150"/>
      <c r="SZV3" s="150"/>
      <c r="SZW3" s="150"/>
      <c r="SZX3" s="150"/>
      <c r="SZY3" s="150"/>
      <c r="SZZ3" s="150"/>
      <c r="TAA3" s="150"/>
      <c r="TAB3" s="150"/>
      <c r="TAC3" s="150"/>
      <c r="TAD3" s="150"/>
      <c r="TAE3" s="150"/>
      <c r="TAF3" s="150"/>
      <c r="TAG3" s="150"/>
      <c r="TAH3" s="150"/>
      <c r="TAI3" s="150"/>
      <c r="TAJ3" s="150"/>
      <c r="TAK3" s="150"/>
      <c r="TAL3" s="150"/>
      <c r="TAM3" s="150"/>
      <c r="TAN3" s="150"/>
      <c r="TAO3" s="150"/>
      <c r="TAP3" s="150"/>
      <c r="TAQ3" s="150"/>
      <c r="TAR3" s="150"/>
      <c r="TAS3" s="150"/>
      <c r="TAT3" s="150"/>
      <c r="TAU3" s="150"/>
      <c r="TAV3" s="150"/>
      <c r="TAW3" s="150"/>
      <c r="TAX3" s="150"/>
      <c r="TAY3" s="150"/>
      <c r="TAZ3" s="150"/>
      <c r="TBA3" s="150"/>
      <c r="TBB3" s="150"/>
      <c r="TBC3" s="150"/>
      <c r="TBD3" s="150"/>
      <c r="TBE3" s="150"/>
      <c r="TBF3" s="150"/>
      <c r="TBG3" s="150"/>
      <c r="TBH3" s="150"/>
      <c r="TBI3" s="150"/>
      <c r="TBJ3" s="150"/>
      <c r="TBK3" s="150"/>
      <c r="TBL3" s="150"/>
      <c r="TBM3" s="150"/>
      <c r="TBN3" s="150"/>
      <c r="TBO3" s="150"/>
      <c r="TBP3" s="150"/>
      <c r="TBQ3" s="150"/>
      <c r="TBR3" s="150"/>
      <c r="TBS3" s="150"/>
      <c r="TBT3" s="150"/>
      <c r="TBU3" s="150"/>
      <c r="TBV3" s="150"/>
      <c r="TBW3" s="150"/>
      <c r="TBX3" s="150"/>
      <c r="TBY3" s="150"/>
      <c r="TBZ3" s="150"/>
      <c r="TCA3" s="150"/>
      <c r="TCB3" s="150"/>
      <c r="TCC3" s="150"/>
      <c r="TCD3" s="150"/>
      <c r="TCE3" s="150"/>
      <c r="TCF3" s="150"/>
      <c r="TCG3" s="150"/>
      <c r="TCH3" s="150"/>
      <c r="TCI3" s="150"/>
      <c r="TCJ3" s="150"/>
      <c r="TCK3" s="150"/>
      <c r="TCL3" s="150"/>
      <c r="TCM3" s="150"/>
      <c r="TCN3" s="150"/>
      <c r="TCO3" s="150"/>
      <c r="TCP3" s="150"/>
      <c r="TCQ3" s="150"/>
      <c r="TCR3" s="150"/>
      <c r="TCS3" s="150"/>
      <c r="TCT3" s="150"/>
      <c r="TCU3" s="150"/>
      <c r="TCV3" s="150"/>
      <c r="TCW3" s="150"/>
      <c r="TCX3" s="150"/>
      <c r="TCY3" s="150"/>
      <c r="TCZ3" s="150"/>
      <c r="TDA3" s="150"/>
      <c r="TDB3" s="150"/>
      <c r="TDC3" s="150"/>
      <c r="TDD3" s="150"/>
      <c r="TDE3" s="150"/>
      <c r="TDF3" s="150"/>
      <c r="TDG3" s="150"/>
      <c r="TDH3" s="150"/>
      <c r="TDI3" s="150"/>
      <c r="TDJ3" s="150"/>
      <c r="TDK3" s="150"/>
      <c r="TDL3" s="150"/>
      <c r="TDM3" s="150"/>
      <c r="TDN3" s="150"/>
      <c r="TDO3" s="150"/>
      <c r="TDP3" s="150"/>
      <c r="TDQ3" s="150"/>
      <c r="TDR3" s="150"/>
      <c r="TDS3" s="150"/>
      <c r="TDT3" s="150"/>
      <c r="TDU3" s="150"/>
      <c r="TDV3" s="150"/>
      <c r="TDW3" s="150"/>
      <c r="TDX3" s="150"/>
      <c r="TDY3" s="150"/>
      <c r="TDZ3" s="150"/>
      <c r="TEA3" s="150"/>
      <c r="TEB3" s="150"/>
      <c r="TEC3" s="150"/>
      <c r="TED3" s="150"/>
      <c r="TEE3" s="150"/>
      <c r="TEF3" s="150"/>
      <c r="TEG3" s="150"/>
      <c r="TEH3" s="150"/>
      <c r="TEI3" s="150"/>
      <c r="TEJ3" s="150"/>
      <c r="TEK3" s="150"/>
      <c r="TEL3" s="150"/>
      <c r="TEM3" s="150"/>
      <c r="TEN3" s="150"/>
      <c r="TEO3" s="150"/>
      <c r="TEP3" s="150"/>
      <c r="TEQ3" s="150"/>
      <c r="TER3" s="150"/>
      <c r="TES3" s="150"/>
      <c r="TET3" s="150"/>
      <c r="TEU3" s="150"/>
      <c r="TEV3" s="150"/>
      <c r="TEW3" s="150"/>
      <c r="TEX3" s="150"/>
      <c r="TEY3" s="150"/>
      <c r="TEZ3" s="150"/>
      <c r="TFA3" s="150"/>
      <c r="TFB3" s="150"/>
      <c r="TFC3" s="150"/>
      <c r="TFD3" s="150"/>
      <c r="TFE3" s="150"/>
      <c r="TFF3" s="150"/>
      <c r="TFG3" s="150"/>
      <c r="TFH3" s="150"/>
      <c r="TFI3" s="150"/>
      <c r="TFJ3" s="150"/>
      <c r="TFK3" s="150"/>
      <c r="TFL3" s="150"/>
      <c r="TFM3" s="150"/>
      <c r="TFN3" s="150"/>
      <c r="TFO3" s="150"/>
      <c r="TFP3" s="150"/>
      <c r="TFQ3" s="150"/>
      <c r="TFR3" s="150"/>
      <c r="TFS3" s="150"/>
      <c r="TFT3" s="150"/>
      <c r="TFU3" s="150"/>
      <c r="TFV3" s="150"/>
      <c r="TFW3" s="150"/>
      <c r="TFX3" s="150"/>
      <c r="TFY3" s="150"/>
      <c r="TFZ3" s="150"/>
      <c r="TGA3" s="150"/>
      <c r="TGB3" s="150"/>
      <c r="TGC3" s="150"/>
      <c r="TGD3" s="150"/>
      <c r="TGE3" s="150"/>
      <c r="TGF3" s="150"/>
      <c r="TGG3" s="150"/>
      <c r="TGH3" s="150"/>
      <c r="TGI3" s="150"/>
      <c r="TGJ3" s="150"/>
      <c r="TGK3" s="150"/>
      <c r="TGL3" s="150"/>
      <c r="TGM3" s="150"/>
      <c r="TGN3" s="150"/>
      <c r="TGO3" s="150"/>
      <c r="TGP3" s="150"/>
      <c r="TGQ3" s="150"/>
      <c r="TGR3" s="150"/>
      <c r="TGS3" s="150"/>
      <c r="TGT3" s="150"/>
      <c r="TGU3" s="150"/>
      <c r="TGV3" s="150"/>
      <c r="TGW3" s="150"/>
      <c r="TGX3" s="150"/>
      <c r="TGY3" s="150"/>
      <c r="TGZ3" s="150"/>
      <c r="THA3" s="150"/>
      <c r="THB3" s="150"/>
      <c r="THC3" s="150"/>
      <c r="THD3" s="150"/>
      <c r="THE3" s="150"/>
      <c r="THF3" s="150"/>
      <c r="THG3" s="150"/>
      <c r="THH3" s="150"/>
      <c r="THI3" s="150"/>
      <c r="THJ3" s="150"/>
      <c r="THK3" s="150"/>
      <c r="THL3" s="150"/>
      <c r="THM3" s="150"/>
      <c r="THN3" s="150"/>
      <c r="THO3" s="150"/>
      <c r="THP3" s="150"/>
      <c r="THQ3" s="150"/>
      <c r="THR3" s="150"/>
      <c r="THS3" s="150"/>
      <c r="THT3" s="150"/>
      <c r="THU3" s="150"/>
      <c r="THV3" s="150"/>
      <c r="THW3" s="150"/>
      <c r="THX3" s="150"/>
      <c r="THY3" s="150"/>
      <c r="THZ3" s="150"/>
      <c r="TIA3" s="150"/>
      <c r="TIB3" s="150"/>
      <c r="TIC3" s="150"/>
      <c r="TID3" s="150"/>
      <c r="TIE3" s="150"/>
      <c r="TIF3" s="150"/>
      <c r="TIG3" s="150"/>
      <c r="TIH3" s="150"/>
      <c r="TII3" s="150"/>
      <c r="TIJ3" s="150"/>
      <c r="TIK3" s="150"/>
      <c r="TIL3" s="150"/>
      <c r="TIM3" s="150"/>
      <c r="TIN3" s="150"/>
      <c r="TIO3" s="150"/>
      <c r="TIP3" s="150"/>
      <c r="TIQ3" s="150"/>
      <c r="TIR3" s="150"/>
      <c r="TIS3" s="150"/>
      <c r="TIT3" s="150"/>
      <c r="TIU3" s="150"/>
      <c r="TIV3" s="150"/>
      <c r="TIW3" s="150"/>
      <c r="TIX3" s="150"/>
      <c r="TIY3" s="150"/>
      <c r="TIZ3" s="150"/>
      <c r="TJA3" s="150"/>
      <c r="TJB3" s="150"/>
      <c r="TJC3" s="150"/>
      <c r="TJD3" s="150"/>
      <c r="TJE3" s="150"/>
      <c r="TJF3" s="150"/>
      <c r="TJG3" s="150"/>
      <c r="TJH3" s="150"/>
      <c r="TJI3" s="150"/>
      <c r="TJJ3" s="150"/>
      <c r="TJK3" s="150"/>
      <c r="TJL3" s="150"/>
      <c r="TJM3" s="150"/>
      <c r="TJN3" s="150"/>
      <c r="TJO3" s="150"/>
      <c r="TJP3" s="150"/>
      <c r="TJQ3" s="150"/>
      <c r="TJR3" s="150"/>
      <c r="TJS3" s="150"/>
      <c r="TJT3" s="150"/>
      <c r="TJU3" s="150"/>
      <c r="TJV3" s="150"/>
      <c r="TJW3" s="150"/>
      <c r="TJX3" s="150"/>
      <c r="TJY3" s="150"/>
      <c r="TJZ3" s="150"/>
      <c r="TKA3" s="150"/>
      <c r="TKB3" s="150"/>
      <c r="TKC3" s="150"/>
      <c r="TKD3" s="150"/>
      <c r="TKE3" s="150"/>
      <c r="TKF3" s="150"/>
      <c r="TKG3" s="150"/>
      <c r="TKH3" s="150"/>
      <c r="TKI3" s="150"/>
      <c r="TKJ3" s="150"/>
      <c r="TKK3" s="150"/>
      <c r="TKL3" s="150"/>
      <c r="TKM3" s="150"/>
      <c r="TKN3" s="150"/>
      <c r="TKO3" s="150"/>
      <c r="TKP3" s="150"/>
      <c r="TKQ3" s="150"/>
      <c r="TKR3" s="150"/>
      <c r="TKS3" s="150"/>
      <c r="TKT3" s="150"/>
      <c r="TKU3" s="150"/>
      <c r="TKV3" s="150"/>
      <c r="TKW3" s="150"/>
      <c r="TKX3" s="150"/>
      <c r="TKY3" s="150"/>
      <c r="TKZ3" s="150"/>
      <c r="TLA3" s="150"/>
      <c r="TLB3" s="150"/>
      <c r="TLC3" s="150"/>
      <c r="TLD3" s="150"/>
      <c r="TLE3" s="150"/>
      <c r="TLF3" s="150"/>
      <c r="TLG3" s="150"/>
      <c r="TLH3" s="150"/>
      <c r="TLI3" s="150"/>
      <c r="TLJ3" s="150"/>
      <c r="TLK3" s="150"/>
      <c r="TLL3" s="150"/>
      <c r="TLM3" s="150"/>
      <c r="TLN3" s="150"/>
      <c r="TLO3" s="150"/>
      <c r="TLP3" s="150"/>
      <c r="TLQ3" s="150"/>
      <c r="TLR3" s="150"/>
      <c r="TLS3" s="150"/>
      <c r="TLT3" s="150"/>
      <c r="TLU3" s="150"/>
      <c r="TLV3" s="150"/>
      <c r="TLW3" s="150"/>
      <c r="TLX3" s="150"/>
      <c r="TLY3" s="150"/>
      <c r="TLZ3" s="150"/>
      <c r="TMA3" s="150"/>
      <c r="TMB3" s="150"/>
      <c r="TMC3" s="150"/>
      <c r="TMD3" s="150"/>
      <c r="TME3" s="150"/>
      <c r="TMF3" s="150"/>
      <c r="TMG3" s="150"/>
      <c r="TMH3" s="150"/>
      <c r="TMI3" s="150"/>
      <c r="TMJ3" s="150"/>
      <c r="TMK3" s="150"/>
      <c r="TML3" s="150"/>
      <c r="TMM3" s="150"/>
      <c r="TMN3" s="150"/>
      <c r="TMO3" s="150"/>
      <c r="TMP3" s="150"/>
      <c r="TMQ3" s="150"/>
      <c r="TMR3" s="150"/>
      <c r="TMS3" s="150"/>
      <c r="TMT3" s="150"/>
      <c r="TMU3" s="150"/>
      <c r="TMV3" s="150"/>
      <c r="TMW3" s="150"/>
      <c r="TMX3" s="150"/>
      <c r="TMY3" s="150"/>
      <c r="TMZ3" s="150"/>
      <c r="TNA3" s="150"/>
      <c r="TNB3" s="150"/>
      <c r="TNC3" s="150"/>
      <c r="TND3" s="150"/>
      <c r="TNE3" s="150"/>
      <c r="TNF3" s="150"/>
      <c r="TNG3" s="150"/>
      <c r="TNH3" s="150"/>
      <c r="TNI3" s="150"/>
      <c r="TNJ3" s="150"/>
      <c r="TNK3" s="150"/>
      <c r="TNL3" s="150"/>
      <c r="TNM3" s="150"/>
      <c r="TNN3" s="150"/>
      <c r="TNO3" s="150"/>
      <c r="TNP3" s="150"/>
      <c r="TNQ3" s="150"/>
      <c r="TNR3" s="150"/>
      <c r="TNS3" s="150"/>
      <c r="TNT3" s="150"/>
      <c r="TNU3" s="150"/>
      <c r="TNV3" s="150"/>
      <c r="TNW3" s="150"/>
      <c r="TNX3" s="150"/>
      <c r="TNY3" s="150"/>
      <c r="TNZ3" s="150"/>
      <c r="TOA3" s="150"/>
      <c r="TOB3" s="150"/>
      <c r="TOC3" s="150"/>
      <c r="TOD3" s="150"/>
      <c r="TOE3" s="150"/>
      <c r="TOF3" s="150"/>
      <c r="TOG3" s="150"/>
      <c r="TOH3" s="150"/>
      <c r="TOI3" s="150"/>
      <c r="TOJ3" s="150"/>
      <c r="TOK3" s="150"/>
      <c r="TOL3" s="150"/>
      <c r="TOM3" s="150"/>
      <c r="TON3" s="150"/>
      <c r="TOO3" s="150"/>
      <c r="TOP3" s="150"/>
      <c r="TOQ3" s="150"/>
      <c r="TOR3" s="150"/>
      <c r="TOS3" s="150"/>
      <c r="TOT3" s="150"/>
      <c r="TOU3" s="150"/>
      <c r="TOV3" s="150"/>
      <c r="TOW3" s="150"/>
      <c r="TOX3" s="150"/>
      <c r="TOY3" s="150"/>
      <c r="TOZ3" s="150"/>
      <c r="TPA3" s="150"/>
      <c r="TPB3" s="150"/>
      <c r="TPC3" s="150"/>
      <c r="TPD3" s="150"/>
      <c r="TPE3" s="150"/>
      <c r="TPF3" s="150"/>
      <c r="TPG3" s="150"/>
      <c r="TPH3" s="150"/>
      <c r="TPI3" s="150"/>
      <c r="TPJ3" s="150"/>
      <c r="TPK3" s="150"/>
      <c r="TPL3" s="150"/>
      <c r="TPM3" s="150"/>
      <c r="TPN3" s="150"/>
      <c r="TPO3" s="150"/>
      <c r="TPP3" s="150"/>
      <c r="TPQ3" s="150"/>
      <c r="TPR3" s="150"/>
      <c r="TPS3" s="150"/>
      <c r="TPT3" s="150"/>
      <c r="TPU3" s="150"/>
      <c r="TPV3" s="150"/>
      <c r="TPW3" s="150"/>
      <c r="TPX3" s="150"/>
      <c r="TPY3" s="150"/>
      <c r="TPZ3" s="150"/>
      <c r="TQA3" s="150"/>
      <c r="TQB3" s="150"/>
      <c r="TQC3" s="150"/>
      <c r="TQD3" s="150"/>
      <c r="TQE3" s="150"/>
      <c r="TQF3" s="150"/>
      <c r="TQG3" s="150"/>
      <c r="TQH3" s="150"/>
      <c r="TQI3" s="150"/>
      <c r="TQJ3" s="150"/>
      <c r="TQK3" s="150"/>
      <c r="TQL3" s="150"/>
      <c r="TQM3" s="150"/>
      <c r="TQN3" s="150"/>
      <c r="TQO3" s="150"/>
      <c r="TQP3" s="150"/>
      <c r="TQQ3" s="150"/>
      <c r="TQR3" s="150"/>
      <c r="TQS3" s="150"/>
      <c r="TQT3" s="150"/>
      <c r="TQU3" s="150"/>
      <c r="TQV3" s="150"/>
      <c r="TQW3" s="150"/>
      <c r="TQX3" s="150"/>
      <c r="TQY3" s="150"/>
      <c r="TQZ3" s="150"/>
      <c r="TRA3" s="150"/>
      <c r="TRB3" s="150"/>
      <c r="TRC3" s="150"/>
      <c r="TRD3" s="150"/>
      <c r="TRE3" s="150"/>
      <c r="TRF3" s="150"/>
      <c r="TRG3" s="150"/>
      <c r="TRH3" s="150"/>
      <c r="TRI3" s="150"/>
      <c r="TRJ3" s="150"/>
      <c r="TRK3" s="150"/>
      <c r="TRL3" s="150"/>
      <c r="TRM3" s="150"/>
      <c r="TRN3" s="150"/>
      <c r="TRO3" s="150"/>
      <c r="TRP3" s="150"/>
      <c r="TRQ3" s="150"/>
      <c r="TRR3" s="150"/>
      <c r="TRS3" s="150"/>
      <c r="TRT3" s="150"/>
      <c r="TRU3" s="150"/>
      <c r="TRV3" s="150"/>
      <c r="TRW3" s="150"/>
      <c r="TRX3" s="150"/>
      <c r="TRY3" s="150"/>
      <c r="TRZ3" s="150"/>
      <c r="TSA3" s="150"/>
      <c r="TSB3" s="150"/>
      <c r="TSC3" s="150"/>
      <c r="TSD3" s="150"/>
      <c r="TSE3" s="150"/>
      <c r="TSF3" s="150"/>
      <c r="TSG3" s="150"/>
      <c r="TSH3" s="150"/>
      <c r="TSI3" s="150"/>
      <c r="TSJ3" s="150"/>
      <c r="TSK3" s="150"/>
      <c r="TSL3" s="150"/>
      <c r="TSM3" s="150"/>
      <c r="TSN3" s="150"/>
      <c r="TSO3" s="150"/>
      <c r="TSP3" s="150"/>
      <c r="TSQ3" s="150"/>
      <c r="TSR3" s="150"/>
      <c r="TSS3" s="150"/>
      <c r="TST3" s="150"/>
      <c r="TSU3" s="150"/>
      <c r="TSV3" s="150"/>
      <c r="TSW3" s="150"/>
      <c r="TSX3" s="150"/>
      <c r="TSY3" s="150"/>
      <c r="TSZ3" s="150"/>
      <c r="TTA3" s="150"/>
      <c r="TTB3" s="150"/>
      <c r="TTC3" s="150"/>
      <c r="TTD3" s="150"/>
      <c r="TTE3" s="150"/>
      <c r="TTF3" s="150"/>
      <c r="TTG3" s="150"/>
      <c r="TTH3" s="150"/>
      <c r="TTI3" s="150"/>
      <c r="TTJ3" s="150"/>
      <c r="TTK3" s="150"/>
      <c r="TTL3" s="150"/>
      <c r="TTM3" s="150"/>
      <c r="TTN3" s="150"/>
      <c r="TTO3" s="150"/>
      <c r="TTP3" s="150"/>
      <c r="TTQ3" s="150"/>
      <c r="TTR3" s="150"/>
      <c r="TTS3" s="150"/>
      <c r="TTT3" s="150"/>
      <c r="TTU3" s="150"/>
      <c r="TTV3" s="150"/>
      <c r="TTW3" s="150"/>
      <c r="TTX3" s="150"/>
      <c r="TTY3" s="150"/>
      <c r="TTZ3" s="150"/>
      <c r="TUA3" s="150"/>
      <c r="TUB3" s="150"/>
      <c r="TUC3" s="150"/>
      <c r="TUD3" s="150"/>
      <c r="TUE3" s="150"/>
      <c r="TUF3" s="150"/>
      <c r="TUG3" s="150"/>
      <c r="TUH3" s="150"/>
      <c r="TUI3" s="150"/>
      <c r="TUJ3" s="150"/>
      <c r="TUK3" s="150"/>
      <c r="TUL3" s="150"/>
      <c r="TUM3" s="150"/>
      <c r="TUN3" s="150"/>
      <c r="TUO3" s="150"/>
      <c r="TUP3" s="150"/>
      <c r="TUQ3" s="150"/>
      <c r="TUR3" s="150"/>
      <c r="TUS3" s="150"/>
      <c r="TUT3" s="150"/>
      <c r="TUU3" s="150"/>
      <c r="TUV3" s="150"/>
      <c r="TUW3" s="150"/>
      <c r="TUX3" s="150"/>
      <c r="TUY3" s="150"/>
      <c r="TUZ3" s="150"/>
      <c r="TVA3" s="150"/>
      <c r="TVB3" s="150"/>
      <c r="TVC3" s="150"/>
      <c r="TVD3" s="150"/>
      <c r="TVE3" s="150"/>
      <c r="TVF3" s="150"/>
      <c r="TVG3" s="150"/>
      <c r="TVH3" s="150"/>
      <c r="TVI3" s="150"/>
      <c r="TVJ3" s="150"/>
      <c r="TVK3" s="150"/>
      <c r="TVL3" s="150"/>
      <c r="TVM3" s="150"/>
      <c r="TVN3" s="150"/>
      <c r="TVO3" s="150"/>
      <c r="TVP3" s="150"/>
      <c r="TVQ3" s="150"/>
      <c r="TVR3" s="150"/>
      <c r="TVS3" s="150"/>
      <c r="TVT3" s="150"/>
      <c r="TVU3" s="150"/>
      <c r="TVV3" s="150"/>
      <c r="TVW3" s="150"/>
      <c r="TVX3" s="150"/>
      <c r="TVY3" s="150"/>
      <c r="TVZ3" s="150"/>
      <c r="TWA3" s="150"/>
      <c r="TWB3" s="150"/>
      <c r="TWC3" s="150"/>
      <c r="TWD3" s="150"/>
      <c r="TWE3" s="150"/>
      <c r="TWF3" s="150"/>
      <c r="TWG3" s="150"/>
      <c r="TWH3" s="150"/>
      <c r="TWI3" s="150"/>
      <c r="TWJ3" s="150"/>
      <c r="TWK3" s="150"/>
      <c r="TWL3" s="150"/>
      <c r="TWM3" s="150"/>
      <c r="TWN3" s="150"/>
      <c r="TWO3" s="150"/>
      <c r="TWP3" s="150"/>
      <c r="TWQ3" s="150"/>
      <c r="TWR3" s="150"/>
      <c r="TWS3" s="150"/>
      <c r="TWT3" s="150"/>
      <c r="TWU3" s="150"/>
      <c r="TWV3" s="150"/>
      <c r="TWW3" s="150"/>
      <c r="TWX3" s="150"/>
      <c r="TWY3" s="150"/>
      <c r="TWZ3" s="150"/>
      <c r="TXA3" s="150"/>
      <c r="TXB3" s="150"/>
      <c r="TXC3" s="150"/>
      <c r="TXD3" s="150"/>
      <c r="TXE3" s="150"/>
      <c r="TXF3" s="150"/>
      <c r="TXG3" s="150"/>
      <c r="TXH3" s="150"/>
      <c r="TXI3" s="150"/>
      <c r="TXJ3" s="150"/>
      <c r="TXK3" s="150"/>
      <c r="TXL3" s="150"/>
      <c r="TXM3" s="150"/>
      <c r="TXN3" s="150"/>
      <c r="TXO3" s="150"/>
      <c r="TXP3" s="150"/>
      <c r="TXQ3" s="150"/>
      <c r="TXR3" s="150"/>
      <c r="TXS3" s="150"/>
      <c r="TXT3" s="150"/>
      <c r="TXU3" s="150"/>
      <c r="TXV3" s="150"/>
      <c r="TXW3" s="150"/>
      <c r="TXX3" s="150"/>
      <c r="TXY3" s="150"/>
      <c r="TXZ3" s="150"/>
      <c r="TYA3" s="150"/>
      <c r="TYB3" s="150"/>
      <c r="TYC3" s="150"/>
      <c r="TYD3" s="150"/>
      <c r="TYE3" s="150"/>
      <c r="TYF3" s="150"/>
      <c r="TYG3" s="150"/>
      <c r="TYH3" s="150"/>
      <c r="TYI3" s="150"/>
      <c r="TYJ3" s="150"/>
      <c r="TYK3" s="150"/>
      <c r="TYL3" s="150"/>
      <c r="TYM3" s="150"/>
      <c r="TYN3" s="150"/>
      <c r="TYO3" s="150"/>
      <c r="TYP3" s="150"/>
      <c r="TYQ3" s="150"/>
      <c r="TYR3" s="150"/>
      <c r="TYS3" s="150"/>
      <c r="TYT3" s="150"/>
      <c r="TYU3" s="150"/>
      <c r="TYV3" s="150"/>
      <c r="TYW3" s="150"/>
      <c r="TYX3" s="150"/>
      <c r="TYY3" s="150"/>
      <c r="TYZ3" s="150"/>
      <c r="TZA3" s="150"/>
      <c r="TZB3" s="150"/>
      <c r="TZC3" s="150"/>
      <c r="TZD3" s="150"/>
      <c r="TZE3" s="150"/>
      <c r="TZF3" s="150"/>
      <c r="TZG3" s="150"/>
      <c r="TZH3" s="150"/>
      <c r="TZI3" s="150"/>
      <c r="TZJ3" s="150"/>
      <c r="TZK3" s="150"/>
      <c r="TZL3" s="150"/>
      <c r="TZM3" s="150"/>
      <c r="TZN3" s="150"/>
      <c r="TZO3" s="150"/>
      <c r="TZP3" s="150"/>
      <c r="TZQ3" s="150"/>
      <c r="TZR3" s="150"/>
      <c r="TZS3" s="150"/>
      <c r="TZT3" s="150"/>
      <c r="TZU3" s="150"/>
      <c r="TZV3" s="150"/>
      <c r="TZW3" s="150"/>
      <c r="TZX3" s="150"/>
      <c r="TZY3" s="150"/>
      <c r="TZZ3" s="150"/>
      <c r="UAA3" s="150"/>
      <c r="UAB3" s="150"/>
      <c r="UAC3" s="150"/>
      <c r="UAD3" s="150"/>
      <c r="UAE3" s="150"/>
      <c r="UAF3" s="150"/>
      <c r="UAG3" s="150"/>
      <c r="UAH3" s="150"/>
      <c r="UAI3" s="150"/>
      <c r="UAJ3" s="150"/>
      <c r="UAK3" s="150"/>
      <c r="UAL3" s="150"/>
      <c r="UAM3" s="150"/>
      <c r="UAN3" s="150"/>
      <c r="UAO3" s="150"/>
      <c r="UAP3" s="150"/>
      <c r="UAQ3" s="150"/>
      <c r="UAR3" s="150"/>
      <c r="UAS3" s="150"/>
      <c r="UAT3" s="150"/>
      <c r="UAU3" s="150"/>
      <c r="UAV3" s="150"/>
      <c r="UAW3" s="150"/>
      <c r="UAX3" s="150"/>
      <c r="UAY3" s="150"/>
      <c r="UAZ3" s="150"/>
      <c r="UBA3" s="150"/>
      <c r="UBB3" s="150"/>
      <c r="UBC3" s="150"/>
      <c r="UBD3" s="150"/>
      <c r="UBE3" s="150"/>
      <c r="UBF3" s="150"/>
      <c r="UBG3" s="150"/>
      <c r="UBH3" s="150"/>
      <c r="UBI3" s="150"/>
      <c r="UBJ3" s="150"/>
      <c r="UBK3" s="150"/>
      <c r="UBL3" s="150"/>
      <c r="UBM3" s="150"/>
      <c r="UBN3" s="150"/>
      <c r="UBO3" s="150"/>
      <c r="UBP3" s="150"/>
      <c r="UBQ3" s="150"/>
      <c r="UBR3" s="150"/>
      <c r="UBS3" s="150"/>
      <c r="UBT3" s="150"/>
      <c r="UBU3" s="150"/>
      <c r="UBV3" s="150"/>
      <c r="UBW3" s="150"/>
      <c r="UBX3" s="150"/>
      <c r="UBY3" s="150"/>
      <c r="UBZ3" s="150"/>
      <c r="UCA3" s="150"/>
      <c r="UCB3" s="150"/>
      <c r="UCC3" s="150"/>
      <c r="UCD3" s="150"/>
      <c r="UCE3" s="150"/>
      <c r="UCF3" s="150"/>
      <c r="UCG3" s="150"/>
      <c r="UCH3" s="150"/>
      <c r="UCI3" s="150"/>
      <c r="UCJ3" s="150"/>
      <c r="UCK3" s="150"/>
      <c r="UCL3" s="150"/>
      <c r="UCM3" s="150"/>
      <c r="UCN3" s="150"/>
      <c r="UCO3" s="150"/>
      <c r="UCP3" s="150"/>
      <c r="UCQ3" s="150"/>
      <c r="UCR3" s="150"/>
      <c r="UCS3" s="150"/>
      <c r="UCT3" s="150"/>
      <c r="UCU3" s="150"/>
      <c r="UCV3" s="150"/>
      <c r="UCW3" s="150"/>
      <c r="UCX3" s="150"/>
      <c r="UCY3" s="150"/>
      <c r="UCZ3" s="150"/>
      <c r="UDA3" s="150"/>
      <c r="UDB3" s="150"/>
      <c r="UDC3" s="150"/>
      <c r="UDD3" s="150"/>
      <c r="UDE3" s="150"/>
      <c r="UDF3" s="150"/>
      <c r="UDG3" s="150"/>
      <c r="UDH3" s="150"/>
      <c r="UDI3" s="150"/>
      <c r="UDJ3" s="150"/>
      <c r="UDK3" s="150"/>
      <c r="UDL3" s="150"/>
      <c r="UDM3" s="150"/>
      <c r="UDN3" s="150"/>
      <c r="UDO3" s="150"/>
      <c r="UDP3" s="150"/>
      <c r="UDQ3" s="150"/>
      <c r="UDR3" s="150"/>
      <c r="UDS3" s="150"/>
      <c r="UDT3" s="150"/>
      <c r="UDU3" s="150"/>
      <c r="UDV3" s="150"/>
      <c r="UDW3" s="150"/>
      <c r="UDX3" s="150"/>
      <c r="UDY3" s="150"/>
      <c r="UDZ3" s="150"/>
      <c r="UEA3" s="150"/>
      <c r="UEB3" s="150"/>
      <c r="UEC3" s="150"/>
      <c r="UED3" s="150"/>
      <c r="UEE3" s="150"/>
      <c r="UEF3" s="150"/>
      <c r="UEG3" s="150"/>
      <c r="UEH3" s="150"/>
      <c r="UEI3" s="150"/>
      <c r="UEJ3" s="150"/>
      <c r="UEK3" s="150"/>
      <c r="UEL3" s="150"/>
      <c r="UEM3" s="150"/>
      <c r="UEN3" s="150"/>
      <c r="UEO3" s="150"/>
      <c r="UEP3" s="150"/>
      <c r="UEQ3" s="150"/>
      <c r="UER3" s="150"/>
      <c r="UES3" s="150"/>
      <c r="UET3" s="150"/>
      <c r="UEU3" s="150"/>
      <c r="UEV3" s="150"/>
      <c r="UEW3" s="150"/>
      <c r="UEX3" s="150"/>
      <c r="UEY3" s="150"/>
      <c r="UEZ3" s="150"/>
      <c r="UFA3" s="150"/>
      <c r="UFB3" s="150"/>
      <c r="UFC3" s="150"/>
      <c r="UFD3" s="150"/>
      <c r="UFE3" s="150"/>
      <c r="UFF3" s="150"/>
      <c r="UFG3" s="150"/>
      <c r="UFH3" s="150"/>
      <c r="UFI3" s="150"/>
      <c r="UFJ3" s="150"/>
      <c r="UFK3" s="150"/>
      <c r="UFL3" s="150"/>
      <c r="UFM3" s="150"/>
      <c r="UFN3" s="150"/>
      <c r="UFO3" s="150"/>
      <c r="UFP3" s="150"/>
      <c r="UFQ3" s="150"/>
      <c r="UFR3" s="150"/>
      <c r="UFS3" s="150"/>
      <c r="UFT3" s="150"/>
      <c r="UFU3" s="150"/>
      <c r="UFV3" s="150"/>
      <c r="UFW3" s="150"/>
      <c r="UFX3" s="150"/>
      <c r="UFY3" s="150"/>
      <c r="UFZ3" s="150"/>
      <c r="UGA3" s="150"/>
      <c r="UGB3" s="150"/>
      <c r="UGC3" s="150"/>
      <c r="UGD3" s="150"/>
      <c r="UGE3" s="150"/>
      <c r="UGF3" s="150"/>
      <c r="UGG3" s="150"/>
      <c r="UGH3" s="150"/>
      <c r="UGI3" s="150"/>
      <c r="UGJ3" s="150"/>
      <c r="UGK3" s="150"/>
      <c r="UGL3" s="150"/>
      <c r="UGM3" s="150"/>
      <c r="UGN3" s="150"/>
      <c r="UGO3" s="150"/>
      <c r="UGP3" s="150"/>
      <c r="UGQ3" s="150"/>
      <c r="UGR3" s="150"/>
      <c r="UGS3" s="150"/>
      <c r="UGT3" s="150"/>
      <c r="UGU3" s="150"/>
      <c r="UGV3" s="150"/>
      <c r="UGW3" s="150"/>
      <c r="UGX3" s="150"/>
      <c r="UGY3" s="150"/>
      <c r="UGZ3" s="150"/>
      <c r="UHA3" s="150"/>
      <c r="UHB3" s="150"/>
      <c r="UHC3" s="150"/>
      <c r="UHD3" s="150"/>
      <c r="UHE3" s="150"/>
      <c r="UHF3" s="150"/>
      <c r="UHG3" s="150"/>
      <c r="UHH3" s="150"/>
      <c r="UHI3" s="150"/>
      <c r="UHJ3" s="150"/>
      <c r="UHK3" s="150"/>
      <c r="UHL3" s="150"/>
      <c r="UHM3" s="150"/>
      <c r="UHN3" s="150"/>
      <c r="UHO3" s="150"/>
      <c r="UHP3" s="150"/>
      <c r="UHQ3" s="150"/>
      <c r="UHR3" s="150"/>
      <c r="UHS3" s="150"/>
      <c r="UHT3" s="150"/>
      <c r="UHU3" s="150"/>
      <c r="UHV3" s="150"/>
      <c r="UHW3" s="150"/>
      <c r="UHX3" s="150"/>
      <c r="UHY3" s="150"/>
      <c r="UHZ3" s="150"/>
      <c r="UIA3" s="150"/>
      <c r="UIB3" s="150"/>
      <c r="UIC3" s="150"/>
      <c r="UID3" s="150"/>
      <c r="UIE3" s="150"/>
      <c r="UIF3" s="150"/>
      <c r="UIG3" s="150"/>
      <c r="UIH3" s="150"/>
      <c r="UII3" s="150"/>
      <c r="UIJ3" s="150"/>
      <c r="UIK3" s="150"/>
      <c r="UIL3" s="150"/>
      <c r="UIM3" s="150"/>
      <c r="UIN3" s="150"/>
      <c r="UIO3" s="150"/>
      <c r="UIP3" s="150"/>
      <c r="UIQ3" s="150"/>
      <c r="UIR3" s="150"/>
      <c r="UIS3" s="150"/>
      <c r="UIT3" s="150"/>
      <c r="UIU3" s="150"/>
      <c r="UIV3" s="150"/>
      <c r="UIW3" s="150"/>
      <c r="UIX3" s="150"/>
      <c r="UIY3" s="150"/>
      <c r="UIZ3" s="150"/>
      <c r="UJA3" s="150"/>
      <c r="UJB3" s="150"/>
      <c r="UJC3" s="150"/>
      <c r="UJD3" s="150"/>
      <c r="UJE3" s="150"/>
      <c r="UJF3" s="150"/>
      <c r="UJG3" s="150"/>
      <c r="UJH3" s="150"/>
      <c r="UJI3" s="150"/>
      <c r="UJJ3" s="150"/>
      <c r="UJK3" s="150"/>
      <c r="UJL3" s="150"/>
      <c r="UJM3" s="150"/>
      <c r="UJN3" s="150"/>
      <c r="UJO3" s="150"/>
      <c r="UJP3" s="150"/>
      <c r="UJQ3" s="150"/>
      <c r="UJR3" s="150"/>
      <c r="UJS3" s="150"/>
      <c r="UJT3" s="150"/>
      <c r="UJU3" s="150"/>
      <c r="UJV3" s="150"/>
      <c r="UJW3" s="150"/>
      <c r="UJX3" s="150"/>
      <c r="UJY3" s="150"/>
      <c r="UJZ3" s="150"/>
      <c r="UKA3" s="150"/>
      <c r="UKB3" s="150"/>
      <c r="UKC3" s="150"/>
      <c r="UKD3" s="150"/>
      <c r="UKE3" s="150"/>
      <c r="UKF3" s="150"/>
      <c r="UKG3" s="150"/>
      <c r="UKH3" s="150"/>
      <c r="UKI3" s="150"/>
      <c r="UKJ3" s="150"/>
      <c r="UKK3" s="150"/>
      <c r="UKL3" s="150"/>
      <c r="UKM3" s="150"/>
      <c r="UKN3" s="150"/>
      <c r="UKO3" s="150"/>
      <c r="UKP3" s="150"/>
      <c r="UKQ3" s="150"/>
      <c r="UKR3" s="150"/>
      <c r="UKS3" s="150"/>
      <c r="UKT3" s="150"/>
      <c r="UKU3" s="150"/>
      <c r="UKV3" s="150"/>
      <c r="UKW3" s="150"/>
      <c r="UKX3" s="150"/>
      <c r="UKY3" s="150"/>
      <c r="UKZ3" s="150"/>
      <c r="ULA3" s="150"/>
      <c r="ULB3" s="150"/>
      <c r="ULC3" s="150"/>
      <c r="ULD3" s="150"/>
      <c r="ULE3" s="150"/>
      <c r="ULF3" s="150"/>
      <c r="ULG3" s="150"/>
      <c r="ULH3" s="150"/>
      <c r="ULI3" s="150"/>
      <c r="ULJ3" s="150"/>
      <c r="ULK3" s="150"/>
      <c r="ULL3" s="150"/>
      <c r="ULM3" s="150"/>
      <c r="ULN3" s="150"/>
      <c r="ULO3" s="150"/>
      <c r="ULP3" s="150"/>
      <c r="ULQ3" s="150"/>
      <c r="ULR3" s="150"/>
      <c r="ULS3" s="150"/>
      <c r="ULT3" s="150"/>
      <c r="ULU3" s="150"/>
      <c r="ULV3" s="150"/>
      <c r="ULW3" s="150"/>
      <c r="ULX3" s="150"/>
      <c r="ULY3" s="150"/>
      <c r="ULZ3" s="150"/>
      <c r="UMA3" s="150"/>
      <c r="UMB3" s="150"/>
      <c r="UMC3" s="150"/>
      <c r="UMD3" s="150"/>
      <c r="UME3" s="150"/>
      <c r="UMF3" s="150"/>
      <c r="UMG3" s="150"/>
      <c r="UMH3" s="150"/>
      <c r="UMI3" s="150"/>
      <c r="UMJ3" s="150"/>
      <c r="UMK3" s="150"/>
      <c r="UML3" s="150"/>
      <c r="UMM3" s="150"/>
      <c r="UMN3" s="150"/>
      <c r="UMO3" s="150"/>
      <c r="UMP3" s="150"/>
      <c r="UMQ3" s="150"/>
      <c r="UMR3" s="150"/>
      <c r="UMS3" s="150"/>
      <c r="UMT3" s="150"/>
      <c r="UMU3" s="150"/>
      <c r="UMV3" s="150"/>
      <c r="UMW3" s="150"/>
      <c r="UMX3" s="150"/>
      <c r="UMY3" s="150"/>
      <c r="UMZ3" s="150"/>
      <c r="UNA3" s="150"/>
      <c r="UNB3" s="150"/>
      <c r="UNC3" s="150"/>
      <c r="UND3" s="150"/>
      <c r="UNE3" s="150"/>
      <c r="UNF3" s="150"/>
      <c r="UNG3" s="150"/>
      <c r="UNH3" s="150"/>
      <c r="UNI3" s="150"/>
      <c r="UNJ3" s="150"/>
      <c r="UNK3" s="150"/>
      <c r="UNL3" s="150"/>
      <c r="UNM3" s="150"/>
      <c r="UNN3" s="150"/>
      <c r="UNO3" s="150"/>
      <c r="UNP3" s="150"/>
      <c r="UNQ3" s="150"/>
      <c r="UNR3" s="150"/>
      <c r="UNS3" s="150"/>
      <c r="UNT3" s="150"/>
      <c r="UNU3" s="150"/>
      <c r="UNV3" s="150"/>
      <c r="UNW3" s="150"/>
      <c r="UNX3" s="150"/>
      <c r="UNY3" s="150"/>
      <c r="UNZ3" s="150"/>
      <c r="UOA3" s="150"/>
      <c r="UOB3" s="150"/>
      <c r="UOC3" s="150"/>
      <c r="UOD3" s="150"/>
      <c r="UOE3" s="150"/>
      <c r="UOF3" s="150"/>
      <c r="UOG3" s="150"/>
      <c r="UOH3" s="150"/>
      <c r="UOI3" s="150"/>
      <c r="UOJ3" s="150"/>
      <c r="UOK3" s="150"/>
      <c r="UOL3" s="150"/>
      <c r="UOM3" s="150"/>
      <c r="UON3" s="150"/>
      <c r="UOO3" s="150"/>
      <c r="UOP3" s="150"/>
      <c r="UOQ3" s="150"/>
      <c r="UOR3" s="150"/>
      <c r="UOS3" s="150"/>
      <c r="UOT3" s="150"/>
      <c r="UOU3" s="150"/>
      <c r="UOV3" s="150"/>
      <c r="UOW3" s="150"/>
      <c r="UOX3" s="150"/>
      <c r="UOY3" s="150"/>
      <c r="UOZ3" s="150"/>
      <c r="UPA3" s="150"/>
      <c r="UPB3" s="150"/>
      <c r="UPC3" s="150"/>
      <c r="UPD3" s="150"/>
      <c r="UPE3" s="150"/>
      <c r="UPF3" s="150"/>
      <c r="UPG3" s="150"/>
      <c r="UPH3" s="150"/>
      <c r="UPI3" s="150"/>
      <c r="UPJ3" s="150"/>
      <c r="UPK3" s="150"/>
      <c r="UPL3" s="150"/>
      <c r="UPM3" s="150"/>
      <c r="UPN3" s="150"/>
      <c r="UPO3" s="150"/>
      <c r="UPP3" s="150"/>
      <c r="UPQ3" s="150"/>
      <c r="UPR3" s="150"/>
      <c r="UPS3" s="150"/>
      <c r="UPT3" s="150"/>
      <c r="UPU3" s="150"/>
      <c r="UPV3" s="150"/>
      <c r="UPW3" s="150"/>
      <c r="UPX3" s="150"/>
      <c r="UPY3" s="150"/>
      <c r="UPZ3" s="150"/>
      <c r="UQA3" s="150"/>
      <c r="UQB3" s="150"/>
      <c r="UQC3" s="150"/>
      <c r="UQD3" s="150"/>
      <c r="UQE3" s="150"/>
      <c r="UQF3" s="150"/>
      <c r="UQG3" s="150"/>
      <c r="UQH3" s="150"/>
      <c r="UQI3" s="150"/>
      <c r="UQJ3" s="150"/>
      <c r="UQK3" s="150"/>
      <c r="UQL3" s="150"/>
      <c r="UQM3" s="150"/>
      <c r="UQN3" s="150"/>
      <c r="UQO3" s="150"/>
      <c r="UQP3" s="150"/>
      <c r="UQQ3" s="150"/>
      <c r="UQR3" s="150"/>
      <c r="UQS3" s="150"/>
      <c r="UQT3" s="150"/>
      <c r="UQU3" s="150"/>
      <c r="UQV3" s="150"/>
      <c r="UQW3" s="150"/>
      <c r="UQX3" s="150"/>
      <c r="UQY3" s="150"/>
      <c r="UQZ3" s="150"/>
      <c r="URA3" s="150"/>
      <c r="URB3" s="150"/>
      <c r="URC3" s="150"/>
      <c r="URD3" s="150"/>
      <c r="URE3" s="150"/>
      <c r="URF3" s="150"/>
      <c r="URG3" s="150"/>
      <c r="URH3" s="150"/>
      <c r="URI3" s="150"/>
      <c r="URJ3" s="150"/>
      <c r="URK3" s="150"/>
      <c r="URL3" s="150"/>
      <c r="URM3" s="150"/>
      <c r="URN3" s="150"/>
      <c r="URO3" s="150"/>
      <c r="URP3" s="150"/>
      <c r="URQ3" s="150"/>
      <c r="URR3" s="150"/>
      <c r="URS3" s="150"/>
      <c r="URT3" s="150"/>
      <c r="URU3" s="150"/>
      <c r="URV3" s="150"/>
      <c r="URW3" s="150"/>
      <c r="URX3" s="150"/>
      <c r="URY3" s="150"/>
      <c r="URZ3" s="150"/>
      <c r="USA3" s="150"/>
      <c r="USB3" s="150"/>
      <c r="USC3" s="150"/>
      <c r="USD3" s="150"/>
      <c r="USE3" s="150"/>
      <c r="USF3" s="150"/>
      <c r="USG3" s="150"/>
      <c r="USH3" s="150"/>
      <c r="USI3" s="150"/>
      <c r="USJ3" s="150"/>
      <c r="USK3" s="150"/>
      <c r="USL3" s="150"/>
      <c r="USM3" s="150"/>
      <c r="USN3" s="150"/>
      <c r="USO3" s="150"/>
      <c r="USP3" s="150"/>
      <c r="USQ3" s="150"/>
      <c r="USR3" s="150"/>
      <c r="USS3" s="150"/>
      <c r="UST3" s="150"/>
      <c r="USU3" s="150"/>
      <c r="USV3" s="150"/>
      <c r="USW3" s="150"/>
      <c r="USX3" s="150"/>
      <c r="USY3" s="150"/>
      <c r="USZ3" s="150"/>
      <c r="UTA3" s="150"/>
      <c r="UTB3" s="150"/>
      <c r="UTC3" s="150"/>
      <c r="UTD3" s="150"/>
      <c r="UTE3" s="150"/>
      <c r="UTF3" s="150"/>
      <c r="UTG3" s="150"/>
      <c r="UTH3" s="150"/>
      <c r="UTI3" s="150"/>
      <c r="UTJ3" s="150"/>
      <c r="UTK3" s="150"/>
      <c r="UTL3" s="150"/>
      <c r="UTM3" s="150"/>
      <c r="UTN3" s="150"/>
      <c r="UTO3" s="150"/>
      <c r="UTP3" s="150"/>
      <c r="UTQ3" s="150"/>
      <c r="UTR3" s="150"/>
      <c r="UTS3" s="150"/>
      <c r="UTT3" s="150"/>
      <c r="UTU3" s="150"/>
      <c r="UTV3" s="150"/>
      <c r="UTW3" s="150"/>
      <c r="UTX3" s="150"/>
      <c r="UTY3" s="150"/>
      <c r="UTZ3" s="150"/>
      <c r="UUA3" s="150"/>
      <c r="UUB3" s="150"/>
      <c r="UUC3" s="150"/>
      <c r="UUD3" s="150"/>
      <c r="UUE3" s="150"/>
      <c r="UUF3" s="150"/>
      <c r="UUG3" s="150"/>
      <c r="UUH3" s="150"/>
      <c r="UUI3" s="150"/>
      <c r="UUJ3" s="150"/>
      <c r="UUK3" s="150"/>
      <c r="UUL3" s="150"/>
      <c r="UUM3" s="150"/>
      <c r="UUN3" s="150"/>
      <c r="UUO3" s="150"/>
      <c r="UUP3" s="150"/>
      <c r="UUQ3" s="150"/>
      <c r="UUR3" s="150"/>
      <c r="UUS3" s="150"/>
      <c r="UUT3" s="150"/>
      <c r="UUU3" s="150"/>
      <c r="UUV3" s="150"/>
      <c r="UUW3" s="150"/>
      <c r="UUX3" s="150"/>
      <c r="UUY3" s="150"/>
      <c r="UUZ3" s="150"/>
      <c r="UVA3" s="150"/>
      <c r="UVB3" s="150"/>
      <c r="UVC3" s="150"/>
      <c r="UVD3" s="150"/>
      <c r="UVE3" s="150"/>
      <c r="UVF3" s="150"/>
      <c r="UVG3" s="150"/>
      <c r="UVH3" s="150"/>
      <c r="UVI3" s="150"/>
      <c r="UVJ3" s="150"/>
      <c r="UVK3" s="150"/>
      <c r="UVL3" s="150"/>
      <c r="UVM3" s="150"/>
      <c r="UVN3" s="150"/>
      <c r="UVO3" s="150"/>
      <c r="UVP3" s="150"/>
      <c r="UVQ3" s="150"/>
      <c r="UVR3" s="150"/>
      <c r="UVS3" s="150"/>
      <c r="UVT3" s="150"/>
      <c r="UVU3" s="150"/>
      <c r="UVV3" s="150"/>
      <c r="UVW3" s="150"/>
      <c r="UVX3" s="150"/>
      <c r="UVY3" s="150"/>
      <c r="UVZ3" s="150"/>
      <c r="UWA3" s="150"/>
      <c r="UWB3" s="150"/>
      <c r="UWC3" s="150"/>
      <c r="UWD3" s="150"/>
      <c r="UWE3" s="150"/>
      <c r="UWF3" s="150"/>
      <c r="UWG3" s="150"/>
      <c r="UWH3" s="150"/>
      <c r="UWI3" s="150"/>
      <c r="UWJ3" s="150"/>
      <c r="UWK3" s="150"/>
      <c r="UWL3" s="150"/>
      <c r="UWM3" s="150"/>
      <c r="UWN3" s="150"/>
      <c r="UWO3" s="150"/>
      <c r="UWP3" s="150"/>
      <c r="UWQ3" s="150"/>
      <c r="UWR3" s="150"/>
      <c r="UWS3" s="150"/>
      <c r="UWT3" s="150"/>
      <c r="UWU3" s="150"/>
      <c r="UWV3" s="150"/>
      <c r="UWW3" s="150"/>
      <c r="UWX3" s="150"/>
      <c r="UWY3" s="150"/>
      <c r="UWZ3" s="150"/>
      <c r="UXA3" s="150"/>
      <c r="UXB3" s="150"/>
      <c r="UXC3" s="150"/>
      <c r="UXD3" s="150"/>
      <c r="UXE3" s="150"/>
      <c r="UXF3" s="150"/>
      <c r="UXG3" s="150"/>
      <c r="UXH3" s="150"/>
      <c r="UXI3" s="150"/>
      <c r="UXJ3" s="150"/>
      <c r="UXK3" s="150"/>
      <c r="UXL3" s="150"/>
      <c r="UXM3" s="150"/>
      <c r="UXN3" s="150"/>
      <c r="UXO3" s="150"/>
      <c r="UXP3" s="150"/>
      <c r="UXQ3" s="150"/>
      <c r="UXR3" s="150"/>
      <c r="UXS3" s="150"/>
      <c r="UXT3" s="150"/>
      <c r="UXU3" s="150"/>
      <c r="UXV3" s="150"/>
      <c r="UXW3" s="150"/>
      <c r="UXX3" s="150"/>
      <c r="UXY3" s="150"/>
      <c r="UXZ3" s="150"/>
      <c r="UYA3" s="150"/>
      <c r="UYB3" s="150"/>
      <c r="UYC3" s="150"/>
      <c r="UYD3" s="150"/>
      <c r="UYE3" s="150"/>
      <c r="UYF3" s="150"/>
      <c r="UYG3" s="150"/>
      <c r="UYH3" s="150"/>
      <c r="UYI3" s="150"/>
      <c r="UYJ3" s="150"/>
      <c r="UYK3" s="150"/>
      <c r="UYL3" s="150"/>
      <c r="UYM3" s="150"/>
      <c r="UYN3" s="150"/>
      <c r="UYO3" s="150"/>
      <c r="UYP3" s="150"/>
      <c r="UYQ3" s="150"/>
      <c r="UYR3" s="150"/>
      <c r="UYS3" s="150"/>
      <c r="UYT3" s="150"/>
      <c r="UYU3" s="150"/>
      <c r="UYV3" s="150"/>
      <c r="UYW3" s="150"/>
      <c r="UYX3" s="150"/>
      <c r="UYY3" s="150"/>
      <c r="UYZ3" s="150"/>
      <c r="UZA3" s="150"/>
      <c r="UZB3" s="150"/>
      <c r="UZC3" s="150"/>
      <c r="UZD3" s="150"/>
      <c r="UZE3" s="150"/>
      <c r="UZF3" s="150"/>
      <c r="UZG3" s="150"/>
      <c r="UZH3" s="150"/>
      <c r="UZI3" s="150"/>
      <c r="UZJ3" s="150"/>
      <c r="UZK3" s="150"/>
      <c r="UZL3" s="150"/>
      <c r="UZM3" s="150"/>
      <c r="UZN3" s="150"/>
      <c r="UZO3" s="150"/>
      <c r="UZP3" s="150"/>
      <c r="UZQ3" s="150"/>
      <c r="UZR3" s="150"/>
      <c r="UZS3" s="150"/>
      <c r="UZT3" s="150"/>
      <c r="UZU3" s="150"/>
      <c r="UZV3" s="150"/>
      <c r="UZW3" s="150"/>
      <c r="UZX3" s="150"/>
      <c r="UZY3" s="150"/>
      <c r="UZZ3" s="150"/>
      <c r="VAA3" s="150"/>
      <c r="VAB3" s="150"/>
      <c r="VAC3" s="150"/>
      <c r="VAD3" s="150"/>
      <c r="VAE3" s="150"/>
      <c r="VAF3" s="150"/>
      <c r="VAG3" s="150"/>
      <c r="VAH3" s="150"/>
      <c r="VAI3" s="150"/>
      <c r="VAJ3" s="150"/>
      <c r="VAK3" s="150"/>
      <c r="VAL3" s="150"/>
      <c r="VAM3" s="150"/>
      <c r="VAN3" s="150"/>
      <c r="VAO3" s="150"/>
      <c r="VAP3" s="150"/>
      <c r="VAQ3" s="150"/>
      <c r="VAR3" s="150"/>
      <c r="VAS3" s="150"/>
      <c r="VAT3" s="150"/>
      <c r="VAU3" s="150"/>
      <c r="VAV3" s="150"/>
      <c r="VAW3" s="150"/>
      <c r="VAX3" s="150"/>
      <c r="VAY3" s="150"/>
      <c r="VAZ3" s="150"/>
      <c r="VBA3" s="150"/>
      <c r="VBB3" s="150"/>
      <c r="VBC3" s="150"/>
      <c r="VBD3" s="150"/>
      <c r="VBE3" s="150"/>
      <c r="VBF3" s="150"/>
      <c r="VBG3" s="150"/>
      <c r="VBH3" s="150"/>
      <c r="VBI3" s="150"/>
      <c r="VBJ3" s="150"/>
      <c r="VBK3" s="150"/>
      <c r="VBL3" s="150"/>
      <c r="VBM3" s="150"/>
      <c r="VBN3" s="150"/>
      <c r="VBO3" s="150"/>
      <c r="VBP3" s="150"/>
      <c r="VBQ3" s="150"/>
      <c r="VBR3" s="150"/>
      <c r="VBS3" s="150"/>
      <c r="VBT3" s="150"/>
      <c r="VBU3" s="150"/>
      <c r="VBV3" s="150"/>
      <c r="VBW3" s="150"/>
      <c r="VBX3" s="150"/>
      <c r="VBY3" s="150"/>
      <c r="VBZ3" s="150"/>
      <c r="VCA3" s="150"/>
      <c r="VCB3" s="150"/>
      <c r="VCC3" s="150"/>
      <c r="VCD3" s="150"/>
      <c r="VCE3" s="150"/>
      <c r="VCF3" s="150"/>
      <c r="VCG3" s="150"/>
      <c r="VCH3" s="150"/>
      <c r="VCI3" s="150"/>
      <c r="VCJ3" s="150"/>
      <c r="VCK3" s="150"/>
      <c r="VCL3" s="150"/>
      <c r="VCM3" s="150"/>
      <c r="VCN3" s="150"/>
      <c r="VCO3" s="150"/>
      <c r="VCP3" s="150"/>
      <c r="VCQ3" s="150"/>
      <c r="VCR3" s="150"/>
      <c r="VCS3" s="150"/>
      <c r="VCT3" s="150"/>
      <c r="VCU3" s="150"/>
      <c r="VCV3" s="150"/>
      <c r="VCW3" s="150"/>
      <c r="VCX3" s="150"/>
      <c r="VCY3" s="150"/>
      <c r="VCZ3" s="150"/>
      <c r="VDA3" s="150"/>
      <c r="VDB3" s="150"/>
      <c r="VDC3" s="150"/>
      <c r="VDD3" s="150"/>
      <c r="VDE3" s="150"/>
      <c r="VDF3" s="150"/>
      <c r="VDG3" s="150"/>
      <c r="VDH3" s="150"/>
      <c r="VDI3" s="150"/>
      <c r="VDJ3" s="150"/>
      <c r="VDK3" s="150"/>
      <c r="VDL3" s="150"/>
      <c r="VDM3" s="150"/>
      <c r="VDN3" s="150"/>
      <c r="VDO3" s="150"/>
      <c r="VDP3" s="150"/>
      <c r="VDQ3" s="150"/>
      <c r="VDR3" s="150"/>
      <c r="VDS3" s="150"/>
      <c r="VDT3" s="150"/>
      <c r="VDU3" s="150"/>
      <c r="VDV3" s="150"/>
      <c r="VDW3" s="150"/>
      <c r="VDX3" s="150"/>
      <c r="VDY3" s="150"/>
      <c r="VDZ3" s="150"/>
      <c r="VEA3" s="150"/>
      <c r="VEB3" s="150"/>
      <c r="VEC3" s="150"/>
      <c r="VED3" s="150"/>
      <c r="VEE3" s="150"/>
      <c r="VEF3" s="150"/>
      <c r="VEG3" s="150"/>
      <c r="VEH3" s="150"/>
      <c r="VEI3" s="150"/>
      <c r="VEJ3" s="150"/>
      <c r="VEK3" s="150"/>
      <c r="VEL3" s="150"/>
      <c r="VEM3" s="150"/>
      <c r="VEN3" s="150"/>
      <c r="VEO3" s="150"/>
      <c r="VEP3" s="150"/>
      <c r="VEQ3" s="150"/>
      <c r="VER3" s="150"/>
      <c r="VES3" s="150"/>
      <c r="VET3" s="150"/>
      <c r="VEU3" s="150"/>
      <c r="VEV3" s="150"/>
      <c r="VEW3" s="150"/>
      <c r="VEX3" s="150"/>
      <c r="VEY3" s="150"/>
      <c r="VEZ3" s="150"/>
      <c r="VFA3" s="150"/>
      <c r="VFB3" s="150"/>
      <c r="VFC3" s="150"/>
      <c r="VFD3" s="150"/>
      <c r="VFE3" s="150"/>
      <c r="VFF3" s="150"/>
      <c r="VFG3" s="150"/>
      <c r="VFH3" s="150"/>
      <c r="VFI3" s="150"/>
      <c r="VFJ3" s="150"/>
      <c r="VFK3" s="150"/>
      <c r="VFL3" s="150"/>
      <c r="VFM3" s="150"/>
      <c r="VFN3" s="150"/>
      <c r="VFO3" s="150"/>
      <c r="VFP3" s="150"/>
      <c r="VFQ3" s="150"/>
      <c r="VFR3" s="150"/>
      <c r="VFS3" s="150"/>
      <c r="VFT3" s="150"/>
      <c r="VFU3" s="150"/>
      <c r="VFV3" s="150"/>
      <c r="VFW3" s="150"/>
      <c r="VFX3" s="150"/>
      <c r="VFY3" s="150"/>
      <c r="VFZ3" s="150"/>
      <c r="VGA3" s="150"/>
      <c r="VGB3" s="150"/>
      <c r="VGC3" s="150"/>
      <c r="VGD3" s="150"/>
      <c r="VGE3" s="150"/>
      <c r="VGF3" s="150"/>
      <c r="VGG3" s="150"/>
      <c r="VGH3" s="150"/>
      <c r="VGI3" s="150"/>
      <c r="VGJ3" s="150"/>
      <c r="VGK3" s="150"/>
      <c r="VGL3" s="150"/>
      <c r="VGM3" s="150"/>
      <c r="VGN3" s="150"/>
      <c r="VGO3" s="150"/>
      <c r="VGP3" s="150"/>
      <c r="VGQ3" s="150"/>
      <c r="VGR3" s="150"/>
      <c r="VGS3" s="150"/>
      <c r="VGT3" s="150"/>
      <c r="VGU3" s="150"/>
      <c r="VGV3" s="150"/>
      <c r="VGW3" s="150"/>
      <c r="VGX3" s="150"/>
      <c r="VGY3" s="150"/>
      <c r="VGZ3" s="150"/>
      <c r="VHA3" s="150"/>
      <c r="VHB3" s="150"/>
      <c r="VHC3" s="150"/>
      <c r="VHD3" s="150"/>
      <c r="VHE3" s="150"/>
      <c r="VHF3" s="150"/>
      <c r="VHG3" s="150"/>
      <c r="VHH3" s="150"/>
      <c r="VHI3" s="150"/>
      <c r="VHJ3" s="150"/>
      <c r="VHK3" s="150"/>
      <c r="VHL3" s="150"/>
      <c r="VHM3" s="150"/>
      <c r="VHN3" s="150"/>
      <c r="VHO3" s="150"/>
      <c r="VHP3" s="150"/>
      <c r="VHQ3" s="150"/>
      <c r="VHR3" s="150"/>
      <c r="VHS3" s="150"/>
      <c r="VHT3" s="150"/>
      <c r="VHU3" s="150"/>
      <c r="VHV3" s="150"/>
      <c r="VHW3" s="150"/>
      <c r="VHX3" s="150"/>
      <c r="VHY3" s="150"/>
      <c r="VHZ3" s="150"/>
      <c r="VIA3" s="150"/>
      <c r="VIB3" s="150"/>
      <c r="VIC3" s="150"/>
      <c r="VID3" s="150"/>
      <c r="VIE3" s="150"/>
      <c r="VIF3" s="150"/>
      <c r="VIG3" s="150"/>
      <c r="VIH3" s="150"/>
      <c r="VII3" s="150"/>
      <c r="VIJ3" s="150"/>
      <c r="VIK3" s="150"/>
      <c r="VIL3" s="150"/>
      <c r="VIM3" s="150"/>
      <c r="VIN3" s="150"/>
      <c r="VIO3" s="150"/>
      <c r="VIP3" s="150"/>
      <c r="VIQ3" s="150"/>
      <c r="VIR3" s="150"/>
      <c r="VIS3" s="150"/>
      <c r="VIT3" s="150"/>
      <c r="VIU3" s="150"/>
      <c r="VIV3" s="150"/>
      <c r="VIW3" s="150"/>
      <c r="VIX3" s="150"/>
      <c r="VIY3" s="150"/>
      <c r="VIZ3" s="150"/>
      <c r="VJA3" s="150"/>
      <c r="VJB3" s="150"/>
      <c r="VJC3" s="150"/>
      <c r="VJD3" s="150"/>
      <c r="VJE3" s="150"/>
      <c r="VJF3" s="150"/>
      <c r="VJG3" s="150"/>
      <c r="VJH3" s="150"/>
      <c r="VJI3" s="150"/>
      <c r="VJJ3" s="150"/>
      <c r="VJK3" s="150"/>
      <c r="VJL3" s="150"/>
      <c r="VJM3" s="150"/>
      <c r="VJN3" s="150"/>
      <c r="VJO3" s="150"/>
      <c r="VJP3" s="150"/>
      <c r="VJQ3" s="150"/>
      <c r="VJR3" s="150"/>
      <c r="VJS3" s="150"/>
      <c r="VJT3" s="150"/>
      <c r="VJU3" s="150"/>
      <c r="VJV3" s="150"/>
      <c r="VJW3" s="150"/>
      <c r="VJX3" s="150"/>
      <c r="VJY3" s="150"/>
      <c r="VJZ3" s="150"/>
      <c r="VKA3" s="150"/>
      <c r="VKB3" s="150"/>
      <c r="VKC3" s="150"/>
      <c r="VKD3" s="150"/>
      <c r="VKE3" s="150"/>
      <c r="VKF3" s="150"/>
      <c r="VKG3" s="150"/>
      <c r="VKH3" s="150"/>
      <c r="VKI3" s="150"/>
      <c r="VKJ3" s="150"/>
      <c r="VKK3" s="150"/>
      <c r="VKL3" s="150"/>
      <c r="VKM3" s="150"/>
      <c r="VKN3" s="150"/>
      <c r="VKO3" s="150"/>
      <c r="VKP3" s="150"/>
      <c r="VKQ3" s="150"/>
      <c r="VKR3" s="150"/>
      <c r="VKS3" s="150"/>
      <c r="VKT3" s="150"/>
      <c r="VKU3" s="150"/>
      <c r="VKV3" s="150"/>
      <c r="VKW3" s="150"/>
      <c r="VKX3" s="150"/>
      <c r="VKY3" s="150"/>
      <c r="VKZ3" s="150"/>
      <c r="VLA3" s="150"/>
      <c r="VLB3" s="150"/>
      <c r="VLC3" s="150"/>
      <c r="VLD3" s="150"/>
      <c r="VLE3" s="150"/>
      <c r="VLF3" s="150"/>
      <c r="VLG3" s="150"/>
      <c r="VLH3" s="150"/>
      <c r="VLI3" s="150"/>
      <c r="VLJ3" s="150"/>
      <c r="VLK3" s="150"/>
      <c r="VLL3" s="150"/>
      <c r="VLM3" s="150"/>
      <c r="VLN3" s="150"/>
      <c r="VLO3" s="150"/>
      <c r="VLP3" s="150"/>
      <c r="VLQ3" s="150"/>
      <c r="VLR3" s="150"/>
      <c r="VLS3" s="150"/>
      <c r="VLT3" s="150"/>
      <c r="VLU3" s="150"/>
      <c r="VLV3" s="150"/>
      <c r="VLW3" s="150"/>
      <c r="VLX3" s="150"/>
      <c r="VLY3" s="150"/>
      <c r="VLZ3" s="150"/>
      <c r="VMA3" s="150"/>
      <c r="VMB3" s="150"/>
      <c r="VMC3" s="150"/>
      <c r="VMD3" s="150"/>
      <c r="VME3" s="150"/>
      <c r="VMF3" s="150"/>
      <c r="VMG3" s="150"/>
      <c r="VMH3" s="150"/>
      <c r="VMI3" s="150"/>
      <c r="VMJ3" s="150"/>
      <c r="VMK3" s="150"/>
      <c r="VML3" s="150"/>
      <c r="VMM3" s="150"/>
      <c r="VMN3" s="150"/>
      <c r="VMO3" s="150"/>
      <c r="VMP3" s="150"/>
      <c r="VMQ3" s="150"/>
      <c r="VMR3" s="150"/>
      <c r="VMS3" s="150"/>
      <c r="VMT3" s="150"/>
      <c r="VMU3" s="150"/>
      <c r="VMV3" s="150"/>
      <c r="VMW3" s="150"/>
      <c r="VMX3" s="150"/>
      <c r="VMY3" s="150"/>
      <c r="VMZ3" s="150"/>
      <c r="VNA3" s="150"/>
      <c r="VNB3" s="150"/>
      <c r="VNC3" s="150"/>
      <c r="VND3" s="150"/>
      <c r="VNE3" s="150"/>
      <c r="VNF3" s="150"/>
      <c r="VNG3" s="150"/>
      <c r="VNH3" s="150"/>
      <c r="VNI3" s="150"/>
      <c r="VNJ3" s="150"/>
      <c r="VNK3" s="150"/>
      <c r="VNL3" s="150"/>
      <c r="VNM3" s="150"/>
      <c r="VNN3" s="150"/>
      <c r="VNO3" s="150"/>
      <c r="VNP3" s="150"/>
      <c r="VNQ3" s="150"/>
      <c r="VNR3" s="150"/>
      <c r="VNS3" s="150"/>
      <c r="VNT3" s="150"/>
      <c r="VNU3" s="150"/>
      <c r="VNV3" s="150"/>
      <c r="VNW3" s="150"/>
      <c r="VNX3" s="150"/>
      <c r="VNY3" s="150"/>
      <c r="VNZ3" s="150"/>
      <c r="VOA3" s="150"/>
      <c r="VOB3" s="150"/>
      <c r="VOC3" s="150"/>
      <c r="VOD3" s="150"/>
      <c r="VOE3" s="150"/>
      <c r="VOF3" s="150"/>
      <c r="VOG3" s="150"/>
      <c r="VOH3" s="150"/>
      <c r="VOI3" s="150"/>
      <c r="VOJ3" s="150"/>
      <c r="VOK3" s="150"/>
      <c r="VOL3" s="150"/>
      <c r="VOM3" s="150"/>
      <c r="VON3" s="150"/>
      <c r="VOO3" s="150"/>
      <c r="VOP3" s="150"/>
      <c r="VOQ3" s="150"/>
      <c r="VOR3" s="150"/>
      <c r="VOS3" s="150"/>
      <c r="VOT3" s="150"/>
      <c r="VOU3" s="150"/>
      <c r="VOV3" s="150"/>
      <c r="VOW3" s="150"/>
      <c r="VOX3" s="150"/>
      <c r="VOY3" s="150"/>
      <c r="VOZ3" s="150"/>
      <c r="VPA3" s="150"/>
      <c r="VPB3" s="150"/>
      <c r="VPC3" s="150"/>
      <c r="VPD3" s="150"/>
      <c r="VPE3" s="150"/>
      <c r="VPF3" s="150"/>
      <c r="VPG3" s="150"/>
      <c r="VPH3" s="150"/>
      <c r="VPI3" s="150"/>
      <c r="VPJ3" s="150"/>
      <c r="VPK3" s="150"/>
      <c r="VPL3" s="150"/>
      <c r="VPM3" s="150"/>
      <c r="VPN3" s="150"/>
      <c r="VPO3" s="150"/>
      <c r="VPP3" s="150"/>
      <c r="VPQ3" s="150"/>
      <c r="VPR3" s="150"/>
      <c r="VPS3" s="150"/>
      <c r="VPT3" s="150"/>
      <c r="VPU3" s="150"/>
      <c r="VPV3" s="150"/>
      <c r="VPW3" s="150"/>
      <c r="VPX3" s="150"/>
      <c r="VPY3" s="150"/>
      <c r="VPZ3" s="150"/>
      <c r="VQA3" s="150"/>
      <c r="VQB3" s="150"/>
      <c r="VQC3" s="150"/>
      <c r="VQD3" s="150"/>
      <c r="VQE3" s="150"/>
      <c r="VQF3" s="150"/>
      <c r="VQG3" s="150"/>
      <c r="VQH3" s="150"/>
      <c r="VQI3" s="150"/>
      <c r="VQJ3" s="150"/>
      <c r="VQK3" s="150"/>
      <c r="VQL3" s="150"/>
      <c r="VQM3" s="150"/>
      <c r="VQN3" s="150"/>
      <c r="VQO3" s="150"/>
      <c r="VQP3" s="150"/>
      <c r="VQQ3" s="150"/>
      <c r="VQR3" s="150"/>
      <c r="VQS3" s="150"/>
      <c r="VQT3" s="150"/>
      <c r="VQU3" s="150"/>
      <c r="VQV3" s="150"/>
      <c r="VQW3" s="150"/>
      <c r="VQX3" s="150"/>
      <c r="VQY3" s="150"/>
      <c r="VQZ3" s="150"/>
      <c r="VRA3" s="150"/>
      <c r="VRB3" s="150"/>
      <c r="VRC3" s="150"/>
      <c r="VRD3" s="150"/>
      <c r="VRE3" s="150"/>
      <c r="VRF3" s="150"/>
      <c r="VRG3" s="150"/>
      <c r="VRH3" s="150"/>
      <c r="VRI3" s="150"/>
      <c r="VRJ3" s="150"/>
      <c r="VRK3" s="150"/>
      <c r="VRL3" s="150"/>
      <c r="VRM3" s="150"/>
      <c r="VRN3" s="150"/>
      <c r="VRO3" s="150"/>
      <c r="VRP3" s="150"/>
      <c r="VRQ3" s="150"/>
      <c r="VRR3" s="150"/>
      <c r="VRS3" s="150"/>
      <c r="VRT3" s="150"/>
      <c r="VRU3" s="150"/>
      <c r="VRV3" s="150"/>
      <c r="VRW3" s="150"/>
      <c r="VRX3" s="150"/>
      <c r="VRY3" s="150"/>
      <c r="VRZ3" s="150"/>
      <c r="VSA3" s="150"/>
      <c r="VSB3" s="150"/>
      <c r="VSC3" s="150"/>
      <c r="VSD3" s="150"/>
      <c r="VSE3" s="150"/>
      <c r="VSF3" s="150"/>
      <c r="VSG3" s="150"/>
      <c r="VSH3" s="150"/>
      <c r="VSI3" s="150"/>
      <c r="VSJ3" s="150"/>
      <c r="VSK3" s="150"/>
      <c r="VSL3" s="150"/>
      <c r="VSM3" s="150"/>
      <c r="VSN3" s="150"/>
      <c r="VSO3" s="150"/>
      <c r="VSP3" s="150"/>
      <c r="VSQ3" s="150"/>
      <c r="VSR3" s="150"/>
      <c r="VSS3" s="150"/>
      <c r="VST3" s="150"/>
      <c r="VSU3" s="150"/>
      <c r="VSV3" s="150"/>
      <c r="VSW3" s="150"/>
      <c r="VSX3" s="150"/>
      <c r="VSY3" s="150"/>
      <c r="VSZ3" s="150"/>
      <c r="VTA3" s="150"/>
      <c r="VTB3" s="150"/>
      <c r="VTC3" s="150"/>
      <c r="VTD3" s="150"/>
      <c r="VTE3" s="150"/>
      <c r="VTF3" s="150"/>
      <c r="VTG3" s="150"/>
      <c r="VTH3" s="150"/>
      <c r="VTI3" s="150"/>
      <c r="VTJ3" s="150"/>
      <c r="VTK3" s="150"/>
      <c r="VTL3" s="150"/>
      <c r="VTM3" s="150"/>
      <c r="VTN3" s="150"/>
      <c r="VTO3" s="150"/>
      <c r="VTP3" s="150"/>
      <c r="VTQ3" s="150"/>
      <c r="VTR3" s="150"/>
      <c r="VTS3" s="150"/>
      <c r="VTT3" s="150"/>
      <c r="VTU3" s="150"/>
      <c r="VTV3" s="150"/>
      <c r="VTW3" s="150"/>
      <c r="VTX3" s="150"/>
      <c r="VTY3" s="150"/>
      <c r="VTZ3" s="150"/>
      <c r="VUA3" s="150"/>
      <c r="VUB3" s="150"/>
      <c r="VUC3" s="150"/>
      <c r="VUD3" s="150"/>
      <c r="VUE3" s="150"/>
      <c r="VUF3" s="150"/>
      <c r="VUG3" s="150"/>
      <c r="VUH3" s="150"/>
      <c r="VUI3" s="150"/>
      <c r="VUJ3" s="150"/>
      <c r="VUK3" s="150"/>
      <c r="VUL3" s="150"/>
      <c r="VUM3" s="150"/>
      <c r="VUN3" s="150"/>
      <c r="VUO3" s="150"/>
      <c r="VUP3" s="150"/>
      <c r="VUQ3" s="150"/>
      <c r="VUR3" s="150"/>
      <c r="VUS3" s="150"/>
      <c r="VUT3" s="150"/>
      <c r="VUU3" s="150"/>
      <c r="VUV3" s="150"/>
      <c r="VUW3" s="150"/>
      <c r="VUX3" s="150"/>
      <c r="VUY3" s="150"/>
      <c r="VUZ3" s="150"/>
      <c r="VVA3" s="150"/>
      <c r="VVB3" s="150"/>
      <c r="VVC3" s="150"/>
      <c r="VVD3" s="150"/>
      <c r="VVE3" s="150"/>
      <c r="VVF3" s="150"/>
      <c r="VVG3" s="150"/>
      <c r="VVH3" s="150"/>
      <c r="VVI3" s="150"/>
      <c r="VVJ3" s="150"/>
      <c r="VVK3" s="150"/>
      <c r="VVL3" s="150"/>
      <c r="VVM3" s="150"/>
      <c r="VVN3" s="150"/>
      <c r="VVO3" s="150"/>
      <c r="VVP3" s="150"/>
      <c r="VVQ3" s="150"/>
      <c r="VVR3" s="150"/>
      <c r="VVS3" s="150"/>
      <c r="VVT3" s="150"/>
      <c r="VVU3" s="150"/>
      <c r="VVV3" s="150"/>
      <c r="VVW3" s="150"/>
      <c r="VVX3" s="150"/>
      <c r="VVY3" s="150"/>
      <c r="VVZ3" s="150"/>
      <c r="VWA3" s="150"/>
      <c r="VWB3" s="150"/>
      <c r="VWC3" s="150"/>
      <c r="VWD3" s="150"/>
      <c r="VWE3" s="150"/>
      <c r="VWF3" s="150"/>
      <c r="VWG3" s="150"/>
      <c r="VWH3" s="150"/>
      <c r="VWI3" s="150"/>
      <c r="VWJ3" s="150"/>
      <c r="VWK3" s="150"/>
      <c r="VWL3" s="150"/>
      <c r="VWM3" s="150"/>
      <c r="VWN3" s="150"/>
      <c r="VWO3" s="150"/>
      <c r="VWP3" s="150"/>
      <c r="VWQ3" s="150"/>
      <c r="VWR3" s="150"/>
      <c r="VWS3" s="150"/>
      <c r="VWT3" s="150"/>
      <c r="VWU3" s="150"/>
      <c r="VWV3" s="150"/>
      <c r="VWW3" s="150"/>
      <c r="VWX3" s="150"/>
      <c r="VWY3" s="150"/>
      <c r="VWZ3" s="150"/>
      <c r="VXA3" s="150"/>
      <c r="VXB3" s="150"/>
      <c r="VXC3" s="150"/>
      <c r="VXD3" s="150"/>
      <c r="VXE3" s="150"/>
      <c r="VXF3" s="150"/>
      <c r="VXG3" s="150"/>
      <c r="VXH3" s="150"/>
      <c r="VXI3" s="150"/>
      <c r="VXJ3" s="150"/>
      <c r="VXK3" s="150"/>
      <c r="VXL3" s="150"/>
      <c r="VXM3" s="150"/>
      <c r="VXN3" s="150"/>
      <c r="VXO3" s="150"/>
      <c r="VXP3" s="150"/>
      <c r="VXQ3" s="150"/>
      <c r="VXR3" s="150"/>
      <c r="VXS3" s="150"/>
      <c r="VXT3" s="150"/>
      <c r="VXU3" s="150"/>
      <c r="VXV3" s="150"/>
      <c r="VXW3" s="150"/>
      <c r="VXX3" s="150"/>
      <c r="VXY3" s="150"/>
      <c r="VXZ3" s="150"/>
      <c r="VYA3" s="150"/>
      <c r="VYB3" s="150"/>
      <c r="VYC3" s="150"/>
      <c r="VYD3" s="150"/>
      <c r="VYE3" s="150"/>
      <c r="VYF3" s="150"/>
      <c r="VYG3" s="150"/>
      <c r="VYH3" s="150"/>
      <c r="VYI3" s="150"/>
      <c r="VYJ3" s="150"/>
      <c r="VYK3" s="150"/>
      <c r="VYL3" s="150"/>
      <c r="VYM3" s="150"/>
      <c r="VYN3" s="150"/>
      <c r="VYO3" s="150"/>
      <c r="VYP3" s="150"/>
      <c r="VYQ3" s="150"/>
      <c r="VYR3" s="150"/>
      <c r="VYS3" s="150"/>
      <c r="VYT3" s="150"/>
      <c r="VYU3" s="150"/>
      <c r="VYV3" s="150"/>
      <c r="VYW3" s="150"/>
      <c r="VYX3" s="150"/>
      <c r="VYY3" s="150"/>
      <c r="VYZ3" s="150"/>
      <c r="VZA3" s="150"/>
      <c r="VZB3" s="150"/>
      <c r="VZC3" s="150"/>
      <c r="VZD3" s="150"/>
      <c r="VZE3" s="150"/>
      <c r="VZF3" s="150"/>
      <c r="VZG3" s="150"/>
      <c r="VZH3" s="150"/>
      <c r="VZI3" s="150"/>
      <c r="VZJ3" s="150"/>
      <c r="VZK3" s="150"/>
      <c r="VZL3" s="150"/>
      <c r="VZM3" s="150"/>
      <c r="VZN3" s="150"/>
      <c r="VZO3" s="150"/>
      <c r="VZP3" s="150"/>
      <c r="VZQ3" s="150"/>
      <c r="VZR3" s="150"/>
      <c r="VZS3" s="150"/>
      <c r="VZT3" s="150"/>
      <c r="VZU3" s="150"/>
      <c r="VZV3" s="150"/>
      <c r="VZW3" s="150"/>
      <c r="VZX3" s="150"/>
      <c r="VZY3" s="150"/>
      <c r="VZZ3" s="150"/>
      <c r="WAA3" s="150"/>
      <c r="WAB3" s="150"/>
      <c r="WAC3" s="150"/>
      <c r="WAD3" s="150"/>
      <c r="WAE3" s="150"/>
      <c r="WAF3" s="150"/>
      <c r="WAG3" s="150"/>
      <c r="WAH3" s="150"/>
      <c r="WAI3" s="150"/>
      <c r="WAJ3" s="150"/>
      <c r="WAK3" s="150"/>
      <c r="WAL3" s="150"/>
      <c r="WAM3" s="150"/>
      <c r="WAN3" s="150"/>
      <c r="WAO3" s="150"/>
      <c r="WAP3" s="150"/>
      <c r="WAQ3" s="150"/>
      <c r="WAR3" s="150"/>
      <c r="WAS3" s="150"/>
      <c r="WAT3" s="150"/>
      <c r="WAU3" s="150"/>
      <c r="WAV3" s="150"/>
      <c r="WAW3" s="150"/>
      <c r="WAX3" s="150"/>
      <c r="WAY3" s="150"/>
      <c r="WAZ3" s="150"/>
      <c r="WBA3" s="150"/>
      <c r="WBB3" s="150"/>
      <c r="WBC3" s="150"/>
      <c r="WBD3" s="150"/>
      <c r="WBE3" s="150"/>
      <c r="WBF3" s="150"/>
      <c r="WBG3" s="150"/>
      <c r="WBH3" s="150"/>
      <c r="WBI3" s="150"/>
      <c r="WBJ3" s="150"/>
      <c r="WBK3" s="150"/>
      <c r="WBL3" s="150"/>
      <c r="WBM3" s="150"/>
      <c r="WBN3" s="150"/>
      <c r="WBO3" s="150"/>
      <c r="WBP3" s="150"/>
      <c r="WBQ3" s="150"/>
      <c r="WBR3" s="150"/>
      <c r="WBS3" s="150"/>
      <c r="WBT3" s="150"/>
      <c r="WBU3" s="150"/>
      <c r="WBV3" s="150"/>
      <c r="WBW3" s="150"/>
      <c r="WBX3" s="150"/>
      <c r="WBY3" s="150"/>
      <c r="WBZ3" s="150"/>
      <c r="WCA3" s="150"/>
      <c r="WCB3" s="150"/>
      <c r="WCC3" s="150"/>
      <c r="WCD3" s="150"/>
      <c r="WCE3" s="150"/>
      <c r="WCF3" s="150"/>
      <c r="WCG3" s="150"/>
      <c r="WCH3" s="150"/>
      <c r="WCI3" s="150"/>
      <c r="WCJ3" s="150"/>
      <c r="WCK3" s="150"/>
      <c r="WCL3" s="150"/>
      <c r="WCM3" s="150"/>
      <c r="WCN3" s="150"/>
      <c r="WCO3" s="150"/>
      <c r="WCP3" s="150"/>
      <c r="WCQ3" s="150"/>
      <c r="WCR3" s="150"/>
      <c r="WCS3" s="150"/>
      <c r="WCT3" s="150"/>
      <c r="WCU3" s="150"/>
      <c r="WCV3" s="150"/>
      <c r="WCW3" s="150"/>
      <c r="WCX3" s="150"/>
      <c r="WCY3" s="150"/>
      <c r="WCZ3" s="150"/>
      <c r="WDA3" s="150"/>
      <c r="WDB3" s="150"/>
      <c r="WDC3" s="150"/>
      <c r="WDD3" s="150"/>
      <c r="WDE3" s="150"/>
      <c r="WDF3" s="150"/>
      <c r="WDG3" s="150"/>
      <c r="WDH3" s="150"/>
      <c r="WDI3" s="150"/>
      <c r="WDJ3" s="150"/>
      <c r="WDK3" s="150"/>
      <c r="WDL3" s="150"/>
      <c r="WDM3" s="150"/>
      <c r="WDN3" s="150"/>
      <c r="WDO3" s="150"/>
      <c r="WDP3" s="150"/>
      <c r="WDQ3" s="150"/>
      <c r="WDR3" s="150"/>
      <c r="WDS3" s="150"/>
      <c r="WDT3" s="150"/>
      <c r="WDU3" s="150"/>
      <c r="WDV3" s="150"/>
      <c r="WDW3" s="150"/>
      <c r="WDX3" s="150"/>
      <c r="WDY3" s="150"/>
      <c r="WDZ3" s="150"/>
      <c r="WEA3" s="150"/>
      <c r="WEB3" s="150"/>
      <c r="WEC3" s="150"/>
      <c r="WED3" s="150"/>
      <c r="WEE3" s="150"/>
      <c r="WEF3" s="150"/>
      <c r="WEG3" s="150"/>
      <c r="WEH3" s="150"/>
      <c r="WEI3" s="150"/>
      <c r="WEJ3" s="150"/>
      <c r="WEK3" s="150"/>
      <c r="WEL3" s="150"/>
      <c r="WEM3" s="150"/>
      <c r="WEN3" s="150"/>
      <c r="WEO3" s="150"/>
      <c r="WEP3" s="150"/>
      <c r="WEQ3" s="150"/>
      <c r="WER3" s="150"/>
      <c r="WES3" s="150"/>
      <c r="WET3" s="150"/>
      <c r="WEU3" s="150"/>
      <c r="WEV3" s="150"/>
      <c r="WEW3" s="150"/>
      <c r="WEX3" s="150"/>
      <c r="WEY3" s="150"/>
      <c r="WEZ3" s="150"/>
      <c r="WFA3" s="150"/>
      <c r="WFB3" s="150"/>
      <c r="WFC3" s="150"/>
      <c r="WFD3" s="150"/>
      <c r="WFE3" s="150"/>
      <c r="WFF3" s="150"/>
      <c r="WFG3" s="150"/>
      <c r="WFH3" s="150"/>
      <c r="WFI3" s="150"/>
      <c r="WFJ3" s="150"/>
      <c r="WFK3" s="150"/>
      <c r="WFL3" s="150"/>
      <c r="WFM3" s="150"/>
      <c r="WFN3" s="150"/>
      <c r="WFO3" s="150"/>
      <c r="WFP3" s="150"/>
      <c r="WFQ3" s="150"/>
      <c r="WFR3" s="150"/>
      <c r="WFS3" s="150"/>
      <c r="WFT3" s="150"/>
      <c r="WFU3" s="150"/>
      <c r="WFV3" s="150"/>
      <c r="WFW3" s="150"/>
      <c r="WFX3" s="150"/>
      <c r="WFY3" s="150"/>
      <c r="WFZ3" s="150"/>
      <c r="WGA3" s="150"/>
      <c r="WGB3" s="150"/>
      <c r="WGC3" s="150"/>
      <c r="WGD3" s="150"/>
      <c r="WGE3" s="150"/>
      <c r="WGF3" s="150"/>
      <c r="WGG3" s="150"/>
      <c r="WGH3" s="150"/>
      <c r="WGI3" s="150"/>
      <c r="WGJ3" s="150"/>
      <c r="WGK3" s="150"/>
      <c r="WGL3" s="150"/>
      <c r="WGM3" s="150"/>
      <c r="WGN3" s="150"/>
      <c r="WGO3" s="150"/>
      <c r="WGP3" s="150"/>
      <c r="WGQ3" s="150"/>
      <c r="WGR3" s="150"/>
      <c r="WGS3" s="150"/>
      <c r="WGT3" s="150"/>
      <c r="WGU3" s="150"/>
      <c r="WGV3" s="150"/>
      <c r="WGW3" s="150"/>
      <c r="WGX3" s="150"/>
      <c r="WGY3" s="150"/>
      <c r="WGZ3" s="150"/>
      <c r="WHA3" s="150"/>
      <c r="WHB3" s="150"/>
      <c r="WHC3" s="150"/>
      <c r="WHD3" s="150"/>
      <c r="WHE3" s="150"/>
      <c r="WHF3" s="150"/>
      <c r="WHG3" s="150"/>
      <c r="WHH3" s="150"/>
      <c r="WHI3" s="150"/>
      <c r="WHJ3" s="150"/>
      <c r="WHK3" s="150"/>
      <c r="WHL3" s="150"/>
      <c r="WHM3" s="150"/>
      <c r="WHN3" s="150"/>
      <c r="WHO3" s="150"/>
      <c r="WHP3" s="150"/>
      <c r="WHQ3" s="150"/>
      <c r="WHR3" s="150"/>
      <c r="WHS3" s="150"/>
      <c r="WHT3" s="150"/>
      <c r="WHU3" s="150"/>
      <c r="WHV3" s="150"/>
      <c r="WHW3" s="150"/>
      <c r="WHX3" s="150"/>
      <c r="WHY3" s="150"/>
      <c r="WHZ3" s="150"/>
      <c r="WIA3" s="150"/>
      <c r="WIB3" s="150"/>
      <c r="WIC3" s="150"/>
      <c r="WID3" s="150"/>
      <c r="WIE3" s="150"/>
      <c r="WIF3" s="150"/>
      <c r="WIG3" s="150"/>
      <c r="WIH3" s="150"/>
      <c r="WII3" s="150"/>
      <c r="WIJ3" s="150"/>
      <c r="WIK3" s="150"/>
      <c r="WIL3" s="150"/>
      <c r="WIM3" s="150"/>
      <c r="WIN3" s="150"/>
      <c r="WIO3" s="150"/>
      <c r="WIP3" s="150"/>
      <c r="WIQ3" s="150"/>
      <c r="WIR3" s="150"/>
      <c r="WIS3" s="150"/>
      <c r="WIT3" s="150"/>
      <c r="WIU3" s="150"/>
      <c r="WIV3" s="150"/>
      <c r="WIW3" s="150"/>
      <c r="WIX3" s="150"/>
      <c r="WIY3" s="150"/>
      <c r="WIZ3" s="150"/>
      <c r="WJA3" s="150"/>
      <c r="WJB3" s="150"/>
      <c r="WJC3" s="150"/>
      <c r="WJD3" s="150"/>
      <c r="WJE3" s="150"/>
      <c r="WJF3" s="150"/>
      <c r="WJG3" s="150"/>
      <c r="WJH3" s="150"/>
      <c r="WJI3" s="150"/>
      <c r="WJJ3" s="150"/>
      <c r="WJK3" s="150"/>
      <c r="WJL3" s="150"/>
      <c r="WJM3" s="150"/>
      <c r="WJN3" s="150"/>
      <c r="WJO3" s="150"/>
      <c r="WJP3" s="150"/>
      <c r="WJQ3" s="150"/>
      <c r="WJR3" s="150"/>
      <c r="WJS3" s="150"/>
      <c r="WJT3" s="150"/>
      <c r="WJU3" s="150"/>
      <c r="WJV3" s="150"/>
      <c r="WJW3" s="150"/>
      <c r="WJX3" s="150"/>
      <c r="WJY3" s="150"/>
      <c r="WJZ3" s="150"/>
      <c r="WKA3" s="150"/>
      <c r="WKB3" s="150"/>
      <c r="WKC3" s="150"/>
      <c r="WKD3" s="150"/>
      <c r="WKE3" s="150"/>
      <c r="WKF3" s="150"/>
      <c r="WKG3" s="150"/>
      <c r="WKH3" s="150"/>
      <c r="WKI3" s="150"/>
      <c r="WKJ3" s="150"/>
      <c r="WKK3" s="150"/>
      <c r="WKL3" s="150"/>
      <c r="WKM3" s="150"/>
      <c r="WKN3" s="150"/>
      <c r="WKO3" s="150"/>
      <c r="WKP3" s="150"/>
      <c r="WKQ3" s="150"/>
      <c r="WKR3" s="150"/>
      <c r="WKS3" s="150"/>
      <c r="WKT3" s="150"/>
      <c r="WKU3" s="150"/>
      <c r="WKV3" s="150"/>
      <c r="WKW3" s="150"/>
      <c r="WKX3" s="150"/>
      <c r="WKY3" s="150"/>
      <c r="WKZ3" s="150"/>
      <c r="WLA3" s="150"/>
      <c r="WLB3" s="150"/>
      <c r="WLC3" s="150"/>
      <c r="WLD3" s="150"/>
      <c r="WLE3" s="150"/>
      <c r="WLF3" s="150"/>
      <c r="WLG3" s="150"/>
      <c r="WLH3" s="150"/>
      <c r="WLI3" s="150"/>
      <c r="WLJ3" s="150"/>
      <c r="WLK3" s="150"/>
      <c r="WLL3" s="150"/>
      <c r="WLM3" s="150"/>
      <c r="WLN3" s="150"/>
      <c r="WLO3" s="150"/>
      <c r="WLP3" s="150"/>
      <c r="WLQ3" s="150"/>
      <c r="WLR3" s="150"/>
      <c r="WLS3" s="150"/>
      <c r="WLT3" s="150"/>
      <c r="WLU3" s="150"/>
      <c r="WLV3" s="150"/>
      <c r="WLW3" s="150"/>
      <c r="WLX3" s="150"/>
      <c r="WLY3" s="150"/>
      <c r="WLZ3" s="150"/>
      <c r="WMA3" s="150"/>
      <c r="WMB3" s="150"/>
      <c r="WMC3" s="150"/>
      <c r="WMD3" s="150"/>
      <c r="WME3" s="150"/>
      <c r="WMF3" s="150"/>
      <c r="WMG3" s="150"/>
      <c r="WMH3" s="150"/>
      <c r="WMI3" s="150"/>
      <c r="WMJ3" s="150"/>
      <c r="WMK3" s="150"/>
      <c r="WML3" s="150"/>
      <c r="WMM3" s="150"/>
      <c r="WMN3" s="150"/>
      <c r="WMO3" s="150"/>
      <c r="WMP3" s="150"/>
      <c r="WMQ3" s="150"/>
      <c r="WMR3" s="150"/>
      <c r="WMS3" s="150"/>
      <c r="WMT3" s="150"/>
      <c r="WMU3" s="150"/>
      <c r="WMV3" s="150"/>
      <c r="WMW3" s="150"/>
      <c r="WMX3" s="150"/>
      <c r="WMY3" s="150"/>
      <c r="WMZ3" s="150"/>
      <c r="WNA3" s="150"/>
      <c r="WNB3" s="150"/>
      <c r="WNC3" s="150"/>
      <c r="WND3" s="150"/>
      <c r="WNE3" s="150"/>
      <c r="WNF3" s="150"/>
      <c r="WNG3" s="150"/>
      <c r="WNH3" s="150"/>
      <c r="WNI3" s="150"/>
      <c r="WNJ3" s="150"/>
      <c r="WNK3" s="150"/>
      <c r="WNL3" s="150"/>
      <c r="WNM3" s="150"/>
      <c r="WNN3" s="150"/>
      <c r="WNO3" s="150"/>
      <c r="WNP3" s="150"/>
      <c r="WNQ3" s="150"/>
      <c r="WNR3" s="150"/>
      <c r="WNS3" s="150"/>
      <c r="WNT3" s="150"/>
      <c r="WNU3" s="150"/>
      <c r="WNV3" s="150"/>
      <c r="WNW3" s="150"/>
      <c r="WNX3" s="150"/>
      <c r="WNY3" s="150"/>
      <c r="WNZ3" s="150"/>
      <c r="WOA3" s="150"/>
      <c r="WOB3" s="150"/>
      <c r="WOC3" s="150"/>
      <c r="WOD3" s="150"/>
      <c r="WOE3" s="150"/>
      <c r="WOF3" s="150"/>
      <c r="WOG3" s="150"/>
      <c r="WOH3" s="150"/>
      <c r="WOI3" s="150"/>
      <c r="WOJ3" s="150"/>
      <c r="WOK3" s="150"/>
      <c r="WOL3" s="150"/>
      <c r="WOM3" s="150"/>
      <c r="WON3" s="150"/>
      <c r="WOO3" s="150"/>
      <c r="WOP3" s="150"/>
      <c r="WOQ3" s="150"/>
      <c r="WOR3" s="150"/>
      <c r="WOS3" s="150"/>
      <c r="WOT3" s="150"/>
      <c r="WOU3" s="150"/>
      <c r="WOV3" s="150"/>
      <c r="WOW3" s="150"/>
      <c r="WOX3" s="150"/>
      <c r="WOY3" s="150"/>
      <c r="WOZ3" s="150"/>
      <c r="WPA3" s="150"/>
      <c r="WPB3" s="150"/>
      <c r="WPC3" s="150"/>
      <c r="WPD3" s="150"/>
      <c r="WPE3" s="150"/>
      <c r="WPF3" s="150"/>
      <c r="WPG3" s="150"/>
      <c r="WPH3" s="150"/>
      <c r="WPI3" s="150"/>
      <c r="WPJ3" s="150"/>
      <c r="WPK3" s="150"/>
      <c r="WPL3" s="150"/>
      <c r="WPM3" s="150"/>
      <c r="WPN3" s="150"/>
      <c r="WPO3" s="150"/>
      <c r="WPP3" s="150"/>
      <c r="WPQ3" s="150"/>
      <c r="WPR3" s="150"/>
      <c r="WPS3" s="150"/>
      <c r="WPT3" s="150"/>
      <c r="WPU3" s="150"/>
      <c r="WPV3" s="150"/>
      <c r="WPW3" s="150"/>
      <c r="WPX3" s="150"/>
      <c r="WPY3" s="150"/>
      <c r="WPZ3" s="150"/>
      <c r="WQA3" s="150"/>
      <c r="WQB3" s="150"/>
      <c r="WQC3" s="150"/>
      <c r="WQD3" s="150"/>
      <c r="WQE3" s="150"/>
      <c r="WQF3" s="150"/>
      <c r="WQG3" s="150"/>
      <c r="WQH3" s="150"/>
      <c r="WQI3" s="150"/>
      <c r="WQJ3" s="150"/>
      <c r="WQK3" s="150"/>
      <c r="WQL3" s="150"/>
      <c r="WQM3" s="150"/>
      <c r="WQN3" s="150"/>
      <c r="WQO3" s="150"/>
      <c r="WQP3" s="150"/>
      <c r="WQQ3" s="150"/>
      <c r="WQR3" s="150"/>
      <c r="WQS3" s="150"/>
      <c r="WQT3" s="150"/>
      <c r="WQU3" s="150"/>
      <c r="WQV3" s="150"/>
      <c r="WQW3" s="150"/>
      <c r="WQX3" s="150"/>
      <c r="WQY3" s="150"/>
      <c r="WQZ3" s="150"/>
      <c r="WRA3" s="150"/>
      <c r="WRB3" s="150"/>
      <c r="WRC3" s="150"/>
      <c r="WRD3" s="150"/>
      <c r="WRE3" s="150"/>
      <c r="WRF3" s="150"/>
      <c r="WRG3" s="150"/>
      <c r="WRH3" s="150"/>
      <c r="WRI3" s="150"/>
      <c r="WRJ3" s="150"/>
      <c r="WRK3" s="150"/>
      <c r="WRL3" s="150"/>
      <c r="WRM3" s="150"/>
      <c r="WRN3" s="150"/>
      <c r="WRO3" s="150"/>
      <c r="WRP3" s="150"/>
      <c r="WRQ3" s="150"/>
      <c r="WRR3" s="150"/>
      <c r="WRS3" s="150"/>
      <c r="WRT3" s="150"/>
      <c r="WRU3" s="150"/>
      <c r="WRV3" s="150"/>
      <c r="WRW3" s="150"/>
      <c r="WRX3" s="150"/>
      <c r="WRY3" s="150"/>
      <c r="WRZ3" s="150"/>
      <c r="WSA3" s="150"/>
      <c r="WSB3" s="150"/>
      <c r="WSC3" s="150"/>
      <c r="WSD3" s="150"/>
      <c r="WSE3" s="150"/>
      <c r="WSF3" s="150"/>
      <c r="WSG3" s="150"/>
      <c r="WSH3" s="150"/>
      <c r="WSI3" s="150"/>
      <c r="WSJ3" s="150"/>
      <c r="WSK3" s="150"/>
      <c r="WSL3" s="150"/>
      <c r="WSM3" s="150"/>
      <c r="WSN3" s="150"/>
      <c r="WSO3" s="150"/>
      <c r="WSP3" s="150"/>
      <c r="WSQ3" s="150"/>
      <c r="WSR3" s="150"/>
      <c r="WSS3" s="150"/>
      <c r="WST3" s="150"/>
      <c r="WSU3" s="150"/>
      <c r="WSV3" s="150"/>
      <c r="WSW3" s="150"/>
      <c r="WSX3" s="150"/>
      <c r="WSY3" s="150"/>
      <c r="WSZ3" s="150"/>
      <c r="WTA3" s="150"/>
      <c r="WTB3" s="150"/>
      <c r="WTC3" s="150"/>
      <c r="WTD3" s="150"/>
      <c r="WTE3" s="150"/>
      <c r="WTF3" s="150"/>
      <c r="WTG3" s="150"/>
      <c r="WTH3" s="150"/>
      <c r="WTI3" s="150"/>
      <c r="WTJ3" s="150"/>
      <c r="WTK3" s="150"/>
      <c r="WTL3" s="150"/>
      <c r="WTM3" s="150"/>
      <c r="WTN3" s="150"/>
      <c r="WTO3" s="150"/>
      <c r="WTP3" s="150"/>
      <c r="WTQ3" s="150"/>
      <c r="WTR3" s="150"/>
      <c r="WTS3" s="150"/>
      <c r="WTT3" s="150"/>
      <c r="WTU3" s="150"/>
      <c r="WTV3" s="150"/>
      <c r="WTW3" s="150"/>
      <c r="WTX3" s="150"/>
      <c r="WTY3" s="150"/>
      <c r="WTZ3" s="150"/>
      <c r="WUA3" s="150"/>
      <c r="WUB3" s="150"/>
      <c r="WUC3" s="150"/>
      <c r="WUD3" s="150"/>
      <c r="WUE3" s="150"/>
      <c r="WUF3" s="150"/>
      <c r="WUG3" s="150"/>
      <c r="WUH3" s="150"/>
      <c r="WUI3" s="150"/>
      <c r="WUJ3" s="150"/>
      <c r="WUK3" s="150"/>
      <c r="WUL3" s="150"/>
      <c r="WUM3" s="150"/>
      <c r="WUN3" s="150"/>
      <c r="WUO3" s="150"/>
      <c r="WUP3" s="150"/>
      <c r="WUQ3" s="150"/>
      <c r="WUR3" s="150"/>
      <c r="WUS3" s="150"/>
      <c r="WUT3" s="150"/>
      <c r="WUU3" s="150"/>
      <c r="WUV3" s="150"/>
      <c r="WUW3" s="150"/>
      <c r="WUX3" s="150"/>
      <c r="WUY3" s="150"/>
      <c r="WUZ3" s="150"/>
      <c r="WVA3" s="150"/>
      <c r="WVB3" s="150"/>
      <c r="WVC3" s="150"/>
      <c r="WVD3" s="150"/>
      <c r="WVE3" s="150"/>
      <c r="WVF3" s="150"/>
      <c r="WVG3" s="150"/>
      <c r="WVH3" s="150"/>
      <c r="WVI3" s="150"/>
      <c r="WVJ3" s="150"/>
      <c r="WVK3" s="150"/>
      <c r="WVL3" s="150"/>
      <c r="WVM3" s="150"/>
      <c r="WVN3" s="150"/>
      <c r="WVO3" s="150"/>
      <c r="WVP3" s="150"/>
      <c r="WVQ3" s="150"/>
      <c r="WVR3" s="150"/>
      <c r="WVS3" s="150"/>
      <c r="WVT3" s="150"/>
      <c r="WVU3" s="150"/>
      <c r="WVV3" s="150"/>
      <c r="WVW3" s="150"/>
      <c r="WVX3" s="150"/>
      <c r="WVY3" s="150"/>
      <c r="WVZ3" s="150"/>
      <c r="WWA3" s="150"/>
      <c r="WWB3" s="150"/>
      <c r="WWC3" s="150"/>
      <c r="WWD3" s="150"/>
      <c r="WWE3" s="150"/>
      <c r="WWF3" s="150"/>
      <c r="WWG3" s="150"/>
      <c r="WWH3" s="150"/>
      <c r="WWI3" s="150"/>
      <c r="WWJ3" s="150"/>
      <c r="WWK3" s="150"/>
      <c r="WWL3" s="150"/>
      <c r="WWM3" s="150"/>
      <c r="WWN3" s="150"/>
      <c r="WWO3" s="150"/>
      <c r="WWP3" s="150"/>
      <c r="WWQ3" s="150"/>
      <c r="WWR3" s="150"/>
      <c r="WWS3" s="150"/>
      <c r="WWT3" s="150"/>
      <c r="WWU3" s="150"/>
      <c r="WWV3" s="150"/>
      <c r="WWW3" s="150"/>
      <c r="WWX3" s="150"/>
      <c r="WWY3" s="150"/>
      <c r="WWZ3" s="150"/>
      <c r="WXA3" s="150"/>
      <c r="WXB3" s="150"/>
      <c r="WXC3" s="150"/>
      <c r="WXD3" s="150"/>
      <c r="WXE3" s="150"/>
      <c r="WXF3" s="150"/>
      <c r="WXG3" s="150"/>
      <c r="WXH3" s="150"/>
      <c r="WXI3" s="150"/>
      <c r="WXJ3" s="150"/>
      <c r="WXK3" s="150"/>
      <c r="WXL3" s="150"/>
      <c r="WXM3" s="150"/>
      <c r="WXN3" s="150"/>
      <c r="WXO3" s="150"/>
      <c r="WXP3" s="150"/>
      <c r="WXQ3" s="150"/>
      <c r="WXR3" s="150"/>
      <c r="WXS3" s="150"/>
      <c r="WXT3" s="150"/>
      <c r="WXU3" s="150"/>
      <c r="WXV3" s="150"/>
      <c r="WXW3" s="150"/>
      <c r="WXX3" s="150"/>
      <c r="WXY3" s="150"/>
      <c r="WXZ3" s="150"/>
      <c r="WYA3" s="150"/>
      <c r="WYB3" s="150"/>
      <c r="WYC3" s="150"/>
      <c r="WYD3" s="150"/>
      <c r="WYE3" s="150"/>
      <c r="WYF3" s="150"/>
      <c r="WYG3" s="150"/>
      <c r="WYH3" s="150"/>
      <c r="WYI3" s="150"/>
      <c r="WYJ3" s="150"/>
      <c r="WYK3" s="150"/>
      <c r="WYL3" s="150"/>
      <c r="WYM3" s="150"/>
      <c r="WYN3" s="150"/>
      <c r="WYO3" s="150"/>
      <c r="WYP3" s="150"/>
      <c r="WYQ3" s="150"/>
      <c r="WYR3" s="150"/>
      <c r="WYS3" s="150"/>
      <c r="WYT3" s="150"/>
      <c r="WYU3" s="150"/>
      <c r="WYV3" s="150"/>
      <c r="WYW3" s="150"/>
      <c r="WYX3" s="150"/>
      <c r="WYY3" s="150"/>
      <c r="WYZ3" s="150"/>
      <c r="WZA3" s="150"/>
      <c r="WZB3" s="150"/>
      <c r="WZC3" s="150"/>
      <c r="WZD3" s="150"/>
      <c r="WZE3" s="150"/>
      <c r="WZF3" s="150"/>
      <c r="WZG3" s="150"/>
      <c r="WZH3" s="150"/>
      <c r="WZI3" s="150"/>
      <c r="WZJ3" s="150"/>
      <c r="WZK3" s="150"/>
      <c r="WZL3" s="150"/>
      <c r="WZM3" s="150"/>
      <c r="WZN3" s="150"/>
      <c r="WZO3" s="150"/>
      <c r="WZP3" s="150"/>
      <c r="WZQ3" s="150"/>
      <c r="WZR3" s="150"/>
      <c r="WZS3" s="150"/>
      <c r="WZT3" s="150"/>
      <c r="WZU3" s="150"/>
      <c r="WZV3" s="150"/>
      <c r="WZW3" s="150"/>
      <c r="WZX3" s="150"/>
      <c r="WZY3" s="150"/>
      <c r="WZZ3" s="150"/>
      <c r="XAA3" s="150"/>
      <c r="XAB3" s="150"/>
      <c r="XAC3" s="150"/>
      <c r="XAD3" s="150"/>
      <c r="XAE3" s="150"/>
      <c r="XAF3" s="150"/>
      <c r="XAG3" s="150"/>
      <c r="XAH3" s="150"/>
      <c r="XAI3" s="150"/>
      <c r="XAJ3" s="150"/>
      <c r="XAK3" s="150"/>
      <c r="XAL3" s="150"/>
      <c r="XAM3" s="150"/>
      <c r="XAN3" s="150"/>
      <c r="XAO3" s="150"/>
      <c r="XAP3" s="150"/>
      <c r="XAQ3" s="150"/>
      <c r="XAR3" s="150"/>
      <c r="XAS3" s="150"/>
      <c r="XAT3" s="150"/>
      <c r="XAU3" s="150"/>
      <c r="XAV3" s="150"/>
      <c r="XAW3" s="150"/>
      <c r="XAX3" s="150"/>
      <c r="XAY3" s="150"/>
      <c r="XAZ3" s="150"/>
      <c r="XBA3" s="150"/>
      <c r="XBB3" s="150"/>
      <c r="XBC3" s="150"/>
      <c r="XBD3" s="150"/>
      <c r="XBE3" s="150"/>
      <c r="XBF3" s="150"/>
      <c r="XBG3" s="150"/>
      <c r="XBH3" s="150"/>
      <c r="XBI3" s="150"/>
      <c r="XBJ3" s="150"/>
      <c r="XBK3" s="150"/>
      <c r="XBL3" s="150"/>
      <c r="XBM3" s="150"/>
      <c r="XBN3" s="150"/>
      <c r="XBO3" s="150"/>
      <c r="XBP3" s="150"/>
      <c r="XBQ3" s="150"/>
      <c r="XBR3" s="150"/>
      <c r="XBS3" s="150"/>
      <c r="XBT3" s="150"/>
      <c r="XBU3" s="150"/>
      <c r="XBV3" s="150"/>
      <c r="XBW3" s="150"/>
      <c r="XBX3" s="150"/>
      <c r="XBY3" s="150"/>
      <c r="XBZ3" s="150"/>
      <c r="XCA3" s="150"/>
      <c r="XCB3" s="150"/>
      <c r="XCC3" s="150"/>
      <c r="XCD3" s="150"/>
      <c r="XCE3" s="150"/>
      <c r="XCF3" s="150"/>
      <c r="XCG3" s="150"/>
      <c r="XCH3" s="150"/>
      <c r="XCI3" s="150"/>
      <c r="XCJ3" s="150"/>
      <c r="XCK3" s="150"/>
      <c r="XCL3" s="150"/>
      <c r="XCM3" s="150"/>
      <c r="XCN3" s="150"/>
      <c r="XCO3" s="150"/>
      <c r="XCP3" s="150"/>
      <c r="XCQ3" s="150"/>
      <c r="XCR3" s="150"/>
      <c r="XCS3" s="150"/>
      <c r="XCT3" s="150"/>
      <c r="XCU3" s="150"/>
      <c r="XCV3" s="150"/>
      <c r="XCW3" s="150"/>
      <c r="XCX3" s="150"/>
      <c r="XCY3" s="150"/>
      <c r="XCZ3" s="150"/>
      <c r="XDA3" s="150"/>
      <c r="XDB3" s="150"/>
      <c r="XDC3" s="150"/>
      <c r="XDD3" s="150"/>
      <c r="XDE3" s="150"/>
      <c r="XDF3" s="150"/>
      <c r="XDG3" s="150"/>
      <c r="XDH3" s="150"/>
      <c r="XDI3" s="150"/>
      <c r="XDJ3" s="150"/>
      <c r="XDK3" s="150"/>
      <c r="XDL3" s="150"/>
      <c r="XDM3" s="150"/>
      <c r="XDN3" s="150"/>
      <c r="XDO3" s="150"/>
      <c r="XDP3" s="150"/>
      <c r="XDQ3" s="150"/>
      <c r="XDR3" s="150"/>
      <c r="XDS3" s="150"/>
      <c r="XDT3" s="150"/>
      <c r="XDU3" s="150"/>
      <c r="XDV3" s="150"/>
      <c r="XDW3" s="150"/>
      <c r="XDX3" s="150"/>
      <c r="XDY3" s="150"/>
      <c r="XDZ3" s="150"/>
      <c r="XEA3" s="150"/>
      <c r="XEB3" s="150"/>
      <c r="XEC3" s="150"/>
      <c r="XED3" s="150"/>
      <c r="XEE3" s="150"/>
      <c r="XEF3" s="150"/>
      <c r="XEG3" s="150"/>
    </row>
    <row r="4" spans="1:16361" s="15" customFormat="1" ht="38.25" x14ac:dyDescent="0.25">
      <c r="A4" s="201">
        <v>207218</v>
      </c>
      <c r="B4" s="202">
        <v>2020</v>
      </c>
      <c r="C4" s="110" t="s">
        <v>44</v>
      </c>
      <c r="D4" s="181" t="s">
        <v>26</v>
      </c>
      <c r="E4" s="167" t="s">
        <v>155</v>
      </c>
      <c r="F4" s="168" t="s">
        <v>175</v>
      </c>
      <c r="G4" s="169">
        <v>2.3340000000000001</v>
      </c>
      <c r="H4" s="170" t="s">
        <v>156</v>
      </c>
      <c r="I4" s="171" t="s">
        <v>183</v>
      </c>
      <c r="J4" s="167" t="s">
        <v>157</v>
      </c>
      <c r="K4" s="167" t="s">
        <v>282</v>
      </c>
      <c r="L4" s="172">
        <v>392055</v>
      </c>
      <c r="M4" s="172">
        <v>0</v>
      </c>
      <c r="N4" s="172">
        <v>43562</v>
      </c>
      <c r="O4" s="173"/>
      <c r="P4" s="174"/>
      <c r="Q4" s="175">
        <f t="shared" si="0"/>
        <v>435617</v>
      </c>
      <c r="R4" s="176"/>
      <c r="S4" s="177"/>
      <c r="T4" s="178"/>
      <c r="U4" s="183"/>
      <c r="V4" s="177"/>
      <c r="W4" s="149" t="s">
        <v>50</v>
      </c>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c r="IH4" s="150"/>
      <c r="II4" s="150"/>
      <c r="IJ4" s="150"/>
      <c r="IK4" s="150"/>
      <c r="IL4" s="150"/>
      <c r="IM4" s="150"/>
      <c r="IN4" s="150"/>
      <c r="IO4" s="150"/>
      <c r="IP4" s="150"/>
      <c r="IQ4" s="150"/>
      <c r="IR4" s="150"/>
      <c r="IS4" s="150"/>
      <c r="IT4" s="150"/>
      <c r="IU4" s="150"/>
      <c r="IV4" s="150"/>
      <c r="IW4" s="150"/>
      <c r="IX4" s="150"/>
      <c r="IY4" s="150"/>
      <c r="IZ4" s="150"/>
      <c r="JA4" s="150"/>
      <c r="JB4" s="150"/>
      <c r="JC4" s="150"/>
      <c r="JD4" s="150"/>
      <c r="JE4" s="150"/>
      <c r="JF4" s="150"/>
      <c r="JG4" s="150"/>
      <c r="JH4" s="150"/>
      <c r="JI4" s="150"/>
      <c r="JJ4" s="150"/>
      <c r="JK4" s="150"/>
      <c r="JL4" s="150"/>
      <c r="JM4" s="150"/>
      <c r="JN4" s="150"/>
      <c r="JO4" s="150"/>
      <c r="JP4" s="150"/>
      <c r="JQ4" s="150"/>
      <c r="JR4" s="150"/>
      <c r="JS4" s="150"/>
      <c r="JT4" s="150"/>
      <c r="JU4" s="150"/>
      <c r="JV4" s="150"/>
      <c r="JW4" s="150"/>
      <c r="JX4" s="150"/>
      <c r="JY4" s="150"/>
      <c r="JZ4" s="150"/>
      <c r="KA4" s="150"/>
      <c r="KB4" s="150"/>
      <c r="KC4" s="150"/>
      <c r="KD4" s="150"/>
      <c r="KE4" s="150"/>
      <c r="KF4" s="150"/>
      <c r="KG4" s="150"/>
      <c r="KH4" s="150"/>
      <c r="KI4" s="150"/>
      <c r="KJ4" s="150"/>
      <c r="KK4" s="150"/>
      <c r="KL4" s="150"/>
      <c r="KM4" s="150"/>
      <c r="KN4" s="150"/>
      <c r="KO4" s="150"/>
      <c r="KP4" s="150"/>
      <c r="KQ4" s="150"/>
      <c r="KR4" s="150"/>
      <c r="KS4" s="150"/>
      <c r="KT4" s="150"/>
      <c r="KU4" s="150"/>
      <c r="KV4" s="150"/>
      <c r="KW4" s="150"/>
      <c r="KX4" s="150"/>
      <c r="KY4" s="150"/>
      <c r="KZ4" s="150"/>
      <c r="LA4" s="150"/>
      <c r="LB4" s="150"/>
      <c r="LC4" s="150"/>
      <c r="LD4" s="150"/>
      <c r="LE4" s="150"/>
      <c r="LF4" s="150"/>
      <c r="LG4" s="150"/>
      <c r="LH4" s="150"/>
      <c r="LI4" s="150"/>
      <c r="LJ4" s="150"/>
      <c r="LK4" s="150"/>
      <c r="LL4" s="150"/>
      <c r="LM4" s="150"/>
      <c r="LN4" s="150"/>
      <c r="LO4" s="150"/>
      <c r="LP4" s="150"/>
      <c r="LQ4" s="150"/>
      <c r="LR4" s="150"/>
      <c r="LS4" s="150"/>
      <c r="LT4" s="150"/>
      <c r="LU4" s="150"/>
      <c r="LV4" s="150"/>
      <c r="LW4" s="150"/>
      <c r="LX4" s="150"/>
      <c r="LY4" s="150"/>
      <c r="LZ4" s="150"/>
      <c r="MA4" s="150"/>
      <c r="MB4" s="150"/>
      <c r="MC4" s="150"/>
      <c r="MD4" s="150"/>
      <c r="ME4" s="150"/>
      <c r="MF4" s="150"/>
      <c r="MG4" s="150"/>
      <c r="MH4" s="150"/>
      <c r="MI4" s="150"/>
      <c r="MJ4" s="150"/>
      <c r="MK4" s="150"/>
      <c r="ML4" s="150"/>
      <c r="MM4" s="150"/>
      <c r="MN4" s="150"/>
      <c r="MO4" s="150"/>
      <c r="MP4" s="150"/>
      <c r="MQ4" s="150"/>
      <c r="MR4" s="150"/>
      <c r="MS4" s="150"/>
      <c r="MT4" s="150"/>
      <c r="MU4" s="150"/>
      <c r="MV4" s="150"/>
      <c r="MW4" s="150"/>
      <c r="MX4" s="150"/>
      <c r="MY4" s="150"/>
      <c r="MZ4" s="150"/>
      <c r="NA4" s="150"/>
      <c r="NB4" s="150"/>
      <c r="NC4" s="150"/>
      <c r="ND4" s="150"/>
      <c r="NE4" s="150"/>
      <c r="NF4" s="150"/>
      <c r="NG4" s="150"/>
      <c r="NH4" s="150"/>
      <c r="NI4" s="150"/>
      <c r="NJ4" s="150"/>
      <c r="NK4" s="150"/>
      <c r="NL4" s="150"/>
      <c r="NM4" s="150"/>
      <c r="NN4" s="150"/>
      <c r="NO4" s="150"/>
      <c r="NP4" s="150"/>
      <c r="NQ4" s="150"/>
      <c r="NR4" s="150"/>
      <c r="NS4" s="150"/>
      <c r="NT4" s="150"/>
      <c r="NU4" s="150"/>
      <c r="NV4" s="150"/>
      <c r="NW4" s="150"/>
      <c r="NX4" s="150"/>
      <c r="NY4" s="150"/>
      <c r="NZ4" s="150"/>
      <c r="OA4" s="150"/>
      <c r="OB4" s="150"/>
      <c r="OC4" s="150"/>
      <c r="OD4" s="150"/>
      <c r="OE4" s="150"/>
      <c r="OF4" s="150"/>
      <c r="OG4" s="150"/>
      <c r="OH4" s="150"/>
      <c r="OI4" s="150"/>
      <c r="OJ4" s="150"/>
      <c r="OK4" s="150"/>
      <c r="OL4" s="150"/>
      <c r="OM4" s="150"/>
      <c r="ON4" s="150"/>
      <c r="OO4" s="150"/>
      <c r="OP4" s="150"/>
      <c r="OQ4" s="150"/>
      <c r="OR4" s="150"/>
      <c r="OS4" s="150"/>
      <c r="OT4" s="150"/>
      <c r="OU4" s="150"/>
      <c r="OV4" s="150"/>
      <c r="OW4" s="150"/>
      <c r="OX4" s="150"/>
      <c r="OY4" s="150"/>
      <c r="OZ4" s="150"/>
      <c r="PA4" s="150"/>
      <c r="PB4" s="150"/>
      <c r="PC4" s="150"/>
      <c r="PD4" s="150"/>
      <c r="PE4" s="150"/>
      <c r="PF4" s="150"/>
      <c r="PG4" s="150"/>
      <c r="PH4" s="150"/>
      <c r="PI4" s="150"/>
      <c r="PJ4" s="150"/>
      <c r="PK4" s="150"/>
      <c r="PL4" s="150"/>
      <c r="PM4" s="150"/>
      <c r="PN4" s="150"/>
      <c r="PO4" s="150"/>
      <c r="PP4" s="150"/>
      <c r="PQ4" s="150"/>
      <c r="PR4" s="150"/>
      <c r="PS4" s="150"/>
      <c r="PT4" s="150"/>
      <c r="PU4" s="150"/>
      <c r="PV4" s="150"/>
      <c r="PW4" s="150"/>
      <c r="PX4" s="150"/>
      <c r="PY4" s="150"/>
      <c r="PZ4" s="150"/>
      <c r="QA4" s="150"/>
      <c r="QB4" s="150"/>
      <c r="QC4" s="150"/>
      <c r="QD4" s="150"/>
      <c r="QE4" s="150"/>
      <c r="QF4" s="150"/>
      <c r="QG4" s="150"/>
      <c r="QH4" s="150"/>
      <c r="QI4" s="150"/>
      <c r="QJ4" s="150"/>
      <c r="QK4" s="150"/>
      <c r="QL4" s="150"/>
      <c r="QM4" s="150"/>
      <c r="QN4" s="150"/>
      <c r="QO4" s="150"/>
      <c r="QP4" s="150"/>
      <c r="QQ4" s="150"/>
      <c r="QR4" s="150"/>
      <c r="QS4" s="150"/>
      <c r="QT4" s="150"/>
      <c r="QU4" s="150"/>
      <c r="QV4" s="150"/>
      <c r="QW4" s="150"/>
      <c r="QX4" s="150"/>
      <c r="QY4" s="150"/>
      <c r="QZ4" s="150"/>
      <c r="RA4" s="150"/>
      <c r="RB4" s="150"/>
      <c r="RC4" s="150"/>
      <c r="RD4" s="150"/>
      <c r="RE4" s="150"/>
      <c r="RF4" s="150"/>
      <c r="RG4" s="150"/>
      <c r="RH4" s="150"/>
      <c r="RI4" s="150"/>
      <c r="RJ4" s="150"/>
      <c r="RK4" s="150"/>
      <c r="RL4" s="150"/>
      <c r="RM4" s="150"/>
      <c r="RN4" s="150"/>
      <c r="RO4" s="150"/>
      <c r="RP4" s="150"/>
      <c r="RQ4" s="150"/>
      <c r="RR4" s="150"/>
      <c r="RS4" s="150"/>
      <c r="RT4" s="150"/>
      <c r="RU4" s="150"/>
      <c r="RV4" s="150"/>
      <c r="RW4" s="150"/>
      <c r="RX4" s="150"/>
      <c r="RY4" s="150"/>
      <c r="RZ4" s="150"/>
      <c r="SA4" s="150"/>
      <c r="SB4" s="150"/>
      <c r="SC4" s="150"/>
      <c r="SD4" s="150"/>
      <c r="SE4" s="150"/>
      <c r="SF4" s="150"/>
      <c r="SG4" s="150"/>
      <c r="SH4" s="150"/>
      <c r="SI4" s="150"/>
      <c r="SJ4" s="150"/>
      <c r="SK4" s="150"/>
      <c r="SL4" s="150"/>
      <c r="SM4" s="150"/>
      <c r="SN4" s="150"/>
      <c r="SO4" s="150"/>
      <c r="SP4" s="150"/>
      <c r="SQ4" s="150"/>
      <c r="SR4" s="150"/>
      <c r="SS4" s="150"/>
      <c r="ST4" s="150"/>
      <c r="SU4" s="150"/>
      <c r="SV4" s="150"/>
      <c r="SW4" s="150"/>
      <c r="SX4" s="150"/>
      <c r="SY4" s="150"/>
      <c r="SZ4" s="150"/>
      <c r="TA4" s="150"/>
      <c r="TB4" s="150"/>
      <c r="TC4" s="150"/>
      <c r="TD4" s="150"/>
      <c r="TE4" s="150"/>
      <c r="TF4" s="150"/>
      <c r="TG4" s="150"/>
      <c r="TH4" s="150"/>
      <c r="TI4" s="150"/>
      <c r="TJ4" s="150"/>
      <c r="TK4" s="150"/>
      <c r="TL4" s="150"/>
      <c r="TM4" s="150"/>
      <c r="TN4" s="150"/>
      <c r="TO4" s="150"/>
      <c r="TP4" s="150"/>
      <c r="TQ4" s="150"/>
      <c r="TR4" s="150"/>
      <c r="TS4" s="150"/>
      <c r="TT4" s="150"/>
      <c r="TU4" s="150"/>
      <c r="TV4" s="150"/>
      <c r="TW4" s="150"/>
      <c r="TX4" s="150"/>
      <c r="TY4" s="150"/>
      <c r="TZ4" s="150"/>
      <c r="UA4" s="150"/>
      <c r="UB4" s="150"/>
      <c r="UC4" s="150"/>
      <c r="UD4" s="150"/>
      <c r="UE4" s="150"/>
      <c r="UF4" s="150"/>
      <c r="UG4" s="150"/>
      <c r="UH4" s="150"/>
      <c r="UI4" s="150"/>
      <c r="UJ4" s="150"/>
      <c r="UK4" s="150"/>
      <c r="UL4" s="150"/>
      <c r="UM4" s="150"/>
      <c r="UN4" s="150"/>
      <c r="UO4" s="150"/>
      <c r="UP4" s="150"/>
      <c r="UQ4" s="150"/>
      <c r="UR4" s="150"/>
      <c r="US4" s="150"/>
      <c r="UT4" s="150"/>
      <c r="UU4" s="150"/>
      <c r="UV4" s="150"/>
      <c r="UW4" s="150"/>
      <c r="UX4" s="150"/>
      <c r="UY4" s="150"/>
      <c r="UZ4" s="150"/>
      <c r="VA4" s="150"/>
      <c r="VB4" s="150"/>
      <c r="VC4" s="150"/>
      <c r="VD4" s="150"/>
      <c r="VE4" s="150"/>
      <c r="VF4" s="150"/>
      <c r="VG4" s="150"/>
      <c r="VH4" s="150"/>
      <c r="VI4" s="150"/>
      <c r="VJ4" s="150"/>
      <c r="VK4" s="150"/>
      <c r="VL4" s="150"/>
      <c r="VM4" s="150"/>
      <c r="VN4" s="150"/>
      <c r="VO4" s="150"/>
      <c r="VP4" s="150"/>
      <c r="VQ4" s="150"/>
      <c r="VR4" s="150"/>
      <c r="VS4" s="150"/>
      <c r="VT4" s="150"/>
      <c r="VU4" s="150"/>
      <c r="VV4" s="150"/>
      <c r="VW4" s="150"/>
      <c r="VX4" s="150"/>
      <c r="VY4" s="150"/>
      <c r="VZ4" s="150"/>
      <c r="WA4" s="150"/>
      <c r="WB4" s="150"/>
      <c r="WC4" s="150"/>
      <c r="WD4" s="150"/>
      <c r="WE4" s="150"/>
      <c r="WF4" s="150"/>
      <c r="WG4" s="150"/>
      <c r="WH4" s="150"/>
      <c r="WI4" s="150"/>
      <c r="WJ4" s="150"/>
      <c r="WK4" s="150"/>
      <c r="WL4" s="150"/>
      <c r="WM4" s="150"/>
      <c r="WN4" s="150"/>
      <c r="WO4" s="150"/>
      <c r="WP4" s="150"/>
      <c r="WQ4" s="150"/>
      <c r="WR4" s="150"/>
      <c r="WS4" s="150"/>
      <c r="WT4" s="150"/>
      <c r="WU4" s="150"/>
      <c r="WV4" s="150"/>
      <c r="WW4" s="150"/>
      <c r="WX4" s="150"/>
      <c r="WY4" s="150"/>
      <c r="WZ4" s="150"/>
      <c r="XA4" s="150"/>
      <c r="XB4" s="150"/>
      <c r="XC4" s="150"/>
      <c r="XD4" s="150"/>
      <c r="XE4" s="150"/>
      <c r="XF4" s="150"/>
      <c r="XG4" s="150"/>
      <c r="XH4" s="150"/>
      <c r="XI4" s="150"/>
      <c r="XJ4" s="150"/>
      <c r="XK4" s="150"/>
      <c r="XL4" s="150"/>
      <c r="XM4" s="150"/>
      <c r="XN4" s="150"/>
      <c r="XO4" s="150"/>
      <c r="XP4" s="150"/>
      <c r="XQ4" s="150"/>
      <c r="XR4" s="150"/>
      <c r="XS4" s="150"/>
      <c r="XT4" s="150"/>
      <c r="XU4" s="150"/>
      <c r="XV4" s="150"/>
      <c r="XW4" s="150"/>
      <c r="XX4" s="150"/>
      <c r="XY4" s="150"/>
      <c r="XZ4" s="150"/>
      <c r="YA4" s="150"/>
      <c r="YB4" s="150"/>
      <c r="YC4" s="150"/>
      <c r="YD4" s="150"/>
      <c r="YE4" s="150"/>
      <c r="YF4" s="150"/>
      <c r="YG4" s="150"/>
      <c r="YH4" s="150"/>
      <c r="YI4" s="150"/>
      <c r="YJ4" s="150"/>
      <c r="YK4" s="150"/>
      <c r="YL4" s="150"/>
      <c r="YM4" s="150"/>
      <c r="YN4" s="150"/>
      <c r="YO4" s="150"/>
      <c r="YP4" s="150"/>
      <c r="YQ4" s="150"/>
      <c r="YR4" s="150"/>
      <c r="YS4" s="150"/>
      <c r="YT4" s="150"/>
      <c r="YU4" s="150"/>
      <c r="YV4" s="150"/>
      <c r="YW4" s="150"/>
      <c r="YX4" s="150"/>
      <c r="YY4" s="150"/>
      <c r="YZ4" s="150"/>
      <c r="ZA4" s="150"/>
      <c r="ZB4" s="150"/>
      <c r="ZC4" s="150"/>
      <c r="ZD4" s="150"/>
      <c r="ZE4" s="150"/>
      <c r="ZF4" s="150"/>
      <c r="ZG4" s="150"/>
      <c r="ZH4" s="150"/>
      <c r="ZI4" s="150"/>
      <c r="ZJ4" s="150"/>
      <c r="ZK4" s="150"/>
      <c r="ZL4" s="150"/>
      <c r="ZM4" s="150"/>
      <c r="ZN4" s="150"/>
      <c r="ZO4" s="150"/>
      <c r="ZP4" s="150"/>
      <c r="ZQ4" s="150"/>
      <c r="ZR4" s="150"/>
      <c r="ZS4" s="150"/>
      <c r="ZT4" s="150"/>
      <c r="ZU4" s="150"/>
      <c r="ZV4" s="150"/>
      <c r="ZW4" s="150"/>
      <c r="ZX4" s="150"/>
      <c r="ZY4" s="150"/>
      <c r="ZZ4" s="150"/>
      <c r="AAA4" s="150"/>
      <c r="AAB4" s="150"/>
      <c r="AAC4" s="150"/>
      <c r="AAD4" s="150"/>
      <c r="AAE4" s="150"/>
      <c r="AAF4" s="150"/>
      <c r="AAG4" s="150"/>
      <c r="AAH4" s="150"/>
      <c r="AAI4" s="150"/>
      <c r="AAJ4" s="150"/>
      <c r="AAK4" s="150"/>
      <c r="AAL4" s="150"/>
      <c r="AAM4" s="150"/>
      <c r="AAN4" s="150"/>
      <c r="AAO4" s="150"/>
      <c r="AAP4" s="150"/>
      <c r="AAQ4" s="150"/>
      <c r="AAR4" s="150"/>
      <c r="AAS4" s="150"/>
      <c r="AAT4" s="150"/>
      <c r="AAU4" s="150"/>
      <c r="AAV4" s="150"/>
      <c r="AAW4" s="150"/>
      <c r="AAX4" s="150"/>
      <c r="AAY4" s="150"/>
      <c r="AAZ4" s="150"/>
      <c r="ABA4" s="150"/>
      <c r="ABB4" s="150"/>
      <c r="ABC4" s="150"/>
      <c r="ABD4" s="150"/>
      <c r="ABE4" s="150"/>
      <c r="ABF4" s="150"/>
      <c r="ABG4" s="150"/>
      <c r="ABH4" s="150"/>
      <c r="ABI4" s="150"/>
      <c r="ABJ4" s="150"/>
      <c r="ABK4" s="150"/>
      <c r="ABL4" s="150"/>
      <c r="ABM4" s="150"/>
      <c r="ABN4" s="150"/>
      <c r="ABO4" s="150"/>
      <c r="ABP4" s="150"/>
      <c r="ABQ4" s="150"/>
      <c r="ABR4" s="150"/>
      <c r="ABS4" s="150"/>
      <c r="ABT4" s="150"/>
      <c r="ABU4" s="150"/>
      <c r="ABV4" s="150"/>
      <c r="ABW4" s="150"/>
      <c r="ABX4" s="150"/>
      <c r="ABY4" s="150"/>
      <c r="ABZ4" s="150"/>
      <c r="ACA4" s="150"/>
      <c r="ACB4" s="150"/>
      <c r="ACC4" s="150"/>
      <c r="ACD4" s="150"/>
      <c r="ACE4" s="150"/>
      <c r="ACF4" s="150"/>
      <c r="ACG4" s="150"/>
      <c r="ACH4" s="150"/>
      <c r="ACI4" s="150"/>
      <c r="ACJ4" s="150"/>
      <c r="ACK4" s="150"/>
      <c r="ACL4" s="150"/>
      <c r="ACM4" s="150"/>
      <c r="ACN4" s="150"/>
      <c r="ACO4" s="150"/>
      <c r="ACP4" s="150"/>
      <c r="ACQ4" s="150"/>
      <c r="ACR4" s="150"/>
      <c r="ACS4" s="150"/>
      <c r="ACT4" s="150"/>
      <c r="ACU4" s="150"/>
      <c r="ACV4" s="150"/>
      <c r="ACW4" s="150"/>
      <c r="ACX4" s="150"/>
      <c r="ACY4" s="150"/>
      <c r="ACZ4" s="150"/>
      <c r="ADA4" s="150"/>
      <c r="ADB4" s="150"/>
      <c r="ADC4" s="150"/>
      <c r="ADD4" s="150"/>
      <c r="ADE4" s="150"/>
      <c r="ADF4" s="150"/>
      <c r="ADG4" s="150"/>
      <c r="ADH4" s="150"/>
      <c r="ADI4" s="150"/>
      <c r="ADJ4" s="150"/>
      <c r="ADK4" s="150"/>
      <c r="ADL4" s="150"/>
      <c r="ADM4" s="150"/>
      <c r="ADN4" s="150"/>
      <c r="ADO4" s="150"/>
      <c r="ADP4" s="150"/>
      <c r="ADQ4" s="150"/>
      <c r="ADR4" s="150"/>
      <c r="ADS4" s="150"/>
      <c r="ADT4" s="150"/>
      <c r="ADU4" s="150"/>
      <c r="ADV4" s="150"/>
      <c r="ADW4" s="150"/>
      <c r="ADX4" s="150"/>
      <c r="ADY4" s="150"/>
      <c r="ADZ4" s="150"/>
      <c r="AEA4" s="150"/>
      <c r="AEB4" s="150"/>
      <c r="AEC4" s="150"/>
      <c r="AED4" s="150"/>
      <c r="AEE4" s="150"/>
      <c r="AEF4" s="150"/>
      <c r="AEG4" s="150"/>
      <c r="AEH4" s="150"/>
      <c r="AEI4" s="150"/>
      <c r="AEJ4" s="150"/>
      <c r="AEK4" s="150"/>
      <c r="AEL4" s="150"/>
      <c r="AEM4" s="150"/>
      <c r="AEN4" s="150"/>
      <c r="AEO4" s="150"/>
      <c r="AEP4" s="150"/>
      <c r="AEQ4" s="150"/>
      <c r="AER4" s="150"/>
      <c r="AES4" s="150"/>
      <c r="AET4" s="150"/>
      <c r="AEU4" s="150"/>
      <c r="AEV4" s="150"/>
      <c r="AEW4" s="150"/>
      <c r="AEX4" s="150"/>
      <c r="AEY4" s="150"/>
      <c r="AEZ4" s="150"/>
      <c r="AFA4" s="150"/>
      <c r="AFB4" s="150"/>
      <c r="AFC4" s="150"/>
      <c r="AFD4" s="150"/>
      <c r="AFE4" s="150"/>
      <c r="AFF4" s="150"/>
      <c r="AFG4" s="150"/>
      <c r="AFH4" s="150"/>
      <c r="AFI4" s="150"/>
      <c r="AFJ4" s="150"/>
      <c r="AFK4" s="150"/>
      <c r="AFL4" s="150"/>
      <c r="AFM4" s="150"/>
      <c r="AFN4" s="150"/>
      <c r="AFO4" s="150"/>
      <c r="AFP4" s="150"/>
      <c r="AFQ4" s="150"/>
      <c r="AFR4" s="150"/>
      <c r="AFS4" s="150"/>
      <c r="AFT4" s="150"/>
      <c r="AFU4" s="150"/>
      <c r="AFV4" s="150"/>
      <c r="AFW4" s="150"/>
      <c r="AFX4" s="150"/>
      <c r="AFY4" s="150"/>
      <c r="AFZ4" s="150"/>
      <c r="AGA4" s="150"/>
      <c r="AGB4" s="150"/>
      <c r="AGC4" s="150"/>
      <c r="AGD4" s="150"/>
      <c r="AGE4" s="150"/>
      <c r="AGF4" s="150"/>
      <c r="AGG4" s="150"/>
      <c r="AGH4" s="150"/>
      <c r="AGI4" s="150"/>
      <c r="AGJ4" s="150"/>
      <c r="AGK4" s="150"/>
      <c r="AGL4" s="150"/>
      <c r="AGM4" s="150"/>
      <c r="AGN4" s="150"/>
      <c r="AGO4" s="150"/>
      <c r="AGP4" s="150"/>
      <c r="AGQ4" s="150"/>
      <c r="AGR4" s="150"/>
      <c r="AGS4" s="150"/>
      <c r="AGT4" s="150"/>
      <c r="AGU4" s="150"/>
      <c r="AGV4" s="150"/>
      <c r="AGW4" s="150"/>
      <c r="AGX4" s="150"/>
      <c r="AGY4" s="150"/>
      <c r="AGZ4" s="150"/>
      <c r="AHA4" s="150"/>
      <c r="AHB4" s="150"/>
      <c r="AHC4" s="150"/>
      <c r="AHD4" s="150"/>
      <c r="AHE4" s="150"/>
      <c r="AHF4" s="150"/>
      <c r="AHG4" s="150"/>
      <c r="AHH4" s="150"/>
      <c r="AHI4" s="150"/>
      <c r="AHJ4" s="150"/>
      <c r="AHK4" s="150"/>
      <c r="AHL4" s="150"/>
      <c r="AHM4" s="150"/>
      <c r="AHN4" s="150"/>
      <c r="AHO4" s="150"/>
      <c r="AHP4" s="150"/>
      <c r="AHQ4" s="150"/>
      <c r="AHR4" s="150"/>
      <c r="AHS4" s="150"/>
      <c r="AHT4" s="150"/>
      <c r="AHU4" s="150"/>
      <c r="AHV4" s="150"/>
      <c r="AHW4" s="150"/>
      <c r="AHX4" s="150"/>
      <c r="AHY4" s="150"/>
      <c r="AHZ4" s="150"/>
      <c r="AIA4" s="150"/>
      <c r="AIB4" s="150"/>
      <c r="AIC4" s="150"/>
      <c r="AID4" s="150"/>
      <c r="AIE4" s="150"/>
      <c r="AIF4" s="150"/>
      <c r="AIG4" s="150"/>
      <c r="AIH4" s="150"/>
      <c r="AII4" s="150"/>
      <c r="AIJ4" s="150"/>
      <c r="AIK4" s="150"/>
      <c r="AIL4" s="150"/>
      <c r="AIM4" s="150"/>
      <c r="AIN4" s="150"/>
      <c r="AIO4" s="150"/>
      <c r="AIP4" s="150"/>
      <c r="AIQ4" s="150"/>
      <c r="AIR4" s="150"/>
      <c r="AIS4" s="150"/>
      <c r="AIT4" s="150"/>
      <c r="AIU4" s="150"/>
      <c r="AIV4" s="150"/>
      <c r="AIW4" s="150"/>
      <c r="AIX4" s="150"/>
      <c r="AIY4" s="150"/>
      <c r="AIZ4" s="150"/>
      <c r="AJA4" s="150"/>
      <c r="AJB4" s="150"/>
      <c r="AJC4" s="150"/>
      <c r="AJD4" s="150"/>
      <c r="AJE4" s="150"/>
      <c r="AJF4" s="150"/>
      <c r="AJG4" s="150"/>
      <c r="AJH4" s="150"/>
      <c r="AJI4" s="150"/>
      <c r="AJJ4" s="150"/>
      <c r="AJK4" s="150"/>
      <c r="AJL4" s="150"/>
      <c r="AJM4" s="150"/>
      <c r="AJN4" s="150"/>
      <c r="AJO4" s="150"/>
      <c r="AJP4" s="150"/>
      <c r="AJQ4" s="150"/>
      <c r="AJR4" s="150"/>
      <c r="AJS4" s="150"/>
      <c r="AJT4" s="150"/>
      <c r="AJU4" s="150"/>
      <c r="AJV4" s="150"/>
      <c r="AJW4" s="150"/>
      <c r="AJX4" s="150"/>
      <c r="AJY4" s="150"/>
      <c r="AJZ4" s="150"/>
      <c r="AKA4" s="150"/>
      <c r="AKB4" s="150"/>
      <c r="AKC4" s="150"/>
      <c r="AKD4" s="150"/>
      <c r="AKE4" s="150"/>
      <c r="AKF4" s="150"/>
      <c r="AKG4" s="150"/>
      <c r="AKH4" s="150"/>
      <c r="AKI4" s="150"/>
      <c r="AKJ4" s="150"/>
      <c r="AKK4" s="150"/>
      <c r="AKL4" s="150"/>
      <c r="AKM4" s="150"/>
      <c r="AKN4" s="150"/>
      <c r="AKO4" s="150"/>
      <c r="AKP4" s="150"/>
      <c r="AKQ4" s="150"/>
      <c r="AKR4" s="150"/>
      <c r="AKS4" s="150"/>
      <c r="AKT4" s="150"/>
      <c r="AKU4" s="150"/>
      <c r="AKV4" s="150"/>
      <c r="AKW4" s="150"/>
      <c r="AKX4" s="150"/>
      <c r="AKY4" s="150"/>
      <c r="AKZ4" s="150"/>
      <c r="ALA4" s="150"/>
      <c r="ALB4" s="150"/>
      <c r="ALC4" s="150"/>
      <c r="ALD4" s="150"/>
      <c r="ALE4" s="150"/>
      <c r="ALF4" s="150"/>
      <c r="ALG4" s="150"/>
      <c r="ALH4" s="150"/>
      <c r="ALI4" s="150"/>
      <c r="ALJ4" s="150"/>
      <c r="ALK4" s="150"/>
      <c r="ALL4" s="150"/>
      <c r="ALM4" s="150"/>
      <c r="ALN4" s="150"/>
      <c r="ALO4" s="150"/>
      <c r="ALP4" s="150"/>
      <c r="ALQ4" s="150"/>
      <c r="ALR4" s="150"/>
      <c r="ALS4" s="150"/>
      <c r="ALT4" s="150"/>
      <c r="ALU4" s="150"/>
      <c r="ALV4" s="150"/>
      <c r="ALW4" s="150"/>
      <c r="ALX4" s="150"/>
      <c r="ALY4" s="150"/>
      <c r="ALZ4" s="150"/>
      <c r="AMA4" s="150"/>
      <c r="AMB4" s="150"/>
      <c r="AMC4" s="150"/>
      <c r="AMD4" s="150"/>
      <c r="AME4" s="150"/>
      <c r="AMF4" s="150"/>
      <c r="AMG4" s="150"/>
      <c r="AMH4" s="150"/>
      <c r="AMI4" s="150"/>
      <c r="AMJ4" s="150"/>
      <c r="AMK4" s="150"/>
      <c r="AML4" s="150"/>
      <c r="AMM4" s="150"/>
      <c r="AMN4" s="150"/>
      <c r="AMO4" s="150"/>
      <c r="AMP4" s="150"/>
      <c r="AMQ4" s="150"/>
      <c r="AMR4" s="150"/>
      <c r="AMS4" s="150"/>
      <c r="AMT4" s="150"/>
      <c r="AMU4" s="150"/>
      <c r="AMV4" s="150"/>
      <c r="AMW4" s="150"/>
      <c r="AMX4" s="150"/>
      <c r="AMY4" s="150"/>
      <c r="AMZ4" s="150"/>
      <c r="ANA4" s="150"/>
      <c r="ANB4" s="150"/>
      <c r="ANC4" s="150"/>
      <c r="AND4" s="150"/>
      <c r="ANE4" s="150"/>
      <c r="ANF4" s="150"/>
      <c r="ANG4" s="150"/>
      <c r="ANH4" s="150"/>
      <c r="ANI4" s="150"/>
      <c r="ANJ4" s="150"/>
      <c r="ANK4" s="150"/>
      <c r="ANL4" s="150"/>
      <c r="ANM4" s="150"/>
      <c r="ANN4" s="150"/>
      <c r="ANO4" s="150"/>
      <c r="ANP4" s="150"/>
      <c r="ANQ4" s="150"/>
      <c r="ANR4" s="150"/>
      <c r="ANS4" s="150"/>
      <c r="ANT4" s="150"/>
      <c r="ANU4" s="150"/>
      <c r="ANV4" s="150"/>
      <c r="ANW4" s="150"/>
      <c r="ANX4" s="150"/>
      <c r="ANY4" s="150"/>
      <c r="ANZ4" s="150"/>
      <c r="AOA4" s="150"/>
      <c r="AOB4" s="150"/>
      <c r="AOC4" s="150"/>
      <c r="AOD4" s="150"/>
      <c r="AOE4" s="150"/>
      <c r="AOF4" s="150"/>
      <c r="AOG4" s="150"/>
      <c r="AOH4" s="150"/>
      <c r="AOI4" s="150"/>
      <c r="AOJ4" s="150"/>
      <c r="AOK4" s="150"/>
      <c r="AOL4" s="150"/>
      <c r="AOM4" s="150"/>
      <c r="AON4" s="150"/>
      <c r="AOO4" s="150"/>
      <c r="AOP4" s="150"/>
      <c r="AOQ4" s="150"/>
      <c r="AOR4" s="150"/>
      <c r="AOS4" s="150"/>
      <c r="AOT4" s="150"/>
      <c r="AOU4" s="150"/>
      <c r="AOV4" s="150"/>
      <c r="AOW4" s="150"/>
      <c r="AOX4" s="150"/>
      <c r="AOY4" s="150"/>
      <c r="AOZ4" s="150"/>
      <c r="APA4" s="150"/>
      <c r="APB4" s="150"/>
      <c r="APC4" s="150"/>
      <c r="APD4" s="150"/>
      <c r="APE4" s="150"/>
      <c r="APF4" s="150"/>
      <c r="APG4" s="150"/>
      <c r="APH4" s="150"/>
      <c r="API4" s="150"/>
      <c r="APJ4" s="150"/>
      <c r="APK4" s="150"/>
      <c r="APL4" s="150"/>
      <c r="APM4" s="150"/>
      <c r="APN4" s="150"/>
      <c r="APO4" s="150"/>
      <c r="APP4" s="150"/>
      <c r="APQ4" s="150"/>
      <c r="APR4" s="150"/>
      <c r="APS4" s="150"/>
      <c r="APT4" s="150"/>
      <c r="APU4" s="150"/>
      <c r="APV4" s="150"/>
      <c r="APW4" s="150"/>
      <c r="APX4" s="150"/>
      <c r="APY4" s="150"/>
      <c r="APZ4" s="150"/>
      <c r="AQA4" s="150"/>
      <c r="AQB4" s="150"/>
      <c r="AQC4" s="150"/>
      <c r="AQD4" s="150"/>
      <c r="AQE4" s="150"/>
      <c r="AQF4" s="150"/>
      <c r="AQG4" s="150"/>
      <c r="AQH4" s="150"/>
      <c r="AQI4" s="150"/>
      <c r="AQJ4" s="150"/>
      <c r="AQK4" s="150"/>
      <c r="AQL4" s="150"/>
      <c r="AQM4" s="150"/>
      <c r="AQN4" s="150"/>
      <c r="AQO4" s="150"/>
      <c r="AQP4" s="150"/>
      <c r="AQQ4" s="150"/>
      <c r="AQR4" s="150"/>
      <c r="AQS4" s="150"/>
      <c r="AQT4" s="150"/>
      <c r="AQU4" s="150"/>
      <c r="AQV4" s="150"/>
      <c r="AQW4" s="150"/>
      <c r="AQX4" s="150"/>
      <c r="AQY4" s="150"/>
      <c r="AQZ4" s="150"/>
      <c r="ARA4" s="150"/>
      <c r="ARB4" s="150"/>
      <c r="ARC4" s="150"/>
      <c r="ARD4" s="150"/>
      <c r="ARE4" s="150"/>
      <c r="ARF4" s="150"/>
      <c r="ARG4" s="150"/>
      <c r="ARH4" s="150"/>
      <c r="ARI4" s="150"/>
      <c r="ARJ4" s="150"/>
      <c r="ARK4" s="150"/>
      <c r="ARL4" s="150"/>
      <c r="ARM4" s="150"/>
      <c r="ARN4" s="150"/>
      <c r="ARO4" s="150"/>
      <c r="ARP4" s="150"/>
      <c r="ARQ4" s="150"/>
      <c r="ARR4" s="150"/>
      <c r="ARS4" s="150"/>
      <c r="ART4" s="150"/>
      <c r="ARU4" s="150"/>
      <c r="ARV4" s="150"/>
      <c r="ARW4" s="150"/>
      <c r="ARX4" s="150"/>
      <c r="ARY4" s="150"/>
      <c r="ARZ4" s="150"/>
      <c r="ASA4" s="150"/>
      <c r="ASB4" s="150"/>
      <c r="ASC4" s="150"/>
      <c r="ASD4" s="150"/>
      <c r="ASE4" s="150"/>
      <c r="ASF4" s="150"/>
      <c r="ASG4" s="150"/>
      <c r="ASH4" s="150"/>
      <c r="ASI4" s="150"/>
      <c r="ASJ4" s="150"/>
      <c r="ASK4" s="150"/>
      <c r="ASL4" s="150"/>
      <c r="ASM4" s="150"/>
      <c r="ASN4" s="150"/>
      <c r="ASO4" s="150"/>
      <c r="ASP4" s="150"/>
      <c r="ASQ4" s="150"/>
      <c r="ASR4" s="150"/>
      <c r="ASS4" s="150"/>
      <c r="AST4" s="150"/>
      <c r="ASU4" s="150"/>
      <c r="ASV4" s="150"/>
      <c r="ASW4" s="150"/>
      <c r="ASX4" s="150"/>
      <c r="ASY4" s="150"/>
      <c r="ASZ4" s="150"/>
      <c r="ATA4" s="150"/>
      <c r="ATB4" s="150"/>
      <c r="ATC4" s="150"/>
      <c r="ATD4" s="150"/>
      <c r="ATE4" s="150"/>
      <c r="ATF4" s="150"/>
      <c r="ATG4" s="150"/>
      <c r="ATH4" s="150"/>
      <c r="ATI4" s="150"/>
      <c r="ATJ4" s="150"/>
      <c r="ATK4" s="150"/>
      <c r="ATL4" s="150"/>
      <c r="ATM4" s="150"/>
      <c r="ATN4" s="150"/>
      <c r="ATO4" s="150"/>
      <c r="ATP4" s="150"/>
      <c r="ATQ4" s="150"/>
      <c r="ATR4" s="150"/>
      <c r="ATS4" s="150"/>
      <c r="ATT4" s="150"/>
      <c r="ATU4" s="150"/>
      <c r="ATV4" s="150"/>
      <c r="ATW4" s="150"/>
      <c r="ATX4" s="150"/>
      <c r="ATY4" s="150"/>
      <c r="ATZ4" s="150"/>
      <c r="AUA4" s="150"/>
      <c r="AUB4" s="150"/>
      <c r="AUC4" s="150"/>
      <c r="AUD4" s="150"/>
      <c r="AUE4" s="150"/>
      <c r="AUF4" s="150"/>
      <c r="AUG4" s="150"/>
      <c r="AUH4" s="150"/>
      <c r="AUI4" s="150"/>
      <c r="AUJ4" s="150"/>
      <c r="AUK4" s="150"/>
      <c r="AUL4" s="150"/>
      <c r="AUM4" s="150"/>
      <c r="AUN4" s="150"/>
      <c r="AUO4" s="150"/>
      <c r="AUP4" s="150"/>
      <c r="AUQ4" s="150"/>
      <c r="AUR4" s="150"/>
      <c r="AUS4" s="150"/>
      <c r="AUT4" s="150"/>
      <c r="AUU4" s="150"/>
      <c r="AUV4" s="150"/>
      <c r="AUW4" s="150"/>
      <c r="AUX4" s="150"/>
      <c r="AUY4" s="150"/>
      <c r="AUZ4" s="150"/>
      <c r="AVA4" s="150"/>
      <c r="AVB4" s="150"/>
      <c r="AVC4" s="150"/>
      <c r="AVD4" s="150"/>
      <c r="AVE4" s="150"/>
      <c r="AVF4" s="150"/>
      <c r="AVG4" s="150"/>
      <c r="AVH4" s="150"/>
      <c r="AVI4" s="150"/>
      <c r="AVJ4" s="150"/>
      <c r="AVK4" s="150"/>
      <c r="AVL4" s="150"/>
      <c r="AVM4" s="150"/>
      <c r="AVN4" s="150"/>
      <c r="AVO4" s="150"/>
      <c r="AVP4" s="150"/>
      <c r="AVQ4" s="150"/>
      <c r="AVR4" s="150"/>
      <c r="AVS4" s="150"/>
      <c r="AVT4" s="150"/>
      <c r="AVU4" s="150"/>
      <c r="AVV4" s="150"/>
      <c r="AVW4" s="150"/>
      <c r="AVX4" s="150"/>
      <c r="AVY4" s="150"/>
      <c r="AVZ4" s="150"/>
      <c r="AWA4" s="150"/>
      <c r="AWB4" s="150"/>
      <c r="AWC4" s="150"/>
      <c r="AWD4" s="150"/>
      <c r="AWE4" s="150"/>
      <c r="AWF4" s="150"/>
      <c r="AWG4" s="150"/>
      <c r="AWH4" s="150"/>
      <c r="AWI4" s="150"/>
      <c r="AWJ4" s="150"/>
      <c r="AWK4" s="150"/>
      <c r="AWL4" s="150"/>
      <c r="AWM4" s="150"/>
      <c r="AWN4" s="150"/>
      <c r="AWO4" s="150"/>
      <c r="AWP4" s="150"/>
      <c r="AWQ4" s="150"/>
      <c r="AWR4" s="150"/>
      <c r="AWS4" s="150"/>
      <c r="AWT4" s="150"/>
      <c r="AWU4" s="150"/>
      <c r="AWV4" s="150"/>
      <c r="AWW4" s="150"/>
      <c r="AWX4" s="150"/>
      <c r="AWY4" s="150"/>
      <c r="AWZ4" s="150"/>
      <c r="AXA4" s="150"/>
      <c r="AXB4" s="150"/>
      <c r="AXC4" s="150"/>
      <c r="AXD4" s="150"/>
      <c r="AXE4" s="150"/>
      <c r="AXF4" s="150"/>
      <c r="AXG4" s="150"/>
      <c r="AXH4" s="150"/>
      <c r="AXI4" s="150"/>
      <c r="AXJ4" s="150"/>
      <c r="AXK4" s="150"/>
      <c r="AXL4" s="150"/>
      <c r="AXM4" s="150"/>
      <c r="AXN4" s="150"/>
      <c r="AXO4" s="150"/>
      <c r="AXP4" s="150"/>
      <c r="AXQ4" s="150"/>
      <c r="AXR4" s="150"/>
      <c r="AXS4" s="150"/>
      <c r="AXT4" s="150"/>
      <c r="AXU4" s="150"/>
      <c r="AXV4" s="150"/>
      <c r="AXW4" s="150"/>
      <c r="AXX4" s="150"/>
      <c r="AXY4" s="150"/>
      <c r="AXZ4" s="150"/>
      <c r="AYA4" s="150"/>
      <c r="AYB4" s="150"/>
      <c r="AYC4" s="150"/>
      <c r="AYD4" s="150"/>
      <c r="AYE4" s="150"/>
      <c r="AYF4" s="150"/>
      <c r="AYG4" s="150"/>
      <c r="AYH4" s="150"/>
      <c r="AYI4" s="150"/>
      <c r="AYJ4" s="150"/>
      <c r="AYK4" s="150"/>
      <c r="AYL4" s="150"/>
      <c r="AYM4" s="150"/>
      <c r="AYN4" s="150"/>
      <c r="AYO4" s="150"/>
      <c r="AYP4" s="150"/>
      <c r="AYQ4" s="150"/>
      <c r="AYR4" s="150"/>
      <c r="AYS4" s="150"/>
      <c r="AYT4" s="150"/>
      <c r="AYU4" s="150"/>
      <c r="AYV4" s="150"/>
      <c r="AYW4" s="150"/>
      <c r="AYX4" s="150"/>
      <c r="AYY4" s="150"/>
      <c r="AYZ4" s="150"/>
      <c r="AZA4" s="150"/>
      <c r="AZB4" s="150"/>
      <c r="AZC4" s="150"/>
      <c r="AZD4" s="150"/>
      <c r="AZE4" s="150"/>
      <c r="AZF4" s="150"/>
      <c r="AZG4" s="150"/>
      <c r="AZH4" s="150"/>
      <c r="AZI4" s="150"/>
      <c r="AZJ4" s="150"/>
      <c r="AZK4" s="150"/>
      <c r="AZL4" s="150"/>
      <c r="AZM4" s="150"/>
      <c r="AZN4" s="150"/>
      <c r="AZO4" s="150"/>
      <c r="AZP4" s="150"/>
      <c r="AZQ4" s="150"/>
      <c r="AZR4" s="150"/>
      <c r="AZS4" s="150"/>
      <c r="AZT4" s="150"/>
      <c r="AZU4" s="150"/>
      <c r="AZV4" s="150"/>
      <c r="AZW4" s="150"/>
      <c r="AZX4" s="150"/>
      <c r="AZY4" s="150"/>
      <c r="AZZ4" s="150"/>
      <c r="BAA4" s="150"/>
      <c r="BAB4" s="150"/>
      <c r="BAC4" s="150"/>
      <c r="BAD4" s="150"/>
      <c r="BAE4" s="150"/>
      <c r="BAF4" s="150"/>
      <c r="BAG4" s="150"/>
      <c r="BAH4" s="150"/>
      <c r="BAI4" s="150"/>
      <c r="BAJ4" s="150"/>
      <c r="BAK4" s="150"/>
      <c r="BAL4" s="150"/>
      <c r="BAM4" s="150"/>
      <c r="BAN4" s="150"/>
      <c r="BAO4" s="150"/>
      <c r="BAP4" s="150"/>
      <c r="BAQ4" s="150"/>
      <c r="BAR4" s="150"/>
      <c r="BAS4" s="150"/>
      <c r="BAT4" s="150"/>
      <c r="BAU4" s="150"/>
      <c r="BAV4" s="150"/>
      <c r="BAW4" s="150"/>
      <c r="BAX4" s="150"/>
      <c r="BAY4" s="150"/>
      <c r="BAZ4" s="150"/>
      <c r="BBA4" s="150"/>
      <c r="BBB4" s="150"/>
      <c r="BBC4" s="150"/>
      <c r="BBD4" s="150"/>
      <c r="BBE4" s="150"/>
      <c r="BBF4" s="150"/>
      <c r="BBG4" s="150"/>
      <c r="BBH4" s="150"/>
      <c r="BBI4" s="150"/>
      <c r="BBJ4" s="150"/>
      <c r="BBK4" s="150"/>
      <c r="BBL4" s="150"/>
      <c r="BBM4" s="150"/>
      <c r="BBN4" s="150"/>
      <c r="BBO4" s="150"/>
      <c r="BBP4" s="150"/>
      <c r="BBQ4" s="150"/>
      <c r="BBR4" s="150"/>
      <c r="BBS4" s="150"/>
      <c r="BBT4" s="150"/>
      <c r="BBU4" s="150"/>
      <c r="BBV4" s="150"/>
      <c r="BBW4" s="150"/>
      <c r="BBX4" s="150"/>
      <c r="BBY4" s="150"/>
      <c r="BBZ4" s="150"/>
      <c r="BCA4" s="150"/>
      <c r="BCB4" s="150"/>
      <c r="BCC4" s="150"/>
      <c r="BCD4" s="150"/>
      <c r="BCE4" s="150"/>
      <c r="BCF4" s="150"/>
      <c r="BCG4" s="150"/>
      <c r="BCH4" s="150"/>
      <c r="BCI4" s="150"/>
      <c r="BCJ4" s="150"/>
      <c r="BCK4" s="150"/>
      <c r="BCL4" s="150"/>
      <c r="BCM4" s="150"/>
      <c r="BCN4" s="150"/>
      <c r="BCO4" s="150"/>
      <c r="BCP4" s="150"/>
      <c r="BCQ4" s="150"/>
      <c r="BCR4" s="150"/>
      <c r="BCS4" s="150"/>
      <c r="BCT4" s="150"/>
      <c r="BCU4" s="150"/>
      <c r="BCV4" s="150"/>
      <c r="BCW4" s="150"/>
      <c r="BCX4" s="150"/>
      <c r="BCY4" s="150"/>
      <c r="BCZ4" s="150"/>
      <c r="BDA4" s="150"/>
      <c r="BDB4" s="150"/>
      <c r="BDC4" s="150"/>
      <c r="BDD4" s="150"/>
      <c r="BDE4" s="150"/>
      <c r="BDF4" s="150"/>
      <c r="BDG4" s="150"/>
      <c r="BDH4" s="150"/>
      <c r="BDI4" s="150"/>
      <c r="BDJ4" s="150"/>
      <c r="BDK4" s="150"/>
      <c r="BDL4" s="150"/>
      <c r="BDM4" s="150"/>
      <c r="BDN4" s="150"/>
      <c r="BDO4" s="150"/>
      <c r="BDP4" s="150"/>
      <c r="BDQ4" s="150"/>
      <c r="BDR4" s="150"/>
      <c r="BDS4" s="150"/>
      <c r="BDT4" s="150"/>
      <c r="BDU4" s="150"/>
      <c r="BDV4" s="150"/>
      <c r="BDW4" s="150"/>
      <c r="BDX4" s="150"/>
      <c r="BDY4" s="150"/>
      <c r="BDZ4" s="150"/>
      <c r="BEA4" s="150"/>
      <c r="BEB4" s="150"/>
      <c r="BEC4" s="150"/>
      <c r="BED4" s="150"/>
      <c r="BEE4" s="150"/>
      <c r="BEF4" s="150"/>
      <c r="BEG4" s="150"/>
      <c r="BEH4" s="150"/>
      <c r="BEI4" s="150"/>
      <c r="BEJ4" s="150"/>
      <c r="BEK4" s="150"/>
      <c r="BEL4" s="150"/>
      <c r="BEM4" s="150"/>
      <c r="BEN4" s="150"/>
      <c r="BEO4" s="150"/>
      <c r="BEP4" s="150"/>
      <c r="BEQ4" s="150"/>
      <c r="BER4" s="150"/>
      <c r="BES4" s="150"/>
      <c r="BET4" s="150"/>
      <c r="BEU4" s="150"/>
      <c r="BEV4" s="150"/>
      <c r="BEW4" s="150"/>
      <c r="BEX4" s="150"/>
      <c r="BEY4" s="150"/>
      <c r="BEZ4" s="150"/>
      <c r="BFA4" s="150"/>
      <c r="BFB4" s="150"/>
      <c r="BFC4" s="150"/>
      <c r="BFD4" s="150"/>
      <c r="BFE4" s="150"/>
      <c r="BFF4" s="150"/>
      <c r="BFG4" s="150"/>
      <c r="BFH4" s="150"/>
      <c r="BFI4" s="150"/>
      <c r="BFJ4" s="150"/>
      <c r="BFK4" s="150"/>
      <c r="BFL4" s="150"/>
      <c r="BFM4" s="150"/>
      <c r="BFN4" s="150"/>
      <c r="BFO4" s="150"/>
      <c r="BFP4" s="150"/>
      <c r="BFQ4" s="150"/>
      <c r="BFR4" s="150"/>
      <c r="BFS4" s="150"/>
      <c r="BFT4" s="150"/>
      <c r="BFU4" s="150"/>
      <c r="BFV4" s="150"/>
      <c r="BFW4" s="150"/>
      <c r="BFX4" s="150"/>
      <c r="BFY4" s="150"/>
      <c r="BFZ4" s="150"/>
      <c r="BGA4" s="150"/>
      <c r="BGB4" s="150"/>
      <c r="BGC4" s="150"/>
      <c r="BGD4" s="150"/>
      <c r="BGE4" s="150"/>
      <c r="BGF4" s="150"/>
      <c r="BGG4" s="150"/>
      <c r="BGH4" s="150"/>
      <c r="BGI4" s="150"/>
      <c r="BGJ4" s="150"/>
      <c r="BGK4" s="150"/>
      <c r="BGL4" s="150"/>
      <c r="BGM4" s="150"/>
      <c r="BGN4" s="150"/>
      <c r="BGO4" s="150"/>
      <c r="BGP4" s="150"/>
      <c r="BGQ4" s="150"/>
      <c r="BGR4" s="150"/>
      <c r="BGS4" s="150"/>
      <c r="BGT4" s="150"/>
      <c r="BGU4" s="150"/>
      <c r="BGV4" s="150"/>
      <c r="BGW4" s="150"/>
      <c r="BGX4" s="150"/>
      <c r="BGY4" s="150"/>
      <c r="BGZ4" s="150"/>
      <c r="BHA4" s="150"/>
      <c r="BHB4" s="150"/>
      <c r="BHC4" s="150"/>
      <c r="BHD4" s="150"/>
      <c r="BHE4" s="150"/>
      <c r="BHF4" s="150"/>
      <c r="BHG4" s="150"/>
      <c r="BHH4" s="150"/>
      <c r="BHI4" s="150"/>
      <c r="BHJ4" s="150"/>
      <c r="BHK4" s="150"/>
      <c r="BHL4" s="150"/>
      <c r="BHM4" s="150"/>
      <c r="BHN4" s="150"/>
      <c r="BHO4" s="150"/>
      <c r="BHP4" s="150"/>
      <c r="BHQ4" s="150"/>
      <c r="BHR4" s="150"/>
      <c r="BHS4" s="150"/>
      <c r="BHT4" s="150"/>
      <c r="BHU4" s="150"/>
      <c r="BHV4" s="150"/>
      <c r="BHW4" s="150"/>
      <c r="BHX4" s="150"/>
      <c r="BHY4" s="150"/>
      <c r="BHZ4" s="150"/>
      <c r="BIA4" s="150"/>
      <c r="BIB4" s="150"/>
      <c r="BIC4" s="150"/>
      <c r="BID4" s="150"/>
      <c r="BIE4" s="150"/>
      <c r="BIF4" s="150"/>
      <c r="BIG4" s="150"/>
      <c r="BIH4" s="150"/>
      <c r="BII4" s="150"/>
      <c r="BIJ4" s="150"/>
      <c r="BIK4" s="150"/>
      <c r="BIL4" s="150"/>
      <c r="BIM4" s="150"/>
      <c r="BIN4" s="150"/>
      <c r="BIO4" s="150"/>
      <c r="BIP4" s="150"/>
      <c r="BIQ4" s="150"/>
      <c r="BIR4" s="150"/>
      <c r="BIS4" s="150"/>
      <c r="BIT4" s="150"/>
      <c r="BIU4" s="150"/>
      <c r="BIV4" s="150"/>
      <c r="BIW4" s="150"/>
      <c r="BIX4" s="150"/>
      <c r="BIY4" s="150"/>
      <c r="BIZ4" s="150"/>
      <c r="BJA4" s="150"/>
      <c r="BJB4" s="150"/>
      <c r="BJC4" s="150"/>
      <c r="BJD4" s="150"/>
      <c r="BJE4" s="150"/>
      <c r="BJF4" s="150"/>
      <c r="BJG4" s="150"/>
      <c r="BJH4" s="150"/>
      <c r="BJI4" s="150"/>
      <c r="BJJ4" s="150"/>
      <c r="BJK4" s="150"/>
      <c r="BJL4" s="150"/>
      <c r="BJM4" s="150"/>
      <c r="BJN4" s="150"/>
      <c r="BJO4" s="150"/>
      <c r="BJP4" s="150"/>
      <c r="BJQ4" s="150"/>
      <c r="BJR4" s="150"/>
      <c r="BJS4" s="150"/>
      <c r="BJT4" s="150"/>
      <c r="BJU4" s="150"/>
      <c r="BJV4" s="150"/>
      <c r="BJW4" s="150"/>
      <c r="BJX4" s="150"/>
      <c r="BJY4" s="150"/>
      <c r="BJZ4" s="150"/>
      <c r="BKA4" s="150"/>
      <c r="BKB4" s="150"/>
      <c r="BKC4" s="150"/>
      <c r="BKD4" s="150"/>
      <c r="BKE4" s="150"/>
      <c r="BKF4" s="150"/>
      <c r="BKG4" s="150"/>
      <c r="BKH4" s="150"/>
      <c r="BKI4" s="150"/>
      <c r="BKJ4" s="150"/>
      <c r="BKK4" s="150"/>
      <c r="BKL4" s="150"/>
      <c r="BKM4" s="150"/>
      <c r="BKN4" s="150"/>
      <c r="BKO4" s="150"/>
      <c r="BKP4" s="150"/>
      <c r="BKQ4" s="150"/>
      <c r="BKR4" s="150"/>
      <c r="BKS4" s="150"/>
      <c r="BKT4" s="150"/>
      <c r="BKU4" s="150"/>
      <c r="BKV4" s="150"/>
      <c r="BKW4" s="150"/>
      <c r="BKX4" s="150"/>
      <c r="BKY4" s="150"/>
      <c r="BKZ4" s="150"/>
      <c r="BLA4" s="150"/>
      <c r="BLB4" s="150"/>
      <c r="BLC4" s="150"/>
      <c r="BLD4" s="150"/>
      <c r="BLE4" s="150"/>
      <c r="BLF4" s="150"/>
      <c r="BLG4" s="150"/>
      <c r="BLH4" s="150"/>
      <c r="BLI4" s="150"/>
      <c r="BLJ4" s="150"/>
      <c r="BLK4" s="150"/>
      <c r="BLL4" s="150"/>
      <c r="BLM4" s="150"/>
      <c r="BLN4" s="150"/>
      <c r="BLO4" s="150"/>
      <c r="BLP4" s="150"/>
      <c r="BLQ4" s="150"/>
      <c r="BLR4" s="150"/>
      <c r="BLS4" s="150"/>
      <c r="BLT4" s="150"/>
      <c r="BLU4" s="150"/>
      <c r="BLV4" s="150"/>
      <c r="BLW4" s="150"/>
      <c r="BLX4" s="150"/>
      <c r="BLY4" s="150"/>
      <c r="BLZ4" s="150"/>
      <c r="BMA4" s="150"/>
      <c r="BMB4" s="150"/>
      <c r="BMC4" s="150"/>
      <c r="BMD4" s="150"/>
      <c r="BME4" s="150"/>
      <c r="BMF4" s="150"/>
      <c r="BMG4" s="150"/>
      <c r="BMH4" s="150"/>
      <c r="BMI4" s="150"/>
      <c r="BMJ4" s="150"/>
      <c r="BMK4" s="150"/>
      <c r="BML4" s="150"/>
      <c r="BMM4" s="150"/>
      <c r="BMN4" s="150"/>
      <c r="BMO4" s="150"/>
      <c r="BMP4" s="150"/>
      <c r="BMQ4" s="150"/>
      <c r="BMR4" s="150"/>
      <c r="BMS4" s="150"/>
      <c r="BMT4" s="150"/>
      <c r="BMU4" s="150"/>
      <c r="BMV4" s="150"/>
      <c r="BMW4" s="150"/>
      <c r="BMX4" s="150"/>
      <c r="BMY4" s="150"/>
      <c r="BMZ4" s="150"/>
      <c r="BNA4" s="150"/>
      <c r="BNB4" s="150"/>
      <c r="BNC4" s="150"/>
      <c r="BND4" s="150"/>
      <c r="BNE4" s="150"/>
      <c r="BNF4" s="150"/>
      <c r="BNG4" s="150"/>
      <c r="BNH4" s="150"/>
      <c r="BNI4" s="150"/>
      <c r="BNJ4" s="150"/>
      <c r="BNK4" s="150"/>
      <c r="BNL4" s="150"/>
      <c r="BNM4" s="150"/>
      <c r="BNN4" s="150"/>
      <c r="BNO4" s="150"/>
      <c r="BNP4" s="150"/>
      <c r="BNQ4" s="150"/>
      <c r="BNR4" s="150"/>
      <c r="BNS4" s="150"/>
      <c r="BNT4" s="150"/>
      <c r="BNU4" s="150"/>
      <c r="BNV4" s="150"/>
      <c r="BNW4" s="150"/>
      <c r="BNX4" s="150"/>
      <c r="BNY4" s="150"/>
      <c r="BNZ4" s="150"/>
      <c r="BOA4" s="150"/>
      <c r="BOB4" s="150"/>
      <c r="BOC4" s="150"/>
      <c r="BOD4" s="150"/>
      <c r="BOE4" s="150"/>
      <c r="BOF4" s="150"/>
      <c r="BOG4" s="150"/>
      <c r="BOH4" s="150"/>
      <c r="BOI4" s="150"/>
      <c r="BOJ4" s="150"/>
      <c r="BOK4" s="150"/>
      <c r="BOL4" s="150"/>
      <c r="BOM4" s="150"/>
      <c r="BON4" s="150"/>
      <c r="BOO4" s="150"/>
      <c r="BOP4" s="150"/>
      <c r="BOQ4" s="150"/>
      <c r="BOR4" s="150"/>
      <c r="BOS4" s="150"/>
      <c r="BOT4" s="150"/>
      <c r="BOU4" s="150"/>
      <c r="BOV4" s="150"/>
      <c r="BOW4" s="150"/>
      <c r="BOX4" s="150"/>
      <c r="BOY4" s="150"/>
      <c r="BOZ4" s="150"/>
      <c r="BPA4" s="150"/>
      <c r="BPB4" s="150"/>
      <c r="BPC4" s="150"/>
      <c r="BPD4" s="150"/>
      <c r="BPE4" s="150"/>
      <c r="BPF4" s="150"/>
      <c r="BPG4" s="150"/>
      <c r="BPH4" s="150"/>
      <c r="BPI4" s="150"/>
      <c r="BPJ4" s="150"/>
      <c r="BPK4" s="150"/>
      <c r="BPL4" s="150"/>
      <c r="BPM4" s="150"/>
      <c r="BPN4" s="150"/>
      <c r="BPO4" s="150"/>
      <c r="BPP4" s="150"/>
      <c r="BPQ4" s="150"/>
      <c r="BPR4" s="150"/>
      <c r="BPS4" s="150"/>
      <c r="BPT4" s="150"/>
      <c r="BPU4" s="150"/>
      <c r="BPV4" s="150"/>
      <c r="BPW4" s="150"/>
      <c r="BPX4" s="150"/>
      <c r="BPY4" s="150"/>
      <c r="BPZ4" s="150"/>
      <c r="BQA4" s="150"/>
      <c r="BQB4" s="150"/>
      <c r="BQC4" s="150"/>
      <c r="BQD4" s="150"/>
      <c r="BQE4" s="150"/>
      <c r="BQF4" s="150"/>
      <c r="BQG4" s="150"/>
      <c r="BQH4" s="150"/>
      <c r="BQI4" s="150"/>
      <c r="BQJ4" s="150"/>
      <c r="BQK4" s="150"/>
      <c r="BQL4" s="150"/>
      <c r="BQM4" s="150"/>
      <c r="BQN4" s="150"/>
      <c r="BQO4" s="150"/>
      <c r="BQP4" s="150"/>
      <c r="BQQ4" s="150"/>
      <c r="BQR4" s="150"/>
      <c r="BQS4" s="150"/>
      <c r="BQT4" s="150"/>
      <c r="BQU4" s="150"/>
      <c r="BQV4" s="150"/>
      <c r="BQW4" s="150"/>
      <c r="BQX4" s="150"/>
      <c r="BQY4" s="150"/>
      <c r="BQZ4" s="150"/>
      <c r="BRA4" s="150"/>
      <c r="BRB4" s="150"/>
      <c r="BRC4" s="150"/>
      <c r="BRD4" s="150"/>
      <c r="BRE4" s="150"/>
      <c r="BRF4" s="150"/>
      <c r="BRG4" s="150"/>
      <c r="BRH4" s="150"/>
      <c r="BRI4" s="150"/>
      <c r="BRJ4" s="150"/>
      <c r="BRK4" s="150"/>
      <c r="BRL4" s="150"/>
      <c r="BRM4" s="150"/>
      <c r="BRN4" s="150"/>
      <c r="BRO4" s="150"/>
      <c r="BRP4" s="150"/>
      <c r="BRQ4" s="150"/>
      <c r="BRR4" s="150"/>
      <c r="BRS4" s="150"/>
      <c r="BRT4" s="150"/>
      <c r="BRU4" s="150"/>
      <c r="BRV4" s="150"/>
      <c r="BRW4" s="150"/>
      <c r="BRX4" s="150"/>
      <c r="BRY4" s="150"/>
      <c r="BRZ4" s="150"/>
      <c r="BSA4" s="150"/>
      <c r="BSB4" s="150"/>
      <c r="BSC4" s="150"/>
      <c r="BSD4" s="150"/>
      <c r="BSE4" s="150"/>
      <c r="BSF4" s="150"/>
      <c r="BSG4" s="150"/>
      <c r="BSH4" s="150"/>
      <c r="BSI4" s="150"/>
      <c r="BSJ4" s="150"/>
      <c r="BSK4" s="150"/>
      <c r="BSL4" s="150"/>
      <c r="BSM4" s="150"/>
      <c r="BSN4" s="150"/>
      <c r="BSO4" s="150"/>
      <c r="BSP4" s="150"/>
      <c r="BSQ4" s="150"/>
      <c r="BSR4" s="150"/>
      <c r="BSS4" s="150"/>
      <c r="BST4" s="150"/>
      <c r="BSU4" s="150"/>
      <c r="BSV4" s="150"/>
      <c r="BSW4" s="150"/>
      <c r="BSX4" s="150"/>
      <c r="BSY4" s="150"/>
      <c r="BSZ4" s="150"/>
      <c r="BTA4" s="150"/>
      <c r="BTB4" s="150"/>
      <c r="BTC4" s="150"/>
      <c r="BTD4" s="150"/>
      <c r="BTE4" s="150"/>
      <c r="BTF4" s="150"/>
      <c r="BTG4" s="150"/>
      <c r="BTH4" s="150"/>
      <c r="BTI4" s="150"/>
      <c r="BTJ4" s="150"/>
      <c r="BTK4" s="150"/>
      <c r="BTL4" s="150"/>
      <c r="BTM4" s="150"/>
      <c r="BTN4" s="150"/>
      <c r="BTO4" s="150"/>
      <c r="BTP4" s="150"/>
      <c r="BTQ4" s="150"/>
      <c r="BTR4" s="150"/>
      <c r="BTS4" s="150"/>
      <c r="BTT4" s="150"/>
      <c r="BTU4" s="150"/>
      <c r="BTV4" s="150"/>
      <c r="BTW4" s="150"/>
      <c r="BTX4" s="150"/>
      <c r="BTY4" s="150"/>
      <c r="BTZ4" s="150"/>
      <c r="BUA4" s="150"/>
      <c r="BUB4" s="150"/>
      <c r="BUC4" s="150"/>
      <c r="BUD4" s="150"/>
      <c r="BUE4" s="150"/>
      <c r="BUF4" s="150"/>
      <c r="BUG4" s="150"/>
      <c r="BUH4" s="150"/>
      <c r="BUI4" s="150"/>
      <c r="BUJ4" s="150"/>
      <c r="BUK4" s="150"/>
      <c r="BUL4" s="150"/>
      <c r="BUM4" s="150"/>
      <c r="BUN4" s="150"/>
      <c r="BUO4" s="150"/>
      <c r="BUP4" s="150"/>
      <c r="BUQ4" s="150"/>
      <c r="BUR4" s="150"/>
      <c r="BUS4" s="150"/>
      <c r="BUT4" s="150"/>
      <c r="BUU4" s="150"/>
      <c r="BUV4" s="150"/>
      <c r="BUW4" s="150"/>
      <c r="BUX4" s="150"/>
      <c r="BUY4" s="150"/>
      <c r="BUZ4" s="150"/>
      <c r="BVA4" s="150"/>
      <c r="BVB4" s="150"/>
      <c r="BVC4" s="150"/>
      <c r="BVD4" s="150"/>
      <c r="BVE4" s="150"/>
      <c r="BVF4" s="150"/>
      <c r="BVG4" s="150"/>
      <c r="BVH4" s="150"/>
      <c r="BVI4" s="150"/>
      <c r="BVJ4" s="150"/>
      <c r="BVK4" s="150"/>
      <c r="BVL4" s="150"/>
      <c r="BVM4" s="150"/>
      <c r="BVN4" s="150"/>
      <c r="BVO4" s="150"/>
      <c r="BVP4" s="150"/>
      <c r="BVQ4" s="150"/>
      <c r="BVR4" s="150"/>
      <c r="BVS4" s="150"/>
      <c r="BVT4" s="150"/>
      <c r="BVU4" s="150"/>
      <c r="BVV4" s="150"/>
      <c r="BVW4" s="150"/>
      <c r="BVX4" s="150"/>
      <c r="BVY4" s="150"/>
      <c r="BVZ4" s="150"/>
      <c r="BWA4" s="150"/>
      <c r="BWB4" s="150"/>
      <c r="BWC4" s="150"/>
      <c r="BWD4" s="150"/>
      <c r="BWE4" s="150"/>
      <c r="BWF4" s="150"/>
      <c r="BWG4" s="150"/>
      <c r="BWH4" s="150"/>
      <c r="BWI4" s="150"/>
      <c r="BWJ4" s="150"/>
      <c r="BWK4" s="150"/>
      <c r="BWL4" s="150"/>
      <c r="BWM4" s="150"/>
      <c r="BWN4" s="150"/>
      <c r="BWO4" s="150"/>
      <c r="BWP4" s="150"/>
      <c r="BWQ4" s="150"/>
      <c r="BWR4" s="150"/>
      <c r="BWS4" s="150"/>
      <c r="BWT4" s="150"/>
      <c r="BWU4" s="150"/>
      <c r="BWV4" s="150"/>
      <c r="BWW4" s="150"/>
      <c r="BWX4" s="150"/>
      <c r="BWY4" s="150"/>
      <c r="BWZ4" s="150"/>
      <c r="BXA4" s="150"/>
      <c r="BXB4" s="150"/>
      <c r="BXC4" s="150"/>
      <c r="BXD4" s="150"/>
      <c r="BXE4" s="150"/>
      <c r="BXF4" s="150"/>
      <c r="BXG4" s="150"/>
      <c r="BXH4" s="150"/>
      <c r="BXI4" s="150"/>
      <c r="BXJ4" s="150"/>
      <c r="BXK4" s="150"/>
      <c r="BXL4" s="150"/>
      <c r="BXM4" s="150"/>
      <c r="BXN4" s="150"/>
      <c r="BXO4" s="150"/>
      <c r="BXP4" s="150"/>
      <c r="BXQ4" s="150"/>
      <c r="BXR4" s="150"/>
      <c r="BXS4" s="150"/>
      <c r="BXT4" s="150"/>
      <c r="BXU4" s="150"/>
      <c r="BXV4" s="150"/>
      <c r="BXW4" s="150"/>
      <c r="BXX4" s="150"/>
      <c r="BXY4" s="150"/>
      <c r="BXZ4" s="150"/>
      <c r="BYA4" s="150"/>
      <c r="BYB4" s="150"/>
      <c r="BYC4" s="150"/>
      <c r="BYD4" s="150"/>
      <c r="BYE4" s="150"/>
      <c r="BYF4" s="150"/>
      <c r="BYG4" s="150"/>
      <c r="BYH4" s="150"/>
      <c r="BYI4" s="150"/>
      <c r="BYJ4" s="150"/>
      <c r="BYK4" s="150"/>
      <c r="BYL4" s="150"/>
      <c r="BYM4" s="150"/>
      <c r="BYN4" s="150"/>
      <c r="BYO4" s="150"/>
      <c r="BYP4" s="150"/>
      <c r="BYQ4" s="150"/>
      <c r="BYR4" s="150"/>
      <c r="BYS4" s="150"/>
      <c r="BYT4" s="150"/>
      <c r="BYU4" s="150"/>
      <c r="BYV4" s="150"/>
      <c r="BYW4" s="150"/>
      <c r="BYX4" s="150"/>
      <c r="BYY4" s="150"/>
      <c r="BYZ4" s="150"/>
      <c r="BZA4" s="150"/>
      <c r="BZB4" s="150"/>
      <c r="BZC4" s="150"/>
      <c r="BZD4" s="150"/>
      <c r="BZE4" s="150"/>
      <c r="BZF4" s="150"/>
      <c r="BZG4" s="150"/>
      <c r="BZH4" s="150"/>
      <c r="BZI4" s="150"/>
      <c r="BZJ4" s="150"/>
      <c r="BZK4" s="150"/>
      <c r="BZL4" s="150"/>
      <c r="BZM4" s="150"/>
      <c r="BZN4" s="150"/>
      <c r="BZO4" s="150"/>
      <c r="BZP4" s="150"/>
      <c r="BZQ4" s="150"/>
      <c r="BZR4" s="150"/>
      <c r="BZS4" s="150"/>
      <c r="BZT4" s="150"/>
      <c r="BZU4" s="150"/>
      <c r="BZV4" s="150"/>
      <c r="BZW4" s="150"/>
      <c r="BZX4" s="150"/>
      <c r="BZY4" s="150"/>
      <c r="BZZ4" s="150"/>
      <c r="CAA4" s="150"/>
      <c r="CAB4" s="150"/>
      <c r="CAC4" s="150"/>
      <c r="CAD4" s="150"/>
      <c r="CAE4" s="150"/>
      <c r="CAF4" s="150"/>
      <c r="CAG4" s="150"/>
      <c r="CAH4" s="150"/>
      <c r="CAI4" s="150"/>
      <c r="CAJ4" s="150"/>
      <c r="CAK4" s="150"/>
      <c r="CAL4" s="150"/>
      <c r="CAM4" s="150"/>
      <c r="CAN4" s="150"/>
      <c r="CAO4" s="150"/>
      <c r="CAP4" s="150"/>
      <c r="CAQ4" s="150"/>
      <c r="CAR4" s="150"/>
      <c r="CAS4" s="150"/>
      <c r="CAT4" s="150"/>
      <c r="CAU4" s="150"/>
      <c r="CAV4" s="150"/>
      <c r="CAW4" s="150"/>
      <c r="CAX4" s="150"/>
      <c r="CAY4" s="150"/>
      <c r="CAZ4" s="150"/>
      <c r="CBA4" s="150"/>
      <c r="CBB4" s="150"/>
      <c r="CBC4" s="150"/>
      <c r="CBD4" s="150"/>
      <c r="CBE4" s="150"/>
      <c r="CBF4" s="150"/>
      <c r="CBG4" s="150"/>
      <c r="CBH4" s="150"/>
      <c r="CBI4" s="150"/>
      <c r="CBJ4" s="150"/>
      <c r="CBK4" s="150"/>
      <c r="CBL4" s="150"/>
      <c r="CBM4" s="150"/>
      <c r="CBN4" s="150"/>
      <c r="CBO4" s="150"/>
      <c r="CBP4" s="150"/>
      <c r="CBQ4" s="150"/>
      <c r="CBR4" s="150"/>
      <c r="CBS4" s="150"/>
      <c r="CBT4" s="150"/>
      <c r="CBU4" s="150"/>
      <c r="CBV4" s="150"/>
      <c r="CBW4" s="150"/>
      <c r="CBX4" s="150"/>
      <c r="CBY4" s="150"/>
      <c r="CBZ4" s="150"/>
      <c r="CCA4" s="150"/>
      <c r="CCB4" s="150"/>
      <c r="CCC4" s="150"/>
      <c r="CCD4" s="150"/>
      <c r="CCE4" s="150"/>
      <c r="CCF4" s="150"/>
      <c r="CCG4" s="150"/>
      <c r="CCH4" s="150"/>
      <c r="CCI4" s="150"/>
      <c r="CCJ4" s="150"/>
      <c r="CCK4" s="150"/>
      <c r="CCL4" s="150"/>
      <c r="CCM4" s="150"/>
      <c r="CCN4" s="150"/>
      <c r="CCO4" s="150"/>
      <c r="CCP4" s="150"/>
      <c r="CCQ4" s="150"/>
      <c r="CCR4" s="150"/>
      <c r="CCS4" s="150"/>
      <c r="CCT4" s="150"/>
      <c r="CCU4" s="150"/>
      <c r="CCV4" s="150"/>
      <c r="CCW4" s="150"/>
      <c r="CCX4" s="150"/>
      <c r="CCY4" s="150"/>
      <c r="CCZ4" s="150"/>
      <c r="CDA4" s="150"/>
      <c r="CDB4" s="150"/>
      <c r="CDC4" s="150"/>
      <c r="CDD4" s="150"/>
      <c r="CDE4" s="150"/>
      <c r="CDF4" s="150"/>
      <c r="CDG4" s="150"/>
      <c r="CDH4" s="150"/>
      <c r="CDI4" s="150"/>
      <c r="CDJ4" s="150"/>
      <c r="CDK4" s="150"/>
      <c r="CDL4" s="150"/>
      <c r="CDM4" s="150"/>
      <c r="CDN4" s="150"/>
      <c r="CDO4" s="150"/>
      <c r="CDP4" s="150"/>
      <c r="CDQ4" s="150"/>
      <c r="CDR4" s="150"/>
      <c r="CDS4" s="150"/>
      <c r="CDT4" s="150"/>
      <c r="CDU4" s="150"/>
      <c r="CDV4" s="150"/>
      <c r="CDW4" s="150"/>
      <c r="CDX4" s="150"/>
      <c r="CDY4" s="150"/>
      <c r="CDZ4" s="150"/>
      <c r="CEA4" s="150"/>
      <c r="CEB4" s="150"/>
      <c r="CEC4" s="150"/>
      <c r="CED4" s="150"/>
      <c r="CEE4" s="150"/>
      <c r="CEF4" s="150"/>
      <c r="CEG4" s="150"/>
      <c r="CEH4" s="150"/>
      <c r="CEI4" s="150"/>
      <c r="CEJ4" s="150"/>
      <c r="CEK4" s="150"/>
      <c r="CEL4" s="150"/>
      <c r="CEM4" s="150"/>
      <c r="CEN4" s="150"/>
      <c r="CEO4" s="150"/>
      <c r="CEP4" s="150"/>
      <c r="CEQ4" s="150"/>
      <c r="CER4" s="150"/>
      <c r="CES4" s="150"/>
      <c r="CET4" s="150"/>
      <c r="CEU4" s="150"/>
      <c r="CEV4" s="150"/>
      <c r="CEW4" s="150"/>
      <c r="CEX4" s="150"/>
      <c r="CEY4" s="150"/>
      <c r="CEZ4" s="150"/>
      <c r="CFA4" s="150"/>
      <c r="CFB4" s="150"/>
      <c r="CFC4" s="150"/>
      <c r="CFD4" s="150"/>
      <c r="CFE4" s="150"/>
      <c r="CFF4" s="150"/>
      <c r="CFG4" s="150"/>
      <c r="CFH4" s="150"/>
      <c r="CFI4" s="150"/>
      <c r="CFJ4" s="150"/>
      <c r="CFK4" s="150"/>
      <c r="CFL4" s="150"/>
      <c r="CFM4" s="150"/>
      <c r="CFN4" s="150"/>
      <c r="CFO4" s="150"/>
      <c r="CFP4" s="150"/>
      <c r="CFQ4" s="150"/>
      <c r="CFR4" s="150"/>
      <c r="CFS4" s="150"/>
      <c r="CFT4" s="150"/>
      <c r="CFU4" s="150"/>
      <c r="CFV4" s="150"/>
      <c r="CFW4" s="150"/>
      <c r="CFX4" s="150"/>
      <c r="CFY4" s="150"/>
      <c r="CFZ4" s="150"/>
      <c r="CGA4" s="150"/>
      <c r="CGB4" s="150"/>
      <c r="CGC4" s="150"/>
      <c r="CGD4" s="150"/>
      <c r="CGE4" s="150"/>
      <c r="CGF4" s="150"/>
      <c r="CGG4" s="150"/>
      <c r="CGH4" s="150"/>
      <c r="CGI4" s="150"/>
      <c r="CGJ4" s="150"/>
      <c r="CGK4" s="150"/>
      <c r="CGL4" s="150"/>
      <c r="CGM4" s="150"/>
      <c r="CGN4" s="150"/>
      <c r="CGO4" s="150"/>
      <c r="CGP4" s="150"/>
      <c r="CGQ4" s="150"/>
      <c r="CGR4" s="150"/>
      <c r="CGS4" s="150"/>
      <c r="CGT4" s="150"/>
      <c r="CGU4" s="150"/>
      <c r="CGV4" s="150"/>
      <c r="CGW4" s="150"/>
      <c r="CGX4" s="150"/>
      <c r="CGY4" s="150"/>
      <c r="CGZ4" s="150"/>
      <c r="CHA4" s="150"/>
      <c r="CHB4" s="150"/>
      <c r="CHC4" s="150"/>
      <c r="CHD4" s="150"/>
      <c r="CHE4" s="150"/>
      <c r="CHF4" s="150"/>
      <c r="CHG4" s="150"/>
      <c r="CHH4" s="150"/>
      <c r="CHI4" s="150"/>
      <c r="CHJ4" s="150"/>
      <c r="CHK4" s="150"/>
      <c r="CHL4" s="150"/>
      <c r="CHM4" s="150"/>
      <c r="CHN4" s="150"/>
      <c r="CHO4" s="150"/>
      <c r="CHP4" s="150"/>
      <c r="CHQ4" s="150"/>
      <c r="CHR4" s="150"/>
      <c r="CHS4" s="150"/>
      <c r="CHT4" s="150"/>
      <c r="CHU4" s="150"/>
      <c r="CHV4" s="150"/>
      <c r="CHW4" s="150"/>
      <c r="CHX4" s="150"/>
      <c r="CHY4" s="150"/>
      <c r="CHZ4" s="150"/>
      <c r="CIA4" s="150"/>
      <c r="CIB4" s="150"/>
      <c r="CIC4" s="150"/>
      <c r="CID4" s="150"/>
      <c r="CIE4" s="150"/>
      <c r="CIF4" s="150"/>
      <c r="CIG4" s="150"/>
      <c r="CIH4" s="150"/>
      <c r="CII4" s="150"/>
      <c r="CIJ4" s="150"/>
      <c r="CIK4" s="150"/>
      <c r="CIL4" s="150"/>
      <c r="CIM4" s="150"/>
      <c r="CIN4" s="150"/>
      <c r="CIO4" s="150"/>
      <c r="CIP4" s="150"/>
      <c r="CIQ4" s="150"/>
      <c r="CIR4" s="150"/>
      <c r="CIS4" s="150"/>
      <c r="CIT4" s="150"/>
      <c r="CIU4" s="150"/>
      <c r="CIV4" s="150"/>
      <c r="CIW4" s="150"/>
      <c r="CIX4" s="150"/>
      <c r="CIY4" s="150"/>
      <c r="CIZ4" s="150"/>
      <c r="CJA4" s="150"/>
      <c r="CJB4" s="150"/>
      <c r="CJC4" s="150"/>
      <c r="CJD4" s="150"/>
      <c r="CJE4" s="150"/>
      <c r="CJF4" s="150"/>
      <c r="CJG4" s="150"/>
      <c r="CJH4" s="150"/>
      <c r="CJI4" s="150"/>
      <c r="CJJ4" s="150"/>
      <c r="CJK4" s="150"/>
      <c r="CJL4" s="150"/>
      <c r="CJM4" s="150"/>
      <c r="CJN4" s="150"/>
      <c r="CJO4" s="150"/>
      <c r="CJP4" s="150"/>
      <c r="CJQ4" s="150"/>
      <c r="CJR4" s="150"/>
      <c r="CJS4" s="150"/>
      <c r="CJT4" s="150"/>
      <c r="CJU4" s="150"/>
      <c r="CJV4" s="150"/>
      <c r="CJW4" s="150"/>
      <c r="CJX4" s="150"/>
      <c r="CJY4" s="150"/>
      <c r="CJZ4" s="150"/>
      <c r="CKA4" s="150"/>
      <c r="CKB4" s="150"/>
      <c r="CKC4" s="150"/>
      <c r="CKD4" s="150"/>
      <c r="CKE4" s="150"/>
      <c r="CKF4" s="150"/>
      <c r="CKG4" s="150"/>
      <c r="CKH4" s="150"/>
      <c r="CKI4" s="150"/>
      <c r="CKJ4" s="150"/>
      <c r="CKK4" s="150"/>
      <c r="CKL4" s="150"/>
      <c r="CKM4" s="150"/>
      <c r="CKN4" s="150"/>
      <c r="CKO4" s="150"/>
      <c r="CKP4" s="150"/>
      <c r="CKQ4" s="150"/>
      <c r="CKR4" s="150"/>
      <c r="CKS4" s="150"/>
      <c r="CKT4" s="150"/>
      <c r="CKU4" s="150"/>
      <c r="CKV4" s="150"/>
      <c r="CKW4" s="150"/>
      <c r="CKX4" s="150"/>
      <c r="CKY4" s="150"/>
      <c r="CKZ4" s="150"/>
      <c r="CLA4" s="150"/>
      <c r="CLB4" s="150"/>
      <c r="CLC4" s="150"/>
      <c r="CLD4" s="150"/>
      <c r="CLE4" s="150"/>
      <c r="CLF4" s="150"/>
      <c r="CLG4" s="150"/>
      <c r="CLH4" s="150"/>
      <c r="CLI4" s="150"/>
      <c r="CLJ4" s="150"/>
      <c r="CLK4" s="150"/>
      <c r="CLL4" s="150"/>
      <c r="CLM4" s="150"/>
      <c r="CLN4" s="150"/>
      <c r="CLO4" s="150"/>
      <c r="CLP4" s="150"/>
      <c r="CLQ4" s="150"/>
      <c r="CLR4" s="150"/>
      <c r="CLS4" s="150"/>
      <c r="CLT4" s="150"/>
      <c r="CLU4" s="150"/>
      <c r="CLV4" s="150"/>
      <c r="CLW4" s="150"/>
      <c r="CLX4" s="150"/>
      <c r="CLY4" s="150"/>
      <c r="CLZ4" s="150"/>
      <c r="CMA4" s="150"/>
      <c r="CMB4" s="150"/>
      <c r="CMC4" s="150"/>
      <c r="CMD4" s="150"/>
      <c r="CME4" s="150"/>
      <c r="CMF4" s="150"/>
      <c r="CMG4" s="150"/>
      <c r="CMH4" s="150"/>
      <c r="CMI4" s="150"/>
      <c r="CMJ4" s="150"/>
      <c r="CMK4" s="150"/>
      <c r="CML4" s="150"/>
      <c r="CMM4" s="150"/>
      <c r="CMN4" s="150"/>
      <c r="CMO4" s="150"/>
      <c r="CMP4" s="150"/>
      <c r="CMQ4" s="150"/>
      <c r="CMR4" s="150"/>
      <c r="CMS4" s="150"/>
      <c r="CMT4" s="150"/>
      <c r="CMU4" s="150"/>
      <c r="CMV4" s="150"/>
      <c r="CMW4" s="150"/>
      <c r="CMX4" s="150"/>
      <c r="CMY4" s="150"/>
      <c r="CMZ4" s="150"/>
      <c r="CNA4" s="150"/>
      <c r="CNB4" s="150"/>
      <c r="CNC4" s="150"/>
      <c r="CND4" s="150"/>
      <c r="CNE4" s="150"/>
      <c r="CNF4" s="150"/>
      <c r="CNG4" s="150"/>
      <c r="CNH4" s="150"/>
      <c r="CNI4" s="150"/>
      <c r="CNJ4" s="150"/>
      <c r="CNK4" s="150"/>
      <c r="CNL4" s="150"/>
      <c r="CNM4" s="150"/>
      <c r="CNN4" s="150"/>
      <c r="CNO4" s="150"/>
      <c r="CNP4" s="150"/>
      <c r="CNQ4" s="150"/>
      <c r="CNR4" s="150"/>
      <c r="CNS4" s="150"/>
      <c r="CNT4" s="150"/>
      <c r="CNU4" s="150"/>
      <c r="CNV4" s="150"/>
      <c r="CNW4" s="150"/>
      <c r="CNX4" s="150"/>
      <c r="CNY4" s="150"/>
      <c r="CNZ4" s="150"/>
      <c r="COA4" s="150"/>
      <c r="COB4" s="150"/>
      <c r="COC4" s="150"/>
      <c r="COD4" s="150"/>
      <c r="COE4" s="150"/>
      <c r="COF4" s="150"/>
      <c r="COG4" s="150"/>
      <c r="COH4" s="150"/>
      <c r="COI4" s="150"/>
      <c r="COJ4" s="150"/>
      <c r="COK4" s="150"/>
      <c r="COL4" s="150"/>
      <c r="COM4" s="150"/>
      <c r="CON4" s="150"/>
      <c r="COO4" s="150"/>
      <c r="COP4" s="150"/>
      <c r="COQ4" s="150"/>
      <c r="COR4" s="150"/>
      <c r="COS4" s="150"/>
      <c r="COT4" s="150"/>
      <c r="COU4" s="150"/>
      <c r="COV4" s="150"/>
      <c r="COW4" s="150"/>
      <c r="COX4" s="150"/>
      <c r="COY4" s="150"/>
      <c r="COZ4" s="150"/>
      <c r="CPA4" s="150"/>
      <c r="CPB4" s="150"/>
      <c r="CPC4" s="150"/>
      <c r="CPD4" s="150"/>
      <c r="CPE4" s="150"/>
      <c r="CPF4" s="150"/>
      <c r="CPG4" s="150"/>
      <c r="CPH4" s="150"/>
      <c r="CPI4" s="150"/>
      <c r="CPJ4" s="150"/>
      <c r="CPK4" s="150"/>
      <c r="CPL4" s="150"/>
      <c r="CPM4" s="150"/>
      <c r="CPN4" s="150"/>
      <c r="CPO4" s="150"/>
      <c r="CPP4" s="150"/>
      <c r="CPQ4" s="150"/>
      <c r="CPR4" s="150"/>
      <c r="CPS4" s="150"/>
      <c r="CPT4" s="150"/>
      <c r="CPU4" s="150"/>
      <c r="CPV4" s="150"/>
      <c r="CPW4" s="150"/>
      <c r="CPX4" s="150"/>
      <c r="CPY4" s="150"/>
      <c r="CPZ4" s="150"/>
      <c r="CQA4" s="150"/>
      <c r="CQB4" s="150"/>
      <c r="CQC4" s="150"/>
      <c r="CQD4" s="150"/>
      <c r="CQE4" s="150"/>
      <c r="CQF4" s="150"/>
      <c r="CQG4" s="150"/>
      <c r="CQH4" s="150"/>
      <c r="CQI4" s="150"/>
      <c r="CQJ4" s="150"/>
      <c r="CQK4" s="150"/>
      <c r="CQL4" s="150"/>
      <c r="CQM4" s="150"/>
      <c r="CQN4" s="150"/>
      <c r="CQO4" s="150"/>
      <c r="CQP4" s="150"/>
      <c r="CQQ4" s="150"/>
      <c r="CQR4" s="150"/>
      <c r="CQS4" s="150"/>
      <c r="CQT4" s="150"/>
      <c r="CQU4" s="150"/>
      <c r="CQV4" s="150"/>
      <c r="CQW4" s="150"/>
      <c r="CQX4" s="150"/>
      <c r="CQY4" s="150"/>
      <c r="CQZ4" s="150"/>
      <c r="CRA4" s="150"/>
      <c r="CRB4" s="150"/>
      <c r="CRC4" s="150"/>
      <c r="CRD4" s="150"/>
      <c r="CRE4" s="150"/>
      <c r="CRF4" s="150"/>
      <c r="CRG4" s="150"/>
      <c r="CRH4" s="150"/>
      <c r="CRI4" s="150"/>
      <c r="CRJ4" s="150"/>
      <c r="CRK4" s="150"/>
      <c r="CRL4" s="150"/>
      <c r="CRM4" s="150"/>
      <c r="CRN4" s="150"/>
      <c r="CRO4" s="150"/>
      <c r="CRP4" s="150"/>
      <c r="CRQ4" s="150"/>
      <c r="CRR4" s="150"/>
      <c r="CRS4" s="150"/>
      <c r="CRT4" s="150"/>
      <c r="CRU4" s="150"/>
      <c r="CRV4" s="150"/>
      <c r="CRW4" s="150"/>
      <c r="CRX4" s="150"/>
      <c r="CRY4" s="150"/>
      <c r="CRZ4" s="150"/>
      <c r="CSA4" s="150"/>
      <c r="CSB4" s="150"/>
      <c r="CSC4" s="150"/>
      <c r="CSD4" s="150"/>
      <c r="CSE4" s="150"/>
      <c r="CSF4" s="150"/>
      <c r="CSG4" s="150"/>
      <c r="CSH4" s="150"/>
      <c r="CSI4" s="150"/>
      <c r="CSJ4" s="150"/>
      <c r="CSK4" s="150"/>
      <c r="CSL4" s="150"/>
      <c r="CSM4" s="150"/>
      <c r="CSN4" s="150"/>
      <c r="CSO4" s="150"/>
      <c r="CSP4" s="150"/>
      <c r="CSQ4" s="150"/>
      <c r="CSR4" s="150"/>
      <c r="CSS4" s="150"/>
      <c r="CST4" s="150"/>
      <c r="CSU4" s="150"/>
      <c r="CSV4" s="150"/>
      <c r="CSW4" s="150"/>
      <c r="CSX4" s="150"/>
      <c r="CSY4" s="150"/>
      <c r="CSZ4" s="150"/>
      <c r="CTA4" s="150"/>
      <c r="CTB4" s="150"/>
      <c r="CTC4" s="150"/>
      <c r="CTD4" s="150"/>
      <c r="CTE4" s="150"/>
      <c r="CTF4" s="150"/>
      <c r="CTG4" s="150"/>
      <c r="CTH4" s="150"/>
      <c r="CTI4" s="150"/>
      <c r="CTJ4" s="150"/>
      <c r="CTK4" s="150"/>
      <c r="CTL4" s="150"/>
      <c r="CTM4" s="150"/>
      <c r="CTN4" s="150"/>
      <c r="CTO4" s="150"/>
      <c r="CTP4" s="150"/>
      <c r="CTQ4" s="150"/>
      <c r="CTR4" s="150"/>
      <c r="CTS4" s="150"/>
      <c r="CTT4" s="150"/>
      <c r="CTU4" s="150"/>
      <c r="CTV4" s="150"/>
      <c r="CTW4" s="150"/>
      <c r="CTX4" s="150"/>
      <c r="CTY4" s="150"/>
      <c r="CTZ4" s="150"/>
      <c r="CUA4" s="150"/>
      <c r="CUB4" s="150"/>
      <c r="CUC4" s="150"/>
      <c r="CUD4" s="150"/>
      <c r="CUE4" s="150"/>
      <c r="CUF4" s="150"/>
      <c r="CUG4" s="150"/>
      <c r="CUH4" s="150"/>
      <c r="CUI4" s="150"/>
      <c r="CUJ4" s="150"/>
      <c r="CUK4" s="150"/>
      <c r="CUL4" s="150"/>
      <c r="CUM4" s="150"/>
      <c r="CUN4" s="150"/>
      <c r="CUO4" s="150"/>
      <c r="CUP4" s="150"/>
      <c r="CUQ4" s="150"/>
      <c r="CUR4" s="150"/>
      <c r="CUS4" s="150"/>
      <c r="CUT4" s="150"/>
      <c r="CUU4" s="150"/>
      <c r="CUV4" s="150"/>
      <c r="CUW4" s="150"/>
      <c r="CUX4" s="150"/>
      <c r="CUY4" s="150"/>
      <c r="CUZ4" s="150"/>
      <c r="CVA4" s="150"/>
      <c r="CVB4" s="150"/>
      <c r="CVC4" s="150"/>
      <c r="CVD4" s="150"/>
      <c r="CVE4" s="150"/>
      <c r="CVF4" s="150"/>
      <c r="CVG4" s="150"/>
      <c r="CVH4" s="150"/>
      <c r="CVI4" s="150"/>
      <c r="CVJ4" s="150"/>
      <c r="CVK4" s="150"/>
      <c r="CVL4" s="150"/>
      <c r="CVM4" s="150"/>
      <c r="CVN4" s="150"/>
      <c r="CVO4" s="150"/>
      <c r="CVP4" s="150"/>
      <c r="CVQ4" s="150"/>
      <c r="CVR4" s="150"/>
      <c r="CVS4" s="150"/>
      <c r="CVT4" s="150"/>
      <c r="CVU4" s="150"/>
      <c r="CVV4" s="150"/>
      <c r="CVW4" s="150"/>
      <c r="CVX4" s="150"/>
      <c r="CVY4" s="150"/>
      <c r="CVZ4" s="150"/>
      <c r="CWA4" s="150"/>
      <c r="CWB4" s="150"/>
      <c r="CWC4" s="150"/>
      <c r="CWD4" s="150"/>
      <c r="CWE4" s="150"/>
      <c r="CWF4" s="150"/>
      <c r="CWG4" s="150"/>
      <c r="CWH4" s="150"/>
      <c r="CWI4" s="150"/>
      <c r="CWJ4" s="150"/>
      <c r="CWK4" s="150"/>
      <c r="CWL4" s="150"/>
      <c r="CWM4" s="150"/>
      <c r="CWN4" s="150"/>
      <c r="CWO4" s="150"/>
      <c r="CWP4" s="150"/>
      <c r="CWQ4" s="150"/>
      <c r="CWR4" s="150"/>
      <c r="CWS4" s="150"/>
      <c r="CWT4" s="150"/>
      <c r="CWU4" s="150"/>
      <c r="CWV4" s="150"/>
      <c r="CWW4" s="150"/>
      <c r="CWX4" s="150"/>
      <c r="CWY4" s="150"/>
      <c r="CWZ4" s="150"/>
      <c r="CXA4" s="150"/>
      <c r="CXB4" s="150"/>
      <c r="CXC4" s="150"/>
      <c r="CXD4" s="150"/>
      <c r="CXE4" s="150"/>
      <c r="CXF4" s="150"/>
      <c r="CXG4" s="150"/>
      <c r="CXH4" s="150"/>
      <c r="CXI4" s="150"/>
      <c r="CXJ4" s="150"/>
      <c r="CXK4" s="150"/>
      <c r="CXL4" s="150"/>
      <c r="CXM4" s="150"/>
      <c r="CXN4" s="150"/>
      <c r="CXO4" s="150"/>
      <c r="CXP4" s="150"/>
      <c r="CXQ4" s="150"/>
      <c r="CXR4" s="150"/>
      <c r="CXS4" s="150"/>
      <c r="CXT4" s="150"/>
      <c r="CXU4" s="150"/>
      <c r="CXV4" s="150"/>
      <c r="CXW4" s="150"/>
      <c r="CXX4" s="150"/>
      <c r="CXY4" s="150"/>
      <c r="CXZ4" s="150"/>
      <c r="CYA4" s="150"/>
      <c r="CYB4" s="150"/>
      <c r="CYC4" s="150"/>
      <c r="CYD4" s="150"/>
      <c r="CYE4" s="150"/>
      <c r="CYF4" s="150"/>
      <c r="CYG4" s="150"/>
      <c r="CYH4" s="150"/>
      <c r="CYI4" s="150"/>
      <c r="CYJ4" s="150"/>
      <c r="CYK4" s="150"/>
      <c r="CYL4" s="150"/>
      <c r="CYM4" s="150"/>
      <c r="CYN4" s="150"/>
      <c r="CYO4" s="150"/>
      <c r="CYP4" s="150"/>
      <c r="CYQ4" s="150"/>
      <c r="CYR4" s="150"/>
      <c r="CYS4" s="150"/>
      <c r="CYT4" s="150"/>
      <c r="CYU4" s="150"/>
      <c r="CYV4" s="150"/>
      <c r="CYW4" s="150"/>
      <c r="CYX4" s="150"/>
      <c r="CYY4" s="150"/>
      <c r="CYZ4" s="150"/>
      <c r="CZA4" s="150"/>
      <c r="CZB4" s="150"/>
      <c r="CZC4" s="150"/>
      <c r="CZD4" s="150"/>
      <c r="CZE4" s="150"/>
      <c r="CZF4" s="150"/>
      <c r="CZG4" s="150"/>
      <c r="CZH4" s="150"/>
      <c r="CZI4" s="150"/>
      <c r="CZJ4" s="150"/>
      <c r="CZK4" s="150"/>
      <c r="CZL4" s="150"/>
      <c r="CZM4" s="150"/>
      <c r="CZN4" s="150"/>
      <c r="CZO4" s="150"/>
      <c r="CZP4" s="150"/>
      <c r="CZQ4" s="150"/>
      <c r="CZR4" s="150"/>
      <c r="CZS4" s="150"/>
      <c r="CZT4" s="150"/>
      <c r="CZU4" s="150"/>
      <c r="CZV4" s="150"/>
      <c r="CZW4" s="150"/>
      <c r="CZX4" s="150"/>
      <c r="CZY4" s="150"/>
      <c r="CZZ4" s="150"/>
      <c r="DAA4" s="150"/>
      <c r="DAB4" s="150"/>
      <c r="DAC4" s="150"/>
      <c r="DAD4" s="150"/>
      <c r="DAE4" s="150"/>
      <c r="DAF4" s="150"/>
      <c r="DAG4" s="150"/>
      <c r="DAH4" s="150"/>
      <c r="DAI4" s="150"/>
      <c r="DAJ4" s="150"/>
      <c r="DAK4" s="150"/>
      <c r="DAL4" s="150"/>
      <c r="DAM4" s="150"/>
      <c r="DAN4" s="150"/>
      <c r="DAO4" s="150"/>
      <c r="DAP4" s="150"/>
      <c r="DAQ4" s="150"/>
      <c r="DAR4" s="150"/>
      <c r="DAS4" s="150"/>
      <c r="DAT4" s="150"/>
      <c r="DAU4" s="150"/>
      <c r="DAV4" s="150"/>
      <c r="DAW4" s="150"/>
      <c r="DAX4" s="150"/>
      <c r="DAY4" s="150"/>
      <c r="DAZ4" s="150"/>
      <c r="DBA4" s="150"/>
      <c r="DBB4" s="150"/>
      <c r="DBC4" s="150"/>
      <c r="DBD4" s="150"/>
      <c r="DBE4" s="150"/>
      <c r="DBF4" s="150"/>
      <c r="DBG4" s="150"/>
      <c r="DBH4" s="150"/>
      <c r="DBI4" s="150"/>
      <c r="DBJ4" s="150"/>
      <c r="DBK4" s="150"/>
      <c r="DBL4" s="150"/>
      <c r="DBM4" s="150"/>
      <c r="DBN4" s="150"/>
      <c r="DBO4" s="150"/>
      <c r="DBP4" s="150"/>
      <c r="DBQ4" s="150"/>
      <c r="DBR4" s="150"/>
      <c r="DBS4" s="150"/>
      <c r="DBT4" s="150"/>
      <c r="DBU4" s="150"/>
      <c r="DBV4" s="150"/>
      <c r="DBW4" s="150"/>
      <c r="DBX4" s="150"/>
      <c r="DBY4" s="150"/>
      <c r="DBZ4" s="150"/>
      <c r="DCA4" s="150"/>
      <c r="DCB4" s="150"/>
      <c r="DCC4" s="150"/>
      <c r="DCD4" s="150"/>
      <c r="DCE4" s="150"/>
      <c r="DCF4" s="150"/>
      <c r="DCG4" s="150"/>
      <c r="DCH4" s="150"/>
      <c r="DCI4" s="150"/>
      <c r="DCJ4" s="150"/>
      <c r="DCK4" s="150"/>
      <c r="DCL4" s="150"/>
      <c r="DCM4" s="150"/>
      <c r="DCN4" s="150"/>
      <c r="DCO4" s="150"/>
      <c r="DCP4" s="150"/>
      <c r="DCQ4" s="150"/>
      <c r="DCR4" s="150"/>
      <c r="DCS4" s="150"/>
      <c r="DCT4" s="150"/>
      <c r="DCU4" s="150"/>
      <c r="DCV4" s="150"/>
      <c r="DCW4" s="150"/>
      <c r="DCX4" s="150"/>
      <c r="DCY4" s="150"/>
      <c r="DCZ4" s="150"/>
      <c r="DDA4" s="150"/>
      <c r="DDB4" s="150"/>
      <c r="DDC4" s="150"/>
      <c r="DDD4" s="150"/>
      <c r="DDE4" s="150"/>
      <c r="DDF4" s="150"/>
      <c r="DDG4" s="150"/>
      <c r="DDH4" s="150"/>
      <c r="DDI4" s="150"/>
      <c r="DDJ4" s="150"/>
      <c r="DDK4" s="150"/>
      <c r="DDL4" s="150"/>
      <c r="DDM4" s="150"/>
      <c r="DDN4" s="150"/>
      <c r="DDO4" s="150"/>
      <c r="DDP4" s="150"/>
      <c r="DDQ4" s="150"/>
      <c r="DDR4" s="150"/>
      <c r="DDS4" s="150"/>
      <c r="DDT4" s="150"/>
      <c r="DDU4" s="150"/>
      <c r="DDV4" s="150"/>
      <c r="DDW4" s="150"/>
      <c r="DDX4" s="150"/>
      <c r="DDY4" s="150"/>
      <c r="DDZ4" s="150"/>
      <c r="DEA4" s="150"/>
      <c r="DEB4" s="150"/>
      <c r="DEC4" s="150"/>
      <c r="DED4" s="150"/>
      <c r="DEE4" s="150"/>
      <c r="DEF4" s="150"/>
      <c r="DEG4" s="150"/>
      <c r="DEH4" s="150"/>
      <c r="DEI4" s="150"/>
      <c r="DEJ4" s="150"/>
      <c r="DEK4" s="150"/>
      <c r="DEL4" s="150"/>
      <c r="DEM4" s="150"/>
      <c r="DEN4" s="150"/>
      <c r="DEO4" s="150"/>
      <c r="DEP4" s="150"/>
      <c r="DEQ4" s="150"/>
      <c r="DER4" s="150"/>
      <c r="DES4" s="150"/>
      <c r="DET4" s="150"/>
      <c r="DEU4" s="150"/>
      <c r="DEV4" s="150"/>
      <c r="DEW4" s="150"/>
      <c r="DEX4" s="150"/>
      <c r="DEY4" s="150"/>
      <c r="DEZ4" s="150"/>
      <c r="DFA4" s="150"/>
      <c r="DFB4" s="150"/>
      <c r="DFC4" s="150"/>
      <c r="DFD4" s="150"/>
      <c r="DFE4" s="150"/>
      <c r="DFF4" s="150"/>
      <c r="DFG4" s="150"/>
      <c r="DFH4" s="150"/>
      <c r="DFI4" s="150"/>
      <c r="DFJ4" s="150"/>
      <c r="DFK4" s="150"/>
      <c r="DFL4" s="150"/>
      <c r="DFM4" s="150"/>
      <c r="DFN4" s="150"/>
      <c r="DFO4" s="150"/>
      <c r="DFP4" s="150"/>
      <c r="DFQ4" s="150"/>
      <c r="DFR4" s="150"/>
      <c r="DFS4" s="150"/>
      <c r="DFT4" s="150"/>
      <c r="DFU4" s="150"/>
      <c r="DFV4" s="150"/>
      <c r="DFW4" s="150"/>
      <c r="DFX4" s="150"/>
      <c r="DFY4" s="150"/>
      <c r="DFZ4" s="150"/>
      <c r="DGA4" s="150"/>
      <c r="DGB4" s="150"/>
      <c r="DGC4" s="150"/>
      <c r="DGD4" s="150"/>
      <c r="DGE4" s="150"/>
      <c r="DGF4" s="150"/>
      <c r="DGG4" s="150"/>
      <c r="DGH4" s="150"/>
      <c r="DGI4" s="150"/>
      <c r="DGJ4" s="150"/>
      <c r="DGK4" s="150"/>
      <c r="DGL4" s="150"/>
      <c r="DGM4" s="150"/>
      <c r="DGN4" s="150"/>
      <c r="DGO4" s="150"/>
      <c r="DGP4" s="150"/>
      <c r="DGQ4" s="150"/>
      <c r="DGR4" s="150"/>
      <c r="DGS4" s="150"/>
      <c r="DGT4" s="150"/>
      <c r="DGU4" s="150"/>
      <c r="DGV4" s="150"/>
      <c r="DGW4" s="150"/>
      <c r="DGX4" s="150"/>
      <c r="DGY4" s="150"/>
      <c r="DGZ4" s="150"/>
      <c r="DHA4" s="150"/>
      <c r="DHB4" s="150"/>
      <c r="DHC4" s="150"/>
      <c r="DHD4" s="150"/>
      <c r="DHE4" s="150"/>
      <c r="DHF4" s="150"/>
      <c r="DHG4" s="150"/>
      <c r="DHH4" s="150"/>
      <c r="DHI4" s="150"/>
      <c r="DHJ4" s="150"/>
      <c r="DHK4" s="150"/>
      <c r="DHL4" s="150"/>
      <c r="DHM4" s="150"/>
      <c r="DHN4" s="150"/>
      <c r="DHO4" s="150"/>
      <c r="DHP4" s="150"/>
      <c r="DHQ4" s="150"/>
      <c r="DHR4" s="150"/>
      <c r="DHS4" s="150"/>
      <c r="DHT4" s="150"/>
      <c r="DHU4" s="150"/>
      <c r="DHV4" s="150"/>
      <c r="DHW4" s="150"/>
      <c r="DHX4" s="150"/>
      <c r="DHY4" s="150"/>
      <c r="DHZ4" s="150"/>
      <c r="DIA4" s="150"/>
      <c r="DIB4" s="150"/>
      <c r="DIC4" s="150"/>
      <c r="DID4" s="150"/>
      <c r="DIE4" s="150"/>
      <c r="DIF4" s="150"/>
      <c r="DIG4" s="150"/>
      <c r="DIH4" s="150"/>
      <c r="DII4" s="150"/>
      <c r="DIJ4" s="150"/>
      <c r="DIK4" s="150"/>
      <c r="DIL4" s="150"/>
      <c r="DIM4" s="150"/>
      <c r="DIN4" s="150"/>
      <c r="DIO4" s="150"/>
      <c r="DIP4" s="150"/>
      <c r="DIQ4" s="150"/>
      <c r="DIR4" s="150"/>
      <c r="DIS4" s="150"/>
      <c r="DIT4" s="150"/>
      <c r="DIU4" s="150"/>
      <c r="DIV4" s="150"/>
      <c r="DIW4" s="150"/>
      <c r="DIX4" s="150"/>
      <c r="DIY4" s="150"/>
      <c r="DIZ4" s="150"/>
      <c r="DJA4" s="150"/>
      <c r="DJB4" s="150"/>
      <c r="DJC4" s="150"/>
      <c r="DJD4" s="150"/>
      <c r="DJE4" s="150"/>
      <c r="DJF4" s="150"/>
      <c r="DJG4" s="150"/>
      <c r="DJH4" s="150"/>
      <c r="DJI4" s="150"/>
      <c r="DJJ4" s="150"/>
      <c r="DJK4" s="150"/>
      <c r="DJL4" s="150"/>
      <c r="DJM4" s="150"/>
      <c r="DJN4" s="150"/>
      <c r="DJO4" s="150"/>
      <c r="DJP4" s="150"/>
      <c r="DJQ4" s="150"/>
      <c r="DJR4" s="150"/>
      <c r="DJS4" s="150"/>
      <c r="DJT4" s="150"/>
      <c r="DJU4" s="150"/>
      <c r="DJV4" s="150"/>
      <c r="DJW4" s="150"/>
      <c r="DJX4" s="150"/>
      <c r="DJY4" s="150"/>
      <c r="DJZ4" s="150"/>
      <c r="DKA4" s="150"/>
      <c r="DKB4" s="150"/>
      <c r="DKC4" s="150"/>
      <c r="DKD4" s="150"/>
      <c r="DKE4" s="150"/>
      <c r="DKF4" s="150"/>
      <c r="DKG4" s="150"/>
      <c r="DKH4" s="150"/>
      <c r="DKI4" s="150"/>
      <c r="DKJ4" s="150"/>
      <c r="DKK4" s="150"/>
      <c r="DKL4" s="150"/>
      <c r="DKM4" s="150"/>
      <c r="DKN4" s="150"/>
      <c r="DKO4" s="150"/>
      <c r="DKP4" s="150"/>
      <c r="DKQ4" s="150"/>
      <c r="DKR4" s="150"/>
      <c r="DKS4" s="150"/>
      <c r="DKT4" s="150"/>
      <c r="DKU4" s="150"/>
      <c r="DKV4" s="150"/>
      <c r="DKW4" s="150"/>
      <c r="DKX4" s="150"/>
      <c r="DKY4" s="150"/>
      <c r="DKZ4" s="150"/>
      <c r="DLA4" s="150"/>
      <c r="DLB4" s="150"/>
      <c r="DLC4" s="150"/>
      <c r="DLD4" s="150"/>
      <c r="DLE4" s="150"/>
      <c r="DLF4" s="150"/>
      <c r="DLG4" s="150"/>
      <c r="DLH4" s="150"/>
      <c r="DLI4" s="150"/>
      <c r="DLJ4" s="150"/>
      <c r="DLK4" s="150"/>
      <c r="DLL4" s="150"/>
      <c r="DLM4" s="150"/>
      <c r="DLN4" s="150"/>
      <c r="DLO4" s="150"/>
      <c r="DLP4" s="150"/>
      <c r="DLQ4" s="150"/>
      <c r="DLR4" s="150"/>
      <c r="DLS4" s="150"/>
      <c r="DLT4" s="150"/>
      <c r="DLU4" s="150"/>
      <c r="DLV4" s="150"/>
      <c r="DLW4" s="150"/>
      <c r="DLX4" s="150"/>
      <c r="DLY4" s="150"/>
      <c r="DLZ4" s="150"/>
      <c r="DMA4" s="150"/>
      <c r="DMB4" s="150"/>
      <c r="DMC4" s="150"/>
      <c r="DMD4" s="150"/>
      <c r="DME4" s="150"/>
      <c r="DMF4" s="150"/>
      <c r="DMG4" s="150"/>
      <c r="DMH4" s="150"/>
      <c r="DMI4" s="150"/>
      <c r="DMJ4" s="150"/>
      <c r="DMK4" s="150"/>
      <c r="DML4" s="150"/>
      <c r="DMM4" s="150"/>
      <c r="DMN4" s="150"/>
      <c r="DMO4" s="150"/>
      <c r="DMP4" s="150"/>
      <c r="DMQ4" s="150"/>
      <c r="DMR4" s="150"/>
      <c r="DMS4" s="150"/>
      <c r="DMT4" s="150"/>
      <c r="DMU4" s="150"/>
      <c r="DMV4" s="150"/>
      <c r="DMW4" s="150"/>
      <c r="DMX4" s="150"/>
      <c r="DMY4" s="150"/>
      <c r="DMZ4" s="150"/>
      <c r="DNA4" s="150"/>
      <c r="DNB4" s="150"/>
      <c r="DNC4" s="150"/>
      <c r="DND4" s="150"/>
      <c r="DNE4" s="150"/>
      <c r="DNF4" s="150"/>
      <c r="DNG4" s="150"/>
      <c r="DNH4" s="150"/>
      <c r="DNI4" s="150"/>
      <c r="DNJ4" s="150"/>
      <c r="DNK4" s="150"/>
      <c r="DNL4" s="150"/>
      <c r="DNM4" s="150"/>
      <c r="DNN4" s="150"/>
      <c r="DNO4" s="150"/>
      <c r="DNP4" s="150"/>
      <c r="DNQ4" s="150"/>
      <c r="DNR4" s="150"/>
      <c r="DNS4" s="150"/>
      <c r="DNT4" s="150"/>
      <c r="DNU4" s="150"/>
      <c r="DNV4" s="150"/>
      <c r="DNW4" s="150"/>
      <c r="DNX4" s="150"/>
      <c r="DNY4" s="150"/>
      <c r="DNZ4" s="150"/>
      <c r="DOA4" s="150"/>
      <c r="DOB4" s="150"/>
      <c r="DOC4" s="150"/>
      <c r="DOD4" s="150"/>
      <c r="DOE4" s="150"/>
      <c r="DOF4" s="150"/>
      <c r="DOG4" s="150"/>
      <c r="DOH4" s="150"/>
      <c r="DOI4" s="150"/>
      <c r="DOJ4" s="150"/>
      <c r="DOK4" s="150"/>
      <c r="DOL4" s="150"/>
      <c r="DOM4" s="150"/>
      <c r="DON4" s="150"/>
      <c r="DOO4" s="150"/>
      <c r="DOP4" s="150"/>
      <c r="DOQ4" s="150"/>
      <c r="DOR4" s="150"/>
      <c r="DOS4" s="150"/>
      <c r="DOT4" s="150"/>
      <c r="DOU4" s="150"/>
      <c r="DOV4" s="150"/>
      <c r="DOW4" s="150"/>
      <c r="DOX4" s="150"/>
      <c r="DOY4" s="150"/>
      <c r="DOZ4" s="150"/>
      <c r="DPA4" s="150"/>
      <c r="DPB4" s="150"/>
      <c r="DPC4" s="150"/>
      <c r="DPD4" s="150"/>
      <c r="DPE4" s="150"/>
      <c r="DPF4" s="150"/>
      <c r="DPG4" s="150"/>
      <c r="DPH4" s="150"/>
      <c r="DPI4" s="150"/>
      <c r="DPJ4" s="150"/>
      <c r="DPK4" s="150"/>
      <c r="DPL4" s="150"/>
      <c r="DPM4" s="150"/>
      <c r="DPN4" s="150"/>
      <c r="DPO4" s="150"/>
      <c r="DPP4" s="150"/>
      <c r="DPQ4" s="150"/>
      <c r="DPR4" s="150"/>
      <c r="DPS4" s="150"/>
      <c r="DPT4" s="150"/>
      <c r="DPU4" s="150"/>
      <c r="DPV4" s="150"/>
      <c r="DPW4" s="150"/>
      <c r="DPX4" s="150"/>
      <c r="DPY4" s="150"/>
      <c r="DPZ4" s="150"/>
      <c r="DQA4" s="150"/>
      <c r="DQB4" s="150"/>
      <c r="DQC4" s="150"/>
      <c r="DQD4" s="150"/>
      <c r="DQE4" s="150"/>
      <c r="DQF4" s="150"/>
      <c r="DQG4" s="150"/>
      <c r="DQH4" s="150"/>
      <c r="DQI4" s="150"/>
      <c r="DQJ4" s="150"/>
      <c r="DQK4" s="150"/>
      <c r="DQL4" s="150"/>
      <c r="DQM4" s="150"/>
      <c r="DQN4" s="150"/>
      <c r="DQO4" s="150"/>
      <c r="DQP4" s="150"/>
      <c r="DQQ4" s="150"/>
      <c r="DQR4" s="150"/>
      <c r="DQS4" s="150"/>
      <c r="DQT4" s="150"/>
      <c r="DQU4" s="150"/>
      <c r="DQV4" s="150"/>
      <c r="DQW4" s="150"/>
      <c r="DQX4" s="150"/>
      <c r="DQY4" s="150"/>
      <c r="DQZ4" s="150"/>
      <c r="DRA4" s="150"/>
      <c r="DRB4" s="150"/>
      <c r="DRC4" s="150"/>
      <c r="DRD4" s="150"/>
      <c r="DRE4" s="150"/>
      <c r="DRF4" s="150"/>
      <c r="DRG4" s="150"/>
      <c r="DRH4" s="150"/>
      <c r="DRI4" s="150"/>
      <c r="DRJ4" s="150"/>
      <c r="DRK4" s="150"/>
      <c r="DRL4" s="150"/>
      <c r="DRM4" s="150"/>
      <c r="DRN4" s="150"/>
      <c r="DRO4" s="150"/>
      <c r="DRP4" s="150"/>
      <c r="DRQ4" s="150"/>
      <c r="DRR4" s="150"/>
      <c r="DRS4" s="150"/>
      <c r="DRT4" s="150"/>
      <c r="DRU4" s="150"/>
      <c r="DRV4" s="150"/>
      <c r="DRW4" s="150"/>
      <c r="DRX4" s="150"/>
      <c r="DRY4" s="150"/>
      <c r="DRZ4" s="150"/>
      <c r="DSA4" s="150"/>
      <c r="DSB4" s="150"/>
      <c r="DSC4" s="150"/>
      <c r="DSD4" s="150"/>
      <c r="DSE4" s="150"/>
      <c r="DSF4" s="150"/>
      <c r="DSG4" s="150"/>
      <c r="DSH4" s="150"/>
      <c r="DSI4" s="150"/>
      <c r="DSJ4" s="150"/>
      <c r="DSK4" s="150"/>
      <c r="DSL4" s="150"/>
      <c r="DSM4" s="150"/>
      <c r="DSN4" s="150"/>
      <c r="DSO4" s="150"/>
      <c r="DSP4" s="150"/>
      <c r="DSQ4" s="150"/>
      <c r="DSR4" s="150"/>
      <c r="DSS4" s="150"/>
      <c r="DST4" s="150"/>
      <c r="DSU4" s="150"/>
      <c r="DSV4" s="150"/>
      <c r="DSW4" s="150"/>
      <c r="DSX4" s="150"/>
      <c r="DSY4" s="150"/>
      <c r="DSZ4" s="150"/>
      <c r="DTA4" s="150"/>
      <c r="DTB4" s="150"/>
      <c r="DTC4" s="150"/>
      <c r="DTD4" s="150"/>
      <c r="DTE4" s="150"/>
      <c r="DTF4" s="150"/>
      <c r="DTG4" s="150"/>
      <c r="DTH4" s="150"/>
      <c r="DTI4" s="150"/>
      <c r="DTJ4" s="150"/>
      <c r="DTK4" s="150"/>
      <c r="DTL4" s="150"/>
      <c r="DTM4" s="150"/>
      <c r="DTN4" s="150"/>
      <c r="DTO4" s="150"/>
      <c r="DTP4" s="150"/>
      <c r="DTQ4" s="150"/>
      <c r="DTR4" s="150"/>
      <c r="DTS4" s="150"/>
      <c r="DTT4" s="150"/>
      <c r="DTU4" s="150"/>
      <c r="DTV4" s="150"/>
      <c r="DTW4" s="150"/>
      <c r="DTX4" s="150"/>
      <c r="DTY4" s="150"/>
      <c r="DTZ4" s="150"/>
      <c r="DUA4" s="150"/>
      <c r="DUB4" s="150"/>
      <c r="DUC4" s="150"/>
      <c r="DUD4" s="150"/>
      <c r="DUE4" s="150"/>
      <c r="DUF4" s="150"/>
      <c r="DUG4" s="150"/>
      <c r="DUH4" s="150"/>
      <c r="DUI4" s="150"/>
      <c r="DUJ4" s="150"/>
      <c r="DUK4" s="150"/>
      <c r="DUL4" s="150"/>
      <c r="DUM4" s="150"/>
      <c r="DUN4" s="150"/>
      <c r="DUO4" s="150"/>
      <c r="DUP4" s="150"/>
      <c r="DUQ4" s="150"/>
      <c r="DUR4" s="150"/>
      <c r="DUS4" s="150"/>
      <c r="DUT4" s="150"/>
      <c r="DUU4" s="150"/>
      <c r="DUV4" s="150"/>
      <c r="DUW4" s="150"/>
      <c r="DUX4" s="150"/>
      <c r="DUY4" s="150"/>
      <c r="DUZ4" s="150"/>
      <c r="DVA4" s="150"/>
      <c r="DVB4" s="150"/>
      <c r="DVC4" s="150"/>
      <c r="DVD4" s="150"/>
      <c r="DVE4" s="150"/>
      <c r="DVF4" s="150"/>
      <c r="DVG4" s="150"/>
      <c r="DVH4" s="150"/>
      <c r="DVI4" s="150"/>
      <c r="DVJ4" s="150"/>
      <c r="DVK4" s="150"/>
      <c r="DVL4" s="150"/>
      <c r="DVM4" s="150"/>
      <c r="DVN4" s="150"/>
      <c r="DVO4" s="150"/>
      <c r="DVP4" s="150"/>
      <c r="DVQ4" s="150"/>
      <c r="DVR4" s="150"/>
      <c r="DVS4" s="150"/>
      <c r="DVT4" s="150"/>
      <c r="DVU4" s="150"/>
      <c r="DVV4" s="150"/>
      <c r="DVW4" s="150"/>
      <c r="DVX4" s="150"/>
      <c r="DVY4" s="150"/>
      <c r="DVZ4" s="150"/>
      <c r="DWA4" s="150"/>
      <c r="DWB4" s="150"/>
      <c r="DWC4" s="150"/>
      <c r="DWD4" s="150"/>
      <c r="DWE4" s="150"/>
      <c r="DWF4" s="150"/>
      <c r="DWG4" s="150"/>
      <c r="DWH4" s="150"/>
      <c r="DWI4" s="150"/>
      <c r="DWJ4" s="150"/>
      <c r="DWK4" s="150"/>
      <c r="DWL4" s="150"/>
      <c r="DWM4" s="150"/>
      <c r="DWN4" s="150"/>
      <c r="DWO4" s="150"/>
      <c r="DWP4" s="150"/>
      <c r="DWQ4" s="150"/>
      <c r="DWR4" s="150"/>
      <c r="DWS4" s="150"/>
      <c r="DWT4" s="150"/>
      <c r="DWU4" s="150"/>
      <c r="DWV4" s="150"/>
      <c r="DWW4" s="150"/>
      <c r="DWX4" s="150"/>
      <c r="DWY4" s="150"/>
      <c r="DWZ4" s="150"/>
      <c r="DXA4" s="150"/>
      <c r="DXB4" s="150"/>
      <c r="DXC4" s="150"/>
      <c r="DXD4" s="150"/>
      <c r="DXE4" s="150"/>
      <c r="DXF4" s="150"/>
      <c r="DXG4" s="150"/>
      <c r="DXH4" s="150"/>
      <c r="DXI4" s="150"/>
      <c r="DXJ4" s="150"/>
      <c r="DXK4" s="150"/>
      <c r="DXL4" s="150"/>
      <c r="DXM4" s="150"/>
      <c r="DXN4" s="150"/>
      <c r="DXO4" s="150"/>
      <c r="DXP4" s="150"/>
      <c r="DXQ4" s="150"/>
      <c r="DXR4" s="150"/>
      <c r="DXS4" s="150"/>
      <c r="DXT4" s="150"/>
      <c r="DXU4" s="150"/>
      <c r="DXV4" s="150"/>
      <c r="DXW4" s="150"/>
      <c r="DXX4" s="150"/>
      <c r="DXY4" s="150"/>
      <c r="DXZ4" s="150"/>
      <c r="DYA4" s="150"/>
      <c r="DYB4" s="150"/>
      <c r="DYC4" s="150"/>
      <c r="DYD4" s="150"/>
      <c r="DYE4" s="150"/>
      <c r="DYF4" s="150"/>
      <c r="DYG4" s="150"/>
      <c r="DYH4" s="150"/>
      <c r="DYI4" s="150"/>
      <c r="DYJ4" s="150"/>
      <c r="DYK4" s="150"/>
      <c r="DYL4" s="150"/>
      <c r="DYM4" s="150"/>
      <c r="DYN4" s="150"/>
      <c r="DYO4" s="150"/>
      <c r="DYP4" s="150"/>
      <c r="DYQ4" s="150"/>
      <c r="DYR4" s="150"/>
      <c r="DYS4" s="150"/>
      <c r="DYT4" s="150"/>
      <c r="DYU4" s="150"/>
      <c r="DYV4" s="150"/>
      <c r="DYW4" s="150"/>
      <c r="DYX4" s="150"/>
      <c r="DYY4" s="150"/>
      <c r="DYZ4" s="150"/>
      <c r="DZA4" s="150"/>
      <c r="DZB4" s="150"/>
      <c r="DZC4" s="150"/>
      <c r="DZD4" s="150"/>
      <c r="DZE4" s="150"/>
      <c r="DZF4" s="150"/>
      <c r="DZG4" s="150"/>
      <c r="DZH4" s="150"/>
      <c r="DZI4" s="150"/>
      <c r="DZJ4" s="150"/>
      <c r="DZK4" s="150"/>
      <c r="DZL4" s="150"/>
      <c r="DZM4" s="150"/>
      <c r="DZN4" s="150"/>
      <c r="DZO4" s="150"/>
      <c r="DZP4" s="150"/>
      <c r="DZQ4" s="150"/>
      <c r="DZR4" s="150"/>
      <c r="DZS4" s="150"/>
      <c r="DZT4" s="150"/>
      <c r="DZU4" s="150"/>
      <c r="DZV4" s="150"/>
      <c r="DZW4" s="150"/>
      <c r="DZX4" s="150"/>
      <c r="DZY4" s="150"/>
      <c r="DZZ4" s="150"/>
      <c r="EAA4" s="150"/>
      <c r="EAB4" s="150"/>
      <c r="EAC4" s="150"/>
      <c r="EAD4" s="150"/>
      <c r="EAE4" s="150"/>
      <c r="EAF4" s="150"/>
      <c r="EAG4" s="150"/>
      <c r="EAH4" s="150"/>
      <c r="EAI4" s="150"/>
      <c r="EAJ4" s="150"/>
      <c r="EAK4" s="150"/>
      <c r="EAL4" s="150"/>
      <c r="EAM4" s="150"/>
      <c r="EAN4" s="150"/>
      <c r="EAO4" s="150"/>
      <c r="EAP4" s="150"/>
      <c r="EAQ4" s="150"/>
      <c r="EAR4" s="150"/>
      <c r="EAS4" s="150"/>
      <c r="EAT4" s="150"/>
      <c r="EAU4" s="150"/>
      <c r="EAV4" s="150"/>
      <c r="EAW4" s="150"/>
      <c r="EAX4" s="150"/>
      <c r="EAY4" s="150"/>
      <c r="EAZ4" s="150"/>
      <c r="EBA4" s="150"/>
      <c r="EBB4" s="150"/>
      <c r="EBC4" s="150"/>
      <c r="EBD4" s="150"/>
      <c r="EBE4" s="150"/>
      <c r="EBF4" s="150"/>
      <c r="EBG4" s="150"/>
      <c r="EBH4" s="150"/>
      <c r="EBI4" s="150"/>
      <c r="EBJ4" s="150"/>
      <c r="EBK4" s="150"/>
      <c r="EBL4" s="150"/>
      <c r="EBM4" s="150"/>
      <c r="EBN4" s="150"/>
      <c r="EBO4" s="150"/>
      <c r="EBP4" s="150"/>
      <c r="EBQ4" s="150"/>
      <c r="EBR4" s="150"/>
      <c r="EBS4" s="150"/>
      <c r="EBT4" s="150"/>
      <c r="EBU4" s="150"/>
      <c r="EBV4" s="150"/>
      <c r="EBW4" s="150"/>
      <c r="EBX4" s="150"/>
      <c r="EBY4" s="150"/>
      <c r="EBZ4" s="150"/>
      <c r="ECA4" s="150"/>
      <c r="ECB4" s="150"/>
      <c r="ECC4" s="150"/>
      <c r="ECD4" s="150"/>
      <c r="ECE4" s="150"/>
      <c r="ECF4" s="150"/>
      <c r="ECG4" s="150"/>
      <c r="ECH4" s="150"/>
      <c r="ECI4" s="150"/>
      <c r="ECJ4" s="150"/>
      <c r="ECK4" s="150"/>
      <c r="ECL4" s="150"/>
      <c r="ECM4" s="150"/>
      <c r="ECN4" s="150"/>
      <c r="ECO4" s="150"/>
      <c r="ECP4" s="150"/>
      <c r="ECQ4" s="150"/>
      <c r="ECR4" s="150"/>
      <c r="ECS4" s="150"/>
      <c r="ECT4" s="150"/>
      <c r="ECU4" s="150"/>
      <c r="ECV4" s="150"/>
      <c r="ECW4" s="150"/>
      <c r="ECX4" s="150"/>
      <c r="ECY4" s="150"/>
      <c r="ECZ4" s="150"/>
      <c r="EDA4" s="150"/>
      <c r="EDB4" s="150"/>
      <c r="EDC4" s="150"/>
      <c r="EDD4" s="150"/>
      <c r="EDE4" s="150"/>
      <c r="EDF4" s="150"/>
      <c r="EDG4" s="150"/>
      <c r="EDH4" s="150"/>
      <c r="EDI4" s="150"/>
      <c r="EDJ4" s="150"/>
      <c r="EDK4" s="150"/>
      <c r="EDL4" s="150"/>
      <c r="EDM4" s="150"/>
      <c r="EDN4" s="150"/>
      <c r="EDO4" s="150"/>
      <c r="EDP4" s="150"/>
      <c r="EDQ4" s="150"/>
      <c r="EDR4" s="150"/>
      <c r="EDS4" s="150"/>
      <c r="EDT4" s="150"/>
      <c r="EDU4" s="150"/>
      <c r="EDV4" s="150"/>
      <c r="EDW4" s="150"/>
      <c r="EDX4" s="150"/>
      <c r="EDY4" s="150"/>
      <c r="EDZ4" s="150"/>
      <c r="EEA4" s="150"/>
      <c r="EEB4" s="150"/>
      <c r="EEC4" s="150"/>
      <c r="EED4" s="150"/>
      <c r="EEE4" s="150"/>
      <c r="EEF4" s="150"/>
      <c r="EEG4" s="150"/>
      <c r="EEH4" s="150"/>
      <c r="EEI4" s="150"/>
      <c r="EEJ4" s="150"/>
      <c r="EEK4" s="150"/>
      <c r="EEL4" s="150"/>
      <c r="EEM4" s="150"/>
      <c r="EEN4" s="150"/>
      <c r="EEO4" s="150"/>
      <c r="EEP4" s="150"/>
      <c r="EEQ4" s="150"/>
      <c r="EER4" s="150"/>
      <c r="EES4" s="150"/>
      <c r="EET4" s="150"/>
      <c r="EEU4" s="150"/>
      <c r="EEV4" s="150"/>
      <c r="EEW4" s="150"/>
      <c r="EEX4" s="150"/>
      <c r="EEY4" s="150"/>
      <c r="EEZ4" s="150"/>
      <c r="EFA4" s="150"/>
      <c r="EFB4" s="150"/>
      <c r="EFC4" s="150"/>
      <c r="EFD4" s="150"/>
      <c r="EFE4" s="150"/>
      <c r="EFF4" s="150"/>
      <c r="EFG4" s="150"/>
      <c r="EFH4" s="150"/>
      <c r="EFI4" s="150"/>
      <c r="EFJ4" s="150"/>
      <c r="EFK4" s="150"/>
      <c r="EFL4" s="150"/>
      <c r="EFM4" s="150"/>
      <c r="EFN4" s="150"/>
      <c r="EFO4" s="150"/>
      <c r="EFP4" s="150"/>
      <c r="EFQ4" s="150"/>
      <c r="EFR4" s="150"/>
      <c r="EFS4" s="150"/>
      <c r="EFT4" s="150"/>
      <c r="EFU4" s="150"/>
      <c r="EFV4" s="150"/>
      <c r="EFW4" s="150"/>
      <c r="EFX4" s="150"/>
      <c r="EFY4" s="150"/>
      <c r="EFZ4" s="150"/>
      <c r="EGA4" s="150"/>
      <c r="EGB4" s="150"/>
      <c r="EGC4" s="150"/>
      <c r="EGD4" s="150"/>
      <c r="EGE4" s="150"/>
      <c r="EGF4" s="150"/>
      <c r="EGG4" s="150"/>
      <c r="EGH4" s="150"/>
      <c r="EGI4" s="150"/>
      <c r="EGJ4" s="150"/>
      <c r="EGK4" s="150"/>
      <c r="EGL4" s="150"/>
      <c r="EGM4" s="150"/>
      <c r="EGN4" s="150"/>
      <c r="EGO4" s="150"/>
      <c r="EGP4" s="150"/>
      <c r="EGQ4" s="150"/>
      <c r="EGR4" s="150"/>
      <c r="EGS4" s="150"/>
      <c r="EGT4" s="150"/>
      <c r="EGU4" s="150"/>
      <c r="EGV4" s="150"/>
      <c r="EGW4" s="150"/>
      <c r="EGX4" s="150"/>
      <c r="EGY4" s="150"/>
      <c r="EGZ4" s="150"/>
      <c r="EHA4" s="150"/>
      <c r="EHB4" s="150"/>
      <c r="EHC4" s="150"/>
      <c r="EHD4" s="150"/>
      <c r="EHE4" s="150"/>
      <c r="EHF4" s="150"/>
      <c r="EHG4" s="150"/>
      <c r="EHH4" s="150"/>
      <c r="EHI4" s="150"/>
      <c r="EHJ4" s="150"/>
      <c r="EHK4" s="150"/>
      <c r="EHL4" s="150"/>
      <c r="EHM4" s="150"/>
      <c r="EHN4" s="150"/>
      <c r="EHO4" s="150"/>
      <c r="EHP4" s="150"/>
      <c r="EHQ4" s="150"/>
      <c r="EHR4" s="150"/>
      <c r="EHS4" s="150"/>
      <c r="EHT4" s="150"/>
      <c r="EHU4" s="150"/>
      <c r="EHV4" s="150"/>
      <c r="EHW4" s="150"/>
      <c r="EHX4" s="150"/>
      <c r="EHY4" s="150"/>
      <c r="EHZ4" s="150"/>
      <c r="EIA4" s="150"/>
      <c r="EIB4" s="150"/>
      <c r="EIC4" s="150"/>
      <c r="EID4" s="150"/>
      <c r="EIE4" s="150"/>
      <c r="EIF4" s="150"/>
      <c r="EIG4" s="150"/>
      <c r="EIH4" s="150"/>
      <c r="EII4" s="150"/>
      <c r="EIJ4" s="150"/>
      <c r="EIK4" s="150"/>
      <c r="EIL4" s="150"/>
      <c r="EIM4" s="150"/>
      <c r="EIN4" s="150"/>
      <c r="EIO4" s="150"/>
      <c r="EIP4" s="150"/>
      <c r="EIQ4" s="150"/>
      <c r="EIR4" s="150"/>
      <c r="EIS4" s="150"/>
      <c r="EIT4" s="150"/>
      <c r="EIU4" s="150"/>
      <c r="EIV4" s="150"/>
      <c r="EIW4" s="150"/>
      <c r="EIX4" s="150"/>
      <c r="EIY4" s="150"/>
      <c r="EIZ4" s="150"/>
      <c r="EJA4" s="150"/>
      <c r="EJB4" s="150"/>
      <c r="EJC4" s="150"/>
      <c r="EJD4" s="150"/>
      <c r="EJE4" s="150"/>
      <c r="EJF4" s="150"/>
      <c r="EJG4" s="150"/>
      <c r="EJH4" s="150"/>
      <c r="EJI4" s="150"/>
      <c r="EJJ4" s="150"/>
      <c r="EJK4" s="150"/>
      <c r="EJL4" s="150"/>
      <c r="EJM4" s="150"/>
      <c r="EJN4" s="150"/>
      <c r="EJO4" s="150"/>
      <c r="EJP4" s="150"/>
      <c r="EJQ4" s="150"/>
      <c r="EJR4" s="150"/>
      <c r="EJS4" s="150"/>
      <c r="EJT4" s="150"/>
      <c r="EJU4" s="150"/>
      <c r="EJV4" s="150"/>
      <c r="EJW4" s="150"/>
      <c r="EJX4" s="150"/>
      <c r="EJY4" s="150"/>
      <c r="EJZ4" s="150"/>
      <c r="EKA4" s="150"/>
      <c r="EKB4" s="150"/>
      <c r="EKC4" s="150"/>
      <c r="EKD4" s="150"/>
      <c r="EKE4" s="150"/>
      <c r="EKF4" s="150"/>
      <c r="EKG4" s="150"/>
      <c r="EKH4" s="150"/>
      <c r="EKI4" s="150"/>
      <c r="EKJ4" s="150"/>
      <c r="EKK4" s="150"/>
      <c r="EKL4" s="150"/>
      <c r="EKM4" s="150"/>
      <c r="EKN4" s="150"/>
      <c r="EKO4" s="150"/>
      <c r="EKP4" s="150"/>
      <c r="EKQ4" s="150"/>
      <c r="EKR4" s="150"/>
      <c r="EKS4" s="150"/>
      <c r="EKT4" s="150"/>
      <c r="EKU4" s="150"/>
      <c r="EKV4" s="150"/>
      <c r="EKW4" s="150"/>
      <c r="EKX4" s="150"/>
      <c r="EKY4" s="150"/>
      <c r="EKZ4" s="150"/>
      <c r="ELA4" s="150"/>
      <c r="ELB4" s="150"/>
      <c r="ELC4" s="150"/>
      <c r="ELD4" s="150"/>
      <c r="ELE4" s="150"/>
      <c r="ELF4" s="150"/>
      <c r="ELG4" s="150"/>
      <c r="ELH4" s="150"/>
      <c r="ELI4" s="150"/>
      <c r="ELJ4" s="150"/>
      <c r="ELK4" s="150"/>
      <c r="ELL4" s="150"/>
      <c r="ELM4" s="150"/>
      <c r="ELN4" s="150"/>
      <c r="ELO4" s="150"/>
      <c r="ELP4" s="150"/>
      <c r="ELQ4" s="150"/>
      <c r="ELR4" s="150"/>
      <c r="ELS4" s="150"/>
      <c r="ELT4" s="150"/>
      <c r="ELU4" s="150"/>
      <c r="ELV4" s="150"/>
      <c r="ELW4" s="150"/>
      <c r="ELX4" s="150"/>
      <c r="ELY4" s="150"/>
      <c r="ELZ4" s="150"/>
      <c r="EMA4" s="150"/>
      <c r="EMB4" s="150"/>
      <c r="EMC4" s="150"/>
      <c r="EMD4" s="150"/>
      <c r="EME4" s="150"/>
      <c r="EMF4" s="150"/>
      <c r="EMG4" s="150"/>
      <c r="EMH4" s="150"/>
      <c r="EMI4" s="150"/>
      <c r="EMJ4" s="150"/>
      <c r="EMK4" s="150"/>
      <c r="EML4" s="150"/>
      <c r="EMM4" s="150"/>
      <c r="EMN4" s="150"/>
      <c r="EMO4" s="150"/>
      <c r="EMP4" s="150"/>
      <c r="EMQ4" s="150"/>
      <c r="EMR4" s="150"/>
      <c r="EMS4" s="150"/>
      <c r="EMT4" s="150"/>
      <c r="EMU4" s="150"/>
      <c r="EMV4" s="150"/>
      <c r="EMW4" s="150"/>
      <c r="EMX4" s="150"/>
      <c r="EMY4" s="150"/>
      <c r="EMZ4" s="150"/>
      <c r="ENA4" s="150"/>
      <c r="ENB4" s="150"/>
      <c r="ENC4" s="150"/>
      <c r="END4" s="150"/>
      <c r="ENE4" s="150"/>
      <c r="ENF4" s="150"/>
      <c r="ENG4" s="150"/>
      <c r="ENH4" s="150"/>
      <c r="ENI4" s="150"/>
      <c r="ENJ4" s="150"/>
      <c r="ENK4" s="150"/>
      <c r="ENL4" s="150"/>
      <c r="ENM4" s="150"/>
      <c r="ENN4" s="150"/>
      <c r="ENO4" s="150"/>
      <c r="ENP4" s="150"/>
      <c r="ENQ4" s="150"/>
      <c r="ENR4" s="150"/>
      <c r="ENS4" s="150"/>
      <c r="ENT4" s="150"/>
      <c r="ENU4" s="150"/>
      <c r="ENV4" s="150"/>
      <c r="ENW4" s="150"/>
      <c r="ENX4" s="150"/>
      <c r="ENY4" s="150"/>
      <c r="ENZ4" s="150"/>
      <c r="EOA4" s="150"/>
      <c r="EOB4" s="150"/>
      <c r="EOC4" s="150"/>
      <c r="EOD4" s="150"/>
      <c r="EOE4" s="150"/>
      <c r="EOF4" s="150"/>
      <c r="EOG4" s="150"/>
      <c r="EOH4" s="150"/>
      <c r="EOI4" s="150"/>
      <c r="EOJ4" s="150"/>
      <c r="EOK4" s="150"/>
      <c r="EOL4" s="150"/>
      <c r="EOM4" s="150"/>
      <c r="EON4" s="150"/>
      <c r="EOO4" s="150"/>
      <c r="EOP4" s="150"/>
      <c r="EOQ4" s="150"/>
      <c r="EOR4" s="150"/>
      <c r="EOS4" s="150"/>
      <c r="EOT4" s="150"/>
      <c r="EOU4" s="150"/>
      <c r="EOV4" s="150"/>
      <c r="EOW4" s="150"/>
      <c r="EOX4" s="150"/>
      <c r="EOY4" s="150"/>
      <c r="EOZ4" s="150"/>
      <c r="EPA4" s="150"/>
      <c r="EPB4" s="150"/>
      <c r="EPC4" s="150"/>
      <c r="EPD4" s="150"/>
      <c r="EPE4" s="150"/>
      <c r="EPF4" s="150"/>
      <c r="EPG4" s="150"/>
      <c r="EPH4" s="150"/>
      <c r="EPI4" s="150"/>
      <c r="EPJ4" s="150"/>
      <c r="EPK4" s="150"/>
      <c r="EPL4" s="150"/>
      <c r="EPM4" s="150"/>
      <c r="EPN4" s="150"/>
      <c r="EPO4" s="150"/>
      <c r="EPP4" s="150"/>
      <c r="EPQ4" s="150"/>
      <c r="EPR4" s="150"/>
      <c r="EPS4" s="150"/>
      <c r="EPT4" s="150"/>
      <c r="EPU4" s="150"/>
      <c r="EPV4" s="150"/>
      <c r="EPW4" s="150"/>
      <c r="EPX4" s="150"/>
      <c r="EPY4" s="150"/>
      <c r="EPZ4" s="150"/>
      <c r="EQA4" s="150"/>
      <c r="EQB4" s="150"/>
      <c r="EQC4" s="150"/>
      <c r="EQD4" s="150"/>
      <c r="EQE4" s="150"/>
      <c r="EQF4" s="150"/>
      <c r="EQG4" s="150"/>
      <c r="EQH4" s="150"/>
      <c r="EQI4" s="150"/>
      <c r="EQJ4" s="150"/>
      <c r="EQK4" s="150"/>
      <c r="EQL4" s="150"/>
      <c r="EQM4" s="150"/>
      <c r="EQN4" s="150"/>
      <c r="EQO4" s="150"/>
      <c r="EQP4" s="150"/>
      <c r="EQQ4" s="150"/>
      <c r="EQR4" s="150"/>
      <c r="EQS4" s="150"/>
      <c r="EQT4" s="150"/>
      <c r="EQU4" s="150"/>
      <c r="EQV4" s="150"/>
      <c r="EQW4" s="150"/>
      <c r="EQX4" s="150"/>
      <c r="EQY4" s="150"/>
      <c r="EQZ4" s="150"/>
      <c r="ERA4" s="150"/>
      <c r="ERB4" s="150"/>
      <c r="ERC4" s="150"/>
      <c r="ERD4" s="150"/>
      <c r="ERE4" s="150"/>
      <c r="ERF4" s="150"/>
      <c r="ERG4" s="150"/>
      <c r="ERH4" s="150"/>
      <c r="ERI4" s="150"/>
      <c r="ERJ4" s="150"/>
      <c r="ERK4" s="150"/>
      <c r="ERL4" s="150"/>
      <c r="ERM4" s="150"/>
      <c r="ERN4" s="150"/>
      <c r="ERO4" s="150"/>
      <c r="ERP4" s="150"/>
      <c r="ERQ4" s="150"/>
      <c r="ERR4" s="150"/>
      <c r="ERS4" s="150"/>
      <c r="ERT4" s="150"/>
      <c r="ERU4" s="150"/>
      <c r="ERV4" s="150"/>
      <c r="ERW4" s="150"/>
      <c r="ERX4" s="150"/>
      <c r="ERY4" s="150"/>
      <c r="ERZ4" s="150"/>
      <c r="ESA4" s="150"/>
      <c r="ESB4" s="150"/>
      <c r="ESC4" s="150"/>
      <c r="ESD4" s="150"/>
      <c r="ESE4" s="150"/>
      <c r="ESF4" s="150"/>
      <c r="ESG4" s="150"/>
      <c r="ESH4" s="150"/>
      <c r="ESI4" s="150"/>
      <c r="ESJ4" s="150"/>
      <c r="ESK4" s="150"/>
      <c r="ESL4" s="150"/>
      <c r="ESM4" s="150"/>
      <c r="ESN4" s="150"/>
      <c r="ESO4" s="150"/>
      <c r="ESP4" s="150"/>
      <c r="ESQ4" s="150"/>
      <c r="ESR4" s="150"/>
      <c r="ESS4" s="150"/>
      <c r="EST4" s="150"/>
      <c r="ESU4" s="150"/>
      <c r="ESV4" s="150"/>
      <c r="ESW4" s="150"/>
      <c r="ESX4" s="150"/>
      <c r="ESY4" s="150"/>
      <c r="ESZ4" s="150"/>
      <c r="ETA4" s="150"/>
      <c r="ETB4" s="150"/>
      <c r="ETC4" s="150"/>
      <c r="ETD4" s="150"/>
      <c r="ETE4" s="150"/>
      <c r="ETF4" s="150"/>
      <c r="ETG4" s="150"/>
      <c r="ETH4" s="150"/>
      <c r="ETI4" s="150"/>
      <c r="ETJ4" s="150"/>
      <c r="ETK4" s="150"/>
      <c r="ETL4" s="150"/>
      <c r="ETM4" s="150"/>
      <c r="ETN4" s="150"/>
      <c r="ETO4" s="150"/>
      <c r="ETP4" s="150"/>
      <c r="ETQ4" s="150"/>
      <c r="ETR4" s="150"/>
      <c r="ETS4" s="150"/>
      <c r="ETT4" s="150"/>
      <c r="ETU4" s="150"/>
      <c r="ETV4" s="150"/>
      <c r="ETW4" s="150"/>
      <c r="ETX4" s="150"/>
      <c r="ETY4" s="150"/>
      <c r="ETZ4" s="150"/>
      <c r="EUA4" s="150"/>
      <c r="EUB4" s="150"/>
      <c r="EUC4" s="150"/>
      <c r="EUD4" s="150"/>
      <c r="EUE4" s="150"/>
      <c r="EUF4" s="150"/>
      <c r="EUG4" s="150"/>
      <c r="EUH4" s="150"/>
      <c r="EUI4" s="150"/>
      <c r="EUJ4" s="150"/>
      <c r="EUK4" s="150"/>
      <c r="EUL4" s="150"/>
      <c r="EUM4" s="150"/>
      <c r="EUN4" s="150"/>
      <c r="EUO4" s="150"/>
      <c r="EUP4" s="150"/>
      <c r="EUQ4" s="150"/>
      <c r="EUR4" s="150"/>
      <c r="EUS4" s="150"/>
      <c r="EUT4" s="150"/>
      <c r="EUU4" s="150"/>
      <c r="EUV4" s="150"/>
      <c r="EUW4" s="150"/>
      <c r="EUX4" s="150"/>
      <c r="EUY4" s="150"/>
      <c r="EUZ4" s="150"/>
      <c r="EVA4" s="150"/>
      <c r="EVB4" s="150"/>
      <c r="EVC4" s="150"/>
      <c r="EVD4" s="150"/>
      <c r="EVE4" s="150"/>
      <c r="EVF4" s="150"/>
      <c r="EVG4" s="150"/>
      <c r="EVH4" s="150"/>
      <c r="EVI4" s="150"/>
      <c r="EVJ4" s="150"/>
      <c r="EVK4" s="150"/>
      <c r="EVL4" s="150"/>
      <c r="EVM4" s="150"/>
      <c r="EVN4" s="150"/>
      <c r="EVO4" s="150"/>
      <c r="EVP4" s="150"/>
      <c r="EVQ4" s="150"/>
      <c r="EVR4" s="150"/>
      <c r="EVS4" s="150"/>
      <c r="EVT4" s="150"/>
      <c r="EVU4" s="150"/>
      <c r="EVV4" s="150"/>
      <c r="EVW4" s="150"/>
      <c r="EVX4" s="150"/>
      <c r="EVY4" s="150"/>
      <c r="EVZ4" s="150"/>
      <c r="EWA4" s="150"/>
      <c r="EWB4" s="150"/>
      <c r="EWC4" s="150"/>
      <c r="EWD4" s="150"/>
      <c r="EWE4" s="150"/>
      <c r="EWF4" s="150"/>
      <c r="EWG4" s="150"/>
      <c r="EWH4" s="150"/>
      <c r="EWI4" s="150"/>
      <c r="EWJ4" s="150"/>
      <c r="EWK4" s="150"/>
      <c r="EWL4" s="150"/>
      <c r="EWM4" s="150"/>
      <c r="EWN4" s="150"/>
      <c r="EWO4" s="150"/>
      <c r="EWP4" s="150"/>
      <c r="EWQ4" s="150"/>
      <c r="EWR4" s="150"/>
      <c r="EWS4" s="150"/>
      <c r="EWT4" s="150"/>
      <c r="EWU4" s="150"/>
      <c r="EWV4" s="150"/>
      <c r="EWW4" s="150"/>
      <c r="EWX4" s="150"/>
      <c r="EWY4" s="150"/>
      <c r="EWZ4" s="150"/>
      <c r="EXA4" s="150"/>
      <c r="EXB4" s="150"/>
      <c r="EXC4" s="150"/>
      <c r="EXD4" s="150"/>
      <c r="EXE4" s="150"/>
      <c r="EXF4" s="150"/>
      <c r="EXG4" s="150"/>
      <c r="EXH4" s="150"/>
      <c r="EXI4" s="150"/>
      <c r="EXJ4" s="150"/>
      <c r="EXK4" s="150"/>
      <c r="EXL4" s="150"/>
      <c r="EXM4" s="150"/>
      <c r="EXN4" s="150"/>
      <c r="EXO4" s="150"/>
      <c r="EXP4" s="150"/>
      <c r="EXQ4" s="150"/>
      <c r="EXR4" s="150"/>
      <c r="EXS4" s="150"/>
      <c r="EXT4" s="150"/>
      <c r="EXU4" s="150"/>
      <c r="EXV4" s="150"/>
      <c r="EXW4" s="150"/>
      <c r="EXX4" s="150"/>
      <c r="EXY4" s="150"/>
      <c r="EXZ4" s="150"/>
      <c r="EYA4" s="150"/>
      <c r="EYB4" s="150"/>
      <c r="EYC4" s="150"/>
      <c r="EYD4" s="150"/>
      <c r="EYE4" s="150"/>
      <c r="EYF4" s="150"/>
      <c r="EYG4" s="150"/>
      <c r="EYH4" s="150"/>
      <c r="EYI4" s="150"/>
      <c r="EYJ4" s="150"/>
      <c r="EYK4" s="150"/>
      <c r="EYL4" s="150"/>
      <c r="EYM4" s="150"/>
      <c r="EYN4" s="150"/>
      <c r="EYO4" s="150"/>
      <c r="EYP4" s="150"/>
      <c r="EYQ4" s="150"/>
      <c r="EYR4" s="150"/>
      <c r="EYS4" s="150"/>
      <c r="EYT4" s="150"/>
      <c r="EYU4" s="150"/>
      <c r="EYV4" s="150"/>
      <c r="EYW4" s="150"/>
      <c r="EYX4" s="150"/>
      <c r="EYY4" s="150"/>
      <c r="EYZ4" s="150"/>
      <c r="EZA4" s="150"/>
      <c r="EZB4" s="150"/>
      <c r="EZC4" s="150"/>
      <c r="EZD4" s="150"/>
      <c r="EZE4" s="150"/>
      <c r="EZF4" s="150"/>
      <c r="EZG4" s="150"/>
      <c r="EZH4" s="150"/>
      <c r="EZI4" s="150"/>
      <c r="EZJ4" s="150"/>
      <c r="EZK4" s="150"/>
      <c r="EZL4" s="150"/>
      <c r="EZM4" s="150"/>
      <c r="EZN4" s="150"/>
      <c r="EZO4" s="150"/>
      <c r="EZP4" s="150"/>
      <c r="EZQ4" s="150"/>
      <c r="EZR4" s="150"/>
      <c r="EZS4" s="150"/>
      <c r="EZT4" s="150"/>
      <c r="EZU4" s="150"/>
      <c r="EZV4" s="150"/>
      <c r="EZW4" s="150"/>
      <c r="EZX4" s="150"/>
      <c r="EZY4" s="150"/>
      <c r="EZZ4" s="150"/>
      <c r="FAA4" s="150"/>
      <c r="FAB4" s="150"/>
      <c r="FAC4" s="150"/>
      <c r="FAD4" s="150"/>
      <c r="FAE4" s="150"/>
      <c r="FAF4" s="150"/>
      <c r="FAG4" s="150"/>
      <c r="FAH4" s="150"/>
      <c r="FAI4" s="150"/>
      <c r="FAJ4" s="150"/>
      <c r="FAK4" s="150"/>
      <c r="FAL4" s="150"/>
      <c r="FAM4" s="150"/>
      <c r="FAN4" s="150"/>
      <c r="FAO4" s="150"/>
      <c r="FAP4" s="150"/>
      <c r="FAQ4" s="150"/>
      <c r="FAR4" s="150"/>
      <c r="FAS4" s="150"/>
      <c r="FAT4" s="150"/>
      <c r="FAU4" s="150"/>
      <c r="FAV4" s="150"/>
      <c r="FAW4" s="150"/>
      <c r="FAX4" s="150"/>
      <c r="FAY4" s="150"/>
      <c r="FAZ4" s="150"/>
      <c r="FBA4" s="150"/>
      <c r="FBB4" s="150"/>
      <c r="FBC4" s="150"/>
      <c r="FBD4" s="150"/>
      <c r="FBE4" s="150"/>
      <c r="FBF4" s="150"/>
      <c r="FBG4" s="150"/>
      <c r="FBH4" s="150"/>
      <c r="FBI4" s="150"/>
      <c r="FBJ4" s="150"/>
      <c r="FBK4" s="150"/>
      <c r="FBL4" s="150"/>
      <c r="FBM4" s="150"/>
      <c r="FBN4" s="150"/>
      <c r="FBO4" s="150"/>
      <c r="FBP4" s="150"/>
      <c r="FBQ4" s="150"/>
      <c r="FBR4" s="150"/>
      <c r="FBS4" s="150"/>
      <c r="FBT4" s="150"/>
      <c r="FBU4" s="150"/>
      <c r="FBV4" s="150"/>
      <c r="FBW4" s="150"/>
      <c r="FBX4" s="150"/>
      <c r="FBY4" s="150"/>
      <c r="FBZ4" s="150"/>
      <c r="FCA4" s="150"/>
      <c r="FCB4" s="150"/>
      <c r="FCC4" s="150"/>
      <c r="FCD4" s="150"/>
      <c r="FCE4" s="150"/>
      <c r="FCF4" s="150"/>
      <c r="FCG4" s="150"/>
      <c r="FCH4" s="150"/>
      <c r="FCI4" s="150"/>
      <c r="FCJ4" s="150"/>
      <c r="FCK4" s="150"/>
      <c r="FCL4" s="150"/>
      <c r="FCM4" s="150"/>
      <c r="FCN4" s="150"/>
      <c r="FCO4" s="150"/>
      <c r="FCP4" s="150"/>
      <c r="FCQ4" s="150"/>
      <c r="FCR4" s="150"/>
      <c r="FCS4" s="150"/>
      <c r="FCT4" s="150"/>
      <c r="FCU4" s="150"/>
      <c r="FCV4" s="150"/>
      <c r="FCW4" s="150"/>
      <c r="FCX4" s="150"/>
      <c r="FCY4" s="150"/>
      <c r="FCZ4" s="150"/>
      <c r="FDA4" s="150"/>
      <c r="FDB4" s="150"/>
      <c r="FDC4" s="150"/>
      <c r="FDD4" s="150"/>
      <c r="FDE4" s="150"/>
      <c r="FDF4" s="150"/>
      <c r="FDG4" s="150"/>
      <c r="FDH4" s="150"/>
      <c r="FDI4" s="150"/>
      <c r="FDJ4" s="150"/>
      <c r="FDK4" s="150"/>
      <c r="FDL4" s="150"/>
      <c r="FDM4" s="150"/>
      <c r="FDN4" s="150"/>
      <c r="FDO4" s="150"/>
      <c r="FDP4" s="150"/>
      <c r="FDQ4" s="150"/>
      <c r="FDR4" s="150"/>
      <c r="FDS4" s="150"/>
      <c r="FDT4" s="150"/>
      <c r="FDU4" s="150"/>
      <c r="FDV4" s="150"/>
      <c r="FDW4" s="150"/>
      <c r="FDX4" s="150"/>
      <c r="FDY4" s="150"/>
      <c r="FDZ4" s="150"/>
      <c r="FEA4" s="150"/>
      <c r="FEB4" s="150"/>
      <c r="FEC4" s="150"/>
      <c r="FED4" s="150"/>
      <c r="FEE4" s="150"/>
      <c r="FEF4" s="150"/>
      <c r="FEG4" s="150"/>
      <c r="FEH4" s="150"/>
      <c r="FEI4" s="150"/>
      <c r="FEJ4" s="150"/>
      <c r="FEK4" s="150"/>
      <c r="FEL4" s="150"/>
      <c r="FEM4" s="150"/>
      <c r="FEN4" s="150"/>
      <c r="FEO4" s="150"/>
      <c r="FEP4" s="150"/>
      <c r="FEQ4" s="150"/>
      <c r="FER4" s="150"/>
      <c r="FES4" s="150"/>
      <c r="FET4" s="150"/>
      <c r="FEU4" s="150"/>
      <c r="FEV4" s="150"/>
      <c r="FEW4" s="150"/>
      <c r="FEX4" s="150"/>
      <c r="FEY4" s="150"/>
      <c r="FEZ4" s="150"/>
      <c r="FFA4" s="150"/>
      <c r="FFB4" s="150"/>
      <c r="FFC4" s="150"/>
      <c r="FFD4" s="150"/>
      <c r="FFE4" s="150"/>
      <c r="FFF4" s="150"/>
      <c r="FFG4" s="150"/>
      <c r="FFH4" s="150"/>
      <c r="FFI4" s="150"/>
      <c r="FFJ4" s="150"/>
      <c r="FFK4" s="150"/>
      <c r="FFL4" s="150"/>
      <c r="FFM4" s="150"/>
      <c r="FFN4" s="150"/>
      <c r="FFO4" s="150"/>
      <c r="FFP4" s="150"/>
      <c r="FFQ4" s="150"/>
      <c r="FFR4" s="150"/>
      <c r="FFS4" s="150"/>
      <c r="FFT4" s="150"/>
      <c r="FFU4" s="150"/>
      <c r="FFV4" s="150"/>
      <c r="FFW4" s="150"/>
      <c r="FFX4" s="150"/>
      <c r="FFY4" s="150"/>
      <c r="FFZ4" s="150"/>
      <c r="FGA4" s="150"/>
      <c r="FGB4" s="150"/>
      <c r="FGC4" s="150"/>
      <c r="FGD4" s="150"/>
      <c r="FGE4" s="150"/>
      <c r="FGF4" s="150"/>
      <c r="FGG4" s="150"/>
      <c r="FGH4" s="150"/>
      <c r="FGI4" s="150"/>
      <c r="FGJ4" s="150"/>
      <c r="FGK4" s="150"/>
      <c r="FGL4" s="150"/>
      <c r="FGM4" s="150"/>
      <c r="FGN4" s="150"/>
      <c r="FGO4" s="150"/>
      <c r="FGP4" s="150"/>
      <c r="FGQ4" s="150"/>
      <c r="FGR4" s="150"/>
      <c r="FGS4" s="150"/>
      <c r="FGT4" s="150"/>
      <c r="FGU4" s="150"/>
      <c r="FGV4" s="150"/>
      <c r="FGW4" s="150"/>
      <c r="FGX4" s="150"/>
      <c r="FGY4" s="150"/>
      <c r="FGZ4" s="150"/>
      <c r="FHA4" s="150"/>
      <c r="FHB4" s="150"/>
      <c r="FHC4" s="150"/>
      <c r="FHD4" s="150"/>
      <c r="FHE4" s="150"/>
      <c r="FHF4" s="150"/>
      <c r="FHG4" s="150"/>
      <c r="FHH4" s="150"/>
      <c r="FHI4" s="150"/>
      <c r="FHJ4" s="150"/>
      <c r="FHK4" s="150"/>
      <c r="FHL4" s="150"/>
      <c r="FHM4" s="150"/>
      <c r="FHN4" s="150"/>
      <c r="FHO4" s="150"/>
      <c r="FHP4" s="150"/>
      <c r="FHQ4" s="150"/>
      <c r="FHR4" s="150"/>
      <c r="FHS4" s="150"/>
      <c r="FHT4" s="150"/>
      <c r="FHU4" s="150"/>
      <c r="FHV4" s="150"/>
      <c r="FHW4" s="150"/>
      <c r="FHX4" s="150"/>
      <c r="FHY4" s="150"/>
      <c r="FHZ4" s="150"/>
      <c r="FIA4" s="150"/>
      <c r="FIB4" s="150"/>
      <c r="FIC4" s="150"/>
      <c r="FID4" s="150"/>
      <c r="FIE4" s="150"/>
      <c r="FIF4" s="150"/>
      <c r="FIG4" s="150"/>
      <c r="FIH4" s="150"/>
      <c r="FII4" s="150"/>
      <c r="FIJ4" s="150"/>
      <c r="FIK4" s="150"/>
      <c r="FIL4" s="150"/>
      <c r="FIM4" s="150"/>
      <c r="FIN4" s="150"/>
      <c r="FIO4" s="150"/>
      <c r="FIP4" s="150"/>
      <c r="FIQ4" s="150"/>
      <c r="FIR4" s="150"/>
      <c r="FIS4" s="150"/>
      <c r="FIT4" s="150"/>
      <c r="FIU4" s="150"/>
      <c r="FIV4" s="150"/>
      <c r="FIW4" s="150"/>
      <c r="FIX4" s="150"/>
      <c r="FIY4" s="150"/>
      <c r="FIZ4" s="150"/>
      <c r="FJA4" s="150"/>
      <c r="FJB4" s="150"/>
      <c r="FJC4" s="150"/>
      <c r="FJD4" s="150"/>
      <c r="FJE4" s="150"/>
      <c r="FJF4" s="150"/>
      <c r="FJG4" s="150"/>
      <c r="FJH4" s="150"/>
      <c r="FJI4" s="150"/>
      <c r="FJJ4" s="150"/>
      <c r="FJK4" s="150"/>
      <c r="FJL4" s="150"/>
      <c r="FJM4" s="150"/>
      <c r="FJN4" s="150"/>
      <c r="FJO4" s="150"/>
      <c r="FJP4" s="150"/>
      <c r="FJQ4" s="150"/>
      <c r="FJR4" s="150"/>
      <c r="FJS4" s="150"/>
      <c r="FJT4" s="150"/>
      <c r="FJU4" s="150"/>
      <c r="FJV4" s="150"/>
      <c r="FJW4" s="150"/>
      <c r="FJX4" s="150"/>
      <c r="FJY4" s="150"/>
      <c r="FJZ4" s="150"/>
      <c r="FKA4" s="150"/>
      <c r="FKB4" s="150"/>
      <c r="FKC4" s="150"/>
      <c r="FKD4" s="150"/>
      <c r="FKE4" s="150"/>
      <c r="FKF4" s="150"/>
      <c r="FKG4" s="150"/>
      <c r="FKH4" s="150"/>
      <c r="FKI4" s="150"/>
      <c r="FKJ4" s="150"/>
      <c r="FKK4" s="150"/>
      <c r="FKL4" s="150"/>
      <c r="FKM4" s="150"/>
      <c r="FKN4" s="150"/>
      <c r="FKO4" s="150"/>
      <c r="FKP4" s="150"/>
      <c r="FKQ4" s="150"/>
      <c r="FKR4" s="150"/>
      <c r="FKS4" s="150"/>
      <c r="FKT4" s="150"/>
      <c r="FKU4" s="150"/>
      <c r="FKV4" s="150"/>
      <c r="FKW4" s="150"/>
      <c r="FKX4" s="150"/>
      <c r="FKY4" s="150"/>
      <c r="FKZ4" s="150"/>
      <c r="FLA4" s="150"/>
      <c r="FLB4" s="150"/>
      <c r="FLC4" s="150"/>
      <c r="FLD4" s="150"/>
      <c r="FLE4" s="150"/>
      <c r="FLF4" s="150"/>
      <c r="FLG4" s="150"/>
      <c r="FLH4" s="150"/>
      <c r="FLI4" s="150"/>
      <c r="FLJ4" s="150"/>
      <c r="FLK4" s="150"/>
      <c r="FLL4" s="150"/>
      <c r="FLM4" s="150"/>
      <c r="FLN4" s="150"/>
      <c r="FLO4" s="150"/>
      <c r="FLP4" s="150"/>
      <c r="FLQ4" s="150"/>
      <c r="FLR4" s="150"/>
      <c r="FLS4" s="150"/>
      <c r="FLT4" s="150"/>
      <c r="FLU4" s="150"/>
      <c r="FLV4" s="150"/>
      <c r="FLW4" s="150"/>
      <c r="FLX4" s="150"/>
      <c r="FLY4" s="150"/>
      <c r="FLZ4" s="150"/>
      <c r="FMA4" s="150"/>
      <c r="FMB4" s="150"/>
      <c r="FMC4" s="150"/>
      <c r="FMD4" s="150"/>
      <c r="FME4" s="150"/>
      <c r="FMF4" s="150"/>
      <c r="FMG4" s="150"/>
      <c r="FMH4" s="150"/>
      <c r="FMI4" s="150"/>
      <c r="FMJ4" s="150"/>
      <c r="FMK4" s="150"/>
      <c r="FML4" s="150"/>
      <c r="FMM4" s="150"/>
      <c r="FMN4" s="150"/>
      <c r="FMO4" s="150"/>
      <c r="FMP4" s="150"/>
      <c r="FMQ4" s="150"/>
      <c r="FMR4" s="150"/>
      <c r="FMS4" s="150"/>
      <c r="FMT4" s="150"/>
      <c r="FMU4" s="150"/>
      <c r="FMV4" s="150"/>
      <c r="FMW4" s="150"/>
      <c r="FMX4" s="150"/>
      <c r="FMY4" s="150"/>
      <c r="FMZ4" s="150"/>
      <c r="FNA4" s="150"/>
      <c r="FNB4" s="150"/>
      <c r="FNC4" s="150"/>
      <c r="FND4" s="150"/>
      <c r="FNE4" s="150"/>
      <c r="FNF4" s="150"/>
      <c r="FNG4" s="150"/>
      <c r="FNH4" s="150"/>
      <c r="FNI4" s="150"/>
      <c r="FNJ4" s="150"/>
      <c r="FNK4" s="150"/>
      <c r="FNL4" s="150"/>
      <c r="FNM4" s="150"/>
      <c r="FNN4" s="150"/>
      <c r="FNO4" s="150"/>
      <c r="FNP4" s="150"/>
      <c r="FNQ4" s="150"/>
      <c r="FNR4" s="150"/>
      <c r="FNS4" s="150"/>
      <c r="FNT4" s="150"/>
      <c r="FNU4" s="150"/>
      <c r="FNV4" s="150"/>
      <c r="FNW4" s="150"/>
      <c r="FNX4" s="150"/>
      <c r="FNY4" s="150"/>
      <c r="FNZ4" s="150"/>
      <c r="FOA4" s="150"/>
      <c r="FOB4" s="150"/>
      <c r="FOC4" s="150"/>
      <c r="FOD4" s="150"/>
      <c r="FOE4" s="150"/>
      <c r="FOF4" s="150"/>
      <c r="FOG4" s="150"/>
      <c r="FOH4" s="150"/>
      <c r="FOI4" s="150"/>
      <c r="FOJ4" s="150"/>
      <c r="FOK4" s="150"/>
      <c r="FOL4" s="150"/>
      <c r="FOM4" s="150"/>
      <c r="FON4" s="150"/>
      <c r="FOO4" s="150"/>
      <c r="FOP4" s="150"/>
      <c r="FOQ4" s="150"/>
      <c r="FOR4" s="150"/>
      <c r="FOS4" s="150"/>
      <c r="FOT4" s="150"/>
      <c r="FOU4" s="150"/>
      <c r="FOV4" s="150"/>
      <c r="FOW4" s="150"/>
      <c r="FOX4" s="150"/>
      <c r="FOY4" s="150"/>
      <c r="FOZ4" s="150"/>
      <c r="FPA4" s="150"/>
      <c r="FPB4" s="150"/>
      <c r="FPC4" s="150"/>
      <c r="FPD4" s="150"/>
      <c r="FPE4" s="150"/>
      <c r="FPF4" s="150"/>
      <c r="FPG4" s="150"/>
      <c r="FPH4" s="150"/>
      <c r="FPI4" s="150"/>
      <c r="FPJ4" s="150"/>
      <c r="FPK4" s="150"/>
      <c r="FPL4" s="150"/>
      <c r="FPM4" s="150"/>
      <c r="FPN4" s="150"/>
      <c r="FPO4" s="150"/>
      <c r="FPP4" s="150"/>
      <c r="FPQ4" s="150"/>
      <c r="FPR4" s="150"/>
      <c r="FPS4" s="150"/>
      <c r="FPT4" s="150"/>
      <c r="FPU4" s="150"/>
      <c r="FPV4" s="150"/>
      <c r="FPW4" s="150"/>
      <c r="FPX4" s="150"/>
      <c r="FPY4" s="150"/>
      <c r="FPZ4" s="150"/>
      <c r="FQA4" s="150"/>
      <c r="FQB4" s="150"/>
      <c r="FQC4" s="150"/>
      <c r="FQD4" s="150"/>
      <c r="FQE4" s="150"/>
      <c r="FQF4" s="150"/>
      <c r="FQG4" s="150"/>
      <c r="FQH4" s="150"/>
      <c r="FQI4" s="150"/>
      <c r="FQJ4" s="150"/>
      <c r="FQK4" s="150"/>
      <c r="FQL4" s="150"/>
      <c r="FQM4" s="150"/>
      <c r="FQN4" s="150"/>
      <c r="FQO4" s="150"/>
      <c r="FQP4" s="150"/>
      <c r="FQQ4" s="150"/>
      <c r="FQR4" s="150"/>
      <c r="FQS4" s="150"/>
      <c r="FQT4" s="150"/>
      <c r="FQU4" s="150"/>
      <c r="FQV4" s="150"/>
      <c r="FQW4" s="150"/>
      <c r="FQX4" s="150"/>
      <c r="FQY4" s="150"/>
      <c r="FQZ4" s="150"/>
      <c r="FRA4" s="150"/>
      <c r="FRB4" s="150"/>
      <c r="FRC4" s="150"/>
      <c r="FRD4" s="150"/>
      <c r="FRE4" s="150"/>
      <c r="FRF4" s="150"/>
      <c r="FRG4" s="150"/>
      <c r="FRH4" s="150"/>
      <c r="FRI4" s="150"/>
      <c r="FRJ4" s="150"/>
      <c r="FRK4" s="150"/>
      <c r="FRL4" s="150"/>
      <c r="FRM4" s="150"/>
      <c r="FRN4" s="150"/>
      <c r="FRO4" s="150"/>
      <c r="FRP4" s="150"/>
      <c r="FRQ4" s="150"/>
      <c r="FRR4" s="150"/>
      <c r="FRS4" s="150"/>
      <c r="FRT4" s="150"/>
      <c r="FRU4" s="150"/>
      <c r="FRV4" s="150"/>
      <c r="FRW4" s="150"/>
      <c r="FRX4" s="150"/>
      <c r="FRY4" s="150"/>
      <c r="FRZ4" s="150"/>
      <c r="FSA4" s="150"/>
      <c r="FSB4" s="150"/>
      <c r="FSC4" s="150"/>
      <c r="FSD4" s="150"/>
      <c r="FSE4" s="150"/>
      <c r="FSF4" s="150"/>
      <c r="FSG4" s="150"/>
      <c r="FSH4" s="150"/>
      <c r="FSI4" s="150"/>
      <c r="FSJ4" s="150"/>
      <c r="FSK4" s="150"/>
      <c r="FSL4" s="150"/>
      <c r="FSM4" s="150"/>
      <c r="FSN4" s="150"/>
      <c r="FSO4" s="150"/>
      <c r="FSP4" s="150"/>
      <c r="FSQ4" s="150"/>
      <c r="FSR4" s="150"/>
      <c r="FSS4" s="150"/>
      <c r="FST4" s="150"/>
      <c r="FSU4" s="150"/>
      <c r="FSV4" s="150"/>
      <c r="FSW4" s="150"/>
      <c r="FSX4" s="150"/>
      <c r="FSY4" s="150"/>
      <c r="FSZ4" s="150"/>
      <c r="FTA4" s="150"/>
      <c r="FTB4" s="150"/>
      <c r="FTC4" s="150"/>
      <c r="FTD4" s="150"/>
      <c r="FTE4" s="150"/>
      <c r="FTF4" s="150"/>
      <c r="FTG4" s="150"/>
      <c r="FTH4" s="150"/>
      <c r="FTI4" s="150"/>
      <c r="FTJ4" s="150"/>
      <c r="FTK4" s="150"/>
      <c r="FTL4" s="150"/>
      <c r="FTM4" s="150"/>
      <c r="FTN4" s="150"/>
      <c r="FTO4" s="150"/>
      <c r="FTP4" s="150"/>
      <c r="FTQ4" s="150"/>
      <c r="FTR4" s="150"/>
      <c r="FTS4" s="150"/>
      <c r="FTT4" s="150"/>
      <c r="FTU4" s="150"/>
      <c r="FTV4" s="150"/>
      <c r="FTW4" s="150"/>
      <c r="FTX4" s="150"/>
      <c r="FTY4" s="150"/>
      <c r="FTZ4" s="150"/>
      <c r="FUA4" s="150"/>
      <c r="FUB4" s="150"/>
      <c r="FUC4" s="150"/>
      <c r="FUD4" s="150"/>
      <c r="FUE4" s="150"/>
      <c r="FUF4" s="150"/>
      <c r="FUG4" s="150"/>
      <c r="FUH4" s="150"/>
      <c r="FUI4" s="150"/>
      <c r="FUJ4" s="150"/>
      <c r="FUK4" s="150"/>
      <c r="FUL4" s="150"/>
      <c r="FUM4" s="150"/>
      <c r="FUN4" s="150"/>
      <c r="FUO4" s="150"/>
      <c r="FUP4" s="150"/>
      <c r="FUQ4" s="150"/>
      <c r="FUR4" s="150"/>
      <c r="FUS4" s="150"/>
      <c r="FUT4" s="150"/>
      <c r="FUU4" s="150"/>
      <c r="FUV4" s="150"/>
      <c r="FUW4" s="150"/>
      <c r="FUX4" s="150"/>
      <c r="FUY4" s="150"/>
      <c r="FUZ4" s="150"/>
      <c r="FVA4" s="150"/>
      <c r="FVB4" s="150"/>
      <c r="FVC4" s="150"/>
      <c r="FVD4" s="150"/>
      <c r="FVE4" s="150"/>
      <c r="FVF4" s="150"/>
      <c r="FVG4" s="150"/>
      <c r="FVH4" s="150"/>
      <c r="FVI4" s="150"/>
      <c r="FVJ4" s="150"/>
      <c r="FVK4" s="150"/>
      <c r="FVL4" s="150"/>
      <c r="FVM4" s="150"/>
      <c r="FVN4" s="150"/>
      <c r="FVO4" s="150"/>
      <c r="FVP4" s="150"/>
      <c r="FVQ4" s="150"/>
      <c r="FVR4" s="150"/>
      <c r="FVS4" s="150"/>
      <c r="FVT4" s="150"/>
      <c r="FVU4" s="150"/>
      <c r="FVV4" s="150"/>
      <c r="FVW4" s="150"/>
      <c r="FVX4" s="150"/>
      <c r="FVY4" s="150"/>
      <c r="FVZ4" s="150"/>
      <c r="FWA4" s="150"/>
      <c r="FWB4" s="150"/>
      <c r="FWC4" s="150"/>
      <c r="FWD4" s="150"/>
      <c r="FWE4" s="150"/>
      <c r="FWF4" s="150"/>
      <c r="FWG4" s="150"/>
      <c r="FWH4" s="150"/>
      <c r="FWI4" s="150"/>
      <c r="FWJ4" s="150"/>
      <c r="FWK4" s="150"/>
      <c r="FWL4" s="150"/>
      <c r="FWM4" s="150"/>
      <c r="FWN4" s="150"/>
      <c r="FWO4" s="150"/>
      <c r="FWP4" s="150"/>
      <c r="FWQ4" s="150"/>
      <c r="FWR4" s="150"/>
      <c r="FWS4" s="150"/>
      <c r="FWT4" s="150"/>
      <c r="FWU4" s="150"/>
      <c r="FWV4" s="150"/>
      <c r="FWW4" s="150"/>
      <c r="FWX4" s="150"/>
      <c r="FWY4" s="150"/>
      <c r="FWZ4" s="150"/>
      <c r="FXA4" s="150"/>
      <c r="FXB4" s="150"/>
      <c r="FXC4" s="150"/>
      <c r="FXD4" s="150"/>
      <c r="FXE4" s="150"/>
      <c r="FXF4" s="150"/>
      <c r="FXG4" s="150"/>
      <c r="FXH4" s="150"/>
      <c r="FXI4" s="150"/>
      <c r="FXJ4" s="150"/>
      <c r="FXK4" s="150"/>
      <c r="FXL4" s="150"/>
      <c r="FXM4" s="150"/>
      <c r="FXN4" s="150"/>
      <c r="FXO4" s="150"/>
      <c r="FXP4" s="150"/>
      <c r="FXQ4" s="150"/>
      <c r="FXR4" s="150"/>
      <c r="FXS4" s="150"/>
      <c r="FXT4" s="150"/>
      <c r="FXU4" s="150"/>
      <c r="FXV4" s="150"/>
      <c r="FXW4" s="150"/>
      <c r="FXX4" s="150"/>
      <c r="FXY4" s="150"/>
      <c r="FXZ4" s="150"/>
      <c r="FYA4" s="150"/>
      <c r="FYB4" s="150"/>
      <c r="FYC4" s="150"/>
      <c r="FYD4" s="150"/>
      <c r="FYE4" s="150"/>
      <c r="FYF4" s="150"/>
      <c r="FYG4" s="150"/>
      <c r="FYH4" s="150"/>
      <c r="FYI4" s="150"/>
      <c r="FYJ4" s="150"/>
      <c r="FYK4" s="150"/>
      <c r="FYL4" s="150"/>
      <c r="FYM4" s="150"/>
      <c r="FYN4" s="150"/>
      <c r="FYO4" s="150"/>
      <c r="FYP4" s="150"/>
      <c r="FYQ4" s="150"/>
      <c r="FYR4" s="150"/>
      <c r="FYS4" s="150"/>
      <c r="FYT4" s="150"/>
      <c r="FYU4" s="150"/>
      <c r="FYV4" s="150"/>
      <c r="FYW4" s="150"/>
      <c r="FYX4" s="150"/>
      <c r="FYY4" s="150"/>
      <c r="FYZ4" s="150"/>
      <c r="FZA4" s="150"/>
      <c r="FZB4" s="150"/>
      <c r="FZC4" s="150"/>
      <c r="FZD4" s="150"/>
      <c r="FZE4" s="150"/>
      <c r="FZF4" s="150"/>
      <c r="FZG4" s="150"/>
      <c r="FZH4" s="150"/>
      <c r="FZI4" s="150"/>
      <c r="FZJ4" s="150"/>
      <c r="FZK4" s="150"/>
      <c r="FZL4" s="150"/>
      <c r="FZM4" s="150"/>
      <c r="FZN4" s="150"/>
      <c r="FZO4" s="150"/>
      <c r="FZP4" s="150"/>
      <c r="FZQ4" s="150"/>
      <c r="FZR4" s="150"/>
      <c r="FZS4" s="150"/>
      <c r="FZT4" s="150"/>
      <c r="FZU4" s="150"/>
      <c r="FZV4" s="150"/>
      <c r="FZW4" s="150"/>
      <c r="FZX4" s="150"/>
      <c r="FZY4" s="150"/>
      <c r="FZZ4" s="150"/>
      <c r="GAA4" s="150"/>
      <c r="GAB4" s="150"/>
      <c r="GAC4" s="150"/>
      <c r="GAD4" s="150"/>
      <c r="GAE4" s="150"/>
      <c r="GAF4" s="150"/>
      <c r="GAG4" s="150"/>
      <c r="GAH4" s="150"/>
      <c r="GAI4" s="150"/>
      <c r="GAJ4" s="150"/>
      <c r="GAK4" s="150"/>
      <c r="GAL4" s="150"/>
      <c r="GAM4" s="150"/>
      <c r="GAN4" s="150"/>
      <c r="GAO4" s="150"/>
      <c r="GAP4" s="150"/>
      <c r="GAQ4" s="150"/>
      <c r="GAR4" s="150"/>
      <c r="GAS4" s="150"/>
      <c r="GAT4" s="150"/>
      <c r="GAU4" s="150"/>
      <c r="GAV4" s="150"/>
      <c r="GAW4" s="150"/>
      <c r="GAX4" s="150"/>
      <c r="GAY4" s="150"/>
      <c r="GAZ4" s="150"/>
      <c r="GBA4" s="150"/>
      <c r="GBB4" s="150"/>
      <c r="GBC4" s="150"/>
      <c r="GBD4" s="150"/>
      <c r="GBE4" s="150"/>
      <c r="GBF4" s="150"/>
      <c r="GBG4" s="150"/>
      <c r="GBH4" s="150"/>
      <c r="GBI4" s="150"/>
      <c r="GBJ4" s="150"/>
      <c r="GBK4" s="150"/>
      <c r="GBL4" s="150"/>
      <c r="GBM4" s="150"/>
      <c r="GBN4" s="150"/>
      <c r="GBO4" s="150"/>
      <c r="GBP4" s="150"/>
      <c r="GBQ4" s="150"/>
      <c r="GBR4" s="150"/>
      <c r="GBS4" s="150"/>
      <c r="GBT4" s="150"/>
      <c r="GBU4" s="150"/>
      <c r="GBV4" s="150"/>
      <c r="GBW4" s="150"/>
      <c r="GBX4" s="150"/>
      <c r="GBY4" s="150"/>
      <c r="GBZ4" s="150"/>
      <c r="GCA4" s="150"/>
      <c r="GCB4" s="150"/>
      <c r="GCC4" s="150"/>
      <c r="GCD4" s="150"/>
      <c r="GCE4" s="150"/>
      <c r="GCF4" s="150"/>
      <c r="GCG4" s="150"/>
      <c r="GCH4" s="150"/>
      <c r="GCI4" s="150"/>
      <c r="GCJ4" s="150"/>
      <c r="GCK4" s="150"/>
      <c r="GCL4" s="150"/>
      <c r="GCM4" s="150"/>
      <c r="GCN4" s="150"/>
      <c r="GCO4" s="150"/>
      <c r="GCP4" s="150"/>
      <c r="GCQ4" s="150"/>
      <c r="GCR4" s="150"/>
      <c r="GCS4" s="150"/>
      <c r="GCT4" s="150"/>
      <c r="GCU4" s="150"/>
      <c r="GCV4" s="150"/>
      <c r="GCW4" s="150"/>
      <c r="GCX4" s="150"/>
      <c r="GCY4" s="150"/>
      <c r="GCZ4" s="150"/>
      <c r="GDA4" s="150"/>
      <c r="GDB4" s="150"/>
      <c r="GDC4" s="150"/>
      <c r="GDD4" s="150"/>
      <c r="GDE4" s="150"/>
      <c r="GDF4" s="150"/>
      <c r="GDG4" s="150"/>
      <c r="GDH4" s="150"/>
      <c r="GDI4" s="150"/>
      <c r="GDJ4" s="150"/>
      <c r="GDK4" s="150"/>
      <c r="GDL4" s="150"/>
      <c r="GDM4" s="150"/>
      <c r="GDN4" s="150"/>
      <c r="GDO4" s="150"/>
      <c r="GDP4" s="150"/>
      <c r="GDQ4" s="150"/>
      <c r="GDR4" s="150"/>
      <c r="GDS4" s="150"/>
      <c r="GDT4" s="150"/>
      <c r="GDU4" s="150"/>
      <c r="GDV4" s="150"/>
      <c r="GDW4" s="150"/>
      <c r="GDX4" s="150"/>
      <c r="GDY4" s="150"/>
      <c r="GDZ4" s="150"/>
      <c r="GEA4" s="150"/>
      <c r="GEB4" s="150"/>
      <c r="GEC4" s="150"/>
      <c r="GED4" s="150"/>
      <c r="GEE4" s="150"/>
      <c r="GEF4" s="150"/>
      <c r="GEG4" s="150"/>
      <c r="GEH4" s="150"/>
      <c r="GEI4" s="150"/>
      <c r="GEJ4" s="150"/>
      <c r="GEK4" s="150"/>
      <c r="GEL4" s="150"/>
      <c r="GEM4" s="150"/>
      <c r="GEN4" s="150"/>
      <c r="GEO4" s="150"/>
      <c r="GEP4" s="150"/>
      <c r="GEQ4" s="150"/>
      <c r="GER4" s="150"/>
      <c r="GES4" s="150"/>
      <c r="GET4" s="150"/>
      <c r="GEU4" s="150"/>
      <c r="GEV4" s="150"/>
      <c r="GEW4" s="150"/>
      <c r="GEX4" s="150"/>
      <c r="GEY4" s="150"/>
      <c r="GEZ4" s="150"/>
      <c r="GFA4" s="150"/>
      <c r="GFB4" s="150"/>
      <c r="GFC4" s="150"/>
      <c r="GFD4" s="150"/>
      <c r="GFE4" s="150"/>
      <c r="GFF4" s="150"/>
      <c r="GFG4" s="150"/>
      <c r="GFH4" s="150"/>
      <c r="GFI4" s="150"/>
      <c r="GFJ4" s="150"/>
      <c r="GFK4" s="150"/>
      <c r="GFL4" s="150"/>
      <c r="GFM4" s="150"/>
      <c r="GFN4" s="150"/>
      <c r="GFO4" s="150"/>
      <c r="GFP4" s="150"/>
      <c r="GFQ4" s="150"/>
      <c r="GFR4" s="150"/>
      <c r="GFS4" s="150"/>
      <c r="GFT4" s="150"/>
      <c r="GFU4" s="150"/>
      <c r="GFV4" s="150"/>
      <c r="GFW4" s="150"/>
      <c r="GFX4" s="150"/>
      <c r="GFY4" s="150"/>
      <c r="GFZ4" s="150"/>
      <c r="GGA4" s="150"/>
      <c r="GGB4" s="150"/>
      <c r="GGC4" s="150"/>
      <c r="GGD4" s="150"/>
      <c r="GGE4" s="150"/>
      <c r="GGF4" s="150"/>
      <c r="GGG4" s="150"/>
      <c r="GGH4" s="150"/>
      <c r="GGI4" s="150"/>
      <c r="GGJ4" s="150"/>
      <c r="GGK4" s="150"/>
      <c r="GGL4" s="150"/>
      <c r="GGM4" s="150"/>
      <c r="GGN4" s="150"/>
      <c r="GGO4" s="150"/>
      <c r="GGP4" s="150"/>
      <c r="GGQ4" s="150"/>
      <c r="GGR4" s="150"/>
      <c r="GGS4" s="150"/>
      <c r="GGT4" s="150"/>
      <c r="GGU4" s="150"/>
      <c r="GGV4" s="150"/>
      <c r="GGW4" s="150"/>
      <c r="GGX4" s="150"/>
      <c r="GGY4" s="150"/>
      <c r="GGZ4" s="150"/>
      <c r="GHA4" s="150"/>
      <c r="GHB4" s="150"/>
      <c r="GHC4" s="150"/>
      <c r="GHD4" s="150"/>
      <c r="GHE4" s="150"/>
      <c r="GHF4" s="150"/>
      <c r="GHG4" s="150"/>
      <c r="GHH4" s="150"/>
      <c r="GHI4" s="150"/>
      <c r="GHJ4" s="150"/>
      <c r="GHK4" s="150"/>
      <c r="GHL4" s="150"/>
      <c r="GHM4" s="150"/>
      <c r="GHN4" s="150"/>
      <c r="GHO4" s="150"/>
      <c r="GHP4" s="150"/>
      <c r="GHQ4" s="150"/>
      <c r="GHR4" s="150"/>
      <c r="GHS4" s="150"/>
      <c r="GHT4" s="150"/>
      <c r="GHU4" s="150"/>
      <c r="GHV4" s="150"/>
      <c r="GHW4" s="150"/>
      <c r="GHX4" s="150"/>
      <c r="GHY4" s="150"/>
      <c r="GHZ4" s="150"/>
      <c r="GIA4" s="150"/>
      <c r="GIB4" s="150"/>
      <c r="GIC4" s="150"/>
      <c r="GID4" s="150"/>
      <c r="GIE4" s="150"/>
      <c r="GIF4" s="150"/>
      <c r="GIG4" s="150"/>
      <c r="GIH4" s="150"/>
      <c r="GII4" s="150"/>
      <c r="GIJ4" s="150"/>
      <c r="GIK4" s="150"/>
      <c r="GIL4" s="150"/>
      <c r="GIM4" s="150"/>
      <c r="GIN4" s="150"/>
      <c r="GIO4" s="150"/>
      <c r="GIP4" s="150"/>
      <c r="GIQ4" s="150"/>
      <c r="GIR4" s="150"/>
      <c r="GIS4" s="150"/>
      <c r="GIT4" s="150"/>
      <c r="GIU4" s="150"/>
      <c r="GIV4" s="150"/>
      <c r="GIW4" s="150"/>
      <c r="GIX4" s="150"/>
      <c r="GIY4" s="150"/>
      <c r="GIZ4" s="150"/>
      <c r="GJA4" s="150"/>
      <c r="GJB4" s="150"/>
      <c r="GJC4" s="150"/>
      <c r="GJD4" s="150"/>
      <c r="GJE4" s="150"/>
      <c r="GJF4" s="150"/>
      <c r="GJG4" s="150"/>
      <c r="GJH4" s="150"/>
      <c r="GJI4" s="150"/>
      <c r="GJJ4" s="150"/>
      <c r="GJK4" s="150"/>
      <c r="GJL4" s="150"/>
      <c r="GJM4" s="150"/>
      <c r="GJN4" s="150"/>
      <c r="GJO4" s="150"/>
      <c r="GJP4" s="150"/>
      <c r="GJQ4" s="150"/>
      <c r="GJR4" s="150"/>
      <c r="GJS4" s="150"/>
      <c r="GJT4" s="150"/>
      <c r="GJU4" s="150"/>
      <c r="GJV4" s="150"/>
      <c r="GJW4" s="150"/>
      <c r="GJX4" s="150"/>
      <c r="GJY4" s="150"/>
      <c r="GJZ4" s="150"/>
      <c r="GKA4" s="150"/>
      <c r="GKB4" s="150"/>
      <c r="GKC4" s="150"/>
      <c r="GKD4" s="150"/>
      <c r="GKE4" s="150"/>
      <c r="GKF4" s="150"/>
      <c r="GKG4" s="150"/>
      <c r="GKH4" s="150"/>
      <c r="GKI4" s="150"/>
      <c r="GKJ4" s="150"/>
      <c r="GKK4" s="150"/>
      <c r="GKL4" s="150"/>
      <c r="GKM4" s="150"/>
      <c r="GKN4" s="150"/>
      <c r="GKO4" s="150"/>
      <c r="GKP4" s="150"/>
      <c r="GKQ4" s="150"/>
      <c r="GKR4" s="150"/>
      <c r="GKS4" s="150"/>
      <c r="GKT4" s="150"/>
      <c r="GKU4" s="150"/>
      <c r="GKV4" s="150"/>
      <c r="GKW4" s="150"/>
      <c r="GKX4" s="150"/>
      <c r="GKY4" s="150"/>
      <c r="GKZ4" s="150"/>
      <c r="GLA4" s="150"/>
      <c r="GLB4" s="150"/>
      <c r="GLC4" s="150"/>
      <c r="GLD4" s="150"/>
      <c r="GLE4" s="150"/>
      <c r="GLF4" s="150"/>
      <c r="GLG4" s="150"/>
      <c r="GLH4" s="150"/>
      <c r="GLI4" s="150"/>
      <c r="GLJ4" s="150"/>
      <c r="GLK4" s="150"/>
      <c r="GLL4" s="150"/>
      <c r="GLM4" s="150"/>
      <c r="GLN4" s="150"/>
      <c r="GLO4" s="150"/>
      <c r="GLP4" s="150"/>
      <c r="GLQ4" s="150"/>
      <c r="GLR4" s="150"/>
      <c r="GLS4" s="150"/>
      <c r="GLT4" s="150"/>
      <c r="GLU4" s="150"/>
      <c r="GLV4" s="150"/>
      <c r="GLW4" s="150"/>
      <c r="GLX4" s="150"/>
      <c r="GLY4" s="150"/>
      <c r="GLZ4" s="150"/>
      <c r="GMA4" s="150"/>
      <c r="GMB4" s="150"/>
      <c r="GMC4" s="150"/>
      <c r="GMD4" s="150"/>
      <c r="GME4" s="150"/>
      <c r="GMF4" s="150"/>
      <c r="GMG4" s="150"/>
      <c r="GMH4" s="150"/>
      <c r="GMI4" s="150"/>
      <c r="GMJ4" s="150"/>
      <c r="GMK4" s="150"/>
      <c r="GML4" s="150"/>
      <c r="GMM4" s="150"/>
      <c r="GMN4" s="150"/>
      <c r="GMO4" s="150"/>
      <c r="GMP4" s="150"/>
      <c r="GMQ4" s="150"/>
      <c r="GMR4" s="150"/>
      <c r="GMS4" s="150"/>
      <c r="GMT4" s="150"/>
      <c r="GMU4" s="150"/>
      <c r="GMV4" s="150"/>
      <c r="GMW4" s="150"/>
      <c r="GMX4" s="150"/>
      <c r="GMY4" s="150"/>
      <c r="GMZ4" s="150"/>
      <c r="GNA4" s="150"/>
      <c r="GNB4" s="150"/>
      <c r="GNC4" s="150"/>
      <c r="GND4" s="150"/>
      <c r="GNE4" s="150"/>
      <c r="GNF4" s="150"/>
      <c r="GNG4" s="150"/>
      <c r="GNH4" s="150"/>
      <c r="GNI4" s="150"/>
      <c r="GNJ4" s="150"/>
      <c r="GNK4" s="150"/>
      <c r="GNL4" s="150"/>
      <c r="GNM4" s="150"/>
      <c r="GNN4" s="150"/>
      <c r="GNO4" s="150"/>
      <c r="GNP4" s="150"/>
      <c r="GNQ4" s="150"/>
      <c r="GNR4" s="150"/>
      <c r="GNS4" s="150"/>
      <c r="GNT4" s="150"/>
      <c r="GNU4" s="150"/>
      <c r="GNV4" s="150"/>
      <c r="GNW4" s="150"/>
      <c r="GNX4" s="150"/>
      <c r="GNY4" s="150"/>
      <c r="GNZ4" s="150"/>
      <c r="GOA4" s="150"/>
      <c r="GOB4" s="150"/>
      <c r="GOC4" s="150"/>
      <c r="GOD4" s="150"/>
      <c r="GOE4" s="150"/>
      <c r="GOF4" s="150"/>
      <c r="GOG4" s="150"/>
      <c r="GOH4" s="150"/>
      <c r="GOI4" s="150"/>
      <c r="GOJ4" s="150"/>
      <c r="GOK4" s="150"/>
      <c r="GOL4" s="150"/>
      <c r="GOM4" s="150"/>
      <c r="GON4" s="150"/>
      <c r="GOO4" s="150"/>
      <c r="GOP4" s="150"/>
      <c r="GOQ4" s="150"/>
      <c r="GOR4" s="150"/>
      <c r="GOS4" s="150"/>
      <c r="GOT4" s="150"/>
      <c r="GOU4" s="150"/>
      <c r="GOV4" s="150"/>
      <c r="GOW4" s="150"/>
      <c r="GOX4" s="150"/>
      <c r="GOY4" s="150"/>
      <c r="GOZ4" s="150"/>
      <c r="GPA4" s="150"/>
      <c r="GPB4" s="150"/>
      <c r="GPC4" s="150"/>
      <c r="GPD4" s="150"/>
      <c r="GPE4" s="150"/>
      <c r="GPF4" s="150"/>
      <c r="GPG4" s="150"/>
      <c r="GPH4" s="150"/>
      <c r="GPI4" s="150"/>
      <c r="GPJ4" s="150"/>
      <c r="GPK4" s="150"/>
      <c r="GPL4" s="150"/>
      <c r="GPM4" s="150"/>
      <c r="GPN4" s="150"/>
      <c r="GPO4" s="150"/>
      <c r="GPP4" s="150"/>
      <c r="GPQ4" s="150"/>
      <c r="GPR4" s="150"/>
      <c r="GPS4" s="150"/>
      <c r="GPT4" s="150"/>
      <c r="GPU4" s="150"/>
      <c r="GPV4" s="150"/>
      <c r="GPW4" s="150"/>
      <c r="GPX4" s="150"/>
      <c r="GPY4" s="150"/>
      <c r="GPZ4" s="150"/>
      <c r="GQA4" s="150"/>
      <c r="GQB4" s="150"/>
      <c r="GQC4" s="150"/>
      <c r="GQD4" s="150"/>
      <c r="GQE4" s="150"/>
      <c r="GQF4" s="150"/>
      <c r="GQG4" s="150"/>
      <c r="GQH4" s="150"/>
      <c r="GQI4" s="150"/>
      <c r="GQJ4" s="150"/>
      <c r="GQK4" s="150"/>
      <c r="GQL4" s="150"/>
      <c r="GQM4" s="150"/>
      <c r="GQN4" s="150"/>
      <c r="GQO4" s="150"/>
      <c r="GQP4" s="150"/>
      <c r="GQQ4" s="150"/>
      <c r="GQR4" s="150"/>
      <c r="GQS4" s="150"/>
      <c r="GQT4" s="150"/>
      <c r="GQU4" s="150"/>
      <c r="GQV4" s="150"/>
      <c r="GQW4" s="150"/>
      <c r="GQX4" s="150"/>
      <c r="GQY4" s="150"/>
      <c r="GQZ4" s="150"/>
      <c r="GRA4" s="150"/>
      <c r="GRB4" s="150"/>
      <c r="GRC4" s="150"/>
      <c r="GRD4" s="150"/>
      <c r="GRE4" s="150"/>
      <c r="GRF4" s="150"/>
      <c r="GRG4" s="150"/>
      <c r="GRH4" s="150"/>
      <c r="GRI4" s="150"/>
      <c r="GRJ4" s="150"/>
      <c r="GRK4" s="150"/>
      <c r="GRL4" s="150"/>
      <c r="GRM4" s="150"/>
      <c r="GRN4" s="150"/>
      <c r="GRO4" s="150"/>
      <c r="GRP4" s="150"/>
      <c r="GRQ4" s="150"/>
      <c r="GRR4" s="150"/>
      <c r="GRS4" s="150"/>
      <c r="GRT4" s="150"/>
      <c r="GRU4" s="150"/>
      <c r="GRV4" s="150"/>
      <c r="GRW4" s="150"/>
      <c r="GRX4" s="150"/>
      <c r="GRY4" s="150"/>
      <c r="GRZ4" s="150"/>
      <c r="GSA4" s="150"/>
      <c r="GSB4" s="150"/>
      <c r="GSC4" s="150"/>
      <c r="GSD4" s="150"/>
      <c r="GSE4" s="150"/>
      <c r="GSF4" s="150"/>
      <c r="GSG4" s="150"/>
      <c r="GSH4" s="150"/>
      <c r="GSI4" s="150"/>
      <c r="GSJ4" s="150"/>
      <c r="GSK4" s="150"/>
      <c r="GSL4" s="150"/>
      <c r="GSM4" s="150"/>
      <c r="GSN4" s="150"/>
      <c r="GSO4" s="150"/>
      <c r="GSP4" s="150"/>
      <c r="GSQ4" s="150"/>
      <c r="GSR4" s="150"/>
      <c r="GSS4" s="150"/>
      <c r="GST4" s="150"/>
      <c r="GSU4" s="150"/>
      <c r="GSV4" s="150"/>
      <c r="GSW4" s="150"/>
      <c r="GSX4" s="150"/>
      <c r="GSY4" s="150"/>
      <c r="GSZ4" s="150"/>
      <c r="GTA4" s="150"/>
      <c r="GTB4" s="150"/>
      <c r="GTC4" s="150"/>
      <c r="GTD4" s="150"/>
      <c r="GTE4" s="150"/>
      <c r="GTF4" s="150"/>
      <c r="GTG4" s="150"/>
      <c r="GTH4" s="150"/>
      <c r="GTI4" s="150"/>
      <c r="GTJ4" s="150"/>
      <c r="GTK4" s="150"/>
      <c r="GTL4" s="150"/>
      <c r="GTM4" s="150"/>
      <c r="GTN4" s="150"/>
      <c r="GTO4" s="150"/>
      <c r="GTP4" s="150"/>
      <c r="GTQ4" s="150"/>
      <c r="GTR4" s="150"/>
      <c r="GTS4" s="150"/>
      <c r="GTT4" s="150"/>
      <c r="GTU4" s="150"/>
      <c r="GTV4" s="150"/>
      <c r="GTW4" s="150"/>
      <c r="GTX4" s="150"/>
      <c r="GTY4" s="150"/>
      <c r="GTZ4" s="150"/>
      <c r="GUA4" s="150"/>
      <c r="GUB4" s="150"/>
      <c r="GUC4" s="150"/>
      <c r="GUD4" s="150"/>
      <c r="GUE4" s="150"/>
      <c r="GUF4" s="150"/>
      <c r="GUG4" s="150"/>
      <c r="GUH4" s="150"/>
      <c r="GUI4" s="150"/>
      <c r="GUJ4" s="150"/>
      <c r="GUK4" s="150"/>
      <c r="GUL4" s="150"/>
      <c r="GUM4" s="150"/>
      <c r="GUN4" s="150"/>
      <c r="GUO4" s="150"/>
      <c r="GUP4" s="150"/>
      <c r="GUQ4" s="150"/>
      <c r="GUR4" s="150"/>
      <c r="GUS4" s="150"/>
      <c r="GUT4" s="150"/>
      <c r="GUU4" s="150"/>
      <c r="GUV4" s="150"/>
      <c r="GUW4" s="150"/>
      <c r="GUX4" s="150"/>
      <c r="GUY4" s="150"/>
      <c r="GUZ4" s="150"/>
      <c r="GVA4" s="150"/>
      <c r="GVB4" s="150"/>
      <c r="GVC4" s="150"/>
      <c r="GVD4" s="150"/>
      <c r="GVE4" s="150"/>
      <c r="GVF4" s="150"/>
      <c r="GVG4" s="150"/>
      <c r="GVH4" s="150"/>
      <c r="GVI4" s="150"/>
      <c r="GVJ4" s="150"/>
      <c r="GVK4" s="150"/>
      <c r="GVL4" s="150"/>
      <c r="GVM4" s="150"/>
      <c r="GVN4" s="150"/>
      <c r="GVO4" s="150"/>
      <c r="GVP4" s="150"/>
      <c r="GVQ4" s="150"/>
      <c r="GVR4" s="150"/>
      <c r="GVS4" s="150"/>
      <c r="GVT4" s="150"/>
      <c r="GVU4" s="150"/>
      <c r="GVV4" s="150"/>
      <c r="GVW4" s="150"/>
      <c r="GVX4" s="150"/>
      <c r="GVY4" s="150"/>
      <c r="GVZ4" s="150"/>
      <c r="GWA4" s="150"/>
      <c r="GWB4" s="150"/>
      <c r="GWC4" s="150"/>
      <c r="GWD4" s="150"/>
      <c r="GWE4" s="150"/>
      <c r="GWF4" s="150"/>
      <c r="GWG4" s="150"/>
      <c r="GWH4" s="150"/>
      <c r="GWI4" s="150"/>
      <c r="GWJ4" s="150"/>
      <c r="GWK4" s="150"/>
      <c r="GWL4" s="150"/>
      <c r="GWM4" s="150"/>
      <c r="GWN4" s="150"/>
      <c r="GWO4" s="150"/>
      <c r="GWP4" s="150"/>
      <c r="GWQ4" s="150"/>
      <c r="GWR4" s="150"/>
      <c r="GWS4" s="150"/>
      <c r="GWT4" s="150"/>
      <c r="GWU4" s="150"/>
      <c r="GWV4" s="150"/>
      <c r="GWW4" s="150"/>
      <c r="GWX4" s="150"/>
      <c r="GWY4" s="150"/>
      <c r="GWZ4" s="150"/>
      <c r="GXA4" s="150"/>
      <c r="GXB4" s="150"/>
      <c r="GXC4" s="150"/>
      <c r="GXD4" s="150"/>
      <c r="GXE4" s="150"/>
      <c r="GXF4" s="150"/>
      <c r="GXG4" s="150"/>
      <c r="GXH4" s="150"/>
      <c r="GXI4" s="150"/>
      <c r="GXJ4" s="150"/>
      <c r="GXK4" s="150"/>
      <c r="GXL4" s="150"/>
      <c r="GXM4" s="150"/>
      <c r="GXN4" s="150"/>
      <c r="GXO4" s="150"/>
      <c r="GXP4" s="150"/>
      <c r="GXQ4" s="150"/>
      <c r="GXR4" s="150"/>
      <c r="GXS4" s="150"/>
      <c r="GXT4" s="150"/>
      <c r="GXU4" s="150"/>
      <c r="GXV4" s="150"/>
      <c r="GXW4" s="150"/>
      <c r="GXX4" s="150"/>
      <c r="GXY4" s="150"/>
      <c r="GXZ4" s="150"/>
      <c r="GYA4" s="150"/>
      <c r="GYB4" s="150"/>
      <c r="GYC4" s="150"/>
      <c r="GYD4" s="150"/>
      <c r="GYE4" s="150"/>
      <c r="GYF4" s="150"/>
      <c r="GYG4" s="150"/>
      <c r="GYH4" s="150"/>
      <c r="GYI4" s="150"/>
      <c r="GYJ4" s="150"/>
      <c r="GYK4" s="150"/>
      <c r="GYL4" s="150"/>
      <c r="GYM4" s="150"/>
      <c r="GYN4" s="150"/>
      <c r="GYO4" s="150"/>
      <c r="GYP4" s="150"/>
      <c r="GYQ4" s="150"/>
      <c r="GYR4" s="150"/>
      <c r="GYS4" s="150"/>
      <c r="GYT4" s="150"/>
      <c r="GYU4" s="150"/>
      <c r="GYV4" s="150"/>
      <c r="GYW4" s="150"/>
      <c r="GYX4" s="150"/>
      <c r="GYY4" s="150"/>
      <c r="GYZ4" s="150"/>
      <c r="GZA4" s="150"/>
      <c r="GZB4" s="150"/>
      <c r="GZC4" s="150"/>
      <c r="GZD4" s="150"/>
      <c r="GZE4" s="150"/>
      <c r="GZF4" s="150"/>
      <c r="GZG4" s="150"/>
      <c r="GZH4" s="150"/>
      <c r="GZI4" s="150"/>
      <c r="GZJ4" s="150"/>
      <c r="GZK4" s="150"/>
      <c r="GZL4" s="150"/>
      <c r="GZM4" s="150"/>
      <c r="GZN4" s="150"/>
      <c r="GZO4" s="150"/>
      <c r="GZP4" s="150"/>
      <c r="GZQ4" s="150"/>
      <c r="GZR4" s="150"/>
      <c r="GZS4" s="150"/>
      <c r="GZT4" s="150"/>
      <c r="GZU4" s="150"/>
      <c r="GZV4" s="150"/>
      <c r="GZW4" s="150"/>
      <c r="GZX4" s="150"/>
      <c r="GZY4" s="150"/>
      <c r="GZZ4" s="150"/>
      <c r="HAA4" s="150"/>
      <c r="HAB4" s="150"/>
      <c r="HAC4" s="150"/>
      <c r="HAD4" s="150"/>
      <c r="HAE4" s="150"/>
      <c r="HAF4" s="150"/>
      <c r="HAG4" s="150"/>
      <c r="HAH4" s="150"/>
      <c r="HAI4" s="150"/>
      <c r="HAJ4" s="150"/>
      <c r="HAK4" s="150"/>
      <c r="HAL4" s="150"/>
      <c r="HAM4" s="150"/>
      <c r="HAN4" s="150"/>
      <c r="HAO4" s="150"/>
      <c r="HAP4" s="150"/>
      <c r="HAQ4" s="150"/>
      <c r="HAR4" s="150"/>
      <c r="HAS4" s="150"/>
      <c r="HAT4" s="150"/>
      <c r="HAU4" s="150"/>
      <c r="HAV4" s="150"/>
      <c r="HAW4" s="150"/>
      <c r="HAX4" s="150"/>
      <c r="HAY4" s="150"/>
      <c r="HAZ4" s="150"/>
      <c r="HBA4" s="150"/>
      <c r="HBB4" s="150"/>
      <c r="HBC4" s="150"/>
      <c r="HBD4" s="150"/>
      <c r="HBE4" s="150"/>
      <c r="HBF4" s="150"/>
      <c r="HBG4" s="150"/>
      <c r="HBH4" s="150"/>
      <c r="HBI4" s="150"/>
      <c r="HBJ4" s="150"/>
      <c r="HBK4" s="150"/>
      <c r="HBL4" s="150"/>
      <c r="HBM4" s="150"/>
      <c r="HBN4" s="150"/>
      <c r="HBO4" s="150"/>
      <c r="HBP4" s="150"/>
      <c r="HBQ4" s="150"/>
      <c r="HBR4" s="150"/>
      <c r="HBS4" s="150"/>
      <c r="HBT4" s="150"/>
      <c r="HBU4" s="150"/>
      <c r="HBV4" s="150"/>
      <c r="HBW4" s="150"/>
      <c r="HBX4" s="150"/>
      <c r="HBY4" s="150"/>
      <c r="HBZ4" s="150"/>
      <c r="HCA4" s="150"/>
      <c r="HCB4" s="150"/>
      <c r="HCC4" s="150"/>
      <c r="HCD4" s="150"/>
      <c r="HCE4" s="150"/>
      <c r="HCF4" s="150"/>
      <c r="HCG4" s="150"/>
      <c r="HCH4" s="150"/>
      <c r="HCI4" s="150"/>
      <c r="HCJ4" s="150"/>
      <c r="HCK4" s="150"/>
      <c r="HCL4" s="150"/>
      <c r="HCM4" s="150"/>
      <c r="HCN4" s="150"/>
      <c r="HCO4" s="150"/>
      <c r="HCP4" s="150"/>
      <c r="HCQ4" s="150"/>
      <c r="HCR4" s="150"/>
      <c r="HCS4" s="150"/>
      <c r="HCT4" s="150"/>
      <c r="HCU4" s="150"/>
      <c r="HCV4" s="150"/>
      <c r="HCW4" s="150"/>
      <c r="HCX4" s="150"/>
      <c r="HCY4" s="150"/>
      <c r="HCZ4" s="150"/>
      <c r="HDA4" s="150"/>
      <c r="HDB4" s="150"/>
      <c r="HDC4" s="150"/>
      <c r="HDD4" s="150"/>
      <c r="HDE4" s="150"/>
      <c r="HDF4" s="150"/>
      <c r="HDG4" s="150"/>
      <c r="HDH4" s="150"/>
      <c r="HDI4" s="150"/>
      <c r="HDJ4" s="150"/>
      <c r="HDK4" s="150"/>
      <c r="HDL4" s="150"/>
      <c r="HDM4" s="150"/>
      <c r="HDN4" s="150"/>
      <c r="HDO4" s="150"/>
      <c r="HDP4" s="150"/>
      <c r="HDQ4" s="150"/>
      <c r="HDR4" s="150"/>
      <c r="HDS4" s="150"/>
      <c r="HDT4" s="150"/>
      <c r="HDU4" s="150"/>
      <c r="HDV4" s="150"/>
      <c r="HDW4" s="150"/>
      <c r="HDX4" s="150"/>
      <c r="HDY4" s="150"/>
      <c r="HDZ4" s="150"/>
      <c r="HEA4" s="150"/>
      <c r="HEB4" s="150"/>
      <c r="HEC4" s="150"/>
      <c r="HED4" s="150"/>
      <c r="HEE4" s="150"/>
      <c r="HEF4" s="150"/>
      <c r="HEG4" s="150"/>
      <c r="HEH4" s="150"/>
      <c r="HEI4" s="150"/>
      <c r="HEJ4" s="150"/>
      <c r="HEK4" s="150"/>
      <c r="HEL4" s="150"/>
      <c r="HEM4" s="150"/>
      <c r="HEN4" s="150"/>
      <c r="HEO4" s="150"/>
      <c r="HEP4" s="150"/>
      <c r="HEQ4" s="150"/>
      <c r="HER4" s="150"/>
      <c r="HES4" s="150"/>
      <c r="HET4" s="150"/>
      <c r="HEU4" s="150"/>
      <c r="HEV4" s="150"/>
      <c r="HEW4" s="150"/>
      <c r="HEX4" s="150"/>
      <c r="HEY4" s="150"/>
      <c r="HEZ4" s="150"/>
      <c r="HFA4" s="150"/>
      <c r="HFB4" s="150"/>
      <c r="HFC4" s="150"/>
      <c r="HFD4" s="150"/>
      <c r="HFE4" s="150"/>
      <c r="HFF4" s="150"/>
      <c r="HFG4" s="150"/>
      <c r="HFH4" s="150"/>
      <c r="HFI4" s="150"/>
      <c r="HFJ4" s="150"/>
      <c r="HFK4" s="150"/>
      <c r="HFL4" s="150"/>
      <c r="HFM4" s="150"/>
      <c r="HFN4" s="150"/>
      <c r="HFO4" s="150"/>
      <c r="HFP4" s="150"/>
      <c r="HFQ4" s="150"/>
      <c r="HFR4" s="150"/>
      <c r="HFS4" s="150"/>
      <c r="HFT4" s="150"/>
      <c r="HFU4" s="150"/>
      <c r="HFV4" s="150"/>
      <c r="HFW4" s="150"/>
      <c r="HFX4" s="150"/>
      <c r="HFY4" s="150"/>
      <c r="HFZ4" s="150"/>
      <c r="HGA4" s="150"/>
      <c r="HGB4" s="150"/>
      <c r="HGC4" s="150"/>
      <c r="HGD4" s="150"/>
      <c r="HGE4" s="150"/>
      <c r="HGF4" s="150"/>
      <c r="HGG4" s="150"/>
      <c r="HGH4" s="150"/>
      <c r="HGI4" s="150"/>
      <c r="HGJ4" s="150"/>
      <c r="HGK4" s="150"/>
      <c r="HGL4" s="150"/>
      <c r="HGM4" s="150"/>
      <c r="HGN4" s="150"/>
      <c r="HGO4" s="150"/>
      <c r="HGP4" s="150"/>
      <c r="HGQ4" s="150"/>
      <c r="HGR4" s="150"/>
      <c r="HGS4" s="150"/>
      <c r="HGT4" s="150"/>
      <c r="HGU4" s="150"/>
      <c r="HGV4" s="150"/>
      <c r="HGW4" s="150"/>
      <c r="HGX4" s="150"/>
      <c r="HGY4" s="150"/>
      <c r="HGZ4" s="150"/>
      <c r="HHA4" s="150"/>
      <c r="HHB4" s="150"/>
      <c r="HHC4" s="150"/>
      <c r="HHD4" s="150"/>
      <c r="HHE4" s="150"/>
      <c r="HHF4" s="150"/>
      <c r="HHG4" s="150"/>
      <c r="HHH4" s="150"/>
      <c r="HHI4" s="150"/>
      <c r="HHJ4" s="150"/>
      <c r="HHK4" s="150"/>
      <c r="HHL4" s="150"/>
      <c r="HHM4" s="150"/>
      <c r="HHN4" s="150"/>
      <c r="HHO4" s="150"/>
      <c r="HHP4" s="150"/>
      <c r="HHQ4" s="150"/>
      <c r="HHR4" s="150"/>
      <c r="HHS4" s="150"/>
      <c r="HHT4" s="150"/>
      <c r="HHU4" s="150"/>
      <c r="HHV4" s="150"/>
      <c r="HHW4" s="150"/>
      <c r="HHX4" s="150"/>
      <c r="HHY4" s="150"/>
      <c r="HHZ4" s="150"/>
      <c r="HIA4" s="150"/>
      <c r="HIB4" s="150"/>
      <c r="HIC4" s="150"/>
      <c r="HID4" s="150"/>
      <c r="HIE4" s="150"/>
      <c r="HIF4" s="150"/>
      <c r="HIG4" s="150"/>
      <c r="HIH4" s="150"/>
      <c r="HII4" s="150"/>
      <c r="HIJ4" s="150"/>
      <c r="HIK4" s="150"/>
      <c r="HIL4" s="150"/>
      <c r="HIM4" s="150"/>
      <c r="HIN4" s="150"/>
      <c r="HIO4" s="150"/>
      <c r="HIP4" s="150"/>
      <c r="HIQ4" s="150"/>
      <c r="HIR4" s="150"/>
      <c r="HIS4" s="150"/>
      <c r="HIT4" s="150"/>
      <c r="HIU4" s="150"/>
      <c r="HIV4" s="150"/>
      <c r="HIW4" s="150"/>
      <c r="HIX4" s="150"/>
      <c r="HIY4" s="150"/>
      <c r="HIZ4" s="150"/>
      <c r="HJA4" s="150"/>
      <c r="HJB4" s="150"/>
      <c r="HJC4" s="150"/>
      <c r="HJD4" s="150"/>
      <c r="HJE4" s="150"/>
      <c r="HJF4" s="150"/>
      <c r="HJG4" s="150"/>
      <c r="HJH4" s="150"/>
      <c r="HJI4" s="150"/>
      <c r="HJJ4" s="150"/>
      <c r="HJK4" s="150"/>
      <c r="HJL4" s="150"/>
      <c r="HJM4" s="150"/>
      <c r="HJN4" s="150"/>
      <c r="HJO4" s="150"/>
      <c r="HJP4" s="150"/>
      <c r="HJQ4" s="150"/>
      <c r="HJR4" s="150"/>
      <c r="HJS4" s="150"/>
      <c r="HJT4" s="150"/>
      <c r="HJU4" s="150"/>
      <c r="HJV4" s="150"/>
      <c r="HJW4" s="150"/>
      <c r="HJX4" s="150"/>
      <c r="HJY4" s="150"/>
      <c r="HJZ4" s="150"/>
      <c r="HKA4" s="150"/>
      <c r="HKB4" s="150"/>
      <c r="HKC4" s="150"/>
      <c r="HKD4" s="150"/>
      <c r="HKE4" s="150"/>
      <c r="HKF4" s="150"/>
      <c r="HKG4" s="150"/>
      <c r="HKH4" s="150"/>
      <c r="HKI4" s="150"/>
      <c r="HKJ4" s="150"/>
      <c r="HKK4" s="150"/>
      <c r="HKL4" s="150"/>
      <c r="HKM4" s="150"/>
      <c r="HKN4" s="150"/>
      <c r="HKO4" s="150"/>
      <c r="HKP4" s="150"/>
      <c r="HKQ4" s="150"/>
      <c r="HKR4" s="150"/>
      <c r="HKS4" s="150"/>
      <c r="HKT4" s="150"/>
      <c r="HKU4" s="150"/>
      <c r="HKV4" s="150"/>
      <c r="HKW4" s="150"/>
      <c r="HKX4" s="150"/>
      <c r="HKY4" s="150"/>
      <c r="HKZ4" s="150"/>
      <c r="HLA4" s="150"/>
      <c r="HLB4" s="150"/>
      <c r="HLC4" s="150"/>
      <c r="HLD4" s="150"/>
      <c r="HLE4" s="150"/>
      <c r="HLF4" s="150"/>
      <c r="HLG4" s="150"/>
      <c r="HLH4" s="150"/>
      <c r="HLI4" s="150"/>
      <c r="HLJ4" s="150"/>
      <c r="HLK4" s="150"/>
      <c r="HLL4" s="150"/>
      <c r="HLM4" s="150"/>
      <c r="HLN4" s="150"/>
      <c r="HLO4" s="150"/>
      <c r="HLP4" s="150"/>
      <c r="HLQ4" s="150"/>
      <c r="HLR4" s="150"/>
      <c r="HLS4" s="150"/>
      <c r="HLT4" s="150"/>
      <c r="HLU4" s="150"/>
      <c r="HLV4" s="150"/>
      <c r="HLW4" s="150"/>
      <c r="HLX4" s="150"/>
      <c r="HLY4" s="150"/>
      <c r="HLZ4" s="150"/>
      <c r="HMA4" s="150"/>
      <c r="HMB4" s="150"/>
      <c r="HMC4" s="150"/>
      <c r="HMD4" s="150"/>
      <c r="HME4" s="150"/>
      <c r="HMF4" s="150"/>
      <c r="HMG4" s="150"/>
      <c r="HMH4" s="150"/>
      <c r="HMI4" s="150"/>
      <c r="HMJ4" s="150"/>
      <c r="HMK4" s="150"/>
      <c r="HML4" s="150"/>
      <c r="HMM4" s="150"/>
      <c r="HMN4" s="150"/>
      <c r="HMO4" s="150"/>
      <c r="HMP4" s="150"/>
      <c r="HMQ4" s="150"/>
      <c r="HMR4" s="150"/>
      <c r="HMS4" s="150"/>
      <c r="HMT4" s="150"/>
      <c r="HMU4" s="150"/>
      <c r="HMV4" s="150"/>
      <c r="HMW4" s="150"/>
      <c r="HMX4" s="150"/>
      <c r="HMY4" s="150"/>
      <c r="HMZ4" s="150"/>
      <c r="HNA4" s="150"/>
      <c r="HNB4" s="150"/>
      <c r="HNC4" s="150"/>
      <c r="HND4" s="150"/>
      <c r="HNE4" s="150"/>
      <c r="HNF4" s="150"/>
      <c r="HNG4" s="150"/>
      <c r="HNH4" s="150"/>
      <c r="HNI4" s="150"/>
      <c r="HNJ4" s="150"/>
      <c r="HNK4" s="150"/>
      <c r="HNL4" s="150"/>
      <c r="HNM4" s="150"/>
      <c r="HNN4" s="150"/>
      <c r="HNO4" s="150"/>
      <c r="HNP4" s="150"/>
      <c r="HNQ4" s="150"/>
      <c r="HNR4" s="150"/>
      <c r="HNS4" s="150"/>
      <c r="HNT4" s="150"/>
      <c r="HNU4" s="150"/>
      <c r="HNV4" s="150"/>
      <c r="HNW4" s="150"/>
      <c r="HNX4" s="150"/>
      <c r="HNY4" s="150"/>
      <c r="HNZ4" s="150"/>
      <c r="HOA4" s="150"/>
      <c r="HOB4" s="150"/>
      <c r="HOC4" s="150"/>
      <c r="HOD4" s="150"/>
      <c r="HOE4" s="150"/>
      <c r="HOF4" s="150"/>
      <c r="HOG4" s="150"/>
      <c r="HOH4" s="150"/>
      <c r="HOI4" s="150"/>
      <c r="HOJ4" s="150"/>
      <c r="HOK4" s="150"/>
      <c r="HOL4" s="150"/>
      <c r="HOM4" s="150"/>
      <c r="HON4" s="150"/>
      <c r="HOO4" s="150"/>
      <c r="HOP4" s="150"/>
      <c r="HOQ4" s="150"/>
      <c r="HOR4" s="150"/>
      <c r="HOS4" s="150"/>
      <c r="HOT4" s="150"/>
      <c r="HOU4" s="150"/>
      <c r="HOV4" s="150"/>
      <c r="HOW4" s="150"/>
      <c r="HOX4" s="150"/>
      <c r="HOY4" s="150"/>
      <c r="HOZ4" s="150"/>
      <c r="HPA4" s="150"/>
      <c r="HPB4" s="150"/>
      <c r="HPC4" s="150"/>
      <c r="HPD4" s="150"/>
      <c r="HPE4" s="150"/>
      <c r="HPF4" s="150"/>
      <c r="HPG4" s="150"/>
      <c r="HPH4" s="150"/>
      <c r="HPI4" s="150"/>
      <c r="HPJ4" s="150"/>
      <c r="HPK4" s="150"/>
      <c r="HPL4" s="150"/>
      <c r="HPM4" s="150"/>
      <c r="HPN4" s="150"/>
      <c r="HPO4" s="150"/>
      <c r="HPP4" s="150"/>
      <c r="HPQ4" s="150"/>
      <c r="HPR4" s="150"/>
      <c r="HPS4" s="150"/>
      <c r="HPT4" s="150"/>
      <c r="HPU4" s="150"/>
      <c r="HPV4" s="150"/>
      <c r="HPW4" s="150"/>
      <c r="HPX4" s="150"/>
      <c r="HPY4" s="150"/>
      <c r="HPZ4" s="150"/>
      <c r="HQA4" s="150"/>
      <c r="HQB4" s="150"/>
      <c r="HQC4" s="150"/>
      <c r="HQD4" s="150"/>
      <c r="HQE4" s="150"/>
      <c r="HQF4" s="150"/>
      <c r="HQG4" s="150"/>
      <c r="HQH4" s="150"/>
      <c r="HQI4" s="150"/>
      <c r="HQJ4" s="150"/>
      <c r="HQK4" s="150"/>
      <c r="HQL4" s="150"/>
      <c r="HQM4" s="150"/>
      <c r="HQN4" s="150"/>
      <c r="HQO4" s="150"/>
      <c r="HQP4" s="150"/>
      <c r="HQQ4" s="150"/>
      <c r="HQR4" s="150"/>
      <c r="HQS4" s="150"/>
      <c r="HQT4" s="150"/>
      <c r="HQU4" s="150"/>
      <c r="HQV4" s="150"/>
      <c r="HQW4" s="150"/>
      <c r="HQX4" s="150"/>
      <c r="HQY4" s="150"/>
      <c r="HQZ4" s="150"/>
      <c r="HRA4" s="150"/>
      <c r="HRB4" s="150"/>
      <c r="HRC4" s="150"/>
      <c r="HRD4" s="150"/>
      <c r="HRE4" s="150"/>
      <c r="HRF4" s="150"/>
      <c r="HRG4" s="150"/>
      <c r="HRH4" s="150"/>
      <c r="HRI4" s="150"/>
      <c r="HRJ4" s="150"/>
      <c r="HRK4" s="150"/>
      <c r="HRL4" s="150"/>
      <c r="HRM4" s="150"/>
      <c r="HRN4" s="150"/>
      <c r="HRO4" s="150"/>
      <c r="HRP4" s="150"/>
      <c r="HRQ4" s="150"/>
      <c r="HRR4" s="150"/>
      <c r="HRS4" s="150"/>
      <c r="HRT4" s="150"/>
      <c r="HRU4" s="150"/>
      <c r="HRV4" s="150"/>
      <c r="HRW4" s="150"/>
      <c r="HRX4" s="150"/>
      <c r="HRY4" s="150"/>
      <c r="HRZ4" s="150"/>
      <c r="HSA4" s="150"/>
      <c r="HSB4" s="150"/>
      <c r="HSC4" s="150"/>
      <c r="HSD4" s="150"/>
      <c r="HSE4" s="150"/>
      <c r="HSF4" s="150"/>
      <c r="HSG4" s="150"/>
      <c r="HSH4" s="150"/>
      <c r="HSI4" s="150"/>
      <c r="HSJ4" s="150"/>
      <c r="HSK4" s="150"/>
      <c r="HSL4" s="150"/>
      <c r="HSM4" s="150"/>
      <c r="HSN4" s="150"/>
      <c r="HSO4" s="150"/>
      <c r="HSP4" s="150"/>
      <c r="HSQ4" s="150"/>
      <c r="HSR4" s="150"/>
      <c r="HSS4" s="150"/>
      <c r="HST4" s="150"/>
      <c r="HSU4" s="150"/>
      <c r="HSV4" s="150"/>
      <c r="HSW4" s="150"/>
      <c r="HSX4" s="150"/>
      <c r="HSY4" s="150"/>
      <c r="HSZ4" s="150"/>
      <c r="HTA4" s="150"/>
      <c r="HTB4" s="150"/>
      <c r="HTC4" s="150"/>
      <c r="HTD4" s="150"/>
      <c r="HTE4" s="150"/>
      <c r="HTF4" s="150"/>
      <c r="HTG4" s="150"/>
      <c r="HTH4" s="150"/>
      <c r="HTI4" s="150"/>
      <c r="HTJ4" s="150"/>
      <c r="HTK4" s="150"/>
      <c r="HTL4" s="150"/>
      <c r="HTM4" s="150"/>
      <c r="HTN4" s="150"/>
      <c r="HTO4" s="150"/>
      <c r="HTP4" s="150"/>
      <c r="HTQ4" s="150"/>
      <c r="HTR4" s="150"/>
      <c r="HTS4" s="150"/>
      <c r="HTT4" s="150"/>
      <c r="HTU4" s="150"/>
      <c r="HTV4" s="150"/>
      <c r="HTW4" s="150"/>
      <c r="HTX4" s="150"/>
      <c r="HTY4" s="150"/>
      <c r="HTZ4" s="150"/>
      <c r="HUA4" s="150"/>
      <c r="HUB4" s="150"/>
      <c r="HUC4" s="150"/>
      <c r="HUD4" s="150"/>
      <c r="HUE4" s="150"/>
      <c r="HUF4" s="150"/>
      <c r="HUG4" s="150"/>
      <c r="HUH4" s="150"/>
      <c r="HUI4" s="150"/>
      <c r="HUJ4" s="150"/>
      <c r="HUK4" s="150"/>
      <c r="HUL4" s="150"/>
      <c r="HUM4" s="150"/>
      <c r="HUN4" s="150"/>
      <c r="HUO4" s="150"/>
      <c r="HUP4" s="150"/>
      <c r="HUQ4" s="150"/>
      <c r="HUR4" s="150"/>
      <c r="HUS4" s="150"/>
      <c r="HUT4" s="150"/>
      <c r="HUU4" s="150"/>
      <c r="HUV4" s="150"/>
      <c r="HUW4" s="150"/>
      <c r="HUX4" s="150"/>
      <c r="HUY4" s="150"/>
      <c r="HUZ4" s="150"/>
      <c r="HVA4" s="150"/>
      <c r="HVB4" s="150"/>
      <c r="HVC4" s="150"/>
      <c r="HVD4" s="150"/>
      <c r="HVE4" s="150"/>
      <c r="HVF4" s="150"/>
      <c r="HVG4" s="150"/>
      <c r="HVH4" s="150"/>
      <c r="HVI4" s="150"/>
      <c r="HVJ4" s="150"/>
      <c r="HVK4" s="150"/>
      <c r="HVL4" s="150"/>
      <c r="HVM4" s="150"/>
      <c r="HVN4" s="150"/>
      <c r="HVO4" s="150"/>
      <c r="HVP4" s="150"/>
      <c r="HVQ4" s="150"/>
      <c r="HVR4" s="150"/>
      <c r="HVS4" s="150"/>
      <c r="HVT4" s="150"/>
      <c r="HVU4" s="150"/>
      <c r="HVV4" s="150"/>
      <c r="HVW4" s="150"/>
      <c r="HVX4" s="150"/>
      <c r="HVY4" s="150"/>
      <c r="HVZ4" s="150"/>
      <c r="HWA4" s="150"/>
      <c r="HWB4" s="150"/>
      <c r="HWC4" s="150"/>
      <c r="HWD4" s="150"/>
      <c r="HWE4" s="150"/>
      <c r="HWF4" s="150"/>
      <c r="HWG4" s="150"/>
      <c r="HWH4" s="150"/>
      <c r="HWI4" s="150"/>
      <c r="HWJ4" s="150"/>
      <c r="HWK4" s="150"/>
      <c r="HWL4" s="150"/>
      <c r="HWM4" s="150"/>
      <c r="HWN4" s="150"/>
      <c r="HWO4" s="150"/>
      <c r="HWP4" s="150"/>
      <c r="HWQ4" s="150"/>
      <c r="HWR4" s="150"/>
      <c r="HWS4" s="150"/>
      <c r="HWT4" s="150"/>
      <c r="HWU4" s="150"/>
      <c r="HWV4" s="150"/>
      <c r="HWW4" s="150"/>
      <c r="HWX4" s="150"/>
      <c r="HWY4" s="150"/>
      <c r="HWZ4" s="150"/>
      <c r="HXA4" s="150"/>
      <c r="HXB4" s="150"/>
      <c r="HXC4" s="150"/>
      <c r="HXD4" s="150"/>
      <c r="HXE4" s="150"/>
      <c r="HXF4" s="150"/>
      <c r="HXG4" s="150"/>
      <c r="HXH4" s="150"/>
      <c r="HXI4" s="150"/>
      <c r="HXJ4" s="150"/>
      <c r="HXK4" s="150"/>
      <c r="HXL4" s="150"/>
      <c r="HXM4" s="150"/>
      <c r="HXN4" s="150"/>
      <c r="HXO4" s="150"/>
      <c r="HXP4" s="150"/>
      <c r="HXQ4" s="150"/>
      <c r="HXR4" s="150"/>
      <c r="HXS4" s="150"/>
      <c r="HXT4" s="150"/>
      <c r="HXU4" s="150"/>
      <c r="HXV4" s="150"/>
      <c r="HXW4" s="150"/>
      <c r="HXX4" s="150"/>
      <c r="HXY4" s="150"/>
      <c r="HXZ4" s="150"/>
      <c r="HYA4" s="150"/>
      <c r="HYB4" s="150"/>
      <c r="HYC4" s="150"/>
      <c r="HYD4" s="150"/>
      <c r="HYE4" s="150"/>
      <c r="HYF4" s="150"/>
      <c r="HYG4" s="150"/>
      <c r="HYH4" s="150"/>
      <c r="HYI4" s="150"/>
      <c r="HYJ4" s="150"/>
      <c r="HYK4" s="150"/>
      <c r="HYL4" s="150"/>
      <c r="HYM4" s="150"/>
      <c r="HYN4" s="150"/>
      <c r="HYO4" s="150"/>
      <c r="HYP4" s="150"/>
      <c r="HYQ4" s="150"/>
      <c r="HYR4" s="150"/>
      <c r="HYS4" s="150"/>
      <c r="HYT4" s="150"/>
      <c r="HYU4" s="150"/>
      <c r="HYV4" s="150"/>
      <c r="HYW4" s="150"/>
      <c r="HYX4" s="150"/>
      <c r="HYY4" s="150"/>
      <c r="HYZ4" s="150"/>
      <c r="HZA4" s="150"/>
      <c r="HZB4" s="150"/>
      <c r="HZC4" s="150"/>
      <c r="HZD4" s="150"/>
      <c r="HZE4" s="150"/>
      <c r="HZF4" s="150"/>
      <c r="HZG4" s="150"/>
      <c r="HZH4" s="150"/>
      <c r="HZI4" s="150"/>
      <c r="HZJ4" s="150"/>
      <c r="HZK4" s="150"/>
      <c r="HZL4" s="150"/>
      <c r="HZM4" s="150"/>
      <c r="HZN4" s="150"/>
      <c r="HZO4" s="150"/>
      <c r="HZP4" s="150"/>
      <c r="HZQ4" s="150"/>
      <c r="HZR4" s="150"/>
      <c r="HZS4" s="150"/>
      <c r="HZT4" s="150"/>
      <c r="HZU4" s="150"/>
      <c r="HZV4" s="150"/>
      <c r="HZW4" s="150"/>
      <c r="HZX4" s="150"/>
      <c r="HZY4" s="150"/>
      <c r="HZZ4" s="150"/>
      <c r="IAA4" s="150"/>
      <c r="IAB4" s="150"/>
      <c r="IAC4" s="150"/>
      <c r="IAD4" s="150"/>
      <c r="IAE4" s="150"/>
      <c r="IAF4" s="150"/>
      <c r="IAG4" s="150"/>
      <c r="IAH4" s="150"/>
      <c r="IAI4" s="150"/>
      <c r="IAJ4" s="150"/>
      <c r="IAK4" s="150"/>
      <c r="IAL4" s="150"/>
      <c r="IAM4" s="150"/>
      <c r="IAN4" s="150"/>
      <c r="IAO4" s="150"/>
      <c r="IAP4" s="150"/>
      <c r="IAQ4" s="150"/>
      <c r="IAR4" s="150"/>
      <c r="IAS4" s="150"/>
      <c r="IAT4" s="150"/>
      <c r="IAU4" s="150"/>
      <c r="IAV4" s="150"/>
      <c r="IAW4" s="150"/>
      <c r="IAX4" s="150"/>
      <c r="IAY4" s="150"/>
      <c r="IAZ4" s="150"/>
      <c r="IBA4" s="150"/>
      <c r="IBB4" s="150"/>
      <c r="IBC4" s="150"/>
      <c r="IBD4" s="150"/>
      <c r="IBE4" s="150"/>
      <c r="IBF4" s="150"/>
      <c r="IBG4" s="150"/>
      <c r="IBH4" s="150"/>
      <c r="IBI4" s="150"/>
      <c r="IBJ4" s="150"/>
      <c r="IBK4" s="150"/>
      <c r="IBL4" s="150"/>
      <c r="IBM4" s="150"/>
      <c r="IBN4" s="150"/>
      <c r="IBO4" s="150"/>
      <c r="IBP4" s="150"/>
      <c r="IBQ4" s="150"/>
      <c r="IBR4" s="150"/>
      <c r="IBS4" s="150"/>
      <c r="IBT4" s="150"/>
      <c r="IBU4" s="150"/>
      <c r="IBV4" s="150"/>
      <c r="IBW4" s="150"/>
      <c r="IBX4" s="150"/>
      <c r="IBY4" s="150"/>
      <c r="IBZ4" s="150"/>
      <c r="ICA4" s="150"/>
      <c r="ICB4" s="150"/>
      <c r="ICC4" s="150"/>
      <c r="ICD4" s="150"/>
      <c r="ICE4" s="150"/>
      <c r="ICF4" s="150"/>
      <c r="ICG4" s="150"/>
      <c r="ICH4" s="150"/>
      <c r="ICI4" s="150"/>
      <c r="ICJ4" s="150"/>
      <c r="ICK4" s="150"/>
      <c r="ICL4" s="150"/>
      <c r="ICM4" s="150"/>
      <c r="ICN4" s="150"/>
      <c r="ICO4" s="150"/>
      <c r="ICP4" s="150"/>
      <c r="ICQ4" s="150"/>
      <c r="ICR4" s="150"/>
      <c r="ICS4" s="150"/>
      <c r="ICT4" s="150"/>
      <c r="ICU4" s="150"/>
      <c r="ICV4" s="150"/>
      <c r="ICW4" s="150"/>
      <c r="ICX4" s="150"/>
      <c r="ICY4" s="150"/>
      <c r="ICZ4" s="150"/>
      <c r="IDA4" s="150"/>
      <c r="IDB4" s="150"/>
      <c r="IDC4" s="150"/>
      <c r="IDD4" s="150"/>
      <c r="IDE4" s="150"/>
      <c r="IDF4" s="150"/>
      <c r="IDG4" s="150"/>
      <c r="IDH4" s="150"/>
      <c r="IDI4" s="150"/>
      <c r="IDJ4" s="150"/>
      <c r="IDK4" s="150"/>
      <c r="IDL4" s="150"/>
      <c r="IDM4" s="150"/>
      <c r="IDN4" s="150"/>
      <c r="IDO4" s="150"/>
      <c r="IDP4" s="150"/>
      <c r="IDQ4" s="150"/>
      <c r="IDR4" s="150"/>
      <c r="IDS4" s="150"/>
      <c r="IDT4" s="150"/>
      <c r="IDU4" s="150"/>
      <c r="IDV4" s="150"/>
      <c r="IDW4" s="150"/>
      <c r="IDX4" s="150"/>
      <c r="IDY4" s="150"/>
      <c r="IDZ4" s="150"/>
      <c r="IEA4" s="150"/>
      <c r="IEB4" s="150"/>
      <c r="IEC4" s="150"/>
      <c r="IED4" s="150"/>
      <c r="IEE4" s="150"/>
      <c r="IEF4" s="150"/>
      <c r="IEG4" s="150"/>
      <c r="IEH4" s="150"/>
      <c r="IEI4" s="150"/>
      <c r="IEJ4" s="150"/>
      <c r="IEK4" s="150"/>
      <c r="IEL4" s="150"/>
      <c r="IEM4" s="150"/>
      <c r="IEN4" s="150"/>
      <c r="IEO4" s="150"/>
      <c r="IEP4" s="150"/>
      <c r="IEQ4" s="150"/>
      <c r="IER4" s="150"/>
      <c r="IES4" s="150"/>
      <c r="IET4" s="150"/>
      <c r="IEU4" s="150"/>
      <c r="IEV4" s="150"/>
      <c r="IEW4" s="150"/>
      <c r="IEX4" s="150"/>
      <c r="IEY4" s="150"/>
      <c r="IEZ4" s="150"/>
      <c r="IFA4" s="150"/>
      <c r="IFB4" s="150"/>
      <c r="IFC4" s="150"/>
      <c r="IFD4" s="150"/>
      <c r="IFE4" s="150"/>
      <c r="IFF4" s="150"/>
      <c r="IFG4" s="150"/>
      <c r="IFH4" s="150"/>
      <c r="IFI4" s="150"/>
      <c r="IFJ4" s="150"/>
      <c r="IFK4" s="150"/>
      <c r="IFL4" s="150"/>
      <c r="IFM4" s="150"/>
      <c r="IFN4" s="150"/>
      <c r="IFO4" s="150"/>
      <c r="IFP4" s="150"/>
      <c r="IFQ4" s="150"/>
      <c r="IFR4" s="150"/>
      <c r="IFS4" s="150"/>
      <c r="IFT4" s="150"/>
      <c r="IFU4" s="150"/>
      <c r="IFV4" s="150"/>
      <c r="IFW4" s="150"/>
      <c r="IFX4" s="150"/>
      <c r="IFY4" s="150"/>
      <c r="IFZ4" s="150"/>
      <c r="IGA4" s="150"/>
      <c r="IGB4" s="150"/>
      <c r="IGC4" s="150"/>
      <c r="IGD4" s="150"/>
      <c r="IGE4" s="150"/>
      <c r="IGF4" s="150"/>
      <c r="IGG4" s="150"/>
      <c r="IGH4" s="150"/>
      <c r="IGI4" s="150"/>
      <c r="IGJ4" s="150"/>
      <c r="IGK4" s="150"/>
      <c r="IGL4" s="150"/>
      <c r="IGM4" s="150"/>
      <c r="IGN4" s="150"/>
      <c r="IGO4" s="150"/>
      <c r="IGP4" s="150"/>
      <c r="IGQ4" s="150"/>
      <c r="IGR4" s="150"/>
      <c r="IGS4" s="150"/>
      <c r="IGT4" s="150"/>
      <c r="IGU4" s="150"/>
      <c r="IGV4" s="150"/>
      <c r="IGW4" s="150"/>
      <c r="IGX4" s="150"/>
      <c r="IGY4" s="150"/>
      <c r="IGZ4" s="150"/>
      <c r="IHA4" s="150"/>
      <c r="IHB4" s="150"/>
      <c r="IHC4" s="150"/>
      <c r="IHD4" s="150"/>
      <c r="IHE4" s="150"/>
      <c r="IHF4" s="150"/>
      <c r="IHG4" s="150"/>
      <c r="IHH4" s="150"/>
      <c r="IHI4" s="150"/>
      <c r="IHJ4" s="150"/>
      <c r="IHK4" s="150"/>
      <c r="IHL4" s="150"/>
      <c r="IHM4" s="150"/>
      <c r="IHN4" s="150"/>
      <c r="IHO4" s="150"/>
      <c r="IHP4" s="150"/>
      <c r="IHQ4" s="150"/>
      <c r="IHR4" s="150"/>
      <c r="IHS4" s="150"/>
      <c r="IHT4" s="150"/>
      <c r="IHU4" s="150"/>
      <c r="IHV4" s="150"/>
      <c r="IHW4" s="150"/>
      <c r="IHX4" s="150"/>
      <c r="IHY4" s="150"/>
      <c r="IHZ4" s="150"/>
      <c r="IIA4" s="150"/>
      <c r="IIB4" s="150"/>
      <c r="IIC4" s="150"/>
      <c r="IID4" s="150"/>
      <c r="IIE4" s="150"/>
      <c r="IIF4" s="150"/>
      <c r="IIG4" s="150"/>
      <c r="IIH4" s="150"/>
      <c r="III4" s="150"/>
      <c r="IIJ4" s="150"/>
      <c r="IIK4" s="150"/>
      <c r="IIL4" s="150"/>
      <c r="IIM4" s="150"/>
      <c r="IIN4" s="150"/>
      <c r="IIO4" s="150"/>
      <c r="IIP4" s="150"/>
      <c r="IIQ4" s="150"/>
      <c r="IIR4" s="150"/>
      <c r="IIS4" s="150"/>
      <c r="IIT4" s="150"/>
      <c r="IIU4" s="150"/>
      <c r="IIV4" s="150"/>
      <c r="IIW4" s="150"/>
      <c r="IIX4" s="150"/>
      <c r="IIY4" s="150"/>
      <c r="IIZ4" s="150"/>
      <c r="IJA4" s="150"/>
      <c r="IJB4" s="150"/>
      <c r="IJC4" s="150"/>
      <c r="IJD4" s="150"/>
      <c r="IJE4" s="150"/>
      <c r="IJF4" s="150"/>
      <c r="IJG4" s="150"/>
      <c r="IJH4" s="150"/>
      <c r="IJI4" s="150"/>
      <c r="IJJ4" s="150"/>
      <c r="IJK4" s="150"/>
      <c r="IJL4" s="150"/>
      <c r="IJM4" s="150"/>
      <c r="IJN4" s="150"/>
      <c r="IJO4" s="150"/>
      <c r="IJP4" s="150"/>
      <c r="IJQ4" s="150"/>
      <c r="IJR4" s="150"/>
      <c r="IJS4" s="150"/>
      <c r="IJT4" s="150"/>
      <c r="IJU4" s="150"/>
      <c r="IJV4" s="150"/>
      <c r="IJW4" s="150"/>
      <c r="IJX4" s="150"/>
      <c r="IJY4" s="150"/>
      <c r="IJZ4" s="150"/>
      <c r="IKA4" s="150"/>
      <c r="IKB4" s="150"/>
      <c r="IKC4" s="150"/>
      <c r="IKD4" s="150"/>
      <c r="IKE4" s="150"/>
      <c r="IKF4" s="150"/>
      <c r="IKG4" s="150"/>
      <c r="IKH4" s="150"/>
      <c r="IKI4" s="150"/>
      <c r="IKJ4" s="150"/>
      <c r="IKK4" s="150"/>
      <c r="IKL4" s="150"/>
      <c r="IKM4" s="150"/>
      <c r="IKN4" s="150"/>
      <c r="IKO4" s="150"/>
      <c r="IKP4" s="150"/>
      <c r="IKQ4" s="150"/>
      <c r="IKR4" s="150"/>
      <c r="IKS4" s="150"/>
      <c r="IKT4" s="150"/>
      <c r="IKU4" s="150"/>
      <c r="IKV4" s="150"/>
      <c r="IKW4" s="150"/>
      <c r="IKX4" s="150"/>
      <c r="IKY4" s="150"/>
      <c r="IKZ4" s="150"/>
      <c r="ILA4" s="150"/>
      <c r="ILB4" s="150"/>
      <c r="ILC4" s="150"/>
      <c r="ILD4" s="150"/>
      <c r="ILE4" s="150"/>
      <c r="ILF4" s="150"/>
      <c r="ILG4" s="150"/>
      <c r="ILH4" s="150"/>
      <c r="ILI4" s="150"/>
      <c r="ILJ4" s="150"/>
      <c r="ILK4" s="150"/>
      <c r="ILL4" s="150"/>
      <c r="ILM4" s="150"/>
      <c r="ILN4" s="150"/>
      <c r="ILO4" s="150"/>
      <c r="ILP4" s="150"/>
      <c r="ILQ4" s="150"/>
      <c r="ILR4" s="150"/>
      <c r="ILS4" s="150"/>
      <c r="ILT4" s="150"/>
      <c r="ILU4" s="150"/>
      <c r="ILV4" s="150"/>
      <c r="ILW4" s="150"/>
      <c r="ILX4" s="150"/>
      <c r="ILY4" s="150"/>
      <c r="ILZ4" s="150"/>
      <c r="IMA4" s="150"/>
      <c r="IMB4" s="150"/>
      <c r="IMC4" s="150"/>
      <c r="IMD4" s="150"/>
      <c r="IME4" s="150"/>
      <c r="IMF4" s="150"/>
      <c r="IMG4" s="150"/>
      <c r="IMH4" s="150"/>
      <c r="IMI4" s="150"/>
      <c r="IMJ4" s="150"/>
      <c r="IMK4" s="150"/>
      <c r="IML4" s="150"/>
      <c r="IMM4" s="150"/>
      <c r="IMN4" s="150"/>
      <c r="IMO4" s="150"/>
      <c r="IMP4" s="150"/>
      <c r="IMQ4" s="150"/>
      <c r="IMR4" s="150"/>
      <c r="IMS4" s="150"/>
      <c r="IMT4" s="150"/>
      <c r="IMU4" s="150"/>
      <c r="IMV4" s="150"/>
      <c r="IMW4" s="150"/>
      <c r="IMX4" s="150"/>
      <c r="IMY4" s="150"/>
      <c r="IMZ4" s="150"/>
      <c r="INA4" s="150"/>
      <c r="INB4" s="150"/>
      <c r="INC4" s="150"/>
      <c r="IND4" s="150"/>
      <c r="INE4" s="150"/>
      <c r="INF4" s="150"/>
      <c r="ING4" s="150"/>
      <c r="INH4" s="150"/>
      <c r="INI4" s="150"/>
      <c r="INJ4" s="150"/>
      <c r="INK4" s="150"/>
      <c r="INL4" s="150"/>
      <c r="INM4" s="150"/>
      <c r="INN4" s="150"/>
      <c r="INO4" s="150"/>
      <c r="INP4" s="150"/>
      <c r="INQ4" s="150"/>
      <c r="INR4" s="150"/>
      <c r="INS4" s="150"/>
      <c r="INT4" s="150"/>
      <c r="INU4" s="150"/>
      <c r="INV4" s="150"/>
      <c r="INW4" s="150"/>
      <c r="INX4" s="150"/>
      <c r="INY4" s="150"/>
      <c r="INZ4" s="150"/>
      <c r="IOA4" s="150"/>
      <c r="IOB4" s="150"/>
      <c r="IOC4" s="150"/>
      <c r="IOD4" s="150"/>
      <c r="IOE4" s="150"/>
      <c r="IOF4" s="150"/>
      <c r="IOG4" s="150"/>
      <c r="IOH4" s="150"/>
      <c r="IOI4" s="150"/>
      <c r="IOJ4" s="150"/>
      <c r="IOK4" s="150"/>
      <c r="IOL4" s="150"/>
      <c r="IOM4" s="150"/>
      <c r="ION4" s="150"/>
      <c r="IOO4" s="150"/>
      <c r="IOP4" s="150"/>
      <c r="IOQ4" s="150"/>
      <c r="IOR4" s="150"/>
      <c r="IOS4" s="150"/>
      <c r="IOT4" s="150"/>
      <c r="IOU4" s="150"/>
      <c r="IOV4" s="150"/>
      <c r="IOW4" s="150"/>
      <c r="IOX4" s="150"/>
      <c r="IOY4" s="150"/>
      <c r="IOZ4" s="150"/>
      <c r="IPA4" s="150"/>
      <c r="IPB4" s="150"/>
      <c r="IPC4" s="150"/>
      <c r="IPD4" s="150"/>
      <c r="IPE4" s="150"/>
      <c r="IPF4" s="150"/>
      <c r="IPG4" s="150"/>
      <c r="IPH4" s="150"/>
      <c r="IPI4" s="150"/>
      <c r="IPJ4" s="150"/>
      <c r="IPK4" s="150"/>
      <c r="IPL4" s="150"/>
      <c r="IPM4" s="150"/>
      <c r="IPN4" s="150"/>
      <c r="IPO4" s="150"/>
      <c r="IPP4" s="150"/>
      <c r="IPQ4" s="150"/>
      <c r="IPR4" s="150"/>
      <c r="IPS4" s="150"/>
      <c r="IPT4" s="150"/>
      <c r="IPU4" s="150"/>
      <c r="IPV4" s="150"/>
      <c r="IPW4" s="150"/>
      <c r="IPX4" s="150"/>
      <c r="IPY4" s="150"/>
      <c r="IPZ4" s="150"/>
      <c r="IQA4" s="150"/>
      <c r="IQB4" s="150"/>
      <c r="IQC4" s="150"/>
      <c r="IQD4" s="150"/>
      <c r="IQE4" s="150"/>
      <c r="IQF4" s="150"/>
      <c r="IQG4" s="150"/>
      <c r="IQH4" s="150"/>
      <c r="IQI4" s="150"/>
      <c r="IQJ4" s="150"/>
      <c r="IQK4" s="150"/>
      <c r="IQL4" s="150"/>
      <c r="IQM4" s="150"/>
      <c r="IQN4" s="150"/>
      <c r="IQO4" s="150"/>
      <c r="IQP4" s="150"/>
      <c r="IQQ4" s="150"/>
      <c r="IQR4" s="150"/>
      <c r="IQS4" s="150"/>
      <c r="IQT4" s="150"/>
      <c r="IQU4" s="150"/>
      <c r="IQV4" s="150"/>
      <c r="IQW4" s="150"/>
      <c r="IQX4" s="150"/>
      <c r="IQY4" s="150"/>
      <c r="IQZ4" s="150"/>
      <c r="IRA4" s="150"/>
      <c r="IRB4" s="150"/>
      <c r="IRC4" s="150"/>
      <c r="IRD4" s="150"/>
      <c r="IRE4" s="150"/>
      <c r="IRF4" s="150"/>
      <c r="IRG4" s="150"/>
      <c r="IRH4" s="150"/>
      <c r="IRI4" s="150"/>
      <c r="IRJ4" s="150"/>
      <c r="IRK4" s="150"/>
      <c r="IRL4" s="150"/>
      <c r="IRM4" s="150"/>
      <c r="IRN4" s="150"/>
      <c r="IRO4" s="150"/>
      <c r="IRP4" s="150"/>
      <c r="IRQ4" s="150"/>
      <c r="IRR4" s="150"/>
      <c r="IRS4" s="150"/>
      <c r="IRT4" s="150"/>
      <c r="IRU4" s="150"/>
      <c r="IRV4" s="150"/>
      <c r="IRW4" s="150"/>
      <c r="IRX4" s="150"/>
      <c r="IRY4" s="150"/>
      <c r="IRZ4" s="150"/>
      <c r="ISA4" s="150"/>
      <c r="ISB4" s="150"/>
      <c r="ISC4" s="150"/>
      <c r="ISD4" s="150"/>
      <c r="ISE4" s="150"/>
      <c r="ISF4" s="150"/>
      <c r="ISG4" s="150"/>
      <c r="ISH4" s="150"/>
      <c r="ISI4" s="150"/>
      <c r="ISJ4" s="150"/>
      <c r="ISK4" s="150"/>
      <c r="ISL4" s="150"/>
      <c r="ISM4" s="150"/>
      <c r="ISN4" s="150"/>
      <c r="ISO4" s="150"/>
      <c r="ISP4" s="150"/>
      <c r="ISQ4" s="150"/>
      <c r="ISR4" s="150"/>
      <c r="ISS4" s="150"/>
      <c r="IST4" s="150"/>
      <c r="ISU4" s="150"/>
      <c r="ISV4" s="150"/>
      <c r="ISW4" s="150"/>
      <c r="ISX4" s="150"/>
      <c r="ISY4" s="150"/>
      <c r="ISZ4" s="150"/>
      <c r="ITA4" s="150"/>
      <c r="ITB4" s="150"/>
      <c r="ITC4" s="150"/>
      <c r="ITD4" s="150"/>
      <c r="ITE4" s="150"/>
      <c r="ITF4" s="150"/>
      <c r="ITG4" s="150"/>
      <c r="ITH4" s="150"/>
      <c r="ITI4" s="150"/>
      <c r="ITJ4" s="150"/>
      <c r="ITK4" s="150"/>
      <c r="ITL4" s="150"/>
      <c r="ITM4" s="150"/>
      <c r="ITN4" s="150"/>
      <c r="ITO4" s="150"/>
      <c r="ITP4" s="150"/>
      <c r="ITQ4" s="150"/>
      <c r="ITR4" s="150"/>
      <c r="ITS4" s="150"/>
      <c r="ITT4" s="150"/>
      <c r="ITU4" s="150"/>
      <c r="ITV4" s="150"/>
      <c r="ITW4" s="150"/>
      <c r="ITX4" s="150"/>
      <c r="ITY4" s="150"/>
      <c r="ITZ4" s="150"/>
      <c r="IUA4" s="150"/>
      <c r="IUB4" s="150"/>
      <c r="IUC4" s="150"/>
      <c r="IUD4" s="150"/>
      <c r="IUE4" s="150"/>
      <c r="IUF4" s="150"/>
      <c r="IUG4" s="150"/>
      <c r="IUH4" s="150"/>
      <c r="IUI4" s="150"/>
      <c r="IUJ4" s="150"/>
      <c r="IUK4" s="150"/>
      <c r="IUL4" s="150"/>
      <c r="IUM4" s="150"/>
      <c r="IUN4" s="150"/>
      <c r="IUO4" s="150"/>
      <c r="IUP4" s="150"/>
      <c r="IUQ4" s="150"/>
      <c r="IUR4" s="150"/>
      <c r="IUS4" s="150"/>
      <c r="IUT4" s="150"/>
      <c r="IUU4" s="150"/>
      <c r="IUV4" s="150"/>
      <c r="IUW4" s="150"/>
      <c r="IUX4" s="150"/>
      <c r="IUY4" s="150"/>
      <c r="IUZ4" s="150"/>
      <c r="IVA4" s="150"/>
      <c r="IVB4" s="150"/>
      <c r="IVC4" s="150"/>
      <c r="IVD4" s="150"/>
      <c r="IVE4" s="150"/>
      <c r="IVF4" s="150"/>
      <c r="IVG4" s="150"/>
      <c r="IVH4" s="150"/>
      <c r="IVI4" s="150"/>
      <c r="IVJ4" s="150"/>
      <c r="IVK4" s="150"/>
      <c r="IVL4" s="150"/>
      <c r="IVM4" s="150"/>
      <c r="IVN4" s="150"/>
      <c r="IVO4" s="150"/>
      <c r="IVP4" s="150"/>
      <c r="IVQ4" s="150"/>
      <c r="IVR4" s="150"/>
      <c r="IVS4" s="150"/>
      <c r="IVT4" s="150"/>
      <c r="IVU4" s="150"/>
      <c r="IVV4" s="150"/>
      <c r="IVW4" s="150"/>
      <c r="IVX4" s="150"/>
      <c r="IVY4" s="150"/>
      <c r="IVZ4" s="150"/>
      <c r="IWA4" s="150"/>
      <c r="IWB4" s="150"/>
      <c r="IWC4" s="150"/>
      <c r="IWD4" s="150"/>
      <c r="IWE4" s="150"/>
      <c r="IWF4" s="150"/>
      <c r="IWG4" s="150"/>
      <c r="IWH4" s="150"/>
      <c r="IWI4" s="150"/>
      <c r="IWJ4" s="150"/>
      <c r="IWK4" s="150"/>
      <c r="IWL4" s="150"/>
      <c r="IWM4" s="150"/>
      <c r="IWN4" s="150"/>
      <c r="IWO4" s="150"/>
      <c r="IWP4" s="150"/>
      <c r="IWQ4" s="150"/>
      <c r="IWR4" s="150"/>
      <c r="IWS4" s="150"/>
      <c r="IWT4" s="150"/>
      <c r="IWU4" s="150"/>
      <c r="IWV4" s="150"/>
      <c r="IWW4" s="150"/>
      <c r="IWX4" s="150"/>
      <c r="IWY4" s="150"/>
      <c r="IWZ4" s="150"/>
      <c r="IXA4" s="150"/>
      <c r="IXB4" s="150"/>
      <c r="IXC4" s="150"/>
      <c r="IXD4" s="150"/>
      <c r="IXE4" s="150"/>
      <c r="IXF4" s="150"/>
      <c r="IXG4" s="150"/>
      <c r="IXH4" s="150"/>
      <c r="IXI4" s="150"/>
      <c r="IXJ4" s="150"/>
      <c r="IXK4" s="150"/>
      <c r="IXL4" s="150"/>
      <c r="IXM4" s="150"/>
      <c r="IXN4" s="150"/>
      <c r="IXO4" s="150"/>
      <c r="IXP4" s="150"/>
      <c r="IXQ4" s="150"/>
      <c r="IXR4" s="150"/>
      <c r="IXS4" s="150"/>
      <c r="IXT4" s="150"/>
      <c r="IXU4" s="150"/>
      <c r="IXV4" s="150"/>
      <c r="IXW4" s="150"/>
      <c r="IXX4" s="150"/>
      <c r="IXY4" s="150"/>
      <c r="IXZ4" s="150"/>
      <c r="IYA4" s="150"/>
      <c r="IYB4" s="150"/>
      <c r="IYC4" s="150"/>
      <c r="IYD4" s="150"/>
      <c r="IYE4" s="150"/>
      <c r="IYF4" s="150"/>
      <c r="IYG4" s="150"/>
      <c r="IYH4" s="150"/>
      <c r="IYI4" s="150"/>
      <c r="IYJ4" s="150"/>
      <c r="IYK4" s="150"/>
      <c r="IYL4" s="150"/>
      <c r="IYM4" s="150"/>
      <c r="IYN4" s="150"/>
      <c r="IYO4" s="150"/>
      <c r="IYP4" s="150"/>
      <c r="IYQ4" s="150"/>
      <c r="IYR4" s="150"/>
      <c r="IYS4" s="150"/>
      <c r="IYT4" s="150"/>
      <c r="IYU4" s="150"/>
      <c r="IYV4" s="150"/>
      <c r="IYW4" s="150"/>
      <c r="IYX4" s="150"/>
      <c r="IYY4" s="150"/>
      <c r="IYZ4" s="150"/>
      <c r="IZA4" s="150"/>
      <c r="IZB4" s="150"/>
      <c r="IZC4" s="150"/>
      <c r="IZD4" s="150"/>
      <c r="IZE4" s="150"/>
      <c r="IZF4" s="150"/>
      <c r="IZG4" s="150"/>
      <c r="IZH4" s="150"/>
      <c r="IZI4" s="150"/>
      <c r="IZJ4" s="150"/>
      <c r="IZK4" s="150"/>
      <c r="IZL4" s="150"/>
      <c r="IZM4" s="150"/>
      <c r="IZN4" s="150"/>
      <c r="IZO4" s="150"/>
      <c r="IZP4" s="150"/>
      <c r="IZQ4" s="150"/>
      <c r="IZR4" s="150"/>
      <c r="IZS4" s="150"/>
      <c r="IZT4" s="150"/>
      <c r="IZU4" s="150"/>
      <c r="IZV4" s="150"/>
      <c r="IZW4" s="150"/>
      <c r="IZX4" s="150"/>
      <c r="IZY4" s="150"/>
      <c r="IZZ4" s="150"/>
      <c r="JAA4" s="150"/>
      <c r="JAB4" s="150"/>
      <c r="JAC4" s="150"/>
      <c r="JAD4" s="150"/>
      <c r="JAE4" s="150"/>
      <c r="JAF4" s="150"/>
      <c r="JAG4" s="150"/>
      <c r="JAH4" s="150"/>
      <c r="JAI4" s="150"/>
      <c r="JAJ4" s="150"/>
      <c r="JAK4" s="150"/>
      <c r="JAL4" s="150"/>
      <c r="JAM4" s="150"/>
      <c r="JAN4" s="150"/>
      <c r="JAO4" s="150"/>
      <c r="JAP4" s="150"/>
      <c r="JAQ4" s="150"/>
      <c r="JAR4" s="150"/>
      <c r="JAS4" s="150"/>
      <c r="JAT4" s="150"/>
      <c r="JAU4" s="150"/>
      <c r="JAV4" s="150"/>
      <c r="JAW4" s="150"/>
      <c r="JAX4" s="150"/>
      <c r="JAY4" s="150"/>
      <c r="JAZ4" s="150"/>
      <c r="JBA4" s="150"/>
      <c r="JBB4" s="150"/>
      <c r="JBC4" s="150"/>
      <c r="JBD4" s="150"/>
      <c r="JBE4" s="150"/>
      <c r="JBF4" s="150"/>
      <c r="JBG4" s="150"/>
      <c r="JBH4" s="150"/>
      <c r="JBI4" s="150"/>
      <c r="JBJ4" s="150"/>
      <c r="JBK4" s="150"/>
      <c r="JBL4" s="150"/>
      <c r="JBM4" s="150"/>
      <c r="JBN4" s="150"/>
      <c r="JBO4" s="150"/>
      <c r="JBP4" s="150"/>
      <c r="JBQ4" s="150"/>
      <c r="JBR4" s="150"/>
      <c r="JBS4" s="150"/>
      <c r="JBT4" s="150"/>
      <c r="JBU4" s="150"/>
      <c r="JBV4" s="150"/>
      <c r="JBW4" s="150"/>
      <c r="JBX4" s="150"/>
      <c r="JBY4" s="150"/>
      <c r="JBZ4" s="150"/>
      <c r="JCA4" s="150"/>
      <c r="JCB4" s="150"/>
      <c r="JCC4" s="150"/>
      <c r="JCD4" s="150"/>
      <c r="JCE4" s="150"/>
      <c r="JCF4" s="150"/>
      <c r="JCG4" s="150"/>
      <c r="JCH4" s="150"/>
      <c r="JCI4" s="150"/>
      <c r="JCJ4" s="150"/>
      <c r="JCK4" s="150"/>
      <c r="JCL4" s="150"/>
      <c r="JCM4" s="150"/>
      <c r="JCN4" s="150"/>
      <c r="JCO4" s="150"/>
      <c r="JCP4" s="150"/>
      <c r="JCQ4" s="150"/>
      <c r="JCR4" s="150"/>
      <c r="JCS4" s="150"/>
      <c r="JCT4" s="150"/>
      <c r="JCU4" s="150"/>
      <c r="JCV4" s="150"/>
      <c r="JCW4" s="150"/>
      <c r="JCX4" s="150"/>
      <c r="JCY4" s="150"/>
      <c r="JCZ4" s="150"/>
      <c r="JDA4" s="150"/>
      <c r="JDB4" s="150"/>
      <c r="JDC4" s="150"/>
      <c r="JDD4" s="150"/>
      <c r="JDE4" s="150"/>
      <c r="JDF4" s="150"/>
      <c r="JDG4" s="150"/>
      <c r="JDH4" s="150"/>
      <c r="JDI4" s="150"/>
      <c r="JDJ4" s="150"/>
      <c r="JDK4" s="150"/>
      <c r="JDL4" s="150"/>
      <c r="JDM4" s="150"/>
      <c r="JDN4" s="150"/>
      <c r="JDO4" s="150"/>
      <c r="JDP4" s="150"/>
      <c r="JDQ4" s="150"/>
      <c r="JDR4" s="150"/>
      <c r="JDS4" s="150"/>
      <c r="JDT4" s="150"/>
      <c r="JDU4" s="150"/>
      <c r="JDV4" s="150"/>
      <c r="JDW4" s="150"/>
      <c r="JDX4" s="150"/>
      <c r="JDY4" s="150"/>
      <c r="JDZ4" s="150"/>
      <c r="JEA4" s="150"/>
      <c r="JEB4" s="150"/>
      <c r="JEC4" s="150"/>
      <c r="JED4" s="150"/>
      <c r="JEE4" s="150"/>
      <c r="JEF4" s="150"/>
      <c r="JEG4" s="150"/>
      <c r="JEH4" s="150"/>
      <c r="JEI4" s="150"/>
      <c r="JEJ4" s="150"/>
      <c r="JEK4" s="150"/>
      <c r="JEL4" s="150"/>
      <c r="JEM4" s="150"/>
      <c r="JEN4" s="150"/>
      <c r="JEO4" s="150"/>
      <c r="JEP4" s="150"/>
      <c r="JEQ4" s="150"/>
      <c r="JER4" s="150"/>
      <c r="JES4" s="150"/>
      <c r="JET4" s="150"/>
      <c r="JEU4" s="150"/>
      <c r="JEV4" s="150"/>
      <c r="JEW4" s="150"/>
      <c r="JEX4" s="150"/>
      <c r="JEY4" s="150"/>
      <c r="JEZ4" s="150"/>
      <c r="JFA4" s="150"/>
      <c r="JFB4" s="150"/>
      <c r="JFC4" s="150"/>
      <c r="JFD4" s="150"/>
      <c r="JFE4" s="150"/>
      <c r="JFF4" s="150"/>
      <c r="JFG4" s="150"/>
      <c r="JFH4" s="150"/>
      <c r="JFI4" s="150"/>
      <c r="JFJ4" s="150"/>
      <c r="JFK4" s="150"/>
      <c r="JFL4" s="150"/>
      <c r="JFM4" s="150"/>
      <c r="JFN4" s="150"/>
      <c r="JFO4" s="150"/>
      <c r="JFP4" s="150"/>
      <c r="JFQ4" s="150"/>
      <c r="JFR4" s="150"/>
      <c r="JFS4" s="150"/>
      <c r="JFT4" s="150"/>
      <c r="JFU4" s="150"/>
      <c r="JFV4" s="150"/>
      <c r="JFW4" s="150"/>
      <c r="JFX4" s="150"/>
      <c r="JFY4" s="150"/>
      <c r="JFZ4" s="150"/>
      <c r="JGA4" s="150"/>
      <c r="JGB4" s="150"/>
      <c r="JGC4" s="150"/>
      <c r="JGD4" s="150"/>
      <c r="JGE4" s="150"/>
      <c r="JGF4" s="150"/>
      <c r="JGG4" s="150"/>
      <c r="JGH4" s="150"/>
      <c r="JGI4" s="150"/>
      <c r="JGJ4" s="150"/>
      <c r="JGK4" s="150"/>
      <c r="JGL4" s="150"/>
      <c r="JGM4" s="150"/>
      <c r="JGN4" s="150"/>
      <c r="JGO4" s="150"/>
      <c r="JGP4" s="150"/>
      <c r="JGQ4" s="150"/>
      <c r="JGR4" s="150"/>
      <c r="JGS4" s="150"/>
      <c r="JGT4" s="150"/>
      <c r="JGU4" s="150"/>
      <c r="JGV4" s="150"/>
      <c r="JGW4" s="150"/>
      <c r="JGX4" s="150"/>
      <c r="JGY4" s="150"/>
      <c r="JGZ4" s="150"/>
      <c r="JHA4" s="150"/>
      <c r="JHB4" s="150"/>
      <c r="JHC4" s="150"/>
      <c r="JHD4" s="150"/>
      <c r="JHE4" s="150"/>
      <c r="JHF4" s="150"/>
      <c r="JHG4" s="150"/>
      <c r="JHH4" s="150"/>
      <c r="JHI4" s="150"/>
      <c r="JHJ4" s="150"/>
      <c r="JHK4" s="150"/>
      <c r="JHL4" s="150"/>
      <c r="JHM4" s="150"/>
      <c r="JHN4" s="150"/>
      <c r="JHO4" s="150"/>
      <c r="JHP4" s="150"/>
      <c r="JHQ4" s="150"/>
      <c r="JHR4" s="150"/>
      <c r="JHS4" s="150"/>
      <c r="JHT4" s="150"/>
      <c r="JHU4" s="150"/>
      <c r="JHV4" s="150"/>
      <c r="JHW4" s="150"/>
      <c r="JHX4" s="150"/>
      <c r="JHY4" s="150"/>
      <c r="JHZ4" s="150"/>
      <c r="JIA4" s="150"/>
      <c r="JIB4" s="150"/>
      <c r="JIC4" s="150"/>
      <c r="JID4" s="150"/>
      <c r="JIE4" s="150"/>
      <c r="JIF4" s="150"/>
      <c r="JIG4" s="150"/>
      <c r="JIH4" s="150"/>
      <c r="JII4" s="150"/>
      <c r="JIJ4" s="150"/>
      <c r="JIK4" s="150"/>
      <c r="JIL4" s="150"/>
      <c r="JIM4" s="150"/>
      <c r="JIN4" s="150"/>
      <c r="JIO4" s="150"/>
      <c r="JIP4" s="150"/>
      <c r="JIQ4" s="150"/>
      <c r="JIR4" s="150"/>
      <c r="JIS4" s="150"/>
      <c r="JIT4" s="150"/>
      <c r="JIU4" s="150"/>
      <c r="JIV4" s="150"/>
      <c r="JIW4" s="150"/>
      <c r="JIX4" s="150"/>
      <c r="JIY4" s="150"/>
      <c r="JIZ4" s="150"/>
      <c r="JJA4" s="150"/>
      <c r="JJB4" s="150"/>
      <c r="JJC4" s="150"/>
      <c r="JJD4" s="150"/>
      <c r="JJE4" s="150"/>
      <c r="JJF4" s="150"/>
      <c r="JJG4" s="150"/>
      <c r="JJH4" s="150"/>
      <c r="JJI4" s="150"/>
      <c r="JJJ4" s="150"/>
      <c r="JJK4" s="150"/>
      <c r="JJL4" s="150"/>
      <c r="JJM4" s="150"/>
      <c r="JJN4" s="150"/>
      <c r="JJO4" s="150"/>
      <c r="JJP4" s="150"/>
      <c r="JJQ4" s="150"/>
      <c r="JJR4" s="150"/>
      <c r="JJS4" s="150"/>
      <c r="JJT4" s="150"/>
      <c r="JJU4" s="150"/>
      <c r="JJV4" s="150"/>
      <c r="JJW4" s="150"/>
      <c r="JJX4" s="150"/>
      <c r="JJY4" s="150"/>
      <c r="JJZ4" s="150"/>
      <c r="JKA4" s="150"/>
      <c r="JKB4" s="150"/>
      <c r="JKC4" s="150"/>
      <c r="JKD4" s="150"/>
      <c r="JKE4" s="150"/>
      <c r="JKF4" s="150"/>
      <c r="JKG4" s="150"/>
      <c r="JKH4" s="150"/>
      <c r="JKI4" s="150"/>
      <c r="JKJ4" s="150"/>
      <c r="JKK4" s="150"/>
      <c r="JKL4" s="150"/>
      <c r="JKM4" s="150"/>
      <c r="JKN4" s="150"/>
      <c r="JKO4" s="150"/>
      <c r="JKP4" s="150"/>
      <c r="JKQ4" s="150"/>
      <c r="JKR4" s="150"/>
      <c r="JKS4" s="150"/>
      <c r="JKT4" s="150"/>
      <c r="JKU4" s="150"/>
      <c r="JKV4" s="150"/>
      <c r="JKW4" s="150"/>
      <c r="JKX4" s="150"/>
      <c r="JKY4" s="150"/>
      <c r="JKZ4" s="150"/>
      <c r="JLA4" s="150"/>
      <c r="JLB4" s="150"/>
      <c r="JLC4" s="150"/>
      <c r="JLD4" s="150"/>
      <c r="JLE4" s="150"/>
      <c r="JLF4" s="150"/>
      <c r="JLG4" s="150"/>
      <c r="JLH4" s="150"/>
      <c r="JLI4" s="150"/>
      <c r="JLJ4" s="150"/>
      <c r="JLK4" s="150"/>
      <c r="JLL4" s="150"/>
      <c r="JLM4" s="150"/>
      <c r="JLN4" s="150"/>
      <c r="JLO4" s="150"/>
      <c r="JLP4" s="150"/>
      <c r="JLQ4" s="150"/>
      <c r="JLR4" s="150"/>
      <c r="JLS4" s="150"/>
      <c r="JLT4" s="150"/>
      <c r="JLU4" s="150"/>
      <c r="JLV4" s="150"/>
      <c r="JLW4" s="150"/>
      <c r="JLX4" s="150"/>
      <c r="JLY4" s="150"/>
      <c r="JLZ4" s="150"/>
      <c r="JMA4" s="150"/>
      <c r="JMB4" s="150"/>
      <c r="JMC4" s="150"/>
      <c r="JMD4" s="150"/>
      <c r="JME4" s="150"/>
      <c r="JMF4" s="150"/>
      <c r="JMG4" s="150"/>
      <c r="JMH4" s="150"/>
      <c r="JMI4" s="150"/>
      <c r="JMJ4" s="150"/>
      <c r="JMK4" s="150"/>
      <c r="JML4" s="150"/>
      <c r="JMM4" s="150"/>
      <c r="JMN4" s="150"/>
      <c r="JMO4" s="150"/>
      <c r="JMP4" s="150"/>
      <c r="JMQ4" s="150"/>
      <c r="JMR4" s="150"/>
      <c r="JMS4" s="150"/>
      <c r="JMT4" s="150"/>
      <c r="JMU4" s="150"/>
      <c r="JMV4" s="150"/>
      <c r="JMW4" s="150"/>
      <c r="JMX4" s="150"/>
      <c r="JMY4" s="150"/>
      <c r="JMZ4" s="150"/>
      <c r="JNA4" s="150"/>
      <c r="JNB4" s="150"/>
      <c r="JNC4" s="150"/>
      <c r="JND4" s="150"/>
      <c r="JNE4" s="150"/>
      <c r="JNF4" s="150"/>
      <c r="JNG4" s="150"/>
      <c r="JNH4" s="150"/>
      <c r="JNI4" s="150"/>
      <c r="JNJ4" s="150"/>
      <c r="JNK4" s="150"/>
      <c r="JNL4" s="150"/>
      <c r="JNM4" s="150"/>
      <c r="JNN4" s="150"/>
      <c r="JNO4" s="150"/>
      <c r="JNP4" s="150"/>
      <c r="JNQ4" s="150"/>
      <c r="JNR4" s="150"/>
      <c r="JNS4" s="150"/>
      <c r="JNT4" s="150"/>
      <c r="JNU4" s="150"/>
      <c r="JNV4" s="150"/>
      <c r="JNW4" s="150"/>
      <c r="JNX4" s="150"/>
      <c r="JNY4" s="150"/>
      <c r="JNZ4" s="150"/>
      <c r="JOA4" s="150"/>
      <c r="JOB4" s="150"/>
      <c r="JOC4" s="150"/>
      <c r="JOD4" s="150"/>
      <c r="JOE4" s="150"/>
      <c r="JOF4" s="150"/>
      <c r="JOG4" s="150"/>
      <c r="JOH4" s="150"/>
      <c r="JOI4" s="150"/>
      <c r="JOJ4" s="150"/>
      <c r="JOK4" s="150"/>
      <c r="JOL4" s="150"/>
      <c r="JOM4" s="150"/>
      <c r="JON4" s="150"/>
      <c r="JOO4" s="150"/>
      <c r="JOP4" s="150"/>
      <c r="JOQ4" s="150"/>
      <c r="JOR4" s="150"/>
      <c r="JOS4" s="150"/>
      <c r="JOT4" s="150"/>
      <c r="JOU4" s="150"/>
      <c r="JOV4" s="150"/>
      <c r="JOW4" s="150"/>
      <c r="JOX4" s="150"/>
      <c r="JOY4" s="150"/>
      <c r="JOZ4" s="150"/>
      <c r="JPA4" s="150"/>
      <c r="JPB4" s="150"/>
      <c r="JPC4" s="150"/>
      <c r="JPD4" s="150"/>
      <c r="JPE4" s="150"/>
      <c r="JPF4" s="150"/>
      <c r="JPG4" s="150"/>
      <c r="JPH4" s="150"/>
      <c r="JPI4" s="150"/>
      <c r="JPJ4" s="150"/>
      <c r="JPK4" s="150"/>
      <c r="JPL4" s="150"/>
      <c r="JPM4" s="150"/>
      <c r="JPN4" s="150"/>
      <c r="JPO4" s="150"/>
      <c r="JPP4" s="150"/>
      <c r="JPQ4" s="150"/>
      <c r="JPR4" s="150"/>
      <c r="JPS4" s="150"/>
      <c r="JPT4" s="150"/>
      <c r="JPU4" s="150"/>
      <c r="JPV4" s="150"/>
      <c r="JPW4" s="150"/>
      <c r="JPX4" s="150"/>
      <c r="JPY4" s="150"/>
      <c r="JPZ4" s="150"/>
      <c r="JQA4" s="150"/>
      <c r="JQB4" s="150"/>
      <c r="JQC4" s="150"/>
      <c r="JQD4" s="150"/>
      <c r="JQE4" s="150"/>
      <c r="JQF4" s="150"/>
      <c r="JQG4" s="150"/>
      <c r="JQH4" s="150"/>
      <c r="JQI4" s="150"/>
      <c r="JQJ4" s="150"/>
      <c r="JQK4" s="150"/>
      <c r="JQL4" s="150"/>
      <c r="JQM4" s="150"/>
      <c r="JQN4" s="150"/>
      <c r="JQO4" s="150"/>
      <c r="JQP4" s="150"/>
      <c r="JQQ4" s="150"/>
      <c r="JQR4" s="150"/>
      <c r="JQS4" s="150"/>
      <c r="JQT4" s="150"/>
      <c r="JQU4" s="150"/>
      <c r="JQV4" s="150"/>
      <c r="JQW4" s="150"/>
      <c r="JQX4" s="150"/>
      <c r="JQY4" s="150"/>
      <c r="JQZ4" s="150"/>
      <c r="JRA4" s="150"/>
      <c r="JRB4" s="150"/>
      <c r="JRC4" s="150"/>
      <c r="JRD4" s="150"/>
      <c r="JRE4" s="150"/>
      <c r="JRF4" s="150"/>
      <c r="JRG4" s="150"/>
      <c r="JRH4" s="150"/>
      <c r="JRI4" s="150"/>
      <c r="JRJ4" s="150"/>
      <c r="JRK4" s="150"/>
      <c r="JRL4" s="150"/>
      <c r="JRM4" s="150"/>
      <c r="JRN4" s="150"/>
      <c r="JRO4" s="150"/>
      <c r="JRP4" s="150"/>
      <c r="JRQ4" s="150"/>
      <c r="JRR4" s="150"/>
      <c r="JRS4" s="150"/>
      <c r="JRT4" s="150"/>
      <c r="JRU4" s="150"/>
      <c r="JRV4" s="150"/>
      <c r="JRW4" s="150"/>
      <c r="JRX4" s="150"/>
      <c r="JRY4" s="150"/>
      <c r="JRZ4" s="150"/>
      <c r="JSA4" s="150"/>
      <c r="JSB4" s="150"/>
      <c r="JSC4" s="150"/>
      <c r="JSD4" s="150"/>
      <c r="JSE4" s="150"/>
      <c r="JSF4" s="150"/>
      <c r="JSG4" s="150"/>
      <c r="JSH4" s="150"/>
      <c r="JSI4" s="150"/>
      <c r="JSJ4" s="150"/>
      <c r="JSK4" s="150"/>
      <c r="JSL4" s="150"/>
      <c r="JSM4" s="150"/>
      <c r="JSN4" s="150"/>
      <c r="JSO4" s="150"/>
      <c r="JSP4" s="150"/>
      <c r="JSQ4" s="150"/>
      <c r="JSR4" s="150"/>
      <c r="JSS4" s="150"/>
      <c r="JST4" s="150"/>
      <c r="JSU4" s="150"/>
      <c r="JSV4" s="150"/>
      <c r="JSW4" s="150"/>
      <c r="JSX4" s="150"/>
      <c r="JSY4" s="150"/>
      <c r="JSZ4" s="150"/>
      <c r="JTA4" s="150"/>
      <c r="JTB4" s="150"/>
      <c r="JTC4" s="150"/>
      <c r="JTD4" s="150"/>
      <c r="JTE4" s="150"/>
      <c r="JTF4" s="150"/>
      <c r="JTG4" s="150"/>
      <c r="JTH4" s="150"/>
      <c r="JTI4" s="150"/>
      <c r="JTJ4" s="150"/>
      <c r="JTK4" s="150"/>
      <c r="JTL4" s="150"/>
      <c r="JTM4" s="150"/>
      <c r="JTN4" s="150"/>
      <c r="JTO4" s="150"/>
      <c r="JTP4" s="150"/>
      <c r="JTQ4" s="150"/>
      <c r="JTR4" s="150"/>
      <c r="JTS4" s="150"/>
      <c r="JTT4" s="150"/>
      <c r="JTU4" s="150"/>
      <c r="JTV4" s="150"/>
      <c r="JTW4" s="150"/>
      <c r="JTX4" s="150"/>
      <c r="JTY4" s="150"/>
      <c r="JTZ4" s="150"/>
      <c r="JUA4" s="150"/>
      <c r="JUB4" s="150"/>
      <c r="JUC4" s="150"/>
      <c r="JUD4" s="150"/>
      <c r="JUE4" s="150"/>
      <c r="JUF4" s="150"/>
      <c r="JUG4" s="150"/>
      <c r="JUH4" s="150"/>
      <c r="JUI4" s="150"/>
      <c r="JUJ4" s="150"/>
      <c r="JUK4" s="150"/>
      <c r="JUL4" s="150"/>
      <c r="JUM4" s="150"/>
      <c r="JUN4" s="150"/>
      <c r="JUO4" s="150"/>
      <c r="JUP4" s="150"/>
      <c r="JUQ4" s="150"/>
      <c r="JUR4" s="150"/>
      <c r="JUS4" s="150"/>
      <c r="JUT4" s="150"/>
      <c r="JUU4" s="150"/>
      <c r="JUV4" s="150"/>
      <c r="JUW4" s="150"/>
      <c r="JUX4" s="150"/>
      <c r="JUY4" s="150"/>
      <c r="JUZ4" s="150"/>
      <c r="JVA4" s="150"/>
      <c r="JVB4" s="150"/>
      <c r="JVC4" s="150"/>
      <c r="JVD4" s="150"/>
      <c r="JVE4" s="150"/>
      <c r="JVF4" s="150"/>
      <c r="JVG4" s="150"/>
      <c r="JVH4" s="150"/>
      <c r="JVI4" s="150"/>
      <c r="JVJ4" s="150"/>
      <c r="JVK4" s="150"/>
      <c r="JVL4" s="150"/>
      <c r="JVM4" s="150"/>
      <c r="JVN4" s="150"/>
      <c r="JVO4" s="150"/>
      <c r="JVP4" s="150"/>
      <c r="JVQ4" s="150"/>
      <c r="JVR4" s="150"/>
      <c r="JVS4" s="150"/>
      <c r="JVT4" s="150"/>
      <c r="JVU4" s="150"/>
      <c r="JVV4" s="150"/>
      <c r="JVW4" s="150"/>
      <c r="JVX4" s="150"/>
      <c r="JVY4" s="150"/>
      <c r="JVZ4" s="150"/>
      <c r="JWA4" s="150"/>
      <c r="JWB4" s="150"/>
      <c r="JWC4" s="150"/>
      <c r="JWD4" s="150"/>
      <c r="JWE4" s="150"/>
      <c r="JWF4" s="150"/>
      <c r="JWG4" s="150"/>
      <c r="JWH4" s="150"/>
      <c r="JWI4" s="150"/>
      <c r="JWJ4" s="150"/>
      <c r="JWK4" s="150"/>
      <c r="JWL4" s="150"/>
      <c r="JWM4" s="150"/>
      <c r="JWN4" s="150"/>
      <c r="JWO4" s="150"/>
      <c r="JWP4" s="150"/>
      <c r="JWQ4" s="150"/>
      <c r="JWR4" s="150"/>
      <c r="JWS4" s="150"/>
      <c r="JWT4" s="150"/>
      <c r="JWU4" s="150"/>
      <c r="JWV4" s="150"/>
      <c r="JWW4" s="150"/>
      <c r="JWX4" s="150"/>
      <c r="JWY4" s="150"/>
      <c r="JWZ4" s="150"/>
      <c r="JXA4" s="150"/>
      <c r="JXB4" s="150"/>
      <c r="JXC4" s="150"/>
      <c r="JXD4" s="150"/>
      <c r="JXE4" s="150"/>
      <c r="JXF4" s="150"/>
      <c r="JXG4" s="150"/>
      <c r="JXH4" s="150"/>
      <c r="JXI4" s="150"/>
      <c r="JXJ4" s="150"/>
      <c r="JXK4" s="150"/>
      <c r="JXL4" s="150"/>
      <c r="JXM4" s="150"/>
      <c r="JXN4" s="150"/>
      <c r="JXO4" s="150"/>
      <c r="JXP4" s="150"/>
      <c r="JXQ4" s="150"/>
      <c r="JXR4" s="150"/>
      <c r="JXS4" s="150"/>
      <c r="JXT4" s="150"/>
      <c r="JXU4" s="150"/>
      <c r="JXV4" s="150"/>
      <c r="JXW4" s="150"/>
      <c r="JXX4" s="150"/>
      <c r="JXY4" s="150"/>
      <c r="JXZ4" s="150"/>
      <c r="JYA4" s="150"/>
      <c r="JYB4" s="150"/>
      <c r="JYC4" s="150"/>
      <c r="JYD4" s="150"/>
      <c r="JYE4" s="150"/>
      <c r="JYF4" s="150"/>
      <c r="JYG4" s="150"/>
      <c r="JYH4" s="150"/>
      <c r="JYI4" s="150"/>
      <c r="JYJ4" s="150"/>
      <c r="JYK4" s="150"/>
      <c r="JYL4" s="150"/>
      <c r="JYM4" s="150"/>
      <c r="JYN4" s="150"/>
      <c r="JYO4" s="150"/>
      <c r="JYP4" s="150"/>
      <c r="JYQ4" s="150"/>
      <c r="JYR4" s="150"/>
      <c r="JYS4" s="150"/>
      <c r="JYT4" s="150"/>
      <c r="JYU4" s="150"/>
      <c r="JYV4" s="150"/>
      <c r="JYW4" s="150"/>
      <c r="JYX4" s="150"/>
      <c r="JYY4" s="150"/>
      <c r="JYZ4" s="150"/>
      <c r="JZA4" s="150"/>
      <c r="JZB4" s="150"/>
      <c r="JZC4" s="150"/>
      <c r="JZD4" s="150"/>
      <c r="JZE4" s="150"/>
      <c r="JZF4" s="150"/>
      <c r="JZG4" s="150"/>
      <c r="JZH4" s="150"/>
      <c r="JZI4" s="150"/>
      <c r="JZJ4" s="150"/>
      <c r="JZK4" s="150"/>
      <c r="JZL4" s="150"/>
      <c r="JZM4" s="150"/>
      <c r="JZN4" s="150"/>
      <c r="JZO4" s="150"/>
      <c r="JZP4" s="150"/>
      <c r="JZQ4" s="150"/>
      <c r="JZR4" s="150"/>
      <c r="JZS4" s="150"/>
      <c r="JZT4" s="150"/>
      <c r="JZU4" s="150"/>
      <c r="JZV4" s="150"/>
      <c r="JZW4" s="150"/>
      <c r="JZX4" s="150"/>
      <c r="JZY4" s="150"/>
      <c r="JZZ4" s="150"/>
      <c r="KAA4" s="150"/>
      <c r="KAB4" s="150"/>
      <c r="KAC4" s="150"/>
      <c r="KAD4" s="150"/>
      <c r="KAE4" s="150"/>
      <c r="KAF4" s="150"/>
      <c r="KAG4" s="150"/>
      <c r="KAH4" s="150"/>
      <c r="KAI4" s="150"/>
      <c r="KAJ4" s="150"/>
      <c r="KAK4" s="150"/>
      <c r="KAL4" s="150"/>
      <c r="KAM4" s="150"/>
      <c r="KAN4" s="150"/>
      <c r="KAO4" s="150"/>
      <c r="KAP4" s="150"/>
      <c r="KAQ4" s="150"/>
      <c r="KAR4" s="150"/>
      <c r="KAS4" s="150"/>
      <c r="KAT4" s="150"/>
      <c r="KAU4" s="150"/>
      <c r="KAV4" s="150"/>
      <c r="KAW4" s="150"/>
      <c r="KAX4" s="150"/>
      <c r="KAY4" s="150"/>
      <c r="KAZ4" s="150"/>
      <c r="KBA4" s="150"/>
      <c r="KBB4" s="150"/>
      <c r="KBC4" s="150"/>
      <c r="KBD4" s="150"/>
      <c r="KBE4" s="150"/>
      <c r="KBF4" s="150"/>
      <c r="KBG4" s="150"/>
      <c r="KBH4" s="150"/>
      <c r="KBI4" s="150"/>
      <c r="KBJ4" s="150"/>
      <c r="KBK4" s="150"/>
      <c r="KBL4" s="150"/>
      <c r="KBM4" s="150"/>
      <c r="KBN4" s="150"/>
      <c r="KBO4" s="150"/>
      <c r="KBP4" s="150"/>
      <c r="KBQ4" s="150"/>
      <c r="KBR4" s="150"/>
      <c r="KBS4" s="150"/>
      <c r="KBT4" s="150"/>
      <c r="KBU4" s="150"/>
      <c r="KBV4" s="150"/>
      <c r="KBW4" s="150"/>
      <c r="KBX4" s="150"/>
      <c r="KBY4" s="150"/>
      <c r="KBZ4" s="150"/>
      <c r="KCA4" s="150"/>
      <c r="KCB4" s="150"/>
      <c r="KCC4" s="150"/>
      <c r="KCD4" s="150"/>
      <c r="KCE4" s="150"/>
      <c r="KCF4" s="150"/>
      <c r="KCG4" s="150"/>
      <c r="KCH4" s="150"/>
      <c r="KCI4" s="150"/>
      <c r="KCJ4" s="150"/>
      <c r="KCK4" s="150"/>
      <c r="KCL4" s="150"/>
      <c r="KCM4" s="150"/>
      <c r="KCN4" s="150"/>
      <c r="KCO4" s="150"/>
      <c r="KCP4" s="150"/>
      <c r="KCQ4" s="150"/>
      <c r="KCR4" s="150"/>
      <c r="KCS4" s="150"/>
      <c r="KCT4" s="150"/>
      <c r="KCU4" s="150"/>
      <c r="KCV4" s="150"/>
      <c r="KCW4" s="150"/>
      <c r="KCX4" s="150"/>
      <c r="KCY4" s="150"/>
      <c r="KCZ4" s="150"/>
      <c r="KDA4" s="150"/>
      <c r="KDB4" s="150"/>
      <c r="KDC4" s="150"/>
      <c r="KDD4" s="150"/>
      <c r="KDE4" s="150"/>
      <c r="KDF4" s="150"/>
      <c r="KDG4" s="150"/>
      <c r="KDH4" s="150"/>
      <c r="KDI4" s="150"/>
      <c r="KDJ4" s="150"/>
      <c r="KDK4" s="150"/>
      <c r="KDL4" s="150"/>
      <c r="KDM4" s="150"/>
      <c r="KDN4" s="150"/>
      <c r="KDO4" s="150"/>
      <c r="KDP4" s="150"/>
      <c r="KDQ4" s="150"/>
      <c r="KDR4" s="150"/>
      <c r="KDS4" s="150"/>
      <c r="KDT4" s="150"/>
      <c r="KDU4" s="150"/>
      <c r="KDV4" s="150"/>
      <c r="KDW4" s="150"/>
      <c r="KDX4" s="150"/>
      <c r="KDY4" s="150"/>
      <c r="KDZ4" s="150"/>
      <c r="KEA4" s="150"/>
      <c r="KEB4" s="150"/>
      <c r="KEC4" s="150"/>
      <c r="KED4" s="150"/>
      <c r="KEE4" s="150"/>
      <c r="KEF4" s="150"/>
      <c r="KEG4" s="150"/>
      <c r="KEH4" s="150"/>
      <c r="KEI4" s="150"/>
      <c r="KEJ4" s="150"/>
      <c r="KEK4" s="150"/>
      <c r="KEL4" s="150"/>
      <c r="KEM4" s="150"/>
      <c r="KEN4" s="150"/>
      <c r="KEO4" s="150"/>
      <c r="KEP4" s="150"/>
      <c r="KEQ4" s="150"/>
      <c r="KER4" s="150"/>
      <c r="KES4" s="150"/>
      <c r="KET4" s="150"/>
      <c r="KEU4" s="150"/>
      <c r="KEV4" s="150"/>
      <c r="KEW4" s="150"/>
      <c r="KEX4" s="150"/>
      <c r="KEY4" s="150"/>
      <c r="KEZ4" s="150"/>
      <c r="KFA4" s="150"/>
      <c r="KFB4" s="150"/>
      <c r="KFC4" s="150"/>
      <c r="KFD4" s="150"/>
      <c r="KFE4" s="150"/>
      <c r="KFF4" s="150"/>
      <c r="KFG4" s="150"/>
      <c r="KFH4" s="150"/>
      <c r="KFI4" s="150"/>
      <c r="KFJ4" s="150"/>
      <c r="KFK4" s="150"/>
      <c r="KFL4" s="150"/>
      <c r="KFM4" s="150"/>
      <c r="KFN4" s="150"/>
      <c r="KFO4" s="150"/>
      <c r="KFP4" s="150"/>
      <c r="KFQ4" s="150"/>
      <c r="KFR4" s="150"/>
      <c r="KFS4" s="150"/>
      <c r="KFT4" s="150"/>
      <c r="KFU4" s="150"/>
      <c r="KFV4" s="150"/>
      <c r="KFW4" s="150"/>
      <c r="KFX4" s="150"/>
      <c r="KFY4" s="150"/>
      <c r="KFZ4" s="150"/>
      <c r="KGA4" s="150"/>
      <c r="KGB4" s="150"/>
      <c r="KGC4" s="150"/>
      <c r="KGD4" s="150"/>
      <c r="KGE4" s="150"/>
      <c r="KGF4" s="150"/>
      <c r="KGG4" s="150"/>
      <c r="KGH4" s="150"/>
      <c r="KGI4" s="150"/>
      <c r="KGJ4" s="150"/>
      <c r="KGK4" s="150"/>
      <c r="KGL4" s="150"/>
      <c r="KGM4" s="150"/>
      <c r="KGN4" s="150"/>
      <c r="KGO4" s="150"/>
      <c r="KGP4" s="150"/>
      <c r="KGQ4" s="150"/>
      <c r="KGR4" s="150"/>
      <c r="KGS4" s="150"/>
      <c r="KGT4" s="150"/>
      <c r="KGU4" s="150"/>
      <c r="KGV4" s="150"/>
      <c r="KGW4" s="150"/>
      <c r="KGX4" s="150"/>
      <c r="KGY4" s="150"/>
      <c r="KGZ4" s="150"/>
      <c r="KHA4" s="150"/>
      <c r="KHB4" s="150"/>
      <c r="KHC4" s="150"/>
      <c r="KHD4" s="150"/>
      <c r="KHE4" s="150"/>
      <c r="KHF4" s="150"/>
      <c r="KHG4" s="150"/>
      <c r="KHH4" s="150"/>
      <c r="KHI4" s="150"/>
      <c r="KHJ4" s="150"/>
      <c r="KHK4" s="150"/>
      <c r="KHL4" s="150"/>
      <c r="KHM4" s="150"/>
      <c r="KHN4" s="150"/>
      <c r="KHO4" s="150"/>
      <c r="KHP4" s="150"/>
      <c r="KHQ4" s="150"/>
      <c r="KHR4" s="150"/>
      <c r="KHS4" s="150"/>
      <c r="KHT4" s="150"/>
      <c r="KHU4" s="150"/>
      <c r="KHV4" s="150"/>
      <c r="KHW4" s="150"/>
      <c r="KHX4" s="150"/>
      <c r="KHY4" s="150"/>
      <c r="KHZ4" s="150"/>
      <c r="KIA4" s="150"/>
      <c r="KIB4" s="150"/>
      <c r="KIC4" s="150"/>
      <c r="KID4" s="150"/>
      <c r="KIE4" s="150"/>
      <c r="KIF4" s="150"/>
      <c r="KIG4" s="150"/>
      <c r="KIH4" s="150"/>
      <c r="KII4" s="150"/>
      <c r="KIJ4" s="150"/>
      <c r="KIK4" s="150"/>
      <c r="KIL4" s="150"/>
      <c r="KIM4" s="150"/>
      <c r="KIN4" s="150"/>
      <c r="KIO4" s="150"/>
      <c r="KIP4" s="150"/>
      <c r="KIQ4" s="150"/>
      <c r="KIR4" s="150"/>
      <c r="KIS4" s="150"/>
      <c r="KIT4" s="150"/>
      <c r="KIU4" s="150"/>
      <c r="KIV4" s="150"/>
      <c r="KIW4" s="150"/>
      <c r="KIX4" s="150"/>
      <c r="KIY4" s="150"/>
      <c r="KIZ4" s="150"/>
      <c r="KJA4" s="150"/>
      <c r="KJB4" s="150"/>
      <c r="KJC4" s="150"/>
      <c r="KJD4" s="150"/>
      <c r="KJE4" s="150"/>
      <c r="KJF4" s="150"/>
      <c r="KJG4" s="150"/>
      <c r="KJH4" s="150"/>
      <c r="KJI4" s="150"/>
      <c r="KJJ4" s="150"/>
      <c r="KJK4" s="150"/>
      <c r="KJL4" s="150"/>
      <c r="KJM4" s="150"/>
      <c r="KJN4" s="150"/>
      <c r="KJO4" s="150"/>
      <c r="KJP4" s="150"/>
      <c r="KJQ4" s="150"/>
      <c r="KJR4" s="150"/>
      <c r="KJS4" s="150"/>
      <c r="KJT4" s="150"/>
      <c r="KJU4" s="150"/>
      <c r="KJV4" s="150"/>
      <c r="KJW4" s="150"/>
      <c r="KJX4" s="150"/>
      <c r="KJY4" s="150"/>
      <c r="KJZ4" s="150"/>
      <c r="KKA4" s="150"/>
      <c r="KKB4" s="150"/>
      <c r="KKC4" s="150"/>
      <c r="KKD4" s="150"/>
      <c r="KKE4" s="150"/>
      <c r="KKF4" s="150"/>
      <c r="KKG4" s="150"/>
      <c r="KKH4" s="150"/>
      <c r="KKI4" s="150"/>
      <c r="KKJ4" s="150"/>
      <c r="KKK4" s="150"/>
      <c r="KKL4" s="150"/>
      <c r="KKM4" s="150"/>
      <c r="KKN4" s="150"/>
      <c r="KKO4" s="150"/>
      <c r="KKP4" s="150"/>
      <c r="KKQ4" s="150"/>
      <c r="KKR4" s="150"/>
      <c r="KKS4" s="150"/>
      <c r="KKT4" s="150"/>
      <c r="KKU4" s="150"/>
      <c r="KKV4" s="150"/>
      <c r="KKW4" s="150"/>
      <c r="KKX4" s="150"/>
      <c r="KKY4" s="150"/>
      <c r="KKZ4" s="150"/>
      <c r="KLA4" s="150"/>
      <c r="KLB4" s="150"/>
      <c r="KLC4" s="150"/>
      <c r="KLD4" s="150"/>
      <c r="KLE4" s="150"/>
      <c r="KLF4" s="150"/>
      <c r="KLG4" s="150"/>
      <c r="KLH4" s="150"/>
      <c r="KLI4" s="150"/>
      <c r="KLJ4" s="150"/>
      <c r="KLK4" s="150"/>
      <c r="KLL4" s="150"/>
      <c r="KLM4" s="150"/>
      <c r="KLN4" s="150"/>
      <c r="KLO4" s="150"/>
      <c r="KLP4" s="150"/>
      <c r="KLQ4" s="150"/>
      <c r="KLR4" s="150"/>
      <c r="KLS4" s="150"/>
      <c r="KLT4" s="150"/>
      <c r="KLU4" s="150"/>
      <c r="KLV4" s="150"/>
      <c r="KLW4" s="150"/>
      <c r="KLX4" s="150"/>
      <c r="KLY4" s="150"/>
      <c r="KLZ4" s="150"/>
      <c r="KMA4" s="150"/>
      <c r="KMB4" s="150"/>
      <c r="KMC4" s="150"/>
      <c r="KMD4" s="150"/>
      <c r="KME4" s="150"/>
      <c r="KMF4" s="150"/>
      <c r="KMG4" s="150"/>
      <c r="KMH4" s="150"/>
      <c r="KMI4" s="150"/>
      <c r="KMJ4" s="150"/>
      <c r="KMK4" s="150"/>
      <c r="KML4" s="150"/>
      <c r="KMM4" s="150"/>
      <c r="KMN4" s="150"/>
      <c r="KMO4" s="150"/>
      <c r="KMP4" s="150"/>
      <c r="KMQ4" s="150"/>
      <c r="KMR4" s="150"/>
      <c r="KMS4" s="150"/>
      <c r="KMT4" s="150"/>
      <c r="KMU4" s="150"/>
      <c r="KMV4" s="150"/>
      <c r="KMW4" s="150"/>
      <c r="KMX4" s="150"/>
      <c r="KMY4" s="150"/>
      <c r="KMZ4" s="150"/>
      <c r="KNA4" s="150"/>
      <c r="KNB4" s="150"/>
      <c r="KNC4" s="150"/>
      <c r="KND4" s="150"/>
      <c r="KNE4" s="150"/>
      <c r="KNF4" s="150"/>
      <c r="KNG4" s="150"/>
      <c r="KNH4" s="150"/>
      <c r="KNI4" s="150"/>
      <c r="KNJ4" s="150"/>
      <c r="KNK4" s="150"/>
      <c r="KNL4" s="150"/>
      <c r="KNM4" s="150"/>
      <c r="KNN4" s="150"/>
      <c r="KNO4" s="150"/>
      <c r="KNP4" s="150"/>
      <c r="KNQ4" s="150"/>
      <c r="KNR4" s="150"/>
      <c r="KNS4" s="150"/>
      <c r="KNT4" s="150"/>
      <c r="KNU4" s="150"/>
      <c r="KNV4" s="150"/>
      <c r="KNW4" s="150"/>
      <c r="KNX4" s="150"/>
      <c r="KNY4" s="150"/>
      <c r="KNZ4" s="150"/>
      <c r="KOA4" s="150"/>
      <c r="KOB4" s="150"/>
      <c r="KOC4" s="150"/>
      <c r="KOD4" s="150"/>
      <c r="KOE4" s="150"/>
      <c r="KOF4" s="150"/>
      <c r="KOG4" s="150"/>
      <c r="KOH4" s="150"/>
      <c r="KOI4" s="150"/>
      <c r="KOJ4" s="150"/>
      <c r="KOK4" s="150"/>
      <c r="KOL4" s="150"/>
      <c r="KOM4" s="150"/>
      <c r="KON4" s="150"/>
      <c r="KOO4" s="150"/>
      <c r="KOP4" s="150"/>
      <c r="KOQ4" s="150"/>
      <c r="KOR4" s="150"/>
      <c r="KOS4" s="150"/>
      <c r="KOT4" s="150"/>
      <c r="KOU4" s="150"/>
      <c r="KOV4" s="150"/>
      <c r="KOW4" s="150"/>
      <c r="KOX4" s="150"/>
      <c r="KOY4" s="150"/>
      <c r="KOZ4" s="150"/>
      <c r="KPA4" s="150"/>
      <c r="KPB4" s="150"/>
      <c r="KPC4" s="150"/>
      <c r="KPD4" s="150"/>
      <c r="KPE4" s="150"/>
      <c r="KPF4" s="150"/>
      <c r="KPG4" s="150"/>
      <c r="KPH4" s="150"/>
      <c r="KPI4" s="150"/>
      <c r="KPJ4" s="150"/>
      <c r="KPK4" s="150"/>
      <c r="KPL4" s="150"/>
      <c r="KPM4" s="150"/>
      <c r="KPN4" s="150"/>
      <c r="KPO4" s="150"/>
      <c r="KPP4" s="150"/>
      <c r="KPQ4" s="150"/>
      <c r="KPR4" s="150"/>
      <c r="KPS4" s="150"/>
      <c r="KPT4" s="150"/>
      <c r="KPU4" s="150"/>
      <c r="KPV4" s="150"/>
      <c r="KPW4" s="150"/>
      <c r="KPX4" s="150"/>
      <c r="KPY4" s="150"/>
      <c r="KPZ4" s="150"/>
      <c r="KQA4" s="150"/>
      <c r="KQB4" s="150"/>
      <c r="KQC4" s="150"/>
      <c r="KQD4" s="150"/>
      <c r="KQE4" s="150"/>
      <c r="KQF4" s="150"/>
      <c r="KQG4" s="150"/>
      <c r="KQH4" s="150"/>
      <c r="KQI4" s="150"/>
      <c r="KQJ4" s="150"/>
      <c r="KQK4" s="150"/>
      <c r="KQL4" s="150"/>
      <c r="KQM4" s="150"/>
      <c r="KQN4" s="150"/>
      <c r="KQO4" s="150"/>
      <c r="KQP4" s="150"/>
      <c r="KQQ4" s="150"/>
      <c r="KQR4" s="150"/>
      <c r="KQS4" s="150"/>
      <c r="KQT4" s="150"/>
      <c r="KQU4" s="150"/>
      <c r="KQV4" s="150"/>
      <c r="KQW4" s="150"/>
      <c r="KQX4" s="150"/>
      <c r="KQY4" s="150"/>
      <c r="KQZ4" s="150"/>
      <c r="KRA4" s="150"/>
      <c r="KRB4" s="150"/>
      <c r="KRC4" s="150"/>
      <c r="KRD4" s="150"/>
      <c r="KRE4" s="150"/>
      <c r="KRF4" s="150"/>
      <c r="KRG4" s="150"/>
      <c r="KRH4" s="150"/>
      <c r="KRI4" s="150"/>
      <c r="KRJ4" s="150"/>
      <c r="KRK4" s="150"/>
      <c r="KRL4" s="150"/>
      <c r="KRM4" s="150"/>
      <c r="KRN4" s="150"/>
      <c r="KRO4" s="150"/>
      <c r="KRP4" s="150"/>
      <c r="KRQ4" s="150"/>
      <c r="KRR4" s="150"/>
      <c r="KRS4" s="150"/>
      <c r="KRT4" s="150"/>
      <c r="KRU4" s="150"/>
      <c r="KRV4" s="150"/>
      <c r="KRW4" s="150"/>
      <c r="KRX4" s="150"/>
      <c r="KRY4" s="150"/>
      <c r="KRZ4" s="150"/>
      <c r="KSA4" s="150"/>
      <c r="KSB4" s="150"/>
      <c r="KSC4" s="150"/>
      <c r="KSD4" s="150"/>
      <c r="KSE4" s="150"/>
      <c r="KSF4" s="150"/>
      <c r="KSG4" s="150"/>
      <c r="KSH4" s="150"/>
      <c r="KSI4" s="150"/>
      <c r="KSJ4" s="150"/>
      <c r="KSK4" s="150"/>
      <c r="KSL4" s="150"/>
      <c r="KSM4" s="150"/>
      <c r="KSN4" s="150"/>
      <c r="KSO4" s="150"/>
      <c r="KSP4" s="150"/>
      <c r="KSQ4" s="150"/>
      <c r="KSR4" s="150"/>
      <c r="KSS4" s="150"/>
      <c r="KST4" s="150"/>
      <c r="KSU4" s="150"/>
      <c r="KSV4" s="150"/>
      <c r="KSW4" s="150"/>
      <c r="KSX4" s="150"/>
      <c r="KSY4" s="150"/>
      <c r="KSZ4" s="150"/>
      <c r="KTA4" s="150"/>
      <c r="KTB4" s="150"/>
      <c r="KTC4" s="150"/>
      <c r="KTD4" s="150"/>
      <c r="KTE4" s="150"/>
      <c r="KTF4" s="150"/>
      <c r="KTG4" s="150"/>
      <c r="KTH4" s="150"/>
      <c r="KTI4" s="150"/>
      <c r="KTJ4" s="150"/>
      <c r="KTK4" s="150"/>
      <c r="KTL4" s="150"/>
      <c r="KTM4" s="150"/>
      <c r="KTN4" s="150"/>
      <c r="KTO4" s="150"/>
      <c r="KTP4" s="150"/>
      <c r="KTQ4" s="150"/>
      <c r="KTR4" s="150"/>
      <c r="KTS4" s="150"/>
      <c r="KTT4" s="150"/>
      <c r="KTU4" s="150"/>
      <c r="KTV4" s="150"/>
      <c r="KTW4" s="150"/>
      <c r="KTX4" s="150"/>
      <c r="KTY4" s="150"/>
      <c r="KTZ4" s="150"/>
      <c r="KUA4" s="150"/>
      <c r="KUB4" s="150"/>
      <c r="KUC4" s="150"/>
      <c r="KUD4" s="150"/>
      <c r="KUE4" s="150"/>
      <c r="KUF4" s="150"/>
      <c r="KUG4" s="150"/>
      <c r="KUH4" s="150"/>
      <c r="KUI4" s="150"/>
      <c r="KUJ4" s="150"/>
      <c r="KUK4" s="150"/>
      <c r="KUL4" s="150"/>
      <c r="KUM4" s="150"/>
      <c r="KUN4" s="150"/>
      <c r="KUO4" s="150"/>
      <c r="KUP4" s="150"/>
      <c r="KUQ4" s="150"/>
      <c r="KUR4" s="150"/>
      <c r="KUS4" s="150"/>
      <c r="KUT4" s="150"/>
      <c r="KUU4" s="150"/>
      <c r="KUV4" s="150"/>
      <c r="KUW4" s="150"/>
      <c r="KUX4" s="150"/>
      <c r="KUY4" s="150"/>
      <c r="KUZ4" s="150"/>
      <c r="KVA4" s="150"/>
      <c r="KVB4" s="150"/>
      <c r="KVC4" s="150"/>
      <c r="KVD4" s="150"/>
      <c r="KVE4" s="150"/>
      <c r="KVF4" s="150"/>
      <c r="KVG4" s="150"/>
      <c r="KVH4" s="150"/>
      <c r="KVI4" s="150"/>
      <c r="KVJ4" s="150"/>
      <c r="KVK4" s="150"/>
      <c r="KVL4" s="150"/>
      <c r="KVM4" s="150"/>
      <c r="KVN4" s="150"/>
      <c r="KVO4" s="150"/>
      <c r="KVP4" s="150"/>
      <c r="KVQ4" s="150"/>
      <c r="KVR4" s="150"/>
      <c r="KVS4" s="150"/>
      <c r="KVT4" s="150"/>
      <c r="KVU4" s="150"/>
      <c r="KVV4" s="150"/>
      <c r="KVW4" s="150"/>
      <c r="KVX4" s="150"/>
      <c r="KVY4" s="150"/>
      <c r="KVZ4" s="150"/>
      <c r="KWA4" s="150"/>
      <c r="KWB4" s="150"/>
      <c r="KWC4" s="150"/>
      <c r="KWD4" s="150"/>
      <c r="KWE4" s="150"/>
      <c r="KWF4" s="150"/>
      <c r="KWG4" s="150"/>
      <c r="KWH4" s="150"/>
      <c r="KWI4" s="150"/>
      <c r="KWJ4" s="150"/>
      <c r="KWK4" s="150"/>
      <c r="KWL4" s="150"/>
      <c r="KWM4" s="150"/>
      <c r="KWN4" s="150"/>
      <c r="KWO4" s="150"/>
      <c r="KWP4" s="150"/>
      <c r="KWQ4" s="150"/>
      <c r="KWR4" s="150"/>
      <c r="KWS4" s="150"/>
      <c r="KWT4" s="150"/>
      <c r="KWU4" s="150"/>
      <c r="KWV4" s="150"/>
      <c r="KWW4" s="150"/>
      <c r="KWX4" s="150"/>
      <c r="KWY4" s="150"/>
      <c r="KWZ4" s="150"/>
      <c r="KXA4" s="150"/>
      <c r="KXB4" s="150"/>
      <c r="KXC4" s="150"/>
      <c r="KXD4" s="150"/>
      <c r="KXE4" s="150"/>
      <c r="KXF4" s="150"/>
      <c r="KXG4" s="150"/>
      <c r="KXH4" s="150"/>
      <c r="KXI4" s="150"/>
      <c r="KXJ4" s="150"/>
      <c r="KXK4" s="150"/>
      <c r="KXL4" s="150"/>
      <c r="KXM4" s="150"/>
      <c r="KXN4" s="150"/>
      <c r="KXO4" s="150"/>
      <c r="KXP4" s="150"/>
      <c r="KXQ4" s="150"/>
      <c r="KXR4" s="150"/>
      <c r="KXS4" s="150"/>
      <c r="KXT4" s="150"/>
      <c r="KXU4" s="150"/>
      <c r="KXV4" s="150"/>
      <c r="KXW4" s="150"/>
      <c r="KXX4" s="150"/>
      <c r="KXY4" s="150"/>
      <c r="KXZ4" s="150"/>
      <c r="KYA4" s="150"/>
      <c r="KYB4" s="150"/>
      <c r="KYC4" s="150"/>
      <c r="KYD4" s="150"/>
      <c r="KYE4" s="150"/>
      <c r="KYF4" s="150"/>
      <c r="KYG4" s="150"/>
      <c r="KYH4" s="150"/>
      <c r="KYI4" s="150"/>
      <c r="KYJ4" s="150"/>
      <c r="KYK4" s="150"/>
      <c r="KYL4" s="150"/>
      <c r="KYM4" s="150"/>
      <c r="KYN4" s="150"/>
      <c r="KYO4" s="150"/>
      <c r="KYP4" s="150"/>
      <c r="KYQ4" s="150"/>
      <c r="KYR4" s="150"/>
      <c r="KYS4" s="150"/>
      <c r="KYT4" s="150"/>
      <c r="KYU4" s="150"/>
      <c r="KYV4" s="150"/>
      <c r="KYW4" s="150"/>
      <c r="KYX4" s="150"/>
      <c r="KYY4" s="150"/>
      <c r="KYZ4" s="150"/>
      <c r="KZA4" s="150"/>
      <c r="KZB4" s="150"/>
      <c r="KZC4" s="150"/>
      <c r="KZD4" s="150"/>
      <c r="KZE4" s="150"/>
      <c r="KZF4" s="150"/>
      <c r="KZG4" s="150"/>
      <c r="KZH4" s="150"/>
      <c r="KZI4" s="150"/>
      <c r="KZJ4" s="150"/>
      <c r="KZK4" s="150"/>
      <c r="KZL4" s="150"/>
      <c r="KZM4" s="150"/>
      <c r="KZN4" s="150"/>
      <c r="KZO4" s="150"/>
      <c r="KZP4" s="150"/>
      <c r="KZQ4" s="150"/>
      <c r="KZR4" s="150"/>
      <c r="KZS4" s="150"/>
      <c r="KZT4" s="150"/>
      <c r="KZU4" s="150"/>
      <c r="KZV4" s="150"/>
      <c r="KZW4" s="150"/>
      <c r="KZX4" s="150"/>
      <c r="KZY4" s="150"/>
      <c r="KZZ4" s="150"/>
      <c r="LAA4" s="150"/>
      <c r="LAB4" s="150"/>
      <c r="LAC4" s="150"/>
      <c r="LAD4" s="150"/>
      <c r="LAE4" s="150"/>
      <c r="LAF4" s="150"/>
      <c r="LAG4" s="150"/>
      <c r="LAH4" s="150"/>
      <c r="LAI4" s="150"/>
      <c r="LAJ4" s="150"/>
      <c r="LAK4" s="150"/>
      <c r="LAL4" s="150"/>
      <c r="LAM4" s="150"/>
      <c r="LAN4" s="150"/>
      <c r="LAO4" s="150"/>
      <c r="LAP4" s="150"/>
      <c r="LAQ4" s="150"/>
      <c r="LAR4" s="150"/>
      <c r="LAS4" s="150"/>
      <c r="LAT4" s="150"/>
      <c r="LAU4" s="150"/>
      <c r="LAV4" s="150"/>
      <c r="LAW4" s="150"/>
      <c r="LAX4" s="150"/>
      <c r="LAY4" s="150"/>
      <c r="LAZ4" s="150"/>
      <c r="LBA4" s="150"/>
      <c r="LBB4" s="150"/>
      <c r="LBC4" s="150"/>
      <c r="LBD4" s="150"/>
      <c r="LBE4" s="150"/>
      <c r="LBF4" s="150"/>
      <c r="LBG4" s="150"/>
      <c r="LBH4" s="150"/>
      <c r="LBI4" s="150"/>
      <c r="LBJ4" s="150"/>
      <c r="LBK4" s="150"/>
      <c r="LBL4" s="150"/>
      <c r="LBM4" s="150"/>
      <c r="LBN4" s="150"/>
      <c r="LBO4" s="150"/>
      <c r="LBP4" s="150"/>
      <c r="LBQ4" s="150"/>
      <c r="LBR4" s="150"/>
      <c r="LBS4" s="150"/>
      <c r="LBT4" s="150"/>
      <c r="LBU4" s="150"/>
      <c r="LBV4" s="150"/>
      <c r="LBW4" s="150"/>
      <c r="LBX4" s="150"/>
      <c r="LBY4" s="150"/>
      <c r="LBZ4" s="150"/>
      <c r="LCA4" s="150"/>
      <c r="LCB4" s="150"/>
      <c r="LCC4" s="150"/>
      <c r="LCD4" s="150"/>
      <c r="LCE4" s="150"/>
      <c r="LCF4" s="150"/>
      <c r="LCG4" s="150"/>
      <c r="LCH4" s="150"/>
      <c r="LCI4" s="150"/>
      <c r="LCJ4" s="150"/>
      <c r="LCK4" s="150"/>
      <c r="LCL4" s="150"/>
      <c r="LCM4" s="150"/>
      <c r="LCN4" s="150"/>
      <c r="LCO4" s="150"/>
      <c r="LCP4" s="150"/>
      <c r="LCQ4" s="150"/>
      <c r="LCR4" s="150"/>
      <c r="LCS4" s="150"/>
      <c r="LCT4" s="150"/>
      <c r="LCU4" s="150"/>
      <c r="LCV4" s="150"/>
      <c r="LCW4" s="150"/>
      <c r="LCX4" s="150"/>
      <c r="LCY4" s="150"/>
      <c r="LCZ4" s="150"/>
      <c r="LDA4" s="150"/>
      <c r="LDB4" s="150"/>
      <c r="LDC4" s="150"/>
      <c r="LDD4" s="150"/>
      <c r="LDE4" s="150"/>
      <c r="LDF4" s="150"/>
      <c r="LDG4" s="150"/>
      <c r="LDH4" s="150"/>
      <c r="LDI4" s="150"/>
      <c r="LDJ4" s="150"/>
      <c r="LDK4" s="150"/>
      <c r="LDL4" s="150"/>
      <c r="LDM4" s="150"/>
      <c r="LDN4" s="150"/>
      <c r="LDO4" s="150"/>
      <c r="LDP4" s="150"/>
      <c r="LDQ4" s="150"/>
      <c r="LDR4" s="150"/>
      <c r="LDS4" s="150"/>
      <c r="LDT4" s="150"/>
      <c r="LDU4" s="150"/>
      <c r="LDV4" s="150"/>
      <c r="LDW4" s="150"/>
      <c r="LDX4" s="150"/>
      <c r="LDY4" s="150"/>
      <c r="LDZ4" s="150"/>
      <c r="LEA4" s="150"/>
      <c r="LEB4" s="150"/>
      <c r="LEC4" s="150"/>
      <c r="LED4" s="150"/>
      <c r="LEE4" s="150"/>
      <c r="LEF4" s="150"/>
      <c r="LEG4" s="150"/>
      <c r="LEH4" s="150"/>
      <c r="LEI4" s="150"/>
      <c r="LEJ4" s="150"/>
      <c r="LEK4" s="150"/>
      <c r="LEL4" s="150"/>
      <c r="LEM4" s="150"/>
      <c r="LEN4" s="150"/>
      <c r="LEO4" s="150"/>
      <c r="LEP4" s="150"/>
      <c r="LEQ4" s="150"/>
      <c r="LER4" s="150"/>
      <c r="LES4" s="150"/>
      <c r="LET4" s="150"/>
      <c r="LEU4" s="150"/>
      <c r="LEV4" s="150"/>
      <c r="LEW4" s="150"/>
      <c r="LEX4" s="150"/>
      <c r="LEY4" s="150"/>
      <c r="LEZ4" s="150"/>
      <c r="LFA4" s="150"/>
      <c r="LFB4" s="150"/>
      <c r="LFC4" s="150"/>
      <c r="LFD4" s="150"/>
      <c r="LFE4" s="150"/>
      <c r="LFF4" s="150"/>
      <c r="LFG4" s="150"/>
      <c r="LFH4" s="150"/>
      <c r="LFI4" s="150"/>
      <c r="LFJ4" s="150"/>
      <c r="LFK4" s="150"/>
      <c r="LFL4" s="150"/>
      <c r="LFM4" s="150"/>
      <c r="LFN4" s="150"/>
      <c r="LFO4" s="150"/>
      <c r="LFP4" s="150"/>
      <c r="LFQ4" s="150"/>
      <c r="LFR4" s="150"/>
      <c r="LFS4" s="150"/>
      <c r="LFT4" s="150"/>
      <c r="LFU4" s="150"/>
      <c r="LFV4" s="150"/>
      <c r="LFW4" s="150"/>
      <c r="LFX4" s="150"/>
      <c r="LFY4" s="150"/>
      <c r="LFZ4" s="150"/>
      <c r="LGA4" s="150"/>
      <c r="LGB4" s="150"/>
      <c r="LGC4" s="150"/>
      <c r="LGD4" s="150"/>
      <c r="LGE4" s="150"/>
      <c r="LGF4" s="150"/>
      <c r="LGG4" s="150"/>
      <c r="LGH4" s="150"/>
      <c r="LGI4" s="150"/>
      <c r="LGJ4" s="150"/>
      <c r="LGK4" s="150"/>
      <c r="LGL4" s="150"/>
      <c r="LGM4" s="150"/>
      <c r="LGN4" s="150"/>
      <c r="LGO4" s="150"/>
      <c r="LGP4" s="150"/>
      <c r="LGQ4" s="150"/>
      <c r="LGR4" s="150"/>
      <c r="LGS4" s="150"/>
      <c r="LGT4" s="150"/>
      <c r="LGU4" s="150"/>
      <c r="LGV4" s="150"/>
      <c r="LGW4" s="150"/>
      <c r="LGX4" s="150"/>
      <c r="LGY4" s="150"/>
      <c r="LGZ4" s="150"/>
      <c r="LHA4" s="150"/>
      <c r="LHB4" s="150"/>
      <c r="LHC4" s="150"/>
      <c r="LHD4" s="150"/>
      <c r="LHE4" s="150"/>
      <c r="LHF4" s="150"/>
      <c r="LHG4" s="150"/>
      <c r="LHH4" s="150"/>
      <c r="LHI4" s="150"/>
      <c r="LHJ4" s="150"/>
      <c r="LHK4" s="150"/>
      <c r="LHL4" s="150"/>
      <c r="LHM4" s="150"/>
      <c r="LHN4" s="150"/>
      <c r="LHO4" s="150"/>
      <c r="LHP4" s="150"/>
      <c r="LHQ4" s="150"/>
      <c r="LHR4" s="150"/>
      <c r="LHS4" s="150"/>
      <c r="LHT4" s="150"/>
      <c r="LHU4" s="150"/>
      <c r="LHV4" s="150"/>
      <c r="LHW4" s="150"/>
      <c r="LHX4" s="150"/>
      <c r="LHY4" s="150"/>
      <c r="LHZ4" s="150"/>
      <c r="LIA4" s="150"/>
      <c r="LIB4" s="150"/>
      <c r="LIC4" s="150"/>
      <c r="LID4" s="150"/>
      <c r="LIE4" s="150"/>
      <c r="LIF4" s="150"/>
      <c r="LIG4" s="150"/>
      <c r="LIH4" s="150"/>
      <c r="LII4" s="150"/>
      <c r="LIJ4" s="150"/>
      <c r="LIK4" s="150"/>
      <c r="LIL4" s="150"/>
      <c r="LIM4" s="150"/>
      <c r="LIN4" s="150"/>
      <c r="LIO4" s="150"/>
      <c r="LIP4" s="150"/>
      <c r="LIQ4" s="150"/>
      <c r="LIR4" s="150"/>
      <c r="LIS4" s="150"/>
      <c r="LIT4" s="150"/>
      <c r="LIU4" s="150"/>
      <c r="LIV4" s="150"/>
      <c r="LIW4" s="150"/>
      <c r="LIX4" s="150"/>
      <c r="LIY4" s="150"/>
      <c r="LIZ4" s="150"/>
      <c r="LJA4" s="150"/>
      <c r="LJB4" s="150"/>
      <c r="LJC4" s="150"/>
      <c r="LJD4" s="150"/>
      <c r="LJE4" s="150"/>
      <c r="LJF4" s="150"/>
      <c r="LJG4" s="150"/>
      <c r="LJH4" s="150"/>
      <c r="LJI4" s="150"/>
      <c r="LJJ4" s="150"/>
      <c r="LJK4" s="150"/>
      <c r="LJL4" s="150"/>
      <c r="LJM4" s="150"/>
      <c r="LJN4" s="150"/>
      <c r="LJO4" s="150"/>
      <c r="LJP4" s="150"/>
      <c r="LJQ4" s="150"/>
      <c r="LJR4" s="150"/>
      <c r="LJS4" s="150"/>
      <c r="LJT4" s="150"/>
      <c r="LJU4" s="150"/>
      <c r="LJV4" s="150"/>
      <c r="LJW4" s="150"/>
      <c r="LJX4" s="150"/>
      <c r="LJY4" s="150"/>
      <c r="LJZ4" s="150"/>
      <c r="LKA4" s="150"/>
      <c r="LKB4" s="150"/>
      <c r="LKC4" s="150"/>
      <c r="LKD4" s="150"/>
      <c r="LKE4" s="150"/>
      <c r="LKF4" s="150"/>
      <c r="LKG4" s="150"/>
      <c r="LKH4" s="150"/>
      <c r="LKI4" s="150"/>
      <c r="LKJ4" s="150"/>
      <c r="LKK4" s="150"/>
      <c r="LKL4" s="150"/>
      <c r="LKM4" s="150"/>
      <c r="LKN4" s="150"/>
      <c r="LKO4" s="150"/>
      <c r="LKP4" s="150"/>
      <c r="LKQ4" s="150"/>
      <c r="LKR4" s="150"/>
      <c r="LKS4" s="150"/>
      <c r="LKT4" s="150"/>
      <c r="LKU4" s="150"/>
      <c r="LKV4" s="150"/>
      <c r="LKW4" s="150"/>
      <c r="LKX4" s="150"/>
      <c r="LKY4" s="150"/>
      <c r="LKZ4" s="150"/>
      <c r="LLA4" s="150"/>
      <c r="LLB4" s="150"/>
      <c r="LLC4" s="150"/>
      <c r="LLD4" s="150"/>
      <c r="LLE4" s="150"/>
      <c r="LLF4" s="150"/>
      <c r="LLG4" s="150"/>
      <c r="LLH4" s="150"/>
      <c r="LLI4" s="150"/>
      <c r="LLJ4" s="150"/>
      <c r="LLK4" s="150"/>
      <c r="LLL4" s="150"/>
      <c r="LLM4" s="150"/>
      <c r="LLN4" s="150"/>
      <c r="LLO4" s="150"/>
      <c r="LLP4" s="150"/>
      <c r="LLQ4" s="150"/>
      <c r="LLR4" s="150"/>
      <c r="LLS4" s="150"/>
      <c r="LLT4" s="150"/>
      <c r="LLU4" s="150"/>
      <c r="LLV4" s="150"/>
      <c r="LLW4" s="150"/>
      <c r="LLX4" s="150"/>
      <c r="LLY4" s="150"/>
      <c r="LLZ4" s="150"/>
      <c r="LMA4" s="150"/>
      <c r="LMB4" s="150"/>
      <c r="LMC4" s="150"/>
      <c r="LMD4" s="150"/>
      <c r="LME4" s="150"/>
      <c r="LMF4" s="150"/>
      <c r="LMG4" s="150"/>
      <c r="LMH4" s="150"/>
      <c r="LMI4" s="150"/>
      <c r="LMJ4" s="150"/>
      <c r="LMK4" s="150"/>
      <c r="LML4" s="150"/>
      <c r="LMM4" s="150"/>
      <c r="LMN4" s="150"/>
      <c r="LMO4" s="150"/>
      <c r="LMP4" s="150"/>
      <c r="LMQ4" s="150"/>
      <c r="LMR4" s="150"/>
      <c r="LMS4" s="150"/>
      <c r="LMT4" s="150"/>
      <c r="LMU4" s="150"/>
      <c r="LMV4" s="150"/>
      <c r="LMW4" s="150"/>
      <c r="LMX4" s="150"/>
      <c r="LMY4" s="150"/>
      <c r="LMZ4" s="150"/>
      <c r="LNA4" s="150"/>
      <c r="LNB4" s="150"/>
      <c r="LNC4" s="150"/>
      <c r="LND4" s="150"/>
      <c r="LNE4" s="150"/>
      <c r="LNF4" s="150"/>
      <c r="LNG4" s="150"/>
      <c r="LNH4" s="150"/>
      <c r="LNI4" s="150"/>
      <c r="LNJ4" s="150"/>
      <c r="LNK4" s="150"/>
      <c r="LNL4" s="150"/>
      <c r="LNM4" s="150"/>
      <c r="LNN4" s="150"/>
      <c r="LNO4" s="150"/>
      <c r="LNP4" s="150"/>
      <c r="LNQ4" s="150"/>
      <c r="LNR4" s="150"/>
      <c r="LNS4" s="150"/>
      <c r="LNT4" s="150"/>
      <c r="LNU4" s="150"/>
      <c r="LNV4" s="150"/>
      <c r="LNW4" s="150"/>
      <c r="LNX4" s="150"/>
      <c r="LNY4" s="150"/>
      <c r="LNZ4" s="150"/>
      <c r="LOA4" s="150"/>
      <c r="LOB4" s="150"/>
      <c r="LOC4" s="150"/>
      <c r="LOD4" s="150"/>
      <c r="LOE4" s="150"/>
      <c r="LOF4" s="150"/>
      <c r="LOG4" s="150"/>
      <c r="LOH4" s="150"/>
      <c r="LOI4" s="150"/>
      <c r="LOJ4" s="150"/>
      <c r="LOK4" s="150"/>
      <c r="LOL4" s="150"/>
      <c r="LOM4" s="150"/>
      <c r="LON4" s="150"/>
      <c r="LOO4" s="150"/>
      <c r="LOP4" s="150"/>
      <c r="LOQ4" s="150"/>
      <c r="LOR4" s="150"/>
      <c r="LOS4" s="150"/>
      <c r="LOT4" s="150"/>
      <c r="LOU4" s="150"/>
      <c r="LOV4" s="150"/>
      <c r="LOW4" s="150"/>
      <c r="LOX4" s="150"/>
      <c r="LOY4" s="150"/>
      <c r="LOZ4" s="150"/>
      <c r="LPA4" s="150"/>
      <c r="LPB4" s="150"/>
      <c r="LPC4" s="150"/>
      <c r="LPD4" s="150"/>
      <c r="LPE4" s="150"/>
      <c r="LPF4" s="150"/>
      <c r="LPG4" s="150"/>
      <c r="LPH4" s="150"/>
      <c r="LPI4" s="150"/>
      <c r="LPJ4" s="150"/>
      <c r="LPK4" s="150"/>
      <c r="LPL4" s="150"/>
      <c r="LPM4" s="150"/>
      <c r="LPN4" s="150"/>
      <c r="LPO4" s="150"/>
      <c r="LPP4" s="150"/>
      <c r="LPQ4" s="150"/>
      <c r="LPR4" s="150"/>
      <c r="LPS4" s="150"/>
      <c r="LPT4" s="150"/>
      <c r="LPU4" s="150"/>
      <c r="LPV4" s="150"/>
      <c r="LPW4" s="150"/>
      <c r="LPX4" s="150"/>
      <c r="LPY4" s="150"/>
      <c r="LPZ4" s="150"/>
      <c r="LQA4" s="150"/>
      <c r="LQB4" s="150"/>
      <c r="LQC4" s="150"/>
      <c r="LQD4" s="150"/>
      <c r="LQE4" s="150"/>
      <c r="LQF4" s="150"/>
      <c r="LQG4" s="150"/>
      <c r="LQH4" s="150"/>
      <c r="LQI4" s="150"/>
      <c r="LQJ4" s="150"/>
      <c r="LQK4" s="150"/>
      <c r="LQL4" s="150"/>
      <c r="LQM4" s="150"/>
      <c r="LQN4" s="150"/>
      <c r="LQO4" s="150"/>
      <c r="LQP4" s="150"/>
      <c r="LQQ4" s="150"/>
      <c r="LQR4" s="150"/>
      <c r="LQS4" s="150"/>
      <c r="LQT4" s="150"/>
      <c r="LQU4" s="150"/>
      <c r="LQV4" s="150"/>
      <c r="LQW4" s="150"/>
      <c r="LQX4" s="150"/>
      <c r="LQY4" s="150"/>
      <c r="LQZ4" s="150"/>
      <c r="LRA4" s="150"/>
      <c r="LRB4" s="150"/>
      <c r="LRC4" s="150"/>
      <c r="LRD4" s="150"/>
      <c r="LRE4" s="150"/>
      <c r="LRF4" s="150"/>
      <c r="LRG4" s="150"/>
      <c r="LRH4" s="150"/>
      <c r="LRI4" s="150"/>
      <c r="LRJ4" s="150"/>
      <c r="LRK4" s="150"/>
      <c r="LRL4" s="150"/>
      <c r="LRM4" s="150"/>
      <c r="LRN4" s="150"/>
      <c r="LRO4" s="150"/>
      <c r="LRP4" s="150"/>
      <c r="LRQ4" s="150"/>
      <c r="LRR4" s="150"/>
      <c r="LRS4" s="150"/>
      <c r="LRT4" s="150"/>
      <c r="LRU4" s="150"/>
      <c r="LRV4" s="150"/>
      <c r="LRW4" s="150"/>
      <c r="LRX4" s="150"/>
      <c r="LRY4" s="150"/>
      <c r="LRZ4" s="150"/>
      <c r="LSA4" s="150"/>
      <c r="LSB4" s="150"/>
      <c r="LSC4" s="150"/>
      <c r="LSD4" s="150"/>
      <c r="LSE4" s="150"/>
      <c r="LSF4" s="150"/>
      <c r="LSG4" s="150"/>
      <c r="LSH4" s="150"/>
      <c r="LSI4" s="150"/>
      <c r="LSJ4" s="150"/>
      <c r="LSK4" s="150"/>
      <c r="LSL4" s="150"/>
      <c r="LSM4" s="150"/>
      <c r="LSN4" s="150"/>
      <c r="LSO4" s="150"/>
      <c r="LSP4" s="150"/>
      <c r="LSQ4" s="150"/>
      <c r="LSR4" s="150"/>
      <c r="LSS4" s="150"/>
      <c r="LST4" s="150"/>
      <c r="LSU4" s="150"/>
      <c r="LSV4" s="150"/>
      <c r="LSW4" s="150"/>
      <c r="LSX4" s="150"/>
      <c r="LSY4" s="150"/>
      <c r="LSZ4" s="150"/>
      <c r="LTA4" s="150"/>
      <c r="LTB4" s="150"/>
      <c r="LTC4" s="150"/>
      <c r="LTD4" s="150"/>
      <c r="LTE4" s="150"/>
      <c r="LTF4" s="150"/>
      <c r="LTG4" s="150"/>
      <c r="LTH4" s="150"/>
      <c r="LTI4" s="150"/>
      <c r="LTJ4" s="150"/>
      <c r="LTK4" s="150"/>
      <c r="LTL4" s="150"/>
      <c r="LTM4" s="150"/>
      <c r="LTN4" s="150"/>
      <c r="LTO4" s="150"/>
      <c r="LTP4" s="150"/>
      <c r="LTQ4" s="150"/>
      <c r="LTR4" s="150"/>
      <c r="LTS4" s="150"/>
      <c r="LTT4" s="150"/>
      <c r="LTU4" s="150"/>
      <c r="LTV4" s="150"/>
      <c r="LTW4" s="150"/>
      <c r="LTX4" s="150"/>
      <c r="LTY4" s="150"/>
      <c r="LTZ4" s="150"/>
      <c r="LUA4" s="150"/>
      <c r="LUB4" s="150"/>
      <c r="LUC4" s="150"/>
      <c r="LUD4" s="150"/>
      <c r="LUE4" s="150"/>
      <c r="LUF4" s="150"/>
      <c r="LUG4" s="150"/>
      <c r="LUH4" s="150"/>
      <c r="LUI4" s="150"/>
      <c r="LUJ4" s="150"/>
      <c r="LUK4" s="150"/>
      <c r="LUL4" s="150"/>
      <c r="LUM4" s="150"/>
      <c r="LUN4" s="150"/>
      <c r="LUO4" s="150"/>
      <c r="LUP4" s="150"/>
      <c r="LUQ4" s="150"/>
      <c r="LUR4" s="150"/>
      <c r="LUS4" s="150"/>
      <c r="LUT4" s="150"/>
      <c r="LUU4" s="150"/>
      <c r="LUV4" s="150"/>
      <c r="LUW4" s="150"/>
      <c r="LUX4" s="150"/>
      <c r="LUY4" s="150"/>
      <c r="LUZ4" s="150"/>
      <c r="LVA4" s="150"/>
      <c r="LVB4" s="150"/>
      <c r="LVC4" s="150"/>
      <c r="LVD4" s="150"/>
      <c r="LVE4" s="150"/>
      <c r="LVF4" s="150"/>
      <c r="LVG4" s="150"/>
      <c r="LVH4" s="150"/>
      <c r="LVI4" s="150"/>
      <c r="LVJ4" s="150"/>
      <c r="LVK4" s="150"/>
      <c r="LVL4" s="150"/>
      <c r="LVM4" s="150"/>
      <c r="LVN4" s="150"/>
      <c r="LVO4" s="150"/>
      <c r="LVP4" s="150"/>
      <c r="LVQ4" s="150"/>
      <c r="LVR4" s="150"/>
      <c r="LVS4" s="150"/>
      <c r="LVT4" s="150"/>
      <c r="LVU4" s="150"/>
      <c r="LVV4" s="150"/>
      <c r="LVW4" s="150"/>
      <c r="LVX4" s="150"/>
      <c r="LVY4" s="150"/>
      <c r="LVZ4" s="150"/>
      <c r="LWA4" s="150"/>
      <c r="LWB4" s="150"/>
      <c r="LWC4" s="150"/>
      <c r="LWD4" s="150"/>
      <c r="LWE4" s="150"/>
      <c r="LWF4" s="150"/>
      <c r="LWG4" s="150"/>
      <c r="LWH4" s="150"/>
      <c r="LWI4" s="150"/>
      <c r="LWJ4" s="150"/>
      <c r="LWK4" s="150"/>
      <c r="LWL4" s="150"/>
      <c r="LWM4" s="150"/>
      <c r="LWN4" s="150"/>
      <c r="LWO4" s="150"/>
      <c r="LWP4" s="150"/>
      <c r="LWQ4" s="150"/>
      <c r="LWR4" s="150"/>
      <c r="LWS4" s="150"/>
      <c r="LWT4" s="150"/>
      <c r="LWU4" s="150"/>
      <c r="LWV4" s="150"/>
      <c r="LWW4" s="150"/>
      <c r="LWX4" s="150"/>
      <c r="LWY4" s="150"/>
      <c r="LWZ4" s="150"/>
      <c r="LXA4" s="150"/>
      <c r="LXB4" s="150"/>
      <c r="LXC4" s="150"/>
      <c r="LXD4" s="150"/>
      <c r="LXE4" s="150"/>
      <c r="LXF4" s="150"/>
      <c r="LXG4" s="150"/>
      <c r="LXH4" s="150"/>
      <c r="LXI4" s="150"/>
      <c r="LXJ4" s="150"/>
      <c r="LXK4" s="150"/>
      <c r="LXL4" s="150"/>
      <c r="LXM4" s="150"/>
      <c r="LXN4" s="150"/>
      <c r="LXO4" s="150"/>
      <c r="LXP4" s="150"/>
      <c r="LXQ4" s="150"/>
      <c r="LXR4" s="150"/>
      <c r="LXS4" s="150"/>
      <c r="LXT4" s="150"/>
      <c r="LXU4" s="150"/>
      <c r="LXV4" s="150"/>
      <c r="LXW4" s="150"/>
      <c r="LXX4" s="150"/>
      <c r="LXY4" s="150"/>
      <c r="LXZ4" s="150"/>
      <c r="LYA4" s="150"/>
      <c r="LYB4" s="150"/>
      <c r="LYC4" s="150"/>
      <c r="LYD4" s="150"/>
      <c r="LYE4" s="150"/>
      <c r="LYF4" s="150"/>
      <c r="LYG4" s="150"/>
      <c r="LYH4" s="150"/>
      <c r="LYI4" s="150"/>
      <c r="LYJ4" s="150"/>
      <c r="LYK4" s="150"/>
      <c r="LYL4" s="150"/>
      <c r="LYM4" s="150"/>
      <c r="LYN4" s="150"/>
      <c r="LYO4" s="150"/>
      <c r="LYP4" s="150"/>
      <c r="LYQ4" s="150"/>
      <c r="LYR4" s="150"/>
      <c r="LYS4" s="150"/>
      <c r="LYT4" s="150"/>
      <c r="LYU4" s="150"/>
      <c r="LYV4" s="150"/>
      <c r="LYW4" s="150"/>
      <c r="LYX4" s="150"/>
      <c r="LYY4" s="150"/>
      <c r="LYZ4" s="150"/>
      <c r="LZA4" s="150"/>
      <c r="LZB4" s="150"/>
      <c r="LZC4" s="150"/>
      <c r="LZD4" s="150"/>
      <c r="LZE4" s="150"/>
      <c r="LZF4" s="150"/>
      <c r="LZG4" s="150"/>
      <c r="LZH4" s="150"/>
      <c r="LZI4" s="150"/>
      <c r="LZJ4" s="150"/>
      <c r="LZK4" s="150"/>
      <c r="LZL4" s="150"/>
      <c r="LZM4" s="150"/>
      <c r="LZN4" s="150"/>
      <c r="LZO4" s="150"/>
      <c r="LZP4" s="150"/>
      <c r="LZQ4" s="150"/>
      <c r="LZR4" s="150"/>
      <c r="LZS4" s="150"/>
      <c r="LZT4" s="150"/>
      <c r="LZU4" s="150"/>
      <c r="LZV4" s="150"/>
      <c r="LZW4" s="150"/>
      <c r="LZX4" s="150"/>
      <c r="LZY4" s="150"/>
      <c r="LZZ4" s="150"/>
      <c r="MAA4" s="150"/>
      <c r="MAB4" s="150"/>
      <c r="MAC4" s="150"/>
      <c r="MAD4" s="150"/>
      <c r="MAE4" s="150"/>
      <c r="MAF4" s="150"/>
      <c r="MAG4" s="150"/>
      <c r="MAH4" s="150"/>
      <c r="MAI4" s="150"/>
      <c r="MAJ4" s="150"/>
      <c r="MAK4" s="150"/>
      <c r="MAL4" s="150"/>
      <c r="MAM4" s="150"/>
      <c r="MAN4" s="150"/>
      <c r="MAO4" s="150"/>
      <c r="MAP4" s="150"/>
      <c r="MAQ4" s="150"/>
      <c r="MAR4" s="150"/>
      <c r="MAS4" s="150"/>
      <c r="MAT4" s="150"/>
      <c r="MAU4" s="150"/>
      <c r="MAV4" s="150"/>
      <c r="MAW4" s="150"/>
      <c r="MAX4" s="150"/>
      <c r="MAY4" s="150"/>
      <c r="MAZ4" s="150"/>
      <c r="MBA4" s="150"/>
      <c r="MBB4" s="150"/>
      <c r="MBC4" s="150"/>
      <c r="MBD4" s="150"/>
      <c r="MBE4" s="150"/>
      <c r="MBF4" s="150"/>
      <c r="MBG4" s="150"/>
      <c r="MBH4" s="150"/>
      <c r="MBI4" s="150"/>
      <c r="MBJ4" s="150"/>
      <c r="MBK4" s="150"/>
      <c r="MBL4" s="150"/>
      <c r="MBM4" s="150"/>
      <c r="MBN4" s="150"/>
      <c r="MBO4" s="150"/>
      <c r="MBP4" s="150"/>
      <c r="MBQ4" s="150"/>
      <c r="MBR4" s="150"/>
      <c r="MBS4" s="150"/>
      <c r="MBT4" s="150"/>
      <c r="MBU4" s="150"/>
      <c r="MBV4" s="150"/>
      <c r="MBW4" s="150"/>
      <c r="MBX4" s="150"/>
      <c r="MBY4" s="150"/>
      <c r="MBZ4" s="150"/>
      <c r="MCA4" s="150"/>
      <c r="MCB4" s="150"/>
      <c r="MCC4" s="150"/>
      <c r="MCD4" s="150"/>
      <c r="MCE4" s="150"/>
      <c r="MCF4" s="150"/>
      <c r="MCG4" s="150"/>
      <c r="MCH4" s="150"/>
      <c r="MCI4" s="150"/>
      <c r="MCJ4" s="150"/>
      <c r="MCK4" s="150"/>
      <c r="MCL4" s="150"/>
      <c r="MCM4" s="150"/>
      <c r="MCN4" s="150"/>
      <c r="MCO4" s="150"/>
      <c r="MCP4" s="150"/>
      <c r="MCQ4" s="150"/>
      <c r="MCR4" s="150"/>
      <c r="MCS4" s="150"/>
      <c r="MCT4" s="150"/>
      <c r="MCU4" s="150"/>
      <c r="MCV4" s="150"/>
      <c r="MCW4" s="150"/>
      <c r="MCX4" s="150"/>
      <c r="MCY4" s="150"/>
      <c r="MCZ4" s="150"/>
      <c r="MDA4" s="150"/>
      <c r="MDB4" s="150"/>
      <c r="MDC4" s="150"/>
      <c r="MDD4" s="150"/>
      <c r="MDE4" s="150"/>
      <c r="MDF4" s="150"/>
      <c r="MDG4" s="150"/>
      <c r="MDH4" s="150"/>
      <c r="MDI4" s="150"/>
      <c r="MDJ4" s="150"/>
      <c r="MDK4" s="150"/>
      <c r="MDL4" s="150"/>
      <c r="MDM4" s="150"/>
      <c r="MDN4" s="150"/>
      <c r="MDO4" s="150"/>
      <c r="MDP4" s="150"/>
      <c r="MDQ4" s="150"/>
      <c r="MDR4" s="150"/>
      <c r="MDS4" s="150"/>
      <c r="MDT4" s="150"/>
      <c r="MDU4" s="150"/>
      <c r="MDV4" s="150"/>
      <c r="MDW4" s="150"/>
      <c r="MDX4" s="150"/>
      <c r="MDY4" s="150"/>
      <c r="MDZ4" s="150"/>
      <c r="MEA4" s="150"/>
      <c r="MEB4" s="150"/>
      <c r="MEC4" s="150"/>
      <c r="MED4" s="150"/>
      <c r="MEE4" s="150"/>
      <c r="MEF4" s="150"/>
      <c r="MEG4" s="150"/>
      <c r="MEH4" s="150"/>
      <c r="MEI4" s="150"/>
      <c r="MEJ4" s="150"/>
      <c r="MEK4" s="150"/>
      <c r="MEL4" s="150"/>
      <c r="MEM4" s="150"/>
      <c r="MEN4" s="150"/>
      <c r="MEO4" s="150"/>
      <c r="MEP4" s="150"/>
      <c r="MEQ4" s="150"/>
      <c r="MER4" s="150"/>
      <c r="MES4" s="150"/>
      <c r="MET4" s="150"/>
      <c r="MEU4" s="150"/>
      <c r="MEV4" s="150"/>
      <c r="MEW4" s="150"/>
      <c r="MEX4" s="150"/>
      <c r="MEY4" s="150"/>
      <c r="MEZ4" s="150"/>
      <c r="MFA4" s="150"/>
      <c r="MFB4" s="150"/>
      <c r="MFC4" s="150"/>
      <c r="MFD4" s="150"/>
      <c r="MFE4" s="150"/>
      <c r="MFF4" s="150"/>
      <c r="MFG4" s="150"/>
      <c r="MFH4" s="150"/>
      <c r="MFI4" s="150"/>
      <c r="MFJ4" s="150"/>
      <c r="MFK4" s="150"/>
      <c r="MFL4" s="150"/>
      <c r="MFM4" s="150"/>
      <c r="MFN4" s="150"/>
      <c r="MFO4" s="150"/>
      <c r="MFP4" s="150"/>
      <c r="MFQ4" s="150"/>
      <c r="MFR4" s="150"/>
      <c r="MFS4" s="150"/>
      <c r="MFT4" s="150"/>
      <c r="MFU4" s="150"/>
      <c r="MFV4" s="150"/>
      <c r="MFW4" s="150"/>
      <c r="MFX4" s="150"/>
      <c r="MFY4" s="150"/>
      <c r="MFZ4" s="150"/>
      <c r="MGA4" s="150"/>
      <c r="MGB4" s="150"/>
      <c r="MGC4" s="150"/>
      <c r="MGD4" s="150"/>
      <c r="MGE4" s="150"/>
      <c r="MGF4" s="150"/>
      <c r="MGG4" s="150"/>
      <c r="MGH4" s="150"/>
      <c r="MGI4" s="150"/>
      <c r="MGJ4" s="150"/>
      <c r="MGK4" s="150"/>
      <c r="MGL4" s="150"/>
      <c r="MGM4" s="150"/>
      <c r="MGN4" s="150"/>
      <c r="MGO4" s="150"/>
      <c r="MGP4" s="150"/>
      <c r="MGQ4" s="150"/>
      <c r="MGR4" s="150"/>
      <c r="MGS4" s="150"/>
      <c r="MGT4" s="150"/>
      <c r="MGU4" s="150"/>
      <c r="MGV4" s="150"/>
      <c r="MGW4" s="150"/>
      <c r="MGX4" s="150"/>
      <c r="MGY4" s="150"/>
      <c r="MGZ4" s="150"/>
      <c r="MHA4" s="150"/>
      <c r="MHB4" s="150"/>
      <c r="MHC4" s="150"/>
      <c r="MHD4" s="150"/>
      <c r="MHE4" s="150"/>
      <c r="MHF4" s="150"/>
      <c r="MHG4" s="150"/>
      <c r="MHH4" s="150"/>
      <c r="MHI4" s="150"/>
      <c r="MHJ4" s="150"/>
      <c r="MHK4" s="150"/>
      <c r="MHL4" s="150"/>
      <c r="MHM4" s="150"/>
      <c r="MHN4" s="150"/>
      <c r="MHO4" s="150"/>
      <c r="MHP4" s="150"/>
      <c r="MHQ4" s="150"/>
      <c r="MHR4" s="150"/>
      <c r="MHS4" s="150"/>
      <c r="MHT4" s="150"/>
      <c r="MHU4" s="150"/>
      <c r="MHV4" s="150"/>
      <c r="MHW4" s="150"/>
      <c r="MHX4" s="150"/>
      <c r="MHY4" s="150"/>
      <c r="MHZ4" s="150"/>
      <c r="MIA4" s="150"/>
      <c r="MIB4" s="150"/>
      <c r="MIC4" s="150"/>
      <c r="MID4" s="150"/>
      <c r="MIE4" s="150"/>
      <c r="MIF4" s="150"/>
      <c r="MIG4" s="150"/>
      <c r="MIH4" s="150"/>
      <c r="MII4" s="150"/>
      <c r="MIJ4" s="150"/>
      <c r="MIK4" s="150"/>
      <c r="MIL4" s="150"/>
      <c r="MIM4" s="150"/>
      <c r="MIN4" s="150"/>
      <c r="MIO4" s="150"/>
      <c r="MIP4" s="150"/>
      <c r="MIQ4" s="150"/>
      <c r="MIR4" s="150"/>
      <c r="MIS4" s="150"/>
      <c r="MIT4" s="150"/>
      <c r="MIU4" s="150"/>
      <c r="MIV4" s="150"/>
      <c r="MIW4" s="150"/>
      <c r="MIX4" s="150"/>
      <c r="MIY4" s="150"/>
      <c r="MIZ4" s="150"/>
      <c r="MJA4" s="150"/>
      <c r="MJB4" s="150"/>
      <c r="MJC4" s="150"/>
      <c r="MJD4" s="150"/>
      <c r="MJE4" s="150"/>
      <c r="MJF4" s="150"/>
      <c r="MJG4" s="150"/>
      <c r="MJH4" s="150"/>
      <c r="MJI4" s="150"/>
      <c r="MJJ4" s="150"/>
      <c r="MJK4" s="150"/>
      <c r="MJL4" s="150"/>
      <c r="MJM4" s="150"/>
      <c r="MJN4" s="150"/>
      <c r="MJO4" s="150"/>
      <c r="MJP4" s="150"/>
      <c r="MJQ4" s="150"/>
      <c r="MJR4" s="150"/>
      <c r="MJS4" s="150"/>
      <c r="MJT4" s="150"/>
      <c r="MJU4" s="150"/>
      <c r="MJV4" s="150"/>
      <c r="MJW4" s="150"/>
      <c r="MJX4" s="150"/>
      <c r="MJY4" s="150"/>
      <c r="MJZ4" s="150"/>
      <c r="MKA4" s="150"/>
      <c r="MKB4" s="150"/>
      <c r="MKC4" s="150"/>
      <c r="MKD4" s="150"/>
      <c r="MKE4" s="150"/>
      <c r="MKF4" s="150"/>
      <c r="MKG4" s="150"/>
      <c r="MKH4" s="150"/>
      <c r="MKI4" s="150"/>
      <c r="MKJ4" s="150"/>
      <c r="MKK4" s="150"/>
      <c r="MKL4" s="150"/>
      <c r="MKM4" s="150"/>
      <c r="MKN4" s="150"/>
      <c r="MKO4" s="150"/>
      <c r="MKP4" s="150"/>
      <c r="MKQ4" s="150"/>
      <c r="MKR4" s="150"/>
      <c r="MKS4" s="150"/>
      <c r="MKT4" s="150"/>
      <c r="MKU4" s="150"/>
      <c r="MKV4" s="150"/>
      <c r="MKW4" s="150"/>
      <c r="MKX4" s="150"/>
      <c r="MKY4" s="150"/>
      <c r="MKZ4" s="150"/>
      <c r="MLA4" s="150"/>
      <c r="MLB4" s="150"/>
      <c r="MLC4" s="150"/>
      <c r="MLD4" s="150"/>
      <c r="MLE4" s="150"/>
      <c r="MLF4" s="150"/>
      <c r="MLG4" s="150"/>
      <c r="MLH4" s="150"/>
      <c r="MLI4" s="150"/>
      <c r="MLJ4" s="150"/>
      <c r="MLK4" s="150"/>
      <c r="MLL4" s="150"/>
      <c r="MLM4" s="150"/>
      <c r="MLN4" s="150"/>
      <c r="MLO4" s="150"/>
      <c r="MLP4" s="150"/>
      <c r="MLQ4" s="150"/>
      <c r="MLR4" s="150"/>
      <c r="MLS4" s="150"/>
      <c r="MLT4" s="150"/>
      <c r="MLU4" s="150"/>
      <c r="MLV4" s="150"/>
      <c r="MLW4" s="150"/>
      <c r="MLX4" s="150"/>
      <c r="MLY4" s="150"/>
      <c r="MLZ4" s="150"/>
      <c r="MMA4" s="150"/>
      <c r="MMB4" s="150"/>
      <c r="MMC4" s="150"/>
      <c r="MMD4" s="150"/>
      <c r="MME4" s="150"/>
      <c r="MMF4" s="150"/>
      <c r="MMG4" s="150"/>
      <c r="MMH4" s="150"/>
      <c r="MMI4" s="150"/>
      <c r="MMJ4" s="150"/>
      <c r="MMK4" s="150"/>
      <c r="MML4" s="150"/>
      <c r="MMM4" s="150"/>
      <c r="MMN4" s="150"/>
      <c r="MMO4" s="150"/>
      <c r="MMP4" s="150"/>
      <c r="MMQ4" s="150"/>
      <c r="MMR4" s="150"/>
      <c r="MMS4" s="150"/>
      <c r="MMT4" s="150"/>
      <c r="MMU4" s="150"/>
      <c r="MMV4" s="150"/>
      <c r="MMW4" s="150"/>
      <c r="MMX4" s="150"/>
      <c r="MMY4" s="150"/>
      <c r="MMZ4" s="150"/>
      <c r="MNA4" s="150"/>
      <c r="MNB4" s="150"/>
      <c r="MNC4" s="150"/>
      <c r="MND4" s="150"/>
      <c r="MNE4" s="150"/>
      <c r="MNF4" s="150"/>
      <c r="MNG4" s="150"/>
      <c r="MNH4" s="150"/>
      <c r="MNI4" s="150"/>
      <c r="MNJ4" s="150"/>
      <c r="MNK4" s="150"/>
      <c r="MNL4" s="150"/>
      <c r="MNM4" s="150"/>
      <c r="MNN4" s="150"/>
      <c r="MNO4" s="150"/>
      <c r="MNP4" s="150"/>
      <c r="MNQ4" s="150"/>
      <c r="MNR4" s="150"/>
      <c r="MNS4" s="150"/>
      <c r="MNT4" s="150"/>
      <c r="MNU4" s="150"/>
      <c r="MNV4" s="150"/>
      <c r="MNW4" s="150"/>
      <c r="MNX4" s="150"/>
      <c r="MNY4" s="150"/>
      <c r="MNZ4" s="150"/>
      <c r="MOA4" s="150"/>
      <c r="MOB4" s="150"/>
      <c r="MOC4" s="150"/>
      <c r="MOD4" s="150"/>
      <c r="MOE4" s="150"/>
      <c r="MOF4" s="150"/>
      <c r="MOG4" s="150"/>
      <c r="MOH4" s="150"/>
      <c r="MOI4" s="150"/>
      <c r="MOJ4" s="150"/>
      <c r="MOK4" s="150"/>
      <c r="MOL4" s="150"/>
      <c r="MOM4" s="150"/>
      <c r="MON4" s="150"/>
      <c r="MOO4" s="150"/>
      <c r="MOP4" s="150"/>
      <c r="MOQ4" s="150"/>
      <c r="MOR4" s="150"/>
      <c r="MOS4" s="150"/>
      <c r="MOT4" s="150"/>
      <c r="MOU4" s="150"/>
      <c r="MOV4" s="150"/>
      <c r="MOW4" s="150"/>
      <c r="MOX4" s="150"/>
      <c r="MOY4" s="150"/>
      <c r="MOZ4" s="150"/>
      <c r="MPA4" s="150"/>
      <c r="MPB4" s="150"/>
      <c r="MPC4" s="150"/>
      <c r="MPD4" s="150"/>
      <c r="MPE4" s="150"/>
      <c r="MPF4" s="150"/>
      <c r="MPG4" s="150"/>
      <c r="MPH4" s="150"/>
      <c r="MPI4" s="150"/>
      <c r="MPJ4" s="150"/>
      <c r="MPK4" s="150"/>
      <c r="MPL4" s="150"/>
      <c r="MPM4" s="150"/>
      <c r="MPN4" s="150"/>
      <c r="MPO4" s="150"/>
      <c r="MPP4" s="150"/>
      <c r="MPQ4" s="150"/>
      <c r="MPR4" s="150"/>
      <c r="MPS4" s="150"/>
      <c r="MPT4" s="150"/>
      <c r="MPU4" s="150"/>
      <c r="MPV4" s="150"/>
      <c r="MPW4" s="150"/>
      <c r="MPX4" s="150"/>
      <c r="MPY4" s="150"/>
      <c r="MPZ4" s="150"/>
      <c r="MQA4" s="150"/>
      <c r="MQB4" s="150"/>
      <c r="MQC4" s="150"/>
      <c r="MQD4" s="150"/>
      <c r="MQE4" s="150"/>
      <c r="MQF4" s="150"/>
      <c r="MQG4" s="150"/>
      <c r="MQH4" s="150"/>
      <c r="MQI4" s="150"/>
      <c r="MQJ4" s="150"/>
      <c r="MQK4" s="150"/>
      <c r="MQL4" s="150"/>
      <c r="MQM4" s="150"/>
      <c r="MQN4" s="150"/>
      <c r="MQO4" s="150"/>
      <c r="MQP4" s="150"/>
      <c r="MQQ4" s="150"/>
      <c r="MQR4" s="150"/>
      <c r="MQS4" s="150"/>
      <c r="MQT4" s="150"/>
      <c r="MQU4" s="150"/>
      <c r="MQV4" s="150"/>
      <c r="MQW4" s="150"/>
      <c r="MQX4" s="150"/>
      <c r="MQY4" s="150"/>
      <c r="MQZ4" s="150"/>
      <c r="MRA4" s="150"/>
      <c r="MRB4" s="150"/>
      <c r="MRC4" s="150"/>
      <c r="MRD4" s="150"/>
      <c r="MRE4" s="150"/>
      <c r="MRF4" s="150"/>
      <c r="MRG4" s="150"/>
      <c r="MRH4" s="150"/>
      <c r="MRI4" s="150"/>
      <c r="MRJ4" s="150"/>
      <c r="MRK4" s="150"/>
      <c r="MRL4" s="150"/>
      <c r="MRM4" s="150"/>
      <c r="MRN4" s="150"/>
      <c r="MRO4" s="150"/>
      <c r="MRP4" s="150"/>
      <c r="MRQ4" s="150"/>
      <c r="MRR4" s="150"/>
      <c r="MRS4" s="150"/>
      <c r="MRT4" s="150"/>
      <c r="MRU4" s="150"/>
      <c r="MRV4" s="150"/>
      <c r="MRW4" s="150"/>
      <c r="MRX4" s="150"/>
      <c r="MRY4" s="150"/>
      <c r="MRZ4" s="150"/>
      <c r="MSA4" s="150"/>
      <c r="MSB4" s="150"/>
      <c r="MSC4" s="150"/>
      <c r="MSD4" s="150"/>
      <c r="MSE4" s="150"/>
      <c r="MSF4" s="150"/>
      <c r="MSG4" s="150"/>
      <c r="MSH4" s="150"/>
      <c r="MSI4" s="150"/>
      <c r="MSJ4" s="150"/>
      <c r="MSK4" s="150"/>
      <c r="MSL4" s="150"/>
      <c r="MSM4" s="150"/>
      <c r="MSN4" s="150"/>
      <c r="MSO4" s="150"/>
      <c r="MSP4" s="150"/>
      <c r="MSQ4" s="150"/>
      <c r="MSR4" s="150"/>
      <c r="MSS4" s="150"/>
      <c r="MST4" s="150"/>
      <c r="MSU4" s="150"/>
      <c r="MSV4" s="150"/>
      <c r="MSW4" s="150"/>
      <c r="MSX4" s="150"/>
      <c r="MSY4" s="150"/>
      <c r="MSZ4" s="150"/>
      <c r="MTA4" s="150"/>
      <c r="MTB4" s="150"/>
      <c r="MTC4" s="150"/>
      <c r="MTD4" s="150"/>
      <c r="MTE4" s="150"/>
      <c r="MTF4" s="150"/>
      <c r="MTG4" s="150"/>
      <c r="MTH4" s="150"/>
      <c r="MTI4" s="150"/>
      <c r="MTJ4" s="150"/>
      <c r="MTK4" s="150"/>
      <c r="MTL4" s="150"/>
      <c r="MTM4" s="150"/>
      <c r="MTN4" s="150"/>
      <c r="MTO4" s="150"/>
      <c r="MTP4" s="150"/>
      <c r="MTQ4" s="150"/>
      <c r="MTR4" s="150"/>
      <c r="MTS4" s="150"/>
      <c r="MTT4" s="150"/>
      <c r="MTU4" s="150"/>
      <c r="MTV4" s="150"/>
      <c r="MTW4" s="150"/>
      <c r="MTX4" s="150"/>
      <c r="MTY4" s="150"/>
      <c r="MTZ4" s="150"/>
      <c r="MUA4" s="150"/>
      <c r="MUB4" s="150"/>
      <c r="MUC4" s="150"/>
      <c r="MUD4" s="150"/>
      <c r="MUE4" s="150"/>
      <c r="MUF4" s="150"/>
      <c r="MUG4" s="150"/>
      <c r="MUH4" s="150"/>
      <c r="MUI4" s="150"/>
      <c r="MUJ4" s="150"/>
      <c r="MUK4" s="150"/>
      <c r="MUL4" s="150"/>
      <c r="MUM4" s="150"/>
      <c r="MUN4" s="150"/>
      <c r="MUO4" s="150"/>
      <c r="MUP4" s="150"/>
      <c r="MUQ4" s="150"/>
      <c r="MUR4" s="150"/>
      <c r="MUS4" s="150"/>
      <c r="MUT4" s="150"/>
      <c r="MUU4" s="150"/>
      <c r="MUV4" s="150"/>
      <c r="MUW4" s="150"/>
      <c r="MUX4" s="150"/>
      <c r="MUY4" s="150"/>
      <c r="MUZ4" s="150"/>
      <c r="MVA4" s="150"/>
      <c r="MVB4" s="150"/>
      <c r="MVC4" s="150"/>
      <c r="MVD4" s="150"/>
      <c r="MVE4" s="150"/>
      <c r="MVF4" s="150"/>
      <c r="MVG4" s="150"/>
      <c r="MVH4" s="150"/>
      <c r="MVI4" s="150"/>
      <c r="MVJ4" s="150"/>
      <c r="MVK4" s="150"/>
      <c r="MVL4" s="150"/>
      <c r="MVM4" s="150"/>
      <c r="MVN4" s="150"/>
      <c r="MVO4" s="150"/>
      <c r="MVP4" s="150"/>
      <c r="MVQ4" s="150"/>
      <c r="MVR4" s="150"/>
      <c r="MVS4" s="150"/>
      <c r="MVT4" s="150"/>
      <c r="MVU4" s="150"/>
      <c r="MVV4" s="150"/>
      <c r="MVW4" s="150"/>
      <c r="MVX4" s="150"/>
      <c r="MVY4" s="150"/>
      <c r="MVZ4" s="150"/>
      <c r="MWA4" s="150"/>
      <c r="MWB4" s="150"/>
      <c r="MWC4" s="150"/>
      <c r="MWD4" s="150"/>
      <c r="MWE4" s="150"/>
      <c r="MWF4" s="150"/>
      <c r="MWG4" s="150"/>
      <c r="MWH4" s="150"/>
      <c r="MWI4" s="150"/>
      <c r="MWJ4" s="150"/>
      <c r="MWK4" s="150"/>
      <c r="MWL4" s="150"/>
      <c r="MWM4" s="150"/>
      <c r="MWN4" s="150"/>
      <c r="MWO4" s="150"/>
      <c r="MWP4" s="150"/>
      <c r="MWQ4" s="150"/>
      <c r="MWR4" s="150"/>
      <c r="MWS4" s="150"/>
      <c r="MWT4" s="150"/>
      <c r="MWU4" s="150"/>
      <c r="MWV4" s="150"/>
      <c r="MWW4" s="150"/>
      <c r="MWX4" s="150"/>
      <c r="MWY4" s="150"/>
      <c r="MWZ4" s="150"/>
      <c r="MXA4" s="150"/>
      <c r="MXB4" s="150"/>
      <c r="MXC4" s="150"/>
      <c r="MXD4" s="150"/>
      <c r="MXE4" s="150"/>
      <c r="MXF4" s="150"/>
      <c r="MXG4" s="150"/>
      <c r="MXH4" s="150"/>
      <c r="MXI4" s="150"/>
      <c r="MXJ4" s="150"/>
      <c r="MXK4" s="150"/>
      <c r="MXL4" s="150"/>
      <c r="MXM4" s="150"/>
      <c r="MXN4" s="150"/>
      <c r="MXO4" s="150"/>
      <c r="MXP4" s="150"/>
      <c r="MXQ4" s="150"/>
      <c r="MXR4" s="150"/>
      <c r="MXS4" s="150"/>
      <c r="MXT4" s="150"/>
      <c r="MXU4" s="150"/>
      <c r="MXV4" s="150"/>
      <c r="MXW4" s="150"/>
      <c r="MXX4" s="150"/>
      <c r="MXY4" s="150"/>
      <c r="MXZ4" s="150"/>
      <c r="MYA4" s="150"/>
      <c r="MYB4" s="150"/>
      <c r="MYC4" s="150"/>
      <c r="MYD4" s="150"/>
      <c r="MYE4" s="150"/>
      <c r="MYF4" s="150"/>
      <c r="MYG4" s="150"/>
      <c r="MYH4" s="150"/>
      <c r="MYI4" s="150"/>
      <c r="MYJ4" s="150"/>
      <c r="MYK4" s="150"/>
      <c r="MYL4" s="150"/>
      <c r="MYM4" s="150"/>
      <c r="MYN4" s="150"/>
      <c r="MYO4" s="150"/>
      <c r="MYP4" s="150"/>
      <c r="MYQ4" s="150"/>
      <c r="MYR4" s="150"/>
      <c r="MYS4" s="150"/>
      <c r="MYT4" s="150"/>
      <c r="MYU4" s="150"/>
      <c r="MYV4" s="150"/>
      <c r="MYW4" s="150"/>
      <c r="MYX4" s="150"/>
      <c r="MYY4" s="150"/>
      <c r="MYZ4" s="150"/>
      <c r="MZA4" s="150"/>
      <c r="MZB4" s="150"/>
      <c r="MZC4" s="150"/>
      <c r="MZD4" s="150"/>
      <c r="MZE4" s="150"/>
      <c r="MZF4" s="150"/>
      <c r="MZG4" s="150"/>
      <c r="MZH4" s="150"/>
      <c r="MZI4" s="150"/>
      <c r="MZJ4" s="150"/>
      <c r="MZK4" s="150"/>
      <c r="MZL4" s="150"/>
      <c r="MZM4" s="150"/>
      <c r="MZN4" s="150"/>
      <c r="MZO4" s="150"/>
      <c r="MZP4" s="150"/>
      <c r="MZQ4" s="150"/>
      <c r="MZR4" s="150"/>
      <c r="MZS4" s="150"/>
      <c r="MZT4" s="150"/>
      <c r="MZU4" s="150"/>
      <c r="MZV4" s="150"/>
      <c r="MZW4" s="150"/>
      <c r="MZX4" s="150"/>
      <c r="MZY4" s="150"/>
      <c r="MZZ4" s="150"/>
      <c r="NAA4" s="150"/>
      <c r="NAB4" s="150"/>
      <c r="NAC4" s="150"/>
      <c r="NAD4" s="150"/>
      <c r="NAE4" s="150"/>
      <c r="NAF4" s="150"/>
      <c r="NAG4" s="150"/>
      <c r="NAH4" s="150"/>
      <c r="NAI4" s="150"/>
      <c r="NAJ4" s="150"/>
      <c r="NAK4" s="150"/>
      <c r="NAL4" s="150"/>
      <c r="NAM4" s="150"/>
      <c r="NAN4" s="150"/>
      <c r="NAO4" s="150"/>
      <c r="NAP4" s="150"/>
      <c r="NAQ4" s="150"/>
      <c r="NAR4" s="150"/>
      <c r="NAS4" s="150"/>
      <c r="NAT4" s="150"/>
      <c r="NAU4" s="150"/>
      <c r="NAV4" s="150"/>
      <c r="NAW4" s="150"/>
      <c r="NAX4" s="150"/>
      <c r="NAY4" s="150"/>
      <c r="NAZ4" s="150"/>
      <c r="NBA4" s="150"/>
      <c r="NBB4" s="150"/>
      <c r="NBC4" s="150"/>
      <c r="NBD4" s="150"/>
      <c r="NBE4" s="150"/>
      <c r="NBF4" s="150"/>
      <c r="NBG4" s="150"/>
      <c r="NBH4" s="150"/>
      <c r="NBI4" s="150"/>
      <c r="NBJ4" s="150"/>
      <c r="NBK4" s="150"/>
      <c r="NBL4" s="150"/>
      <c r="NBM4" s="150"/>
      <c r="NBN4" s="150"/>
      <c r="NBO4" s="150"/>
      <c r="NBP4" s="150"/>
      <c r="NBQ4" s="150"/>
      <c r="NBR4" s="150"/>
      <c r="NBS4" s="150"/>
      <c r="NBT4" s="150"/>
      <c r="NBU4" s="150"/>
      <c r="NBV4" s="150"/>
      <c r="NBW4" s="150"/>
      <c r="NBX4" s="150"/>
      <c r="NBY4" s="150"/>
      <c r="NBZ4" s="150"/>
      <c r="NCA4" s="150"/>
      <c r="NCB4" s="150"/>
      <c r="NCC4" s="150"/>
      <c r="NCD4" s="150"/>
      <c r="NCE4" s="150"/>
      <c r="NCF4" s="150"/>
      <c r="NCG4" s="150"/>
      <c r="NCH4" s="150"/>
      <c r="NCI4" s="150"/>
      <c r="NCJ4" s="150"/>
      <c r="NCK4" s="150"/>
      <c r="NCL4" s="150"/>
      <c r="NCM4" s="150"/>
      <c r="NCN4" s="150"/>
      <c r="NCO4" s="150"/>
      <c r="NCP4" s="150"/>
      <c r="NCQ4" s="150"/>
      <c r="NCR4" s="150"/>
      <c r="NCS4" s="150"/>
      <c r="NCT4" s="150"/>
      <c r="NCU4" s="150"/>
      <c r="NCV4" s="150"/>
      <c r="NCW4" s="150"/>
      <c r="NCX4" s="150"/>
      <c r="NCY4" s="150"/>
      <c r="NCZ4" s="150"/>
      <c r="NDA4" s="150"/>
      <c r="NDB4" s="150"/>
      <c r="NDC4" s="150"/>
      <c r="NDD4" s="150"/>
      <c r="NDE4" s="150"/>
      <c r="NDF4" s="150"/>
      <c r="NDG4" s="150"/>
      <c r="NDH4" s="150"/>
      <c r="NDI4" s="150"/>
      <c r="NDJ4" s="150"/>
      <c r="NDK4" s="150"/>
      <c r="NDL4" s="150"/>
      <c r="NDM4" s="150"/>
      <c r="NDN4" s="150"/>
      <c r="NDO4" s="150"/>
      <c r="NDP4" s="150"/>
      <c r="NDQ4" s="150"/>
      <c r="NDR4" s="150"/>
      <c r="NDS4" s="150"/>
      <c r="NDT4" s="150"/>
      <c r="NDU4" s="150"/>
      <c r="NDV4" s="150"/>
      <c r="NDW4" s="150"/>
      <c r="NDX4" s="150"/>
      <c r="NDY4" s="150"/>
      <c r="NDZ4" s="150"/>
      <c r="NEA4" s="150"/>
      <c r="NEB4" s="150"/>
      <c r="NEC4" s="150"/>
      <c r="NED4" s="150"/>
      <c r="NEE4" s="150"/>
      <c r="NEF4" s="150"/>
      <c r="NEG4" s="150"/>
      <c r="NEH4" s="150"/>
      <c r="NEI4" s="150"/>
      <c r="NEJ4" s="150"/>
      <c r="NEK4" s="150"/>
      <c r="NEL4" s="150"/>
      <c r="NEM4" s="150"/>
      <c r="NEN4" s="150"/>
      <c r="NEO4" s="150"/>
      <c r="NEP4" s="150"/>
      <c r="NEQ4" s="150"/>
      <c r="NER4" s="150"/>
      <c r="NES4" s="150"/>
      <c r="NET4" s="150"/>
      <c r="NEU4" s="150"/>
      <c r="NEV4" s="150"/>
      <c r="NEW4" s="150"/>
      <c r="NEX4" s="150"/>
      <c r="NEY4" s="150"/>
      <c r="NEZ4" s="150"/>
      <c r="NFA4" s="150"/>
      <c r="NFB4" s="150"/>
      <c r="NFC4" s="150"/>
      <c r="NFD4" s="150"/>
      <c r="NFE4" s="150"/>
      <c r="NFF4" s="150"/>
      <c r="NFG4" s="150"/>
      <c r="NFH4" s="150"/>
      <c r="NFI4" s="150"/>
      <c r="NFJ4" s="150"/>
      <c r="NFK4" s="150"/>
      <c r="NFL4" s="150"/>
      <c r="NFM4" s="150"/>
      <c r="NFN4" s="150"/>
      <c r="NFO4" s="150"/>
      <c r="NFP4" s="150"/>
      <c r="NFQ4" s="150"/>
      <c r="NFR4" s="150"/>
      <c r="NFS4" s="150"/>
      <c r="NFT4" s="150"/>
      <c r="NFU4" s="150"/>
      <c r="NFV4" s="150"/>
      <c r="NFW4" s="150"/>
      <c r="NFX4" s="150"/>
      <c r="NFY4" s="150"/>
      <c r="NFZ4" s="150"/>
      <c r="NGA4" s="150"/>
      <c r="NGB4" s="150"/>
      <c r="NGC4" s="150"/>
      <c r="NGD4" s="150"/>
      <c r="NGE4" s="150"/>
      <c r="NGF4" s="150"/>
      <c r="NGG4" s="150"/>
      <c r="NGH4" s="150"/>
      <c r="NGI4" s="150"/>
      <c r="NGJ4" s="150"/>
      <c r="NGK4" s="150"/>
      <c r="NGL4" s="150"/>
      <c r="NGM4" s="150"/>
      <c r="NGN4" s="150"/>
      <c r="NGO4" s="150"/>
      <c r="NGP4" s="150"/>
      <c r="NGQ4" s="150"/>
      <c r="NGR4" s="150"/>
      <c r="NGS4" s="150"/>
      <c r="NGT4" s="150"/>
      <c r="NGU4" s="150"/>
      <c r="NGV4" s="150"/>
      <c r="NGW4" s="150"/>
      <c r="NGX4" s="150"/>
      <c r="NGY4" s="150"/>
      <c r="NGZ4" s="150"/>
      <c r="NHA4" s="150"/>
      <c r="NHB4" s="150"/>
      <c r="NHC4" s="150"/>
      <c r="NHD4" s="150"/>
      <c r="NHE4" s="150"/>
      <c r="NHF4" s="150"/>
      <c r="NHG4" s="150"/>
      <c r="NHH4" s="150"/>
      <c r="NHI4" s="150"/>
      <c r="NHJ4" s="150"/>
      <c r="NHK4" s="150"/>
      <c r="NHL4" s="150"/>
      <c r="NHM4" s="150"/>
      <c r="NHN4" s="150"/>
      <c r="NHO4" s="150"/>
      <c r="NHP4" s="150"/>
      <c r="NHQ4" s="150"/>
      <c r="NHR4" s="150"/>
      <c r="NHS4" s="150"/>
      <c r="NHT4" s="150"/>
      <c r="NHU4" s="150"/>
      <c r="NHV4" s="150"/>
      <c r="NHW4" s="150"/>
      <c r="NHX4" s="150"/>
      <c r="NHY4" s="150"/>
      <c r="NHZ4" s="150"/>
      <c r="NIA4" s="150"/>
      <c r="NIB4" s="150"/>
      <c r="NIC4" s="150"/>
      <c r="NID4" s="150"/>
      <c r="NIE4" s="150"/>
      <c r="NIF4" s="150"/>
      <c r="NIG4" s="150"/>
      <c r="NIH4" s="150"/>
      <c r="NII4" s="150"/>
      <c r="NIJ4" s="150"/>
      <c r="NIK4" s="150"/>
      <c r="NIL4" s="150"/>
      <c r="NIM4" s="150"/>
      <c r="NIN4" s="150"/>
      <c r="NIO4" s="150"/>
      <c r="NIP4" s="150"/>
      <c r="NIQ4" s="150"/>
      <c r="NIR4" s="150"/>
      <c r="NIS4" s="150"/>
      <c r="NIT4" s="150"/>
      <c r="NIU4" s="150"/>
      <c r="NIV4" s="150"/>
      <c r="NIW4" s="150"/>
      <c r="NIX4" s="150"/>
      <c r="NIY4" s="150"/>
      <c r="NIZ4" s="150"/>
      <c r="NJA4" s="150"/>
      <c r="NJB4" s="150"/>
      <c r="NJC4" s="150"/>
      <c r="NJD4" s="150"/>
      <c r="NJE4" s="150"/>
      <c r="NJF4" s="150"/>
      <c r="NJG4" s="150"/>
      <c r="NJH4" s="150"/>
      <c r="NJI4" s="150"/>
      <c r="NJJ4" s="150"/>
      <c r="NJK4" s="150"/>
      <c r="NJL4" s="150"/>
      <c r="NJM4" s="150"/>
      <c r="NJN4" s="150"/>
      <c r="NJO4" s="150"/>
      <c r="NJP4" s="150"/>
      <c r="NJQ4" s="150"/>
      <c r="NJR4" s="150"/>
      <c r="NJS4" s="150"/>
      <c r="NJT4" s="150"/>
      <c r="NJU4" s="150"/>
      <c r="NJV4" s="150"/>
      <c r="NJW4" s="150"/>
      <c r="NJX4" s="150"/>
      <c r="NJY4" s="150"/>
      <c r="NJZ4" s="150"/>
      <c r="NKA4" s="150"/>
      <c r="NKB4" s="150"/>
      <c r="NKC4" s="150"/>
      <c r="NKD4" s="150"/>
      <c r="NKE4" s="150"/>
      <c r="NKF4" s="150"/>
      <c r="NKG4" s="150"/>
      <c r="NKH4" s="150"/>
      <c r="NKI4" s="150"/>
      <c r="NKJ4" s="150"/>
      <c r="NKK4" s="150"/>
      <c r="NKL4" s="150"/>
      <c r="NKM4" s="150"/>
      <c r="NKN4" s="150"/>
      <c r="NKO4" s="150"/>
      <c r="NKP4" s="150"/>
      <c r="NKQ4" s="150"/>
      <c r="NKR4" s="150"/>
      <c r="NKS4" s="150"/>
      <c r="NKT4" s="150"/>
      <c r="NKU4" s="150"/>
      <c r="NKV4" s="150"/>
      <c r="NKW4" s="150"/>
      <c r="NKX4" s="150"/>
      <c r="NKY4" s="150"/>
      <c r="NKZ4" s="150"/>
      <c r="NLA4" s="150"/>
      <c r="NLB4" s="150"/>
      <c r="NLC4" s="150"/>
      <c r="NLD4" s="150"/>
      <c r="NLE4" s="150"/>
      <c r="NLF4" s="150"/>
      <c r="NLG4" s="150"/>
      <c r="NLH4" s="150"/>
      <c r="NLI4" s="150"/>
      <c r="NLJ4" s="150"/>
      <c r="NLK4" s="150"/>
      <c r="NLL4" s="150"/>
      <c r="NLM4" s="150"/>
      <c r="NLN4" s="150"/>
      <c r="NLO4" s="150"/>
      <c r="NLP4" s="150"/>
      <c r="NLQ4" s="150"/>
      <c r="NLR4" s="150"/>
      <c r="NLS4" s="150"/>
      <c r="NLT4" s="150"/>
      <c r="NLU4" s="150"/>
      <c r="NLV4" s="150"/>
      <c r="NLW4" s="150"/>
      <c r="NLX4" s="150"/>
      <c r="NLY4" s="150"/>
      <c r="NLZ4" s="150"/>
      <c r="NMA4" s="150"/>
      <c r="NMB4" s="150"/>
      <c r="NMC4" s="150"/>
      <c r="NMD4" s="150"/>
      <c r="NME4" s="150"/>
      <c r="NMF4" s="150"/>
      <c r="NMG4" s="150"/>
      <c r="NMH4" s="150"/>
      <c r="NMI4" s="150"/>
      <c r="NMJ4" s="150"/>
      <c r="NMK4" s="150"/>
      <c r="NML4" s="150"/>
      <c r="NMM4" s="150"/>
      <c r="NMN4" s="150"/>
      <c r="NMO4" s="150"/>
      <c r="NMP4" s="150"/>
      <c r="NMQ4" s="150"/>
      <c r="NMR4" s="150"/>
      <c r="NMS4" s="150"/>
      <c r="NMT4" s="150"/>
      <c r="NMU4" s="150"/>
      <c r="NMV4" s="150"/>
      <c r="NMW4" s="150"/>
      <c r="NMX4" s="150"/>
      <c r="NMY4" s="150"/>
      <c r="NMZ4" s="150"/>
      <c r="NNA4" s="150"/>
      <c r="NNB4" s="150"/>
      <c r="NNC4" s="150"/>
      <c r="NND4" s="150"/>
      <c r="NNE4" s="150"/>
      <c r="NNF4" s="150"/>
      <c r="NNG4" s="150"/>
      <c r="NNH4" s="150"/>
      <c r="NNI4" s="150"/>
      <c r="NNJ4" s="150"/>
      <c r="NNK4" s="150"/>
      <c r="NNL4" s="150"/>
      <c r="NNM4" s="150"/>
      <c r="NNN4" s="150"/>
      <c r="NNO4" s="150"/>
      <c r="NNP4" s="150"/>
      <c r="NNQ4" s="150"/>
      <c r="NNR4" s="150"/>
      <c r="NNS4" s="150"/>
      <c r="NNT4" s="150"/>
      <c r="NNU4" s="150"/>
      <c r="NNV4" s="150"/>
      <c r="NNW4" s="150"/>
      <c r="NNX4" s="150"/>
      <c r="NNY4" s="150"/>
      <c r="NNZ4" s="150"/>
      <c r="NOA4" s="150"/>
      <c r="NOB4" s="150"/>
      <c r="NOC4" s="150"/>
      <c r="NOD4" s="150"/>
      <c r="NOE4" s="150"/>
      <c r="NOF4" s="150"/>
      <c r="NOG4" s="150"/>
      <c r="NOH4" s="150"/>
      <c r="NOI4" s="150"/>
      <c r="NOJ4" s="150"/>
      <c r="NOK4" s="150"/>
      <c r="NOL4" s="150"/>
      <c r="NOM4" s="150"/>
      <c r="NON4" s="150"/>
      <c r="NOO4" s="150"/>
      <c r="NOP4" s="150"/>
      <c r="NOQ4" s="150"/>
      <c r="NOR4" s="150"/>
      <c r="NOS4" s="150"/>
      <c r="NOT4" s="150"/>
      <c r="NOU4" s="150"/>
      <c r="NOV4" s="150"/>
      <c r="NOW4" s="150"/>
      <c r="NOX4" s="150"/>
      <c r="NOY4" s="150"/>
      <c r="NOZ4" s="150"/>
      <c r="NPA4" s="150"/>
      <c r="NPB4" s="150"/>
      <c r="NPC4" s="150"/>
      <c r="NPD4" s="150"/>
      <c r="NPE4" s="150"/>
      <c r="NPF4" s="150"/>
      <c r="NPG4" s="150"/>
      <c r="NPH4" s="150"/>
      <c r="NPI4" s="150"/>
      <c r="NPJ4" s="150"/>
      <c r="NPK4" s="150"/>
      <c r="NPL4" s="150"/>
      <c r="NPM4" s="150"/>
      <c r="NPN4" s="150"/>
      <c r="NPO4" s="150"/>
      <c r="NPP4" s="150"/>
      <c r="NPQ4" s="150"/>
      <c r="NPR4" s="150"/>
      <c r="NPS4" s="150"/>
      <c r="NPT4" s="150"/>
      <c r="NPU4" s="150"/>
      <c r="NPV4" s="150"/>
      <c r="NPW4" s="150"/>
      <c r="NPX4" s="150"/>
      <c r="NPY4" s="150"/>
      <c r="NPZ4" s="150"/>
      <c r="NQA4" s="150"/>
      <c r="NQB4" s="150"/>
      <c r="NQC4" s="150"/>
      <c r="NQD4" s="150"/>
      <c r="NQE4" s="150"/>
      <c r="NQF4" s="150"/>
      <c r="NQG4" s="150"/>
      <c r="NQH4" s="150"/>
      <c r="NQI4" s="150"/>
      <c r="NQJ4" s="150"/>
      <c r="NQK4" s="150"/>
      <c r="NQL4" s="150"/>
      <c r="NQM4" s="150"/>
      <c r="NQN4" s="150"/>
      <c r="NQO4" s="150"/>
      <c r="NQP4" s="150"/>
      <c r="NQQ4" s="150"/>
      <c r="NQR4" s="150"/>
      <c r="NQS4" s="150"/>
      <c r="NQT4" s="150"/>
      <c r="NQU4" s="150"/>
      <c r="NQV4" s="150"/>
      <c r="NQW4" s="150"/>
      <c r="NQX4" s="150"/>
      <c r="NQY4" s="150"/>
      <c r="NQZ4" s="150"/>
      <c r="NRA4" s="150"/>
      <c r="NRB4" s="150"/>
      <c r="NRC4" s="150"/>
      <c r="NRD4" s="150"/>
      <c r="NRE4" s="150"/>
      <c r="NRF4" s="150"/>
      <c r="NRG4" s="150"/>
      <c r="NRH4" s="150"/>
      <c r="NRI4" s="150"/>
      <c r="NRJ4" s="150"/>
      <c r="NRK4" s="150"/>
      <c r="NRL4" s="150"/>
      <c r="NRM4" s="150"/>
      <c r="NRN4" s="150"/>
      <c r="NRO4" s="150"/>
      <c r="NRP4" s="150"/>
      <c r="NRQ4" s="150"/>
      <c r="NRR4" s="150"/>
      <c r="NRS4" s="150"/>
      <c r="NRT4" s="150"/>
      <c r="NRU4" s="150"/>
      <c r="NRV4" s="150"/>
      <c r="NRW4" s="150"/>
      <c r="NRX4" s="150"/>
      <c r="NRY4" s="150"/>
      <c r="NRZ4" s="150"/>
      <c r="NSA4" s="150"/>
      <c r="NSB4" s="150"/>
      <c r="NSC4" s="150"/>
      <c r="NSD4" s="150"/>
      <c r="NSE4" s="150"/>
      <c r="NSF4" s="150"/>
      <c r="NSG4" s="150"/>
      <c r="NSH4" s="150"/>
      <c r="NSI4" s="150"/>
      <c r="NSJ4" s="150"/>
      <c r="NSK4" s="150"/>
      <c r="NSL4" s="150"/>
      <c r="NSM4" s="150"/>
      <c r="NSN4" s="150"/>
      <c r="NSO4" s="150"/>
      <c r="NSP4" s="150"/>
      <c r="NSQ4" s="150"/>
      <c r="NSR4" s="150"/>
      <c r="NSS4" s="150"/>
      <c r="NST4" s="150"/>
      <c r="NSU4" s="150"/>
      <c r="NSV4" s="150"/>
      <c r="NSW4" s="150"/>
      <c r="NSX4" s="150"/>
      <c r="NSY4" s="150"/>
      <c r="NSZ4" s="150"/>
      <c r="NTA4" s="150"/>
      <c r="NTB4" s="150"/>
      <c r="NTC4" s="150"/>
      <c r="NTD4" s="150"/>
      <c r="NTE4" s="150"/>
      <c r="NTF4" s="150"/>
      <c r="NTG4" s="150"/>
      <c r="NTH4" s="150"/>
      <c r="NTI4" s="150"/>
      <c r="NTJ4" s="150"/>
      <c r="NTK4" s="150"/>
      <c r="NTL4" s="150"/>
      <c r="NTM4" s="150"/>
      <c r="NTN4" s="150"/>
      <c r="NTO4" s="150"/>
      <c r="NTP4" s="150"/>
      <c r="NTQ4" s="150"/>
      <c r="NTR4" s="150"/>
      <c r="NTS4" s="150"/>
      <c r="NTT4" s="150"/>
      <c r="NTU4" s="150"/>
      <c r="NTV4" s="150"/>
      <c r="NTW4" s="150"/>
      <c r="NTX4" s="150"/>
      <c r="NTY4" s="150"/>
      <c r="NTZ4" s="150"/>
      <c r="NUA4" s="150"/>
      <c r="NUB4" s="150"/>
      <c r="NUC4" s="150"/>
      <c r="NUD4" s="150"/>
      <c r="NUE4" s="150"/>
      <c r="NUF4" s="150"/>
      <c r="NUG4" s="150"/>
      <c r="NUH4" s="150"/>
      <c r="NUI4" s="150"/>
      <c r="NUJ4" s="150"/>
      <c r="NUK4" s="150"/>
      <c r="NUL4" s="150"/>
      <c r="NUM4" s="150"/>
      <c r="NUN4" s="150"/>
      <c r="NUO4" s="150"/>
      <c r="NUP4" s="150"/>
      <c r="NUQ4" s="150"/>
      <c r="NUR4" s="150"/>
      <c r="NUS4" s="150"/>
      <c r="NUT4" s="150"/>
      <c r="NUU4" s="150"/>
      <c r="NUV4" s="150"/>
      <c r="NUW4" s="150"/>
      <c r="NUX4" s="150"/>
      <c r="NUY4" s="150"/>
      <c r="NUZ4" s="150"/>
      <c r="NVA4" s="150"/>
      <c r="NVB4" s="150"/>
      <c r="NVC4" s="150"/>
      <c r="NVD4" s="150"/>
      <c r="NVE4" s="150"/>
      <c r="NVF4" s="150"/>
      <c r="NVG4" s="150"/>
      <c r="NVH4" s="150"/>
      <c r="NVI4" s="150"/>
      <c r="NVJ4" s="150"/>
      <c r="NVK4" s="150"/>
      <c r="NVL4" s="150"/>
      <c r="NVM4" s="150"/>
      <c r="NVN4" s="150"/>
      <c r="NVO4" s="150"/>
      <c r="NVP4" s="150"/>
      <c r="NVQ4" s="150"/>
      <c r="NVR4" s="150"/>
      <c r="NVS4" s="150"/>
      <c r="NVT4" s="150"/>
      <c r="NVU4" s="150"/>
      <c r="NVV4" s="150"/>
      <c r="NVW4" s="150"/>
      <c r="NVX4" s="150"/>
      <c r="NVY4" s="150"/>
      <c r="NVZ4" s="150"/>
      <c r="NWA4" s="150"/>
      <c r="NWB4" s="150"/>
      <c r="NWC4" s="150"/>
      <c r="NWD4" s="150"/>
      <c r="NWE4" s="150"/>
      <c r="NWF4" s="150"/>
      <c r="NWG4" s="150"/>
      <c r="NWH4" s="150"/>
      <c r="NWI4" s="150"/>
      <c r="NWJ4" s="150"/>
      <c r="NWK4" s="150"/>
      <c r="NWL4" s="150"/>
      <c r="NWM4" s="150"/>
      <c r="NWN4" s="150"/>
      <c r="NWO4" s="150"/>
      <c r="NWP4" s="150"/>
      <c r="NWQ4" s="150"/>
      <c r="NWR4" s="150"/>
      <c r="NWS4" s="150"/>
      <c r="NWT4" s="150"/>
      <c r="NWU4" s="150"/>
      <c r="NWV4" s="150"/>
      <c r="NWW4" s="150"/>
      <c r="NWX4" s="150"/>
      <c r="NWY4" s="150"/>
      <c r="NWZ4" s="150"/>
      <c r="NXA4" s="150"/>
      <c r="NXB4" s="150"/>
      <c r="NXC4" s="150"/>
      <c r="NXD4" s="150"/>
      <c r="NXE4" s="150"/>
      <c r="NXF4" s="150"/>
      <c r="NXG4" s="150"/>
      <c r="NXH4" s="150"/>
      <c r="NXI4" s="150"/>
      <c r="NXJ4" s="150"/>
      <c r="NXK4" s="150"/>
      <c r="NXL4" s="150"/>
      <c r="NXM4" s="150"/>
      <c r="NXN4" s="150"/>
      <c r="NXO4" s="150"/>
      <c r="NXP4" s="150"/>
      <c r="NXQ4" s="150"/>
      <c r="NXR4" s="150"/>
      <c r="NXS4" s="150"/>
      <c r="NXT4" s="150"/>
      <c r="NXU4" s="150"/>
      <c r="NXV4" s="150"/>
      <c r="NXW4" s="150"/>
      <c r="NXX4" s="150"/>
      <c r="NXY4" s="150"/>
      <c r="NXZ4" s="150"/>
      <c r="NYA4" s="150"/>
      <c r="NYB4" s="150"/>
      <c r="NYC4" s="150"/>
      <c r="NYD4" s="150"/>
      <c r="NYE4" s="150"/>
      <c r="NYF4" s="150"/>
      <c r="NYG4" s="150"/>
      <c r="NYH4" s="150"/>
      <c r="NYI4" s="150"/>
      <c r="NYJ4" s="150"/>
      <c r="NYK4" s="150"/>
      <c r="NYL4" s="150"/>
      <c r="NYM4" s="150"/>
      <c r="NYN4" s="150"/>
      <c r="NYO4" s="150"/>
      <c r="NYP4" s="150"/>
      <c r="NYQ4" s="150"/>
      <c r="NYR4" s="150"/>
      <c r="NYS4" s="150"/>
      <c r="NYT4" s="150"/>
      <c r="NYU4" s="150"/>
      <c r="NYV4" s="150"/>
      <c r="NYW4" s="150"/>
      <c r="NYX4" s="150"/>
      <c r="NYY4" s="150"/>
      <c r="NYZ4" s="150"/>
      <c r="NZA4" s="150"/>
      <c r="NZB4" s="150"/>
      <c r="NZC4" s="150"/>
      <c r="NZD4" s="150"/>
      <c r="NZE4" s="150"/>
      <c r="NZF4" s="150"/>
      <c r="NZG4" s="150"/>
      <c r="NZH4" s="150"/>
      <c r="NZI4" s="150"/>
      <c r="NZJ4" s="150"/>
      <c r="NZK4" s="150"/>
      <c r="NZL4" s="150"/>
      <c r="NZM4" s="150"/>
      <c r="NZN4" s="150"/>
      <c r="NZO4" s="150"/>
      <c r="NZP4" s="150"/>
      <c r="NZQ4" s="150"/>
      <c r="NZR4" s="150"/>
      <c r="NZS4" s="150"/>
      <c r="NZT4" s="150"/>
      <c r="NZU4" s="150"/>
      <c r="NZV4" s="150"/>
      <c r="NZW4" s="150"/>
      <c r="NZX4" s="150"/>
      <c r="NZY4" s="150"/>
      <c r="NZZ4" s="150"/>
      <c r="OAA4" s="150"/>
      <c r="OAB4" s="150"/>
      <c r="OAC4" s="150"/>
      <c r="OAD4" s="150"/>
      <c r="OAE4" s="150"/>
      <c r="OAF4" s="150"/>
      <c r="OAG4" s="150"/>
      <c r="OAH4" s="150"/>
      <c r="OAI4" s="150"/>
      <c r="OAJ4" s="150"/>
      <c r="OAK4" s="150"/>
      <c r="OAL4" s="150"/>
      <c r="OAM4" s="150"/>
      <c r="OAN4" s="150"/>
      <c r="OAO4" s="150"/>
      <c r="OAP4" s="150"/>
      <c r="OAQ4" s="150"/>
      <c r="OAR4" s="150"/>
      <c r="OAS4" s="150"/>
      <c r="OAT4" s="150"/>
      <c r="OAU4" s="150"/>
      <c r="OAV4" s="150"/>
      <c r="OAW4" s="150"/>
      <c r="OAX4" s="150"/>
      <c r="OAY4" s="150"/>
      <c r="OAZ4" s="150"/>
      <c r="OBA4" s="150"/>
      <c r="OBB4" s="150"/>
      <c r="OBC4" s="150"/>
      <c r="OBD4" s="150"/>
      <c r="OBE4" s="150"/>
      <c r="OBF4" s="150"/>
      <c r="OBG4" s="150"/>
      <c r="OBH4" s="150"/>
      <c r="OBI4" s="150"/>
      <c r="OBJ4" s="150"/>
      <c r="OBK4" s="150"/>
      <c r="OBL4" s="150"/>
      <c r="OBM4" s="150"/>
      <c r="OBN4" s="150"/>
      <c r="OBO4" s="150"/>
      <c r="OBP4" s="150"/>
      <c r="OBQ4" s="150"/>
      <c r="OBR4" s="150"/>
      <c r="OBS4" s="150"/>
      <c r="OBT4" s="150"/>
      <c r="OBU4" s="150"/>
      <c r="OBV4" s="150"/>
      <c r="OBW4" s="150"/>
      <c r="OBX4" s="150"/>
      <c r="OBY4" s="150"/>
      <c r="OBZ4" s="150"/>
      <c r="OCA4" s="150"/>
      <c r="OCB4" s="150"/>
      <c r="OCC4" s="150"/>
      <c r="OCD4" s="150"/>
      <c r="OCE4" s="150"/>
      <c r="OCF4" s="150"/>
      <c r="OCG4" s="150"/>
      <c r="OCH4" s="150"/>
      <c r="OCI4" s="150"/>
      <c r="OCJ4" s="150"/>
      <c r="OCK4" s="150"/>
      <c r="OCL4" s="150"/>
      <c r="OCM4" s="150"/>
      <c r="OCN4" s="150"/>
      <c r="OCO4" s="150"/>
      <c r="OCP4" s="150"/>
      <c r="OCQ4" s="150"/>
      <c r="OCR4" s="150"/>
      <c r="OCS4" s="150"/>
      <c r="OCT4" s="150"/>
      <c r="OCU4" s="150"/>
      <c r="OCV4" s="150"/>
      <c r="OCW4" s="150"/>
      <c r="OCX4" s="150"/>
      <c r="OCY4" s="150"/>
      <c r="OCZ4" s="150"/>
      <c r="ODA4" s="150"/>
      <c r="ODB4" s="150"/>
      <c r="ODC4" s="150"/>
      <c r="ODD4" s="150"/>
      <c r="ODE4" s="150"/>
      <c r="ODF4" s="150"/>
      <c r="ODG4" s="150"/>
      <c r="ODH4" s="150"/>
      <c r="ODI4" s="150"/>
      <c r="ODJ4" s="150"/>
      <c r="ODK4" s="150"/>
      <c r="ODL4" s="150"/>
      <c r="ODM4" s="150"/>
      <c r="ODN4" s="150"/>
      <c r="ODO4" s="150"/>
      <c r="ODP4" s="150"/>
      <c r="ODQ4" s="150"/>
      <c r="ODR4" s="150"/>
      <c r="ODS4" s="150"/>
      <c r="ODT4" s="150"/>
      <c r="ODU4" s="150"/>
      <c r="ODV4" s="150"/>
      <c r="ODW4" s="150"/>
      <c r="ODX4" s="150"/>
      <c r="ODY4" s="150"/>
      <c r="ODZ4" s="150"/>
      <c r="OEA4" s="150"/>
      <c r="OEB4" s="150"/>
      <c r="OEC4" s="150"/>
      <c r="OED4" s="150"/>
      <c r="OEE4" s="150"/>
      <c r="OEF4" s="150"/>
      <c r="OEG4" s="150"/>
      <c r="OEH4" s="150"/>
      <c r="OEI4" s="150"/>
      <c r="OEJ4" s="150"/>
      <c r="OEK4" s="150"/>
      <c r="OEL4" s="150"/>
      <c r="OEM4" s="150"/>
      <c r="OEN4" s="150"/>
      <c r="OEO4" s="150"/>
      <c r="OEP4" s="150"/>
      <c r="OEQ4" s="150"/>
      <c r="OER4" s="150"/>
      <c r="OES4" s="150"/>
      <c r="OET4" s="150"/>
      <c r="OEU4" s="150"/>
      <c r="OEV4" s="150"/>
      <c r="OEW4" s="150"/>
      <c r="OEX4" s="150"/>
      <c r="OEY4" s="150"/>
      <c r="OEZ4" s="150"/>
      <c r="OFA4" s="150"/>
      <c r="OFB4" s="150"/>
      <c r="OFC4" s="150"/>
      <c r="OFD4" s="150"/>
      <c r="OFE4" s="150"/>
      <c r="OFF4" s="150"/>
      <c r="OFG4" s="150"/>
      <c r="OFH4" s="150"/>
      <c r="OFI4" s="150"/>
      <c r="OFJ4" s="150"/>
      <c r="OFK4" s="150"/>
      <c r="OFL4" s="150"/>
      <c r="OFM4" s="150"/>
      <c r="OFN4" s="150"/>
      <c r="OFO4" s="150"/>
      <c r="OFP4" s="150"/>
      <c r="OFQ4" s="150"/>
      <c r="OFR4" s="150"/>
      <c r="OFS4" s="150"/>
      <c r="OFT4" s="150"/>
      <c r="OFU4" s="150"/>
      <c r="OFV4" s="150"/>
      <c r="OFW4" s="150"/>
      <c r="OFX4" s="150"/>
      <c r="OFY4" s="150"/>
      <c r="OFZ4" s="150"/>
      <c r="OGA4" s="150"/>
      <c r="OGB4" s="150"/>
      <c r="OGC4" s="150"/>
      <c r="OGD4" s="150"/>
      <c r="OGE4" s="150"/>
      <c r="OGF4" s="150"/>
      <c r="OGG4" s="150"/>
      <c r="OGH4" s="150"/>
      <c r="OGI4" s="150"/>
      <c r="OGJ4" s="150"/>
      <c r="OGK4" s="150"/>
      <c r="OGL4" s="150"/>
      <c r="OGM4" s="150"/>
      <c r="OGN4" s="150"/>
      <c r="OGO4" s="150"/>
      <c r="OGP4" s="150"/>
      <c r="OGQ4" s="150"/>
      <c r="OGR4" s="150"/>
      <c r="OGS4" s="150"/>
      <c r="OGT4" s="150"/>
      <c r="OGU4" s="150"/>
      <c r="OGV4" s="150"/>
      <c r="OGW4" s="150"/>
      <c r="OGX4" s="150"/>
      <c r="OGY4" s="150"/>
      <c r="OGZ4" s="150"/>
      <c r="OHA4" s="150"/>
      <c r="OHB4" s="150"/>
      <c r="OHC4" s="150"/>
      <c r="OHD4" s="150"/>
      <c r="OHE4" s="150"/>
      <c r="OHF4" s="150"/>
      <c r="OHG4" s="150"/>
      <c r="OHH4" s="150"/>
      <c r="OHI4" s="150"/>
      <c r="OHJ4" s="150"/>
      <c r="OHK4" s="150"/>
      <c r="OHL4" s="150"/>
      <c r="OHM4" s="150"/>
      <c r="OHN4" s="150"/>
      <c r="OHO4" s="150"/>
      <c r="OHP4" s="150"/>
      <c r="OHQ4" s="150"/>
      <c r="OHR4" s="150"/>
      <c r="OHS4" s="150"/>
      <c r="OHT4" s="150"/>
      <c r="OHU4" s="150"/>
      <c r="OHV4" s="150"/>
      <c r="OHW4" s="150"/>
      <c r="OHX4" s="150"/>
      <c r="OHY4" s="150"/>
      <c r="OHZ4" s="150"/>
      <c r="OIA4" s="150"/>
      <c r="OIB4" s="150"/>
      <c r="OIC4" s="150"/>
      <c r="OID4" s="150"/>
      <c r="OIE4" s="150"/>
      <c r="OIF4" s="150"/>
      <c r="OIG4" s="150"/>
      <c r="OIH4" s="150"/>
      <c r="OII4" s="150"/>
      <c r="OIJ4" s="150"/>
      <c r="OIK4" s="150"/>
      <c r="OIL4" s="150"/>
      <c r="OIM4" s="150"/>
      <c r="OIN4" s="150"/>
      <c r="OIO4" s="150"/>
      <c r="OIP4" s="150"/>
      <c r="OIQ4" s="150"/>
      <c r="OIR4" s="150"/>
      <c r="OIS4" s="150"/>
      <c r="OIT4" s="150"/>
      <c r="OIU4" s="150"/>
      <c r="OIV4" s="150"/>
      <c r="OIW4" s="150"/>
      <c r="OIX4" s="150"/>
      <c r="OIY4" s="150"/>
      <c r="OIZ4" s="150"/>
      <c r="OJA4" s="150"/>
      <c r="OJB4" s="150"/>
      <c r="OJC4" s="150"/>
      <c r="OJD4" s="150"/>
      <c r="OJE4" s="150"/>
      <c r="OJF4" s="150"/>
      <c r="OJG4" s="150"/>
      <c r="OJH4" s="150"/>
      <c r="OJI4" s="150"/>
      <c r="OJJ4" s="150"/>
      <c r="OJK4" s="150"/>
      <c r="OJL4" s="150"/>
      <c r="OJM4" s="150"/>
      <c r="OJN4" s="150"/>
      <c r="OJO4" s="150"/>
      <c r="OJP4" s="150"/>
      <c r="OJQ4" s="150"/>
      <c r="OJR4" s="150"/>
      <c r="OJS4" s="150"/>
      <c r="OJT4" s="150"/>
      <c r="OJU4" s="150"/>
      <c r="OJV4" s="150"/>
      <c r="OJW4" s="150"/>
      <c r="OJX4" s="150"/>
      <c r="OJY4" s="150"/>
      <c r="OJZ4" s="150"/>
      <c r="OKA4" s="150"/>
      <c r="OKB4" s="150"/>
      <c r="OKC4" s="150"/>
      <c r="OKD4" s="150"/>
      <c r="OKE4" s="150"/>
      <c r="OKF4" s="150"/>
      <c r="OKG4" s="150"/>
      <c r="OKH4" s="150"/>
      <c r="OKI4" s="150"/>
      <c r="OKJ4" s="150"/>
      <c r="OKK4" s="150"/>
      <c r="OKL4" s="150"/>
      <c r="OKM4" s="150"/>
      <c r="OKN4" s="150"/>
      <c r="OKO4" s="150"/>
      <c r="OKP4" s="150"/>
      <c r="OKQ4" s="150"/>
      <c r="OKR4" s="150"/>
      <c r="OKS4" s="150"/>
      <c r="OKT4" s="150"/>
      <c r="OKU4" s="150"/>
      <c r="OKV4" s="150"/>
      <c r="OKW4" s="150"/>
      <c r="OKX4" s="150"/>
      <c r="OKY4" s="150"/>
      <c r="OKZ4" s="150"/>
      <c r="OLA4" s="150"/>
      <c r="OLB4" s="150"/>
      <c r="OLC4" s="150"/>
      <c r="OLD4" s="150"/>
      <c r="OLE4" s="150"/>
      <c r="OLF4" s="150"/>
      <c r="OLG4" s="150"/>
      <c r="OLH4" s="150"/>
      <c r="OLI4" s="150"/>
      <c r="OLJ4" s="150"/>
      <c r="OLK4" s="150"/>
      <c r="OLL4" s="150"/>
      <c r="OLM4" s="150"/>
      <c r="OLN4" s="150"/>
      <c r="OLO4" s="150"/>
      <c r="OLP4" s="150"/>
      <c r="OLQ4" s="150"/>
      <c r="OLR4" s="150"/>
      <c r="OLS4" s="150"/>
      <c r="OLT4" s="150"/>
      <c r="OLU4" s="150"/>
      <c r="OLV4" s="150"/>
      <c r="OLW4" s="150"/>
      <c r="OLX4" s="150"/>
      <c r="OLY4" s="150"/>
      <c r="OLZ4" s="150"/>
      <c r="OMA4" s="150"/>
      <c r="OMB4" s="150"/>
      <c r="OMC4" s="150"/>
      <c r="OMD4" s="150"/>
      <c r="OME4" s="150"/>
      <c r="OMF4" s="150"/>
      <c r="OMG4" s="150"/>
      <c r="OMH4" s="150"/>
      <c r="OMI4" s="150"/>
      <c r="OMJ4" s="150"/>
      <c r="OMK4" s="150"/>
      <c r="OML4" s="150"/>
      <c r="OMM4" s="150"/>
      <c r="OMN4" s="150"/>
      <c r="OMO4" s="150"/>
      <c r="OMP4" s="150"/>
      <c r="OMQ4" s="150"/>
      <c r="OMR4" s="150"/>
      <c r="OMS4" s="150"/>
      <c r="OMT4" s="150"/>
      <c r="OMU4" s="150"/>
      <c r="OMV4" s="150"/>
      <c r="OMW4" s="150"/>
      <c r="OMX4" s="150"/>
      <c r="OMY4" s="150"/>
      <c r="OMZ4" s="150"/>
      <c r="ONA4" s="150"/>
      <c r="ONB4" s="150"/>
      <c r="ONC4" s="150"/>
      <c r="OND4" s="150"/>
      <c r="ONE4" s="150"/>
      <c r="ONF4" s="150"/>
      <c r="ONG4" s="150"/>
      <c r="ONH4" s="150"/>
      <c r="ONI4" s="150"/>
      <c r="ONJ4" s="150"/>
      <c r="ONK4" s="150"/>
      <c r="ONL4" s="150"/>
      <c r="ONM4" s="150"/>
      <c r="ONN4" s="150"/>
      <c r="ONO4" s="150"/>
      <c r="ONP4" s="150"/>
      <c r="ONQ4" s="150"/>
      <c r="ONR4" s="150"/>
      <c r="ONS4" s="150"/>
      <c r="ONT4" s="150"/>
      <c r="ONU4" s="150"/>
      <c r="ONV4" s="150"/>
      <c r="ONW4" s="150"/>
      <c r="ONX4" s="150"/>
      <c r="ONY4" s="150"/>
      <c r="ONZ4" s="150"/>
      <c r="OOA4" s="150"/>
      <c r="OOB4" s="150"/>
      <c r="OOC4" s="150"/>
      <c r="OOD4" s="150"/>
      <c r="OOE4" s="150"/>
      <c r="OOF4" s="150"/>
      <c r="OOG4" s="150"/>
      <c r="OOH4" s="150"/>
      <c r="OOI4" s="150"/>
      <c r="OOJ4" s="150"/>
      <c r="OOK4" s="150"/>
      <c r="OOL4" s="150"/>
      <c r="OOM4" s="150"/>
      <c r="OON4" s="150"/>
      <c r="OOO4" s="150"/>
      <c r="OOP4" s="150"/>
      <c r="OOQ4" s="150"/>
      <c r="OOR4" s="150"/>
      <c r="OOS4" s="150"/>
      <c r="OOT4" s="150"/>
      <c r="OOU4" s="150"/>
      <c r="OOV4" s="150"/>
      <c r="OOW4" s="150"/>
      <c r="OOX4" s="150"/>
      <c r="OOY4" s="150"/>
      <c r="OOZ4" s="150"/>
      <c r="OPA4" s="150"/>
      <c r="OPB4" s="150"/>
      <c r="OPC4" s="150"/>
      <c r="OPD4" s="150"/>
      <c r="OPE4" s="150"/>
      <c r="OPF4" s="150"/>
      <c r="OPG4" s="150"/>
      <c r="OPH4" s="150"/>
      <c r="OPI4" s="150"/>
      <c r="OPJ4" s="150"/>
      <c r="OPK4" s="150"/>
      <c r="OPL4" s="150"/>
      <c r="OPM4" s="150"/>
      <c r="OPN4" s="150"/>
      <c r="OPO4" s="150"/>
      <c r="OPP4" s="150"/>
      <c r="OPQ4" s="150"/>
      <c r="OPR4" s="150"/>
      <c r="OPS4" s="150"/>
      <c r="OPT4" s="150"/>
      <c r="OPU4" s="150"/>
      <c r="OPV4" s="150"/>
      <c r="OPW4" s="150"/>
      <c r="OPX4" s="150"/>
      <c r="OPY4" s="150"/>
      <c r="OPZ4" s="150"/>
      <c r="OQA4" s="150"/>
      <c r="OQB4" s="150"/>
      <c r="OQC4" s="150"/>
      <c r="OQD4" s="150"/>
      <c r="OQE4" s="150"/>
      <c r="OQF4" s="150"/>
      <c r="OQG4" s="150"/>
      <c r="OQH4" s="150"/>
      <c r="OQI4" s="150"/>
      <c r="OQJ4" s="150"/>
      <c r="OQK4" s="150"/>
      <c r="OQL4" s="150"/>
      <c r="OQM4" s="150"/>
      <c r="OQN4" s="150"/>
      <c r="OQO4" s="150"/>
      <c r="OQP4" s="150"/>
      <c r="OQQ4" s="150"/>
      <c r="OQR4" s="150"/>
      <c r="OQS4" s="150"/>
      <c r="OQT4" s="150"/>
      <c r="OQU4" s="150"/>
      <c r="OQV4" s="150"/>
      <c r="OQW4" s="150"/>
      <c r="OQX4" s="150"/>
      <c r="OQY4" s="150"/>
      <c r="OQZ4" s="150"/>
      <c r="ORA4" s="150"/>
      <c r="ORB4" s="150"/>
      <c r="ORC4" s="150"/>
      <c r="ORD4" s="150"/>
      <c r="ORE4" s="150"/>
      <c r="ORF4" s="150"/>
      <c r="ORG4" s="150"/>
      <c r="ORH4" s="150"/>
      <c r="ORI4" s="150"/>
      <c r="ORJ4" s="150"/>
      <c r="ORK4" s="150"/>
      <c r="ORL4" s="150"/>
      <c r="ORM4" s="150"/>
      <c r="ORN4" s="150"/>
      <c r="ORO4" s="150"/>
      <c r="ORP4" s="150"/>
      <c r="ORQ4" s="150"/>
      <c r="ORR4" s="150"/>
      <c r="ORS4" s="150"/>
      <c r="ORT4" s="150"/>
      <c r="ORU4" s="150"/>
      <c r="ORV4" s="150"/>
      <c r="ORW4" s="150"/>
      <c r="ORX4" s="150"/>
      <c r="ORY4" s="150"/>
      <c r="ORZ4" s="150"/>
      <c r="OSA4" s="150"/>
      <c r="OSB4" s="150"/>
      <c r="OSC4" s="150"/>
      <c r="OSD4" s="150"/>
      <c r="OSE4" s="150"/>
      <c r="OSF4" s="150"/>
      <c r="OSG4" s="150"/>
      <c r="OSH4" s="150"/>
      <c r="OSI4" s="150"/>
      <c r="OSJ4" s="150"/>
      <c r="OSK4" s="150"/>
      <c r="OSL4" s="150"/>
      <c r="OSM4" s="150"/>
      <c r="OSN4" s="150"/>
      <c r="OSO4" s="150"/>
      <c r="OSP4" s="150"/>
      <c r="OSQ4" s="150"/>
      <c r="OSR4" s="150"/>
      <c r="OSS4" s="150"/>
      <c r="OST4" s="150"/>
      <c r="OSU4" s="150"/>
      <c r="OSV4" s="150"/>
      <c r="OSW4" s="150"/>
      <c r="OSX4" s="150"/>
      <c r="OSY4" s="150"/>
      <c r="OSZ4" s="150"/>
      <c r="OTA4" s="150"/>
      <c r="OTB4" s="150"/>
      <c r="OTC4" s="150"/>
      <c r="OTD4" s="150"/>
      <c r="OTE4" s="150"/>
      <c r="OTF4" s="150"/>
      <c r="OTG4" s="150"/>
      <c r="OTH4" s="150"/>
      <c r="OTI4" s="150"/>
      <c r="OTJ4" s="150"/>
      <c r="OTK4" s="150"/>
      <c r="OTL4" s="150"/>
      <c r="OTM4" s="150"/>
      <c r="OTN4" s="150"/>
      <c r="OTO4" s="150"/>
      <c r="OTP4" s="150"/>
      <c r="OTQ4" s="150"/>
      <c r="OTR4" s="150"/>
      <c r="OTS4" s="150"/>
      <c r="OTT4" s="150"/>
      <c r="OTU4" s="150"/>
      <c r="OTV4" s="150"/>
      <c r="OTW4" s="150"/>
      <c r="OTX4" s="150"/>
      <c r="OTY4" s="150"/>
      <c r="OTZ4" s="150"/>
      <c r="OUA4" s="150"/>
      <c r="OUB4" s="150"/>
      <c r="OUC4" s="150"/>
      <c r="OUD4" s="150"/>
      <c r="OUE4" s="150"/>
      <c r="OUF4" s="150"/>
      <c r="OUG4" s="150"/>
      <c r="OUH4" s="150"/>
      <c r="OUI4" s="150"/>
      <c r="OUJ4" s="150"/>
      <c r="OUK4" s="150"/>
      <c r="OUL4" s="150"/>
      <c r="OUM4" s="150"/>
      <c r="OUN4" s="150"/>
      <c r="OUO4" s="150"/>
      <c r="OUP4" s="150"/>
      <c r="OUQ4" s="150"/>
      <c r="OUR4" s="150"/>
      <c r="OUS4" s="150"/>
      <c r="OUT4" s="150"/>
      <c r="OUU4" s="150"/>
      <c r="OUV4" s="150"/>
      <c r="OUW4" s="150"/>
      <c r="OUX4" s="150"/>
      <c r="OUY4" s="150"/>
      <c r="OUZ4" s="150"/>
      <c r="OVA4" s="150"/>
      <c r="OVB4" s="150"/>
      <c r="OVC4" s="150"/>
      <c r="OVD4" s="150"/>
      <c r="OVE4" s="150"/>
      <c r="OVF4" s="150"/>
      <c r="OVG4" s="150"/>
      <c r="OVH4" s="150"/>
      <c r="OVI4" s="150"/>
      <c r="OVJ4" s="150"/>
      <c r="OVK4" s="150"/>
      <c r="OVL4" s="150"/>
      <c r="OVM4" s="150"/>
      <c r="OVN4" s="150"/>
      <c r="OVO4" s="150"/>
      <c r="OVP4" s="150"/>
      <c r="OVQ4" s="150"/>
      <c r="OVR4" s="150"/>
      <c r="OVS4" s="150"/>
      <c r="OVT4" s="150"/>
      <c r="OVU4" s="150"/>
      <c r="OVV4" s="150"/>
      <c r="OVW4" s="150"/>
      <c r="OVX4" s="150"/>
      <c r="OVY4" s="150"/>
      <c r="OVZ4" s="150"/>
      <c r="OWA4" s="150"/>
      <c r="OWB4" s="150"/>
      <c r="OWC4" s="150"/>
      <c r="OWD4" s="150"/>
      <c r="OWE4" s="150"/>
      <c r="OWF4" s="150"/>
      <c r="OWG4" s="150"/>
      <c r="OWH4" s="150"/>
      <c r="OWI4" s="150"/>
      <c r="OWJ4" s="150"/>
      <c r="OWK4" s="150"/>
      <c r="OWL4" s="150"/>
      <c r="OWM4" s="150"/>
      <c r="OWN4" s="150"/>
      <c r="OWO4" s="150"/>
      <c r="OWP4" s="150"/>
      <c r="OWQ4" s="150"/>
      <c r="OWR4" s="150"/>
      <c r="OWS4" s="150"/>
      <c r="OWT4" s="150"/>
      <c r="OWU4" s="150"/>
      <c r="OWV4" s="150"/>
      <c r="OWW4" s="150"/>
      <c r="OWX4" s="150"/>
      <c r="OWY4" s="150"/>
      <c r="OWZ4" s="150"/>
      <c r="OXA4" s="150"/>
      <c r="OXB4" s="150"/>
      <c r="OXC4" s="150"/>
      <c r="OXD4" s="150"/>
      <c r="OXE4" s="150"/>
      <c r="OXF4" s="150"/>
      <c r="OXG4" s="150"/>
      <c r="OXH4" s="150"/>
      <c r="OXI4" s="150"/>
      <c r="OXJ4" s="150"/>
      <c r="OXK4" s="150"/>
      <c r="OXL4" s="150"/>
      <c r="OXM4" s="150"/>
      <c r="OXN4" s="150"/>
      <c r="OXO4" s="150"/>
      <c r="OXP4" s="150"/>
      <c r="OXQ4" s="150"/>
      <c r="OXR4" s="150"/>
      <c r="OXS4" s="150"/>
      <c r="OXT4" s="150"/>
      <c r="OXU4" s="150"/>
      <c r="OXV4" s="150"/>
      <c r="OXW4" s="150"/>
      <c r="OXX4" s="150"/>
      <c r="OXY4" s="150"/>
      <c r="OXZ4" s="150"/>
      <c r="OYA4" s="150"/>
      <c r="OYB4" s="150"/>
      <c r="OYC4" s="150"/>
      <c r="OYD4" s="150"/>
      <c r="OYE4" s="150"/>
      <c r="OYF4" s="150"/>
      <c r="OYG4" s="150"/>
      <c r="OYH4" s="150"/>
      <c r="OYI4" s="150"/>
      <c r="OYJ4" s="150"/>
      <c r="OYK4" s="150"/>
      <c r="OYL4" s="150"/>
      <c r="OYM4" s="150"/>
      <c r="OYN4" s="150"/>
      <c r="OYO4" s="150"/>
      <c r="OYP4" s="150"/>
      <c r="OYQ4" s="150"/>
      <c r="OYR4" s="150"/>
      <c r="OYS4" s="150"/>
      <c r="OYT4" s="150"/>
      <c r="OYU4" s="150"/>
      <c r="OYV4" s="150"/>
      <c r="OYW4" s="150"/>
      <c r="OYX4" s="150"/>
      <c r="OYY4" s="150"/>
      <c r="OYZ4" s="150"/>
      <c r="OZA4" s="150"/>
      <c r="OZB4" s="150"/>
      <c r="OZC4" s="150"/>
      <c r="OZD4" s="150"/>
      <c r="OZE4" s="150"/>
      <c r="OZF4" s="150"/>
      <c r="OZG4" s="150"/>
      <c r="OZH4" s="150"/>
      <c r="OZI4" s="150"/>
      <c r="OZJ4" s="150"/>
      <c r="OZK4" s="150"/>
      <c r="OZL4" s="150"/>
      <c r="OZM4" s="150"/>
      <c r="OZN4" s="150"/>
      <c r="OZO4" s="150"/>
      <c r="OZP4" s="150"/>
      <c r="OZQ4" s="150"/>
      <c r="OZR4" s="150"/>
      <c r="OZS4" s="150"/>
      <c r="OZT4" s="150"/>
      <c r="OZU4" s="150"/>
      <c r="OZV4" s="150"/>
      <c r="OZW4" s="150"/>
      <c r="OZX4" s="150"/>
      <c r="OZY4" s="150"/>
      <c r="OZZ4" s="150"/>
      <c r="PAA4" s="150"/>
      <c r="PAB4" s="150"/>
      <c r="PAC4" s="150"/>
      <c r="PAD4" s="150"/>
      <c r="PAE4" s="150"/>
      <c r="PAF4" s="150"/>
      <c r="PAG4" s="150"/>
      <c r="PAH4" s="150"/>
      <c r="PAI4" s="150"/>
      <c r="PAJ4" s="150"/>
      <c r="PAK4" s="150"/>
      <c r="PAL4" s="150"/>
      <c r="PAM4" s="150"/>
      <c r="PAN4" s="150"/>
      <c r="PAO4" s="150"/>
      <c r="PAP4" s="150"/>
      <c r="PAQ4" s="150"/>
      <c r="PAR4" s="150"/>
      <c r="PAS4" s="150"/>
      <c r="PAT4" s="150"/>
      <c r="PAU4" s="150"/>
      <c r="PAV4" s="150"/>
      <c r="PAW4" s="150"/>
      <c r="PAX4" s="150"/>
      <c r="PAY4" s="150"/>
      <c r="PAZ4" s="150"/>
      <c r="PBA4" s="150"/>
      <c r="PBB4" s="150"/>
      <c r="PBC4" s="150"/>
      <c r="PBD4" s="150"/>
      <c r="PBE4" s="150"/>
      <c r="PBF4" s="150"/>
      <c r="PBG4" s="150"/>
      <c r="PBH4" s="150"/>
      <c r="PBI4" s="150"/>
      <c r="PBJ4" s="150"/>
      <c r="PBK4" s="150"/>
      <c r="PBL4" s="150"/>
      <c r="PBM4" s="150"/>
      <c r="PBN4" s="150"/>
      <c r="PBO4" s="150"/>
      <c r="PBP4" s="150"/>
      <c r="PBQ4" s="150"/>
      <c r="PBR4" s="150"/>
      <c r="PBS4" s="150"/>
      <c r="PBT4" s="150"/>
      <c r="PBU4" s="150"/>
      <c r="PBV4" s="150"/>
      <c r="PBW4" s="150"/>
      <c r="PBX4" s="150"/>
      <c r="PBY4" s="150"/>
      <c r="PBZ4" s="150"/>
      <c r="PCA4" s="150"/>
      <c r="PCB4" s="150"/>
      <c r="PCC4" s="150"/>
      <c r="PCD4" s="150"/>
      <c r="PCE4" s="150"/>
      <c r="PCF4" s="150"/>
      <c r="PCG4" s="150"/>
      <c r="PCH4" s="150"/>
      <c r="PCI4" s="150"/>
      <c r="PCJ4" s="150"/>
      <c r="PCK4" s="150"/>
      <c r="PCL4" s="150"/>
      <c r="PCM4" s="150"/>
      <c r="PCN4" s="150"/>
      <c r="PCO4" s="150"/>
      <c r="PCP4" s="150"/>
      <c r="PCQ4" s="150"/>
      <c r="PCR4" s="150"/>
      <c r="PCS4" s="150"/>
      <c r="PCT4" s="150"/>
      <c r="PCU4" s="150"/>
      <c r="PCV4" s="150"/>
      <c r="PCW4" s="150"/>
      <c r="PCX4" s="150"/>
      <c r="PCY4" s="150"/>
      <c r="PCZ4" s="150"/>
      <c r="PDA4" s="150"/>
      <c r="PDB4" s="150"/>
      <c r="PDC4" s="150"/>
      <c r="PDD4" s="150"/>
      <c r="PDE4" s="150"/>
      <c r="PDF4" s="150"/>
      <c r="PDG4" s="150"/>
      <c r="PDH4" s="150"/>
      <c r="PDI4" s="150"/>
      <c r="PDJ4" s="150"/>
      <c r="PDK4" s="150"/>
      <c r="PDL4" s="150"/>
      <c r="PDM4" s="150"/>
      <c r="PDN4" s="150"/>
      <c r="PDO4" s="150"/>
      <c r="PDP4" s="150"/>
      <c r="PDQ4" s="150"/>
      <c r="PDR4" s="150"/>
      <c r="PDS4" s="150"/>
      <c r="PDT4" s="150"/>
      <c r="PDU4" s="150"/>
      <c r="PDV4" s="150"/>
      <c r="PDW4" s="150"/>
      <c r="PDX4" s="150"/>
      <c r="PDY4" s="150"/>
      <c r="PDZ4" s="150"/>
      <c r="PEA4" s="150"/>
      <c r="PEB4" s="150"/>
      <c r="PEC4" s="150"/>
      <c r="PED4" s="150"/>
      <c r="PEE4" s="150"/>
      <c r="PEF4" s="150"/>
      <c r="PEG4" s="150"/>
      <c r="PEH4" s="150"/>
      <c r="PEI4" s="150"/>
      <c r="PEJ4" s="150"/>
      <c r="PEK4" s="150"/>
      <c r="PEL4" s="150"/>
      <c r="PEM4" s="150"/>
      <c r="PEN4" s="150"/>
      <c r="PEO4" s="150"/>
      <c r="PEP4" s="150"/>
      <c r="PEQ4" s="150"/>
      <c r="PER4" s="150"/>
      <c r="PES4" s="150"/>
      <c r="PET4" s="150"/>
      <c r="PEU4" s="150"/>
      <c r="PEV4" s="150"/>
      <c r="PEW4" s="150"/>
      <c r="PEX4" s="150"/>
      <c r="PEY4" s="150"/>
      <c r="PEZ4" s="150"/>
      <c r="PFA4" s="150"/>
      <c r="PFB4" s="150"/>
      <c r="PFC4" s="150"/>
      <c r="PFD4" s="150"/>
      <c r="PFE4" s="150"/>
      <c r="PFF4" s="150"/>
      <c r="PFG4" s="150"/>
      <c r="PFH4" s="150"/>
      <c r="PFI4" s="150"/>
      <c r="PFJ4" s="150"/>
      <c r="PFK4" s="150"/>
      <c r="PFL4" s="150"/>
      <c r="PFM4" s="150"/>
      <c r="PFN4" s="150"/>
      <c r="PFO4" s="150"/>
      <c r="PFP4" s="150"/>
      <c r="PFQ4" s="150"/>
      <c r="PFR4" s="150"/>
      <c r="PFS4" s="150"/>
      <c r="PFT4" s="150"/>
      <c r="PFU4" s="150"/>
      <c r="PFV4" s="150"/>
      <c r="PFW4" s="150"/>
      <c r="PFX4" s="150"/>
      <c r="PFY4" s="150"/>
      <c r="PFZ4" s="150"/>
      <c r="PGA4" s="150"/>
      <c r="PGB4" s="150"/>
      <c r="PGC4" s="150"/>
      <c r="PGD4" s="150"/>
      <c r="PGE4" s="150"/>
      <c r="PGF4" s="150"/>
      <c r="PGG4" s="150"/>
      <c r="PGH4" s="150"/>
      <c r="PGI4" s="150"/>
      <c r="PGJ4" s="150"/>
      <c r="PGK4" s="150"/>
      <c r="PGL4" s="150"/>
      <c r="PGM4" s="150"/>
      <c r="PGN4" s="150"/>
      <c r="PGO4" s="150"/>
      <c r="PGP4" s="150"/>
      <c r="PGQ4" s="150"/>
      <c r="PGR4" s="150"/>
      <c r="PGS4" s="150"/>
      <c r="PGT4" s="150"/>
      <c r="PGU4" s="150"/>
      <c r="PGV4" s="150"/>
      <c r="PGW4" s="150"/>
      <c r="PGX4" s="150"/>
      <c r="PGY4" s="150"/>
      <c r="PGZ4" s="150"/>
      <c r="PHA4" s="150"/>
      <c r="PHB4" s="150"/>
      <c r="PHC4" s="150"/>
      <c r="PHD4" s="150"/>
      <c r="PHE4" s="150"/>
      <c r="PHF4" s="150"/>
      <c r="PHG4" s="150"/>
      <c r="PHH4" s="150"/>
      <c r="PHI4" s="150"/>
      <c r="PHJ4" s="150"/>
      <c r="PHK4" s="150"/>
      <c r="PHL4" s="150"/>
      <c r="PHM4" s="150"/>
      <c r="PHN4" s="150"/>
      <c r="PHO4" s="150"/>
      <c r="PHP4" s="150"/>
      <c r="PHQ4" s="150"/>
      <c r="PHR4" s="150"/>
      <c r="PHS4" s="150"/>
      <c r="PHT4" s="150"/>
      <c r="PHU4" s="150"/>
      <c r="PHV4" s="150"/>
      <c r="PHW4" s="150"/>
      <c r="PHX4" s="150"/>
      <c r="PHY4" s="150"/>
      <c r="PHZ4" s="150"/>
      <c r="PIA4" s="150"/>
      <c r="PIB4" s="150"/>
      <c r="PIC4" s="150"/>
      <c r="PID4" s="150"/>
      <c r="PIE4" s="150"/>
      <c r="PIF4" s="150"/>
      <c r="PIG4" s="150"/>
      <c r="PIH4" s="150"/>
      <c r="PII4" s="150"/>
      <c r="PIJ4" s="150"/>
      <c r="PIK4" s="150"/>
      <c r="PIL4" s="150"/>
      <c r="PIM4" s="150"/>
      <c r="PIN4" s="150"/>
      <c r="PIO4" s="150"/>
      <c r="PIP4" s="150"/>
      <c r="PIQ4" s="150"/>
      <c r="PIR4" s="150"/>
      <c r="PIS4" s="150"/>
      <c r="PIT4" s="150"/>
      <c r="PIU4" s="150"/>
      <c r="PIV4" s="150"/>
      <c r="PIW4" s="150"/>
      <c r="PIX4" s="150"/>
      <c r="PIY4" s="150"/>
      <c r="PIZ4" s="150"/>
      <c r="PJA4" s="150"/>
      <c r="PJB4" s="150"/>
      <c r="PJC4" s="150"/>
      <c r="PJD4" s="150"/>
      <c r="PJE4" s="150"/>
      <c r="PJF4" s="150"/>
      <c r="PJG4" s="150"/>
      <c r="PJH4" s="150"/>
      <c r="PJI4" s="150"/>
      <c r="PJJ4" s="150"/>
      <c r="PJK4" s="150"/>
      <c r="PJL4" s="150"/>
      <c r="PJM4" s="150"/>
      <c r="PJN4" s="150"/>
      <c r="PJO4" s="150"/>
      <c r="PJP4" s="150"/>
      <c r="PJQ4" s="150"/>
      <c r="PJR4" s="150"/>
      <c r="PJS4" s="150"/>
      <c r="PJT4" s="150"/>
      <c r="PJU4" s="150"/>
      <c r="PJV4" s="150"/>
      <c r="PJW4" s="150"/>
      <c r="PJX4" s="150"/>
      <c r="PJY4" s="150"/>
      <c r="PJZ4" s="150"/>
      <c r="PKA4" s="150"/>
      <c r="PKB4" s="150"/>
      <c r="PKC4" s="150"/>
      <c r="PKD4" s="150"/>
      <c r="PKE4" s="150"/>
      <c r="PKF4" s="150"/>
      <c r="PKG4" s="150"/>
      <c r="PKH4" s="150"/>
      <c r="PKI4" s="150"/>
      <c r="PKJ4" s="150"/>
      <c r="PKK4" s="150"/>
      <c r="PKL4" s="150"/>
      <c r="PKM4" s="150"/>
      <c r="PKN4" s="150"/>
      <c r="PKO4" s="150"/>
      <c r="PKP4" s="150"/>
      <c r="PKQ4" s="150"/>
      <c r="PKR4" s="150"/>
      <c r="PKS4" s="150"/>
      <c r="PKT4" s="150"/>
      <c r="PKU4" s="150"/>
      <c r="PKV4" s="150"/>
      <c r="PKW4" s="150"/>
      <c r="PKX4" s="150"/>
      <c r="PKY4" s="150"/>
      <c r="PKZ4" s="150"/>
      <c r="PLA4" s="150"/>
      <c r="PLB4" s="150"/>
      <c r="PLC4" s="150"/>
      <c r="PLD4" s="150"/>
      <c r="PLE4" s="150"/>
      <c r="PLF4" s="150"/>
      <c r="PLG4" s="150"/>
      <c r="PLH4" s="150"/>
      <c r="PLI4" s="150"/>
      <c r="PLJ4" s="150"/>
      <c r="PLK4" s="150"/>
      <c r="PLL4" s="150"/>
      <c r="PLM4" s="150"/>
      <c r="PLN4" s="150"/>
      <c r="PLO4" s="150"/>
      <c r="PLP4" s="150"/>
      <c r="PLQ4" s="150"/>
      <c r="PLR4" s="150"/>
      <c r="PLS4" s="150"/>
      <c r="PLT4" s="150"/>
      <c r="PLU4" s="150"/>
      <c r="PLV4" s="150"/>
      <c r="PLW4" s="150"/>
      <c r="PLX4" s="150"/>
      <c r="PLY4" s="150"/>
      <c r="PLZ4" s="150"/>
      <c r="PMA4" s="150"/>
      <c r="PMB4" s="150"/>
      <c r="PMC4" s="150"/>
      <c r="PMD4" s="150"/>
      <c r="PME4" s="150"/>
      <c r="PMF4" s="150"/>
      <c r="PMG4" s="150"/>
      <c r="PMH4" s="150"/>
      <c r="PMI4" s="150"/>
      <c r="PMJ4" s="150"/>
      <c r="PMK4" s="150"/>
      <c r="PML4" s="150"/>
      <c r="PMM4" s="150"/>
      <c r="PMN4" s="150"/>
      <c r="PMO4" s="150"/>
      <c r="PMP4" s="150"/>
      <c r="PMQ4" s="150"/>
      <c r="PMR4" s="150"/>
      <c r="PMS4" s="150"/>
      <c r="PMT4" s="150"/>
      <c r="PMU4" s="150"/>
      <c r="PMV4" s="150"/>
      <c r="PMW4" s="150"/>
      <c r="PMX4" s="150"/>
      <c r="PMY4" s="150"/>
      <c r="PMZ4" s="150"/>
      <c r="PNA4" s="150"/>
      <c r="PNB4" s="150"/>
      <c r="PNC4" s="150"/>
      <c r="PND4" s="150"/>
      <c r="PNE4" s="150"/>
      <c r="PNF4" s="150"/>
      <c r="PNG4" s="150"/>
      <c r="PNH4" s="150"/>
      <c r="PNI4" s="150"/>
      <c r="PNJ4" s="150"/>
      <c r="PNK4" s="150"/>
      <c r="PNL4" s="150"/>
      <c r="PNM4" s="150"/>
      <c r="PNN4" s="150"/>
      <c r="PNO4" s="150"/>
      <c r="PNP4" s="150"/>
      <c r="PNQ4" s="150"/>
      <c r="PNR4" s="150"/>
      <c r="PNS4" s="150"/>
      <c r="PNT4" s="150"/>
      <c r="PNU4" s="150"/>
      <c r="PNV4" s="150"/>
      <c r="PNW4" s="150"/>
      <c r="PNX4" s="150"/>
      <c r="PNY4" s="150"/>
      <c r="PNZ4" s="150"/>
      <c r="POA4" s="150"/>
      <c r="POB4" s="150"/>
      <c r="POC4" s="150"/>
      <c r="POD4" s="150"/>
      <c r="POE4" s="150"/>
      <c r="POF4" s="150"/>
      <c r="POG4" s="150"/>
      <c r="POH4" s="150"/>
      <c r="POI4" s="150"/>
      <c r="POJ4" s="150"/>
      <c r="POK4" s="150"/>
      <c r="POL4" s="150"/>
      <c r="POM4" s="150"/>
      <c r="PON4" s="150"/>
      <c r="POO4" s="150"/>
      <c r="POP4" s="150"/>
      <c r="POQ4" s="150"/>
      <c r="POR4" s="150"/>
      <c r="POS4" s="150"/>
      <c r="POT4" s="150"/>
      <c r="POU4" s="150"/>
      <c r="POV4" s="150"/>
      <c r="POW4" s="150"/>
      <c r="POX4" s="150"/>
      <c r="POY4" s="150"/>
      <c r="POZ4" s="150"/>
      <c r="PPA4" s="150"/>
      <c r="PPB4" s="150"/>
      <c r="PPC4" s="150"/>
      <c r="PPD4" s="150"/>
      <c r="PPE4" s="150"/>
      <c r="PPF4" s="150"/>
      <c r="PPG4" s="150"/>
      <c r="PPH4" s="150"/>
      <c r="PPI4" s="150"/>
      <c r="PPJ4" s="150"/>
      <c r="PPK4" s="150"/>
      <c r="PPL4" s="150"/>
      <c r="PPM4" s="150"/>
      <c r="PPN4" s="150"/>
      <c r="PPO4" s="150"/>
      <c r="PPP4" s="150"/>
      <c r="PPQ4" s="150"/>
      <c r="PPR4" s="150"/>
      <c r="PPS4" s="150"/>
      <c r="PPT4" s="150"/>
      <c r="PPU4" s="150"/>
      <c r="PPV4" s="150"/>
      <c r="PPW4" s="150"/>
      <c r="PPX4" s="150"/>
      <c r="PPY4" s="150"/>
      <c r="PPZ4" s="150"/>
      <c r="PQA4" s="150"/>
      <c r="PQB4" s="150"/>
      <c r="PQC4" s="150"/>
      <c r="PQD4" s="150"/>
      <c r="PQE4" s="150"/>
      <c r="PQF4" s="150"/>
      <c r="PQG4" s="150"/>
      <c r="PQH4" s="150"/>
      <c r="PQI4" s="150"/>
      <c r="PQJ4" s="150"/>
      <c r="PQK4" s="150"/>
      <c r="PQL4" s="150"/>
      <c r="PQM4" s="150"/>
      <c r="PQN4" s="150"/>
      <c r="PQO4" s="150"/>
      <c r="PQP4" s="150"/>
      <c r="PQQ4" s="150"/>
      <c r="PQR4" s="150"/>
      <c r="PQS4" s="150"/>
      <c r="PQT4" s="150"/>
      <c r="PQU4" s="150"/>
      <c r="PQV4" s="150"/>
      <c r="PQW4" s="150"/>
      <c r="PQX4" s="150"/>
      <c r="PQY4" s="150"/>
      <c r="PQZ4" s="150"/>
      <c r="PRA4" s="150"/>
      <c r="PRB4" s="150"/>
      <c r="PRC4" s="150"/>
      <c r="PRD4" s="150"/>
      <c r="PRE4" s="150"/>
      <c r="PRF4" s="150"/>
      <c r="PRG4" s="150"/>
      <c r="PRH4" s="150"/>
      <c r="PRI4" s="150"/>
      <c r="PRJ4" s="150"/>
      <c r="PRK4" s="150"/>
      <c r="PRL4" s="150"/>
      <c r="PRM4" s="150"/>
      <c r="PRN4" s="150"/>
      <c r="PRO4" s="150"/>
      <c r="PRP4" s="150"/>
      <c r="PRQ4" s="150"/>
      <c r="PRR4" s="150"/>
      <c r="PRS4" s="150"/>
      <c r="PRT4" s="150"/>
      <c r="PRU4" s="150"/>
      <c r="PRV4" s="150"/>
      <c r="PRW4" s="150"/>
      <c r="PRX4" s="150"/>
      <c r="PRY4" s="150"/>
      <c r="PRZ4" s="150"/>
      <c r="PSA4" s="150"/>
      <c r="PSB4" s="150"/>
      <c r="PSC4" s="150"/>
      <c r="PSD4" s="150"/>
      <c r="PSE4" s="150"/>
      <c r="PSF4" s="150"/>
      <c r="PSG4" s="150"/>
      <c r="PSH4" s="150"/>
      <c r="PSI4" s="150"/>
      <c r="PSJ4" s="150"/>
      <c r="PSK4" s="150"/>
      <c r="PSL4" s="150"/>
      <c r="PSM4" s="150"/>
      <c r="PSN4" s="150"/>
      <c r="PSO4" s="150"/>
      <c r="PSP4" s="150"/>
      <c r="PSQ4" s="150"/>
      <c r="PSR4" s="150"/>
      <c r="PSS4" s="150"/>
      <c r="PST4" s="150"/>
      <c r="PSU4" s="150"/>
      <c r="PSV4" s="150"/>
      <c r="PSW4" s="150"/>
      <c r="PSX4" s="150"/>
      <c r="PSY4" s="150"/>
      <c r="PSZ4" s="150"/>
      <c r="PTA4" s="150"/>
      <c r="PTB4" s="150"/>
      <c r="PTC4" s="150"/>
      <c r="PTD4" s="150"/>
      <c r="PTE4" s="150"/>
      <c r="PTF4" s="150"/>
      <c r="PTG4" s="150"/>
      <c r="PTH4" s="150"/>
      <c r="PTI4" s="150"/>
      <c r="PTJ4" s="150"/>
      <c r="PTK4" s="150"/>
      <c r="PTL4" s="150"/>
      <c r="PTM4" s="150"/>
      <c r="PTN4" s="150"/>
      <c r="PTO4" s="150"/>
      <c r="PTP4" s="150"/>
      <c r="PTQ4" s="150"/>
      <c r="PTR4" s="150"/>
      <c r="PTS4" s="150"/>
      <c r="PTT4" s="150"/>
      <c r="PTU4" s="150"/>
      <c r="PTV4" s="150"/>
      <c r="PTW4" s="150"/>
      <c r="PTX4" s="150"/>
      <c r="PTY4" s="150"/>
      <c r="PTZ4" s="150"/>
      <c r="PUA4" s="150"/>
      <c r="PUB4" s="150"/>
      <c r="PUC4" s="150"/>
      <c r="PUD4" s="150"/>
      <c r="PUE4" s="150"/>
      <c r="PUF4" s="150"/>
      <c r="PUG4" s="150"/>
      <c r="PUH4" s="150"/>
      <c r="PUI4" s="150"/>
      <c r="PUJ4" s="150"/>
      <c r="PUK4" s="150"/>
      <c r="PUL4" s="150"/>
      <c r="PUM4" s="150"/>
      <c r="PUN4" s="150"/>
      <c r="PUO4" s="150"/>
      <c r="PUP4" s="150"/>
      <c r="PUQ4" s="150"/>
      <c r="PUR4" s="150"/>
      <c r="PUS4" s="150"/>
      <c r="PUT4" s="150"/>
      <c r="PUU4" s="150"/>
      <c r="PUV4" s="150"/>
      <c r="PUW4" s="150"/>
      <c r="PUX4" s="150"/>
      <c r="PUY4" s="150"/>
      <c r="PUZ4" s="150"/>
      <c r="PVA4" s="150"/>
      <c r="PVB4" s="150"/>
      <c r="PVC4" s="150"/>
      <c r="PVD4" s="150"/>
      <c r="PVE4" s="150"/>
      <c r="PVF4" s="150"/>
      <c r="PVG4" s="150"/>
      <c r="PVH4" s="150"/>
      <c r="PVI4" s="150"/>
      <c r="PVJ4" s="150"/>
      <c r="PVK4" s="150"/>
      <c r="PVL4" s="150"/>
      <c r="PVM4" s="150"/>
      <c r="PVN4" s="150"/>
      <c r="PVO4" s="150"/>
      <c r="PVP4" s="150"/>
      <c r="PVQ4" s="150"/>
      <c r="PVR4" s="150"/>
      <c r="PVS4" s="150"/>
      <c r="PVT4" s="150"/>
      <c r="PVU4" s="150"/>
      <c r="PVV4" s="150"/>
      <c r="PVW4" s="150"/>
      <c r="PVX4" s="150"/>
      <c r="PVY4" s="150"/>
      <c r="PVZ4" s="150"/>
      <c r="PWA4" s="150"/>
      <c r="PWB4" s="150"/>
      <c r="PWC4" s="150"/>
      <c r="PWD4" s="150"/>
      <c r="PWE4" s="150"/>
      <c r="PWF4" s="150"/>
      <c r="PWG4" s="150"/>
      <c r="PWH4" s="150"/>
      <c r="PWI4" s="150"/>
      <c r="PWJ4" s="150"/>
      <c r="PWK4" s="150"/>
      <c r="PWL4" s="150"/>
      <c r="PWM4" s="150"/>
      <c r="PWN4" s="150"/>
      <c r="PWO4" s="150"/>
      <c r="PWP4" s="150"/>
      <c r="PWQ4" s="150"/>
      <c r="PWR4" s="150"/>
      <c r="PWS4" s="150"/>
      <c r="PWT4" s="150"/>
      <c r="PWU4" s="150"/>
      <c r="PWV4" s="150"/>
      <c r="PWW4" s="150"/>
      <c r="PWX4" s="150"/>
      <c r="PWY4" s="150"/>
      <c r="PWZ4" s="150"/>
      <c r="PXA4" s="150"/>
      <c r="PXB4" s="150"/>
      <c r="PXC4" s="150"/>
      <c r="PXD4" s="150"/>
      <c r="PXE4" s="150"/>
      <c r="PXF4" s="150"/>
      <c r="PXG4" s="150"/>
      <c r="PXH4" s="150"/>
      <c r="PXI4" s="150"/>
      <c r="PXJ4" s="150"/>
      <c r="PXK4" s="150"/>
      <c r="PXL4" s="150"/>
      <c r="PXM4" s="150"/>
      <c r="PXN4" s="150"/>
      <c r="PXO4" s="150"/>
      <c r="PXP4" s="150"/>
      <c r="PXQ4" s="150"/>
      <c r="PXR4" s="150"/>
      <c r="PXS4" s="150"/>
      <c r="PXT4" s="150"/>
      <c r="PXU4" s="150"/>
      <c r="PXV4" s="150"/>
      <c r="PXW4" s="150"/>
      <c r="PXX4" s="150"/>
      <c r="PXY4" s="150"/>
      <c r="PXZ4" s="150"/>
      <c r="PYA4" s="150"/>
      <c r="PYB4" s="150"/>
      <c r="PYC4" s="150"/>
      <c r="PYD4" s="150"/>
      <c r="PYE4" s="150"/>
      <c r="PYF4" s="150"/>
      <c r="PYG4" s="150"/>
      <c r="PYH4" s="150"/>
      <c r="PYI4" s="150"/>
      <c r="PYJ4" s="150"/>
      <c r="PYK4" s="150"/>
      <c r="PYL4" s="150"/>
      <c r="PYM4" s="150"/>
      <c r="PYN4" s="150"/>
      <c r="PYO4" s="150"/>
      <c r="PYP4" s="150"/>
      <c r="PYQ4" s="150"/>
      <c r="PYR4" s="150"/>
      <c r="PYS4" s="150"/>
      <c r="PYT4" s="150"/>
      <c r="PYU4" s="150"/>
      <c r="PYV4" s="150"/>
      <c r="PYW4" s="150"/>
      <c r="PYX4" s="150"/>
      <c r="PYY4" s="150"/>
      <c r="PYZ4" s="150"/>
      <c r="PZA4" s="150"/>
      <c r="PZB4" s="150"/>
      <c r="PZC4" s="150"/>
      <c r="PZD4" s="150"/>
      <c r="PZE4" s="150"/>
      <c r="PZF4" s="150"/>
      <c r="PZG4" s="150"/>
      <c r="PZH4" s="150"/>
      <c r="PZI4" s="150"/>
      <c r="PZJ4" s="150"/>
      <c r="PZK4" s="150"/>
      <c r="PZL4" s="150"/>
      <c r="PZM4" s="150"/>
      <c r="PZN4" s="150"/>
      <c r="PZO4" s="150"/>
      <c r="PZP4" s="150"/>
      <c r="PZQ4" s="150"/>
      <c r="PZR4" s="150"/>
      <c r="PZS4" s="150"/>
      <c r="PZT4" s="150"/>
      <c r="PZU4" s="150"/>
      <c r="PZV4" s="150"/>
      <c r="PZW4" s="150"/>
      <c r="PZX4" s="150"/>
      <c r="PZY4" s="150"/>
      <c r="PZZ4" s="150"/>
      <c r="QAA4" s="150"/>
      <c r="QAB4" s="150"/>
      <c r="QAC4" s="150"/>
      <c r="QAD4" s="150"/>
      <c r="QAE4" s="150"/>
      <c r="QAF4" s="150"/>
      <c r="QAG4" s="150"/>
      <c r="QAH4" s="150"/>
      <c r="QAI4" s="150"/>
      <c r="QAJ4" s="150"/>
      <c r="QAK4" s="150"/>
      <c r="QAL4" s="150"/>
      <c r="QAM4" s="150"/>
      <c r="QAN4" s="150"/>
      <c r="QAO4" s="150"/>
      <c r="QAP4" s="150"/>
      <c r="QAQ4" s="150"/>
      <c r="QAR4" s="150"/>
      <c r="QAS4" s="150"/>
      <c r="QAT4" s="150"/>
      <c r="QAU4" s="150"/>
      <c r="QAV4" s="150"/>
      <c r="QAW4" s="150"/>
      <c r="QAX4" s="150"/>
      <c r="QAY4" s="150"/>
      <c r="QAZ4" s="150"/>
      <c r="QBA4" s="150"/>
      <c r="QBB4" s="150"/>
      <c r="QBC4" s="150"/>
      <c r="QBD4" s="150"/>
      <c r="QBE4" s="150"/>
      <c r="QBF4" s="150"/>
      <c r="QBG4" s="150"/>
      <c r="QBH4" s="150"/>
      <c r="QBI4" s="150"/>
      <c r="QBJ4" s="150"/>
      <c r="QBK4" s="150"/>
      <c r="QBL4" s="150"/>
      <c r="QBM4" s="150"/>
      <c r="QBN4" s="150"/>
      <c r="QBO4" s="150"/>
      <c r="QBP4" s="150"/>
      <c r="QBQ4" s="150"/>
      <c r="QBR4" s="150"/>
      <c r="QBS4" s="150"/>
      <c r="QBT4" s="150"/>
      <c r="QBU4" s="150"/>
      <c r="QBV4" s="150"/>
      <c r="QBW4" s="150"/>
      <c r="QBX4" s="150"/>
      <c r="QBY4" s="150"/>
      <c r="QBZ4" s="150"/>
      <c r="QCA4" s="150"/>
      <c r="QCB4" s="150"/>
      <c r="QCC4" s="150"/>
      <c r="QCD4" s="150"/>
      <c r="QCE4" s="150"/>
      <c r="QCF4" s="150"/>
      <c r="QCG4" s="150"/>
      <c r="QCH4" s="150"/>
      <c r="QCI4" s="150"/>
      <c r="QCJ4" s="150"/>
      <c r="QCK4" s="150"/>
      <c r="QCL4" s="150"/>
      <c r="QCM4" s="150"/>
      <c r="QCN4" s="150"/>
      <c r="QCO4" s="150"/>
      <c r="QCP4" s="150"/>
      <c r="QCQ4" s="150"/>
      <c r="QCR4" s="150"/>
      <c r="QCS4" s="150"/>
      <c r="QCT4" s="150"/>
      <c r="QCU4" s="150"/>
      <c r="QCV4" s="150"/>
      <c r="QCW4" s="150"/>
      <c r="QCX4" s="150"/>
      <c r="QCY4" s="150"/>
      <c r="QCZ4" s="150"/>
      <c r="QDA4" s="150"/>
      <c r="QDB4" s="150"/>
      <c r="QDC4" s="150"/>
      <c r="QDD4" s="150"/>
      <c r="QDE4" s="150"/>
      <c r="QDF4" s="150"/>
      <c r="QDG4" s="150"/>
      <c r="QDH4" s="150"/>
      <c r="QDI4" s="150"/>
      <c r="QDJ4" s="150"/>
      <c r="QDK4" s="150"/>
      <c r="QDL4" s="150"/>
      <c r="QDM4" s="150"/>
      <c r="QDN4" s="150"/>
      <c r="QDO4" s="150"/>
      <c r="QDP4" s="150"/>
      <c r="QDQ4" s="150"/>
      <c r="QDR4" s="150"/>
      <c r="QDS4" s="150"/>
      <c r="QDT4" s="150"/>
      <c r="QDU4" s="150"/>
      <c r="QDV4" s="150"/>
      <c r="QDW4" s="150"/>
      <c r="QDX4" s="150"/>
      <c r="QDY4" s="150"/>
      <c r="QDZ4" s="150"/>
      <c r="QEA4" s="150"/>
      <c r="QEB4" s="150"/>
      <c r="QEC4" s="150"/>
      <c r="QED4" s="150"/>
      <c r="QEE4" s="150"/>
      <c r="QEF4" s="150"/>
      <c r="QEG4" s="150"/>
      <c r="QEH4" s="150"/>
      <c r="QEI4" s="150"/>
      <c r="QEJ4" s="150"/>
      <c r="QEK4" s="150"/>
      <c r="QEL4" s="150"/>
      <c r="QEM4" s="150"/>
      <c r="QEN4" s="150"/>
      <c r="QEO4" s="150"/>
      <c r="QEP4" s="150"/>
      <c r="QEQ4" s="150"/>
      <c r="QER4" s="150"/>
      <c r="QES4" s="150"/>
      <c r="QET4" s="150"/>
      <c r="QEU4" s="150"/>
      <c r="QEV4" s="150"/>
      <c r="QEW4" s="150"/>
      <c r="QEX4" s="150"/>
      <c r="QEY4" s="150"/>
      <c r="QEZ4" s="150"/>
      <c r="QFA4" s="150"/>
      <c r="QFB4" s="150"/>
      <c r="QFC4" s="150"/>
      <c r="QFD4" s="150"/>
      <c r="QFE4" s="150"/>
      <c r="QFF4" s="150"/>
      <c r="QFG4" s="150"/>
      <c r="QFH4" s="150"/>
      <c r="QFI4" s="150"/>
      <c r="QFJ4" s="150"/>
      <c r="QFK4" s="150"/>
      <c r="QFL4" s="150"/>
      <c r="QFM4" s="150"/>
      <c r="QFN4" s="150"/>
      <c r="QFO4" s="150"/>
      <c r="QFP4" s="150"/>
      <c r="QFQ4" s="150"/>
      <c r="QFR4" s="150"/>
      <c r="QFS4" s="150"/>
      <c r="QFT4" s="150"/>
      <c r="QFU4" s="150"/>
      <c r="QFV4" s="150"/>
      <c r="QFW4" s="150"/>
      <c r="QFX4" s="150"/>
      <c r="QFY4" s="150"/>
      <c r="QFZ4" s="150"/>
      <c r="QGA4" s="150"/>
      <c r="QGB4" s="150"/>
      <c r="QGC4" s="150"/>
      <c r="QGD4" s="150"/>
      <c r="QGE4" s="150"/>
      <c r="QGF4" s="150"/>
      <c r="QGG4" s="150"/>
      <c r="QGH4" s="150"/>
      <c r="QGI4" s="150"/>
      <c r="QGJ4" s="150"/>
      <c r="QGK4" s="150"/>
      <c r="QGL4" s="150"/>
      <c r="QGM4" s="150"/>
      <c r="QGN4" s="150"/>
      <c r="QGO4" s="150"/>
      <c r="QGP4" s="150"/>
      <c r="QGQ4" s="150"/>
      <c r="QGR4" s="150"/>
      <c r="QGS4" s="150"/>
      <c r="QGT4" s="150"/>
      <c r="QGU4" s="150"/>
      <c r="QGV4" s="150"/>
      <c r="QGW4" s="150"/>
      <c r="QGX4" s="150"/>
      <c r="QGY4" s="150"/>
      <c r="QGZ4" s="150"/>
      <c r="QHA4" s="150"/>
      <c r="QHB4" s="150"/>
      <c r="QHC4" s="150"/>
      <c r="QHD4" s="150"/>
      <c r="QHE4" s="150"/>
      <c r="QHF4" s="150"/>
      <c r="QHG4" s="150"/>
      <c r="QHH4" s="150"/>
      <c r="QHI4" s="150"/>
      <c r="QHJ4" s="150"/>
      <c r="QHK4" s="150"/>
      <c r="QHL4" s="150"/>
      <c r="QHM4" s="150"/>
      <c r="QHN4" s="150"/>
      <c r="QHO4" s="150"/>
      <c r="QHP4" s="150"/>
      <c r="QHQ4" s="150"/>
      <c r="QHR4" s="150"/>
      <c r="QHS4" s="150"/>
      <c r="QHT4" s="150"/>
      <c r="QHU4" s="150"/>
      <c r="QHV4" s="150"/>
      <c r="QHW4" s="150"/>
      <c r="QHX4" s="150"/>
      <c r="QHY4" s="150"/>
      <c r="QHZ4" s="150"/>
      <c r="QIA4" s="150"/>
      <c r="QIB4" s="150"/>
      <c r="QIC4" s="150"/>
      <c r="QID4" s="150"/>
      <c r="QIE4" s="150"/>
      <c r="QIF4" s="150"/>
      <c r="QIG4" s="150"/>
      <c r="QIH4" s="150"/>
      <c r="QII4" s="150"/>
      <c r="QIJ4" s="150"/>
      <c r="QIK4" s="150"/>
      <c r="QIL4" s="150"/>
      <c r="QIM4" s="150"/>
      <c r="QIN4" s="150"/>
      <c r="QIO4" s="150"/>
      <c r="QIP4" s="150"/>
      <c r="QIQ4" s="150"/>
      <c r="QIR4" s="150"/>
      <c r="QIS4" s="150"/>
      <c r="QIT4" s="150"/>
      <c r="QIU4" s="150"/>
      <c r="QIV4" s="150"/>
      <c r="QIW4" s="150"/>
      <c r="QIX4" s="150"/>
      <c r="QIY4" s="150"/>
      <c r="QIZ4" s="150"/>
      <c r="QJA4" s="150"/>
      <c r="QJB4" s="150"/>
      <c r="QJC4" s="150"/>
      <c r="QJD4" s="150"/>
      <c r="QJE4" s="150"/>
      <c r="QJF4" s="150"/>
      <c r="QJG4" s="150"/>
      <c r="QJH4" s="150"/>
      <c r="QJI4" s="150"/>
      <c r="QJJ4" s="150"/>
      <c r="QJK4" s="150"/>
      <c r="QJL4" s="150"/>
      <c r="QJM4" s="150"/>
      <c r="QJN4" s="150"/>
      <c r="QJO4" s="150"/>
      <c r="QJP4" s="150"/>
      <c r="QJQ4" s="150"/>
      <c r="QJR4" s="150"/>
      <c r="QJS4" s="150"/>
      <c r="QJT4" s="150"/>
      <c r="QJU4" s="150"/>
      <c r="QJV4" s="150"/>
      <c r="QJW4" s="150"/>
      <c r="QJX4" s="150"/>
      <c r="QJY4" s="150"/>
      <c r="QJZ4" s="150"/>
      <c r="QKA4" s="150"/>
      <c r="QKB4" s="150"/>
      <c r="QKC4" s="150"/>
      <c r="QKD4" s="150"/>
      <c r="QKE4" s="150"/>
      <c r="QKF4" s="150"/>
      <c r="QKG4" s="150"/>
      <c r="QKH4" s="150"/>
      <c r="QKI4" s="150"/>
      <c r="QKJ4" s="150"/>
      <c r="QKK4" s="150"/>
      <c r="QKL4" s="150"/>
      <c r="QKM4" s="150"/>
      <c r="QKN4" s="150"/>
      <c r="QKO4" s="150"/>
      <c r="QKP4" s="150"/>
      <c r="QKQ4" s="150"/>
      <c r="QKR4" s="150"/>
      <c r="QKS4" s="150"/>
      <c r="QKT4" s="150"/>
      <c r="QKU4" s="150"/>
      <c r="QKV4" s="150"/>
      <c r="QKW4" s="150"/>
      <c r="QKX4" s="150"/>
      <c r="QKY4" s="150"/>
      <c r="QKZ4" s="150"/>
      <c r="QLA4" s="150"/>
      <c r="QLB4" s="150"/>
      <c r="QLC4" s="150"/>
      <c r="QLD4" s="150"/>
      <c r="QLE4" s="150"/>
      <c r="QLF4" s="150"/>
      <c r="QLG4" s="150"/>
      <c r="QLH4" s="150"/>
      <c r="QLI4" s="150"/>
      <c r="QLJ4" s="150"/>
      <c r="QLK4" s="150"/>
      <c r="QLL4" s="150"/>
      <c r="QLM4" s="150"/>
      <c r="QLN4" s="150"/>
      <c r="QLO4" s="150"/>
      <c r="QLP4" s="150"/>
      <c r="QLQ4" s="150"/>
      <c r="QLR4" s="150"/>
      <c r="QLS4" s="150"/>
      <c r="QLT4" s="150"/>
      <c r="QLU4" s="150"/>
      <c r="QLV4" s="150"/>
      <c r="QLW4" s="150"/>
      <c r="QLX4" s="150"/>
      <c r="QLY4" s="150"/>
      <c r="QLZ4" s="150"/>
      <c r="QMA4" s="150"/>
      <c r="QMB4" s="150"/>
      <c r="QMC4" s="150"/>
      <c r="QMD4" s="150"/>
      <c r="QME4" s="150"/>
      <c r="QMF4" s="150"/>
      <c r="QMG4" s="150"/>
      <c r="QMH4" s="150"/>
      <c r="QMI4" s="150"/>
      <c r="QMJ4" s="150"/>
      <c r="QMK4" s="150"/>
      <c r="QML4" s="150"/>
      <c r="QMM4" s="150"/>
      <c r="QMN4" s="150"/>
      <c r="QMO4" s="150"/>
      <c r="QMP4" s="150"/>
      <c r="QMQ4" s="150"/>
      <c r="QMR4" s="150"/>
      <c r="QMS4" s="150"/>
      <c r="QMT4" s="150"/>
      <c r="QMU4" s="150"/>
      <c r="QMV4" s="150"/>
      <c r="QMW4" s="150"/>
      <c r="QMX4" s="150"/>
      <c r="QMY4" s="150"/>
      <c r="QMZ4" s="150"/>
      <c r="QNA4" s="150"/>
      <c r="QNB4" s="150"/>
      <c r="QNC4" s="150"/>
      <c r="QND4" s="150"/>
      <c r="QNE4" s="150"/>
      <c r="QNF4" s="150"/>
      <c r="QNG4" s="150"/>
      <c r="QNH4" s="150"/>
      <c r="QNI4" s="150"/>
      <c r="QNJ4" s="150"/>
      <c r="QNK4" s="150"/>
      <c r="QNL4" s="150"/>
      <c r="QNM4" s="150"/>
      <c r="QNN4" s="150"/>
      <c r="QNO4" s="150"/>
      <c r="QNP4" s="150"/>
      <c r="QNQ4" s="150"/>
      <c r="QNR4" s="150"/>
      <c r="QNS4" s="150"/>
      <c r="QNT4" s="150"/>
      <c r="QNU4" s="150"/>
      <c r="QNV4" s="150"/>
      <c r="QNW4" s="150"/>
      <c r="QNX4" s="150"/>
      <c r="QNY4" s="150"/>
      <c r="QNZ4" s="150"/>
      <c r="QOA4" s="150"/>
      <c r="QOB4" s="150"/>
      <c r="QOC4" s="150"/>
      <c r="QOD4" s="150"/>
      <c r="QOE4" s="150"/>
      <c r="QOF4" s="150"/>
      <c r="QOG4" s="150"/>
      <c r="QOH4" s="150"/>
      <c r="QOI4" s="150"/>
      <c r="QOJ4" s="150"/>
      <c r="QOK4" s="150"/>
      <c r="QOL4" s="150"/>
      <c r="QOM4" s="150"/>
      <c r="QON4" s="150"/>
      <c r="QOO4" s="150"/>
      <c r="QOP4" s="150"/>
      <c r="QOQ4" s="150"/>
      <c r="QOR4" s="150"/>
      <c r="QOS4" s="150"/>
      <c r="QOT4" s="150"/>
      <c r="QOU4" s="150"/>
      <c r="QOV4" s="150"/>
      <c r="QOW4" s="150"/>
      <c r="QOX4" s="150"/>
      <c r="QOY4" s="150"/>
      <c r="QOZ4" s="150"/>
      <c r="QPA4" s="150"/>
      <c r="QPB4" s="150"/>
      <c r="QPC4" s="150"/>
      <c r="QPD4" s="150"/>
      <c r="QPE4" s="150"/>
      <c r="QPF4" s="150"/>
      <c r="QPG4" s="150"/>
      <c r="QPH4" s="150"/>
      <c r="QPI4" s="150"/>
      <c r="QPJ4" s="150"/>
      <c r="QPK4" s="150"/>
      <c r="QPL4" s="150"/>
      <c r="QPM4" s="150"/>
      <c r="QPN4" s="150"/>
      <c r="QPO4" s="150"/>
      <c r="QPP4" s="150"/>
      <c r="QPQ4" s="150"/>
      <c r="QPR4" s="150"/>
      <c r="QPS4" s="150"/>
      <c r="QPT4" s="150"/>
      <c r="QPU4" s="150"/>
      <c r="QPV4" s="150"/>
      <c r="QPW4" s="150"/>
      <c r="QPX4" s="150"/>
      <c r="QPY4" s="150"/>
      <c r="QPZ4" s="150"/>
      <c r="QQA4" s="150"/>
      <c r="QQB4" s="150"/>
      <c r="QQC4" s="150"/>
      <c r="QQD4" s="150"/>
      <c r="QQE4" s="150"/>
      <c r="QQF4" s="150"/>
      <c r="QQG4" s="150"/>
      <c r="QQH4" s="150"/>
      <c r="QQI4" s="150"/>
      <c r="QQJ4" s="150"/>
      <c r="QQK4" s="150"/>
      <c r="QQL4" s="150"/>
      <c r="QQM4" s="150"/>
      <c r="QQN4" s="150"/>
      <c r="QQO4" s="150"/>
      <c r="QQP4" s="150"/>
      <c r="QQQ4" s="150"/>
      <c r="QQR4" s="150"/>
      <c r="QQS4" s="150"/>
      <c r="QQT4" s="150"/>
      <c r="QQU4" s="150"/>
      <c r="QQV4" s="150"/>
      <c r="QQW4" s="150"/>
      <c r="QQX4" s="150"/>
      <c r="QQY4" s="150"/>
      <c r="QQZ4" s="150"/>
      <c r="QRA4" s="150"/>
      <c r="QRB4" s="150"/>
      <c r="QRC4" s="150"/>
      <c r="QRD4" s="150"/>
      <c r="QRE4" s="150"/>
      <c r="QRF4" s="150"/>
      <c r="QRG4" s="150"/>
      <c r="QRH4" s="150"/>
      <c r="QRI4" s="150"/>
      <c r="QRJ4" s="150"/>
      <c r="QRK4" s="150"/>
      <c r="QRL4" s="150"/>
      <c r="QRM4" s="150"/>
      <c r="QRN4" s="150"/>
      <c r="QRO4" s="150"/>
      <c r="QRP4" s="150"/>
      <c r="QRQ4" s="150"/>
      <c r="QRR4" s="150"/>
      <c r="QRS4" s="150"/>
      <c r="QRT4" s="150"/>
      <c r="QRU4" s="150"/>
      <c r="QRV4" s="150"/>
      <c r="QRW4" s="150"/>
      <c r="QRX4" s="150"/>
      <c r="QRY4" s="150"/>
      <c r="QRZ4" s="150"/>
      <c r="QSA4" s="150"/>
      <c r="QSB4" s="150"/>
      <c r="QSC4" s="150"/>
      <c r="QSD4" s="150"/>
      <c r="QSE4" s="150"/>
      <c r="QSF4" s="150"/>
      <c r="QSG4" s="150"/>
      <c r="QSH4" s="150"/>
      <c r="QSI4" s="150"/>
      <c r="QSJ4" s="150"/>
      <c r="QSK4" s="150"/>
      <c r="QSL4" s="150"/>
      <c r="QSM4" s="150"/>
      <c r="QSN4" s="150"/>
      <c r="QSO4" s="150"/>
      <c r="QSP4" s="150"/>
      <c r="QSQ4" s="150"/>
      <c r="QSR4" s="150"/>
      <c r="QSS4" s="150"/>
      <c r="QST4" s="150"/>
      <c r="QSU4" s="150"/>
      <c r="QSV4" s="150"/>
      <c r="QSW4" s="150"/>
      <c r="QSX4" s="150"/>
      <c r="QSY4" s="150"/>
      <c r="QSZ4" s="150"/>
      <c r="QTA4" s="150"/>
      <c r="QTB4" s="150"/>
      <c r="QTC4" s="150"/>
      <c r="QTD4" s="150"/>
      <c r="QTE4" s="150"/>
      <c r="QTF4" s="150"/>
      <c r="QTG4" s="150"/>
      <c r="QTH4" s="150"/>
      <c r="QTI4" s="150"/>
      <c r="QTJ4" s="150"/>
      <c r="QTK4" s="150"/>
      <c r="QTL4" s="150"/>
      <c r="QTM4" s="150"/>
      <c r="QTN4" s="150"/>
      <c r="QTO4" s="150"/>
      <c r="QTP4" s="150"/>
      <c r="QTQ4" s="150"/>
      <c r="QTR4" s="150"/>
      <c r="QTS4" s="150"/>
      <c r="QTT4" s="150"/>
      <c r="QTU4" s="150"/>
      <c r="QTV4" s="150"/>
      <c r="QTW4" s="150"/>
      <c r="QTX4" s="150"/>
      <c r="QTY4" s="150"/>
      <c r="QTZ4" s="150"/>
      <c r="QUA4" s="150"/>
      <c r="QUB4" s="150"/>
      <c r="QUC4" s="150"/>
      <c r="QUD4" s="150"/>
      <c r="QUE4" s="150"/>
      <c r="QUF4" s="150"/>
      <c r="QUG4" s="150"/>
      <c r="QUH4" s="150"/>
      <c r="QUI4" s="150"/>
      <c r="QUJ4" s="150"/>
      <c r="QUK4" s="150"/>
      <c r="QUL4" s="150"/>
      <c r="QUM4" s="150"/>
      <c r="QUN4" s="150"/>
      <c r="QUO4" s="150"/>
      <c r="QUP4" s="150"/>
      <c r="QUQ4" s="150"/>
      <c r="QUR4" s="150"/>
      <c r="QUS4" s="150"/>
      <c r="QUT4" s="150"/>
      <c r="QUU4" s="150"/>
      <c r="QUV4" s="150"/>
      <c r="QUW4" s="150"/>
      <c r="QUX4" s="150"/>
      <c r="QUY4" s="150"/>
      <c r="QUZ4" s="150"/>
      <c r="QVA4" s="150"/>
      <c r="QVB4" s="150"/>
      <c r="QVC4" s="150"/>
      <c r="QVD4" s="150"/>
      <c r="QVE4" s="150"/>
      <c r="QVF4" s="150"/>
      <c r="QVG4" s="150"/>
      <c r="QVH4" s="150"/>
      <c r="QVI4" s="150"/>
      <c r="QVJ4" s="150"/>
      <c r="QVK4" s="150"/>
      <c r="QVL4" s="150"/>
      <c r="QVM4" s="150"/>
      <c r="QVN4" s="150"/>
      <c r="QVO4" s="150"/>
      <c r="QVP4" s="150"/>
      <c r="QVQ4" s="150"/>
      <c r="QVR4" s="150"/>
      <c r="QVS4" s="150"/>
      <c r="QVT4" s="150"/>
      <c r="QVU4" s="150"/>
      <c r="QVV4" s="150"/>
      <c r="QVW4" s="150"/>
      <c r="QVX4" s="150"/>
      <c r="QVY4" s="150"/>
      <c r="QVZ4" s="150"/>
      <c r="QWA4" s="150"/>
      <c r="QWB4" s="150"/>
      <c r="QWC4" s="150"/>
      <c r="QWD4" s="150"/>
      <c r="QWE4" s="150"/>
      <c r="QWF4" s="150"/>
      <c r="QWG4" s="150"/>
      <c r="QWH4" s="150"/>
      <c r="QWI4" s="150"/>
      <c r="QWJ4" s="150"/>
      <c r="QWK4" s="150"/>
      <c r="QWL4" s="150"/>
      <c r="QWM4" s="150"/>
      <c r="QWN4" s="150"/>
      <c r="QWO4" s="150"/>
      <c r="QWP4" s="150"/>
      <c r="QWQ4" s="150"/>
      <c r="QWR4" s="150"/>
      <c r="QWS4" s="150"/>
      <c r="QWT4" s="150"/>
      <c r="QWU4" s="150"/>
      <c r="QWV4" s="150"/>
      <c r="QWW4" s="150"/>
      <c r="QWX4" s="150"/>
      <c r="QWY4" s="150"/>
      <c r="QWZ4" s="150"/>
      <c r="QXA4" s="150"/>
      <c r="QXB4" s="150"/>
      <c r="QXC4" s="150"/>
      <c r="QXD4" s="150"/>
      <c r="QXE4" s="150"/>
      <c r="QXF4" s="150"/>
      <c r="QXG4" s="150"/>
      <c r="QXH4" s="150"/>
      <c r="QXI4" s="150"/>
      <c r="QXJ4" s="150"/>
      <c r="QXK4" s="150"/>
      <c r="QXL4" s="150"/>
      <c r="QXM4" s="150"/>
      <c r="QXN4" s="150"/>
      <c r="QXO4" s="150"/>
      <c r="QXP4" s="150"/>
      <c r="QXQ4" s="150"/>
      <c r="QXR4" s="150"/>
      <c r="QXS4" s="150"/>
      <c r="QXT4" s="150"/>
      <c r="QXU4" s="150"/>
      <c r="QXV4" s="150"/>
      <c r="QXW4" s="150"/>
      <c r="QXX4" s="150"/>
      <c r="QXY4" s="150"/>
      <c r="QXZ4" s="150"/>
      <c r="QYA4" s="150"/>
      <c r="QYB4" s="150"/>
      <c r="QYC4" s="150"/>
      <c r="QYD4" s="150"/>
      <c r="QYE4" s="150"/>
      <c r="QYF4" s="150"/>
      <c r="QYG4" s="150"/>
      <c r="QYH4" s="150"/>
      <c r="QYI4" s="150"/>
      <c r="QYJ4" s="150"/>
      <c r="QYK4" s="150"/>
      <c r="QYL4" s="150"/>
      <c r="QYM4" s="150"/>
      <c r="QYN4" s="150"/>
      <c r="QYO4" s="150"/>
      <c r="QYP4" s="150"/>
      <c r="QYQ4" s="150"/>
      <c r="QYR4" s="150"/>
      <c r="QYS4" s="150"/>
      <c r="QYT4" s="150"/>
      <c r="QYU4" s="150"/>
      <c r="QYV4" s="150"/>
      <c r="QYW4" s="150"/>
      <c r="QYX4" s="150"/>
      <c r="QYY4" s="150"/>
      <c r="QYZ4" s="150"/>
      <c r="QZA4" s="150"/>
      <c r="QZB4" s="150"/>
      <c r="QZC4" s="150"/>
      <c r="QZD4" s="150"/>
      <c r="QZE4" s="150"/>
      <c r="QZF4" s="150"/>
      <c r="QZG4" s="150"/>
      <c r="QZH4" s="150"/>
      <c r="QZI4" s="150"/>
      <c r="QZJ4" s="150"/>
      <c r="QZK4" s="150"/>
      <c r="QZL4" s="150"/>
      <c r="QZM4" s="150"/>
      <c r="QZN4" s="150"/>
      <c r="QZO4" s="150"/>
      <c r="QZP4" s="150"/>
      <c r="QZQ4" s="150"/>
      <c r="QZR4" s="150"/>
      <c r="QZS4" s="150"/>
      <c r="QZT4" s="150"/>
      <c r="QZU4" s="150"/>
      <c r="QZV4" s="150"/>
      <c r="QZW4" s="150"/>
      <c r="QZX4" s="150"/>
      <c r="QZY4" s="150"/>
      <c r="QZZ4" s="150"/>
      <c r="RAA4" s="150"/>
      <c r="RAB4" s="150"/>
      <c r="RAC4" s="150"/>
      <c r="RAD4" s="150"/>
      <c r="RAE4" s="150"/>
      <c r="RAF4" s="150"/>
      <c r="RAG4" s="150"/>
      <c r="RAH4" s="150"/>
      <c r="RAI4" s="150"/>
      <c r="RAJ4" s="150"/>
      <c r="RAK4" s="150"/>
      <c r="RAL4" s="150"/>
      <c r="RAM4" s="150"/>
      <c r="RAN4" s="150"/>
      <c r="RAO4" s="150"/>
      <c r="RAP4" s="150"/>
      <c r="RAQ4" s="150"/>
      <c r="RAR4" s="150"/>
      <c r="RAS4" s="150"/>
      <c r="RAT4" s="150"/>
      <c r="RAU4" s="150"/>
      <c r="RAV4" s="150"/>
      <c r="RAW4" s="150"/>
      <c r="RAX4" s="150"/>
      <c r="RAY4" s="150"/>
      <c r="RAZ4" s="150"/>
      <c r="RBA4" s="150"/>
      <c r="RBB4" s="150"/>
      <c r="RBC4" s="150"/>
      <c r="RBD4" s="150"/>
      <c r="RBE4" s="150"/>
      <c r="RBF4" s="150"/>
      <c r="RBG4" s="150"/>
      <c r="RBH4" s="150"/>
      <c r="RBI4" s="150"/>
      <c r="RBJ4" s="150"/>
      <c r="RBK4" s="150"/>
      <c r="RBL4" s="150"/>
      <c r="RBM4" s="150"/>
      <c r="RBN4" s="150"/>
      <c r="RBO4" s="150"/>
      <c r="RBP4" s="150"/>
      <c r="RBQ4" s="150"/>
      <c r="RBR4" s="150"/>
      <c r="RBS4" s="150"/>
      <c r="RBT4" s="150"/>
      <c r="RBU4" s="150"/>
      <c r="RBV4" s="150"/>
      <c r="RBW4" s="150"/>
      <c r="RBX4" s="150"/>
      <c r="RBY4" s="150"/>
      <c r="RBZ4" s="150"/>
      <c r="RCA4" s="150"/>
      <c r="RCB4" s="150"/>
      <c r="RCC4" s="150"/>
      <c r="RCD4" s="150"/>
      <c r="RCE4" s="150"/>
      <c r="RCF4" s="150"/>
      <c r="RCG4" s="150"/>
      <c r="RCH4" s="150"/>
      <c r="RCI4" s="150"/>
      <c r="RCJ4" s="150"/>
      <c r="RCK4" s="150"/>
      <c r="RCL4" s="150"/>
      <c r="RCM4" s="150"/>
      <c r="RCN4" s="150"/>
      <c r="RCO4" s="150"/>
      <c r="RCP4" s="150"/>
      <c r="RCQ4" s="150"/>
      <c r="RCR4" s="150"/>
      <c r="RCS4" s="150"/>
      <c r="RCT4" s="150"/>
      <c r="RCU4" s="150"/>
      <c r="RCV4" s="150"/>
      <c r="RCW4" s="150"/>
      <c r="RCX4" s="150"/>
      <c r="RCY4" s="150"/>
      <c r="RCZ4" s="150"/>
      <c r="RDA4" s="150"/>
      <c r="RDB4" s="150"/>
      <c r="RDC4" s="150"/>
      <c r="RDD4" s="150"/>
      <c r="RDE4" s="150"/>
      <c r="RDF4" s="150"/>
      <c r="RDG4" s="150"/>
      <c r="RDH4" s="150"/>
      <c r="RDI4" s="150"/>
      <c r="RDJ4" s="150"/>
      <c r="RDK4" s="150"/>
      <c r="RDL4" s="150"/>
      <c r="RDM4" s="150"/>
      <c r="RDN4" s="150"/>
      <c r="RDO4" s="150"/>
      <c r="RDP4" s="150"/>
      <c r="RDQ4" s="150"/>
      <c r="RDR4" s="150"/>
      <c r="RDS4" s="150"/>
      <c r="RDT4" s="150"/>
      <c r="RDU4" s="150"/>
      <c r="RDV4" s="150"/>
      <c r="RDW4" s="150"/>
      <c r="RDX4" s="150"/>
      <c r="RDY4" s="150"/>
      <c r="RDZ4" s="150"/>
      <c r="REA4" s="150"/>
      <c r="REB4" s="150"/>
      <c r="REC4" s="150"/>
      <c r="RED4" s="150"/>
      <c r="REE4" s="150"/>
      <c r="REF4" s="150"/>
      <c r="REG4" s="150"/>
      <c r="REH4" s="150"/>
      <c r="REI4" s="150"/>
      <c r="REJ4" s="150"/>
      <c r="REK4" s="150"/>
      <c r="REL4" s="150"/>
      <c r="REM4" s="150"/>
      <c r="REN4" s="150"/>
      <c r="REO4" s="150"/>
      <c r="REP4" s="150"/>
      <c r="REQ4" s="150"/>
      <c r="RER4" s="150"/>
      <c r="RES4" s="150"/>
      <c r="RET4" s="150"/>
      <c r="REU4" s="150"/>
      <c r="REV4" s="150"/>
      <c r="REW4" s="150"/>
      <c r="REX4" s="150"/>
      <c r="REY4" s="150"/>
      <c r="REZ4" s="150"/>
      <c r="RFA4" s="150"/>
      <c r="RFB4" s="150"/>
      <c r="RFC4" s="150"/>
      <c r="RFD4" s="150"/>
      <c r="RFE4" s="150"/>
      <c r="RFF4" s="150"/>
      <c r="RFG4" s="150"/>
      <c r="RFH4" s="150"/>
      <c r="RFI4" s="150"/>
      <c r="RFJ4" s="150"/>
      <c r="RFK4" s="150"/>
      <c r="RFL4" s="150"/>
      <c r="RFM4" s="150"/>
      <c r="RFN4" s="150"/>
      <c r="RFO4" s="150"/>
      <c r="RFP4" s="150"/>
      <c r="RFQ4" s="150"/>
      <c r="RFR4" s="150"/>
      <c r="RFS4" s="150"/>
      <c r="RFT4" s="150"/>
      <c r="RFU4" s="150"/>
      <c r="RFV4" s="150"/>
      <c r="RFW4" s="150"/>
      <c r="RFX4" s="150"/>
      <c r="RFY4" s="150"/>
      <c r="RFZ4" s="150"/>
      <c r="RGA4" s="150"/>
      <c r="RGB4" s="150"/>
      <c r="RGC4" s="150"/>
      <c r="RGD4" s="150"/>
      <c r="RGE4" s="150"/>
      <c r="RGF4" s="150"/>
      <c r="RGG4" s="150"/>
      <c r="RGH4" s="150"/>
      <c r="RGI4" s="150"/>
      <c r="RGJ4" s="150"/>
      <c r="RGK4" s="150"/>
      <c r="RGL4" s="150"/>
      <c r="RGM4" s="150"/>
      <c r="RGN4" s="150"/>
      <c r="RGO4" s="150"/>
      <c r="RGP4" s="150"/>
      <c r="RGQ4" s="150"/>
      <c r="RGR4" s="150"/>
      <c r="RGS4" s="150"/>
      <c r="RGT4" s="150"/>
      <c r="RGU4" s="150"/>
      <c r="RGV4" s="150"/>
      <c r="RGW4" s="150"/>
      <c r="RGX4" s="150"/>
      <c r="RGY4" s="150"/>
      <c r="RGZ4" s="150"/>
      <c r="RHA4" s="150"/>
      <c r="RHB4" s="150"/>
      <c r="RHC4" s="150"/>
      <c r="RHD4" s="150"/>
      <c r="RHE4" s="150"/>
      <c r="RHF4" s="150"/>
      <c r="RHG4" s="150"/>
      <c r="RHH4" s="150"/>
      <c r="RHI4" s="150"/>
      <c r="RHJ4" s="150"/>
      <c r="RHK4" s="150"/>
      <c r="RHL4" s="150"/>
      <c r="RHM4" s="150"/>
      <c r="RHN4" s="150"/>
      <c r="RHO4" s="150"/>
      <c r="RHP4" s="150"/>
      <c r="RHQ4" s="150"/>
      <c r="RHR4" s="150"/>
      <c r="RHS4" s="150"/>
      <c r="RHT4" s="150"/>
      <c r="RHU4" s="150"/>
      <c r="RHV4" s="150"/>
      <c r="RHW4" s="150"/>
      <c r="RHX4" s="150"/>
      <c r="RHY4" s="150"/>
      <c r="RHZ4" s="150"/>
      <c r="RIA4" s="150"/>
      <c r="RIB4" s="150"/>
      <c r="RIC4" s="150"/>
      <c r="RID4" s="150"/>
      <c r="RIE4" s="150"/>
      <c r="RIF4" s="150"/>
      <c r="RIG4" s="150"/>
      <c r="RIH4" s="150"/>
      <c r="RII4" s="150"/>
      <c r="RIJ4" s="150"/>
      <c r="RIK4" s="150"/>
      <c r="RIL4" s="150"/>
      <c r="RIM4" s="150"/>
      <c r="RIN4" s="150"/>
      <c r="RIO4" s="150"/>
      <c r="RIP4" s="150"/>
      <c r="RIQ4" s="150"/>
      <c r="RIR4" s="150"/>
      <c r="RIS4" s="150"/>
      <c r="RIT4" s="150"/>
      <c r="RIU4" s="150"/>
      <c r="RIV4" s="150"/>
      <c r="RIW4" s="150"/>
      <c r="RIX4" s="150"/>
      <c r="RIY4" s="150"/>
      <c r="RIZ4" s="150"/>
      <c r="RJA4" s="150"/>
      <c r="RJB4" s="150"/>
      <c r="RJC4" s="150"/>
      <c r="RJD4" s="150"/>
      <c r="RJE4" s="150"/>
      <c r="RJF4" s="150"/>
      <c r="RJG4" s="150"/>
      <c r="RJH4" s="150"/>
      <c r="RJI4" s="150"/>
      <c r="RJJ4" s="150"/>
      <c r="RJK4" s="150"/>
      <c r="RJL4" s="150"/>
      <c r="RJM4" s="150"/>
      <c r="RJN4" s="150"/>
      <c r="RJO4" s="150"/>
      <c r="RJP4" s="150"/>
      <c r="RJQ4" s="150"/>
      <c r="RJR4" s="150"/>
      <c r="RJS4" s="150"/>
      <c r="RJT4" s="150"/>
      <c r="RJU4" s="150"/>
      <c r="RJV4" s="150"/>
      <c r="RJW4" s="150"/>
      <c r="RJX4" s="150"/>
      <c r="RJY4" s="150"/>
      <c r="RJZ4" s="150"/>
      <c r="RKA4" s="150"/>
      <c r="RKB4" s="150"/>
      <c r="RKC4" s="150"/>
      <c r="RKD4" s="150"/>
      <c r="RKE4" s="150"/>
      <c r="RKF4" s="150"/>
      <c r="RKG4" s="150"/>
      <c r="RKH4" s="150"/>
      <c r="RKI4" s="150"/>
      <c r="RKJ4" s="150"/>
      <c r="RKK4" s="150"/>
      <c r="RKL4" s="150"/>
      <c r="RKM4" s="150"/>
      <c r="RKN4" s="150"/>
      <c r="RKO4" s="150"/>
      <c r="RKP4" s="150"/>
      <c r="RKQ4" s="150"/>
      <c r="RKR4" s="150"/>
      <c r="RKS4" s="150"/>
      <c r="RKT4" s="150"/>
      <c r="RKU4" s="150"/>
      <c r="RKV4" s="150"/>
      <c r="RKW4" s="150"/>
      <c r="RKX4" s="150"/>
      <c r="RKY4" s="150"/>
      <c r="RKZ4" s="150"/>
      <c r="RLA4" s="150"/>
      <c r="RLB4" s="150"/>
      <c r="RLC4" s="150"/>
      <c r="RLD4" s="150"/>
      <c r="RLE4" s="150"/>
      <c r="RLF4" s="150"/>
      <c r="RLG4" s="150"/>
      <c r="RLH4" s="150"/>
      <c r="RLI4" s="150"/>
      <c r="RLJ4" s="150"/>
      <c r="RLK4" s="150"/>
      <c r="RLL4" s="150"/>
      <c r="RLM4" s="150"/>
      <c r="RLN4" s="150"/>
      <c r="RLO4" s="150"/>
      <c r="RLP4" s="150"/>
      <c r="RLQ4" s="150"/>
      <c r="RLR4" s="150"/>
      <c r="RLS4" s="150"/>
      <c r="RLT4" s="150"/>
      <c r="RLU4" s="150"/>
      <c r="RLV4" s="150"/>
      <c r="RLW4" s="150"/>
      <c r="RLX4" s="150"/>
      <c r="RLY4" s="150"/>
      <c r="RLZ4" s="150"/>
      <c r="RMA4" s="150"/>
      <c r="RMB4" s="150"/>
      <c r="RMC4" s="150"/>
      <c r="RMD4" s="150"/>
      <c r="RME4" s="150"/>
      <c r="RMF4" s="150"/>
      <c r="RMG4" s="150"/>
      <c r="RMH4" s="150"/>
      <c r="RMI4" s="150"/>
      <c r="RMJ4" s="150"/>
      <c r="RMK4" s="150"/>
      <c r="RML4" s="150"/>
      <c r="RMM4" s="150"/>
      <c r="RMN4" s="150"/>
      <c r="RMO4" s="150"/>
      <c r="RMP4" s="150"/>
      <c r="RMQ4" s="150"/>
      <c r="RMR4" s="150"/>
      <c r="RMS4" s="150"/>
      <c r="RMT4" s="150"/>
      <c r="RMU4" s="150"/>
      <c r="RMV4" s="150"/>
      <c r="RMW4" s="150"/>
      <c r="RMX4" s="150"/>
      <c r="RMY4" s="150"/>
      <c r="RMZ4" s="150"/>
      <c r="RNA4" s="150"/>
      <c r="RNB4" s="150"/>
      <c r="RNC4" s="150"/>
      <c r="RND4" s="150"/>
      <c r="RNE4" s="150"/>
      <c r="RNF4" s="150"/>
      <c r="RNG4" s="150"/>
      <c r="RNH4" s="150"/>
      <c r="RNI4" s="150"/>
      <c r="RNJ4" s="150"/>
      <c r="RNK4" s="150"/>
      <c r="RNL4" s="150"/>
      <c r="RNM4" s="150"/>
      <c r="RNN4" s="150"/>
      <c r="RNO4" s="150"/>
      <c r="RNP4" s="150"/>
      <c r="RNQ4" s="150"/>
      <c r="RNR4" s="150"/>
      <c r="RNS4" s="150"/>
      <c r="RNT4" s="150"/>
      <c r="RNU4" s="150"/>
      <c r="RNV4" s="150"/>
      <c r="RNW4" s="150"/>
      <c r="RNX4" s="150"/>
      <c r="RNY4" s="150"/>
      <c r="RNZ4" s="150"/>
      <c r="ROA4" s="150"/>
      <c r="ROB4" s="150"/>
      <c r="ROC4" s="150"/>
      <c r="ROD4" s="150"/>
      <c r="ROE4" s="150"/>
      <c r="ROF4" s="150"/>
      <c r="ROG4" s="150"/>
      <c r="ROH4" s="150"/>
      <c r="ROI4" s="150"/>
      <c r="ROJ4" s="150"/>
      <c r="ROK4" s="150"/>
      <c r="ROL4" s="150"/>
      <c r="ROM4" s="150"/>
      <c r="RON4" s="150"/>
      <c r="ROO4" s="150"/>
      <c r="ROP4" s="150"/>
      <c r="ROQ4" s="150"/>
      <c r="ROR4" s="150"/>
      <c r="ROS4" s="150"/>
      <c r="ROT4" s="150"/>
      <c r="ROU4" s="150"/>
      <c r="ROV4" s="150"/>
      <c r="ROW4" s="150"/>
      <c r="ROX4" s="150"/>
      <c r="ROY4" s="150"/>
      <c r="ROZ4" s="150"/>
      <c r="RPA4" s="150"/>
      <c r="RPB4" s="150"/>
      <c r="RPC4" s="150"/>
      <c r="RPD4" s="150"/>
      <c r="RPE4" s="150"/>
      <c r="RPF4" s="150"/>
      <c r="RPG4" s="150"/>
      <c r="RPH4" s="150"/>
      <c r="RPI4" s="150"/>
      <c r="RPJ4" s="150"/>
      <c r="RPK4" s="150"/>
      <c r="RPL4" s="150"/>
      <c r="RPM4" s="150"/>
      <c r="RPN4" s="150"/>
      <c r="RPO4" s="150"/>
      <c r="RPP4" s="150"/>
      <c r="RPQ4" s="150"/>
      <c r="RPR4" s="150"/>
      <c r="RPS4" s="150"/>
      <c r="RPT4" s="150"/>
      <c r="RPU4" s="150"/>
      <c r="RPV4" s="150"/>
      <c r="RPW4" s="150"/>
      <c r="RPX4" s="150"/>
      <c r="RPY4" s="150"/>
      <c r="RPZ4" s="150"/>
      <c r="RQA4" s="150"/>
      <c r="RQB4" s="150"/>
      <c r="RQC4" s="150"/>
      <c r="RQD4" s="150"/>
      <c r="RQE4" s="150"/>
      <c r="RQF4" s="150"/>
      <c r="RQG4" s="150"/>
      <c r="RQH4" s="150"/>
      <c r="RQI4" s="150"/>
      <c r="RQJ4" s="150"/>
      <c r="RQK4" s="150"/>
      <c r="RQL4" s="150"/>
      <c r="RQM4" s="150"/>
      <c r="RQN4" s="150"/>
      <c r="RQO4" s="150"/>
      <c r="RQP4" s="150"/>
      <c r="RQQ4" s="150"/>
      <c r="RQR4" s="150"/>
      <c r="RQS4" s="150"/>
      <c r="RQT4" s="150"/>
      <c r="RQU4" s="150"/>
      <c r="RQV4" s="150"/>
      <c r="RQW4" s="150"/>
      <c r="RQX4" s="150"/>
      <c r="RQY4" s="150"/>
      <c r="RQZ4" s="150"/>
      <c r="RRA4" s="150"/>
      <c r="RRB4" s="150"/>
      <c r="RRC4" s="150"/>
      <c r="RRD4" s="150"/>
      <c r="RRE4" s="150"/>
      <c r="RRF4" s="150"/>
      <c r="RRG4" s="150"/>
      <c r="RRH4" s="150"/>
      <c r="RRI4" s="150"/>
      <c r="RRJ4" s="150"/>
      <c r="RRK4" s="150"/>
      <c r="RRL4" s="150"/>
      <c r="RRM4" s="150"/>
      <c r="RRN4" s="150"/>
      <c r="RRO4" s="150"/>
      <c r="RRP4" s="150"/>
      <c r="RRQ4" s="150"/>
      <c r="RRR4" s="150"/>
      <c r="RRS4" s="150"/>
      <c r="RRT4" s="150"/>
      <c r="RRU4" s="150"/>
      <c r="RRV4" s="150"/>
      <c r="RRW4" s="150"/>
      <c r="RRX4" s="150"/>
      <c r="RRY4" s="150"/>
      <c r="RRZ4" s="150"/>
      <c r="RSA4" s="150"/>
      <c r="RSB4" s="150"/>
      <c r="RSC4" s="150"/>
      <c r="RSD4" s="150"/>
      <c r="RSE4" s="150"/>
      <c r="RSF4" s="150"/>
      <c r="RSG4" s="150"/>
      <c r="RSH4" s="150"/>
      <c r="RSI4" s="150"/>
      <c r="RSJ4" s="150"/>
      <c r="RSK4" s="150"/>
      <c r="RSL4" s="150"/>
      <c r="RSM4" s="150"/>
      <c r="RSN4" s="150"/>
      <c r="RSO4" s="150"/>
      <c r="RSP4" s="150"/>
      <c r="RSQ4" s="150"/>
      <c r="RSR4" s="150"/>
      <c r="RSS4" s="150"/>
      <c r="RST4" s="150"/>
      <c r="RSU4" s="150"/>
      <c r="RSV4" s="150"/>
      <c r="RSW4" s="150"/>
      <c r="RSX4" s="150"/>
      <c r="RSY4" s="150"/>
      <c r="RSZ4" s="150"/>
      <c r="RTA4" s="150"/>
      <c r="RTB4" s="150"/>
      <c r="RTC4" s="150"/>
      <c r="RTD4" s="150"/>
      <c r="RTE4" s="150"/>
      <c r="RTF4" s="150"/>
      <c r="RTG4" s="150"/>
      <c r="RTH4" s="150"/>
      <c r="RTI4" s="150"/>
      <c r="RTJ4" s="150"/>
      <c r="RTK4" s="150"/>
      <c r="RTL4" s="150"/>
      <c r="RTM4" s="150"/>
      <c r="RTN4" s="150"/>
      <c r="RTO4" s="150"/>
      <c r="RTP4" s="150"/>
      <c r="RTQ4" s="150"/>
      <c r="RTR4" s="150"/>
      <c r="RTS4" s="150"/>
      <c r="RTT4" s="150"/>
      <c r="RTU4" s="150"/>
      <c r="RTV4" s="150"/>
      <c r="RTW4" s="150"/>
      <c r="RTX4" s="150"/>
      <c r="RTY4" s="150"/>
      <c r="RTZ4" s="150"/>
      <c r="RUA4" s="150"/>
      <c r="RUB4" s="150"/>
      <c r="RUC4" s="150"/>
      <c r="RUD4" s="150"/>
      <c r="RUE4" s="150"/>
      <c r="RUF4" s="150"/>
      <c r="RUG4" s="150"/>
      <c r="RUH4" s="150"/>
      <c r="RUI4" s="150"/>
      <c r="RUJ4" s="150"/>
      <c r="RUK4" s="150"/>
      <c r="RUL4" s="150"/>
      <c r="RUM4" s="150"/>
      <c r="RUN4" s="150"/>
      <c r="RUO4" s="150"/>
      <c r="RUP4" s="150"/>
      <c r="RUQ4" s="150"/>
      <c r="RUR4" s="150"/>
      <c r="RUS4" s="150"/>
      <c r="RUT4" s="150"/>
      <c r="RUU4" s="150"/>
      <c r="RUV4" s="150"/>
      <c r="RUW4" s="150"/>
      <c r="RUX4" s="150"/>
      <c r="RUY4" s="150"/>
      <c r="RUZ4" s="150"/>
      <c r="RVA4" s="150"/>
      <c r="RVB4" s="150"/>
      <c r="RVC4" s="150"/>
      <c r="RVD4" s="150"/>
      <c r="RVE4" s="150"/>
      <c r="RVF4" s="150"/>
      <c r="RVG4" s="150"/>
      <c r="RVH4" s="150"/>
      <c r="RVI4" s="150"/>
      <c r="RVJ4" s="150"/>
      <c r="RVK4" s="150"/>
      <c r="RVL4" s="150"/>
      <c r="RVM4" s="150"/>
      <c r="RVN4" s="150"/>
      <c r="RVO4" s="150"/>
      <c r="RVP4" s="150"/>
      <c r="RVQ4" s="150"/>
      <c r="RVR4" s="150"/>
      <c r="RVS4" s="150"/>
      <c r="RVT4" s="150"/>
      <c r="RVU4" s="150"/>
      <c r="RVV4" s="150"/>
      <c r="RVW4" s="150"/>
      <c r="RVX4" s="150"/>
      <c r="RVY4" s="150"/>
      <c r="RVZ4" s="150"/>
      <c r="RWA4" s="150"/>
      <c r="RWB4" s="150"/>
      <c r="RWC4" s="150"/>
      <c r="RWD4" s="150"/>
      <c r="RWE4" s="150"/>
      <c r="RWF4" s="150"/>
      <c r="RWG4" s="150"/>
      <c r="RWH4" s="150"/>
      <c r="RWI4" s="150"/>
      <c r="RWJ4" s="150"/>
      <c r="RWK4" s="150"/>
      <c r="RWL4" s="150"/>
      <c r="RWM4" s="150"/>
      <c r="RWN4" s="150"/>
      <c r="RWO4" s="150"/>
      <c r="RWP4" s="150"/>
      <c r="RWQ4" s="150"/>
      <c r="RWR4" s="150"/>
      <c r="RWS4" s="150"/>
      <c r="RWT4" s="150"/>
      <c r="RWU4" s="150"/>
      <c r="RWV4" s="150"/>
      <c r="RWW4" s="150"/>
      <c r="RWX4" s="150"/>
      <c r="RWY4" s="150"/>
      <c r="RWZ4" s="150"/>
      <c r="RXA4" s="150"/>
      <c r="RXB4" s="150"/>
      <c r="RXC4" s="150"/>
      <c r="RXD4" s="150"/>
      <c r="RXE4" s="150"/>
      <c r="RXF4" s="150"/>
      <c r="RXG4" s="150"/>
      <c r="RXH4" s="150"/>
      <c r="RXI4" s="150"/>
      <c r="RXJ4" s="150"/>
      <c r="RXK4" s="150"/>
      <c r="RXL4" s="150"/>
      <c r="RXM4" s="150"/>
      <c r="RXN4" s="150"/>
      <c r="RXO4" s="150"/>
      <c r="RXP4" s="150"/>
      <c r="RXQ4" s="150"/>
      <c r="RXR4" s="150"/>
      <c r="RXS4" s="150"/>
      <c r="RXT4" s="150"/>
      <c r="RXU4" s="150"/>
      <c r="RXV4" s="150"/>
      <c r="RXW4" s="150"/>
      <c r="RXX4" s="150"/>
      <c r="RXY4" s="150"/>
      <c r="RXZ4" s="150"/>
      <c r="RYA4" s="150"/>
      <c r="RYB4" s="150"/>
      <c r="RYC4" s="150"/>
      <c r="RYD4" s="150"/>
      <c r="RYE4" s="150"/>
      <c r="RYF4" s="150"/>
      <c r="RYG4" s="150"/>
      <c r="RYH4" s="150"/>
      <c r="RYI4" s="150"/>
      <c r="RYJ4" s="150"/>
      <c r="RYK4" s="150"/>
      <c r="RYL4" s="150"/>
      <c r="RYM4" s="150"/>
      <c r="RYN4" s="150"/>
      <c r="RYO4" s="150"/>
      <c r="RYP4" s="150"/>
      <c r="RYQ4" s="150"/>
      <c r="RYR4" s="150"/>
      <c r="RYS4" s="150"/>
      <c r="RYT4" s="150"/>
      <c r="RYU4" s="150"/>
      <c r="RYV4" s="150"/>
      <c r="RYW4" s="150"/>
      <c r="RYX4" s="150"/>
      <c r="RYY4" s="150"/>
      <c r="RYZ4" s="150"/>
      <c r="RZA4" s="150"/>
      <c r="RZB4" s="150"/>
      <c r="RZC4" s="150"/>
      <c r="RZD4" s="150"/>
      <c r="RZE4" s="150"/>
      <c r="RZF4" s="150"/>
      <c r="RZG4" s="150"/>
      <c r="RZH4" s="150"/>
      <c r="RZI4" s="150"/>
      <c r="RZJ4" s="150"/>
      <c r="RZK4" s="150"/>
      <c r="RZL4" s="150"/>
      <c r="RZM4" s="150"/>
      <c r="RZN4" s="150"/>
      <c r="RZO4" s="150"/>
      <c r="RZP4" s="150"/>
      <c r="RZQ4" s="150"/>
      <c r="RZR4" s="150"/>
      <c r="RZS4" s="150"/>
      <c r="RZT4" s="150"/>
      <c r="RZU4" s="150"/>
      <c r="RZV4" s="150"/>
      <c r="RZW4" s="150"/>
      <c r="RZX4" s="150"/>
      <c r="RZY4" s="150"/>
      <c r="RZZ4" s="150"/>
      <c r="SAA4" s="150"/>
      <c r="SAB4" s="150"/>
      <c r="SAC4" s="150"/>
      <c r="SAD4" s="150"/>
      <c r="SAE4" s="150"/>
      <c r="SAF4" s="150"/>
      <c r="SAG4" s="150"/>
      <c r="SAH4" s="150"/>
      <c r="SAI4" s="150"/>
      <c r="SAJ4" s="150"/>
      <c r="SAK4" s="150"/>
      <c r="SAL4" s="150"/>
      <c r="SAM4" s="150"/>
      <c r="SAN4" s="150"/>
      <c r="SAO4" s="150"/>
      <c r="SAP4" s="150"/>
      <c r="SAQ4" s="150"/>
      <c r="SAR4" s="150"/>
      <c r="SAS4" s="150"/>
      <c r="SAT4" s="150"/>
      <c r="SAU4" s="150"/>
      <c r="SAV4" s="150"/>
      <c r="SAW4" s="150"/>
      <c r="SAX4" s="150"/>
      <c r="SAY4" s="150"/>
      <c r="SAZ4" s="150"/>
      <c r="SBA4" s="150"/>
      <c r="SBB4" s="150"/>
      <c r="SBC4" s="150"/>
      <c r="SBD4" s="150"/>
      <c r="SBE4" s="150"/>
      <c r="SBF4" s="150"/>
      <c r="SBG4" s="150"/>
      <c r="SBH4" s="150"/>
      <c r="SBI4" s="150"/>
      <c r="SBJ4" s="150"/>
      <c r="SBK4" s="150"/>
      <c r="SBL4" s="150"/>
      <c r="SBM4" s="150"/>
      <c r="SBN4" s="150"/>
      <c r="SBO4" s="150"/>
      <c r="SBP4" s="150"/>
      <c r="SBQ4" s="150"/>
      <c r="SBR4" s="150"/>
      <c r="SBS4" s="150"/>
      <c r="SBT4" s="150"/>
      <c r="SBU4" s="150"/>
      <c r="SBV4" s="150"/>
      <c r="SBW4" s="150"/>
      <c r="SBX4" s="150"/>
      <c r="SBY4" s="150"/>
      <c r="SBZ4" s="150"/>
      <c r="SCA4" s="150"/>
      <c r="SCB4" s="150"/>
      <c r="SCC4" s="150"/>
      <c r="SCD4" s="150"/>
      <c r="SCE4" s="150"/>
      <c r="SCF4" s="150"/>
      <c r="SCG4" s="150"/>
      <c r="SCH4" s="150"/>
      <c r="SCI4" s="150"/>
      <c r="SCJ4" s="150"/>
      <c r="SCK4" s="150"/>
      <c r="SCL4" s="150"/>
      <c r="SCM4" s="150"/>
      <c r="SCN4" s="150"/>
      <c r="SCO4" s="150"/>
      <c r="SCP4" s="150"/>
      <c r="SCQ4" s="150"/>
      <c r="SCR4" s="150"/>
      <c r="SCS4" s="150"/>
      <c r="SCT4" s="150"/>
      <c r="SCU4" s="150"/>
      <c r="SCV4" s="150"/>
      <c r="SCW4" s="150"/>
      <c r="SCX4" s="150"/>
      <c r="SCY4" s="150"/>
      <c r="SCZ4" s="150"/>
      <c r="SDA4" s="150"/>
      <c r="SDB4" s="150"/>
      <c r="SDC4" s="150"/>
      <c r="SDD4" s="150"/>
      <c r="SDE4" s="150"/>
      <c r="SDF4" s="150"/>
      <c r="SDG4" s="150"/>
      <c r="SDH4" s="150"/>
      <c r="SDI4" s="150"/>
      <c r="SDJ4" s="150"/>
      <c r="SDK4" s="150"/>
      <c r="SDL4" s="150"/>
      <c r="SDM4" s="150"/>
      <c r="SDN4" s="150"/>
      <c r="SDO4" s="150"/>
      <c r="SDP4" s="150"/>
      <c r="SDQ4" s="150"/>
      <c r="SDR4" s="150"/>
      <c r="SDS4" s="150"/>
      <c r="SDT4" s="150"/>
      <c r="SDU4" s="150"/>
      <c r="SDV4" s="150"/>
      <c r="SDW4" s="150"/>
      <c r="SDX4" s="150"/>
      <c r="SDY4" s="150"/>
      <c r="SDZ4" s="150"/>
      <c r="SEA4" s="150"/>
      <c r="SEB4" s="150"/>
      <c r="SEC4" s="150"/>
      <c r="SED4" s="150"/>
      <c r="SEE4" s="150"/>
      <c r="SEF4" s="150"/>
      <c r="SEG4" s="150"/>
      <c r="SEH4" s="150"/>
      <c r="SEI4" s="150"/>
      <c r="SEJ4" s="150"/>
      <c r="SEK4" s="150"/>
      <c r="SEL4" s="150"/>
      <c r="SEM4" s="150"/>
      <c r="SEN4" s="150"/>
      <c r="SEO4" s="150"/>
      <c r="SEP4" s="150"/>
      <c r="SEQ4" s="150"/>
      <c r="SER4" s="150"/>
      <c r="SES4" s="150"/>
      <c r="SET4" s="150"/>
      <c r="SEU4" s="150"/>
      <c r="SEV4" s="150"/>
      <c r="SEW4" s="150"/>
      <c r="SEX4" s="150"/>
      <c r="SEY4" s="150"/>
      <c r="SEZ4" s="150"/>
      <c r="SFA4" s="150"/>
      <c r="SFB4" s="150"/>
      <c r="SFC4" s="150"/>
      <c r="SFD4" s="150"/>
      <c r="SFE4" s="150"/>
      <c r="SFF4" s="150"/>
      <c r="SFG4" s="150"/>
      <c r="SFH4" s="150"/>
      <c r="SFI4" s="150"/>
      <c r="SFJ4" s="150"/>
      <c r="SFK4" s="150"/>
      <c r="SFL4" s="150"/>
      <c r="SFM4" s="150"/>
      <c r="SFN4" s="150"/>
      <c r="SFO4" s="150"/>
      <c r="SFP4" s="150"/>
      <c r="SFQ4" s="150"/>
      <c r="SFR4" s="150"/>
      <c r="SFS4" s="150"/>
      <c r="SFT4" s="150"/>
      <c r="SFU4" s="150"/>
      <c r="SFV4" s="150"/>
      <c r="SFW4" s="150"/>
      <c r="SFX4" s="150"/>
      <c r="SFY4" s="150"/>
      <c r="SFZ4" s="150"/>
      <c r="SGA4" s="150"/>
      <c r="SGB4" s="150"/>
      <c r="SGC4" s="150"/>
      <c r="SGD4" s="150"/>
      <c r="SGE4" s="150"/>
      <c r="SGF4" s="150"/>
      <c r="SGG4" s="150"/>
      <c r="SGH4" s="150"/>
      <c r="SGI4" s="150"/>
      <c r="SGJ4" s="150"/>
      <c r="SGK4" s="150"/>
      <c r="SGL4" s="150"/>
      <c r="SGM4" s="150"/>
      <c r="SGN4" s="150"/>
      <c r="SGO4" s="150"/>
      <c r="SGP4" s="150"/>
      <c r="SGQ4" s="150"/>
      <c r="SGR4" s="150"/>
      <c r="SGS4" s="150"/>
      <c r="SGT4" s="150"/>
      <c r="SGU4" s="150"/>
      <c r="SGV4" s="150"/>
      <c r="SGW4" s="150"/>
      <c r="SGX4" s="150"/>
      <c r="SGY4" s="150"/>
      <c r="SGZ4" s="150"/>
      <c r="SHA4" s="150"/>
      <c r="SHB4" s="150"/>
      <c r="SHC4" s="150"/>
      <c r="SHD4" s="150"/>
      <c r="SHE4" s="150"/>
      <c r="SHF4" s="150"/>
      <c r="SHG4" s="150"/>
      <c r="SHH4" s="150"/>
      <c r="SHI4" s="150"/>
      <c r="SHJ4" s="150"/>
      <c r="SHK4" s="150"/>
      <c r="SHL4" s="150"/>
      <c r="SHM4" s="150"/>
      <c r="SHN4" s="150"/>
      <c r="SHO4" s="150"/>
      <c r="SHP4" s="150"/>
      <c r="SHQ4" s="150"/>
      <c r="SHR4" s="150"/>
      <c r="SHS4" s="150"/>
      <c r="SHT4" s="150"/>
      <c r="SHU4" s="150"/>
      <c r="SHV4" s="150"/>
      <c r="SHW4" s="150"/>
      <c r="SHX4" s="150"/>
      <c r="SHY4" s="150"/>
      <c r="SHZ4" s="150"/>
      <c r="SIA4" s="150"/>
      <c r="SIB4" s="150"/>
      <c r="SIC4" s="150"/>
      <c r="SID4" s="150"/>
      <c r="SIE4" s="150"/>
      <c r="SIF4" s="150"/>
      <c r="SIG4" s="150"/>
      <c r="SIH4" s="150"/>
      <c r="SII4" s="150"/>
      <c r="SIJ4" s="150"/>
      <c r="SIK4" s="150"/>
      <c r="SIL4" s="150"/>
      <c r="SIM4" s="150"/>
      <c r="SIN4" s="150"/>
      <c r="SIO4" s="150"/>
      <c r="SIP4" s="150"/>
      <c r="SIQ4" s="150"/>
      <c r="SIR4" s="150"/>
      <c r="SIS4" s="150"/>
      <c r="SIT4" s="150"/>
      <c r="SIU4" s="150"/>
      <c r="SIV4" s="150"/>
      <c r="SIW4" s="150"/>
      <c r="SIX4" s="150"/>
      <c r="SIY4" s="150"/>
      <c r="SIZ4" s="150"/>
      <c r="SJA4" s="150"/>
      <c r="SJB4" s="150"/>
      <c r="SJC4" s="150"/>
      <c r="SJD4" s="150"/>
      <c r="SJE4" s="150"/>
      <c r="SJF4" s="150"/>
      <c r="SJG4" s="150"/>
      <c r="SJH4" s="150"/>
      <c r="SJI4" s="150"/>
      <c r="SJJ4" s="150"/>
      <c r="SJK4" s="150"/>
      <c r="SJL4" s="150"/>
      <c r="SJM4" s="150"/>
      <c r="SJN4" s="150"/>
      <c r="SJO4" s="150"/>
      <c r="SJP4" s="150"/>
      <c r="SJQ4" s="150"/>
      <c r="SJR4" s="150"/>
      <c r="SJS4" s="150"/>
      <c r="SJT4" s="150"/>
      <c r="SJU4" s="150"/>
      <c r="SJV4" s="150"/>
      <c r="SJW4" s="150"/>
      <c r="SJX4" s="150"/>
      <c r="SJY4" s="150"/>
      <c r="SJZ4" s="150"/>
      <c r="SKA4" s="150"/>
      <c r="SKB4" s="150"/>
      <c r="SKC4" s="150"/>
      <c r="SKD4" s="150"/>
      <c r="SKE4" s="150"/>
      <c r="SKF4" s="150"/>
      <c r="SKG4" s="150"/>
      <c r="SKH4" s="150"/>
      <c r="SKI4" s="150"/>
      <c r="SKJ4" s="150"/>
      <c r="SKK4" s="150"/>
      <c r="SKL4" s="150"/>
      <c r="SKM4" s="150"/>
      <c r="SKN4" s="150"/>
      <c r="SKO4" s="150"/>
      <c r="SKP4" s="150"/>
      <c r="SKQ4" s="150"/>
      <c r="SKR4" s="150"/>
      <c r="SKS4" s="150"/>
      <c r="SKT4" s="150"/>
      <c r="SKU4" s="150"/>
      <c r="SKV4" s="150"/>
      <c r="SKW4" s="150"/>
      <c r="SKX4" s="150"/>
      <c r="SKY4" s="150"/>
      <c r="SKZ4" s="150"/>
      <c r="SLA4" s="150"/>
      <c r="SLB4" s="150"/>
      <c r="SLC4" s="150"/>
      <c r="SLD4" s="150"/>
      <c r="SLE4" s="150"/>
      <c r="SLF4" s="150"/>
      <c r="SLG4" s="150"/>
      <c r="SLH4" s="150"/>
      <c r="SLI4" s="150"/>
      <c r="SLJ4" s="150"/>
      <c r="SLK4" s="150"/>
      <c r="SLL4" s="150"/>
      <c r="SLM4" s="150"/>
      <c r="SLN4" s="150"/>
      <c r="SLO4" s="150"/>
      <c r="SLP4" s="150"/>
      <c r="SLQ4" s="150"/>
      <c r="SLR4" s="150"/>
      <c r="SLS4" s="150"/>
      <c r="SLT4" s="150"/>
      <c r="SLU4" s="150"/>
      <c r="SLV4" s="150"/>
      <c r="SLW4" s="150"/>
      <c r="SLX4" s="150"/>
      <c r="SLY4" s="150"/>
      <c r="SLZ4" s="150"/>
      <c r="SMA4" s="150"/>
      <c r="SMB4" s="150"/>
      <c r="SMC4" s="150"/>
      <c r="SMD4" s="150"/>
      <c r="SME4" s="150"/>
      <c r="SMF4" s="150"/>
      <c r="SMG4" s="150"/>
      <c r="SMH4" s="150"/>
      <c r="SMI4" s="150"/>
      <c r="SMJ4" s="150"/>
      <c r="SMK4" s="150"/>
      <c r="SML4" s="150"/>
      <c r="SMM4" s="150"/>
      <c r="SMN4" s="150"/>
      <c r="SMO4" s="150"/>
      <c r="SMP4" s="150"/>
      <c r="SMQ4" s="150"/>
      <c r="SMR4" s="150"/>
      <c r="SMS4" s="150"/>
      <c r="SMT4" s="150"/>
      <c r="SMU4" s="150"/>
      <c r="SMV4" s="150"/>
      <c r="SMW4" s="150"/>
      <c r="SMX4" s="150"/>
      <c r="SMY4" s="150"/>
      <c r="SMZ4" s="150"/>
      <c r="SNA4" s="150"/>
      <c r="SNB4" s="150"/>
      <c r="SNC4" s="150"/>
      <c r="SND4" s="150"/>
      <c r="SNE4" s="150"/>
      <c r="SNF4" s="150"/>
      <c r="SNG4" s="150"/>
      <c r="SNH4" s="150"/>
      <c r="SNI4" s="150"/>
      <c r="SNJ4" s="150"/>
      <c r="SNK4" s="150"/>
      <c r="SNL4" s="150"/>
      <c r="SNM4" s="150"/>
      <c r="SNN4" s="150"/>
      <c r="SNO4" s="150"/>
      <c r="SNP4" s="150"/>
      <c r="SNQ4" s="150"/>
      <c r="SNR4" s="150"/>
      <c r="SNS4" s="150"/>
      <c r="SNT4" s="150"/>
      <c r="SNU4" s="150"/>
      <c r="SNV4" s="150"/>
      <c r="SNW4" s="150"/>
      <c r="SNX4" s="150"/>
      <c r="SNY4" s="150"/>
      <c r="SNZ4" s="150"/>
      <c r="SOA4" s="150"/>
      <c r="SOB4" s="150"/>
      <c r="SOC4" s="150"/>
      <c r="SOD4" s="150"/>
      <c r="SOE4" s="150"/>
      <c r="SOF4" s="150"/>
      <c r="SOG4" s="150"/>
      <c r="SOH4" s="150"/>
      <c r="SOI4" s="150"/>
      <c r="SOJ4" s="150"/>
      <c r="SOK4" s="150"/>
      <c r="SOL4" s="150"/>
      <c r="SOM4" s="150"/>
      <c r="SON4" s="150"/>
      <c r="SOO4" s="150"/>
      <c r="SOP4" s="150"/>
      <c r="SOQ4" s="150"/>
      <c r="SOR4" s="150"/>
      <c r="SOS4" s="150"/>
      <c r="SOT4" s="150"/>
      <c r="SOU4" s="150"/>
      <c r="SOV4" s="150"/>
      <c r="SOW4" s="150"/>
      <c r="SOX4" s="150"/>
      <c r="SOY4" s="150"/>
      <c r="SOZ4" s="150"/>
      <c r="SPA4" s="150"/>
      <c r="SPB4" s="150"/>
      <c r="SPC4" s="150"/>
      <c r="SPD4" s="150"/>
      <c r="SPE4" s="150"/>
      <c r="SPF4" s="150"/>
      <c r="SPG4" s="150"/>
      <c r="SPH4" s="150"/>
      <c r="SPI4" s="150"/>
      <c r="SPJ4" s="150"/>
      <c r="SPK4" s="150"/>
      <c r="SPL4" s="150"/>
      <c r="SPM4" s="150"/>
      <c r="SPN4" s="150"/>
      <c r="SPO4" s="150"/>
      <c r="SPP4" s="150"/>
      <c r="SPQ4" s="150"/>
      <c r="SPR4" s="150"/>
      <c r="SPS4" s="150"/>
      <c r="SPT4" s="150"/>
      <c r="SPU4" s="150"/>
      <c r="SPV4" s="150"/>
      <c r="SPW4" s="150"/>
      <c r="SPX4" s="150"/>
      <c r="SPY4" s="150"/>
      <c r="SPZ4" s="150"/>
      <c r="SQA4" s="150"/>
      <c r="SQB4" s="150"/>
      <c r="SQC4" s="150"/>
      <c r="SQD4" s="150"/>
      <c r="SQE4" s="150"/>
      <c r="SQF4" s="150"/>
      <c r="SQG4" s="150"/>
      <c r="SQH4" s="150"/>
      <c r="SQI4" s="150"/>
      <c r="SQJ4" s="150"/>
      <c r="SQK4" s="150"/>
      <c r="SQL4" s="150"/>
      <c r="SQM4" s="150"/>
      <c r="SQN4" s="150"/>
      <c r="SQO4" s="150"/>
      <c r="SQP4" s="150"/>
      <c r="SQQ4" s="150"/>
      <c r="SQR4" s="150"/>
      <c r="SQS4" s="150"/>
      <c r="SQT4" s="150"/>
      <c r="SQU4" s="150"/>
      <c r="SQV4" s="150"/>
      <c r="SQW4" s="150"/>
      <c r="SQX4" s="150"/>
      <c r="SQY4" s="150"/>
      <c r="SQZ4" s="150"/>
      <c r="SRA4" s="150"/>
      <c r="SRB4" s="150"/>
      <c r="SRC4" s="150"/>
      <c r="SRD4" s="150"/>
      <c r="SRE4" s="150"/>
      <c r="SRF4" s="150"/>
      <c r="SRG4" s="150"/>
      <c r="SRH4" s="150"/>
      <c r="SRI4" s="150"/>
      <c r="SRJ4" s="150"/>
      <c r="SRK4" s="150"/>
      <c r="SRL4" s="150"/>
      <c r="SRM4" s="150"/>
      <c r="SRN4" s="150"/>
      <c r="SRO4" s="150"/>
      <c r="SRP4" s="150"/>
      <c r="SRQ4" s="150"/>
      <c r="SRR4" s="150"/>
      <c r="SRS4" s="150"/>
      <c r="SRT4" s="150"/>
      <c r="SRU4" s="150"/>
      <c r="SRV4" s="150"/>
      <c r="SRW4" s="150"/>
      <c r="SRX4" s="150"/>
      <c r="SRY4" s="150"/>
      <c r="SRZ4" s="150"/>
      <c r="SSA4" s="150"/>
      <c r="SSB4" s="150"/>
      <c r="SSC4" s="150"/>
      <c r="SSD4" s="150"/>
      <c r="SSE4" s="150"/>
      <c r="SSF4" s="150"/>
      <c r="SSG4" s="150"/>
      <c r="SSH4" s="150"/>
      <c r="SSI4" s="150"/>
      <c r="SSJ4" s="150"/>
      <c r="SSK4" s="150"/>
      <c r="SSL4" s="150"/>
      <c r="SSM4" s="150"/>
      <c r="SSN4" s="150"/>
      <c r="SSO4" s="150"/>
      <c r="SSP4" s="150"/>
      <c r="SSQ4" s="150"/>
      <c r="SSR4" s="150"/>
      <c r="SSS4" s="150"/>
      <c r="SST4" s="150"/>
      <c r="SSU4" s="150"/>
      <c r="SSV4" s="150"/>
      <c r="SSW4" s="150"/>
      <c r="SSX4" s="150"/>
      <c r="SSY4" s="150"/>
      <c r="SSZ4" s="150"/>
      <c r="STA4" s="150"/>
      <c r="STB4" s="150"/>
      <c r="STC4" s="150"/>
      <c r="STD4" s="150"/>
      <c r="STE4" s="150"/>
      <c r="STF4" s="150"/>
      <c r="STG4" s="150"/>
      <c r="STH4" s="150"/>
      <c r="STI4" s="150"/>
      <c r="STJ4" s="150"/>
      <c r="STK4" s="150"/>
      <c r="STL4" s="150"/>
      <c r="STM4" s="150"/>
      <c r="STN4" s="150"/>
      <c r="STO4" s="150"/>
      <c r="STP4" s="150"/>
      <c r="STQ4" s="150"/>
      <c r="STR4" s="150"/>
      <c r="STS4" s="150"/>
      <c r="STT4" s="150"/>
      <c r="STU4" s="150"/>
      <c r="STV4" s="150"/>
      <c r="STW4" s="150"/>
      <c r="STX4" s="150"/>
      <c r="STY4" s="150"/>
      <c r="STZ4" s="150"/>
      <c r="SUA4" s="150"/>
      <c r="SUB4" s="150"/>
      <c r="SUC4" s="150"/>
      <c r="SUD4" s="150"/>
      <c r="SUE4" s="150"/>
      <c r="SUF4" s="150"/>
      <c r="SUG4" s="150"/>
      <c r="SUH4" s="150"/>
      <c r="SUI4" s="150"/>
      <c r="SUJ4" s="150"/>
      <c r="SUK4" s="150"/>
      <c r="SUL4" s="150"/>
      <c r="SUM4" s="150"/>
      <c r="SUN4" s="150"/>
      <c r="SUO4" s="150"/>
      <c r="SUP4" s="150"/>
      <c r="SUQ4" s="150"/>
      <c r="SUR4" s="150"/>
      <c r="SUS4" s="150"/>
      <c r="SUT4" s="150"/>
      <c r="SUU4" s="150"/>
      <c r="SUV4" s="150"/>
      <c r="SUW4" s="150"/>
      <c r="SUX4" s="150"/>
      <c r="SUY4" s="150"/>
      <c r="SUZ4" s="150"/>
      <c r="SVA4" s="150"/>
      <c r="SVB4" s="150"/>
      <c r="SVC4" s="150"/>
      <c r="SVD4" s="150"/>
      <c r="SVE4" s="150"/>
      <c r="SVF4" s="150"/>
      <c r="SVG4" s="150"/>
      <c r="SVH4" s="150"/>
      <c r="SVI4" s="150"/>
      <c r="SVJ4" s="150"/>
      <c r="SVK4" s="150"/>
      <c r="SVL4" s="150"/>
      <c r="SVM4" s="150"/>
      <c r="SVN4" s="150"/>
      <c r="SVO4" s="150"/>
      <c r="SVP4" s="150"/>
      <c r="SVQ4" s="150"/>
      <c r="SVR4" s="150"/>
      <c r="SVS4" s="150"/>
      <c r="SVT4" s="150"/>
      <c r="SVU4" s="150"/>
      <c r="SVV4" s="150"/>
      <c r="SVW4" s="150"/>
      <c r="SVX4" s="150"/>
      <c r="SVY4" s="150"/>
      <c r="SVZ4" s="150"/>
      <c r="SWA4" s="150"/>
      <c r="SWB4" s="150"/>
      <c r="SWC4" s="150"/>
      <c r="SWD4" s="150"/>
      <c r="SWE4" s="150"/>
      <c r="SWF4" s="150"/>
      <c r="SWG4" s="150"/>
      <c r="SWH4" s="150"/>
      <c r="SWI4" s="150"/>
      <c r="SWJ4" s="150"/>
      <c r="SWK4" s="150"/>
      <c r="SWL4" s="150"/>
      <c r="SWM4" s="150"/>
      <c r="SWN4" s="150"/>
      <c r="SWO4" s="150"/>
      <c r="SWP4" s="150"/>
      <c r="SWQ4" s="150"/>
      <c r="SWR4" s="150"/>
      <c r="SWS4" s="150"/>
      <c r="SWT4" s="150"/>
      <c r="SWU4" s="150"/>
      <c r="SWV4" s="150"/>
      <c r="SWW4" s="150"/>
      <c r="SWX4" s="150"/>
      <c r="SWY4" s="150"/>
      <c r="SWZ4" s="150"/>
      <c r="SXA4" s="150"/>
      <c r="SXB4" s="150"/>
      <c r="SXC4" s="150"/>
      <c r="SXD4" s="150"/>
      <c r="SXE4" s="150"/>
      <c r="SXF4" s="150"/>
      <c r="SXG4" s="150"/>
      <c r="SXH4" s="150"/>
      <c r="SXI4" s="150"/>
      <c r="SXJ4" s="150"/>
      <c r="SXK4" s="150"/>
      <c r="SXL4" s="150"/>
      <c r="SXM4" s="150"/>
      <c r="SXN4" s="150"/>
      <c r="SXO4" s="150"/>
      <c r="SXP4" s="150"/>
      <c r="SXQ4" s="150"/>
      <c r="SXR4" s="150"/>
      <c r="SXS4" s="150"/>
      <c r="SXT4" s="150"/>
      <c r="SXU4" s="150"/>
      <c r="SXV4" s="150"/>
      <c r="SXW4" s="150"/>
      <c r="SXX4" s="150"/>
      <c r="SXY4" s="150"/>
      <c r="SXZ4" s="150"/>
      <c r="SYA4" s="150"/>
      <c r="SYB4" s="150"/>
      <c r="SYC4" s="150"/>
      <c r="SYD4" s="150"/>
      <c r="SYE4" s="150"/>
      <c r="SYF4" s="150"/>
      <c r="SYG4" s="150"/>
      <c r="SYH4" s="150"/>
      <c r="SYI4" s="150"/>
      <c r="SYJ4" s="150"/>
      <c r="SYK4" s="150"/>
      <c r="SYL4" s="150"/>
      <c r="SYM4" s="150"/>
      <c r="SYN4" s="150"/>
      <c r="SYO4" s="150"/>
      <c r="SYP4" s="150"/>
      <c r="SYQ4" s="150"/>
      <c r="SYR4" s="150"/>
      <c r="SYS4" s="150"/>
      <c r="SYT4" s="150"/>
      <c r="SYU4" s="150"/>
      <c r="SYV4" s="150"/>
      <c r="SYW4" s="150"/>
      <c r="SYX4" s="150"/>
      <c r="SYY4" s="150"/>
      <c r="SYZ4" s="150"/>
      <c r="SZA4" s="150"/>
      <c r="SZB4" s="150"/>
      <c r="SZC4" s="150"/>
      <c r="SZD4" s="150"/>
      <c r="SZE4" s="150"/>
      <c r="SZF4" s="150"/>
      <c r="SZG4" s="150"/>
      <c r="SZH4" s="150"/>
      <c r="SZI4" s="150"/>
      <c r="SZJ4" s="150"/>
      <c r="SZK4" s="150"/>
      <c r="SZL4" s="150"/>
      <c r="SZM4" s="150"/>
      <c r="SZN4" s="150"/>
      <c r="SZO4" s="150"/>
      <c r="SZP4" s="150"/>
      <c r="SZQ4" s="150"/>
      <c r="SZR4" s="150"/>
      <c r="SZS4" s="150"/>
      <c r="SZT4" s="150"/>
      <c r="SZU4" s="150"/>
      <c r="SZV4" s="150"/>
      <c r="SZW4" s="150"/>
      <c r="SZX4" s="150"/>
      <c r="SZY4" s="150"/>
      <c r="SZZ4" s="150"/>
      <c r="TAA4" s="150"/>
      <c r="TAB4" s="150"/>
      <c r="TAC4" s="150"/>
      <c r="TAD4" s="150"/>
      <c r="TAE4" s="150"/>
      <c r="TAF4" s="150"/>
      <c r="TAG4" s="150"/>
      <c r="TAH4" s="150"/>
      <c r="TAI4" s="150"/>
      <c r="TAJ4" s="150"/>
      <c r="TAK4" s="150"/>
      <c r="TAL4" s="150"/>
      <c r="TAM4" s="150"/>
      <c r="TAN4" s="150"/>
      <c r="TAO4" s="150"/>
      <c r="TAP4" s="150"/>
      <c r="TAQ4" s="150"/>
      <c r="TAR4" s="150"/>
      <c r="TAS4" s="150"/>
      <c r="TAT4" s="150"/>
      <c r="TAU4" s="150"/>
      <c r="TAV4" s="150"/>
      <c r="TAW4" s="150"/>
      <c r="TAX4" s="150"/>
      <c r="TAY4" s="150"/>
      <c r="TAZ4" s="150"/>
      <c r="TBA4" s="150"/>
      <c r="TBB4" s="150"/>
      <c r="TBC4" s="150"/>
      <c r="TBD4" s="150"/>
      <c r="TBE4" s="150"/>
      <c r="TBF4" s="150"/>
      <c r="TBG4" s="150"/>
      <c r="TBH4" s="150"/>
      <c r="TBI4" s="150"/>
      <c r="TBJ4" s="150"/>
      <c r="TBK4" s="150"/>
      <c r="TBL4" s="150"/>
      <c r="TBM4" s="150"/>
      <c r="TBN4" s="150"/>
      <c r="TBO4" s="150"/>
      <c r="TBP4" s="150"/>
      <c r="TBQ4" s="150"/>
      <c r="TBR4" s="150"/>
      <c r="TBS4" s="150"/>
      <c r="TBT4" s="150"/>
      <c r="TBU4" s="150"/>
      <c r="TBV4" s="150"/>
      <c r="TBW4" s="150"/>
      <c r="TBX4" s="150"/>
      <c r="TBY4" s="150"/>
      <c r="TBZ4" s="150"/>
      <c r="TCA4" s="150"/>
      <c r="TCB4" s="150"/>
      <c r="TCC4" s="150"/>
      <c r="TCD4" s="150"/>
      <c r="TCE4" s="150"/>
      <c r="TCF4" s="150"/>
      <c r="TCG4" s="150"/>
      <c r="TCH4" s="150"/>
      <c r="TCI4" s="150"/>
      <c r="TCJ4" s="150"/>
      <c r="TCK4" s="150"/>
      <c r="TCL4" s="150"/>
      <c r="TCM4" s="150"/>
      <c r="TCN4" s="150"/>
      <c r="TCO4" s="150"/>
      <c r="TCP4" s="150"/>
      <c r="TCQ4" s="150"/>
      <c r="TCR4" s="150"/>
      <c r="TCS4" s="150"/>
      <c r="TCT4" s="150"/>
      <c r="TCU4" s="150"/>
      <c r="TCV4" s="150"/>
      <c r="TCW4" s="150"/>
      <c r="TCX4" s="150"/>
      <c r="TCY4" s="150"/>
      <c r="TCZ4" s="150"/>
      <c r="TDA4" s="150"/>
      <c r="TDB4" s="150"/>
      <c r="TDC4" s="150"/>
      <c r="TDD4" s="150"/>
      <c r="TDE4" s="150"/>
      <c r="TDF4" s="150"/>
      <c r="TDG4" s="150"/>
      <c r="TDH4" s="150"/>
      <c r="TDI4" s="150"/>
      <c r="TDJ4" s="150"/>
      <c r="TDK4" s="150"/>
      <c r="TDL4" s="150"/>
      <c r="TDM4" s="150"/>
      <c r="TDN4" s="150"/>
      <c r="TDO4" s="150"/>
      <c r="TDP4" s="150"/>
      <c r="TDQ4" s="150"/>
      <c r="TDR4" s="150"/>
      <c r="TDS4" s="150"/>
      <c r="TDT4" s="150"/>
      <c r="TDU4" s="150"/>
      <c r="TDV4" s="150"/>
      <c r="TDW4" s="150"/>
      <c r="TDX4" s="150"/>
      <c r="TDY4" s="150"/>
      <c r="TDZ4" s="150"/>
      <c r="TEA4" s="150"/>
      <c r="TEB4" s="150"/>
      <c r="TEC4" s="150"/>
      <c r="TED4" s="150"/>
      <c r="TEE4" s="150"/>
      <c r="TEF4" s="150"/>
      <c r="TEG4" s="150"/>
      <c r="TEH4" s="150"/>
      <c r="TEI4" s="150"/>
      <c r="TEJ4" s="150"/>
      <c r="TEK4" s="150"/>
      <c r="TEL4" s="150"/>
      <c r="TEM4" s="150"/>
      <c r="TEN4" s="150"/>
      <c r="TEO4" s="150"/>
      <c r="TEP4" s="150"/>
      <c r="TEQ4" s="150"/>
      <c r="TER4" s="150"/>
      <c r="TES4" s="150"/>
      <c r="TET4" s="150"/>
      <c r="TEU4" s="150"/>
      <c r="TEV4" s="150"/>
      <c r="TEW4" s="150"/>
      <c r="TEX4" s="150"/>
      <c r="TEY4" s="150"/>
      <c r="TEZ4" s="150"/>
      <c r="TFA4" s="150"/>
      <c r="TFB4" s="150"/>
      <c r="TFC4" s="150"/>
      <c r="TFD4" s="150"/>
      <c r="TFE4" s="150"/>
      <c r="TFF4" s="150"/>
      <c r="TFG4" s="150"/>
      <c r="TFH4" s="150"/>
      <c r="TFI4" s="150"/>
      <c r="TFJ4" s="150"/>
      <c r="TFK4" s="150"/>
      <c r="TFL4" s="150"/>
      <c r="TFM4" s="150"/>
      <c r="TFN4" s="150"/>
      <c r="TFO4" s="150"/>
      <c r="TFP4" s="150"/>
      <c r="TFQ4" s="150"/>
      <c r="TFR4" s="150"/>
      <c r="TFS4" s="150"/>
      <c r="TFT4" s="150"/>
      <c r="TFU4" s="150"/>
      <c r="TFV4" s="150"/>
      <c r="TFW4" s="150"/>
      <c r="TFX4" s="150"/>
      <c r="TFY4" s="150"/>
      <c r="TFZ4" s="150"/>
      <c r="TGA4" s="150"/>
      <c r="TGB4" s="150"/>
      <c r="TGC4" s="150"/>
      <c r="TGD4" s="150"/>
      <c r="TGE4" s="150"/>
      <c r="TGF4" s="150"/>
      <c r="TGG4" s="150"/>
      <c r="TGH4" s="150"/>
      <c r="TGI4" s="150"/>
      <c r="TGJ4" s="150"/>
      <c r="TGK4" s="150"/>
      <c r="TGL4" s="150"/>
      <c r="TGM4" s="150"/>
      <c r="TGN4" s="150"/>
      <c r="TGO4" s="150"/>
      <c r="TGP4" s="150"/>
      <c r="TGQ4" s="150"/>
      <c r="TGR4" s="150"/>
      <c r="TGS4" s="150"/>
      <c r="TGT4" s="150"/>
      <c r="TGU4" s="150"/>
      <c r="TGV4" s="150"/>
      <c r="TGW4" s="150"/>
      <c r="TGX4" s="150"/>
      <c r="TGY4" s="150"/>
      <c r="TGZ4" s="150"/>
      <c r="THA4" s="150"/>
      <c r="THB4" s="150"/>
      <c r="THC4" s="150"/>
      <c r="THD4" s="150"/>
      <c r="THE4" s="150"/>
      <c r="THF4" s="150"/>
      <c r="THG4" s="150"/>
      <c r="THH4" s="150"/>
      <c r="THI4" s="150"/>
      <c r="THJ4" s="150"/>
      <c r="THK4" s="150"/>
      <c r="THL4" s="150"/>
      <c r="THM4" s="150"/>
      <c r="THN4" s="150"/>
      <c r="THO4" s="150"/>
      <c r="THP4" s="150"/>
      <c r="THQ4" s="150"/>
      <c r="THR4" s="150"/>
      <c r="THS4" s="150"/>
      <c r="THT4" s="150"/>
      <c r="THU4" s="150"/>
      <c r="THV4" s="150"/>
      <c r="THW4" s="150"/>
      <c r="THX4" s="150"/>
      <c r="THY4" s="150"/>
      <c r="THZ4" s="150"/>
      <c r="TIA4" s="150"/>
      <c r="TIB4" s="150"/>
      <c r="TIC4" s="150"/>
      <c r="TID4" s="150"/>
      <c r="TIE4" s="150"/>
      <c r="TIF4" s="150"/>
      <c r="TIG4" s="150"/>
      <c r="TIH4" s="150"/>
      <c r="TII4" s="150"/>
      <c r="TIJ4" s="150"/>
      <c r="TIK4" s="150"/>
      <c r="TIL4" s="150"/>
      <c r="TIM4" s="150"/>
      <c r="TIN4" s="150"/>
      <c r="TIO4" s="150"/>
      <c r="TIP4" s="150"/>
      <c r="TIQ4" s="150"/>
      <c r="TIR4" s="150"/>
      <c r="TIS4" s="150"/>
      <c r="TIT4" s="150"/>
      <c r="TIU4" s="150"/>
      <c r="TIV4" s="150"/>
      <c r="TIW4" s="150"/>
      <c r="TIX4" s="150"/>
      <c r="TIY4" s="150"/>
      <c r="TIZ4" s="150"/>
      <c r="TJA4" s="150"/>
      <c r="TJB4" s="150"/>
      <c r="TJC4" s="150"/>
      <c r="TJD4" s="150"/>
      <c r="TJE4" s="150"/>
      <c r="TJF4" s="150"/>
      <c r="TJG4" s="150"/>
      <c r="TJH4" s="150"/>
      <c r="TJI4" s="150"/>
      <c r="TJJ4" s="150"/>
      <c r="TJK4" s="150"/>
      <c r="TJL4" s="150"/>
      <c r="TJM4" s="150"/>
      <c r="TJN4" s="150"/>
      <c r="TJO4" s="150"/>
      <c r="TJP4" s="150"/>
      <c r="TJQ4" s="150"/>
      <c r="TJR4" s="150"/>
      <c r="TJS4" s="150"/>
      <c r="TJT4" s="150"/>
      <c r="TJU4" s="150"/>
      <c r="TJV4" s="150"/>
      <c r="TJW4" s="150"/>
      <c r="TJX4" s="150"/>
      <c r="TJY4" s="150"/>
      <c r="TJZ4" s="150"/>
      <c r="TKA4" s="150"/>
      <c r="TKB4" s="150"/>
      <c r="TKC4" s="150"/>
      <c r="TKD4" s="150"/>
      <c r="TKE4" s="150"/>
      <c r="TKF4" s="150"/>
      <c r="TKG4" s="150"/>
      <c r="TKH4" s="150"/>
      <c r="TKI4" s="150"/>
      <c r="TKJ4" s="150"/>
      <c r="TKK4" s="150"/>
      <c r="TKL4" s="150"/>
      <c r="TKM4" s="150"/>
      <c r="TKN4" s="150"/>
      <c r="TKO4" s="150"/>
      <c r="TKP4" s="150"/>
      <c r="TKQ4" s="150"/>
      <c r="TKR4" s="150"/>
      <c r="TKS4" s="150"/>
      <c r="TKT4" s="150"/>
      <c r="TKU4" s="150"/>
      <c r="TKV4" s="150"/>
      <c r="TKW4" s="150"/>
      <c r="TKX4" s="150"/>
      <c r="TKY4" s="150"/>
      <c r="TKZ4" s="150"/>
      <c r="TLA4" s="150"/>
      <c r="TLB4" s="150"/>
      <c r="TLC4" s="150"/>
      <c r="TLD4" s="150"/>
      <c r="TLE4" s="150"/>
      <c r="TLF4" s="150"/>
      <c r="TLG4" s="150"/>
      <c r="TLH4" s="150"/>
      <c r="TLI4" s="150"/>
      <c r="TLJ4" s="150"/>
      <c r="TLK4" s="150"/>
      <c r="TLL4" s="150"/>
      <c r="TLM4" s="150"/>
      <c r="TLN4" s="150"/>
      <c r="TLO4" s="150"/>
      <c r="TLP4" s="150"/>
      <c r="TLQ4" s="150"/>
      <c r="TLR4" s="150"/>
      <c r="TLS4" s="150"/>
      <c r="TLT4" s="150"/>
      <c r="TLU4" s="150"/>
      <c r="TLV4" s="150"/>
      <c r="TLW4" s="150"/>
      <c r="TLX4" s="150"/>
      <c r="TLY4" s="150"/>
      <c r="TLZ4" s="150"/>
      <c r="TMA4" s="150"/>
      <c r="TMB4" s="150"/>
      <c r="TMC4" s="150"/>
      <c r="TMD4" s="150"/>
      <c r="TME4" s="150"/>
      <c r="TMF4" s="150"/>
      <c r="TMG4" s="150"/>
      <c r="TMH4" s="150"/>
      <c r="TMI4" s="150"/>
      <c r="TMJ4" s="150"/>
      <c r="TMK4" s="150"/>
      <c r="TML4" s="150"/>
      <c r="TMM4" s="150"/>
      <c r="TMN4" s="150"/>
      <c r="TMO4" s="150"/>
      <c r="TMP4" s="150"/>
      <c r="TMQ4" s="150"/>
      <c r="TMR4" s="150"/>
      <c r="TMS4" s="150"/>
      <c r="TMT4" s="150"/>
      <c r="TMU4" s="150"/>
      <c r="TMV4" s="150"/>
      <c r="TMW4" s="150"/>
      <c r="TMX4" s="150"/>
      <c r="TMY4" s="150"/>
      <c r="TMZ4" s="150"/>
      <c r="TNA4" s="150"/>
      <c r="TNB4" s="150"/>
      <c r="TNC4" s="150"/>
      <c r="TND4" s="150"/>
      <c r="TNE4" s="150"/>
      <c r="TNF4" s="150"/>
      <c r="TNG4" s="150"/>
      <c r="TNH4" s="150"/>
      <c r="TNI4" s="150"/>
      <c r="TNJ4" s="150"/>
      <c r="TNK4" s="150"/>
      <c r="TNL4" s="150"/>
      <c r="TNM4" s="150"/>
      <c r="TNN4" s="150"/>
      <c r="TNO4" s="150"/>
      <c r="TNP4" s="150"/>
      <c r="TNQ4" s="150"/>
      <c r="TNR4" s="150"/>
      <c r="TNS4" s="150"/>
      <c r="TNT4" s="150"/>
      <c r="TNU4" s="150"/>
      <c r="TNV4" s="150"/>
      <c r="TNW4" s="150"/>
      <c r="TNX4" s="150"/>
      <c r="TNY4" s="150"/>
      <c r="TNZ4" s="150"/>
      <c r="TOA4" s="150"/>
      <c r="TOB4" s="150"/>
      <c r="TOC4" s="150"/>
      <c r="TOD4" s="150"/>
      <c r="TOE4" s="150"/>
      <c r="TOF4" s="150"/>
      <c r="TOG4" s="150"/>
      <c r="TOH4" s="150"/>
      <c r="TOI4" s="150"/>
      <c r="TOJ4" s="150"/>
      <c r="TOK4" s="150"/>
      <c r="TOL4" s="150"/>
      <c r="TOM4" s="150"/>
      <c r="TON4" s="150"/>
      <c r="TOO4" s="150"/>
      <c r="TOP4" s="150"/>
      <c r="TOQ4" s="150"/>
      <c r="TOR4" s="150"/>
      <c r="TOS4" s="150"/>
      <c r="TOT4" s="150"/>
      <c r="TOU4" s="150"/>
      <c r="TOV4" s="150"/>
      <c r="TOW4" s="150"/>
      <c r="TOX4" s="150"/>
      <c r="TOY4" s="150"/>
      <c r="TOZ4" s="150"/>
      <c r="TPA4" s="150"/>
      <c r="TPB4" s="150"/>
      <c r="TPC4" s="150"/>
      <c r="TPD4" s="150"/>
      <c r="TPE4" s="150"/>
      <c r="TPF4" s="150"/>
      <c r="TPG4" s="150"/>
      <c r="TPH4" s="150"/>
      <c r="TPI4" s="150"/>
      <c r="TPJ4" s="150"/>
      <c r="TPK4" s="150"/>
      <c r="TPL4" s="150"/>
      <c r="TPM4" s="150"/>
      <c r="TPN4" s="150"/>
      <c r="TPO4" s="150"/>
      <c r="TPP4" s="150"/>
      <c r="TPQ4" s="150"/>
      <c r="TPR4" s="150"/>
      <c r="TPS4" s="150"/>
      <c r="TPT4" s="150"/>
      <c r="TPU4" s="150"/>
      <c r="TPV4" s="150"/>
      <c r="TPW4" s="150"/>
      <c r="TPX4" s="150"/>
      <c r="TPY4" s="150"/>
      <c r="TPZ4" s="150"/>
      <c r="TQA4" s="150"/>
      <c r="TQB4" s="150"/>
      <c r="TQC4" s="150"/>
      <c r="TQD4" s="150"/>
      <c r="TQE4" s="150"/>
      <c r="TQF4" s="150"/>
      <c r="TQG4" s="150"/>
      <c r="TQH4" s="150"/>
      <c r="TQI4" s="150"/>
      <c r="TQJ4" s="150"/>
      <c r="TQK4" s="150"/>
      <c r="TQL4" s="150"/>
      <c r="TQM4" s="150"/>
      <c r="TQN4" s="150"/>
      <c r="TQO4" s="150"/>
      <c r="TQP4" s="150"/>
      <c r="TQQ4" s="150"/>
      <c r="TQR4" s="150"/>
      <c r="TQS4" s="150"/>
      <c r="TQT4" s="150"/>
      <c r="TQU4" s="150"/>
      <c r="TQV4" s="150"/>
      <c r="TQW4" s="150"/>
      <c r="TQX4" s="150"/>
      <c r="TQY4" s="150"/>
      <c r="TQZ4" s="150"/>
      <c r="TRA4" s="150"/>
      <c r="TRB4" s="150"/>
      <c r="TRC4" s="150"/>
      <c r="TRD4" s="150"/>
      <c r="TRE4" s="150"/>
      <c r="TRF4" s="150"/>
      <c r="TRG4" s="150"/>
      <c r="TRH4" s="150"/>
      <c r="TRI4" s="150"/>
      <c r="TRJ4" s="150"/>
      <c r="TRK4" s="150"/>
      <c r="TRL4" s="150"/>
      <c r="TRM4" s="150"/>
      <c r="TRN4" s="150"/>
      <c r="TRO4" s="150"/>
      <c r="TRP4" s="150"/>
      <c r="TRQ4" s="150"/>
      <c r="TRR4" s="150"/>
      <c r="TRS4" s="150"/>
      <c r="TRT4" s="150"/>
      <c r="TRU4" s="150"/>
      <c r="TRV4" s="150"/>
      <c r="TRW4" s="150"/>
      <c r="TRX4" s="150"/>
      <c r="TRY4" s="150"/>
      <c r="TRZ4" s="150"/>
      <c r="TSA4" s="150"/>
      <c r="TSB4" s="150"/>
      <c r="TSC4" s="150"/>
      <c r="TSD4" s="150"/>
      <c r="TSE4" s="150"/>
      <c r="TSF4" s="150"/>
      <c r="TSG4" s="150"/>
      <c r="TSH4" s="150"/>
      <c r="TSI4" s="150"/>
      <c r="TSJ4" s="150"/>
      <c r="TSK4" s="150"/>
      <c r="TSL4" s="150"/>
      <c r="TSM4" s="150"/>
      <c r="TSN4" s="150"/>
      <c r="TSO4" s="150"/>
      <c r="TSP4" s="150"/>
      <c r="TSQ4" s="150"/>
      <c r="TSR4" s="150"/>
      <c r="TSS4" s="150"/>
      <c r="TST4" s="150"/>
      <c r="TSU4" s="150"/>
      <c r="TSV4" s="150"/>
      <c r="TSW4" s="150"/>
      <c r="TSX4" s="150"/>
      <c r="TSY4" s="150"/>
      <c r="TSZ4" s="150"/>
      <c r="TTA4" s="150"/>
      <c r="TTB4" s="150"/>
      <c r="TTC4" s="150"/>
      <c r="TTD4" s="150"/>
      <c r="TTE4" s="150"/>
      <c r="TTF4" s="150"/>
      <c r="TTG4" s="150"/>
      <c r="TTH4" s="150"/>
      <c r="TTI4" s="150"/>
      <c r="TTJ4" s="150"/>
      <c r="TTK4" s="150"/>
      <c r="TTL4" s="150"/>
      <c r="TTM4" s="150"/>
      <c r="TTN4" s="150"/>
      <c r="TTO4" s="150"/>
      <c r="TTP4" s="150"/>
      <c r="TTQ4" s="150"/>
      <c r="TTR4" s="150"/>
      <c r="TTS4" s="150"/>
      <c r="TTT4" s="150"/>
      <c r="TTU4" s="150"/>
      <c r="TTV4" s="150"/>
      <c r="TTW4" s="150"/>
      <c r="TTX4" s="150"/>
      <c r="TTY4" s="150"/>
      <c r="TTZ4" s="150"/>
      <c r="TUA4" s="150"/>
      <c r="TUB4" s="150"/>
      <c r="TUC4" s="150"/>
      <c r="TUD4" s="150"/>
      <c r="TUE4" s="150"/>
      <c r="TUF4" s="150"/>
      <c r="TUG4" s="150"/>
      <c r="TUH4" s="150"/>
      <c r="TUI4" s="150"/>
      <c r="TUJ4" s="150"/>
      <c r="TUK4" s="150"/>
      <c r="TUL4" s="150"/>
      <c r="TUM4" s="150"/>
      <c r="TUN4" s="150"/>
      <c r="TUO4" s="150"/>
      <c r="TUP4" s="150"/>
      <c r="TUQ4" s="150"/>
      <c r="TUR4" s="150"/>
      <c r="TUS4" s="150"/>
      <c r="TUT4" s="150"/>
      <c r="TUU4" s="150"/>
      <c r="TUV4" s="150"/>
      <c r="TUW4" s="150"/>
      <c r="TUX4" s="150"/>
      <c r="TUY4" s="150"/>
      <c r="TUZ4" s="150"/>
      <c r="TVA4" s="150"/>
      <c r="TVB4" s="150"/>
      <c r="TVC4" s="150"/>
      <c r="TVD4" s="150"/>
      <c r="TVE4" s="150"/>
      <c r="TVF4" s="150"/>
      <c r="TVG4" s="150"/>
      <c r="TVH4" s="150"/>
      <c r="TVI4" s="150"/>
      <c r="TVJ4" s="150"/>
      <c r="TVK4" s="150"/>
      <c r="TVL4" s="150"/>
      <c r="TVM4" s="150"/>
      <c r="TVN4" s="150"/>
      <c r="TVO4" s="150"/>
      <c r="TVP4" s="150"/>
      <c r="TVQ4" s="150"/>
      <c r="TVR4" s="150"/>
      <c r="TVS4" s="150"/>
      <c r="TVT4" s="150"/>
      <c r="TVU4" s="150"/>
      <c r="TVV4" s="150"/>
      <c r="TVW4" s="150"/>
      <c r="TVX4" s="150"/>
      <c r="TVY4" s="150"/>
      <c r="TVZ4" s="150"/>
      <c r="TWA4" s="150"/>
      <c r="TWB4" s="150"/>
      <c r="TWC4" s="150"/>
      <c r="TWD4" s="150"/>
      <c r="TWE4" s="150"/>
      <c r="TWF4" s="150"/>
      <c r="TWG4" s="150"/>
      <c r="TWH4" s="150"/>
      <c r="TWI4" s="150"/>
      <c r="TWJ4" s="150"/>
      <c r="TWK4" s="150"/>
      <c r="TWL4" s="150"/>
      <c r="TWM4" s="150"/>
      <c r="TWN4" s="150"/>
      <c r="TWO4" s="150"/>
      <c r="TWP4" s="150"/>
      <c r="TWQ4" s="150"/>
      <c r="TWR4" s="150"/>
      <c r="TWS4" s="150"/>
      <c r="TWT4" s="150"/>
      <c r="TWU4" s="150"/>
      <c r="TWV4" s="150"/>
      <c r="TWW4" s="150"/>
      <c r="TWX4" s="150"/>
      <c r="TWY4" s="150"/>
      <c r="TWZ4" s="150"/>
      <c r="TXA4" s="150"/>
      <c r="TXB4" s="150"/>
      <c r="TXC4" s="150"/>
      <c r="TXD4" s="150"/>
      <c r="TXE4" s="150"/>
      <c r="TXF4" s="150"/>
      <c r="TXG4" s="150"/>
      <c r="TXH4" s="150"/>
      <c r="TXI4" s="150"/>
      <c r="TXJ4" s="150"/>
      <c r="TXK4" s="150"/>
      <c r="TXL4" s="150"/>
      <c r="TXM4" s="150"/>
      <c r="TXN4" s="150"/>
      <c r="TXO4" s="150"/>
      <c r="TXP4" s="150"/>
      <c r="TXQ4" s="150"/>
      <c r="TXR4" s="150"/>
      <c r="TXS4" s="150"/>
      <c r="TXT4" s="150"/>
      <c r="TXU4" s="150"/>
      <c r="TXV4" s="150"/>
      <c r="TXW4" s="150"/>
      <c r="TXX4" s="150"/>
      <c r="TXY4" s="150"/>
      <c r="TXZ4" s="150"/>
      <c r="TYA4" s="150"/>
      <c r="TYB4" s="150"/>
      <c r="TYC4" s="150"/>
      <c r="TYD4" s="150"/>
      <c r="TYE4" s="150"/>
      <c r="TYF4" s="150"/>
      <c r="TYG4" s="150"/>
      <c r="TYH4" s="150"/>
      <c r="TYI4" s="150"/>
      <c r="TYJ4" s="150"/>
      <c r="TYK4" s="150"/>
      <c r="TYL4" s="150"/>
      <c r="TYM4" s="150"/>
      <c r="TYN4" s="150"/>
      <c r="TYO4" s="150"/>
      <c r="TYP4" s="150"/>
      <c r="TYQ4" s="150"/>
      <c r="TYR4" s="150"/>
      <c r="TYS4" s="150"/>
      <c r="TYT4" s="150"/>
      <c r="TYU4" s="150"/>
      <c r="TYV4" s="150"/>
      <c r="TYW4" s="150"/>
      <c r="TYX4" s="150"/>
      <c r="TYY4" s="150"/>
      <c r="TYZ4" s="150"/>
      <c r="TZA4" s="150"/>
      <c r="TZB4" s="150"/>
      <c r="TZC4" s="150"/>
      <c r="TZD4" s="150"/>
      <c r="TZE4" s="150"/>
      <c r="TZF4" s="150"/>
      <c r="TZG4" s="150"/>
      <c r="TZH4" s="150"/>
      <c r="TZI4" s="150"/>
      <c r="TZJ4" s="150"/>
      <c r="TZK4" s="150"/>
      <c r="TZL4" s="150"/>
      <c r="TZM4" s="150"/>
      <c r="TZN4" s="150"/>
      <c r="TZO4" s="150"/>
      <c r="TZP4" s="150"/>
      <c r="TZQ4" s="150"/>
      <c r="TZR4" s="150"/>
      <c r="TZS4" s="150"/>
      <c r="TZT4" s="150"/>
      <c r="TZU4" s="150"/>
      <c r="TZV4" s="150"/>
      <c r="TZW4" s="150"/>
      <c r="TZX4" s="150"/>
      <c r="TZY4" s="150"/>
      <c r="TZZ4" s="150"/>
      <c r="UAA4" s="150"/>
      <c r="UAB4" s="150"/>
      <c r="UAC4" s="150"/>
      <c r="UAD4" s="150"/>
      <c r="UAE4" s="150"/>
      <c r="UAF4" s="150"/>
      <c r="UAG4" s="150"/>
      <c r="UAH4" s="150"/>
      <c r="UAI4" s="150"/>
      <c r="UAJ4" s="150"/>
      <c r="UAK4" s="150"/>
      <c r="UAL4" s="150"/>
      <c r="UAM4" s="150"/>
      <c r="UAN4" s="150"/>
      <c r="UAO4" s="150"/>
      <c r="UAP4" s="150"/>
      <c r="UAQ4" s="150"/>
      <c r="UAR4" s="150"/>
      <c r="UAS4" s="150"/>
      <c r="UAT4" s="150"/>
      <c r="UAU4" s="150"/>
      <c r="UAV4" s="150"/>
      <c r="UAW4" s="150"/>
      <c r="UAX4" s="150"/>
      <c r="UAY4" s="150"/>
      <c r="UAZ4" s="150"/>
      <c r="UBA4" s="150"/>
      <c r="UBB4" s="150"/>
      <c r="UBC4" s="150"/>
      <c r="UBD4" s="150"/>
      <c r="UBE4" s="150"/>
      <c r="UBF4" s="150"/>
      <c r="UBG4" s="150"/>
      <c r="UBH4" s="150"/>
      <c r="UBI4" s="150"/>
      <c r="UBJ4" s="150"/>
      <c r="UBK4" s="150"/>
      <c r="UBL4" s="150"/>
      <c r="UBM4" s="150"/>
      <c r="UBN4" s="150"/>
      <c r="UBO4" s="150"/>
      <c r="UBP4" s="150"/>
      <c r="UBQ4" s="150"/>
      <c r="UBR4" s="150"/>
      <c r="UBS4" s="150"/>
      <c r="UBT4" s="150"/>
      <c r="UBU4" s="150"/>
      <c r="UBV4" s="150"/>
      <c r="UBW4" s="150"/>
      <c r="UBX4" s="150"/>
      <c r="UBY4" s="150"/>
      <c r="UBZ4" s="150"/>
      <c r="UCA4" s="150"/>
      <c r="UCB4" s="150"/>
      <c r="UCC4" s="150"/>
      <c r="UCD4" s="150"/>
      <c r="UCE4" s="150"/>
      <c r="UCF4" s="150"/>
      <c r="UCG4" s="150"/>
      <c r="UCH4" s="150"/>
      <c r="UCI4" s="150"/>
      <c r="UCJ4" s="150"/>
      <c r="UCK4" s="150"/>
      <c r="UCL4" s="150"/>
      <c r="UCM4" s="150"/>
      <c r="UCN4" s="150"/>
      <c r="UCO4" s="150"/>
      <c r="UCP4" s="150"/>
      <c r="UCQ4" s="150"/>
      <c r="UCR4" s="150"/>
      <c r="UCS4" s="150"/>
      <c r="UCT4" s="150"/>
      <c r="UCU4" s="150"/>
      <c r="UCV4" s="150"/>
      <c r="UCW4" s="150"/>
      <c r="UCX4" s="150"/>
      <c r="UCY4" s="150"/>
      <c r="UCZ4" s="150"/>
      <c r="UDA4" s="150"/>
      <c r="UDB4" s="150"/>
      <c r="UDC4" s="150"/>
      <c r="UDD4" s="150"/>
      <c r="UDE4" s="150"/>
      <c r="UDF4" s="150"/>
      <c r="UDG4" s="150"/>
      <c r="UDH4" s="150"/>
      <c r="UDI4" s="150"/>
      <c r="UDJ4" s="150"/>
      <c r="UDK4" s="150"/>
      <c r="UDL4" s="150"/>
      <c r="UDM4" s="150"/>
      <c r="UDN4" s="150"/>
      <c r="UDO4" s="150"/>
      <c r="UDP4" s="150"/>
      <c r="UDQ4" s="150"/>
      <c r="UDR4" s="150"/>
      <c r="UDS4" s="150"/>
      <c r="UDT4" s="150"/>
      <c r="UDU4" s="150"/>
      <c r="UDV4" s="150"/>
      <c r="UDW4" s="150"/>
      <c r="UDX4" s="150"/>
      <c r="UDY4" s="150"/>
      <c r="UDZ4" s="150"/>
      <c r="UEA4" s="150"/>
      <c r="UEB4" s="150"/>
      <c r="UEC4" s="150"/>
      <c r="UED4" s="150"/>
      <c r="UEE4" s="150"/>
      <c r="UEF4" s="150"/>
      <c r="UEG4" s="150"/>
      <c r="UEH4" s="150"/>
      <c r="UEI4" s="150"/>
      <c r="UEJ4" s="150"/>
      <c r="UEK4" s="150"/>
      <c r="UEL4" s="150"/>
      <c r="UEM4" s="150"/>
      <c r="UEN4" s="150"/>
      <c r="UEO4" s="150"/>
      <c r="UEP4" s="150"/>
      <c r="UEQ4" s="150"/>
      <c r="UER4" s="150"/>
      <c r="UES4" s="150"/>
      <c r="UET4" s="150"/>
      <c r="UEU4" s="150"/>
      <c r="UEV4" s="150"/>
      <c r="UEW4" s="150"/>
      <c r="UEX4" s="150"/>
      <c r="UEY4" s="150"/>
      <c r="UEZ4" s="150"/>
      <c r="UFA4" s="150"/>
      <c r="UFB4" s="150"/>
      <c r="UFC4" s="150"/>
      <c r="UFD4" s="150"/>
      <c r="UFE4" s="150"/>
      <c r="UFF4" s="150"/>
      <c r="UFG4" s="150"/>
      <c r="UFH4" s="150"/>
      <c r="UFI4" s="150"/>
      <c r="UFJ4" s="150"/>
      <c r="UFK4" s="150"/>
      <c r="UFL4" s="150"/>
      <c r="UFM4" s="150"/>
      <c r="UFN4" s="150"/>
      <c r="UFO4" s="150"/>
      <c r="UFP4" s="150"/>
      <c r="UFQ4" s="150"/>
      <c r="UFR4" s="150"/>
      <c r="UFS4" s="150"/>
      <c r="UFT4" s="150"/>
      <c r="UFU4" s="150"/>
      <c r="UFV4" s="150"/>
      <c r="UFW4" s="150"/>
      <c r="UFX4" s="150"/>
      <c r="UFY4" s="150"/>
      <c r="UFZ4" s="150"/>
      <c r="UGA4" s="150"/>
      <c r="UGB4" s="150"/>
      <c r="UGC4" s="150"/>
      <c r="UGD4" s="150"/>
      <c r="UGE4" s="150"/>
      <c r="UGF4" s="150"/>
      <c r="UGG4" s="150"/>
      <c r="UGH4" s="150"/>
      <c r="UGI4" s="150"/>
      <c r="UGJ4" s="150"/>
      <c r="UGK4" s="150"/>
      <c r="UGL4" s="150"/>
      <c r="UGM4" s="150"/>
      <c r="UGN4" s="150"/>
      <c r="UGO4" s="150"/>
      <c r="UGP4" s="150"/>
      <c r="UGQ4" s="150"/>
      <c r="UGR4" s="150"/>
      <c r="UGS4" s="150"/>
      <c r="UGT4" s="150"/>
      <c r="UGU4" s="150"/>
      <c r="UGV4" s="150"/>
      <c r="UGW4" s="150"/>
      <c r="UGX4" s="150"/>
      <c r="UGY4" s="150"/>
      <c r="UGZ4" s="150"/>
      <c r="UHA4" s="150"/>
      <c r="UHB4" s="150"/>
      <c r="UHC4" s="150"/>
      <c r="UHD4" s="150"/>
      <c r="UHE4" s="150"/>
      <c r="UHF4" s="150"/>
      <c r="UHG4" s="150"/>
      <c r="UHH4" s="150"/>
      <c r="UHI4" s="150"/>
      <c r="UHJ4" s="150"/>
      <c r="UHK4" s="150"/>
      <c r="UHL4" s="150"/>
      <c r="UHM4" s="150"/>
      <c r="UHN4" s="150"/>
      <c r="UHO4" s="150"/>
      <c r="UHP4" s="150"/>
      <c r="UHQ4" s="150"/>
      <c r="UHR4" s="150"/>
      <c r="UHS4" s="150"/>
      <c r="UHT4" s="150"/>
      <c r="UHU4" s="150"/>
      <c r="UHV4" s="150"/>
      <c r="UHW4" s="150"/>
      <c r="UHX4" s="150"/>
      <c r="UHY4" s="150"/>
      <c r="UHZ4" s="150"/>
      <c r="UIA4" s="150"/>
      <c r="UIB4" s="150"/>
      <c r="UIC4" s="150"/>
      <c r="UID4" s="150"/>
      <c r="UIE4" s="150"/>
      <c r="UIF4" s="150"/>
      <c r="UIG4" s="150"/>
      <c r="UIH4" s="150"/>
      <c r="UII4" s="150"/>
      <c r="UIJ4" s="150"/>
      <c r="UIK4" s="150"/>
      <c r="UIL4" s="150"/>
      <c r="UIM4" s="150"/>
      <c r="UIN4" s="150"/>
      <c r="UIO4" s="150"/>
      <c r="UIP4" s="150"/>
      <c r="UIQ4" s="150"/>
      <c r="UIR4" s="150"/>
      <c r="UIS4" s="150"/>
      <c r="UIT4" s="150"/>
      <c r="UIU4" s="150"/>
      <c r="UIV4" s="150"/>
      <c r="UIW4" s="150"/>
      <c r="UIX4" s="150"/>
      <c r="UIY4" s="150"/>
      <c r="UIZ4" s="150"/>
      <c r="UJA4" s="150"/>
      <c r="UJB4" s="150"/>
      <c r="UJC4" s="150"/>
      <c r="UJD4" s="150"/>
      <c r="UJE4" s="150"/>
      <c r="UJF4" s="150"/>
      <c r="UJG4" s="150"/>
      <c r="UJH4" s="150"/>
      <c r="UJI4" s="150"/>
      <c r="UJJ4" s="150"/>
      <c r="UJK4" s="150"/>
      <c r="UJL4" s="150"/>
      <c r="UJM4" s="150"/>
      <c r="UJN4" s="150"/>
      <c r="UJO4" s="150"/>
      <c r="UJP4" s="150"/>
      <c r="UJQ4" s="150"/>
      <c r="UJR4" s="150"/>
      <c r="UJS4" s="150"/>
      <c r="UJT4" s="150"/>
      <c r="UJU4" s="150"/>
      <c r="UJV4" s="150"/>
      <c r="UJW4" s="150"/>
      <c r="UJX4" s="150"/>
      <c r="UJY4" s="150"/>
      <c r="UJZ4" s="150"/>
      <c r="UKA4" s="150"/>
      <c r="UKB4" s="150"/>
      <c r="UKC4" s="150"/>
      <c r="UKD4" s="150"/>
      <c r="UKE4" s="150"/>
      <c r="UKF4" s="150"/>
      <c r="UKG4" s="150"/>
      <c r="UKH4" s="150"/>
      <c r="UKI4" s="150"/>
      <c r="UKJ4" s="150"/>
      <c r="UKK4" s="150"/>
      <c r="UKL4" s="150"/>
      <c r="UKM4" s="150"/>
      <c r="UKN4" s="150"/>
      <c r="UKO4" s="150"/>
      <c r="UKP4" s="150"/>
      <c r="UKQ4" s="150"/>
      <c r="UKR4" s="150"/>
      <c r="UKS4" s="150"/>
      <c r="UKT4" s="150"/>
      <c r="UKU4" s="150"/>
      <c r="UKV4" s="150"/>
      <c r="UKW4" s="150"/>
      <c r="UKX4" s="150"/>
      <c r="UKY4" s="150"/>
      <c r="UKZ4" s="150"/>
      <c r="ULA4" s="150"/>
      <c r="ULB4" s="150"/>
      <c r="ULC4" s="150"/>
      <c r="ULD4" s="150"/>
      <c r="ULE4" s="150"/>
      <c r="ULF4" s="150"/>
      <c r="ULG4" s="150"/>
      <c r="ULH4" s="150"/>
      <c r="ULI4" s="150"/>
      <c r="ULJ4" s="150"/>
      <c r="ULK4" s="150"/>
      <c r="ULL4" s="150"/>
      <c r="ULM4" s="150"/>
      <c r="ULN4" s="150"/>
      <c r="ULO4" s="150"/>
      <c r="ULP4" s="150"/>
      <c r="ULQ4" s="150"/>
      <c r="ULR4" s="150"/>
      <c r="ULS4" s="150"/>
      <c r="ULT4" s="150"/>
      <c r="ULU4" s="150"/>
      <c r="ULV4" s="150"/>
      <c r="ULW4" s="150"/>
      <c r="ULX4" s="150"/>
      <c r="ULY4" s="150"/>
      <c r="ULZ4" s="150"/>
      <c r="UMA4" s="150"/>
      <c r="UMB4" s="150"/>
      <c r="UMC4" s="150"/>
      <c r="UMD4" s="150"/>
      <c r="UME4" s="150"/>
      <c r="UMF4" s="150"/>
      <c r="UMG4" s="150"/>
      <c r="UMH4" s="150"/>
      <c r="UMI4" s="150"/>
      <c r="UMJ4" s="150"/>
      <c r="UMK4" s="150"/>
      <c r="UML4" s="150"/>
      <c r="UMM4" s="150"/>
      <c r="UMN4" s="150"/>
      <c r="UMO4" s="150"/>
      <c r="UMP4" s="150"/>
      <c r="UMQ4" s="150"/>
      <c r="UMR4" s="150"/>
      <c r="UMS4" s="150"/>
      <c r="UMT4" s="150"/>
      <c r="UMU4" s="150"/>
      <c r="UMV4" s="150"/>
      <c r="UMW4" s="150"/>
      <c r="UMX4" s="150"/>
      <c r="UMY4" s="150"/>
      <c r="UMZ4" s="150"/>
      <c r="UNA4" s="150"/>
      <c r="UNB4" s="150"/>
      <c r="UNC4" s="150"/>
      <c r="UND4" s="150"/>
      <c r="UNE4" s="150"/>
      <c r="UNF4" s="150"/>
      <c r="UNG4" s="150"/>
      <c r="UNH4" s="150"/>
      <c r="UNI4" s="150"/>
      <c r="UNJ4" s="150"/>
      <c r="UNK4" s="150"/>
      <c r="UNL4" s="150"/>
      <c r="UNM4" s="150"/>
      <c r="UNN4" s="150"/>
      <c r="UNO4" s="150"/>
      <c r="UNP4" s="150"/>
      <c r="UNQ4" s="150"/>
      <c r="UNR4" s="150"/>
      <c r="UNS4" s="150"/>
      <c r="UNT4" s="150"/>
      <c r="UNU4" s="150"/>
      <c r="UNV4" s="150"/>
      <c r="UNW4" s="150"/>
      <c r="UNX4" s="150"/>
      <c r="UNY4" s="150"/>
      <c r="UNZ4" s="150"/>
      <c r="UOA4" s="150"/>
      <c r="UOB4" s="150"/>
      <c r="UOC4" s="150"/>
      <c r="UOD4" s="150"/>
      <c r="UOE4" s="150"/>
      <c r="UOF4" s="150"/>
      <c r="UOG4" s="150"/>
      <c r="UOH4" s="150"/>
      <c r="UOI4" s="150"/>
      <c r="UOJ4" s="150"/>
      <c r="UOK4" s="150"/>
      <c r="UOL4" s="150"/>
      <c r="UOM4" s="150"/>
      <c r="UON4" s="150"/>
      <c r="UOO4" s="150"/>
      <c r="UOP4" s="150"/>
      <c r="UOQ4" s="150"/>
      <c r="UOR4" s="150"/>
      <c r="UOS4" s="150"/>
      <c r="UOT4" s="150"/>
      <c r="UOU4" s="150"/>
      <c r="UOV4" s="150"/>
      <c r="UOW4" s="150"/>
      <c r="UOX4" s="150"/>
      <c r="UOY4" s="150"/>
      <c r="UOZ4" s="150"/>
      <c r="UPA4" s="150"/>
      <c r="UPB4" s="150"/>
      <c r="UPC4" s="150"/>
      <c r="UPD4" s="150"/>
      <c r="UPE4" s="150"/>
      <c r="UPF4" s="150"/>
      <c r="UPG4" s="150"/>
      <c r="UPH4" s="150"/>
      <c r="UPI4" s="150"/>
      <c r="UPJ4" s="150"/>
      <c r="UPK4" s="150"/>
      <c r="UPL4" s="150"/>
      <c r="UPM4" s="150"/>
      <c r="UPN4" s="150"/>
      <c r="UPO4" s="150"/>
      <c r="UPP4" s="150"/>
      <c r="UPQ4" s="150"/>
      <c r="UPR4" s="150"/>
      <c r="UPS4" s="150"/>
      <c r="UPT4" s="150"/>
      <c r="UPU4" s="150"/>
      <c r="UPV4" s="150"/>
      <c r="UPW4" s="150"/>
      <c r="UPX4" s="150"/>
      <c r="UPY4" s="150"/>
      <c r="UPZ4" s="150"/>
      <c r="UQA4" s="150"/>
      <c r="UQB4" s="150"/>
      <c r="UQC4" s="150"/>
      <c r="UQD4" s="150"/>
      <c r="UQE4" s="150"/>
      <c r="UQF4" s="150"/>
      <c r="UQG4" s="150"/>
      <c r="UQH4" s="150"/>
      <c r="UQI4" s="150"/>
      <c r="UQJ4" s="150"/>
      <c r="UQK4" s="150"/>
      <c r="UQL4" s="150"/>
      <c r="UQM4" s="150"/>
      <c r="UQN4" s="150"/>
      <c r="UQO4" s="150"/>
      <c r="UQP4" s="150"/>
      <c r="UQQ4" s="150"/>
      <c r="UQR4" s="150"/>
      <c r="UQS4" s="150"/>
      <c r="UQT4" s="150"/>
      <c r="UQU4" s="150"/>
      <c r="UQV4" s="150"/>
      <c r="UQW4" s="150"/>
      <c r="UQX4" s="150"/>
      <c r="UQY4" s="150"/>
      <c r="UQZ4" s="150"/>
      <c r="URA4" s="150"/>
      <c r="URB4" s="150"/>
      <c r="URC4" s="150"/>
      <c r="URD4" s="150"/>
      <c r="URE4" s="150"/>
      <c r="URF4" s="150"/>
      <c r="URG4" s="150"/>
      <c r="URH4" s="150"/>
      <c r="URI4" s="150"/>
      <c r="URJ4" s="150"/>
      <c r="URK4" s="150"/>
      <c r="URL4" s="150"/>
      <c r="URM4" s="150"/>
      <c r="URN4" s="150"/>
      <c r="URO4" s="150"/>
      <c r="URP4" s="150"/>
      <c r="URQ4" s="150"/>
      <c r="URR4" s="150"/>
      <c r="URS4" s="150"/>
      <c r="URT4" s="150"/>
      <c r="URU4" s="150"/>
      <c r="URV4" s="150"/>
      <c r="URW4" s="150"/>
      <c r="URX4" s="150"/>
      <c r="URY4" s="150"/>
      <c r="URZ4" s="150"/>
      <c r="USA4" s="150"/>
      <c r="USB4" s="150"/>
      <c r="USC4" s="150"/>
      <c r="USD4" s="150"/>
      <c r="USE4" s="150"/>
      <c r="USF4" s="150"/>
      <c r="USG4" s="150"/>
      <c r="USH4" s="150"/>
      <c r="USI4" s="150"/>
      <c r="USJ4" s="150"/>
      <c r="USK4" s="150"/>
      <c r="USL4" s="150"/>
      <c r="USM4" s="150"/>
      <c r="USN4" s="150"/>
      <c r="USO4" s="150"/>
      <c r="USP4" s="150"/>
      <c r="USQ4" s="150"/>
      <c r="USR4" s="150"/>
      <c r="USS4" s="150"/>
      <c r="UST4" s="150"/>
      <c r="USU4" s="150"/>
      <c r="USV4" s="150"/>
      <c r="USW4" s="150"/>
      <c r="USX4" s="150"/>
      <c r="USY4" s="150"/>
      <c r="USZ4" s="150"/>
      <c r="UTA4" s="150"/>
      <c r="UTB4" s="150"/>
      <c r="UTC4" s="150"/>
      <c r="UTD4" s="150"/>
      <c r="UTE4" s="150"/>
      <c r="UTF4" s="150"/>
      <c r="UTG4" s="150"/>
      <c r="UTH4" s="150"/>
      <c r="UTI4" s="150"/>
      <c r="UTJ4" s="150"/>
      <c r="UTK4" s="150"/>
      <c r="UTL4" s="150"/>
      <c r="UTM4" s="150"/>
      <c r="UTN4" s="150"/>
      <c r="UTO4" s="150"/>
      <c r="UTP4" s="150"/>
      <c r="UTQ4" s="150"/>
      <c r="UTR4" s="150"/>
      <c r="UTS4" s="150"/>
      <c r="UTT4" s="150"/>
      <c r="UTU4" s="150"/>
      <c r="UTV4" s="150"/>
      <c r="UTW4" s="150"/>
      <c r="UTX4" s="150"/>
      <c r="UTY4" s="150"/>
      <c r="UTZ4" s="150"/>
      <c r="UUA4" s="150"/>
      <c r="UUB4" s="150"/>
      <c r="UUC4" s="150"/>
      <c r="UUD4" s="150"/>
      <c r="UUE4" s="150"/>
      <c r="UUF4" s="150"/>
      <c r="UUG4" s="150"/>
      <c r="UUH4" s="150"/>
      <c r="UUI4" s="150"/>
      <c r="UUJ4" s="150"/>
      <c r="UUK4" s="150"/>
      <c r="UUL4" s="150"/>
      <c r="UUM4" s="150"/>
      <c r="UUN4" s="150"/>
      <c r="UUO4" s="150"/>
      <c r="UUP4" s="150"/>
      <c r="UUQ4" s="150"/>
      <c r="UUR4" s="150"/>
      <c r="UUS4" s="150"/>
      <c r="UUT4" s="150"/>
      <c r="UUU4" s="150"/>
      <c r="UUV4" s="150"/>
      <c r="UUW4" s="150"/>
      <c r="UUX4" s="150"/>
      <c r="UUY4" s="150"/>
      <c r="UUZ4" s="150"/>
      <c r="UVA4" s="150"/>
      <c r="UVB4" s="150"/>
      <c r="UVC4" s="150"/>
      <c r="UVD4" s="150"/>
      <c r="UVE4" s="150"/>
      <c r="UVF4" s="150"/>
      <c r="UVG4" s="150"/>
      <c r="UVH4" s="150"/>
      <c r="UVI4" s="150"/>
      <c r="UVJ4" s="150"/>
      <c r="UVK4" s="150"/>
      <c r="UVL4" s="150"/>
      <c r="UVM4" s="150"/>
      <c r="UVN4" s="150"/>
      <c r="UVO4" s="150"/>
      <c r="UVP4" s="150"/>
      <c r="UVQ4" s="150"/>
      <c r="UVR4" s="150"/>
      <c r="UVS4" s="150"/>
      <c r="UVT4" s="150"/>
      <c r="UVU4" s="150"/>
      <c r="UVV4" s="150"/>
      <c r="UVW4" s="150"/>
      <c r="UVX4" s="150"/>
      <c r="UVY4" s="150"/>
      <c r="UVZ4" s="150"/>
      <c r="UWA4" s="150"/>
      <c r="UWB4" s="150"/>
      <c r="UWC4" s="150"/>
      <c r="UWD4" s="150"/>
      <c r="UWE4" s="150"/>
      <c r="UWF4" s="150"/>
      <c r="UWG4" s="150"/>
      <c r="UWH4" s="150"/>
      <c r="UWI4" s="150"/>
      <c r="UWJ4" s="150"/>
      <c r="UWK4" s="150"/>
      <c r="UWL4" s="150"/>
      <c r="UWM4" s="150"/>
      <c r="UWN4" s="150"/>
      <c r="UWO4" s="150"/>
      <c r="UWP4" s="150"/>
      <c r="UWQ4" s="150"/>
      <c r="UWR4" s="150"/>
      <c r="UWS4" s="150"/>
      <c r="UWT4" s="150"/>
      <c r="UWU4" s="150"/>
      <c r="UWV4" s="150"/>
      <c r="UWW4" s="150"/>
      <c r="UWX4" s="150"/>
      <c r="UWY4" s="150"/>
      <c r="UWZ4" s="150"/>
      <c r="UXA4" s="150"/>
      <c r="UXB4" s="150"/>
      <c r="UXC4" s="150"/>
      <c r="UXD4" s="150"/>
      <c r="UXE4" s="150"/>
      <c r="UXF4" s="150"/>
      <c r="UXG4" s="150"/>
      <c r="UXH4" s="150"/>
      <c r="UXI4" s="150"/>
      <c r="UXJ4" s="150"/>
      <c r="UXK4" s="150"/>
      <c r="UXL4" s="150"/>
      <c r="UXM4" s="150"/>
      <c r="UXN4" s="150"/>
      <c r="UXO4" s="150"/>
      <c r="UXP4" s="150"/>
      <c r="UXQ4" s="150"/>
      <c r="UXR4" s="150"/>
      <c r="UXS4" s="150"/>
      <c r="UXT4" s="150"/>
      <c r="UXU4" s="150"/>
      <c r="UXV4" s="150"/>
      <c r="UXW4" s="150"/>
      <c r="UXX4" s="150"/>
      <c r="UXY4" s="150"/>
      <c r="UXZ4" s="150"/>
      <c r="UYA4" s="150"/>
      <c r="UYB4" s="150"/>
      <c r="UYC4" s="150"/>
      <c r="UYD4" s="150"/>
      <c r="UYE4" s="150"/>
      <c r="UYF4" s="150"/>
      <c r="UYG4" s="150"/>
      <c r="UYH4" s="150"/>
      <c r="UYI4" s="150"/>
      <c r="UYJ4" s="150"/>
      <c r="UYK4" s="150"/>
      <c r="UYL4" s="150"/>
      <c r="UYM4" s="150"/>
      <c r="UYN4" s="150"/>
      <c r="UYO4" s="150"/>
      <c r="UYP4" s="150"/>
      <c r="UYQ4" s="150"/>
      <c r="UYR4" s="150"/>
      <c r="UYS4" s="150"/>
      <c r="UYT4" s="150"/>
      <c r="UYU4" s="150"/>
      <c r="UYV4" s="150"/>
      <c r="UYW4" s="150"/>
      <c r="UYX4" s="150"/>
      <c r="UYY4" s="150"/>
      <c r="UYZ4" s="150"/>
      <c r="UZA4" s="150"/>
      <c r="UZB4" s="150"/>
      <c r="UZC4" s="150"/>
      <c r="UZD4" s="150"/>
      <c r="UZE4" s="150"/>
      <c r="UZF4" s="150"/>
      <c r="UZG4" s="150"/>
      <c r="UZH4" s="150"/>
      <c r="UZI4" s="150"/>
      <c r="UZJ4" s="150"/>
      <c r="UZK4" s="150"/>
      <c r="UZL4" s="150"/>
      <c r="UZM4" s="150"/>
      <c r="UZN4" s="150"/>
      <c r="UZO4" s="150"/>
      <c r="UZP4" s="150"/>
      <c r="UZQ4" s="150"/>
      <c r="UZR4" s="150"/>
      <c r="UZS4" s="150"/>
      <c r="UZT4" s="150"/>
      <c r="UZU4" s="150"/>
      <c r="UZV4" s="150"/>
      <c r="UZW4" s="150"/>
      <c r="UZX4" s="150"/>
      <c r="UZY4" s="150"/>
      <c r="UZZ4" s="150"/>
      <c r="VAA4" s="150"/>
      <c r="VAB4" s="150"/>
      <c r="VAC4" s="150"/>
      <c r="VAD4" s="150"/>
      <c r="VAE4" s="150"/>
      <c r="VAF4" s="150"/>
      <c r="VAG4" s="150"/>
      <c r="VAH4" s="150"/>
      <c r="VAI4" s="150"/>
      <c r="VAJ4" s="150"/>
      <c r="VAK4" s="150"/>
      <c r="VAL4" s="150"/>
      <c r="VAM4" s="150"/>
      <c r="VAN4" s="150"/>
      <c r="VAO4" s="150"/>
      <c r="VAP4" s="150"/>
      <c r="VAQ4" s="150"/>
      <c r="VAR4" s="150"/>
      <c r="VAS4" s="150"/>
      <c r="VAT4" s="150"/>
      <c r="VAU4" s="150"/>
      <c r="VAV4" s="150"/>
      <c r="VAW4" s="150"/>
      <c r="VAX4" s="150"/>
      <c r="VAY4" s="150"/>
      <c r="VAZ4" s="150"/>
      <c r="VBA4" s="150"/>
      <c r="VBB4" s="150"/>
      <c r="VBC4" s="150"/>
      <c r="VBD4" s="150"/>
      <c r="VBE4" s="150"/>
      <c r="VBF4" s="150"/>
      <c r="VBG4" s="150"/>
      <c r="VBH4" s="150"/>
      <c r="VBI4" s="150"/>
      <c r="VBJ4" s="150"/>
      <c r="VBK4" s="150"/>
      <c r="VBL4" s="150"/>
      <c r="VBM4" s="150"/>
      <c r="VBN4" s="150"/>
      <c r="VBO4" s="150"/>
      <c r="VBP4" s="150"/>
      <c r="VBQ4" s="150"/>
      <c r="VBR4" s="150"/>
      <c r="VBS4" s="150"/>
      <c r="VBT4" s="150"/>
      <c r="VBU4" s="150"/>
      <c r="VBV4" s="150"/>
      <c r="VBW4" s="150"/>
      <c r="VBX4" s="150"/>
      <c r="VBY4" s="150"/>
      <c r="VBZ4" s="150"/>
      <c r="VCA4" s="150"/>
      <c r="VCB4" s="150"/>
      <c r="VCC4" s="150"/>
      <c r="VCD4" s="150"/>
      <c r="VCE4" s="150"/>
      <c r="VCF4" s="150"/>
      <c r="VCG4" s="150"/>
      <c r="VCH4" s="150"/>
      <c r="VCI4" s="150"/>
      <c r="VCJ4" s="150"/>
      <c r="VCK4" s="150"/>
      <c r="VCL4" s="150"/>
      <c r="VCM4" s="150"/>
      <c r="VCN4" s="150"/>
      <c r="VCO4" s="150"/>
      <c r="VCP4" s="150"/>
      <c r="VCQ4" s="150"/>
      <c r="VCR4" s="150"/>
      <c r="VCS4" s="150"/>
      <c r="VCT4" s="150"/>
      <c r="VCU4" s="150"/>
      <c r="VCV4" s="150"/>
      <c r="VCW4" s="150"/>
      <c r="VCX4" s="150"/>
      <c r="VCY4" s="150"/>
      <c r="VCZ4" s="150"/>
      <c r="VDA4" s="150"/>
      <c r="VDB4" s="150"/>
      <c r="VDC4" s="150"/>
      <c r="VDD4" s="150"/>
      <c r="VDE4" s="150"/>
      <c r="VDF4" s="150"/>
      <c r="VDG4" s="150"/>
      <c r="VDH4" s="150"/>
      <c r="VDI4" s="150"/>
      <c r="VDJ4" s="150"/>
      <c r="VDK4" s="150"/>
      <c r="VDL4" s="150"/>
      <c r="VDM4" s="150"/>
      <c r="VDN4" s="150"/>
      <c r="VDO4" s="150"/>
      <c r="VDP4" s="150"/>
      <c r="VDQ4" s="150"/>
      <c r="VDR4" s="150"/>
      <c r="VDS4" s="150"/>
      <c r="VDT4" s="150"/>
      <c r="VDU4" s="150"/>
      <c r="VDV4" s="150"/>
      <c r="VDW4" s="150"/>
      <c r="VDX4" s="150"/>
      <c r="VDY4" s="150"/>
      <c r="VDZ4" s="150"/>
      <c r="VEA4" s="150"/>
      <c r="VEB4" s="150"/>
      <c r="VEC4" s="150"/>
      <c r="VED4" s="150"/>
      <c r="VEE4" s="150"/>
      <c r="VEF4" s="150"/>
      <c r="VEG4" s="150"/>
      <c r="VEH4" s="150"/>
      <c r="VEI4" s="150"/>
      <c r="VEJ4" s="150"/>
      <c r="VEK4" s="150"/>
      <c r="VEL4" s="150"/>
      <c r="VEM4" s="150"/>
      <c r="VEN4" s="150"/>
      <c r="VEO4" s="150"/>
      <c r="VEP4" s="150"/>
      <c r="VEQ4" s="150"/>
      <c r="VER4" s="150"/>
      <c r="VES4" s="150"/>
      <c r="VET4" s="150"/>
      <c r="VEU4" s="150"/>
      <c r="VEV4" s="150"/>
      <c r="VEW4" s="150"/>
      <c r="VEX4" s="150"/>
      <c r="VEY4" s="150"/>
      <c r="VEZ4" s="150"/>
      <c r="VFA4" s="150"/>
      <c r="VFB4" s="150"/>
      <c r="VFC4" s="150"/>
      <c r="VFD4" s="150"/>
      <c r="VFE4" s="150"/>
      <c r="VFF4" s="150"/>
      <c r="VFG4" s="150"/>
      <c r="VFH4" s="150"/>
      <c r="VFI4" s="150"/>
      <c r="VFJ4" s="150"/>
      <c r="VFK4" s="150"/>
      <c r="VFL4" s="150"/>
      <c r="VFM4" s="150"/>
      <c r="VFN4" s="150"/>
      <c r="VFO4" s="150"/>
      <c r="VFP4" s="150"/>
      <c r="VFQ4" s="150"/>
      <c r="VFR4" s="150"/>
      <c r="VFS4" s="150"/>
      <c r="VFT4" s="150"/>
      <c r="VFU4" s="150"/>
      <c r="VFV4" s="150"/>
      <c r="VFW4" s="150"/>
      <c r="VFX4" s="150"/>
      <c r="VFY4" s="150"/>
      <c r="VFZ4" s="150"/>
      <c r="VGA4" s="150"/>
      <c r="VGB4" s="150"/>
      <c r="VGC4" s="150"/>
      <c r="VGD4" s="150"/>
      <c r="VGE4" s="150"/>
      <c r="VGF4" s="150"/>
      <c r="VGG4" s="150"/>
      <c r="VGH4" s="150"/>
      <c r="VGI4" s="150"/>
      <c r="VGJ4" s="150"/>
      <c r="VGK4" s="150"/>
      <c r="VGL4" s="150"/>
      <c r="VGM4" s="150"/>
      <c r="VGN4" s="150"/>
      <c r="VGO4" s="150"/>
      <c r="VGP4" s="150"/>
      <c r="VGQ4" s="150"/>
      <c r="VGR4" s="150"/>
      <c r="VGS4" s="150"/>
      <c r="VGT4" s="150"/>
      <c r="VGU4" s="150"/>
      <c r="VGV4" s="150"/>
      <c r="VGW4" s="150"/>
      <c r="VGX4" s="150"/>
      <c r="VGY4" s="150"/>
      <c r="VGZ4" s="150"/>
      <c r="VHA4" s="150"/>
      <c r="VHB4" s="150"/>
      <c r="VHC4" s="150"/>
      <c r="VHD4" s="150"/>
      <c r="VHE4" s="150"/>
      <c r="VHF4" s="150"/>
      <c r="VHG4" s="150"/>
      <c r="VHH4" s="150"/>
      <c r="VHI4" s="150"/>
      <c r="VHJ4" s="150"/>
      <c r="VHK4" s="150"/>
      <c r="VHL4" s="150"/>
      <c r="VHM4" s="150"/>
      <c r="VHN4" s="150"/>
      <c r="VHO4" s="150"/>
      <c r="VHP4" s="150"/>
      <c r="VHQ4" s="150"/>
      <c r="VHR4" s="150"/>
      <c r="VHS4" s="150"/>
      <c r="VHT4" s="150"/>
      <c r="VHU4" s="150"/>
      <c r="VHV4" s="150"/>
      <c r="VHW4" s="150"/>
      <c r="VHX4" s="150"/>
      <c r="VHY4" s="150"/>
      <c r="VHZ4" s="150"/>
      <c r="VIA4" s="150"/>
      <c r="VIB4" s="150"/>
      <c r="VIC4" s="150"/>
      <c r="VID4" s="150"/>
      <c r="VIE4" s="150"/>
      <c r="VIF4" s="150"/>
      <c r="VIG4" s="150"/>
      <c r="VIH4" s="150"/>
      <c r="VII4" s="150"/>
      <c r="VIJ4" s="150"/>
      <c r="VIK4" s="150"/>
      <c r="VIL4" s="150"/>
      <c r="VIM4" s="150"/>
      <c r="VIN4" s="150"/>
      <c r="VIO4" s="150"/>
      <c r="VIP4" s="150"/>
      <c r="VIQ4" s="150"/>
      <c r="VIR4" s="150"/>
      <c r="VIS4" s="150"/>
      <c r="VIT4" s="150"/>
      <c r="VIU4" s="150"/>
      <c r="VIV4" s="150"/>
      <c r="VIW4" s="150"/>
      <c r="VIX4" s="150"/>
      <c r="VIY4" s="150"/>
      <c r="VIZ4" s="150"/>
      <c r="VJA4" s="150"/>
      <c r="VJB4" s="150"/>
      <c r="VJC4" s="150"/>
      <c r="VJD4" s="150"/>
      <c r="VJE4" s="150"/>
      <c r="VJF4" s="150"/>
      <c r="VJG4" s="150"/>
      <c r="VJH4" s="150"/>
      <c r="VJI4" s="150"/>
      <c r="VJJ4" s="150"/>
      <c r="VJK4" s="150"/>
      <c r="VJL4" s="150"/>
      <c r="VJM4" s="150"/>
      <c r="VJN4" s="150"/>
      <c r="VJO4" s="150"/>
      <c r="VJP4" s="150"/>
      <c r="VJQ4" s="150"/>
      <c r="VJR4" s="150"/>
      <c r="VJS4" s="150"/>
      <c r="VJT4" s="150"/>
      <c r="VJU4" s="150"/>
      <c r="VJV4" s="150"/>
      <c r="VJW4" s="150"/>
      <c r="VJX4" s="150"/>
      <c r="VJY4" s="150"/>
      <c r="VJZ4" s="150"/>
      <c r="VKA4" s="150"/>
      <c r="VKB4" s="150"/>
      <c r="VKC4" s="150"/>
      <c r="VKD4" s="150"/>
      <c r="VKE4" s="150"/>
      <c r="VKF4" s="150"/>
      <c r="VKG4" s="150"/>
      <c r="VKH4" s="150"/>
      <c r="VKI4" s="150"/>
      <c r="VKJ4" s="150"/>
      <c r="VKK4" s="150"/>
      <c r="VKL4" s="150"/>
      <c r="VKM4" s="150"/>
      <c r="VKN4" s="150"/>
      <c r="VKO4" s="150"/>
      <c r="VKP4" s="150"/>
      <c r="VKQ4" s="150"/>
      <c r="VKR4" s="150"/>
      <c r="VKS4" s="150"/>
      <c r="VKT4" s="150"/>
      <c r="VKU4" s="150"/>
      <c r="VKV4" s="150"/>
      <c r="VKW4" s="150"/>
      <c r="VKX4" s="150"/>
      <c r="VKY4" s="150"/>
      <c r="VKZ4" s="150"/>
      <c r="VLA4" s="150"/>
      <c r="VLB4" s="150"/>
      <c r="VLC4" s="150"/>
      <c r="VLD4" s="150"/>
      <c r="VLE4" s="150"/>
      <c r="VLF4" s="150"/>
      <c r="VLG4" s="150"/>
      <c r="VLH4" s="150"/>
      <c r="VLI4" s="150"/>
      <c r="VLJ4" s="150"/>
      <c r="VLK4" s="150"/>
      <c r="VLL4" s="150"/>
      <c r="VLM4" s="150"/>
      <c r="VLN4" s="150"/>
      <c r="VLO4" s="150"/>
      <c r="VLP4" s="150"/>
      <c r="VLQ4" s="150"/>
      <c r="VLR4" s="150"/>
      <c r="VLS4" s="150"/>
      <c r="VLT4" s="150"/>
      <c r="VLU4" s="150"/>
      <c r="VLV4" s="150"/>
      <c r="VLW4" s="150"/>
      <c r="VLX4" s="150"/>
      <c r="VLY4" s="150"/>
      <c r="VLZ4" s="150"/>
      <c r="VMA4" s="150"/>
      <c r="VMB4" s="150"/>
      <c r="VMC4" s="150"/>
      <c r="VMD4" s="150"/>
      <c r="VME4" s="150"/>
      <c r="VMF4" s="150"/>
      <c r="VMG4" s="150"/>
      <c r="VMH4" s="150"/>
      <c r="VMI4" s="150"/>
      <c r="VMJ4" s="150"/>
      <c r="VMK4" s="150"/>
      <c r="VML4" s="150"/>
      <c r="VMM4" s="150"/>
      <c r="VMN4" s="150"/>
      <c r="VMO4" s="150"/>
      <c r="VMP4" s="150"/>
      <c r="VMQ4" s="150"/>
      <c r="VMR4" s="150"/>
      <c r="VMS4" s="150"/>
      <c r="VMT4" s="150"/>
      <c r="VMU4" s="150"/>
      <c r="VMV4" s="150"/>
      <c r="VMW4" s="150"/>
      <c r="VMX4" s="150"/>
      <c r="VMY4" s="150"/>
      <c r="VMZ4" s="150"/>
      <c r="VNA4" s="150"/>
      <c r="VNB4" s="150"/>
      <c r="VNC4" s="150"/>
      <c r="VND4" s="150"/>
      <c r="VNE4" s="150"/>
      <c r="VNF4" s="150"/>
      <c r="VNG4" s="150"/>
      <c r="VNH4" s="150"/>
      <c r="VNI4" s="150"/>
      <c r="VNJ4" s="150"/>
      <c r="VNK4" s="150"/>
      <c r="VNL4" s="150"/>
      <c r="VNM4" s="150"/>
      <c r="VNN4" s="150"/>
      <c r="VNO4" s="150"/>
      <c r="VNP4" s="150"/>
      <c r="VNQ4" s="150"/>
      <c r="VNR4" s="150"/>
      <c r="VNS4" s="150"/>
      <c r="VNT4" s="150"/>
      <c r="VNU4" s="150"/>
      <c r="VNV4" s="150"/>
      <c r="VNW4" s="150"/>
      <c r="VNX4" s="150"/>
      <c r="VNY4" s="150"/>
      <c r="VNZ4" s="150"/>
      <c r="VOA4" s="150"/>
      <c r="VOB4" s="150"/>
      <c r="VOC4" s="150"/>
      <c r="VOD4" s="150"/>
      <c r="VOE4" s="150"/>
      <c r="VOF4" s="150"/>
      <c r="VOG4" s="150"/>
      <c r="VOH4" s="150"/>
      <c r="VOI4" s="150"/>
      <c r="VOJ4" s="150"/>
      <c r="VOK4" s="150"/>
      <c r="VOL4" s="150"/>
      <c r="VOM4" s="150"/>
      <c r="VON4" s="150"/>
      <c r="VOO4" s="150"/>
      <c r="VOP4" s="150"/>
      <c r="VOQ4" s="150"/>
      <c r="VOR4" s="150"/>
      <c r="VOS4" s="150"/>
      <c r="VOT4" s="150"/>
      <c r="VOU4" s="150"/>
      <c r="VOV4" s="150"/>
      <c r="VOW4" s="150"/>
      <c r="VOX4" s="150"/>
      <c r="VOY4" s="150"/>
      <c r="VOZ4" s="150"/>
      <c r="VPA4" s="150"/>
      <c r="VPB4" s="150"/>
      <c r="VPC4" s="150"/>
      <c r="VPD4" s="150"/>
      <c r="VPE4" s="150"/>
      <c r="VPF4" s="150"/>
      <c r="VPG4" s="150"/>
      <c r="VPH4" s="150"/>
      <c r="VPI4" s="150"/>
      <c r="VPJ4" s="150"/>
      <c r="VPK4" s="150"/>
      <c r="VPL4" s="150"/>
      <c r="VPM4" s="150"/>
      <c r="VPN4" s="150"/>
      <c r="VPO4" s="150"/>
      <c r="VPP4" s="150"/>
      <c r="VPQ4" s="150"/>
      <c r="VPR4" s="150"/>
      <c r="VPS4" s="150"/>
      <c r="VPT4" s="150"/>
      <c r="VPU4" s="150"/>
      <c r="VPV4" s="150"/>
      <c r="VPW4" s="150"/>
      <c r="VPX4" s="150"/>
      <c r="VPY4" s="150"/>
      <c r="VPZ4" s="150"/>
      <c r="VQA4" s="150"/>
      <c r="VQB4" s="150"/>
      <c r="VQC4" s="150"/>
      <c r="VQD4" s="150"/>
      <c r="VQE4" s="150"/>
      <c r="VQF4" s="150"/>
      <c r="VQG4" s="150"/>
      <c r="VQH4" s="150"/>
      <c r="VQI4" s="150"/>
      <c r="VQJ4" s="150"/>
      <c r="VQK4" s="150"/>
      <c r="VQL4" s="150"/>
      <c r="VQM4" s="150"/>
      <c r="VQN4" s="150"/>
      <c r="VQO4" s="150"/>
      <c r="VQP4" s="150"/>
      <c r="VQQ4" s="150"/>
      <c r="VQR4" s="150"/>
      <c r="VQS4" s="150"/>
      <c r="VQT4" s="150"/>
      <c r="VQU4" s="150"/>
      <c r="VQV4" s="150"/>
      <c r="VQW4" s="150"/>
      <c r="VQX4" s="150"/>
      <c r="VQY4" s="150"/>
      <c r="VQZ4" s="150"/>
      <c r="VRA4" s="150"/>
      <c r="VRB4" s="150"/>
      <c r="VRC4" s="150"/>
      <c r="VRD4" s="150"/>
      <c r="VRE4" s="150"/>
      <c r="VRF4" s="150"/>
      <c r="VRG4" s="150"/>
      <c r="VRH4" s="150"/>
      <c r="VRI4" s="150"/>
      <c r="VRJ4" s="150"/>
      <c r="VRK4" s="150"/>
      <c r="VRL4" s="150"/>
      <c r="VRM4" s="150"/>
      <c r="VRN4" s="150"/>
      <c r="VRO4" s="150"/>
      <c r="VRP4" s="150"/>
      <c r="VRQ4" s="150"/>
      <c r="VRR4" s="150"/>
      <c r="VRS4" s="150"/>
      <c r="VRT4" s="150"/>
      <c r="VRU4" s="150"/>
      <c r="VRV4" s="150"/>
      <c r="VRW4" s="150"/>
      <c r="VRX4" s="150"/>
      <c r="VRY4" s="150"/>
      <c r="VRZ4" s="150"/>
      <c r="VSA4" s="150"/>
      <c r="VSB4" s="150"/>
      <c r="VSC4" s="150"/>
      <c r="VSD4" s="150"/>
      <c r="VSE4" s="150"/>
      <c r="VSF4" s="150"/>
      <c r="VSG4" s="150"/>
      <c r="VSH4" s="150"/>
      <c r="VSI4" s="150"/>
      <c r="VSJ4" s="150"/>
      <c r="VSK4" s="150"/>
      <c r="VSL4" s="150"/>
      <c r="VSM4" s="150"/>
      <c r="VSN4" s="150"/>
      <c r="VSO4" s="150"/>
      <c r="VSP4" s="150"/>
      <c r="VSQ4" s="150"/>
      <c r="VSR4" s="150"/>
      <c r="VSS4" s="150"/>
      <c r="VST4" s="150"/>
      <c r="VSU4" s="150"/>
      <c r="VSV4" s="150"/>
      <c r="VSW4" s="150"/>
      <c r="VSX4" s="150"/>
      <c r="VSY4" s="150"/>
      <c r="VSZ4" s="150"/>
      <c r="VTA4" s="150"/>
      <c r="VTB4" s="150"/>
      <c r="VTC4" s="150"/>
      <c r="VTD4" s="150"/>
      <c r="VTE4" s="150"/>
      <c r="VTF4" s="150"/>
      <c r="VTG4" s="150"/>
      <c r="VTH4" s="150"/>
      <c r="VTI4" s="150"/>
      <c r="VTJ4" s="150"/>
      <c r="VTK4" s="150"/>
      <c r="VTL4" s="150"/>
      <c r="VTM4" s="150"/>
      <c r="VTN4" s="150"/>
      <c r="VTO4" s="150"/>
      <c r="VTP4" s="150"/>
      <c r="VTQ4" s="150"/>
      <c r="VTR4" s="150"/>
      <c r="VTS4" s="150"/>
      <c r="VTT4" s="150"/>
      <c r="VTU4" s="150"/>
      <c r="VTV4" s="150"/>
      <c r="VTW4" s="150"/>
      <c r="VTX4" s="150"/>
      <c r="VTY4" s="150"/>
      <c r="VTZ4" s="150"/>
      <c r="VUA4" s="150"/>
      <c r="VUB4" s="150"/>
      <c r="VUC4" s="150"/>
      <c r="VUD4" s="150"/>
      <c r="VUE4" s="150"/>
      <c r="VUF4" s="150"/>
      <c r="VUG4" s="150"/>
      <c r="VUH4" s="150"/>
      <c r="VUI4" s="150"/>
      <c r="VUJ4" s="150"/>
      <c r="VUK4" s="150"/>
      <c r="VUL4" s="150"/>
      <c r="VUM4" s="150"/>
      <c r="VUN4" s="150"/>
      <c r="VUO4" s="150"/>
      <c r="VUP4" s="150"/>
      <c r="VUQ4" s="150"/>
      <c r="VUR4" s="150"/>
      <c r="VUS4" s="150"/>
      <c r="VUT4" s="150"/>
      <c r="VUU4" s="150"/>
      <c r="VUV4" s="150"/>
      <c r="VUW4" s="150"/>
      <c r="VUX4" s="150"/>
      <c r="VUY4" s="150"/>
      <c r="VUZ4" s="150"/>
      <c r="VVA4" s="150"/>
      <c r="VVB4" s="150"/>
      <c r="VVC4" s="150"/>
      <c r="VVD4" s="150"/>
      <c r="VVE4" s="150"/>
      <c r="VVF4" s="150"/>
      <c r="VVG4" s="150"/>
      <c r="VVH4" s="150"/>
      <c r="VVI4" s="150"/>
      <c r="VVJ4" s="150"/>
      <c r="VVK4" s="150"/>
      <c r="VVL4" s="150"/>
      <c r="VVM4" s="150"/>
      <c r="VVN4" s="150"/>
      <c r="VVO4" s="150"/>
      <c r="VVP4" s="150"/>
      <c r="VVQ4" s="150"/>
      <c r="VVR4" s="150"/>
      <c r="VVS4" s="150"/>
      <c r="VVT4" s="150"/>
      <c r="VVU4" s="150"/>
      <c r="VVV4" s="150"/>
      <c r="VVW4" s="150"/>
      <c r="VVX4" s="150"/>
      <c r="VVY4" s="150"/>
      <c r="VVZ4" s="150"/>
      <c r="VWA4" s="150"/>
      <c r="VWB4" s="150"/>
      <c r="VWC4" s="150"/>
      <c r="VWD4" s="150"/>
      <c r="VWE4" s="150"/>
      <c r="VWF4" s="150"/>
      <c r="VWG4" s="150"/>
      <c r="VWH4" s="150"/>
      <c r="VWI4" s="150"/>
      <c r="VWJ4" s="150"/>
      <c r="VWK4" s="150"/>
      <c r="VWL4" s="150"/>
      <c r="VWM4" s="150"/>
      <c r="VWN4" s="150"/>
      <c r="VWO4" s="150"/>
      <c r="VWP4" s="150"/>
      <c r="VWQ4" s="150"/>
      <c r="VWR4" s="150"/>
      <c r="VWS4" s="150"/>
      <c r="VWT4" s="150"/>
      <c r="VWU4" s="150"/>
      <c r="VWV4" s="150"/>
      <c r="VWW4" s="150"/>
      <c r="VWX4" s="150"/>
      <c r="VWY4" s="150"/>
      <c r="VWZ4" s="150"/>
      <c r="VXA4" s="150"/>
      <c r="VXB4" s="150"/>
      <c r="VXC4" s="150"/>
      <c r="VXD4" s="150"/>
      <c r="VXE4" s="150"/>
      <c r="VXF4" s="150"/>
      <c r="VXG4" s="150"/>
      <c r="VXH4" s="150"/>
      <c r="VXI4" s="150"/>
      <c r="VXJ4" s="150"/>
      <c r="VXK4" s="150"/>
      <c r="VXL4" s="150"/>
      <c r="VXM4" s="150"/>
      <c r="VXN4" s="150"/>
      <c r="VXO4" s="150"/>
      <c r="VXP4" s="150"/>
      <c r="VXQ4" s="150"/>
      <c r="VXR4" s="150"/>
      <c r="VXS4" s="150"/>
      <c r="VXT4" s="150"/>
      <c r="VXU4" s="150"/>
      <c r="VXV4" s="150"/>
      <c r="VXW4" s="150"/>
      <c r="VXX4" s="150"/>
      <c r="VXY4" s="150"/>
      <c r="VXZ4" s="150"/>
      <c r="VYA4" s="150"/>
      <c r="VYB4" s="150"/>
      <c r="VYC4" s="150"/>
      <c r="VYD4" s="150"/>
      <c r="VYE4" s="150"/>
      <c r="VYF4" s="150"/>
      <c r="VYG4" s="150"/>
      <c r="VYH4" s="150"/>
      <c r="VYI4" s="150"/>
      <c r="VYJ4" s="150"/>
      <c r="VYK4" s="150"/>
      <c r="VYL4" s="150"/>
      <c r="VYM4" s="150"/>
      <c r="VYN4" s="150"/>
      <c r="VYO4" s="150"/>
      <c r="VYP4" s="150"/>
      <c r="VYQ4" s="150"/>
      <c r="VYR4" s="150"/>
      <c r="VYS4" s="150"/>
      <c r="VYT4" s="150"/>
      <c r="VYU4" s="150"/>
      <c r="VYV4" s="150"/>
      <c r="VYW4" s="150"/>
      <c r="VYX4" s="150"/>
      <c r="VYY4" s="150"/>
      <c r="VYZ4" s="150"/>
      <c r="VZA4" s="150"/>
      <c r="VZB4" s="150"/>
      <c r="VZC4" s="150"/>
      <c r="VZD4" s="150"/>
      <c r="VZE4" s="150"/>
      <c r="VZF4" s="150"/>
      <c r="VZG4" s="150"/>
      <c r="VZH4" s="150"/>
      <c r="VZI4" s="150"/>
      <c r="VZJ4" s="150"/>
      <c r="VZK4" s="150"/>
      <c r="VZL4" s="150"/>
      <c r="VZM4" s="150"/>
      <c r="VZN4" s="150"/>
      <c r="VZO4" s="150"/>
      <c r="VZP4" s="150"/>
      <c r="VZQ4" s="150"/>
      <c r="VZR4" s="150"/>
      <c r="VZS4" s="150"/>
      <c r="VZT4" s="150"/>
      <c r="VZU4" s="150"/>
      <c r="VZV4" s="150"/>
      <c r="VZW4" s="150"/>
      <c r="VZX4" s="150"/>
      <c r="VZY4" s="150"/>
      <c r="VZZ4" s="150"/>
      <c r="WAA4" s="150"/>
      <c r="WAB4" s="150"/>
      <c r="WAC4" s="150"/>
      <c r="WAD4" s="150"/>
      <c r="WAE4" s="150"/>
      <c r="WAF4" s="150"/>
      <c r="WAG4" s="150"/>
      <c r="WAH4" s="150"/>
      <c r="WAI4" s="150"/>
      <c r="WAJ4" s="150"/>
      <c r="WAK4" s="150"/>
      <c r="WAL4" s="150"/>
      <c r="WAM4" s="150"/>
      <c r="WAN4" s="150"/>
      <c r="WAO4" s="150"/>
      <c r="WAP4" s="150"/>
      <c r="WAQ4" s="150"/>
      <c r="WAR4" s="150"/>
      <c r="WAS4" s="150"/>
      <c r="WAT4" s="150"/>
      <c r="WAU4" s="150"/>
      <c r="WAV4" s="150"/>
      <c r="WAW4" s="150"/>
      <c r="WAX4" s="150"/>
      <c r="WAY4" s="150"/>
      <c r="WAZ4" s="150"/>
      <c r="WBA4" s="150"/>
      <c r="WBB4" s="150"/>
      <c r="WBC4" s="150"/>
      <c r="WBD4" s="150"/>
      <c r="WBE4" s="150"/>
      <c r="WBF4" s="150"/>
      <c r="WBG4" s="150"/>
      <c r="WBH4" s="150"/>
      <c r="WBI4" s="150"/>
      <c r="WBJ4" s="150"/>
      <c r="WBK4" s="150"/>
      <c r="WBL4" s="150"/>
      <c r="WBM4" s="150"/>
      <c r="WBN4" s="150"/>
      <c r="WBO4" s="150"/>
      <c r="WBP4" s="150"/>
      <c r="WBQ4" s="150"/>
      <c r="WBR4" s="150"/>
      <c r="WBS4" s="150"/>
      <c r="WBT4" s="150"/>
      <c r="WBU4" s="150"/>
      <c r="WBV4" s="150"/>
      <c r="WBW4" s="150"/>
      <c r="WBX4" s="150"/>
      <c r="WBY4" s="150"/>
      <c r="WBZ4" s="150"/>
      <c r="WCA4" s="150"/>
      <c r="WCB4" s="150"/>
      <c r="WCC4" s="150"/>
      <c r="WCD4" s="150"/>
      <c r="WCE4" s="150"/>
      <c r="WCF4" s="150"/>
      <c r="WCG4" s="150"/>
      <c r="WCH4" s="150"/>
      <c r="WCI4" s="150"/>
      <c r="WCJ4" s="150"/>
      <c r="WCK4" s="150"/>
      <c r="WCL4" s="150"/>
      <c r="WCM4" s="150"/>
      <c r="WCN4" s="150"/>
      <c r="WCO4" s="150"/>
      <c r="WCP4" s="150"/>
      <c r="WCQ4" s="150"/>
      <c r="WCR4" s="150"/>
      <c r="WCS4" s="150"/>
      <c r="WCT4" s="150"/>
      <c r="WCU4" s="150"/>
      <c r="WCV4" s="150"/>
      <c r="WCW4" s="150"/>
      <c r="WCX4" s="150"/>
      <c r="WCY4" s="150"/>
      <c r="WCZ4" s="150"/>
      <c r="WDA4" s="150"/>
      <c r="WDB4" s="150"/>
      <c r="WDC4" s="150"/>
      <c r="WDD4" s="150"/>
      <c r="WDE4" s="150"/>
      <c r="WDF4" s="150"/>
      <c r="WDG4" s="150"/>
      <c r="WDH4" s="150"/>
      <c r="WDI4" s="150"/>
      <c r="WDJ4" s="150"/>
      <c r="WDK4" s="150"/>
      <c r="WDL4" s="150"/>
      <c r="WDM4" s="150"/>
      <c r="WDN4" s="150"/>
      <c r="WDO4" s="150"/>
      <c r="WDP4" s="150"/>
      <c r="WDQ4" s="150"/>
      <c r="WDR4" s="150"/>
      <c r="WDS4" s="150"/>
      <c r="WDT4" s="150"/>
      <c r="WDU4" s="150"/>
      <c r="WDV4" s="150"/>
      <c r="WDW4" s="150"/>
      <c r="WDX4" s="150"/>
      <c r="WDY4" s="150"/>
      <c r="WDZ4" s="150"/>
      <c r="WEA4" s="150"/>
      <c r="WEB4" s="150"/>
      <c r="WEC4" s="150"/>
      <c r="WED4" s="150"/>
      <c r="WEE4" s="150"/>
      <c r="WEF4" s="150"/>
      <c r="WEG4" s="150"/>
      <c r="WEH4" s="150"/>
      <c r="WEI4" s="150"/>
      <c r="WEJ4" s="150"/>
      <c r="WEK4" s="150"/>
      <c r="WEL4" s="150"/>
      <c r="WEM4" s="150"/>
      <c r="WEN4" s="150"/>
      <c r="WEO4" s="150"/>
      <c r="WEP4" s="150"/>
      <c r="WEQ4" s="150"/>
      <c r="WER4" s="150"/>
      <c r="WES4" s="150"/>
      <c r="WET4" s="150"/>
      <c r="WEU4" s="150"/>
      <c r="WEV4" s="150"/>
      <c r="WEW4" s="150"/>
      <c r="WEX4" s="150"/>
      <c r="WEY4" s="150"/>
      <c r="WEZ4" s="150"/>
      <c r="WFA4" s="150"/>
      <c r="WFB4" s="150"/>
      <c r="WFC4" s="150"/>
      <c r="WFD4" s="150"/>
      <c r="WFE4" s="150"/>
      <c r="WFF4" s="150"/>
      <c r="WFG4" s="150"/>
      <c r="WFH4" s="150"/>
      <c r="WFI4" s="150"/>
      <c r="WFJ4" s="150"/>
      <c r="WFK4" s="150"/>
      <c r="WFL4" s="150"/>
      <c r="WFM4" s="150"/>
      <c r="WFN4" s="150"/>
      <c r="WFO4" s="150"/>
      <c r="WFP4" s="150"/>
      <c r="WFQ4" s="150"/>
      <c r="WFR4" s="150"/>
      <c r="WFS4" s="150"/>
      <c r="WFT4" s="150"/>
      <c r="WFU4" s="150"/>
      <c r="WFV4" s="150"/>
      <c r="WFW4" s="150"/>
      <c r="WFX4" s="150"/>
      <c r="WFY4" s="150"/>
      <c r="WFZ4" s="150"/>
      <c r="WGA4" s="150"/>
      <c r="WGB4" s="150"/>
      <c r="WGC4" s="150"/>
      <c r="WGD4" s="150"/>
      <c r="WGE4" s="150"/>
      <c r="WGF4" s="150"/>
      <c r="WGG4" s="150"/>
      <c r="WGH4" s="150"/>
      <c r="WGI4" s="150"/>
      <c r="WGJ4" s="150"/>
      <c r="WGK4" s="150"/>
      <c r="WGL4" s="150"/>
      <c r="WGM4" s="150"/>
      <c r="WGN4" s="150"/>
      <c r="WGO4" s="150"/>
      <c r="WGP4" s="150"/>
      <c r="WGQ4" s="150"/>
      <c r="WGR4" s="150"/>
      <c r="WGS4" s="150"/>
      <c r="WGT4" s="150"/>
      <c r="WGU4" s="150"/>
      <c r="WGV4" s="150"/>
      <c r="WGW4" s="150"/>
      <c r="WGX4" s="150"/>
      <c r="WGY4" s="150"/>
      <c r="WGZ4" s="150"/>
      <c r="WHA4" s="150"/>
      <c r="WHB4" s="150"/>
      <c r="WHC4" s="150"/>
      <c r="WHD4" s="150"/>
      <c r="WHE4" s="150"/>
      <c r="WHF4" s="150"/>
      <c r="WHG4" s="150"/>
      <c r="WHH4" s="150"/>
      <c r="WHI4" s="150"/>
      <c r="WHJ4" s="150"/>
      <c r="WHK4" s="150"/>
      <c r="WHL4" s="150"/>
      <c r="WHM4" s="150"/>
      <c r="WHN4" s="150"/>
      <c r="WHO4" s="150"/>
      <c r="WHP4" s="150"/>
      <c r="WHQ4" s="150"/>
      <c r="WHR4" s="150"/>
      <c r="WHS4" s="150"/>
      <c r="WHT4" s="150"/>
      <c r="WHU4" s="150"/>
      <c r="WHV4" s="150"/>
      <c r="WHW4" s="150"/>
      <c r="WHX4" s="150"/>
      <c r="WHY4" s="150"/>
      <c r="WHZ4" s="150"/>
      <c r="WIA4" s="150"/>
      <c r="WIB4" s="150"/>
      <c r="WIC4" s="150"/>
      <c r="WID4" s="150"/>
      <c r="WIE4" s="150"/>
      <c r="WIF4" s="150"/>
      <c r="WIG4" s="150"/>
      <c r="WIH4" s="150"/>
      <c r="WII4" s="150"/>
      <c r="WIJ4" s="150"/>
      <c r="WIK4" s="150"/>
      <c r="WIL4" s="150"/>
      <c r="WIM4" s="150"/>
      <c r="WIN4" s="150"/>
      <c r="WIO4" s="150"/>
      <c r="WIP4" s="150"/>
      <c r="WIQ4" s="150"/>
      <c r="WIR4" s="150"/>
      <c r="WIS4" s="150"/>
      <c r="WIT4" s="150"/>
      <c r="WIU4" s="150"/>
      <c r="WIV4" s="150"/>
      <c r="WIW4" s="150"/>
      <c r="WIX4" s="150"/>
      <c r="WIY4" s="150"/>
      <c r="WIZ4" s="150"/>
      <c r="WJA4" s="150"/>
      <c r="WJB4" s="150"/>
      <c r="WJC4" s="150"/>
      <c r="WJD4" s="150"/>
      <c r="WJE4" s="150"/>
      <c r="WJF4" s="150"/>
      <c r="WJG4" s="150"/>
      <c r="WJH4" s="150"/>
      <c r="WJI4" s="150"/>
      <c r="WJJ4" s="150"/>
      <c r="WJK4" s="150"/>
      <c r="WJL4" s="150"/>
      <c r="WJM4" s="150"/>
      <c r="WJN4" s="150"/>
      <c r="WJO4" s="150"/>
      <c r="WJP4" s="150"/>
      <c r="WJQ4" s="150"/>
      <c r="WJR4" s="150"/>
      <c r="WJS4" s="150"/>
      <c r="WJT4" s="150"/>
      <c r="WJU4" s="150"/>
      <c r="WJV4" s="150"/>
      <c r="WJW4" s="150"/>
      <c r="WJX4" s="150"/>
      <c r="WJY4" s="150"/>
      <c r="WJZ4" s="150"/>
      <c r="WKA4" s="150"/>
      <c r="WKB4" s="150"/>
      <c r="WKC4" s="150"/>
      <c r="WKD4" s="150"/>
      <c r="WKE4" s="150"/>
      <c r="WKF4" s="150"/>
      <c r="WKG4" s="150"/>
      <c r="WKH4" s="150"/>
      <c r="WKI4" s="150"/>
      <c r="WKJ4" s="150"/>
      <c r="WKK4" s="150"/>
      <c r="WKL4" s="150"/>
      <c r="WKM4" s="150"/>
      <c r="WKN4" s="150"/>
      <c r="WKO4" s="150"/>
      <c r="WKP4" s="150"/>
      <c r="WKQ4" s="150"/>
      <c r="WKR4" s="150"/>
      <c r="WKS4" s="150"/>
      <c r="WKT4" s="150"/>
      <c r="WKU4" s="150"/>
      <c r="WKV4" s="150"/>
      <c r="WKW4" s="150"/>
      <c r="WKX4" s="150"/>
      <c r="WKY4" s="150"/>
      <c r="WKZ4" s="150"/>
      <c r="WLA4" s="150"/>
      <c r="WLB4" s="150"/>
      <c r="WLC4" s="150"/>
      <c r="WLD4" s="150"/>
      <c r="WLE4" s="150"/>
      <c r="WLF4" s="150"/>
      <c r="WLG4" s="150"/>
      <c r="WLH4" s="150"/>
      <c r="WLI4" s="150"/>
      <c r="WLJ4" s="150"/>
      <c r="WLK4" s="150"/>
      <c r="WLL4" s="150"/>
      <c r="WLM4" s="150"/>
      <c r="WLN4" s="150"/>
      <c r="WLO4" s="150"/>
      <c r="WLP4" s="150"/>
      <c r="WLQ4" s="150"/>
      <c r="WLR4" s="150"/>
      <c r="WLS4" s="150"/>
      <c r="WLT4" s="150"/>
      <c r="WLU4" s="150"/>
      <c r="WLV4" s="150"/>
      <c r="WLW4" s="150"/>
      <c r="WLX4" s="150"/>
      <c r="WLY4" s="150"/>
      <c r="WLZ4" s="150"/>
      <c r="WMA4" s="150"/>
      <c r="WMB4" s="150"/>
      <c r="WMC4" s="150"/>
      <c r="WMD4" s="150"/>
      <c r="WME4" s="150"/>
      <c r="WMF4" s="150"/>
      <c r="WMG4" s="150"/>
      <c r="WMH4" s="150"/>
      <c r="WMI4" s="150"/>
      <c r="WMJ4" s="150"/>
      <c r="WMK4" s="150"/>
      <c r="WML4" s="150"/>
      <c r="WMM4" s="150"/>
      <c r="WMN4" s="150"/>
      <c r="WMO4" s="150"/>
      <c r="WMP4" s="150"/>
      <c r="WMQ4" s="150"/>
      <c r="WMR4" s="150"/>
      <c r="WMS4" s="150"/>
      <c r="WMT4" s="150"/>
      <c r="WMU4" s="150"/>
      <c r="WMV4" s="150"/>
      <c r="WMW4" s="150"/>
      <c r="WMX4" s="150"/>
      <c r="WMY4" s="150"/>
      <c r="WMZ4" s="150"/>
      <c r="WNA4" s="150"/>
      <c r="WNB4" s="150"/>
      <c r="WNC4" s="150"/>
      <c r="WND4" s="150"/>
      <c r="WNE4" s="150"/>
      <c r="WNF4" s="150"/>
      <c r="WNG4" s="150"/>
      <c r="WNH4" s="150"/>
      <c r="WNI4" s="150"/>
      <c r="WNJ4" s="150"/>
      <c r="WNK4" s="150"/>
      <c r="WNL4" s="150"/>
      <c r="WNM4" s="150"/>
      <c r="WNN4" s="150"/>
      <c r="WNO4" s="150"/>
      <c r="WNP4" s="150"/>
      <c r="WNQ4" s="150"/>
      <c r="WNR4" s="150"/>
      <c r="WNS4" s="150"/>
      <c r="WNT4" s="150"/>
      <c r="WNU4" s="150"/>
      <c r="WNV4" s="150"/>
      <c r="WNW4" s="150"/>
      <c r="WNX4" s="150"/>
      <c r="WNY4" s="150"/>
      <c r="WNZ4" s="150"/>
      <c r="WOA4" s="150"/>
      <c r="WOB4" s="150"/>
      <c r="WOC4" s="150"/>
      <c r="WOD4" s="150"/>
      <c r="WOE4" s="150"/>
      <c r="WOF4" s="150"/>
      <c r="WOG4" s="150"/>
      <c r="WOH4" s="150"/>
      <c r="WOI4" s="150"/>
      <c r="WOJ4" s="150"/>
      <c r="WOK4" s="150"/>
      <c r="WOL4" s="150"/>
      <c r="WOM4" s="150"/>
      <c r="WON4" s="150"/>
      <c r="WOO4" s="150"/>
      <c r="WOP4" s="150"/>
      <c r="WOQ4" s="150"/>
      <c r="WOR4" s="150"/>
      <c r="WOS4" s="150"/>
      <c r="WOT4" s="150"/>
      <c r="WOU4" s="150"/>
      <c r="WOV4" s="150"/>
      <c r="WOW4" s="150"/>
      <c r="WOX4" s="150"/>
      <c r="WOY4" s="150"/>
      <c r="WOZ4" s="150"/>
      <c r="WPA4" s="150"/>
      <c r="WPB4" s="150"/>
      <c r="WPC4" s="150"/>
      <c r="WPD4" s="150"/>
      <c r="WPE4" s="150"/>
      <c r="WPF4" s="150"/>
      <c r="WPG4" s="150"/>
      <c r="WPH4" s="150"/>
      <c r="WPI4" s="150"/>
      <c r="WPJ4" s="150"/>
      <c r="WPK4" s="150"/>
      <c r="WPL4" s="150"/>
      <c r="WPM4" s="150"/>
      <c r="WPN4" s="150"/>
      <c r="WPO4" s="150"/>
      <c r="WPP4" s="150"/>
      <c r="WPQ4" s="150"/>
      <c r="WPR4" s="150"/>
      <c r="WPS4" s="150"/>
      <c r="WPT4" s="150"/>
      <c r="WPU4" s="150"/>
      <c r="WPV4" s="150"/>
      <c r="WPW4" s="150"/>
      <c r="WPX4" s="150"/>
      <c r="WPY4" s="150"/>
      <c r="WPZ4" s="150"/>
      <c r="WQA4" s="150"/>
      <c r="WQB4" s="150"/>
      <c r="WQC4" s="150"/>
      <c r="WQD4" s="150"/>
      <c r="WQE4" s="150"/>
      <c r="WQF4" s="150"/>
      <c r="WQG4" s="150"/>
      <c r="WQH4" s="150"/>
      <c r="WQI4" s="150"/>
      <c r="WQJ4" s="150"/>
      <c r="WQK4" s="150"/>
      <c r="WQL4" s="150"/>
      <c r="WQM4" s="150"/>
      <c r="WQN4" s="150"/>
      <c r="WQO4" s="150"/>
      <c r="WQP4" s="150"/>
      <c r="WQQ4" s="150"/>
      <c r="WQR4" s="150"/>
      <c r="WQS4" s="150"/>
      <c r="WQT4" s="150"/>
      <c r="WQU4" s="150"/>
      <c r="WQV4" s="150"/>
      <c r="WQW4" s="150"/>
      <c r="WQX4" s="150"/>
      <c r="WQY4" s="150"/>
      <c r="WQZ4" s="150"/>
      <c r="WRA4" s="150"/>
      <c r="WRB4" s="150"/>
      <c r="WRC4" s="150"/>
      <c r="WRD4" s="150"/>
      <c r="WRE4" s="150"/>
      <c r="WRF4" s="150"/>
      <c r="WRG4" s="150"/>
      <c r="WRH4" s="150"/>
      <c r="WRI4" s="150"/>
      <c r="WRJ4" s="150"/>
      <c r="WRK4" s="150"/>
      <c r="WRL4" s="150"/>
      <c r="WRM4" s="150"/>
      <c r="WRN4" s="150"/>
      <c r="WRO4" s="150"/>
      <c r="WRP4" s="150"/>
      <c r="WRQ4" s="150"/>
      <c r="WRR4" s="150"/>
      <c r="WRS4" s="150"/>
      <c r="WRT4" s="150"/>
      <c r="WRU4" s="150"/>
      <c r="WRV4" s="150"/>
      <c r="WRW4" s="150"/>
      <c r="WRX4" s="150"/>
      <c r="WRY4" s="150"/>
      <c r="WRZ4" s="150"/>
      <c r="WSA4" s="150"/>
      <c r="WSB4" s="150"/>
      <c r="WSC4" s="150"/>
      <c r="WSD4" s="150"/>
      <c r="WSE4" s="150"/>
      <c r="WSF4" s="150"/>
      <c r="WSG4" s="150"/>
      <c r="WSH4" s="150"/>
      <c r="WSI4" s="150"/>
      <c r="WSJ4" s="150"/>
      <c r="WSK4" s="150"/>
      <c r="WSL4" s="150"/>
      <c r="WSM4" s="150"/>
      <c r="WSN4" s="150"/>
      <c r="WSO4" s="150"/>
      <c r="WSP4" s="150"/>
      <c r="WSQ4" s="150"/>
      <c r="WSR4" s="150"/>
      <c r="WSS4" s="150"/>
      <c r="WST4" s="150"/>
      <c r="WSU4" s="150"/>
      <c r="WSV4" s="150"/>
      <c r="WSW4" s="150"/>
      <c r="WSX4" s="150"/>
      <c r="WSY4" s="150"/>
      <c r="WSZ4" s="150"/>
      <c r="WTA4" s="150"/>
      <c r="WTB4" s="150"/>
      <c r="WTC4" s="150"/>
      <c r="WTD4" s="150"/>
      <c r="WTE4" s="150"/>
      <c r="WTF4" s="150"/>
      <c r="WTG4" s="150"/>
      <c r="WTH4" s="150"/>
      <c r="WTI4" s="150"/>
      <c r="WTJ4" s="150"/>
      <c r="WTK4" s="150"/>
      <c r="WTL4" s="150"/>
      <c r="WTM4" s="150"/>
      <c r="WTN4" s="150"/>
      <c r="WTO4" s="150"/>
      <c r="WTP4" s="150"/>
      <c r="WTQ4" s="150"/>
      <c r="WTR4" s="150"/>
      <c r="WTS4" s="150"/>
      <c r="WTT4" s="150"/>
      <c r="WTU4" s="150"/>
      <c r="WTV4" s="150"/>
      <c r="WTW4" s="150"/>
      <c r="WTX4" s="150"/>
      <c r="WTY4" s="150"/>
      <c r="WTZ4" s="150"/>
      <c r="WUA4" s="150"/>
      <c r="WUB4" s="150"/>
      <c r="WUC4" s="150"/>
      <c r="WUD4" s="150"/>
      <c r="WUE4" s="150"/>
      <c r="WUF4" s="150"/>
      <c r="WUG4" s="150"/>
      <c r="WUH4" s="150"/>
      <c r="WUI4" s="150"/>
      <c r="WUJ4" s="150"/>
      <c r="WUK4" s="150"/>
      <c r="WUL4" s="150"/>
      <c r="WUM4" s="150"/>
      <c r="WUN4" s="150"/>
      <c r="WUO4" s="150"/>
      <c r="WUP4" s="150"/>
      <c r="WUQ4" s="150"/>
      <c r="WUR4" s="150"/>
      <c r="WUS4" s="150"/>
      <c r="WUT4" s="150"/>
      <c r="WUU4" s="150"/>
      <c r="WUV4" s="150"/>
      <c r="WUW4" s="150"/>
      <c r="WUX4" s="150"/>
      <c r="WUY4" s="150"/>
      <c r="WUZ4" s="150"/>
      <c r="WVA4" s="150"/>
      <c r="WVB4" s="150"/>
      <c r="WVC4" s="150"/>
      <c r="WVD4" s="150"/>
      <c r="WVE4" s="150"/>
      <c r="WVF4" s="150"/>
      <c r="WVG4" s="150"/>
      <c r="WVH4" s="150"/>
      <c r="WVI4" s="150"/>
      <c r="WVJ4" s="150"/>
      <c r="WVK4" s="150"/>
      <c r="WVL4" s="150"/>
      <c r="WVM4" s="150"/>
      <c r="WVN4" s="150"/>
      <c r="WVO4" s="150"/>
      <c r="WVP4" s="150"/>
      <c r="WVQ4" s="150"/>
      <c r="WVR4" s="150"/>
      <c r="WVS4" s="150"/>
      <c r="WVT4" s="150"/>
      <c r="WVU4" s="150"/>
      <c r="WVV4" s="150"/>
      <c r="WVW4" s="150"/>
      <c r="WVX4" s="150"/>
      <c r="WVY4" s="150"/>
      <c r="WVZ4" s="150"/>
      <c r="WWA4" s="150"/>
      <c r="WWB4" s="150"/>
      <c r="WWC4" s="150"/>
      <c r="WWD4" s="150"/>
      <c r="WWE4" s="150"/>
      <c r="WWF4" s="150"/>
      <c r="WWG4" s="150"/>
      <c r="WWH4" s="150"/>
      <c r="WWI4" s="150"/>
      <c r="WWJ4" s="150"/>
      <c r="WWK4" s="150"/>
      <c r="WWL4" s="150"/>
      <c r="WWM4" s="150"/>
      <c r="WWN4" s="150"/>
      <c r="WWO4" s="150"/>
      <c r="WWP4" s="150"/>
      <c r="WWQ4" s="150"/>
      <c r="WWR4" s="150"/>
      <c r="WWS4" s="150"/>
      <c r="WWT4" s="150"/>
      <c r="WWU4" s="150"/>
      <c r="WWV4" s="150"/>
      <c r="WWW4" s="150"/>
      <c r="WWX4" s="150"/>
      <c r="WWY4" s="150"/>
      <c r="WWZ4" s="150"/>
      <c r="WXA4" s="150"/>
      <c r="WXB4" s="150"/>
      <c r="WXC4" s="150"/>
      <c r="WXD4" s="150"/>
      <c r="WXE4" s="150"/>
      <c r="WXF4" s="150"/>
      <c r="WXG4" s="150"/>
      <c r="WXH4" s="150"/>
      <c r="WXI4" s="150"/>
      <c r="WXJ4" s="150"/>
      <c r="WXK4" s="150"/>
      <c r="WXL4" s="150"/>
      <c r="WXM4" s="150"/>
      <c r="WXN4" s="150"/>
      <c r="WXO4" s="150"/>
      <c r="WXP4" s="150"/>
      <c r="WXQ4" s="150"/>
      <c r="WXR4" s="150"/>
      <c r="WXS4" s="150"/>
      <c r="WXT4" s="150"/>
      <c r="WXU4" s="150"/>
      <c r="WXV4" s="150"/>
      <c r="WXW4" s="150"/>
      <c r="WXX4" s="150"/>
      <c r="WXY4" s="150"/>
      <c r="WXZ4" s="150"/>
      <c r="WYA4" s="150"/>
      <c r="WYB4" s="150"/>
      <c r="WYC4" s="150"/>
      <c r="WYD4" s="150"/>
      <c r="WYE4" s="150"/>
      <c r="WYF4" s="150"/>
      <c r="WYG4" s="150"/>
      <c r="WYH4" s="150"/>
      <c r="WYI4" s="150"/>
      <c r="WYJ4" s="150"/>
      <c r="WYK4" s="150"/>
      <c r="WYL4" s="150"/>
      <c r="WYM4" s="150"/>
      <c r="WYN4" s="150"/>
      <c r="WYO4" s="150"/>
      <c r="WYP4" s="150"/>
      <c r="WYQ4" s="150"/>
      <c r="WYR4" s="150"/>
      <c r="WYS4" s="150"/>
      <c r="WYT4" s="150"/>
      <c r="WYU4" s="150"/>
      <c r="WYV4" s="150"/>
      <c r="WYW4" s="150"/>
      <c r="WYX4" s="150"/>
      <c r="WYY4" s="150"/>
      <c r="WYZ4" s="150"/>
      <c r="WZA4" s="150"/>
      <c r="WZB4" s="150"/>
      <c r="WZC4" s="150"/>
      <c r="WZD4" s="150"/>
      <c r="WZE4" s="150"/>
      <c r="WZF4" s="150"/>
      <c r="WZG4" s="150"/>
      <c r="WZH4" s="150"/>
      <c r="WZI4" s="150"/>
      <c r="WZJ4" s="150"/>
      <c r="WZK4" s="150"/>
      <c r="WZL4" s="150"/>
      <c r="WZM4" s="150"/>
      <c r="WZN4" s="150"/>
      <c r="WZO4" s="150"/>
      <c r="WZP4" s="150"/>
      <c r="WZQ4" s="150"/>
      <c r="WZR4" s="150"/>
      <c r="WZS4" s="150"/>
      <c r="WZT4" s="150"/>
      <c r="WZU4" s="150"/>
      <c r="WZV4" s="150"/>
      <c r="WZW4" s="150"/>
      <c r="WZX4" s="150"/>
      <c r="WZY4" s="150"/>
      <c r="WZZ4" s="150"/>
      <c r="XAA4" s="150"/>
      <c r="XAB4" s="150"/>
      <c r="XAC4" s="150"/>
      <c r="XAD4" s="150"/>
      <c r="XAE4" s="150"/>
      <c r="XAF4" s="150"/>
      <c r="XAG4" s="150"/>
      <c r="XAH4" s="150"/>
      <c r="XAI4" s="150"/>
      <c r="XAJ4" s="150"/>
      <c r="XAK4" s="150"/>
      <c r="XAL4" s="150"/>
      <c r="XAM4" s="150"/>
      <c r="XAN4" s="150"/>
      <c r="XAO4" s="150"/>
      <c r="XAP4" s="150"/>
      <c r="XAQ4" s="150"/>
      <c r="XAR4" s="150"/>
      <c r="XAS4" s="150"/>
      <c r="XAT4" s="150"/>
      <c r="XAU4" s="150"/>
      <c r="XAV4" s="150"/>
      <c r="XAW4" s="150"/>
      <c r="XAX4" s="150"/>
      <c r="XAY4" s="150"/>
      <c r="XAZ4" s="150"/>
      <c r="XBA4" s="150"/>
      <c r="XBB4" s="150"/>
      <c r="XBC4" s="150"/>
      <c r="XBD4" s="150"/>
      <c r="XBE4" s="150"/>
      <c r="XBF4" s="150"/>
      <c r="XBG4" s="150"/>
      <c r="XBH4" s="150"/>
      <c r="XBI4" s="150"/>
      <c r="XBJ4" s="150"/>
      <c r="XBK4" s="150"/>
      <c r="XBL4" s="150"/>
      <c r="XBM4" s="150"/>
      <c r="XBN4" s="150"/>
      <c r="XBO4" s="150"/>
      <c r="XBP4" s="150"/>
      <c r="XBQ4" s="150"/>
      <c r="XBR4" s="150"/>
      <c r="XBS4" s="150"/>
      <c r="XBT4" s="150"/>
      <c r="XBU4" s="150"/>
      <c r="XBV4" s="150"/>
      <c r="XBW4" s="150"/>
      <c r="XBX4" s="150"/>
      <c r="XBY4" s="150"/>
      <c r="XBZ4" s="150"/>
      <c r="XCA4" s="150"/>
      <c r="XCB4" s="150"/>
      <c r="XCC4" s="150"/>
      <c r="XCD4" s="150"/>
      <c r="XCE4" s="150"/>
      <c r="XCF4" s="150"/>
      <c r="XCG4" s="150"/>
      <c r="XCH4" s="150"/>
      <c r="XCI4" s="150"/>
      <c r="XCJ4" s="150"/>
      <c r="XCK4" s="150"/>
      <c r="XCL4" s="150"/>
      <c r="XCM4" s="150"/>
      <c r="XCN4" s="150"/>
      <c r="XCO4" s="150"/>
      <c r="XCP4" s="150"/>
      <c r="XCQ4" s="150"/>
      <c r="XCR4" s="150"/>
      <c r="XCS4" s="150"/>
      <c r="XCT4" s="150"/>
      <c r="XCU4" s="150"/>
      <c r="XCV4" s="150"/>
      <c r="XCW4" s="150"/>
      <c r="XCX4" s="150"/>
      <c r="XCY4" s="150"/>
      <c r="XCZ4" s="150"/>
      <c r="XDA4" s="150"/>
      <c r="XDB4" s="150"/>
      <c r="XDC4" s="150"/>
      <c r="XDD4" s="150"/>
      <c r="XDE4" s="150"/>
      <c r="XDF4" s="150"/>
      <c r="XDG4" s="150"/>
      <c r="XDH4" s="150"/>
      <c r="XDI4" s="150"/>
      <c r="XDJ4" s="150"/>
      <c r="XDK4" s="150"/>
      <c r="XDL4" s="150"/>
      <c r="XDM4" s="150"/>
      <c r="XDN4" s="150"/>
      <c r="XDO4" s="150"/>
      <c r="XDP4" s="150"/>
      <c r="XDQ4" s="150"/>
      <c r="XDR4" s="150"/>
      <c r="XDS4" s="150"/>
      <c r="XDT4" s="150"/>
      <c r="XDU4" s="150"/>
      <c r="XDV4" s="150"/>
      <c r="XDW4" s="150"/>
      <c r="XDX4" s="150"/>
      <c r="XDY4" s="150"/>
      <c r="XDZ4" s="150"/>
      <c r="XEA4" s="150"/>
      <c r="XEB4" s="150"/>
      <c r="XEC4" s="150"/>
      <c r="XED4" s="150"/>
      <c r="XEE4" s="150"/>
      <c r="XEF4" s="150"/>
      <c r="XEG4" s="150"/>
    </row>
    <row r="5" spans="1:16361" s="15" customFormat="1" ht="30" x14ac:dyDescent="0.25">
      <c r="A5" s="40">
        <v>130787</v>
      </c>
      <c r="B5" s="40">
        <v>2020</v>
      </c>
      <c r="C5" s="110" t="s">
        <v>44</v>
      </c>
      <c r="D5" s="110" t="s">
        <v>25</v>
      </c>
      <c r="E5" s="110" t="s">
        <v>107</v>
      </c>
      <c r="F5" s="110" t="s">
        <v>108</v>
      </c>
      <c r="G5" s="40">
        <v>0.06</v>
      </c>
      <c r="H5" s="40" t="s">
        <v>41</v>
      </c>
      <c r="I5" s="80" t="s">
        <v>104</v>
      </c>
      <c r="J5" s="42" t="s">
        <v>138</v>
      </c>
      <c r="K5" s="167" t="s">
        <v>282</v>
      </c>
      <c r="L5" s="84">
        <v>485000</v>
      </c>
      <c r="M5" s="157">
        <v>0</v>
      </c>
      <c r="N5" s="85">
        <v>379000</v>
      </c>
      <c r="O5" s="85"/>
      <c r="P5" s="82"/>
      <c r="Q5" s="158">
        <f t="shared" si="0"/>
        <v>864000</v>
      </c>
      <c r="R5" s="69"/>
      <c r="S5" s="48"/>
      <c r="T5" s="43"/>
      <c r="U5" s="159">
        <f>N5+O5</f>
        <v>379000</v>
      </c>
      <c r="V5" s="160">
        <f>L5+O5</f>
        <v>485000</v>
      </c>
      <c r="W5" s="149" t="s">
        <v>50</v>
      </c>
    </row>
    <row r="6" spans="1:16361" s="15" customFormat="1" ht="30" x14ac:dyDescent="0.25">
      <c r="A6" s="40">
        <v>130865</v>
      </c>
      <c r="B6" s="40">
        <v>2020</v>
      </c>
      <c r="C6" s="110" t="s">
        <v>44</v>
      </c>
      <c r="D6" s="110" t="s">
        <v>23</v>
      </c>
      <c r="E6" s="110" t="s">
        <v>71</v>
      </c>
      <c r="F6" s="110" t="s">
        <v>74</v>
      </c>
      <c r="G6" s="40">
        <v>0.81</v>
      </c>
      <c r="H6" s="41" t="s">
        <v>39</v>
      </c>
      <c r="I6" s="80" t="s">
        <v>72</v>
      </c>
      <c r="J6" s="42" t="s">
        <v>138</v>
      </c>
      <c r="K6" s="167" t="s">
        <v>282</v>
      </c>
      <c r="L6" s="157">
        <v>471000</v>
      </c>
      <c r="M6" s="157">
        <v>0</v>
      </c>
      <c r="N6" s="85">
        <v>104000</v>
      </c>
      <c r="O6" s="85"/>
      <c r="P6" s="82"/>
      <c r="Q6" s="158">
        <f t="shared" si="0"/>
        <v>575000</v>
      </c>
      <c r="R6" s="69"/>
      <c r="S6" s="48"/>
      <c r="T6" s="43"/>
      <c r="U6" s="159">
        <f>N6+O6</f>
        <v>104000</v>
      </c>
      <c r="V6" s="160">
        <f>L6+O6</f>
        <v>471000</v>
      </c>
      <c r="W6" s="149" t="s">
        <v>50</v>
      </c>
    </row>
    <row r="7" spans="1:16361" s="15" customFormat="1" ht="38.25" x14ac:dyDescent="0.25">
      <c r="A7" s="201">
        <v>207717</v>
      </c>
      <c r="B7" s="202">
        <v>2021</v>
      </c>
      <c r="C7" s="110" t="s">
        <v>44</v>
      </c>
      <c r="D7" s="181" t="s">
        <v>27</v>
      </c>
      <c r="E7" s="167" t="s">
        <v>171</v>
      </c>
      <c r="F7" s="168" t="s">
        <v>177</v>
      </c>
      <c r="G7" s="169">
        <v>0</v>
      </c>
      <c r="H7" s="170" t="s">
        <v>185</v>
      </c>
      <c r="I7" s="171" t="s">
        <v>186</v>
      </c>
      <c r="J7" s="167" t="s">
        <v>189</v>
      </c>
      <c r="K7" s="167" t="s">
        <v>282</v>
      </c>
      <c r="L7" s="172">
        <v>734000</v>
      </c>
      <c r="M7" s="172">
        <v>0</v>
      </c>
      <c r="N7" s="172">
        <v>734000</v>
      </c>
      <c r="O7" s="173"/>
      <c r="P7" s="174"/>
      <c r="Q7" s="175">
        <f t="shared" si="0"/>
        <v>1468000</v>
      </c>
      <c r="R7" s="176"/>
      <c r="S7" s="177"/>
      <c r="T7" s="178"/>
      <c r="U7" s="183"/>
      <c r="V7" s="177"/>
      <c r="W7" s="149" t="s">
        <v>50</v>
      </c>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c r="DU7" s="150"/>
      <c r="DV7" s="150"/>
      <c r="DW7" s="150"/>
      <c r="DX7" s="150"/>
      <c r="DY7" s="150"/>
      <c r="DZ7" s="150"/>
      <c r="EA7" s="150"/>
      <c r="EB7" s="150"/>
      <c r="EC7" s="150"/>
      <c r="ED7" s="150"/>
      <c r="EE7" s="150"/>
      <c r="EF7" s="150"/>
      <c r="EG7" s="150"/>
      <c r="EH7" s="150"/>
      <c r="EI7" s="150"/>
      <c r="EJ7" s="150"/>
      <c r="EK7" s="150"/>
      <c r="EL7" s="150"/>
      <c r="EM7" s="150"/>
      <c r="EN7" s="150"/>
      <c r="EO7" s="150"/>
      <c r="EP7" s="150"/>
      <c r="EQ7" s="150"/>
      <c r="ER7" s="150"/>
      <c r="ES7" s="150"/>
      <c r="ET7" s="150"/>
      <c r="EU7" s="150"/>
      <c r="EV7" s="150"/>
      <c r="EW7" s="150"/>
      <c r="EX7" s="150"/>
      <c r="EY7" s="150"/>
      <c r="EZ7" s="150"/>
      <c r="FA7" s="150"/>
      <c r="FB7" s="150"/>
      <c r="FC7" s="150"/>
      <c r="FD7" s="150"/>
      <c r="FE7" s="150"/>
      <c r="FF7" s="150"/>
      <c r="FG7" s="150"/>
      <c r="FH7" s="150"/>
      <c r="FI7" s="150"/>
      <c r="FJ7" s="150"/>
      <c r="FK7" s="150"/>
      <c r="FL7" s="150"/>
      <c r="FM7" s="150"/>
      <c r="FN7" s="150"/>
      <c r="FO7" s="150"/>
      <c r="FP7" s="150"/>
      <c r="FQ7" s="150"/>
      <c r="FR7" s="150"/>
      <c r="FS7" s="150"/>
      <c r="FT7" s="150"/>
      <c r="FU7" s="150"/>
      <c r="FV7" s="150"/>
      <c r="FW7" s="150"/>
      <c r="FX7" s="150"/>
      <c r="FY7" s="150"/>
      <c r="FZ7" s="150"/>
      <c r="GA7" s="150"/>
      <c r="GB7" s="150"/>
      <c r="GC7" s="150"/>
      <c r="GD7" s="150"/>
      <c r="GE7" s="150"/>
      <c r="GF7" s="150"/>
      <c r="GG7" s="150"/>
      <c r="GH7" s="150"/>
      <c r="GI7" s="150"/>
      <c r="GJ7" s="150"/>
      <c r="GK7" s="150"/>
      <c r="GL7" s="150"/>
      <c r="GM7" s="150"/>
      <c r="GN7" s="150"/>
      <c r="GO7" s="150"/>
      <c r="GP7" s="150"/>
      <c r="GQ7" s="150"/>
      <c r="GR7" s="150"/>
      <c r="GS7" s="150"/>
      <c r="GT7" s="150"/>
      <c r="GU7" s="150"/>
      <c r="GV7" s="150"/>
      <c r="GW7" s="150"/>
      <c r="GX7" s="150"/>
      <c r="GY7" s="150"/>
      <c r="GZ7" s="150"/>
      <c r="HA7" s="150"/>
      <c r="HB7" s="150"/>
      <c r="HC7" s="150"/>
      <c r="HD7" s="150"/>
      <c r="HE7" s="150"/>
      <c r="HF7" s="150"/>
      <c r="HG7" s="150"/>
      <c r="HH7" s="150"/>
      <c r="HI7" s="150"/>
      <c r="HJ7" s="150"/>
      <c r="HK7" s="150"/>
      <c r="HL7" s="150"/>
      <c r="HM7" s="150"/>
      <c r="HN7" s="150"/>
      <c r="HO7" s="150"/>
      <c r="HP7" s="150"/>
      <c r="HQ7" s="150"/>
      <c r="HR7" s="150"/>
      <c r="HS7" s="150"/>
      <c r="HT7" s="150"/>
      <c r="HU7" s="150"/>
      <c r="HV7" s="150"/>
      <c r="HW7" s="150"/>
      <c r="HX7" s="150"/>
      <c r="HY7" s="150"/>
      <c r="HZ7" s="150"/>
      <c r="IA7" s="150"/>
      <c r="IB7" s="150"/>
      <c r="IC7" s="150"/>
      <c r="ID7" s="150"/>
      <c r="IE7" s="150"/>
      <c r="IF7" s="150"/>
      <c r="IG7" s="150"/>
      <c r="IH7" s="150"/>
      <c r="II7" s="150"/>
      <c r="IJ7" s="150"/>
      <c r="IK7" s="150"/>
      <c r="IL7" s="150"/>
      <c r="IM7" s="150"/>
      <c r="IN7" s="150"/>
      <c r="IO7" s="150"/>
      <c r="IP7" s="150"/>
      <c r="IQ7" s="150"/>
      <c r="IR7" s="150"/>
      <c r="IS7" s="150"/>
      <c r="IT7" s="150"/>
      <c r="IU7" s="150"/>
      <c r="IV7" s="150"/>
      <c r="IW7" s="150"/>
      <c r="IX7" s="150"/>
      <c r="IY7" s="150"/>
      <c r="IZ7" s="150"/>
      <c r="JA7" s="150"/>
      <c r="JB7" s="150"/>
      <c r="JC7" s="150"/>
      <c r="JD7" s="150"/>
      <c r="JE7" s="150"/>
      <c r="JF7" s="150"/>
      <c r="JG7" s="150"/>
      <c r="JH7" s="150"/>
      <c r="JI7" s="150"/>
      <c r="JJ7" s="150"/>
      <c r="JK7" s="150"/>
      <c r="JL7" s="150"/>
      <c r="JM7" s="150"/>
      <c r="JN7" s="150"/>
      <c r="JO7" s="150"/>
      <c r="JP7" s="150"/>
      <c r="JQ7" s="150"/>
      <c r="JR7" s="150"/>
      <c r="JS7" s="150"/>
      <c r="JT7" s="150"/>
      <c r="JU7" s="150"/>
      <c r="JV7" s="150"/>
      <c r="JW7" s="150"/>
      <c r="JX7" s="150"/>
      <c r="JY7" s="150"/>
      <c r="JZ7" s="150"/>
      <c r="KA7" s="150"/>
      <c r="KB7" s="150"/>
      <c r="KC7" s="150"/>
      <c r="KD7" s="150"/>
      <c r="KE7" s="150"/>
      <c r="KF7" s="150"/>
      <c r="KG7" s="150"/>
      <c r="KH7" s="150"/>
      <c r="KI7" s="150"/>
      <c r="KJ7" s="150"/>
      <c r="KK7" s="150"/>
      <c r="KL7" s="150"/>
      <c r="KM7" s="150"/>
      <c r="KN7" s="150"/>
      <c r="KO7" s="150"/>
      <c r="KP7" s="150"/>
      <c r="KQ7" s="150"/>
      <c r="KR7" s="150"/>
      <c r="KS7" s="150"/>
      <c r="KT7" s="150"/>
      <c r="KU7" s="150"/>
      <c r="KV7" s="150"/>
      <c r="KW7" s="150"/>
      <c r="KX7" s="150"/>
      <c r="KY7" s="150"/>
      <c r="KZ7" s="150"/>
      <c r="LA7" s="150"/>
      <c r="LB7" s="150"/>
      <c r="LC7" s="150"/>
      <c r="LD7" s="150"/>
      <c r="LE7" s="150"/>
      <c r="LF7" s="150"/>
      <c r="LG7" s="150"/>
      <c r="LH7" s="150"/>
      <c r="LI7" s="150"/>
      <c r="LJ7" s="150"/>
      <c r="LK7" s="150"/>
      <c r="LL7" s="150"/>
      <c r="LM7" s="150"/>
      <c r="LN7" s="150"/>
      <c r="LO7" s="150"/>
      <c r="LP7" s="150"/>
      <c r="LQ7" s="150"/>
      <c r="LR7" s="150"/>
      <c r="LS7" s="150"/>
      <c r="LT7" s="150"/>
      <c r="LU7" s="150"/>
      <c r="LV7" s="150"/>
      <c r="LW7" s="150"/>
      <c r="LX7" s="150"/>
      <c r="LY7" s="150"/>
      <c r="LZ7" s="150"/>
      <c r="MA7" s="150"/>
      <c r="MB7" s="150"/>
      <c r="MC7" s="150"/>
      <c r="MD7" s="150"/>
      <c r="ME7" s="150"/>
      <c r="MF7" s="150"/>
      <c r="MG7" s="150"/>
      <c r="MH7" s="150"/>
      <c r="MI7" s="150"/>
      <c r="MJ7" s="150"/>
      <c r="MK7" s="150"/>
      <c r="ML7" s="150"/>
      <c r="MM7" s="150"/>
      <c r="MN7" s="150"/>
      <c r="MO7" s="150"/>
      <c r="MP7" s="150"/>
      <c r="MQ7" s="150"/>
      <c r="MR7" s="150"/>
      <c r="MS7" s="150"/>
      <c r="MT7" s="150"/>
      <c r="MU7" s="150"/>
      <c r="MV7" s="150"/>
      <c r="MW7" s="150"/>
      <c r="MX7" s="150"/>
      <c r="MY7" s="150"/>
      <c r="MZ7" s="150"/>
      <c r="NA7" s="150"/>
      <c r="NB7" s="150"/>
      <c r="NC7" s="150"/>
      <c r="ND7" s="150"/>
      <c r="NE7" s="150"/>
      <c r="NF7" s="150"/>
      <c r="NG7" s="150"/>
      <c r="NH7" s="150"/>
      <c r="NI7" s="150"/>
      <c r="NJ7" s="150"/>
      <c r="NK7" s="150"/>
      <c r="NL7" s="150"/>
      <c r="NM7" s="150"/>
      <c r="NN7" s="150"/>
      <c r="NO7" s="150"/>
      <c r="NP7" s="150"/>
      <c r="NQ7" s="150"/>
      <c r="NR7" s="150"/>
      <c r="NS7" s="150"/>
      <c r="NT7" s="150"/>
      <c r="NU7" s="150"/>
      <c r="NV7" s="150"/>
      <c r="NW7" s="150"/>
      <c r="NX7" s="150"/>
      <c r="NY7" s="150"/>
      <c r="NZ7" s="150"/>
      <c r="OA7" s="150"/>
      <c r="OB7" s="150"/>
      <c r="OC7" s="150"/>
      <c r="OD7" s="150"/>
      <c r="OE7" s="150"/>
      <c r="OF7" s="150"/>
      <c r="OG7" s="150"/>
      <c r="OH7" s="150"/>
      <c r="OI7" s="150"/>
      <c r="OJ7" s="150"/>
      <c r="OK7" s="150"/>
      <c r="OL7" s="150"/>
      <c r="OM7" s="150"/>
      <c r="ON7" s="150"/>
      <c r="OO7" s="150"/>
      <c r="OP7" s="150"/>
      <c r="OQ7" s="150"/>
      <c r="OR7" s="150"/>
      <c r="OS7" s="150"/>
      <c r="OT7" s="150"/>
      <c r="OU7" s="150"/>
      <c r="OV7" s="150"/>
      <c r="OW7" s="150"/>
      <c r="OX7" s="150"/>
      <c r="OY7" s="150"/>
      <c r="OZ7" s="150"/>
      <c r="PA7" s="150"/>
      <c r="PB7" s="150"/>
      <c r="PC7" s="150"/>
      <c r="PD7" s="150"/>
      <c r="PE7" s="150"/>
      <c r="PF7" s="150"/>
      <c r="PG7" s="150"/>
      <c r="PH7" s="150"/>
      <c r="PI7" s="150"/>
      <c r="PJ7" s="150"/>
      <c r="PK7" s="150"/>
      <c r="PL7" s="150"/>
      <c r="PM7" s="150"/>
      <c r="PN7" s="150"/>
      <c r="PO7" s="150"/>
      <c r="PP7" s="150"/>
      <c r="PQ7" s="150"/>
      <c r="PR7" s="150"/>
      <c r="PS7" s="150"/>
      <c r="PT7" s="150"/>
      <c r="PU7" s="150"/>
      <c r="PV7" s="150"/>
      <c r="PW7" s="150"/>
      <c r="PX7" s="150"/>
      <c r="PY7" s="150"/>
      <c r="PZ7" s="150"/>
      <c r="QA7" s="150"/>
      <c r="QB7" s="150"/>
      <c r="QC7" s="150"/>
      <c r="QD7" s="150"/>
      <c r="QE7" s="150"/>
      <c r="QF7" s="150"/>
      <c r="QG7" s="150"/>
      <c r="QH7" s="150"/>
      <c r="QI7" s="150"/>
      <c r="QJ7" s="150"/>
      <c r="QK7" s="150"/>
      <c r="QL7" s="150"/>
      <c r="QM7" s="150"/>
      <c r="QN7" s="150"/>
      <c r="QO7" s="150"/>
      <c r="QP7" s="150"/>
      <c r="QQ7" s="150"/>
      <c r="QR7" s="150"/>
      <c r="QS7" s="150"/>
      <c r="QT7" s="150"/>
      <c r="QU7" s="150"/>
      <c r="QV7" s="150"/>
      <c r="QW7" s="150"/>
      <c r="QX7" s="150"/>
      <c r="QY7" s="150"/>
      <c r="QZ7" s="150"/>
      <c r="RA7" s="150"/>
      <c r="RB7" s="150"/>
      <c r="RC7" s="150"/>
      <c r="RD7" s="150"/>
      <c r="RE7" s="150"/>
      <c r="RF7" s="150"/>
      <c r="RG7" s="150"/>
      <c r="RH7" s="150"/>
      <c r="RI7" s="150"/>
      <c r="RJ7" s="150"/>
      <c r="RK7" s="150"/>
      <c r="RL7" s="150"/>
      <c r="RM7" s="150"/>
      <c r="RN7" s="150"/>
      <c r="RO7" s="150"/>
      <c r="RP7" s="150"/>
      <c r="RQ7" s="150"/>
      <c r="RR7" s="150"/>
      <c r="RS7" s="150"/>
      <c r="RT7" s="150"/>
      <c r="RU7" s="150"/>
      <c r="RV7" s="150"/>
      <c r="RW7" s="150"/>
      <c r="RX7" s="150"/>
      <c r="RY7" s="150"/>
      <c r="RZ7" s="150"/>
      <c r="SA7" s="150"/>
      <c r="SB7" s="150"/>
      <c r="SC7" s="150"/>
      <c r="SD7" s="150"/>
      <c r="SE7" s="150"/>
      <c r="SF7" s="150"/>
      <c r="SG7" s="150"/>
      <c r="SH7" s="150"/>
      <c r="SI7" s="150"/>
      <c r="SJ7" s="150"/>
      <c r="SK7" s="150"/>
      <c r="SL7" s="150"/>
      <c r="SM7" s="150"/>
      <c r="SN7" s="150"/>
      <c r="SO7" s="150"/>
      <c r="SP7" s="150"/>
      <c r="SQ7" s="150"/>
      <c r="SR7" s="150"/>
      <c r="SS7" s="150"/>
      <c r="ST7" s="150"/>
      <c r="SU7" s="150"/>
      <c r="SV7" s="150"/>
      <c r="SW7" s="150"/>
      <c r="SX7" s="150"/>
      <c r="SY7" s="150"/>
      <c r="SZ7" s="150"/>
      <c r="TA7" s="150"/>
      <c r="TB7" s="150"/>
      <c r="TC7" s="150"/>
      <c r="TD7" s="150"/>
      <c r="TE7" s="150"/>
      <c r="TF7" s="150"/>
      <c r="TG7" s="150"/>
      <c r="TH7" s="150"/>
      <c r="TI7" s="150"/>
      <c r="TJ7" s="150"/>
      <c r="TK7" s="150"/>
      <c r="TL7" s="150"/>
      <c r="TM7" s="150"/>
      <c r="TN7" s="150"/>
      <c r="TO7" s="150"/>
      <c r="TP7" s="150"/>
      <c r="TQ7" s="150"/>
      <c r="TR7" s="150"/>
      <c r="TS7" s="150"/>
      <c r="TT7" s="150"/>
      <c r="TU7" s="150"/>
      <c r="TV7" s="150"/>
      <c r="TW7" s="150"/>
      <c r="TX7" s="150"/>
      <c r="TY7" s="150"/>
      <c r="TZ7" s="150"/>
      <c r="UA7" s="150"/>
      <c r="UB7" s="150"/>
      <c r="UC7" s="150"/>
      <c r="UD7" s="150"/>
      <c r="UE7" s="150"/>
      <c r="UF7" s="150"/>
      <c r="UG7" s="150"/>
      <c r="UH7" s="150"/>
      <c r="UI7" s="150"/>
      <c r="UJ7" s="150"/>
      <c r="UK7" s="150"/>
      <c r="UL7" s="150"/>
      <c r="UM7" s="150"/>
      <c r="UN7" s="150"/>
      <c r="UO7" s="150"/>
      <c r="UP7" s="150"/>
      <c r="UQ7" s="150"/>
      <c r="UR7" s="150"/>
      <c r="US7" s="150"/>
      <c r="UT7" s="150"/>
      <c r="UU7" s="150"/>
      <c r="UV7" s="150"/>
      <c r="UW7" s="150"/>
      <c r="UX7" s="150"/>
      <c r="UY7" s="150"/>
      <c r="UZ7" s="150"/>
      <c r="VA7" s="150"/>
      <c r="VB7" s="150"/>
      <c r="VC7" s="150"/>
      <c r="VD7" s="150"/>
      <c r="VE7" s="150"/>
      <c r="VF7" s="150"/>
      <c r="VG7" s="150"/>
      <c r="VH7" s="150"/>
      <c r="VI7" s="150"/>
      <c r="VJ7" s="150"/>
      <c r="VK7" s="150"/>
      <c r="VL7" s="150"/>
      <c r="VM7" s="150"/>
      <c r="VN7" s="150"/>
      <c r="VO7" s="150"/>
      <c r="VP7" s="150"/>
      <c r="VQ7" s="150"/>
      <c r="VR7" s="150"/>
      <c r="VS7" s="150"/>
      <c r="VT7" s="150"/>
      <c r="VU7" s="150"/>
      <c r="VV7" s="150"/>
      <c r="VW7" s="150"/>
      <c r="VX7" s="150"/>
      <c r="VY7" s="150"/>
      <c r="VZ7" s="150"/>
      <c r="WA7" s="150"/>
      <c r="WB7" s="150"/>
      <c r="WC7" s="150"/>
      <c r="WD7" s="150"/>
      <c r="WE7" s="150"/>
      <c r="WF7" s="150"/>
      <c r="WG7" s="150"/>
      <c r="WH7" s="150"/>
      <c r="WI7" s="150"/>
      <c r="WJ7" s="150"/>
      <c r="WK7" s="150"/>
      <c r="WL7" s="150"/>
      <c r="WM7" s="150"/>
      <c r="WN7" s="150"/>
      <c r="WO7" s="150"/>
      <c r="WP7" s="150"/>
      <c r="WQ7" s="150"/>
      <c r="WR7" s="150"/>
      <c r="WS7" s="150"/>
      <c r="WT7" s="150"/>
      <c r="WU7" s="150"/>
      <c r="WV7" s="150"/>
      <c r="WW7" s="150"/>
      <c r="WX7" s="150"/>
      <c r="WY7" s="150"/>
      <c r="WZ7" s="150"/>
      <c r="XA7" s="150"/>
      <c r="XB7" s="150"/>
      <c r="XC7" s="150"/>
      <c r="XD7" s="150"/>
      <c r="XE7" s="150"/>
      <c r="XF7" s="150"/>
      <c r="XG7" s="150"/>
      <c r="XH7" s="150"/>
      <c r="XI7" s="150"/>
      <c r="XJ7" s="150"/>
      <c r="XK7" s="150"/>
      <c r="XL7" s="150"/>
      <c r="XM7" s="150"/>
      <c r="XN7" s="150"/>
      <c r="XO7" s="150"/>
      <c r="XP7" s="150"/>
      <c r="XQ7" s="150"/>
      <c r="XR7" s="150"/>
      <c r="XS7" s="150"/>
      <c r="XT7" s="150"/>
      <c r="XU7" s="150"/>
      <c r="XV7" s="150"/>
      <c r="XW7" s="150"/>
      <c r="XX7" s="150"/>
      <c r="XY7" s="150"/>
      <c r="XZ7" s="150"/>
      <c r="YA7" s="150"/>
      <c r="YB7" s="150"/>
      <c r="YC7" s="150"/>
      <c r="YD7" s="150"/>
      <c r="YE7" s="150"/>
      <c r="YF7" s="150"/>
      <c r="YG7" s="150"/>
      <c r="YH7" s="150"/>
      <c r="YI7" s="150"/>
      <c r="YJ7" s="150"/>
      <c r="YK7" s="150"/>
      <c r="YL7" s="150"/>
      <c r="YM7" s="150"/>
      <c r="YN7" s="150"/>
      <c r="YO7" s="150"/>
      <c r="YP7" s="150"/>
      <c r="YQ7" s="150"/>
      <c r="YR7" s="150"/>
      <c r="YS7" s="150"/>
      <c r="YT7" s="150"/>
      <c r="YU7" s="150"/>
      <c r="YV7" s="150"/>
      <c r="YW7" s="150"/>
      <c r="YX7" s="150"/>
      <c r="YY7" s="150"/>
      <c r="YZ7" s="150"/>
      <c r="ZA7" s="150"/>
      <c r="ZB7" s="150"/>
      <c r="ZC7" s="150"/>
      <c r="ZD7" s="150"/>
      <c r="ZE7" s="150"/>
      <c r="ZF7" s="150"/>
      <c r="ZG7" s="150"/>
      <c r="ZH7" s="150"/>
      <c r="ZI7" s="150"/>
      <c r="ZJ7" s="150"/>
      <c r="ZK7" s="150"/>
      <c r="ZL7" s="150"/>
      <c r="ZM7" s="150"/>
      <c r="ZN7" s="150"/>
      <c r="ZO7" s="150"/>
      <c r="ZP7" s="150"/>
      <c r="ZQ7" s="150"/>
      <c r="ZR7" s="150"/>
      <c r="ZS7" s="150"/>
      <c r="ZT7" s="150"/>
      <c r="ZU7" s="150"/>
      <c r="ZV7" s="150"/>
      <c r="ZW7" s="150"/>
      <c r="ZX7" s="150"/>
      <c r="ZY7" s="150"/>
      <c r="ZZ7" s="150"/>
      <c r="AAA7" s="150"/>
      <c r="AAB7" s="150"/>
      <c r="AAC7" s="150"/>
      <c r="AAD7" s="150"/>
      <c r="AAE7" s="150"/>
      <c r="AAF7" s="150"/>
      <c r="AAG7" s="150"/>
      <c r="AAH7" s="150"/>
      <c r="AAI7" s="150"/>
      <c r="AAJ7" s="150"/>
      <c r="AAK7" s="150"/>
      <c r="AAL7" s="150"/>
      <c r="AAM7" s="150"/>
      <c r="AAN7" s="150"/>
      <c r="AAO7" s="150"/>
      <c r="AAP7" s="150"/>
      <c r="AAQ7" s="150"/>
      <c r="AAR7" s="150"/>
      <c r="AAS7" s="150"/>
      <c r="AAT7" s="150"/>
      <c r="AAU7" s="150"/>
      <c r="AAV7" s="150"/>
      <c r="AAW7" s="150"/>
      <c r="AAX7" s="150"/>
      <c r="AAY7" s="150"/>
      <c r="AAZ7" s="150"/>
      <c r="ABA7" s="150"/>
      <c r="ABB7" s="150"/>
      <c r="ABC7" s="150"/>
      <c r="ABD7" s="150"/>
      <c r="ABE7" s="150"/>
      <c r="ABF7" s="150"/>
      <c r="ABG7" s="150"/>
      <c r="ABH7" s="150"/>
      <c r="ABI7" s="150"/>
      <c r="ABJ7" s="150"/>
      <c r="ABK7" s="150"/>
      <c r="ABL7" s="150"/>
      <c r="ABM7" s="150"/>
      <c r="ABN7" s="150"/>
      <c r="ABO7" s="150"/>
      <c r="ABP7" s="150"/>
      <c r="ABQ7" s="150"/>
      <c r="ABR7" s="150"/>
      <c r="ABS7" s="150"/>
      <c r="ABT7" s="150"/>
      <c r="ABU7" s="150"/>
      <c r="ABV7" s="150"/>
      <c r="ABW7" s="150"/>
      <c r="ABX7" s="150"/>
      <c r="ABY7" s="150"/>
      <c r="ABZ7" s="150"/>
      <c r="ACA7" s="150"/>
      <c r="ACB7" s="150"/>
      <c r="ACC7" s="150"/>
      <c r="ACD7" s="150"/>
      <c r="ACE7" s="150"/>
      <c r="ACF7" s="150"/>
      <c r="ACG7" s="150"/>
      <c r="ACH7" s="150"/>
      <c r="ACI7" s="150"/>
      <c r="ACJ7" s="150"/>
      <c r="ACK7" s="150"/>
      <c r="ACL7" s="150"/>
      <c r="ACM7" s="150"/>
      <c r="ACN7" s="150"/>
      <c r="ACO7" s="150"/>
      <c r="ACP7" s="150"/>
      <c r="ACQ7" s="150"/>
      <c r="ACR7" s="150"/>
      <c r="ACS7" s="150"/>
      <c r="ACT7" s="150"/>
      <c r="ACU7" s="150"/>
      <c r="ACV7" s="150"/>
      <c r="ACW7" s="150"/>
      <c r="ACX7" s="150"/>
      <c r="ACY7" s="150"/>
      <c r="ACZ7" s="150"/>
      <c r="ADA7" s="150"/>
      <c r="ADB7" s="150"/>
      <c r="ADC7" s="150"/>
      <c r="ADD7" s="150"/>
      <c r="ADE7" s="150"/>
      <c r="ADF7" s="150"/>
      <c r="ADG7" s="150"/>
      <c r="ADH7" s="150"/>
      <c r="ADI7" s="150"/>
      <c r="ADJ7" s="150"/>
      <c r="ADK7" s="150"/>
      <c r="ADL7" s="150"/>
      <c r="ADM7" s="150"/>
      <c r="ADN7" s="150"/>
      <c r="ADO7" s="150"/>
      <c r="ADP7" s="150"/>
      <c r="ADQ7" s="150"/>
      <c r="ADR7" s="150"/>
      <c r="ADS7" s="150"/>
      <c r="ADT7" s="150"/>
      <c r="ADU7" s="150"/>
      <c r="ADV7" s="150"/>
      <c r="ADW7" s="150"/>
      <c r="ADX7" s="150"/>
      <c r="ADY7" s="150"/>
      <c r="ADZ7" s="150"/>
      <c r="AEA7" s="150"/>
      <c r="AEB7" s="150"/>
      <c r="AEC7" s="150"/>
      <c r="AED7" s="150"/>
      <c r="AEE7" s="150"/>
      <c r="AEF7" s="150"/>
      <c r="AEG7" s="150"/>
      <c r="AEH7" s="150"/>
      <c r="AEI7" s="150"/>
      <c r="AEJ7" s="150"/>
      <c r="AEK7" s="150"/>
      <c r="AEL7" s="150"/>
      <c r="AEM7" s="150"/>
      <c r="AEN7" s="150"/>
      <c r="AEO7" s="150"/>
      <c r="AEP7" s="150"/>
      <c r="AEQ7" s="150"/>
      <c r="AER7" s="150"/>
      <c r="AES7" s="150"/>
      <c r="AET7" s="150"/>
      <c r="AEU7" s="150"/>
      <c r="AEV7" s="150"/>
      <c r="AEW7" s="150"/>
      <c r="AEX7" s="150"/>
      <c r="AEY7" s="150"/>
      <c r="AEZ7" s="150"/>
      <c r="AFA7" s="150"/>
      <c r="AFB7" s="150"/>
      <c r="AFC7" s="150"/>
      <c r="AFD7" s="150"/>
      <c r="AFE7" s="150"/>
      <c r="AFF7" s="150"/>
      <c r="AFG7" s="150"/>
      <c r="AFH7" s="150"/>
      <c r="AFI7" s="150"/>
      <c r="AFJ7" s="150"/>
      <c r="AFK7" s="150"/>
      <c r="AFL7" s="150"/>
      <c r="AFM7" s="150"/>
      <c r="AFN7" s="150"/>
      <c r="AFO7" s="150"/>
      <c r="AFP7" s="150"/>
      <c r="AFQ7" s="150"/>
      <c r="AFR7" s="150"/>
      <c r="AFS7" s="150"/>
      <c r="AFT7" s="150"/>
      <c r="AFU7" s="150"/>
      <c r="AFV7" s="150"/>
      <c r="AFW7" s="150"/>
      <c r="AFX7" s="150"/>
      <c r="AFY7" s="150"/>
      <c r="AFZ7" s="150"/>
      <c r="AGA7" s="150"/>
      <c r="AGB7" s="150"/>
      <c r="AGC7" s="150"/>
      <c r="AGD7" s="150"/>
      <c r="AGE7" s="150"/>
      <c r="AGF7" s="150"/>
      <c r="AGG7" s="150"/>
      <c r="AGH7" s="150"/>
      <c r="AGI7" s="150"/>
      <c r="AGJ7" s="150"/>
      <c r="AGK7" s="150"/>
      <c r="AGL7" s="150"/>
      <c r="AGM7" s="150"/>
      <c r="AGN7" s="150"/>
      <c r="AGO7" s="150"/>
      <c r="AGP7" s="150"/>
      <c r="AGQ7" s="150"/>
      <c r="AGR7" s="150"/>
      <c r="AGS7" s="150"/>
      <c r="AGT7" s="150"/>
      <c r="AGU7" s="150"/>
      <c r="AGV7" s="150"/>
      <c r="AGW7" s="150"/>
      <c r="AGX7" s="150"/>
      <c r="AGY7" s="150"/>
      <c r="AGZ7" s="150"/>
      <c r="AHA7" s="150"/>
      <c r="AHB7" s="150"/>
      <c r="AHC7" s="150"/>
      <c r="AHD7" s="150"/>
      <c r="AHE7" s="150"/>
      <c r="AHF7" s="150"/>
      <c r="AHG7" s="150"/>
      <c r="AHH7" s="150"/>
      <c r="AHI7" s="150"/>
      <c r="AHJ7" s="150"/>
      <c r="AHK7" s="150"/>
      <c r="AHL7" s="150"/>
      <c r="AHM7" s="150"/>
      <c r="AHN7" s="150"/>
      <c r="AHO7" s="150"/>
      <c r="AHP7" s="150"/>
      <c r="AHQ7" s="150"/>
      <c r="AHR7" s="150"/>
      <c r="AHS7" s="150"/>
      <c r="AHT7" s="150"/>
      <c r="AHU7" s="150"/>
      <c r="AHV7" s="150"/>
      <c r="AHW7" s="150"/>
      <c r="AHX7" s="150"/>
      <c r="AHY7" s="150"/>
      <c r="AHZ7" s="150"/>
      <c r="AIA7" s="150"/>
      <c r="AIB7" s="150"/>
      <c r="AIC7" s="150"/>
      <c r="AID7" s="150"/>
      <c r="AIE7" s="150"/>
      <c r="AIF7" s="150"/>
      <c r="AIG7" s="150"/>
      <c r="AIH7" s="150"/>
      <c r="AII7" s="150"/>
      <c r="AIJ7" s="150"/>
      <c r="AIK7" s="150"/>
      <c r="AIL7" s="150"/>
      <c r="AIM7" s="150"/>
      <c r="AIN7" s="150"/>
      <c r="AIO7" s="150"/>
      <c r="AIP7" s="150"/>
      <c r="AIQ7" s="150"/>
      <c r="AIR7" s="150"/>
      <c r="AIS7" s="150"/>
      <c r="AIT7" s="150"/>
      <c r="AIU7" s="150"/>
      <c r="AIV7" s="150"/>
      <c r="AIW7" s="150"/>
      <c r="AIX7" s="150"/>
      <c r="AIY7" s="150"/>
      <c r="AIZ7" s="150"/>
      <c r="AJA7" s="150"/>
      <c r="AJB7" s="150"/>
      <c r="AJC7" s="150"/>
      <c r="AJD7" s="150"/>
      <c r="AJE7" s="150"/>
      <c r="AJF7" s="150"/>
      <c r="AJG7" s="150"/>
      <c r="AJH7" s="150"/>
      <c r="AJI7" s="150"/>
      <c r="AJJ7" s="150"/>
      <c r="AJK7" s="150"/>
      <c r="AJL7" s="150"/>
      <c r="AJM7" s="150"/>
      <c r="AJN7" s="150"/>
      <c r="AJO7" s="150"/>
      <c r="AJP7" s="150"/>
      <c r="AJQ7" s="150"/>
      <c r="AJR7" s="150"/>
      <c r="AJS7" s="150"/>
      <c r="AJT7" s="150"/>
      <c r="AJU7" s="150"/>
      <c r="AJV7" s="150"/>
      <c r="AJW7" s="150"/>
      <c r="AJX7" s="150"/>
      <c r="AJY7" s="150"/>
      <c r="AJZ7" s="150"/>
      <c r="AKA7" s="150"/>
      <c r="AKB7" s="150"/>
      <c r="AKC7" s="150"/>
      <c r="AKD7" s="150"/>
      <c r="AKE7" s="150"/>
      <c r="AKF7" s="150"/>
      <c r="AKG7" s="150"/>
      <c r="AKH7" s="150"/>
      <c r="AKI7" s="150"/>
      <c r="AKJ7" s="150"/>
      <c r="AKK7" s="150"/>
      <c r="AKL7" s="150"/>
      <c r="AKM7" s="150"/>
      <c r="AKN7" s="150"/>
      <c r="AKO7" s="150"/>
      <c r="AKP7" s="150"/>
      <c r="AKQ7" s="150"/>
      <c r="AKR7" s="150"/>
      <c r="AKS7" s="150"/>
      <c r="AKT7" s="150"/>
      <c r="AKU7" s="150"/>
      <c r="AKV7" s="150"/>
      <c r="AKW7" s="150"/>
      <c r="AKX7" s="150"/>
      <c r="AKY7" s="150"/>
      <c r="AKZ7" s="150"/>
      <c r="ALA7" s="150"/>
      <c r="ALB7" s="150"/>
      <c r="ALC7" s="150"/>
      <c r="ALD7" s="150"/>
      <c r="ALE7" s="150"/>
      <c r="ALF7" s="150"/>
      <c r="ALG7" s="150"/>
      <c r="ALH7" s="150"/>
      <c r="ALI7" s="150"/>
      <c r="ALJ7" s="150"/>
      <c r="ALK7" s="150"/>
      <c r="ALL7" s="150"/>
      <c r="ALM7" s="150"/>
      <c r="ALN7" s="150"/>
      <c r="ALO7" s="150"/>
      <c r="ALP7" s="150"/>
      <c r="ALQ7" s="150"/>
      <c r="ALR7" s="150"/>
      <c r="ALS7" s="150"/>
      <c r="ALT7" s="150"/>
      <c r="ALU7" s="150"/>
      <c r="ALV7" s="150"/>
      <c r="ALW7" s="150"/>
      <c r="ALX7" s="150"/>
      <c r="ALY7" s="150"/>
      <c r="ALZ7" s="150"/>
      <c r="AMA7" s="150"/>
      <c r="AMB7" s="150"/>
      <c r="AMC7" s="150"/>
      <c r="AMD7" s="150"/>
      <c r="AME7" s="150"/>
      <c r="AMF7" s="150"/>
      <c r="AMG7" s="150"/>
      <c r="AMH7" s="150"/>
      <c r="AMI7" s="150"/>
      <c r="AMJ7" s="150"/>
      <c r="AMK7" s="150"/>
      <c r="AML7" s="150"/>
      <c r="AMM7" s="150"/>
      <c r="AMN7" s="150"/>
      <c r="AMO7" s="150"/>
      <c r="AMP7" s="150"/>
      <c r="AMQ7" s="150"/>
      <c r="AMR7" s="150"/>
      <c r="AMS7" s="150"/>
      <c r="AMT7" s="150"/>
      <c r="AMU7" s="150"/>
      <c r="AMV7" s="150"/>
      <c r="AMW7" s="150"/>
      <c r="AMX7" s="150"/>
      <c r="AMY7" s="150"/>
      <c r="AMZ7" s="150"/>
      <c r="ANA7" s="150"/>
      <c r="ANB7" s="150"/>
      <c r="ANC7" s="150"/>
      <c r="AND7" s="150"/>
      <c r="ANE7" s="150"/>
      <c r="ANF7" s="150"/>
      <c r="ANG7" s="150"/>
      <c r="ANH7" s="150"/>
      <c r="ANI7" s="150"/>
      <c r="ANJ7" s="150"/>
      <c r="ANK7" s="150"/>
      <c r="ANL7" s="150"/>
      <c r="ANM7" s="150"/>
      <c r="ANN7" s="150"/>
      <c r="ANO7" s="150"/>
      <c r="ANP7" s="150"/>
      <c r="ANQ7" s="150"/>
      <c r="ANR7" s="150"/>
      <c r="ANS7" s="150"/>
      <c r="ANT7" s="150"/>
      <c r="ANU7" s="150"/>
      <c r="ANV7" s="150"/>
      <c r="ANW7" s="150"/>
      <c r="ANX7" s="150"/>
      <c r="ANY7" s="150"/>
      <c r="ANZ7" s="150"/>
      <c r="AOA7" s="150"/>
      <c r="AOB7" s="150"/>
      <c r="AOC7" s="150"/>
      <c r="AOD7" s="150"/>
      <c r="AOE7" s="150"/>
      <c r="AOF7" s="150"/>
      <c r="AOG7" s="150"/>
      <c r="AOH7" s="150"/>
      <c r="AOI7" s="150"/>
      <c r="AOJ7" s="150"/>
      <c r="AOK7" s="150"/>
      <c r="AOL7" s="150"/>
      <c r="AOM7" s="150"/>
      <c r="AON7" s="150"/>
      <c r="AOO7" s="150"/>
      <c r="AOP7" s="150"/>
      <c r="AOQ7" s="150"/>
      <c r="AOR7" s="150"/>
      <c r="AOS7" s="150"/>
      <c r="AOT7" s="150"/>
      <c r="AOU7" s="150"/>
      <c r="AOV7" s="150"/>
      <c r="AOW7" s="150"/>
      <c r="AOX7" s="150"/>
      <c r="AOY7" s="150"/>
      <c r="AOZ7" s="150"/>
      <c r="APA7" s="150"/>
      <c r="APB7" s="150"/>
      <c r="APC7" s="150"/>
      <c r="APD7" s="150"/>
      <c r="APE7" s="150"/>
      <c r="APF7" s="150"/>
      <c r="APG7" s="150"/>
      <c r="APH7" s="150"/>
      <c r="API7" s="150"/>
      <c r="APJ7" s="150"/>
      <c r="APK7" s="150"/>
      <c r="APL7" s="150"/>
      <c r="APM7" s="150"/>
      <c r="APN7" s="150"/>
      <c r="APO7" s="150"/>
      <c r="APP7" s="150"/>
      <c r="APQ7" s="150"/>
      <c r="APR7" s="150"/>
      <c r="APS7" s="150"/>
      <c r="APT7" s="150"/>
      <c r="APU7" s="150"/>
      <c r="APV7" s="150"/>
      <c r="APW7" s="150"/>
      <c r="APX7" s="150"/>
      <c r="APY7" s="150"/>
      <c r="APZ7" s="150"/>
      <c r="AQA7" s="150"/>
      <c r="AQB7" s="150"/>
      <c r="AQC7" s="150"/>
      <c r="AQD7" s="150"/>
      <c r="AQE7" s="150"/>
      <c r="AQF7" s="150"/>
      <c r="AQG7" s="150"/>
      <c r="AQH7" s="150"/>
      <c r="AQI7" s="150"/>
      <c r="AQJ7" s="150"/>
      <c r="AQK7" s="150"/>
      <c r="AQL7" s="150"/>
      <c r="AQM7" s="150"/>
      <c r="AQN7" s="150"/>
      <c r="AQO7" s="150"/>
      <c r="AQP7" s="150"/>
      <c r="AQQ7" s="150"/>
      <c r="AQR7" s="150"/>
      <c r="AQS7" s="150"/>
      <c r="AQT7" s="150"/>
      <c r="AQU7" s="150"/>
      <c r="AQV7" s="150"/>
      <c r="AQW7" s="150"/>
      <c r="AQX7" s="150"/>
      <c r="AQY7" s="150"/>
      <c r="AQZ7" s="150"/>
      <c r="ARA7" s="150"/>
      <c r="ARB7" s="150"/>
      <c r="ARC7" s="150"/>
      <c r="ARD7" s="150"/>
      <c r="ARE7" s="150"/>
      <c r="ARF7" s="150"/>
      <c r="ARG7" s="150"/>
      <c r="ARH7" s="150"/>
      <c r="ARI7" s="150"/>
      <c r="ARJ7" s="150"/>
      <c r="ARK7" s="150"/>
      <c r="ARL7" s="150"/>
      <c r="ARM7" s="150"/>
      <c r="ARN7" s="150"/>
      <c r="ARO7" s="150"/>
      <c r="ARP7" s="150"/>
      <c r="ARQ7" s="150"/>
      <c r="ARR7" s="150"/>
      <c r="ARS7" s="150"/>
      <c r="ART7" s="150"/>
      <c r="ARU7" s="150"/>
      <c r="ARV7" s="150"/>
      <c r="ARW7" s="150"/>
      <c r="ARX7" s="150"/>
      <c r="ARY7" s="150"/>
      <c r="ARZ7" s="150"/>
      <c r="ASA7" s="150"/>
      <c r="ASB7" s="150"/>
      <c r="ASC7" s="150"/>
      <c r="ASD7" s="150"/>
      <c r="ASE7" s="150"/>
      <c r="ASF7" s="150"/>
      <c r="ASG7" s="150"/>
      <c r="ASH7" s="150"/>
      <c r="ASI7" s="150"/>
      <c r="ASJ7" s="150"/>
      <c r="ASK7" s="150"/>
      <c r="ASL7" s="150"/>
      <c r="ASM7" s="150"/>
      <c r="ASN7" s="150"/>
      <c r="ASO7" s="150"/>
      <c r="ASP7" s="150"/>
      <c r="ASQ7" s="150"/>
      <c r="ASR7" s="150"/>
      <c r="ASS7" s="150"/>
      <c r="AST7" s="150"/>
      <c r="ASU7" s="150"/>
      <c r="ASV7" s="150"/>
      <c r="ASW7" s="150"/>
      <c r="ASX7" s="150"/>
      <c r="ASY7" s="150"/>
      <c r="ASZ7" s="150"/>
      <c r="ATA7" s="150"/>
      <c r="ATB7" s="150"/>
      <c r="ATC7" s="150"/>
      <c r="ATD7" s="150"/>
      <c r="ATE7" s="150"/>
      <c r="ATF7" s="150"/>
      <c r="ATG7" s="150"/>
      <c r="ATH7" s="150"/>
      <c r="ATI7" s="150"/>
      <c r="ATJ7" s="150"/>
      <c r="ATK7" s="150"/>
      <c r="ATL7" s="150"/>
      <c r="ATM7" s="150"/>
      <c r="ATN7" s="150"/>
      <c r="ATO7" s="150"/>
      <c r="ATP7" s="150"/>
      <c r="ATQ7" s="150"/>
      <c r="ATR7" s="150"/>
      <c r="ATS7" s="150"/>
      <c r="ATT7" s="150"/>
      <c r="ATU7" s="150"/>
      <c r="ATV7" s="150"/>
      <c r="ATW7" s="150"/>
      <c r="ATX7" s="150"/>
      <c r="ATY7" s="150"/>
      <c r="ATZ7" s="150"/>
      <c r="AUA7" s="150"/>
      <c r="AUB7" s="150"/>
      <c r="AUC7" s="150"/>
      <c r="AUD7" s="150"/>
      <c r="AUE7" s="150"/>
      <c r="AUF7" s="150"/>
      <c r="AUG7" s="150"/>
      <c r="AUH7" s="150"/>
      <c r="AUI7" s="150"/>
      <c r="AUJ7" s="150"/>
      <c r="AUK7" s="150"/>
      <c r="AUL7" s="150"/>
      <c r="AUM7" s="150"/>
      <c r="AUN7" s="150"/>
      <c r="AUO7" s="150"/>
      <c r="AUP7" s="150"/>
      <c r="AUQ7" s="150"/>
      <c r="AUR7" s="150"/>
      <c r="AUS7" s="150"/>
      <c r="AUT7" s="150"/>
      <c r="AUU7" s="150"/>
      <c r="AUV7" s="150"/>
      <c r="AUW7" s="150"/>
      <c r="AUX7" s="150"/>
      <c r="AUY7" s="150"/>
      <c r="AUZ7" s="150"/>
      <c r="AVA7" s="150"/>
      <c r="AVB7" s="150"/>
      <c r="AVC7" s="150"/>
      <c r="AVD7" s="150"/>
      <c r="AVE7" s="150"/>
      <c r="AVF7" s="150"/>
      <c r="AVG7" s="150"/>
      <c r="AVH7" s="150"/>
      <c r="AVI7" s="150"/>
      <c r="AVJ7" s="150"/>
      <c r="AVK7" s="150"/>
      <c r="AVL7" s="150"/>
      <c r="AVM7" s="150"/>
      <c r="AVN7" s="150"/>
      <c r="AVO7" s="150"/>
      <c r="AVP7" s="150"/>
      <c r="AVQ7" s="150"/>
      <c r="AVR7" s="150"/>
      <c r="AVS7" s="150"/>
      <c r="AVT7" s="150"/>
      <c r="AVU7" s="150"/>
      <c r="AVV7" s="150"/>
      <c r="AVW7" s="150"/>
      <c r="AVX7" s="150"/>
      <c r="AVY7" s="150"/>
      <c r="AVZ7" s="150"/>
      <c r="AWA7" s="150"/>
      <c r="AWB7" s="150"/>
      <c r="AWC7" s="150"/>
      <c r="AWD7" s="150"/>
      <c r="AWE7" s="150"/>
      <c r="AWF7" s="150"/>
      <c r="AWG7" s="150"/>
      <c r="AWH7" s="150"/>
      <c r="AWI7" s="150"/>
      <c r="AWJ7" s="150"/>
      <c r="AWK7" s="150"/>
      <c r="AWL7" s="150"/>
      <c r="AWM7" s="150"/>
      <c r="AWN7" s="150"/>
      <c r="AWO7" s="150"/>
      <c r="AWP7" s="150"/>
      <c r="AWQ7" s="150"/>
      <c r="AWR7" s="150"/>
      <c r="AWS7" s="150"/>
      <c r="AWT7" s="150"/>
      <c r="AWU7" s="150"/>
      <c r="AWV7" s="150"/>
      <c r="AWW7" s="150"/>
      <c r="AWX7" s="150"/>
      <c r="AWY7" s="150"/>
      <c r="AWZ7" s="150"/>
      <c r="AXA7" s="150"/>
      <c r="AXB7" s="150"/>
      <c r="AXC7" s="150"/>
      <c r="AXD7" s="150"/>
      <c r="AXE7" s="150"/>
      <c r="AXF7" s="150"/>
      <c r="AXG7" s="150"/>
      <c r="AXH7" s="150"/>
      <c r="AXI7" s="150"/>
      <c r="AXJ7" s="150"/>
      <c r="AXK7" s="150"/>
      <c r="AXL7" s="150"/>
      <c r="AXM7" s="150"/>
      <c r="AXN7" s="150"/>
      <c r="AXO7" s="150"/>
      <c r="AXP7" s="150"/>
      <c r="AXQ7" s="150"/>
      <c r="AXR7" s="150"/>
      <c r="AXS7" s="150"/>
      <c r="AXT7" s="150"/>
      <c r="AXU7" s="150"/>
      <c r="AXV7" s="150"/>
      <c r="AXW7" s="150"/>
      <c r="AXX7" s="150"/>
      <c r="AXY7" s="150"/>
      <c r="AXZ7" s="150"/>
      <c r="AYA7" s="150"/>
      <c r="AYB7" s="150"/>
      <c r="AYC7" s="150"/>
      <c r="AYD7" s="150"/>
      <c r="AYE7" s="150"/>
      <c r="AYF7" s="150"/>
      <c r="AYG7" s="150"/>
      <c r="AYH7" s="150"/>
      <c r="AYI7" s="150"/>
      <c r="AYJ7" s="150"/>
      <c r="AYK7" s="150"/>
      <c r="AYL7" s="150"/>
      <c r="AYM7" s="150"/>
      <c r="AYN7" s="150"/>
      <c r="AYO7" s="150"/>
      <c r="AYP7" s="150"/>
      <c r="AYQ7" s="150"/>
      <c r="AYR7" s="150"/>
      <c r="AYS7" s="150"/>
      <c r="AYT7" s="150"/>
      <c r="AYU7" s="150"/>
      <c r="AYV7" s="150"/>
      <c r="AYW7" s="150"/>
      <c r="AYX7" s="150"/>
      <c r="AYY7" s="150"/>
      <c r="AYZ7" s="150"/>
      <c r="AZA7" s="150"/>
      <c r="AZB7" s="150"/>
      <c r="AZC7" s="150"/>
      <c r="AZD7" s="150"/>
      <c r="AZE7" s="150"/>
      <c r="AZF7" s="150"/>
      <c r="AZG7" s="150"/>
      <c r="AZH7" s="150"/>
      <c r="AZI7" s="150"/>
      <c r="AZJ7" s="150"/>
      <c r="AZK7" s="150"/>
      <c r="AZL7" s="150"/>
      <c r="AZM7" s="150"/>
      <c r="AZN7" s="150"/>
      <c r="AZO7" s="150"/>
      <c r="AZP7" s="150"/>
      <c r="AZQ7" s="150"/>
      <c r="AZR7" s="150"/>
      <c r="AZS7" s="150"/>
      <c r="AZT7" s="150"/>
      <c r="AZU7" s="150"/>
      <c r="AZV7" s="150"/>
      <c r="AZW7" s="150"/>
      <c r="AZX7" s="150"/>
      <c r="AZY7" s="150"/>
      <c r="AZZ7" s="150"/>
      <c r="BAA7" s="150"/>
      <c r="BAB7" s="150"/>
      <c r="BAC7" s="150"/>
      <c r="BAD7" s="150"/>
      <c r="BAE7" s="150"/>
      <c r="BAF7" s="150"/>
      <c r="BAG7" s="150"/>
      <c r="BAH7" s="150"/>
      <c r="BAI7" s="150"/>
      <c r="BAJ7" s="150"/>
      <c r="BAK7" s="150"/>
      <c r="BAL7" s="150"/>
      <c r="BAM7" s="150"/>
      <c r="BAN7" s="150"/>
      <c r="BAO7" s="150"/>
      <c r="BAP7" s="150"/>
      <c r="BAQ7" s="150"/>
      <c r="BAR7" s="150"/>
      <c r="BAS7" s="150"/>
      <c r="BAT7" s="150"/>
      <c r="BAU7" s="150"/>
      <c r="BAV7" s="150"/>
      <c r="BAW7" s="150"/>
      <c r="BAX7" s="150"/>
      <c r="BAY7" s="150"/>
      <c r="BAZ7" s="150"/>
      <c r="BBA7" s="150"/>
      <c r="BBB7" s="150"/>
      <c r="BBC7" s="150"/>
      <c r="BBD7" s="150"/>
      <c r="BBE7" s="150"/>
      <c r="BBF7" s="150"/>
      <c r="BBG7" s="150"/>
      <c r="BBH7" s="150"/>
      <c r="BBI7" s="150"/>
      <c r="BBJ7" s="150"/>
      <c r="BBK7" s="150"/>
      <c r="BBL7" s="150"/>
      <c r="BBM7" s="150"/>
      <c r="BBN7" s="150"/>
      <c r="BBO7" s="150"/>
      <c r="BBP7" s="150"/>
      <c r="BBQ7" s="150"/>
      <c r="BBR7" s="150"/>
      <c r="BBS7" s="150"/>
      <c r="BBT7" s="150"/>
      <c r="BBU7" s="150"/>
      <c r="BBV7" s="150"/>
      <c r="BBW7" s="150"/>
      <c r="BBX7" s="150"/>
      <c r="BBY7" s="150"/>
      <c r="BBZ7" s="150"/>
      <c r="BCA7" s="150"/>
      <c r="BCB7" s="150"/>
      <c r="BCC7" s="150"/>
      <c r="BCD7" s="150"/>
      <c r="BCE7" s="150"/>
      <c r="BCF7" s="150"/>
      <c r="BCG7" s="150"/>
      <c r="BCH7" s="150"/>
      <c r="BCI7" s="150"/>
      <c r="BCJ7" s="150"/>
      <c r="BCK7" s="150"/>
      <c r="BCL7" s="150"/>
      <c r="BCM7" s="150"/>
      <c r="BCN7" s="150"/>
      <c r="BCO7" s="150"/>
      <c r="BCP7" s="150"/>
      <c r="BCQ7" s="150"/>
      <c r="BCR7" s="150"/>
      <c r="BCS7" s="150"/>
      <c r="BCT7" s="150"/>
      <c r="BCU7" s="150"/>
      <c r="BCV7" s="150"/>
      <c r="BCW7" s="150"/>
      <c r="BCX7" s="150"/>
      <c r="BCY7" s="150"/>
      <c r="BCZ7" s="150"/>
      <c r="BDA7" s="150"/>
      <c r="BDB7" s="150"/>
      <c r="BDC7" s="150"/>
      <c r="BDD7" s="150"/>
      <c r="BDE7" s="150"/>
      <c r="BDF7" s="150"/>
      <c r="BDG7" s="150"/>
      <c r="BDH7" s="150"/>
      <c r="BDI7" s="150"/>
      <c r="BDJ7" s="150"/>
      <c r="BDK7" s="150"/>
      <c r="BDL7" s="150"/>
      <c r="BDM7" s="150"/>
      <c r="BDN7" s="150"/>
      <c r="BDO7" s="150"/>
      <c r="BDP7" s="150"/>
      <c r="BDQ7" s="150"/>
      <c r="BDR7" s="150"/>
      <c r="BDS7" s="150"/>
      <c r="BDT7" s="150"/>
      <c r="BDU7" s="150"/>
      <c r="BDV7" s="150"/>
      <c r="BDW7" s="150"/>
      <c r="BDX7" s="150"/>
      <c r="BDY7" s="150"/>
      <c r="BDZ7" s="150"/>
      <c r="BEA7" s="150"/>
      <c r="BEB7" s="150"/>
      <c r="BEC7" s="150"/>
      <c r="BED7" s="150"/>
      <c r="BEE7" s="150"/>
      <c r="BEF7" s="150"/>
      <c r="BEG7" s="150"/>
      <c r="BEH7" s="150"/>
      <c r="BEI7" s="150"/>
      <c r="BEJ7" s="150"/>
      <c r="BEK7" s="150"/>
      <c r="BEL7" s="150"/>
      <c r="BEM7" s="150"/>
      <c r="BEN7" s="150"/>
      <c r="BEO7" s="150"/>
      <c r="BEP7" s="150"/>
      <c r="BEQ7" s="150"/>
      <c r="BER7" s="150"/>
      <c r="BES7" s="150"/>
      <c r="BET7" s="150"/>
      <c r="BEU7" s="150"/>
      <c r="BEV7" s="150"/>
      <c r="BEW7" s="150"/>
      <c r="BEX7" s="150"/>
      <c r="BEY7" s="150"/>
      <c r="BEZ7" s="150"/>
      <c r="BFA7" s="150"/>
      <c r="BFB7" s="150"/>
      <c r="BFC7" s="150"/>
      <c r="BFD7" s="150"/>
      <c r="BFE7" s="150"/>
      <c r="BFF7" s="150"/>
      <c r="BFG7" s="150"/>
      <c r="BFH7" s="150"/>
      <c r="BFI7" s="150"/>
      <c r="BFJ7" s="150"/>
      <c r="BFK7" s="150"/>
      <c r="BFL7" s="150"/>
      <c r="BFM7" s="150"/>
      <c r="BFN7" s="150"/>
      <c r="BFO7" s="150"/>
      <c r="BFP7" s="150"/>
      <c r="BFQ7" s="150"/>
      <c r="BFR7" s="150"/>
      <c r="BFS7" s="150"/>
      <c r="BFT7" s="150"/>
      <c r="BFU7" s="150"/>
      <c r="BFV7" s="150"/>
      <c r="BFW7" s="150"/>
      <c r="BFX7" s="150"/>
      <c r="BFY7" s="150"/>
      <c r="BFZ7" s="150"/>
      <c r="BGA7" s="150"/>
      <c r="BGB7" s="150"/>
      <c r="BGC7" s="150"/>
      <c r="BGD7" s="150"/>
      <c r="BGE7" s="150"/>
      <c r="BGF7" s="150"/>
      <c r="BGG7" s="150"/>
      <c r="BGH7" s="150"/>
      <c r="BGI7" s="150"/>
      <c r="BGJ7" s="150"/>
      <c r="BGK7" s="150"/>
      <c r="BGL7" s="150"/>
      <c r="BGM7" s="150"/>
      <c r="BGN7" s="150"/>
      <c r="BGO7" s="150"/>
      <c r="BGP7" s="150"/>
      <c r="BGQ7" s="150"/>
      <c r="BGR7" s="150"/>
      <c r="BGS7" s="150"/>
      <c r="BGT7" s="150"/>
      <c r="BGU7" s="150"/>
      <c r="BGV7" s="150"/>
      <c r="BGW7" s="150"/>
      <c r="BGX7" s="150"/>
      <c r="BGY7" s="150"/>
      <c r="BGZ7" s="150"/>
      <c r="BHA7" s="150"/>
      <c r="BHB7" s="150"/>
      <c r="BHC7" s="150"/>
      <c r="BHD7" s="150"/>
      <c r="BHE7" s="150"/>
      <c r="BHF7" s="150"/>
      <c r="BHG7" s="150"/>
      <c r="BHH7" s="150"/>
      <c r="BHI7" s="150"/>
      <c r="BHJ7" s="150"/>
      <c r="BHK7" s="150"/>
      <c r="BHL7" s="150"/>
      <c r="BHM7" s="150"/>
      <c r="BHN7" s="150"/>
      <c r="BHO7" s="150"/>
      <c r="BHP7" s="150"/>
      <c r="BHQ7" s="150"/>
      <c r="BHR7" s="150"/>
      <c r="BHS7" s="150"/>
      <c r="BHT7" s="150"/>
      <c r="BHU7" s="150"/>
      <c r="BHV7" s="150"/>
      <c r="BHW7" s="150"/>
      <c r="BHX7" s="150"/>
      <c r="BHY7" s="150"/>
      <c r="BHZ7" s="150"/>
      <c r="BIA7" s="150"/>
      <c r="BIB7" s="150"/>
      <c r="BIC7" s="150"/>
      <c r="BID7" s="150"/>
      <c r="BIE7" s="150"/>
      <c r="BIF7" s="150"/>
      <c r="BIG7" s="150"/>
      <c r="BIH7" s="150"/>
      <c r="BII7" s="150"/>
      <c r="BIJ7" s="150"/>
      <c r="BIK7" s="150"/>
      <c r="BIL7" s="150"/>
      <c r="BIM7" s="150"/>
      <c r="BIN7" s="150"/>
      <c r="BIO7" s="150"/>
      <c r="BIP7" s="150"/>
      <c r="BIQ7" s="150"/>
      <c r="BIR7" s="150"/>
      <c r="BIS7" s="150"/>
      <c r="BIT7" s="150"/>
      <c r="BIU7" s="150"/>
      <c r="BIV7" s="150"/>
      <c r="BIW7" s="150"/>
      <c r="BIX7" s="150"/>
      <c r="BIY7" s="150"/>
      <c r="BIZ7" s="150"/>
      <c r="BJA7" s="150"/>
      <c r="BJB7" s="150"/>
      <c r="BJC7" s="150"/>
      <c r="BJD7" s="150"/>
      <c r="BJE7" s="150"/>
      <c r="BJF7" s="150"/>
      <c r="BJG7" s="150"/>
      <c r="BJH7" s="150"/>
      <c r="BJI7" s="150"/>
      <c r="BJJ7" s="150"/>
      <c r="BJK7" s="150"/>
      <c r="BJL7" s="150"/>
      <c r="BJM7" s="150"/>
      <c r="BJN7" s="150"/>
      <c r="BJO7" s="150"/>
      <c r="BJP7" s="150"/>
      <c r="BJQ7" s="150"/>
      <c r="BJR7" s="150"/>
      <c r="BJS7" s="150"/>
      <c r="BJT7" s="150"/>
      <c r="BJU7" s="150"/>
      <c r="BJV7" s="150"/>
      <c r="BJW7" s="150"/>
      <c r="BJX7" s="150"/>
      <c r="BJY7" s="150"/>
      <c r="BJZ7" s="150"/>
      <c r="BKA7" s="150"/>
      <c r="BKB7" s="150"/>
      <c r="BKC7" s="150"/>
      <c r="BKD7" s="150"/>
      <c r="BKE7" s="150"/>
      <c r="BKF7" s="150"/>
      <c r="BKG7" s="150"/>
      <c r="BKH7" s="150"/>
      <c r="BKI7" s="150"/>
      <c r="BKJ7" s="150"/>
      <c r="BKK7" s="150"/>
      <c r="BKL7" s="150"/>
      <c r="BKM7" s="150"/>
      <c r="BKN7" s="150"/>
      <c r="BKO7" s="150"/>
      <c r="BKP7" s="150"/>
      <c r="BKQ7" s="150"/>
      <c r="BKR7" s="150"/>
      <c r="BKS7" s="150"/>
      <c r="BKT7" s="150"/>
      <c r="BKU7" s="150"/>
      <c r="BKV7" s="150"/>
      <c r="BKW7" s="150"/>
      <c r="BKX7" s="150"/>
      <c r="BKY7" s="150"/>
      <c r="BKZ7" s="150"/>
      <c r="BLA7" s="150"/>
      <c r="BLB7" s="150"/>
      <c r="BLC7" s="150"/>
      <c r="BLD7" s="150"/>
      <c r="BLE7" s="150"/>
      <c r="BLF7" s="150"/>
      <c r="BLG7" s="150"/>
      <c r="BLH7" s="150"/>
      <c r="BLI7" s="150"/>
      <c r="BLJ7" s="150"/>
      <c r="BLK7" s="150"/>
      <c r="BLL7" s="150"/>
      <c r="BLM7" s="150"/>
      <c r="BLN7" s="150"/>
      <c r="BLO7" s="150"/>
      <c r="BLP7" s="150"/>
      <c r="BLQ7" s="150"/>
      <c r="BLR7" s="150"/>
      <c r="BLS7" s="150"/>
      <c r="BLT7" s="150"/>
      <c r="BLU7" s="150"/>
      <c r="BLV7" s="150"/>
      <c r="BLW7" s="150"/>
      <c r="BLX7" s="150"/>
      <c r="BLY7" s="150"/>
      <c r="BLZ7" s="150"/>
      <c r="BMA7" s="150"/>
      <c r="BMB7" s="150"/>
      <c r="BMC7" s="150"/>
      <c r="BMD7" s="150"/>
      <c r="BME7" s="150"/>
      <c r="BMF7" s="150"/>
      <c r="BMG7" s="150"/>
      <c r="BMH7" s="150"/>
      <c r="BMI7" s="150"/>
      <c r="BMJ7" s="150"/>
      <c r="BMK7" s="150"/>
      <c r="BML7" s="150"/>
      <c r="BMM7" s="150"/>
      <c r="BMN7" s="150"/>
      <c r="BMO7" s="150"/>
      <c r="BMP7" s="150"/>
      <c r="BMQ7" s="150"/>
      <c r="BMR7" s="150"/>
      <c r="BMS7" s="150"/>
      <c r="BMT7" s="150"/>
      <c r="BMU7" s="150"/>
      <c r="BMV7" s="150"/>
      <c r="BMW7" s="150"/>
      <c r="BMX7" s="150"/>
      <c r="BMY7" s="150"/>
      <c r="BMZ7" s="150"/>
      <c r="BNA7" s="150"/>
      <c r="BNB7" s="150"/>
      <c r="BNC7" s="150"/>
      <c r="BND7" s="150"/>
      <c r="BNE7" s="150"/>
      <c r="BNF7" s="150"/>
      <c r="BNG7" s="150"/>
      <c r="BNH7" s="150"/>
      <c r="BNI7" s="150"/>
      <c r="BNJ7" s="150"/>
      <c r="BNK7" s="150"/>
      <c r="BNL7" s="150"/>
      <c r="BNM7" s="150"/>
      <c r="BNN7" s="150"/>
      <c r="BNO7" s="150"/>
      <c r="BNP7" s="150"/>
      <c r="BNQ7" s="150"/>
      <c r="BNR7" s="150"/>
      <c r="BNS7" s="150"/>
      <c r="BNT7" s="150"/>
      <c r="BNU7" s="150"/>
      <c r="BNV7" s="150"/>
      <c r="BNW7" s="150"/>
      <c r="BNX7" s="150"/>
      <c r="BNY7" s="150"/>
      <c r="BNZ7" s="150"/>
      <c r="BOA7" s="150"/>
      <c r="BOB7" s="150"/>
      <c r="BOC7" s="150"/>
      <c r="BOD7" s="150"/>
      <c r="BOE7" s="150"/>
      <c r="BOF7" s="150"/>
      <c r="BOG7" s="150"/>
      <c r="BOH7" s="150"/>
      <c r="BOI7" s="150"/>
      <c r="BOJ7" s="150"/>
      <c r="BOK7" s="150"/>
      <c r="BOL7" s="150"/>
      <c r="BOM7" s="150"/>
      <c r="BON7" s="150"/>
      <c r="BOO7" s="150"/>
      <c r="BOP7" s="150"/>
      <c r="BOQ7" s="150"/>
      <c r="BOR7" s="150"/>
      <c r="BOS7" s="150"/>
      <c r="BOT7" s="150"/>
      <c r="BOU7" s="150"/>
      <c r="BOV7" s="150"/>
      <c r="BOW7" s="150"/>
      <c r="BOX7" s="150"/>
      <c r="BOY7" s="150"/>
      <c r="BOZ7" s="150"/>
      <c r="BPA7" s="150"/>
      <c r="BPB7" s="150"/>
      <c r="BPC7" s="150"/>
      <c r="BPD7" s="150"/>
      <c r="BPE7" s="150"/>
      <c r="BPF7" s="150"/>
      <c r="BPG7" s="150"/>
      <c r="BPH7" s="150"/>
      <c r="BPI7" s="150"/>
      <c r="BPJ7" s="150"/>
      <c r="BPK7" s="150"/>
      <c r="BPL7" s="150"/>
      <c r="BPM7" s="150"/>
      <c r="BPN7" s="150"/>
      <c r="BPO7" s="150"/>
      <c r="BPP7" s="150"/>
      <c r="BPQ7" s="150"/>
      <c r="BPR7" s="150"/>
      <c r="BPS7" s="150"/>
      <c r="BPT7" s="150"/>
      <c r="BPU7" s="150"/>
      <c r="BPV7" s="150"/>
      <c r="BPW7" s="150"/>
      <c r="BPX7" s="150"/>
      <c r="BPY7" s="150"/>
      <c r="BPZ7" s="150"/>
      <c r="BQA7" s="150"/>
      <c r="BQB7" s="150"/>
      <c r="BQC7" s="150"/>
      <c r="BQD7" s="150"/>
      <c r="BQE7" s="150"/>
      <c r="BQF7" s="150"/>
      <c r="BQG7" s="150"/>
      <c r="BQH7" s="150"/>
      <c r="BQI7" s="150"/>
      <c r="BQJ7" s="150"/>
      <c r="BQK7" s="150"/>
      <c r="BQL7" s="150"/>
      <c r="BQM7" s="150"/>
      <c r="BQN7" s="150"/>
      <c r="BQO7" s="150"/>
      <c r="BQP7" s="150"/>
      <c r="BQQ7" s="150"/>
      <c r="BQR7" s="150"/>
      <c r="BQS7" s="150"/>
      <c r="BQT7" s="150"/>
      <c r="BQU7" s="150"/>
      <c r="BQV7" s="150"/>
      <c r="BQW7" s="150"/>
      <c r="BQX7" s="150"/>
      <c r="BQY7" s="150"/>
      <c r="BQZ7" s="150"/>
      <c r="BRA7" s="150"/>
      <c r="BRB7" s="150"/>
      <c r="BRC7" s="150"/>
      <c r="BRD7" s="150"/>
      <c r="BRE7" s="150"/>
      <c r="BRF7" s="150"/>
      <c r="BRG7" s="150"/>
      <c r="BRH7" s="150"/>
      <c r="BRI7" s="150"/>
      <c r="BRJ7" s="150"/>
      <c r="BRK7" s="150"/>
      <c r="BRL7" s="150"/>
      <c r="BRM7" s="150"/>
      <c r="BRN7" s="150"/>
      <c r="BRO7" s="150"/>
      <c r="BRP7" s="150"/>
      <c r="BRQ7" s="150"/>
      <c r="BRR7" s="150"/>
      <c r="BRS7" s="150"/>
      <c r="BRT7" s="150"/>
      <c r="BRU7" s="150"/>
      <c r="BRV7" s="150"/>
      <c r="BRW7" s="150"/>
      <c r="BRX7" s="150"/>
      <c r="BRY7" s="150"/>
      <c r="BRZ7" s="150"/>
      <c r="BSA7" s="150"/>
      <c r="BSB7" s="150"/>
      <c r="BSC7" s="150"/>
      <c r="BSD7" s="150"/>
      <c r="BSE7" s="150"/>
      <c r="BSF7" s="150"/>
      <c r="BSG7" s="150"/>
      <c r="BSH7" s="150"/>
      <c r="BSI7" s="150"/>
      <c r="BSJ7" s="150"/>
      <c r="BSK7" s="150"/>
      <c r="BSL7" s="150"/>
      <c r="BSM7" s="150"/>
      <c r="BSN7" s="150"/>
      <c r="BSO7" s="150"/>
      <c r="BSP7" s="150"/>
      <c r="BSQ7" s="150"/>
      <c r="BSR7" s="150"/>
      <c r="BSS7" s="150"/>
      <c r="BST7" s="150"/>
      <c r="BSU7" s="150"/>
      <c r="BSV7" s="150"/>
      <c r="BSW7" s="150"/>
      <c r="BSX7" s="150"/>
      <c r="BSY7" s="150"/>
      <c r="BSZ7" s="150"/>
      <c r="BTA7" s="150"/>
      <c r="BTB7" s="150"/>
      <c r="BTC7" s="150"/>
      <c r="BTD7" s="150"/>
      <c r="BTE7" s="150"/>
      <c r="BTF7" s="150"/>
      <c r="BTG7" s="150"/>
      <c r="BTH7" s="150"/>
      <c r="BTI7" s="150"/>
      <c r="BTJ7" s="150"/>
      <c r="BTK7" s="150"/>
      <c r="BTL7" s="150"/>
      <c r="BTM7" s="150"/>
      <c r="BTN7" s="150"/>
      <c r="BTO7" s="150"/>
      <c r="BTP7" s="150"/>
      <c r="BTQ7" s="150"/>
      <c r="BTR7" s="150"/>
      <c r="BTS7" s="150"/>
      <c r="BTT7" s="150"/>
      <c r="BTU7" s="150"/>
      <c r="BTV7" s="150"/>
      <c r="BTW7" s="150"/>
      <c r="BTX7" s="150"/>
      <c r="BTY7" s="150"/>
      <c r="BTZ7" s="150"/>
      <c r="BUA7" s="150"/>
      <c r="BUB7" s="150"/>
      <c r="BUC7" s="150"/>
      <c r="BUD7" s="150"/>
      <c r="BUE7" s="150"/>
      <c r="BUF7" s="150"/>
      <c r="BUG7" s="150"/>
      <c r="BUH7" s="150"/>
      <c r="BUI7" s="150"/>
      <c r="BUJ7" s="150"/>
      <c r="BUK7" s="150"/>
      <c r="BUL7" s="150"/>
      <c r="BUM7" s="150"/>
      <c r="BUN7" s="150"/>
      <c r="BUO7" s="150"/>
      <c r="BUP7" s="150"/>
      <c r="BUQ7" s="150"/>
      <c r="BUR7" s="150"/>
      <c r="BUS7" s="150"/>
      <c r="BUT7" s="150"/>
      <c r="BUU7" s="150"/>
      <c r="BUV7" s="150"/>
      <c r="BUW7" s="150"/>
      <c r="BUX7" s="150"/>
      <c r="BUY7" s="150"/>
      <c r="BUZ7" s="150"/>
      <c r="BVA7" s="150"/>
      <c r="BVB7" s="150"/>
      <c r="BVC7" s="150"/>
      <c r="BVD7" s="150"/>
      <c r="BVE7" s="150"/>
      <c r="BVF7" s="150"/>
      <c r="BVG7" s="150"/>
      <c r="BVH7" s="150"/>
      <c r="BVI7" s="150"/>
      <c r="BVJ7" s="150"/>
      <c r="BVK7" s="150"/>
      <c r="BVL7" s="150"/>
      <c r="BVM7" s="150"/>
      <c r="BVN7" s="150"/>
      <c r="BVO7" s="150"/>
      <c r="BVP7" s="150"/>
      <c r="BVQ7" s="150"/>
      <c r="BVR7" s="150"/>
      <c r="BVS7" s="150"/>
      <c r="BVT7" s="150"/>
      <c r="BVU7" s="150"/>
      <c r="BVV7" s="150"/>
      <c r="BVW7" s="150"/>
      <c r="BVX7" s="150"/>
      <c r="BVY7" s="150"/>
      <c r="BVZ7" s="150"/>
      <c r="BWA7" s="150"/>
      <c r="BWB7" s="150"/>
      <c r="BWC7" s="150"/>
      <c r="BWD7" s="150"/>
      <c r="BWE7" s="150"/>
      <c r="BWF7" s="150"/>
      <c r="BWG7" s="150"/>
      <c r="BWH7" s="150"/>
      <c r="BWI7" s="150"/>
      <c r="BWJ7" s="150"/>
      <c r="BWK7" s="150"/>
      <c r="BWL7" s="150"/>
      <c r="BWM7" s="150"/>
      <c r="BWN7" s="150"/>
      <c r="BWO7" s="150"/>
      <c r="BWP7" s="150"/>
      <c r="BWQ7" s="150"/>
      <c r="BWR7" s="150"/>
      <c r="BWS7" s="150"/>
      <c r="BWT7" s="150"/>
      <c r="BWU7" s="150"/>
      <c r="BWV7" s="150"/>
      <c r="BWW7" s="150"/>
      <c r="BWX7" s="150"/>
      <c r="BWY7" s="150"/>
      <c r="BWZ7" s="150"/>
      <c r="BXA7" s="150"/>
      <c r="BXB7" s="150"/>
      <c r="BXC7" s="150"/>
      <c r="BXD7" s="150"/>
      <c r="BXE7" s="150"/>
      <c r="BXF7" s="150"/>
      <c r="BXG7" s="150"/>
      <c r="BXH7" s="150"/>
      <c r="BXI7" s="150"/>
      <c r="BXJ7" s="150"/>
      <c r="BXK7" s="150"/>
      <c r="BXL7" s="150"/>
      <c r="BXM7" s="150"/>
      <c r="BXN7" s="150"/>
      <c r="BXO7" s="150"/>
      <c r="BXP7" s="150"/>
      <c r="BXQ7" s="150"/>
      <c r="BXR7" s="150"/>
      <c r="BXS7" s="150"/>
      <c r="BXT7" s="150"/>
      <c r="BXU7" s="150"/>
      <c r="BXV7" s="150"/>
      <c r="BXW7" s="150"/>
      <c r="BXX7" s="150"/>
      <c r="BXY7" s="150"/>
      <c r="BXZ7" s="150"/>
      <c r="BYA7" s="150"/>
      <c r="BYB7" s="150"/>
      <c r="BYC7" s="150"/>
      <c r="BYD7" s="150"/>
      <c r="BYE7" s="150"/>
      <c r="BYF7" s="150"/>
      <c r="BYG7" s="150"/>
      <c r="BYH7" s="150"/>
      <c r="BYI7" s="150"/>
      <c r="BYJ7" s="150"/>
      <c r="BYK7" s="150"/>
      <c r="BYL7" s="150"/>
      <c r="BYM7" s="150"/>
      <c r="BYN7" s="150"/>
      <c r="BYO7" s="150"/>
      <c r="BYP7" s="150"/>
      <c r="BYQ7" s="150"/>
      <c r="BYR7" s="150"/>
      <c r="BYS7" s="150"/>
      <c r="BYT7" s="150"/>
      <c r="BYU7" s="150"/>
      <c r="BYV7" s="150"/>
      <c r="BYW7" s="150"/>
      <c r="BYX7" s="150"/>
      <c r="BYY7" s="150"/>
      <c r="BYZ7" s="150"/>
      <c r="BZA7" s="150"/>
      <c r="BZB7" s="150"/>
      <c r="BZC7" s="150"/>
      <c r="BZD7" s="150"/>
      <c r="BZE7" s="150"/>
      <c r="BZF7" s="150"/>
      <c r="BZG7" s="150"/>
      <c r="BZH7" s="150"/>
      <c r="BZI7" s="150"/>
      <c r="BZJ7" s="150"/>
      <c r="BZK7" s="150"/>
      <c r="BZL7" s="150"/>
      <c r="BZM7" s="150"/>
      <c r="BZN7" s="150"/>
      <c r="BZO7" s="150"/>
      <c r="BZP7" s="150"/>
      <c r="BZQ7" s="150"/>
      <c r="BZR7" s="150"/>
      <c r="BZS7" s="150"/>
      <c r="BZT7" s="150"/>
      <c r="BZU7" s="150"/>
      <c r="BZV7" s="150"/>
      <c r="BZW7" s="150"/>
      <c r="BZX7" s="150"/>
      <c r="BZY7" s="150"/>
      <c r="BZZ7" s="150"/>
      <c r="CAA7" s="150"/>
      <c r="CAB7" s="150"/>
      <c r="CAC7" s="150"/>
      <c r="CAD7" s="150"/>
      <c r="CAE7" s="150"/>
      <c r="CAF7" s="150"/>
      <c r="CAG7" s="150"/>
      <c r="CAH7" s="150"/>
      <c r="CAI7" s="150"/>
      <c r="CAJ7" s="150"/>
      <c r="CAK7" s="150"/>
      <c r="CAL7" s="150"/>
      <c r="CAM7" s="150"/>
      <c r="CAN7" s="150"/>
      <c r="CAO7" s="150"/>
      <c r="CAP7" s="150"/>
      <c r="CAQ7" s="150"/>
      <c r="CAR7" s="150"/>
      <c r="CAS7" s="150"/>
      <c r="CAT7" s="150"/>
      <c r="CAU7" s="150"/>
      <c r="CAV7" s="150"/>
      <c r="CAW7" s="150"/>
      <c r="CAX7" s="150"/>
      <c r="CAY7" s="150"/>
      <c r="CAZ7" s="150"/>
      <c r="CBA7" s="150"/>
      <c r="CBB7" s="150"/>
      <c r="CBC7" s="150"/>
      <c r="CBD7" s="150"/>
      <c r="CBE7" s="150"/>
      <c r="CBF7" s="150"/>
      <c r="CBG7" s="150"/>
      <c r="CBH7" s="150"/>
      <c r="CBI7" s="150"/>
      <c r="CBJ7" s="150"/>
      <c r="CBK7" s="150"/>
      <c r="CBL7" s="150"/>
      <c r="CBM7" s="150"/>
      <c r="CBN7" s="150"/>
      <c r="CBO7" s="150"/>
      <c r="CBP7" s="150"/>
      <c r="CBQ7" s="150"/>
      <c r="CBR7" s="150"/>
      <c r="CBS7" s="150"/>
      <c r="CBT7" s="150"/>
      <c r="CBU7" s="150"/>
      <c r="CBV7" s="150"/>
      <c r="CBW7" s="150"/>
      <c r="CBX7" s="150"/>
      <c r="CBY7" s="150"/>
      <c r="CBZ7" s="150"/>
      <c r="CCA7" s="150"/>
      <c r="CCB7" s="150"/>
      <c r="CCC7" s="150"/>
      <c r="CCD7" s="150"/>
      <c r="CCE7" s="150"/>
      <c r="CCF7" s="150"/>
      <c r="CCG7" s="150"/>
      <c r="CCH7" s="150"/>
      <c r="CCI7" s="150"/>
      <c r="CCJ7" s="150"/>
      <c r="CCK7" s="150"/>
      <c r="CCL7" s="150"/>
      <c r="CCM7" s="150"/>
      <c r="CCN7" s="150"/>
      <c r="CCO7" s="150"/>
      <c r="CCP7" s="150"/>
      <c r="CCQ7" s="150"/>
      <c r="CCR7" s="150"/>
      <c r="CCS7" s="150"/>
      <c r="CCT7" s="150"/>
      <c r="CCU7" s="150"/>
      <c r="CCV7" s="150"/>
      <c r="CCW7" s="150"/>
      <c r="CCX7" s="150"/>
      <c r="CCY7" s="150"/>
      <c r="CCZ7" s="150"/>
      <c r="CDA7" s="150"/>
      <c r="CDB7" s="150"/>
      <c r="CDC7" s="150"/>
      <c r="CDD7" s="150"/>
      <c r="CDE7" s="150"/>
      <c r="CDF7" s="150"/>
      <c r="CDG7" s="150"/>
      <c r="CDH7" s="150"/>
      <c r="CDI7" s="150"/>
      <c r="CDJ7" s="150"/>
      <c r="CDK7" s="150"/>
      <c r="CDL7" s="150"/>
      <c r="CDM7" s="150"/>
      <c r="CDN7" s="150"/>
      <c r="CDO7" s="150"/>
      <c r="CDP7" s="150"/>
      <c r="CDQ7" s="150"/>
      <c r="CDR7" s="150"/>
      <c r="CDS7" s="150"/>
      <c r="CDT7" s="150"/>
      <c r="CDU7" s="150"/>
      <c r="CDV7" s="150"/>
      <c r="CDW7" s="150"/>
      <c r="CDX7" s="150"/>
      <c r="CDY7" s="150"/>
      <c r="CDZ7" s="150"/>
      <c r="CEA7" s="150"/>
      <c r="CEB7" s="150"/>
      <c r="CEC7" s="150"/>
      <c r="CED7" s="150"/>
      <c r="CEE7" s="150"/>
      <c r="CEF7" s="150"/>
      <c r="CEG7" s="150"/>
      <c r="CEH7" s="150"/>
      <c r="CEI7" s="150"/>
      <c r="CEJ7" s="150"/>
      <c r="CEK7" s="150"/>
      <c r="CEL7" s="150"/>
      <c r="CEM7" s="150"/>
      <c r="CEN7" s="150"/>
      <c r="CEO7" s="150"/>
      <c r="CEP7" s="150"/>
      <c r="CEQ7" s="150"/>
      <c r="CER7" s="150"/>
      <c r="CES7" s="150"/>
      <c r="CET7" s="150"/>
      <c r="CEU7" s="150"/>
      <c r="CEV7" s="150"/>
      <c r="CEW7" s="150"/>
      <c r="CEX7" s="150"/>
      <c r="CEY7" s="150"/>
      <c r="CEZ7" s="150"/>
      <c r="CFA7" s="150"/>
      <c r="CFB7" s="150"/>
      <c r="CFC7" s="150"/>
      <c r="CFD7" s="150"/>
      <c r="CFE7" s="150"/>
      <c r="CFF7" s="150"/>
      <c r="CFG7" s="150"/>
      <c r="CFH7" s="150"/>
      <c r="CFI7" s="150"/>
      <c r="CFJ7" s="150"/>
      <c r="CFK7" s="150"/>
      <c r="CFL7" s="150"/>
      <c r="CFM7" s="150"/>
      <c r="CFN7" s="150"/>
      <c r="CFO7" s="150"/>
      <c r="CFP7" s="150"/>
      <c r="CFQ7" s="150"/>
      <c r="CFR7" s="150"/>
      <c r="CFS7" s="150"/>
      <c r="CFT7" s="150"/>
      <c r="CFU7" s="150"/>
      <c r="CFV7" s="150"/>
      <c r="CFW7" s="150"/>
      <c r="CFX7" s="150"/>
      <c r="CFY7" s="150"/>
      <c r="CFZ7" s="150"/>
      <c r="CGA7" s="150"/>
      <c r="CGB7" s="150"/>
      <c r="CGC7" s="150"/>
      <c r="CGD7" s="150"/>
      <c r="CGE7" s="150"/>
      <c r="CGF7" s="150"/>
      <c r="CGG7" s="150"/>
      <c r="CGH7" s="150"/>
      <c r="CGI7" s="150"/>
      <c r="CGJ7" s="150"/>
      <c r="CGK7" s="150"/>
      <c r="CGL7" s="150"/>
      <c r="CGM7" s="150"/>
      <c r="CGN7" s="150"/>
      <c r="CGO7" s="150"/>
      <c r="CGP7" s="150"/>
      <c r="CGQ7" s="150"/>
      <c r="CGR7" s="150"/>
      <c r="CGS7" s="150"/>
      <c r="CGT7" s="150"/>
      <c r="CGU7" s="150"/>
      <c r="CGV7" s="150"/>
      <c r="CGW7" s="150"/>
      <c r="CGX7" s="150"/>
      <c r="CGY7" s="150"/>
      <c r="CGZ7" s="150"/>
      <c r="CHA7" s="150"/>
      <c r="CHB7" s="150"/>
      <c r="CHC7" s="150"/>
      <c r="CHD7" s="150"/>
      <c r="CHE7" s="150"/>
      <c r="CHF7" s="150"/>
      <c r="CHG7" s="150"/>
      <c r="CHH7" s="150"/>
      <c r="CHI7" s="150"/>
      <c r="CHJ7" s="150"/>
      <c r="CHK7" s="150"/>
      <c r="CHL7" s="150"/>
      <c r="CHM7" s="150"/>
      <c r="CHN7" s="150"/>
      <c r="CHO7" s="150"/>
      <c r="CHP7" s="150"/>
      <c r="CHQ7" s="150"/>
      <c r="CHR7" s="150"/>
      <c r="CHS7" s="150"/>
      <c r="CHT7" s="150"/>
      <c r="CHU7" s="150"/>
      <c r="CHV7" s="150"/>
      <c r="CHW7" s="150"/>
      <c r="CHX7" s="150"/>
      <c r="CHY7" s="150"/>
      <c r="CHZ7" s="150"/>
      <c r="CIA7" s="150"/>
      <c r="CIB7" s="150"/>
      <c r="CIC7" s="150"/>
      <c r="CID7" s="150"/>
      <c r="CIE7" s="150"/>
      <c r="CIF7" s="150"/>
      <c r="CIG7" s="150"/>
      <c r="CIH7" s="150"/>
      <c r="CII7" s="150"/>
      <c r="CIJ7" s="150"/>
      <c r="CIK7" s="150"/>
      <c r="CIL7" s="150"/>
      <c r="CIM7" s="150"/>
      <c r="CIN7" s="150"/>
      <c r="CIO7" s="150"/>
      <c r="CIP7" s="150"/>
      <c r="CIQ7" s="150"/>
      <c r="CIR7" s="150"/>
      <c r="CIS7" s="150"/>
      <c r="CIT7" s="150"/>
      <c r="CIU7" s="150"/>
      <c r="CIV7" s="150"/>
      <c r="CIW7" s="150"/>
      <c r="CIX7" s="150"/>
      <c r="CIY7" s="150"/>
      <c r="CIZ7" s="150"/>
      <c r="CJA7" s="150"/>
      <c r="CJB7" s="150"/>
      <c r="CJC7" s="150"/>
      <c r="CJD7" s="150"/>
      <c r="CJE7" s="150"/>
      <c r="CJF7" s="150"/>
      <c r="CJG7" s="150"/>
      <c r="CJH7" s="150"/>
      <c r="CJI7" s="150"/>
      <c r="CJJ7" s="150"/>
      <c r="CJK7" s="150"/>
      <c r="CJL7" s="150"/>
      <c r="CJM7" s="150"/>
      <c r="CJN7" s="150"/>
      <c r="CJO7" s="150"/>
      <c r="CJP7" s="150"/>
      <c r="CJQ7" s="150"/>
      <c r="CJR7" s="150"/>
      <c r="CJS7" s="150"/>
      <c r="CJT7" s="150"/>
      <c r="CJU7" s="150"/>
      <c r="CJV7" s="150"/>
      <c r="CJW7" s="150"/>
      <c r="CJX7" s="150"/>
      <c r="CJY7" s="150"/>
      <c r="CJZ7" s="150"/>
      <c r="CKA7" s="150"/>
      <c r="CKB7" s="150"/>
      <c r="CKC7" s="150"/>
      <c r="CKD7" s="150"/>
      <c r="CKE7" s="150"/>
      <c r="CKF7" s="150"/>
      <c r="CKG7" s="150"/>
      <c r="CKH7" s="150"/>
      <c r="CKI7" s="150"/>
      <c r="CKJ7" s="150"/>
      <c r="CKK7" s="150"/>
      <c r="CKL7" s="150"/>
      <c r="CKM7" s="150"/>
      <c r="CKN7" s="150"/>
      <c r="CKO7" s="150"/>
      <c r="CKP7" s="150"/>
      <c r="CKQ7" s="150"/>
      <c r="CKR7" s="150"/>
      <c r="CKS7" s="150"/>
      <c r="CKT7" s="150"/>
      <c r="CKU7" s="150"/>
      <c r="CKV7" s="150"/>
      <c r="CKW7" s="150"/>
      <c r="CKX7" s="150"/>
      <c r="CKY7" s="150"/>
      <c r="CKZ7" s="150"/>
      <c r="CLA7" s="150"/>
      <c r="CLB7" s="150"/>
      <c r="CLC7" s="150"/>
      <c r="CLD7" s="150"/>
      <c r="CLE7" s="150"/>
      <c r="CLF7" s="150"/>
      <c r="CLG7" s="150"/>
      <c r="CLH7" s="150"/>
      <c r="CLI7" s="150"/>
      <c r="CLJ7" s="150"/>
      <c r="CLK7" s="150"/>
      <c r="CLL7" s="150"/>
      <c r="CLM7" s="150"/>
      <c r="CLN7" s="150"/>
      <c r="CLO7" s="150"/>
      <c r="CLP7" s="150"/>
      <c r="CLQ7" s="150"/>
      <c r="CLR7" s="150"/>
      <c r="CLS7" s="150"/>
      <c r="CLT7" s="150"/>
      <c r="CLU7" s="150"/>
      <c r="CLV7" s="150"/>
      <c r="CLW7" s="150"/>
      <c r="CLX7" s="150"/>
      <c r="CLY7" s="150"/>
      <c r="CLZ7" s="150"/>
      <c r="CMA7" s="150"/>
      <c r="CMB7" s="150"/>
      <c r="CMC7" s="150"/>
      <c r="CMD7" s="150"/>
      <c r="CME7" s="150"/>
      <c r="CMF7" s="150"/>
      <c r="CMG7" s="150"/>
      <c r="CMH7" s="150"/>
      <c r="CMI7" s="150"/>
      <c r="CMJ7" s="150"/>
      <c r="CMK7" s="150"/>
      <c r="CML7" s="150"/>
      <c r="CMM7" s="150"/>
      <c r="CMN7" s="150"/>
      <c r="CMO7" s="150"/>
      <c r="CMP7" s="150"/>
      <c r="CMQ7" s="150"/>
      <c r="CMR7" s="150"/>
      <c r="CMS7" s="150"/>
      <c r="CMT7" s="150"/>
      <c r="CMU7" s="150"/>
      <c r="CMV7" s="150"/>
      <c r="CMW7" s="150"/>
      <c r="CMX7" s="150"/>
      <c r="CMY7" s="150"/>
      <c r="CMZ7" s="150"/>
      <c r="CNA7" s="150"/>
      <c r="CNB7" s="150"/>
      <c r="CNC7" s="150"/>
      <c r="CND7" s="150"/>
      <c r="CNE7" s="150"/>
      <c r="CNF7" s="150"/>
      <c r="CNG7" s="150"/>
      <c r="CNH7" s="150"/>
      <c r="CNI7" s="150"/>
      <c r="CNJ7" s="150"/>
      <c r="CNK7" s="150"/>
      <c r="CNL7" s="150"/>
      <c r="CNM7" s="150"/>
      <c r="CNN7" s="150"/>
      <c r="CNO7" s="150"/>
      <c r="CNP7" s="150"/>
      <c r="CNQ7" s="150"/>
      <c r="CNR7" s="150"/>
      <c r="CNS7" s="150"/>
      <c r="CNT7" s="150"/>
      <c r="CNU7" s="150"/>
      <c r="CNV7" s="150"/>
      <c r="CNW7" s="150"/>
      <c r="CNX7" s="150"/>
      <c r="CNY7" s="150"/>
      <c r="CNZ7" s="150"/>
      <c r="COA7" s="150"/>
      <c r="COB7" s="150"/>
      <c r="COC7" s="150"/>
      <c r="COD7" s="150"/>
      <c r="COE7" s="150"/>
      <c r="COF7" s="150"/>
      <c r="COG7" s="150"/>
      <c r="COH7" s="150"/>
      <c r="COI7" s="150"/>
      <c r="COJ7" s="150"/>
      <c r="COK7" s="150"/>
      <c r="COL7" s="150"/>
      <c r="COM7" s="150"/>
      <c r="CON7" s="150"/>
      <c r="COO7" s="150"/>
      <c r="COP7" s="150"/>
      <c r="COQ7" s="150"/>
      <c r="COR7" s="150"/>
      <c r="COS7" s="150"/>
      <c r="COT7" s="150"/>
      <c r="COU7" s="150"/>
      <c r="COV7" s="150"/>
      <c r="COW7" s="150"/>
      <c r="COX7" s="150"/>
      <c r="COY7" s="150"/>
      <c r="COZ7" s="150"/>
      <c r="CPA7" s="150"/>
      <c r="CPB7" s="150"/>
      <c r="CPC7" s="150"/>
      <c r="CPD7" s="150"/>
      <c r="CPE7" s="150"/>
      <c r="CPF7" s="150"/>
      <c r="CPG7" s="150"/>
      <c r="CPH7" s="150"/>
      <c r="CPI7" s="150"/>
      <c r="CPJ7" s="150"/>
      <c r="CPK7" s="150"/>
      <c r="CPL7" s="150"/>
      <c r="CPM7" s="150"/>
      <c r="CPN7" s="150"/>
      <c r="CPO7" s="150"/>
      <c r="CPP7" s="150"/>
      <c r="CPQ7" s="150"/>
      <c r="CPR7" s="150"/>
      <c r="CPS7" s="150"/>
      <c r="CPT7" s="150"/>
      <c r="CPU7" s="150"/>
      <c r="CPV7" s="150"/>
      <c r="CPW7" s="150"/>
      <c r="CPX7" s="150"/>
      <c r="CPY7" s="150"/>
      <c r="CPZ7" s="150"/>
      <c r="CQA7" s="150"/>
      <c r="CQB7" s="150"/>
      <c r="CQC7" s="150"/>
      <c r="CQD7" s="150"/>
      <c r="CQE7" s="150"/>
      <c r="CQF7" s="150"/>
      <c r="CQG7" s="150"/>
      <c r="CQH7" s="150"/>
      <c r="CQI7" s="150"/>
      <c r="CQJ7" s="150"/>
      <c r="CQK7" s="150"/>
      <c r="CQL7" s="150"/>
      <c r="CQM7" s="150"/>
      <c r="CQN7" s="150"/>
      <c r="CQO7" s="150"/>
      <c r="CQP7" s="150"/>
      <c r="CQQ7" s="150"/>
      <c r="CQR7" s="150"/>
      <c r="CQS7" s="150"/>
      <c r="CQT7" s="150"/>
      <c r="CQU7" s="150"/>
      <c r="CQV7" s="150"/>
      <c r="CQW7" s="150"/>
      <c r="CQX7" s="150"/>
      <c r="CQY7" s="150"/>
      <c r="CQZ7" s="150"/>
      <c r="CRA7" s="150"/>
      <c r="CRB7" s="150"/>
      <c r="CRC7" s="150"/>
      <c r="CRD7" s="150"/>
      <c r="CRE7" s="150"/>
      <c r="CRF7" s="150"/>
      <c r="CRG7" s="150"/>
      <c r="CRH7" s="150"/>
      <c r="CRI7" s="150"/>
      <c r="CRJ7" s="150"/>
      <c r="CRK7" s="150"/>
      <c r="CRL7" s="150"/>
      <c r="CRM7" s="150"/>
      <c r="CRN7" s="150"/>
      <c r="CRO7" s="150"/>
      <c r="CRP7" s="150"/>
      <c r="CRQ7" s="150"/>
      <c r="CRR7" s="150"/>
      <c r="CRS7" s="150"/>
      <c r="CRT7" s="150"/>
      <c r="CRU7" s="150"/>
      <c r="CRV7" s="150"/>
      <c r="CRW7" s="150"/>
      <c r="CRX7" s="150"/>
      <c r="CRY7" s="150"/>
      <c r="CRZ7" s="150"/>
      <c r="CSA7" s="150"/>
      <c r="CSB7" s="150"/>
      <c r="CSC7" s="150"/>
      <c r="CSD7" s="150"/>
      <c r="CSE7" s="150"/>
      <c r="CSF7" s="150"/>
      <c r="CSG7" s="150"/>
      <c r="CSH7" s="150"/>
      <c r="CSI7" s="150"/>
      <c r="CSJ7" s="150"/>
      <c r="CSK7" s="150"/>
      <c r="CSL7" s="150"/>
      <c r="CSM7" s="150"/>
      <c r="CSN7" s="150"/>
      <c r="CSO7" s="150"/>
      <c r="CSP7" s="150"/>
      <c r="CSQ7" s="150"/>
      <c r="CSR7" s="150"/>
      <c r="CSS7" s="150"/>
      <c r="CST7" s="150"/>
      <c r="CSU7" s="150"/>
      <c r="CSV7" s="150"/>
      <c r="CSW7" s="150"/>
      <c r="CSX7" s="150"/>
      <c r="CSY7" s="150"/>
      <c r="CSZ7" s="150"/>
      <c r="CTA7" s="150"/>
      <c r="CTB7" s="150"/>
      <c r="CTC7" s="150"/>
      <c r="CTD7" s="150"/>
      <c r="CTE7" s="150"/>
      <c r="CTF7" s="150"/>
      <c r="CTG7" s="150"/>
      <c r="CTH7" s="150"/>
      <c r="CTI7" s="150"/>
      <c r="CTJ7" s="150"/>
      <c r="CTK7" s="150"/>
      <c r="CTL7" s="150"/>
      <c r="CTM7" s="150"/>
      <c r="CTN7" s="150"/>
      <c r="CTO7" s="150"/>
      <c r="CTP7" s="150"/>
      <c r="CTQ7" s="150"/>
      <c r="CTR7" s="150"/>
      <c r="CTS7" s="150"/>
      <c r="CTT7" s="150"/>
      <c r="CTU7" s="150"/>
      <c r="CTV7" s="150"/>
      <c r="CTW7" s="150"/>
      <c r="CTX7" s="150"/>
      <c r="CTY7" s="150"/>
      <c r="CTZ7" s="150"/>
      <c r="CUA7" s="150"/>
      <c r="CUB7" s="150"/>
      <c r="CUC7" s="150"/>
      <c r="CUD7" s="150"/>
      <c r="CUE7" s="150"/>
      <c r="CUF7" s="150"/>
      <c r="CUG7" s="150"/>
      <c r="CUH7" s="150"/>
      <c r="CUI7" s="150"/>
      <c r="CUJ7" s="150"/>
      <c r="CUK7" s="150"/>
      <c r="CUL7" s="150"/>
      <c r="CUM7" s="150"/>
      <c r="CUN7" s="150"/>
      <c r="CUO7" s="150"/>
      <c r="CUP7" s="150"/>
      <c r="CUQ7" s="150"/>
      <c r="CUR7" s="150"/>
      <c r="CUS7" s="150"/>
      <c r="CUT7" s="150"/>
      <c r="CUU7" s="150"/>
      <c r="CUV7" s="150"/>
      <c r="CUW7" s="150"/>
      <c r="CUX7" s="150"/>
      <c r="CUY7" s="150"/>
      <c r="CUZ7" s="150"/>
      <c r="CVA7" s="150"/>
      <c r="CVB7" s="150"/>
      <c r="CVC7" s="150"/>
      <c r="CVD7" s="150"/>
      <c r="CVE7" s="150"/>
      <c r="CVF7" s="150"/>
      <c r="CVG7" s="150"/>
      <c r="CVH7" s="150"/>
      <c r="CVI7" s="150"/>
      <c r="CVJ7" s="150"/>
      <c r="CVK7" s="150"/>
      <c r="CVL7" s="150"/>
      <c r="CVM7" s="150"/>
      <c r="CVN7" s="150"/>
      <c r="CVO7" s="150"/>
      <c r="CVP7" s="150"/>
      <c r="CVQ7" s="150"/>
      <c r="CVR7" s="150"/>
      <c r="CVS7" s="150"/>
      <c r="CVT7" s="150"/>
      <c r="CVU7" s="150"/>
      <c r="CVV7" s="150"/>
      <c r="CVW7" s="150"/>
      <c r="CVX7" s="150"/>
      <c r="CVY7" s="150"/>
      <c r="CVZ7" s="150"/>
      <c r="CWA7" s="150"/>
      <c r="CWB7" s="150"/>
      <c r="CWC7" s="150"/>
      <c r="CWD7" s="150"/>
      <c r="CWE7" s="150"/>
      <c r="CWF7" s="150"/>
      <c r="CWG7" s="150"/>
      <c r="CWH7" s="150"/>
      <c r="CWI7" s="150"/>
      <c r="CWJ7" s="150"/>
      <c r="CWK7" s="150"/>
      <c r="CWL7" s="150"/>
      <c r="CWM7" s="150"/>
      <c r="CWN7" s="150"/>
      <c r="CWO7" s="150"/>
      <c r="CWP7" s="150"/>
      <c r="CWQ7" s="150"/>
      <c r="CWR7" s="150"/>
      <c r="CWS7" s="150"/>
      <c r="CWT7" s="150"/>
      <c r="CWU7" s="150"/>
      <c r="CWV7" s="150"/>
      <c r="CWW7" s="150"/>
      <c r="CWX7" s="150"/>
      <c r="CWY7" s="150"/>
      <c r="CWZ7" s="150"/>
      <c r="CXA7" s="150"/>
      <c r="CXB7" s="150"/>
      <c r="CXC7" s="150"/>
      <c r="CXD7" s="150"/>
      <c r="CXE7" s="150"/>
      <c r="CXF7" s="150"/>
      <c r="CXG7" s="150"/>
      <c r="CXH7" s="150"/>
      <c r="CXI7" s="150"/>
      <c r="CXJ7" s="150"/>
      <c r="CXK7" s="150"/>
      <c r="CXL7" s="150"/>
      <c r="CXM7" s="150"/>
      <c r="CXN7" s="150"/>
      <c r="CXO7" s="150"/>
      <c r="CXP7" s="150"/>
      <c r="CXQ7" s="150"/>
      <c r="CXR7" s="150"/>
      <c r="CXS7" s="150"/>
      <c r="CXT7" s="150"/>
      <c r="CXU7" s="150"/>
      <c r="CXV7" s="150"/>
      <c r="CXW7" s="150"/>
      <c r="CXX7" s="150"/>
      <c r="CXY7" s="150"/>
      <c r="CXZ7" s="150"/>
      <c r="CYA7" s="150"/>
      <c r="CYB7" s="150"/>
      <c r="CYC7" s="150"/>
      <c r="CYD7" s="150"/>
      <c r="CYE7" s="150"/>
      <c r="CYF7" s="150"/>
      <c r="CYG7" s="150"/>
      <c r="CYH7" s="150"/>
      <c r="CYI7" s="150"/>
      <c r="CYJ7" s="150"/>
      <c r="CYK7" s="150"/>
      <c r="CYL7" s="150"/>
      <c r="CYM7" s="150"/>
      <c r="CYN7" s="150"/>
      <c r="CYO7" s="150"/>
      <c r="CYP7" s="150"/>
      <c r="CYQ7" s="150"/>
      <c r="CYR7" s="150"/>
      <c r="CYS7" s="150"/>
      <c r="CYT7" s="150"/>
      <c r="CYU7" s="150"/>
      <c r="CYV7" s="150"/>
      <c r="CYW7" s="150"/>
      <c r="CYX7" s="150"/>
      <c r="CYY7" s="150"/>
      <c r="CYZ7" s="150"/>
      <c r="CZA7" s="150"/>
      <c r="CZB7" s="150"/>
      <c r="CZC7" s="150"/>
      <c r="CZD7" s="150"/>
      <c r="CZE7" s="150"/>
      <c r="CZF7" s="150"/>
      <c r="CZG7" s="150"/>
      <c r="CZH7" s="150"/>
      <c r="CZI7" s="150"/>
      <c r="CZJ7" s="150"/>
      <c r="CZK7" s="150"/>
      <c r="CZL7" s="150"/>
      <c r="CZM7" s="150"/>
      <c r="CZN7" s="150"/>
      <c r="CZO7" s="150"/>
      <c r="CZP7" s="150"/>
      <c r="CZQ7" s="150"/>
      <c r="CZR7" s="150"/>
      <c r="CZS7" s="150"/>
      <c r="CZT7" s="150"/>
      <c r="CZU7" s="150"/>
      <c r="CZV7" s="150"/>
      <c r="CZW7" s="150"/>
      <c r="CZX7" s="150"/>
      <c r="CZY7" s="150"/>
      <c r="CZZ7" s="150"/>
      <c r="DAA7" s="150"/>
      <c r="DAB7" s="150"/>
      <c r="DAC7" s="150"/>
      <c r="DAD7" s="150"/>
      <c r="DAE7" s="150"/>
      <c r="DAF7" s="150"/>
      <c r="DAG7" s="150"/>
      <c r="DAH7" s="150"/>
      <c r="DAI7" s="150"/>
      <c r="DAJ7" s="150"/>
      <c r="DAK7" s="150"/>
      <c r="DAL7" s="150"/>
      <c r="DAM7" s="150"/>
      <c r="DAN7" s="150"/>
      <c r="DAO7" s="150"/>
      <c r="DAP7" s="150"/>
      <c r="DAQ7" s="150"/>
      <c r="DAR7" s="150"/>
      <c r="DAS7" s="150"/>
      <c r="DAT7" s="150"/>
      <c r="DAU7" s="150"/>
      <c r="DAV7" s="150"/>
      <c r="DAW7" s="150"/>
      <c r="DAX7" s="150"/>
      <c r="DAY7" s="150"/>
      <c r="DAZ7" s="150"/>
      <c r="DBA7" s="150"/>
      <c r="DBB7" s="150"/>
      <c r="DBC7" s="150"/>
      <c r="DBD7" s="150"/>
      <c r="DBE7" s="150"/>
      <c r="DBF7" s="150"/>
      <c r="DBG7" s="150"/>
      <c r="DBH7" s="150"/>
      <c r="DBI7" s="150"/>
      <c r="DBJ7" s="150"/>
      <c r="DBK7" s="150"/>
      <c r="DBL7" s="150"/>
      <c r="DBM7" s="150"/>
      <c r="DBN7" s="150"/>
      <c r="DBO7" s="150"/>
      <c r="DBP7" s="150"/>
      <c r="DBQ7" s="150"/>
      <c r="DBR7" s="150"/>
      <c r="DBS7" s="150"/>
      <c r="DBT7" s="150"/>
      <c r="DBU7" s="150"/>
      <c r="DBV7" s="150"/>
      <c r="DBW7" s="150"/>
      <c r="DBX7" s="150"/>
      <c r="DBY7" s="150"/>
      <c r="DBZ7" s="150"/>
      <c r="DCA7" s="150"/>
      <c r="DCB7" s="150"/>
      <c r="DCC7" s="150"/>
      <c r="DCD7" s="150"/>
      <c r="DCE7" s="150"/>
      <c r="DCF7" s="150"/>
      <c r="DCG7" s="150"/>
      <c r="DCH7" s="150"/>
      <c r="DCI7" s="150"/>
      <c r="DCJ7" s="150"/>
      <c r="DCK7" s="150"/>
      <c r="DCL7" s="150"/>
      <c r="DCM7" s="150"/>
      <c r="DCN7" s="150"/>
      <c r="DCO7" s="150"/>
      <c r="DCP7" s="150"/>
      <c r="DCQ7" s="150"/>
      <c r="DCR7" s="150"/>
      <c r="DCS7" s="150"/>
      <c r="DCT7" s="150"/>
      <c r="DCU7" s="150"/>
      <c r="DCV7" s="150"/>
      <c r="DCW7" s="150"/>
      <c r="DCX7" s="150"/>
      <c r="DCY7" s="150"/>
      <c r="DCZ7" s="150"/>
      <c r="DDA7" s="150"/>
      <c r="DDB7" s="150"/>
      <c r="DDC7" s="150"/>
      <c r="DDD7" s="150"/>
      <c r="DDE7" s="150"/>
      <c r="DDF7" s="150"/>
      <c r="DDG7" s="150"/>
      <c r="DDH7" s="150"/>
      <c r="DDI7" s="150"/>
      <c r="DDJ7" s="150"/>
      <c r="DDK7" s="150"/>
      <c r="DDL7" s="150"/>
      <c r="DDM7" s="150"/>
      <c r="DDN7" s="150"/>
      <c r="DDO7" s="150"/>
      <c r="DDP7" s="150"/>
      <c r="DDQ7" s="150"/>
      <c r="DDR7" s="150"/>
      <c r="DDS7" s="150"/>
      <c r="DDT7" s="150"/>
      <c r="DDU7" s="150"/>
      <c r="DDV7" s="150"/>
      <c r="DDW7" s="150"/>
      <c r="DDX7" s="150"/>
      <c r="DDY7" s="150"/>
      <c r="DDZ7" s="150"/>
      <c r="DEA7" s="150"/>
      <c r="DEB7" s="150"/>
      <c r="DEC7" s="150"/>
      <c r="DED7" s="150"/>
      <c r="DEE7" s="150"/>
      <c r="DEF7" s="150"/>
      <c r="DEG7" s="150"/>
      <c r="DEH7" s="150"/>
      <c r="DEI7" s="150"/>
      <c r="DEJ7" s="150"/>
      <c r="DEK7" s="150"/>
      <c r="DEL7" s="150"/>
      <c r="DEM7" s="150"/>
      <c r="DEN7" s="150"/>
      <c r="DEO7" s="150"/>
      <c r="DEP7" s="150"/>
      <c r="DEQ7" s="150"/>
      <c r="DER7" s="150"/>
      <c r="DES7" s="150"/>
      <c r="DET7" s="150"/>
      <c r="DEU7" s="150"/>
      <c r="DEV7" s="150"/>
      <c r="DEW7" s="150"/>
      <c r="DEX7" s="150"/>
      <c r="DEY7" s="150"/>
      <c r="DEZ7" s="150"/>
      <c r="DFA7" s="150"/>
      <c r="DFB7" s="150"/>
      <c r="DFC7" s="150"/>
      <c r="DFD7" s="150"/>
      <c r="DFE7" s="150"/>
      <c r="DFF7" s="150"/>
      <c r="DFG7" s="150"/>
      <c r="DFH7" s="150"/>
      <c r="DFI7" s="150"/>
      <c r="DFJ7" s="150"/>
      <c r="DFK7" s="150"/>
      <c r="DFL7" s="150"/>
      <c r="DFM7" s="150"/>
      <c r="DFN7" s="150"/>
      <c r="DFO7" s="150"/>
      <c r="DFP7" s="150"/>
      <c r="DFQ7" s="150"/>
      <c r="DFR7" s="150"/>
      <c r="DFS7" s="150"/>
      <c r="DFT7" s="150"/>
      <c r="DFU7" s="150"/>
      <c r="DFV7" s="150"/>
      <c r="DFW7" s="150"/>
      <c r="DFX7" s="150"/>
      <c r="DFY7" s="150"/>
      <c r="DFZ7" s="150"/>
      <c r="DGA7" s="150"/>
      <c r="DGB7" s="150"/>
      <c r="DGC7" s="150"/>
      <c r="DGD7" s="150"/>
      <c r="DGE7" s="150"/>
      <c r="DGF7" s="150"/>
      <c r="DGG7" s="150"/>
      <c r="DGH7" s="150"/>
      <c r="DGI7" s="150"/>
      <c r="DGJ7" s="150"/>
      <c r="DGK7" s="150"/>
      <c r="DGL7" s="150"/>
      <c r="DGM7" s="150"/>
      <c r="DGN7" s="150"/>
      <c r="DGO7" s="150"/>
      <c r="DGP7" s="150"/>
      <c r="DGQ7" s="150"/>
      <c r="DGR7" s="150"/>
      <c r="DGS7" s="150"/>
      <c r="DGT7" s="150"/>
      <c r="DGU7" s="150"/>
      <c r="DGV7" s="150"/>
      <c r="DGW7" s="150"/>
      <c r="DGX7" s="150"/>
      <c r="DGY7" s="150"/>
      <c r="DGZ7" s="150"/>
      <c r="DHA7" s="150"/>
      <c r="DHB7" s="150"/>
      <c r="DHC7" s="150"/>
      <c r="DHD7" s="150"/>
      <c r="DHE7" s="150"/>
      <c r="DHF7" s="150"/>
      <c r="DHG7" s="150"/>
      <c r="DHH7" s="150"/>
      <c r="DHI7" s="150"/>
      <c r="DHJ7" s="150"/>
      <c r="DHK7" s="150"/>
      <c r="DHL7" s="150"/>
      <c r="DHM7" s="150"/>
      <c r="DHN7" s="150"/>
      <c r="DHO7" s="150"/>
      <c r="DHP7" s="150"/>
      <c r="DHQ7" s="150"/>
      <c r="DHR7" s="150"/>
      <c r="DHS7" s="150"/>
      <c r="DHT7" s="150"/>
      <c r="DHU7" s="150"/>
      <c r="DHV7" s="150"/>
      <c r="DHW7" s="150"/>
      <c r="DHX7" s="150"/>
      <c r="DHY7" s="150"/>
      <c r="DHZ7" s="150"/>
      <c r="DIA7" s="150"/>
      <c r="DIB7" s="150"/>
      <c r="DIC7" s="150"/>
      <c r="DID7" s="150"/>
      <c r="DIE7" s="150"/>
      <c r="DIF7" s="150"/>
      <c r="DIG7" s="150"/>
      <c r="DIH7" s="150"/>
      <c r="DII7" s="150"/>
      <c r="DIJ7" s="150"/>
      <c r="DIK7" s="150"/>
      <c r="DIL7" s="150"/>
      <c r="DIM7" s="150"/>
      <c r="DIN7" s="150"/>
      <c r="DIO7" s="150"/>
      <c r="DIP7" s="150"/>
      <c r="DIQ7" s="150"/>
      <c r="DIR7" s="150"/>
      <c r="DIS7" s="150"/>
      <c r="DIT7" s="150"/>
      <c r="DIU7" s="150"/>
      <c r="DIV7" s="150"/>
      <c r="DIW7" s="150"/>
      <c r="DIX7" s="150"/>
      <c r="DIY7" s="150"/>
      <c r="DIZ7" s="150"/>
      <c r="DJA7" s="150"/>
      <c r="DJB7" s="150"/>
      <c r="DJC7" s="150"/>
      <c r="DJD7" s="150"/>
      <c r="DJE7" s="150"/>
      <c r="DJF7" s="150"/>
      <c r="DJG7" s="150"/>
      <c r="DJH7" s="150"/>
      <c r="DJI7" s="150"/>
      <c r="DJJ7" s="150"/>
      <c r="DJK7" s="150"/>
      <c r="DJL7" s="150"/>
      <c r="DJM7" s="150"/>
      <c r="DJN7" s="150"/>
      <c r="DJO7" s="150"/>
      <c r="DJP7" s="150"/>
      <c r="DJQ7" s="150"/>
      <c r="DJR7" s="150"/>
      <c r="DJS7" s="150"/>
      <c r="DJT7" s="150"/>
      <c r="DJU7" s="150"/>
      <c r="DJV7" s="150"/>
      <c r="DJW7" s="150"/>
      <c r="DJX7" s="150"/>
      <c r="DJY7" s="150"/>
      <c r="DJZ7" s="150"/>
      <c r="DKA7" s="150"/>
      <c r="DKB7" s="150"/>
      <c r="DKC7" s="150"/>
      <c r="DKD7" s="150"/>
      <c r="DKE7" s="150"/>
      <c r="DKF7" s="150"/>
      <c r="DKG7" s="150"/>
      <c r="DKH7" s="150"/>
      <c r="DKI7" s="150"/>
      <c r="DKJ7" s="150"/>
      <c r="DKK7" s="150"/>
      <c r="DKL7" s="150"/>
      <c r="DKM7" s="150"/>
      <c r="DKN7" s="150"/>
      <c r="DKO7" s="150"/>
      <c r="DKP7" s="150"/>
      <c r="DKQ7" s="150"/>
      <c r="DKR7" s="150"/>
      <c r="DKS7" s="150"/>
      <c r="DKT7" s="150"/>
      <c r="DKU7" s="150"/>
      <c r="DKV7" s="150"/>
      <c r="DKW7" s="150"/>
      <c r="DKX7" s="150"/>
      <c r="DKY7" s="150"/>
      <c r="DKZ7" s="150"/>
      <c r="DLA7" s="150"/>
      <c r="DLB7" s="150"/>
      <c r="DLC7" s="150"/>
      <c r="DLD7" s="150"/>
      <c r="DLE7" s="150"/>
      <c r="DLF7" s="150"/>
      <c r="DLG7" s="150"/>
      <c r="DLH7" s="150"/>
      <c r="DLI7" s="150"/>
      <c r="DLJ7" s="150"/>
      <c r="DLK7" s="150"/>
      <c r="DLL7" s="150"/>
      <c r="DLM7" s="150"/>
      <c r="DLN7" s="150"/>
      <c r="DLO7" s="150"/>
      <c r="DLP7" s="150"/>
      <c r="DLQ7" s="150"/>
      <c r="DLR7" s="150"/>
      <c r="DLS7" s="150"/>
      <c r="DLT7" s="150"/>
      <c r="DLU7" s="150"/>
      <c r="DLV7" s="150"/>
      <c r="DLW7" s="150"/>
      <c r="DLX7" s="150"/>
      <c r="DLY7" s="150"/>
      <c r="DLZ7" s="150"/>
      <c r="DMA7" s="150"/>
      <c r="DMB7" s="150"/>
      <c r="DMC7" s="150"/>
      <c r="DMD7" s="150"/>
      <c r="DME7" s="150"/>
      <c r="DMF7" s="150"/>
      <c r="DMG7" s="150"/>
      <c r="DMH7" s="150"/>
      <c r="DMI7" s="150"/>
      <c r="DMJ7" s="150"/>
      <c r="DMK7" s="150"/>
      <c r="DML7" s="150"/>
      <c r="DMM7" s="150"/>
      <c r="DMN7" s="150"/>
      <c r="DMO7" s="150"/>
      <c r="DMP7" s="150"/>
      <c r="DMQ7" s="150"/>
      <c r="DMR7" s="150"/>
      <c r="DMS7" s="150"/>
      <c r="DMT7" s="150"/>
      <c r="DMU7" s="150"/>
      <c r="DMV7" s="150"/>
      <c r="DMW7" s="150"/>
      <c r="DMX7" s="150"/>
      <c r="DMY7" s="150"/>
      <c r="DMZ7" s="150"/>
      <c r="DNA7" s="150"/>
      <c r="DNB7" s="150"/>
      <c r="DNC7" s="150"/>
      <c r="DND7" s="150"/>
      <c r="DNE7" s="150"/>
      <c r="DNF7" s="150"/>
      <c r="DNG7" s="150"/>
      <c r="DNH7" s="150"/>
      <c r="DNI7" s="150"/>
      <c r="DNJ7" s="150"/>
      <c r="DNK7" s="150"/>
      <c r="DNL7" s="150"/>
      <c r="DNM7" s="150"/>
      <c r="DNN7" s="150"/>
      <c r="DNO7" s="150"/>
      <c r="DNP7" s="150"/>
      <c r="DNQ7" s="150"/>
      <c r="DNR7" s="150"/>
      <c r="DNS7" s="150"/>
      <c r="DNT7" s="150"/>
      <c r="DNU7" s="150"/>
      <c r="DNV7" s="150"/>
      <c r="DNW7" s="150"/>
      <c r="DNX7" s="150"/>
      <c r="DNY7" s="150"/>
      <c r="DNZ7" s="150"/>
      <c r="DOA7" s="150"/>
      <c r="DOB7" s="150"/>
      <c r="DOC7" s="150"/>
      <c r="DOD7" s="150"/>
      <c r="DOE7" s="150"/>
      <c r="DOF7" s="150"/>
      <c r="DOG7" s="150"/>
      <c r="DOH7" s="150"/>
      <c r="DOI7" s="150"/>
      <c r="DOJ7" s="150"/>
      <c r="DOK7" s="150"/>
      <c r="DOL7" s="150"/>
      <c r="DOM7" s="150"/>
      <c r="DON7" s="150"/>
      <c r="DOO7" s="150"/>
      <c r="DOP7" s="150"/>
      <c r="DOQ7" s="150"/>
      <c r="DOR7" s="150"/>
      <c r="DOS7" s="150"/>
      <c r="DOT7" s="150"/>
      <c r="DOU7" s="150"/>
      <c r="DOV7" s="150"/>
      <c r="DOW7" s="150"/>
      <c r="DOX7" s="150"/>
      <c r="DOY7" s="150"/>
      <c r="DOZ7" s="150"/>
      <c r="DPA7" s="150"/>
      <c r="DPB7" s="150"/>
      <c r="DPC7" s="150"/>
      <c r="DPD7" s="150"/>
      <c r="DPE7" s="150"/>
      <c r="DPF7" s="150"/>
      <c r="DPG7" s="150"/>
      <c r="DPH7" s="150"/>
      <c r="DPI7" s="150"/>
      <c r="DPJ7" s="150"/>
      <c r="DPK7" s="150"/>
      <c r="DPL7" s="150"/>
      <c r="DPM7" s="150"/>
      <c r="DPN7" s="150"/>
      <c r="DPO7" s="150"/>
      <c r="DPP7" s="150"/>
      <c r="DPQ7" s="150"/>
      <c r="DPR7" s="150"/>
      <c r="DPS7" s="150"/>
      <c r="DPT7" s="150"/>
      <c r="DPU7" s="150"/>
      <c r="DPV7" s="150"/>
      <c r="DPW7" s="150"/>
      <c r="DPX7" s="150"/>
      <c r="DPY7" s="150"/>
      <c r="DPZ7" s="150"/>
      <c r="DQA7" s="150"/>
      <c r="DQB7" s="150"/>
      <c r="DQC7" s="150"/>
      <c r="DQD7" s="150"/>
      <c r="DQE7" s="150"/>
      <c r="DQF7" s="150"/>
      <c r="DQG7" s="150"/>
      <c r="DQH7" s="150"/>
      <c r="DQI7" s="150"/>
      <c r="DQJ7" s="150"/>
      <c r="DQK7" s="150"/>
      <c r="DQL7" s="150"/>
      <c r="DQM7" s="150"/>
      <c r="DQN7" s="150"/>
      <c r="DQO7" s="150"/>
      <c r="DQP7" s="150"/>
      <c r="DQQ7" s="150"/>
      <c r="DQR7" s="150"/>
      <c r="DQS7" s="150"/>
      <c r="DQT7" s="150"/>
      <c r="DQU7" s="150"/>
      <c r="DQV7" s="150"/>
      <c r="DQW7" s="150"/>
      <c r="DQX7" s="150"/>
      <c r="DQY7" s="150"/>
      <c r="DQZ7" s="150"/>
      <c r="DRA7" s="150"/>
      <c r="DRB7" s="150"/>
      <c r="DRC7" s="150"/>
      <c r="DRD7" s="150"/>
      <c r="DRE7" s="150"/>
      <c r="DRF7" s="150"/>
      <c r="DRG7" s="150"/>
      <c r="DRH7" s="150"/>
      <c r="DRI7" s="150"/>
      <c r="DRJ7" s="150"/>
      <c r="DRK7" s="150"/>
      <c r="DRL7" s="150"/>
      <c r="DRM7" s="150"/>
      <c r="DRN7" s="150"/>
      <c r="DRO7" s="150"/>
      <c r="DRP7" s="150"/>
      <c r="DRQ7" s="150"/>
      <c r="DRR7" s="150"/>
      <c r="DRS7" s="150"/>
      <c r="DRT7" s="150"/>
      <c r="DRU7" s="150"/>
      <c r="DRV7" s="150"/>
      <c r="DRW7" s="150"/>
      <c r="DRX7" s="150"/>
      <c r="DRY7" s="150"/>
      <c r="DRZ7" s="150"/>
      <c r="DSA7" s="150"/>
      <c r="DSB7" s="150"/>
      <c r="DSC7" s="150"/>
      <c r="DSD7" s="150"/>
      <c r="DSE7" s="150"/>
      <c r="DSF7" s="150"/>
      <c r="DSG7" s="150"/>
      <c r="DSH7" s="150"/>
      <c r="DSI7" s="150"/>
      <c r="DSJ7" s="150"/>
      <c r="DSK7" s="150"/>
      <c r="DSL7" s="150"/>
      <c r="DSM7" s="150"/>
      <c r="DSN7" s="150"/>
      <c r="DSO7" s="150"/>
      <c r="DSP7" s="150"/>
      <c r="DSQ7" s="150"/>
      <c r="DSR7" s="150"/>
      <c r="DSS7" s="150"/>
      <c r="DST7" s="150"/>
      <c r="DSU7" s="150"/>
      <c r="DSV7" s="150"/>
      <c r="DSW7" s="150"/>
      <c r="DSX7" s="150"/>
      <c r="DSY7" s="150"/>
      <c r="DSZ7" s="150"/>
      <c r="DTA7" s="150"/>
      <c r="DTB7" s="150"/>
      <c r="DTC7" s="150"/>
      <c r="DTD7" s="150"/>
      <c r="DTE7" s="150"/>
      <c r="DTF7" s="150"/>
      <c r="DTG7" s="150"/>
      <c r="DTH7" s="150"/>
      <c r="DTI7" s="150"/>
      <c r="DTJ7" s="150"/>
      <c r="DTK7" s="150"/>
      <c r="DTL7" s="150"/>
      <c r="DTM7" s="150"/>
      <c r="DTN7" s="150"/>
      <c r="DTO7" s="150"/>
      <c r="DTP7" s="150"/>
      <c r="DTQ7" s="150"/>
      <c r="DTR7" s="150"/>
      <c r="DTS7" s="150"/>
      <c r="DTT7" s="150"/>
      <c r="DTU7" s="150"/>
      <c r="DTV7" s="150"/>
      <c r="DTW7" s="150"/>
      <c r="DTX7" s="150"/>
      <c r="DTY7" s="150"/>
      <c r="DTZ7" s="150"/>
      <c r="DUA7" s="150"/>
      <c r="DUB7" s="150"/>
      <c r="DUC7" s="150"/>
      <c r="DUD7" s="150"/>
      <c r="DUE7" s="150"/>
      <c r="DUF7" s="150"/>
      <c r="DUG7" s="150"/>
      <c r="DUH7" s="150"/>
      <c r="DUI7" s="150"/>
      <c r="DUJ7" s="150"/>
      <c r="DUK7" s="150"/>
      <c r="DUL7" s="150"/>
      <c r="DUM7" s="150"/>
      <c r="DUN7" s="150"/>
      <c r="DUO7" s="150"/>
      <c r="DUP7" s="150"/>
      <c r="DUQ7" s="150"/>
      <c r="DUR7" s="150"/>
      <c r="DUS7" s="150"/>
      <c r="DUT7" s="150"/>
      <c r="DUU7" s="150"/>
      <c r="DUV7" s="150"/>
      <c r="DUW7" s="150"/>
      <c r="DUX7" s="150"/>
      <c r="DUY7" s="150"/>
      <c r="DUZ7" s="150"/>
      <c r="DVA7" s="150"/>
      <c r="DVB7" s="150"/>
      <c r="DVC7" s="150"/>
      <c r="DVD7" s="150"/>
      <c r="DVE7" s="150"/>
      <c r="DVF7" s="150"/>
      <c r="DVG7" s="150"/>
      <c r="DVH7" s="150"/>
      <c r="DVI7" s="150"/>
      <c r="DVJ7" s="150"/>
      <c r="DVK7" s="150"/>
      <c r="DVL7" s="150"/>
      <c r="DVM7" s="150"/>
      <c r="DVN7" s="150"/>
      <c r="DVO7" s="150"/>
      <c r="DVP7" s="150"/>
      <c r="DVQ7" s="150"/>
      <c r="DVR7" s="150"/>
      <c r="DVS7" s="150"/>
      <c r="DVT7" s="150"/>
      <c r="DVU7" s="150"/>
      <c r="DVV7" s="150"/>
      <c r="DVW7" s="150"/>
      <c r="DVX7" s="150"/>
      <c r="DVY7" s="150"/>
      <c r="DVZ7" s="150"/>
      <c r="DWA7" s="150"/>
      <c r="DWB7" s="150"/>
      <c r="DWC7" s="150"/>
      <c r="DWD7" s="150"/>
      <c r="DWE7" s="150"/>
      <c r="DWF7" s="150"/>
      <c r="DWG7" s="150"/>
      <c r="DWH7" s="150"/>
      <c r="DWI7" s="150"/>
      <c r="DWJ7" s="150"/>
      <c r="DWK7" s="150"/>
      <c r="DWL7" s="150"/>
      <c r="DWM7" s="150"/>
      <c r="DWN7" s="150"/>
      <c r="DWO7" s="150"/>
      <c r="DWP7" s="150"/>
      <c r="DWQ7" s="150"/>
      <c r="DWR7" s="150"/>
      <c r="DWS7" s="150"/>
      <c r="DWT7" s="150"/>
      <c r="DWU7" s="150"/>
      <c r="DWV7" s="150"/>
      <c r="DWW7" s="150"/>
      <c r="DWX7" s="150"/>
      <c r="DWY7" s="150"/>
      <c r="DWZ7" s="150"/>
      <c r="DXA7" s="150"/>
      <c r="DXB7" s="150"/>
      <c r="DXC7" s="150"/>
      <c r="DXD7" s="150"/>
      <c r="DXE7" s="150"/>
      <c r="DXF7" s="150"/>
      <c r="DXG7" s="150"/>
      <c r="DXH7" s="150"/>
      <c r="DXI7" s="150"/>
      <c r="DXJ7" s="150"/>
      <c r="DXK7" s="150"/>
      <c r="DXL7" s="150"/>
      <c r="DXM7" s="150"/>
      <c r="DXN7" s="150"/>
      <c r="DXO7" s="150"/>
      <c r="DXP7" s="150"/>
      <c r="DXQ7" s="150"/>
      <c r="DXR7" s="150"/>
      <c r="DXS7" s="150"/>
      <c r="DXT7" s="150"/>
      <c r="DXU7" s="150"/>
      <c r="DXV7" s="150"/>
      <c r="DXW7" s="150"/>
      <c r="DXX7" s="150"/>
      <c r="DXY7" s="150"/>
      <c r="DXZ7" s="150"/>
      <c r="DYA7" s="150"/>
      <c r="DYB7" s="150"/>
      <c r="DYC7" s="150"/>
      <c r="DYD7" s="150"/>
      <c r="DYE7" s="150"/>
      <c r="DYF7" s="150"/>
      <c r="DYG7" s="150"/>
      <c r="DYH7" s="150"/>
      <c r="DYI7" s="150"/>
      <c r="DYJ7" s="150"/>
      <c r="DYK7" s="150"/>
      <c r="DYL7" s="150"/>
      <c r="DYM7" s="150"/>
      <c r="DYN7" s="150"/>
      <c r="DYO7" s="150"/>
      <c r="DYP7" s="150"/>
      <c r="DYQ7" s="150"/>
      <c r="DYR7" s="150"/>
      <c r="DYS7" s="150"/>
      <c r="DYT7" s="150"/>
      <c r="DYU7" s="150"/>
      <c r="DYV7" s="150"/>
      <c r="DYW7" s="150"/>
      <c r="DYX7" s="150"/>
      <c r="DYY7" s="150"/>
      <c r="DYZ7" s="150"/>
      <c r="DZA7" s="150"/>
      <c r="DZB7" s="150"/>
      <c r="DZC7" s="150"/>
      <c r="DZD7" s="150"/>
      <c r="DZE7" s="150"/>
      <c r="DZF7" s="150"/>
      <c r="DZG7" s="150"/>
      <c r="DZH7" s="150"/>
      <c r="DZI7" s="150"/>
      <c r="DZJ7" s="150"/>
      <c r="DZK7" s="150"/>
      <c r="DZL7" s="150"/>
      <c r="DZM7" s="150"/>
      <c r="DZN7" s="150"/>
      <c r="DZO7" s="150"/>
      <c r="DZP7" s="150"/>
      <c r="DZQ7" s="150"/>
      <c r="DZR7" s="150"/>
      <c r="DZS7" s="150"/>
      <c r="DZT7" s="150"/>
      <c r="DZU7" s="150"/>
      <c r="DZV7" s="150"/>
      <c r="DZW7" s="150"/>
      <c r="DZX7" s="150"/>
      <c r="DZY7" s="150"/>
      <c r="DZZ7" s="150"/>
      <c r="EAA7" s="150"/>
      <c r="EAB7" s="150"/>
      <c r="EAC7" s="150"/>
      <c r="EAD7" s="150"/>
      <c r="EAE7" s="150"/>
      <c r="EAF7" s="150"/>
      <c r="EAG7" s="150"/>
      <c r="EAH7" s="150"/>
      <c r="EAI7" s="150"/>
      <c r="EAJ7" s="150"/>
      <c r="EAK7" s="150"/>
      <c r="EAL7" s="150"/>
      <c r="EAM7" s="150"/>
      <c r="EAN7" s="150"/>
      <c r="EAO7" s="150"/>
      <c r="EAP7" s="150"/>
      <c r="EAQ7" s="150"/>
      <c r="EAR7" s="150"/>
      <c r="EAS7" s="150"/>
      <c r="EAT7" s="150"/>
      <c r="EAU7" s="150"/>
      <c r="EAV7" s="150"/>
      <c r="EAW7" s="150"/>
      <c r="EAX7" s="150"/>
      <c r="EAY7" s="150"/>
      <c r="EAZ7" s="150"/>
      <c r="EBA7" s="150"/>
      <c r="EBB7" s="150"/>
      <c r="EBC7" s="150"/>
      <c r="EBD7" s="150"/>
      <c r="EBE7" s="150"/>
      <c r="EBF7" s="150"/>
      <c r="EBG7" s="150"/>
      <c r="EBH7" s="150"/>
      <c r="EBI7" s="150"/>
      <c r="EBJ7" s="150"/>
      <c r="EBK7" s="150"/>
      <c r="EBL7" s="150"/>
      <c r="EBM7" s="150"/>
      <c r="EBN7" s="150"/>
      <c r="EBO7" s="150"/>
      <c r="EBP7" s="150"/>
      <c r="EBQ7" s="150"/>
      <c r="EBR7" s="150"/>
      <c r="EBS7" s="150"/>
      <c r="EBT7" s="150"/>
      <c r="EBU7" s="150"/>
      <c r="EBV7" s="150"/>
      <c r="EBW7" s="150"/>
      <c r="EBX7" s="150"/>
      <c r="EBY7" s="150"/>
      <c r="EBZ7" s="150"/>
      <c r="ECA7" s="150"/>
      <c r="ECB7" s="150"/>
      <c r="ECC7" s="150"/>
      <c r="ECD7" s="150"/>
      <c r="ECE7" s="150"/>
      <c r="ECF7" s="150"/>
      <c r="ECG7" s="150"/>
      <c r="ECH7" s="150"/>
      <c r="ECI7" s="150"/>
      <c r="ECJ7" s="150"/>
      <c r="ECK7" s="150"/>
      <c r="ECL7" s="150"/>
      <c r="ECM7" s="150"/>
      <c r="ECN7" s="150"/>
      <c r="ECO7" s="150"/>
      <c r="ECP7" s="150"/>
      <c r="ECQ7" s="150"/>
      <c r="ECR7" s="150"/>
      <c r="ECS7" s="150"/>
      <c r="ECT7" s="150"/>
      <c r="ECU7" s="150"/>
      <c r="ECV7" s="150"/>
      <c r="ECW7" s="150"/>
      <c r="ECX7" s="150"/>
      <c r="ECY7" s="150"/>
      <c r="ECZ7" s="150"/>
      <c r="EDA7" s="150"/>
      <c r="EDB7" s="150"/>
      <c r="EDC7" s="150"/>
      <c r="EDD7" s="150"/>
      <c r="EDE7" s="150"/>
      <c r="EDF7" s="150"/>
      <c r="EDG7" s="150"/>
      <c r="EDH7" s="150"/>
      <c r="EDI7" s="150"/>
      <c r="EDJ7" s="150"/>
      <c r="EDK7" s="150"/>
      <c r="EDL7" s="150"/>
      <c r="EDM7" s="150"/>
      <c r="EDN7" s="150"/>
      <c r="EDO7" s="150"/>
      <c r="EDP7" s="150"/>
      <c r="EDQ7" s="150"/>
      <c r="EDR7" s="150"/>
      <c r="EDS7" s="150"/>
      <c r="EDT7" s="150"/>
      <c r="EDU7" s="150"/>
      <c r="EDV7" s="150"/>
      <c r="EDW7" s="150"/>
      <c r="EDX7" s="150"/>
      <c r="EDY7" s="150"/>
      <c r="EDZ7" s="150"/>
      <c r="EEA7" s="150"/>
      <c r="EEB7" s="150"/>
      <c r="EEC7" s="150"/>
      <c r="EED7" s="150"/>
      <c r="EEE7" s="150"/>
      <c r="EEF7" s="150"/>
      <c r="EEG7" s="150"/>
      <c r="EEH7" s="150"/>
      <c r="EEI7" s="150"/>
      <c r="EEJ7" s="150"/>
      <c r="EEK7" s="150"/>
      <c r="EEL7" s="150"/>
      <c r="EEM7" s="150"/>
      <c r="EEN7" s="150"/>
      <c r="EEO7" s="150"/>
      <c r="EEP7" s="150"/>
      <c r="EEQ7" s="150"/>
      <c r="EER7" s="150"/>
      <c r="EES7" s="150"/>
      <c r="EET7" s="150"/>
      <c r="EEU7" s="150"/>
      <c r="EEV7" s="150"/>
      <c r="EEW7" s="150"/>
      <c r="EEX7" s="150"/>
      <c r="EEY7" s="150"/>
      <c r="EEZ7" s="150"/>
      <c r="EFA7" s="150"/>
      <c r="EFB7" s="150"/>
      <c r="EFC7" s="150"/>
      <c r="EFD7" s="150"/>
      <c r="EFE7" s="150"/>
      <c r="EFF7" s="150"/>
      <c r="EFG7" s="150"/>
      <c r="EFH7" s="150"/>
      <c r="EFI7" s="150"/>
      <c r="EFJ7" s="150"/>
      <c r="EFK7" s="150"/>
      <c r="EFL7" s="150"/>
      <c r="EFM7" s="150"/>
      <c r="EFN7" s="150"/>
      <c r="EFO7" s="150"/>
      <c r="EFP7" s="150"/>
      <c r="EFQ7" s="150"/>
      <c r="EFR7" s="150"/>
      <c r="EFS7" s="150"/>
      <c r="EFT7" s="150"/>
      <c r="EFU7" s="150"/>
      <c r="EFV7" s="150"/>
      <c r="EFW7" s="150"/>
      <c r="EFX7" s="150"/>
      <c r="EFY7" s="150"/>
      <c r="EFZ7" s="150"/>
      <c r="EGA7" s="150"/>
      <c r="EGB7" s="150"/>
      <c r="EGC7" s="150"/>
      <c r="EGD7" s="150"/>
      <c r="EGE7" s="150"/>
      <c r="EGF7" s="150"/>
      <c r="EGG7" s="150"/>
      <c r="EGH7" s="150"/>
      <c r="EGI7" s="150"/>
      <c r="EGJ7" s="150"/>
      <c r="EGK7" s="150"/>
      <c r="EGL7" s="150"/>
      <c r="EGM7" s="150"/>
      <c r="EGN7" s="150"/>
      <c r="EGO7" s="150"/>
      <c r="EGP7" s="150"/>
      <c r="EGQ7" s="150"/>
      <c r="EGR7" s="150"/>
      <c r="EGS7" s="150"/>
      <c r="EGT7" s="150"/>
      <c r="EGU7" s="150"/>
      <c r="EGV7" s="150"/>
      <c r="EGW7" s="150"/>
      <c r="EGX7" s="150"/>
      <c r="EGY7" s="150"/>
      <c r="EGZ7" s="150"/>
      <c r="EHA7" s="150"/>
      <c r="EHB7" s="150"/>
      <c r="EHC7" s="150"/>
      <c r="EHD7" s="150"/>
      <c r="EHE7" s="150"/>
      <c r="EHF7" s="150"/>
      <c r="EHG7" s="150"/>
      <c r="EHH7" s="150"/>
      <c r="EHI7" s="150"/>
      <c r="EHJ7" s="150"/>
      <c r="EHK7" s="150"/>
      <c r="EHL7" s="150"/>
      <c r="EHM7" s="150"/>
      <c r="EHN7" s="150"/>
      <c r="EHO7" s="150"/>
      <c r="EHP7" s="150"/>
      <c r="EHQ7" s="150"/>
      <c r="EHR7" s="150"/>
      <c r="EHS7" s="150"/>
      <c r="EHT7" s="150"/>
      <c r="EHU7" s="150"/>
      <c r="EHV7" s="150"/>
      <c r="EHW7" s="150"/>
      <c r="EHX7" s="150"/>
      <c r="EHY7" s="150"/>
      <c r="EHZ7" s="150"/>
      <c r="EIA7" s="150"/>
      <c r="EIB7" s="150"/>
      <c r="EIC7" s="150"/>
      <c r="EID7" s="150"/>
      <c r="EIE7" s="150"/>
      <c r="EIF7" s="150"/>
      <c r="EIG7" s="150"/>
      <c r="EIH7" s="150"/>
      <c r="EII7" s="150"/>
      <c r="EIJ7" s="150"/>
      <c r="EIK7" s="150"/>
      <c r="EIL7" s="150"/>
      <c r="EIM7" s="150"/>
      <c r="EIN7" s="150"/>
      <c r="EIO7" s="150"/>
      <c r="EIP7" s="150"/>
      <c r="EIQ7" s="150"/>
      <c r="EIR7" s="150"/>
      <c r="EIS7" s="150"/>
      <c r="EIT7" s="150"/>
      <c r="EIU7" s="150"/>
      <c r="EIV7" s="150"/>
      <c r="EIW7" s="150"/>
      <c r="EIX7" s="150"/>
      <c r="EIY7" s="150"/>
      <c r="EIZ7" s="150"/>
      <c r="EJA7" s="150"/>
      <c r="EJB7" s="150"/>
      <c r="EJC7" s="150"/>
      <c r="EJD7" s="150"/>
      <c r="EJE7" s="150"/>
      <c r="EJF7" s="150"/>
      <c r="EJG7" s="150"/>
      <c r="EJH7" s="150"/>
      <c r="EJI7" s="150"/>
      <c r="EJJ7" s="150"/>
      <c r="EJK7" s="150"/>
      <c r="EJL7" s="150"/>
      <c r="EJM7" s="150"/>
      <c r="EJN7" s="150"/>
      <c r="EJO7" s="150"/>
      <c r="EJP7" s="150"/>
      <c r="EJQ7" s="150"/>
      <c r="EJR7" s="150"/>
      <c r="EJS7" s="150"/>
      <c r="EJT7" s="150"/>
      <c r="EJU7" s="150"/>
      <c r="EJV7" s="150"/>
      <c r="EJW7" s="150"/>
      <c r="EJX7" s="150"/>
      <c r="EJY7" s="150"/>
      <c r="EJZ7" s="150"/>
      <c r="EKA7" s="150"/>
      <c r="EKB7" s="150"/>
      <c r="EKC7" s="150"/>
      <c r="EKD7" s="150"/>
      <c r="EKE7" s="150"/>
      <c r="EKF7" s="150"/>
      <c r="EKG7" s="150"/>
      <c r="EKH7" s="150"/>
      <c r="EKI7" s="150"/>
      <c r="EKJ7" s="150"/>
      <c r="EKK7" s="150"/>
      <c r="EKL7" s="150"/>
      <c r="EKM7" s="150"/>
      <c r="EKN7" s="150"/>
      <c r="EKO7" s="150"/>
      <c r="EKP7" s="150"/>
      <c r="EKQ7" s="150"/>
      <c r="EKR7" s="150"/>
      <c r="EKS7" s="150"/>
      <c r="EKT7" s="150"/>
      <c r="EKU7" s="150"/>
      <c r="EKV7" s="150"/>
      <c r="EKW7" s="150"/>
      <c r="EKX7" s="150"/>
      <c r="EKY7" s="150"/>
      <c r="EKZ7" s="150"/>
      <c r="ELA7" s="150"/>
      <c r="ELB7" s="150"/>
      <c r="ELC7" s="150"/>
      <c r="ELD7" s="150"/>
      <c r="ELE7" s="150"/>
      <c r="ELF7" s="150"/>
      <c r="ELG7" s="150"/>
      <c r="ELH7" s="150"/>
      <c r="ELI7" s="150"/>
      <c r="ELJ7" s="150"/>
      <c r="ELK7" s="150"/>
      <c r="ELL7" s="150"/>
      <c r="ELM7" s="150"/>
      <c r="ELN7" s="150"/>
      <c r="ELO7" s="150"/>
      <c r="ELP7" s="150"/>
      <c r="ELQ7" s="150"/>
      <c r="ELR7" s="150"/>
      <c r="ELS7" s="150"/>
      <c r="ELT7" s="150"/>
      <c r="ELU7" s="150"/>
      <c r="ELV7" s="150"/>
      <c r="ELW7" s="150"/>
      <c r="ELX7" s="150"/>
      <c r="ELY7" s="150"/>
      <c r="ELZ7" s="150"/>
      <c r="EMA7" s="150"/>
      <c r="EMB7" s="150"/>
      <c r="EMC7" s="150"/>
      <c r="EMD7" s="150"/>
      <c r="EME7" s="150"/>
      <c r="EMF7" s="150"/>
      <c r="EMG7" s="150"/>
      <c r="EMH7" s="150"/>
      <c r="EMI7" s="150"/>
      <c r="EMJ7" s="150"/>
      <c r="EMK7" s="150"/>
      <c r="EML7" s="150"/>
      <c r="EMM7" s="150"/>
      <c r="EMN7" s="150"/>
      <c r="EMO7" s="150"/>
      <c r="EMP7" s="150"/>
      <c r="EMQ7" s="150"/>
      <c r="EMR7" s="150"/>
      <c r="EMS7" s="150"/>
      <c r="EMT7" s="150"/>
      <c r="EMU7" s="150"/>
      <c r="EMV7" s="150"/>
      <c r="EMW7" s="150"/>
      <c r="EMX7" s="150"/>
      <c r="EMY7" s="150"/>
      <c r="EMZ7" s="150"/>
      <c r="ENA7" s="150"/>
      <c r="ENB7" s="150"/>
      <c r="ENC7" s="150"/>
      <c r="END7" s="150"/>
      <c r="ENE7" s="150"/>
      <c r="ENF7" s="150"/>
      <c r="ENG7" s="150"/>
      <c r="ENH7" s="150"/>
      <c r="ENI7" s="150"/>
      <c r="ENJ7" s="150"/>
      <c r="ENK7" s="150"/>
      <c r="ENL7" s="150"/>
      <c r="ENM7" s="150"/>
      <c r="ENN7" s="150"/>
      <c r="ENO7" s="150"/>
      <c r="ENP7" s="150"/>
      <c r="ENQ7" s="150"/>
      <c r="ENR7" s="150"/>
      <c r="ENS7" s="150"/>
      <c r="ENT7" s="150"/>
      <c r="ENU7" s="150"/>
      <c r="ENV7" s="150"/>
      <c r="ENW7" s="150"/>
      <c r="ENX7" s="150"/>
      <c r="ENY7" s="150"/>
      <c r="ENZ7" s="150"/>
      <c r="EOA7" s="150"/>
      <c r="EOB7" s="150"/>
      <c r="EOC7" s="150"/>
      <c r="EOD7" s="150"/>
      <c r="EOE7" s="150"/>
      <c r="EOF7" s="150"/>
      <c r="EOG7" s="150"/>
      <c r="EOH7" s="150"/>
      <c r="EOI7" s="150"/>
      <c r="EOJ7" s="150"/>
      <c r="EOK7" s="150"/>
      <c r="EOL7" s="150"/>
      <c r="EOM7" s="150"/>
      <c r="EON7" s="150"/>
      <c r="EOO7" s="150"/>
      <c r="EOP7" s="150"/>
      <c r="EOQ7" s="150"/>
      <c r="EOR7" s="150"/>
      <c r="EOS7" s="150"/>
      <c r="EOT7" s="150"/>
      <c r="EOU7" s="150"/>
      <c r="EOV7" s="150"/>
      <c r="EOW7" s="150"/>
      <c r="EOX7" s="150"/>
      <c r="EOY7" s="150"/>
      <c r="EOZ7" s="150"/>
      <c r="EPA7" s="150"/>
      <c r="EPB7" s="150"/>
      <c r="EPC7" s="150"/>
      <c r="EPD7" s="150"/>
      <c r="EPE7" s="150"/>
      <c r="EPF7" s="150"/>
      <c r="EPG7" s="150"/>
      <c r="EPH7" s="150"/>
      <c r="EPI7" s="150"/>
      <c r="EPJ7" s="150"/>
      <c r="EPK7" s="150"/>
      <c r="EPL7" s="150"/>
      <c r="EPM7" s="150"/>
      <c r="EPN7" s="150"/>
      <c r="EPO7" s="150"/>
      <c r="EPP7" s="150"/>
      <c r="EPQ7" s="150"/>
      <c r="EPR7" s="150"/>
      <c r="EPS7" s="150"/>
      <c r="EPT7" s="150"/>
      <c r="EPU7" s="150"/>
      <c r="EPV7" s="150"/>
      <c r="EPW7" s="150"/>
      <c r="EPX7" s="150"/>
      <c r="EPY7" s="150"/>
      <c r="EPZ7" s="150"/>
      <c r="EQA7" s="150"/>
      <c r="EQB7" s="150"/>
      <c r="EQC7" s="150"/>
      <c r="EQD7" s="150"/>
      <c r="EQE7" s="150"/>
      <c r="EQF7" s="150"/>
      <c r="EQG7" s="150"/>
      <c r="EQH7" s="150"/>
      <c r="EQI7" s="150"/>
      <c r="EQJ7" s="150"/>
      <c r="EQK7" s="150"/>
      <c r="EQL7" s="150"/>
      <c r="EQM7" s="150"/>
      <c r="EQN7" s="150"/>
      <c r="EQO7" s="150"/>
      <c r="EQP7" s="150"/>
      <c r="EQQ7" s="150"/>
      <c r="EQR7" s="150"/>
      <c r="EQS7" s="150"/>
      <c r="EQT7" s="150"/>
      <c r="EQU7" s="150"/>
      <c r="EQV7" s="150"/>
      <c r="EQW7" s="150"/>
      <c r="EQX7" s="150"/>
      <c r="EQY7" s="150"/>
      <c r="EQZ7" s="150"/>
      <c r="ERA7" s="150"/>
      <c r="ERB7" s="150"/>
      <c r="ERC7" s="150"/>
      <c r="ERD7" s="150"/>
      <c r="ERE7" s="150"/>
      <c r="ERF7" s="150"/>
      <c r="ERG7" s="150"/>
      <c r="ERH7" s="150"/>
      <c r="ERI7" s="150"/>
      <c r="ERJ7" s="150"/>
      <c r="ERK7" s="150"/>
      <c r="ERL7" s="150"/>
      <c r="ERM7" s="150"/>
      <c r="ERN7" s="150"/>
      <c r="ERO7" s="150"/>
      <c r="ERP7" s="150"/>
      <c r="ERQ7" s="150"/>
      <c r="ERR7" s="150"/>
      <c r="ERS7" s="150"/>
      <c r="ERT7" s="150"/>
      <c r="ERU7" s="150"/>
      <c r="ERV7" s="150"/>
      <c r="ERW7" s="150"/>
      <c r="ERX7" s="150"/>
      <c r="ERY7" s="150"/>
      <c r="ERZ7" s="150"/>
      <c r="ESA7" s="150"/>
      <c r="ESB7" s="150"/>
      <c r="ESC7" s="150"/>
      <c r="ESD7" s="150"/>
      <c r="ESE7" s="150"/>
      <c r="ESF7" s="150"/>
      <c r="ESG7" s="150"/>
      <c r="ESH7" s="150"/>
      <c r="ESI7" s="150"/>
      <c r="ESJ7" s="150"/>
      <c r="ESK7" s="150"/>
      <c r="ESL7" s="150"/>
      <c r="ESM7" s="150"/>
      <c r="ESN7" s="150"/>
      <c r="ESO7" s="150"/>
      <c r="ESP7" s="150"/>
      <c r="ESQ7" s="150"/>
      <c r="ESR7" s="150"/>
      <c r="ESS7" s="150"/>
      <c r="EST7" s="150"/>
      <c r="ESU7" s="150"/>
      <c r="ESV7" s="150"/>
      <c r="ESW7" s="150"/>
      <c r="ESX7" s="150"/>
      <c r="ESY7" s="150"/>
      <c r="ESZ7" s="150"/>
      <c r="ETA7" s="150"/>
      <c r="ETB7" s="150"/>
      <c r="ETC7" s="150"/>
      <c r="ETD7" s="150"/>
      <c r="ETE7" s="150"/>
      <c r="ETF7" s="150"/>
      <c r="ETG7" s="150"/>
      <c r="ETH7" s="150"/>
      <c r="ETI7" s="150"/>
      <c r="ETJ7" s="150"/>
      <c r="ETK7" s="150"/>
      <c r="ETL7" s="150"/>
      <c r="ETM7" s="150"/>
      <c r="ETN7" s="150"/>
      <c r="ETO7" s="150"/>
      <c r="ETP7" s="150"/>
      <c r="ETQ7" s="150"/>
      <c r="ETR7" s="150"/>
      <c r="ETS7" s="150"/>
      <c r="ETT7" s="150"/>
      <c r="ETU7" s="150"/>
      <c r="ETV7" s="150"/>
      <c r="ETW7" s="150"/>
      <c r="ETX7" s="150"/>
      <c r="ETY7" s="150"/>
      <c r="ETZ7" s="150"/>
      <c r="EUA7" s="150"/>
      <c r="EUB7" s="150"/>
      <c r="EUC7" s="150"/>
      <c r="EUD7" s="150"/>
      <c r="EUE7" s="150"/>
      <c r="EUF7" s="150"/>
      <c r="EUG7" s="150"/>
      <c r="EUH7" s="150"/>
      <c r="EUI7" s="150"/>
      <c r="EUJ7" s="150"/>
      <c r="EUK7" s="150"/>
      <c r="EUL7" s="150"/>
      <c r="EUM7" s="150"/>
      <c r="EUN7" s="150"/>
      <c r="EUO7" s="150"/>
      <c r="EUP7" s="150"/>
      <c r="EUQ7" s="150"/>
      <c r="EUR7" s="150"/>
      <c r="EUS7" s="150"/>
      <c r="EUT7" s="150"/>
      <c r="EUU7" s="150"/>
      <c r="EUV7" s="150"/>
      <c r="EUW7" s="150"/>
      <c r="EUX7" s="150"/>
      <c r="EUY7" s="150"/>
      <c r="EUZ7" s="150"/>
      <c r="EVA7" s="150"/>
      <c r="EVB7" s="150"/>
      <c r="EVC7" s="150"/>
      <c r="EVD7" s="150"/>
      <c r="EVE7" s="150"/>
      <c r="EVF7" s="150"/>
      <c r="EVG7" s="150"/>
      <c r="EVH7" s="150"/>
      <c r="EVI7" s="150"/>
      <c r="EVJ7" s="150"/>
      <c r="EVK7" s="150"/>
      <c r="EVL7" s="150"/>
      <c r="EVM7" s="150"/>
      <c r="EVN7" s="150"/>
      <c r="EVO7" s="150"/>
      <c r="EVP7" s="150"/>
      <c r="EVQ7" s="150"/>
      <c r="EVR7" s="150"/>
      <c r="EVS7" s="150"/>
      <c r="EVT7" s="150"/>
      <c r="EVU7" s="150"/>
      <c r="EVV7" s="150"/>
      <c r="EVW7" s="150"/>
      <c r="EVX7" s="150"/>
      <c r="EVY7" s="150"/>
      <c r="EVZ7" s="150"/>
      <c r="EWA7" s="150"/>
      <c r="EWB7" s="150"/>
      <c r="EWC7" s="150"/>
      <c r="EWD7" s="150"/>
      <c r="EWE7" s="150"/>
      <c r="EWF7" s="150"/>
      <c r="EWG7" s="150"/>
      <c r="EWH7" s="150"/>
      <c r="EWI7" s="150"/>
      <c r="EWJ7" s="150"/>
      <c r="EWK7" s="150"/>
      <c r="EWL7" s="150"/>
      <c r="EWM7" s="150"/>
      <c r="EWN7" s="150"/>
      <c r="EWO7" s="150"/>
      <c r="EWP7" s="150"/>
      <c r="EWQ7" s="150"/>
      <c r="EWR7" s="150"/>
      <c r="EWS7" s="150"/>
      <c r="EWT7" s="150"/>
      <c r="EWU7" s="150"/>
      <c r="EWV7" s="150"/>
      <c r="EWW7" s="150"/>
      <c r="EWX7" s="150"/>
      <c r="EWY7" s="150"/>
      <c r="EWZ7" s="150"/>
      <c r="EXA7" s="150"/>
      <c r="EXB7" s="150"/>
      <c r="EXC7" s="150"/>
      <c r="EXD7" s="150"/>
      <c r="EXE7" s="150"/>
      <c r="EXF7" s="150"/>
      <c r="EXG7" s="150"/>
      <c r="EXH7" s="150"/>
      <c r="EXI7" s="150"/>
      <c r="EXJ7" s="150"/>
      <c r="EXK7" s="150"/>
      <c r="EXL7" s="150"/>
      <c r="EXM7" s="150"/>
      <c r="EXN7" s="150"/>
      <c r="EXO7" s="150"/>
      <c r="EXP7" s="150"/>
      <c r="EXQ7" s="150"/>
      <c r="EXR7" s="150"/>
      <c r="EXS7" s="150"/>
      <c r="EXT7" s="150"/>
      <c r="EXU7" s="150"/>
      <c r="EXV7" s="150"/>
      <c r="EXW7" s="150"/>
      <c r="EXX7" s="150"/>
      <c r="EXY7" s="150"/>
      <c r="EXZ7" s="150"/>
      <c r="EYA7" s="150"/>
      <c r="EYB7" s="150"/>
      <c r="EYC7" s="150"/>
      <c r="EYD7" s="150"/>
      <c r="EYE7" s="150"/>
      <c r="EYF7" s="150"/>
      <c r="EYG7" s="150"/>
      <c r="EYH7" s="150"/>
      <c r="EYI7" s="150"/>
      <c r="EYJ7" s="150"/>
      <c r="EYK7" s="150"/>
      <c r="EYL7" s="150"/>
      <c r="EYM7" s="150"/>
      <c r="EYN7" s="150"/>
      <c r="EYO7" s="150"/>
      <c r="EYP7" s="150"/>
      <c r="EYQ7" s="150"/>
      <c r="EYR7" s="150"/>
      <c r="EYS7" s="150"/>
      <c r="EYT7" s="150"/>
      <c r="EYU7" s="150"/>
      <c r="EYV7" s="150"/>
      <c r="EYW7" s="150"/>
      <c r="EYX7" s="150"/>
      <c r="EYY7" s="150"/>
      <c r="EYZ7" s="150"/>
      <c r="EZA7" s="150"/>
      <c r="EZB7" s="150"/>
      <c r="EZC7" s="150"/>
      <c r="EZD7" s="150"/>
      <c r="EZE7" s="150"/>
      <c r="EZF7" s="150"/>
      <c r="EZG7" s="150"/>
      <c r="EZH7" s="150"/>
      <c r="EZI7" s="150"/>
      <c r="EZJ7" s="150"/>
      <c r="EZK7" s="150"/>
      <c r="EZL7" s="150"/>
      <c r="EZM7" s="150"/>
      <c r="EZN7" s="150"/>
      <c r="EZO7" s="150"/>
      <c r="EZP7" s="150"/>
      <c r="EZQ7" s="150"/>
      <c r="EZR7" s="150"/>
      <c r="EZS7" s="150"/>
      <c r="EZT7" s="150"/>
      <c r="EZU7" s="150"/>
      <c r="EZV7" s="150"/>
      <c r="EZW7" s="150"/>
      <c r="EZX7" s="150"/>
      <c r="EZY7" s="150"/>
      <c r="EZZ7" s="150"/>
      <c r="FAA7" s="150"/>
      <c r="FAB7" s="150"/>
      <c r="FAC7" s="150"/>
      <c r="FAD7" s="150"/>
      <c r="FAE7" s="150"/>
      <c r="FAF7" s="150"/>
      <c r="FAG7" s="150"/>
      <c r="FAH7" s="150"/>
      <c r="FAI7" s="150"/>
      <c r="FAJ7" s="150"/>
      <c r="FAK7" s="150"/>
      <c r="FAL7" s="150"/>
      <c r="FAM7" s="150"/>
      <c r="FAN7" s="150"/>
      <c r="FAO7" s="150"/>
      <c r="FAP7" s="150"/>
      <c r="FAQ7" s="150"/>
      <c r="FAR7" s="150"/>
      <c r="FAS7" s="150"/>
      <c r="FAT7" s="150"/>
      <c r="FAU7" s="150"/>
      <c r="FAV7" s="150"/>
      <c r="FAW7" s="150"/>
      <c r="FAX7" s="150"/>
      <c r="FAY7" s="150"/>
      <c r="FAZ7" s="150"/>
      <c r="FBA7" s="150"/>
      <c r="FBB7" s="150"/>
      <c r="FBC7" s="150"/>
      <c r="FBD7" s="150"/>
      <c r="FBE7" s="150"/>
      <c r="FBF7" s="150"/>
      <c r="FBG7" s="150"/>
      <c r="FBH7" s="150"/>
      <c r="FBI7" s="150"/>
      <c r="FBJ7" s="150"/>
      <c r="FBK7" s="150"/>
      <c r="FBL7" s="150"/>
      <c r="FBM7" s="150"/>
      <c r="FBN7" s="150"/>
      <c r="FBO7" s="150"/>
      <c r="FBP7" s="150"/>
      <c r="FBQ7" s="150"/>
      <c r="FBR7" s="150"/>
      <c r="FBS7" s="150"/>
      <c r="FBT7" s="150"/>
      <c r="FBU7" s="150"/>
      <c r="FBV7" s="150"/>
      <c r="FBW7" s="150"/>
      <c r="FBX7" s="150"/>
      <c r="FBY7" s="150"/>
      <c r="FBZ7" s="150"/>
      <c r="FCA7" s="150"/>
      <c r="FCB7" s="150"/>
      <c r="FCC7" s="150"/>
      <c r="FCD7" s="150"/>
      <c r="FCE7" s="150"/>
      <c r="FCF7" s="150"/>
      <c r="FCG7" s="150"/>
      <c r="FCH7" s="150"/>
      <c r="FCI7" s="150"/>
      <c r="FCJ7" s="150"/>
      <c r="FCK7" s="150"/>
      <c r="FCL7" s="150"/>
      <c r="FCM7" s="150"/>
      <c r="FCN7" s="150"/>
      <c r="FCO7" s="150"/>
      <c r="FCP7" s="150"/>
      <c r="FCQ7" s="150"/>
      <c r="FCR7" s="150"/>
      <c r="FCS7" s="150"/>
      <c r="FCT7" s="150"/>
      <c r="FCU7" s="150"/>
      <c r="FCV7" s="150"/>
      <c r="FCW7" s="150"/>
      <c r="FCX7" s="150"/>
      <c r="FCY7" s="150"/>
      <c r="FCZ7" s="150"/>
      <c r="FDA7" s="150"/>
      <c r="FDB7" s="150"/>
      <c r="FDC7" s="150"/>
      <c r="FDD7" s="150"/>
      <c r="FDE7" s="150"/>
      <c r="FDF7" s="150"/>
      <c r="FDG7" s="150"/>
      <c r="FDH7" s="150"/>
      <c r="FDI7" s="150"/>
      <c r="FDJ7" s="150"/>
      <c r="FDK7" s="150"/>
      <c r="FDL7" s="150"/>
      <c r="FDM7" s="150"/>
      <c r="FDN7" s="150"/>
      <c r="FDO7" s="150"/>
      <c r="FDP7" s="150"/>
      <c r="FDQ7" s="150"/>
      <c r="FDR7" s="150"/>
      <c r="FDS7" s="150"/>
      <c r="FDT7" s="150"/>
      <c r="FDU7" s="150"/>
      <c r="FDV7" s="150"/>
      <c r="FDW7" s="150"/>
      <c r="FDX7" s="150"/>
      <c r="FDY7" s="150"/>
      <c r="FDZ7" s="150"/>
      <c r="FEA7" s="150"/>
      <c r="FEB7" s="150"/>
      <c r="FEC7" s="150"/>
      <c r="FED7" s="150"/>
      <c r="FEE7" s="150"/>
      <c r="FEF7" s="150"/>
      <c r="FEG7" s="150"/>
      <c r="FEH7" s="150"/>
      <c r="FEI7" s="150"/>
      <c r="FEJ7" s="150"/>
      <c r="FEK7" s="150"/>
      <c r="FEL7" s="150"/>
      <c r="FEM7" s="150"/>
      <c r="FEN7" s="150"/>
      <c r="FEO7" s="150"/>
      <c r="FEP7" s="150"/>
      <c r="FEQ7" s="150"/>
      <c r="FER7" s="150"/>
      <c r="FES7" s="150"/>
      <c r="FET7" s="150"/>
      <c r="FEU7" s="150"/>
      <c r="FEV7" s="150"/>
      <c r="FEW7" s="150"/>
      <c r="FEX7" s="150"/>
      <c r="FEY7" s="150"/>
      <c r="FEZ7" s="150"/>
      <c r="FFA7" s="150"/>
      <c r="FFB7" s="150"/>
      <c r="FFC7" s="150"/>
      <c r="FFD7" s="150"/>
      <c r="FFE7" s="150"/>
      <c r="FFF7" s="150"/>
      <c r="FFG7" s="150"/>
      <c r="FFH7" s="150"/>
      <c r="FFI7" s="150"/>
      <c r="FFJ7" s="150"/>
      <c r="FFK7" s="150"/>
      <c r="FFL7" s="150"/>
      <c r="FFM7" s="150"/>
      <c r="FFN7" s="150"/>
      <c r="FFO7" s="150"/>
      <c r="FFP7" s="150"/>
      <c r="FFQ7" s="150"/>
      <c r="FFR7" s="150"/>
      <c r="FFS7" s="150"/>
      <c r="FFT7" s="150"/>
      <c r="FFU7" s="150"/>
      <c r="FFV7" s="150"/>
      <c r="FFW7" s="150"/>
      <c r="FFX7" s="150"/>
      <c r="FFY7" s="150"/>
      <c r="FFZ7" s="150"/>
      <c r="FGA7" s="150"/>
      <c r="FGB7" s="150"/>
      <c r="FGC7" s="150"/>
      <c r="FGD7" s="150"/>
      <c r="FGE7" s="150"/>
      <c r="FGF7" s="150"/>
      <c r="FGG7" s="150"/>
      <c r="FGH7" s="150"/>
      <c r="FGI7" s="150"/>
      <c r="FGJ7" s="150"/>
      <c r="FGK7" s="150"/>
      <c r="FGL7" s="150"/>
      <c r="FGM7" s="150"/>
      <c r="FGN7" s="150"/>
      <c r="FGO7" s="150"/>
      <c r="FGP7" s="150"/>
      <c r="FGQ7" s="150"/>
      <c r="FGR7" s="150"/>
      <c r="FGS7" s="150"/>
      <c r="FGT7" s="150"/>
      <c r="FGU7" s="150"/>
      <c r="FGV7" s="150"/>
      <c r="FGW7" s="150"/>
      <c r="FGX7" s="150"/>
      <c r="FGY7" s="150"/>
      <c r="FGZ7" s="150"/>
      <c r="FHA7" s="150"/>
      <c r="FHB7" s="150"/>
      <c r="FHC7" s="150"/>
      <c r="FHD7" s="150"/>
      <c r="FHE7" s="150"/>
      <c r="FHF7" s="150"/>
      <c r="FHG7" s="150"/>
      <c r="FHH7" s="150"/>
      <c r="FHI7" s="150"/>
      <c r="FHJ7" s="150"/>
      <c r="FHK7" s="150"/>
      <c r="FHL7" s="150"/>
      <c r="FHM7" s="150"/>
      <c r="FHN7" s="150"/>
      <c r="FHO7" s="150"/>
      <c r="FHP7" s="150"/>
      <c r="FHQ7" s="150"/>
      <c r="FHR7" s="150"/>
      <c r="FHS7" s="150"/>
      <c r="FHT7" s="150"/>
      <c r="FHU7" s="150"/>
      <c r="FHV7" s="150"/>
      <c r="FHW7" s="150"/>
      <c r="FHX7" s="150"/>
      <c r="FHY7" s="150"/>
      <c r="FHZ7" s="150"/>
      <c r="FIA7" s="150"/>
      <c r="FIB7" s="150"/>
      <c r="FIC7" s="150"/>
      <c r="FID7" s="150"/>
      <c r="FIE7" s="150"/>
      <c r="FIF7" s="150"/>
      <c r="FIG7" s="150"/>
      <c r="FIH7" s="150"/>
      <c r="FII7" s="150"/>
      <c r="FIJ7" s="150"/>
      <c r="FIK7" s="150"/>
      <c r="FIL7" s="150"/>
      <c r="FIM7" s="150"/>
      <c r="FIN7" s="150"/>
      <c r="FIO7" s="150"/>
      <c r="FIP7" s="150"/>
      <c r="FIQ7" s="150"/>
      <c r="FIR7" s="150"/>
      <c r="FIS7" s="150"/>
      <c r="FIT7" s="150"/>
      <c r="FIU7" s="150"/>
      <c r="FIV7" s="150"/>
      <c r="FIW7" s="150"/>
      <c r="FIX7" s="150"/>
      <c r="FIY7" s="150"/>
      <c r="FIZ7" s="150"/>
      <c r="FJA7" s="150"/>
      <c r="FJB7" s="150"/>
      <c r="FJC7" s="150"/>
      <c r="FJD7" s="150"/>
      <c r="FJE7" s="150"/>
      <c r="FJF7" s="150"/>
      <c r="FJG7" s="150"/>
      <c r="FJH7" s="150"/>
      <c r="FJI7" s="150"/>
      <c r="FJJ7" s="150"/>
      <c r="FJK7" s="150"/>
      <c r="FJL7" s="150"/>
      <c r="FJM7" s="150"/>
      <c r="FJN7" s="150"/>
      <c r="FJO7" s="150"/>
      <c r="FJP7" s="150"/>
      <c r="FJQ7" s="150"/>
      <c r="FJR7" s="150"/>
      <c r="FJS7" s="150"/>
      <c r="FJT7" s="150"/>
      <c r="FJU7" s="150"/>
      <c r="FJV7" s="150"/>
      <c r="FJW7" s="150"/>
      <c r="FJX7" s="150"/>
      <c r="FJY7" s="150"/>
      <c r="FJZ7" s="150"/>
      <c r="FKA7" s="150"/>
      <c r="FKB7" s="150"/>
      <c r="FKC7" s="150"/>
      <c r="FKD7" s="150"/>
      <c r="FKE7" s="150"/>
      <c r="FKF7" s="150"/>
      <c r="FKG7" s="150"/>
      <c r="FKH7" s="150"/>
      <c r="FKI7" s="150"/>
      <c r="FKJ7" s="150"/>
      <c r="FKK7" s="150"/>
      <c r="FKL7" s="150"/>
      <c r="FKM7" s="150"/>
      <c r="FKN7" s="150"/>
      <c r="FKO7" s="150"/>
      <c r="FKP7" s="150"/>
      <c r="FKQ7" s="150"/>
      <c r="FKR7" s="150"/>
      <c r="FKS7" s="150"/>
      <c r="FKT7" s="150"/>
      <c r="FKU7" s="150"/>
      <c r="FKV7" s="150"/>
      <c r="FKW7" s="150"/>
      <c r="FKX7" s="150"/>
      <c r="FKY7" s="150"/>
      <c r="FKZ7" s="150"/>
      <c r="FLA7" s="150"/>
      <c r="FLB7" s="150"/>
      <c r="FLC7" s="150"/>
      <c r="FLD7" s="150"/>
      <c r="FLE7" s="150"/>
      <c r="FLF7" s="150"/>
      <c r="FLG7" s="150"/>
      <c r="FLH7" s="150"/>
      <c r="FLI7" s="150"/>
      <c r="FLJ7" s="150"/>
      <c r="FLK7" s="150"/>
      <c r="FLL7" s="150"/>
      <c r="FLM7" s="150"/>
      <c r="FLN7" s="150"/>
      <c r="FLO7" s="150"/>
      <c r="FLP7" s="150"/>
      <c r="FLQ7" s="150"/>
      <c r="FLR7" s="150"/>
      <c r="FLS7" s="150"/>
      <c r="FLT7" s="150"/>
      <c r="FLU7" s="150"/>
      <c r="FLV7" s="150"/>
      <c r="FLW7" s="150"/>
      <c r="FLX7" s="150"/>
      <c r="FLY7" s="150"/>
      <c r="FLZ7" s="150"/>
      <c r="FMA7" s="150"/>
      <c r="FMB7" s="150"/>
      <c r="FMC7" s="150"/>
      <c r="FMD7" s="150"/>
      <c r="FME7" s="150"/>
      <c r="FMF7" s="150"/>
      <c r="FMG7" s="150"/>
      <c r="FMH7" s="150"/>
      <c r="FMI7" s="150"/>
      <c r="FMJ7" s="150"/>
      <c r="FMK7" s="150"/>
      <c r="FML7" s="150"/>
      <c r="FMM7" s="150"/>
      <c r="FMN7" s="150"/>
      <c r="FMO7" s="150"/>
      <c r="FMP7" s="150"/>
      <c r="FMQ7" s="150"/>
      <c r="FMR7" s="150"/>
      <c r="FMS7" s="150"/>
      <c r="FMT7" s="150"/>
      <c r="FMU7" s="150"/>
      <c r="FMV7" s="150"/>
      <c r="FMW7" s="150"/>
      <c r="FMX7" s="150"/>
      <c r="FMY7" s="150"/>
      <c r="FMZ7" s="150"/>
      <c r="FNA7" s="150"/>
      <c r="FNB7" s="150"/>
      <c r="FNC7" s="150"/>
      <c r="FND7" s="150"/>
      <c r="FNE7" s="150"/>
      <c r="FNF7" s="150"/>
      <c r="FNG7" s="150"/>
      <c r="FNH7" s="150"/>
      <c r="FNI7" s="150"/>
      <c r="FNJ7" s="150"/>
      <c r="FNK7" s="150"/>
      <c r="FNL7" s="150"/>
      <c r="FNM7" s="150"/>
      <c r="FNN7" s="150"/>
      <c r="FNO7" s="150"/>
      <c r="FNP7" s="150"/>
      <c r="FNQ7" s="150"/>
      <c r="FNR7" s="150"/>
      <c r="FNS7" s="150"/>
      <c r="FNT7" s="150"/>
      <c r="FNU7" s="150"/>
      <c r="FNV7" s="150"/>
      <c r="FNW7" s="150"/>
      <c r="FNX7" s="150"/>
      <c r="FNY7" s="150"/>
      <c r="FNZ7" s="150"/>
      <c r="FOA7" s="150"/>
      <c r="FOB7" s="150"/>
      <c r="FOC7" s="150"/>
      <c r="FOD7" s="150"/>
      <c r="FOE7" s="150"/>
      <c r="FOF7" s="150"/>
      <c r="FOG7" s="150"/>
      <c r="FOH7" s="150"/>
      <c r="FOI7" s="150"/>
      <c r="FOJ7" s="150"/>
      <c r="FOK7" s="150"/>
      <c r="FOL7" s="150"/>
      <c r="FOM7" s="150"/>
      <c r="FON7" s="150"/>
      <c r="FOO7" s="150"/>
      <c r="FOP7" s="150"/>
      <c r="FOQ7" s="150"/>
      <c r="FOR7" s="150"/>
      <c r="FOS7" s="150"/>
      <c r="FOT7" s="150"/>
      <c r="FOU7" s="150"/>
      <c r="FOV7" s="150"/>
      <c r="FOW7" s="150"/>
      <c r="FOX7" s="150"/>
      <c r="FOY7" s="150"/>
      <c r="FOZ7" s="150"/>
      <c r="FPA7" s="150"/>
      <c r="FPB7" s="150"/>
      <c r="FPC7" s="150"/>
      <c r="FPD7" s="150"/>
      <c r="FPE7" s="150"/>
      <c r="FPF7" s="150"/>
      <c r="FPG7" s="150"/>
      <c r="FPH7" s="150"/>
      <c r="FPI7" s="150"/>
      <c r="FPJ7" s="150"/>
      <c r="FPK7" s="150"/>
      <c r="FPL7" s="150"/>
      <c r="FPM7" s="150"/>
      <c r="FPN7" s="150"/>
      <c r="FPO7" s="150"/>
      <c r="FPP7" s="150"/>
      <c r="FPQ7" s="150"/>
      <c r="FPR7" s="150"/>
      <c r="FPS7" s="150"/>
      <c r="FPT7" s="150"/>
      <c r="FPU7" s="150"/>
      <c r="FPV7" s="150"/>
      <c r="FPW7" s="150"/>
      <c r="FPX7" s="150"/>
      <c r="FPY7" s="150"/>
      <c r="FPZ7" s="150"/>
      <c r="FQA7" s="150"/>
      <c r="FQB7" s="150"/>
      <c r="FQC7" s="150"/>
      <c r="FQD7" s="150"/>
      <c r="FQE7" s="150"/>
      <c r="FQF7" s="150"/>
      <c r="FQG7" s="150"/>
      <c r="FQH7" s="150"/>
      <c r="FQI7" s="150"/>
      <c r="FQJ7" s="150"/>
      <c r="FQK7" s="150"/>
      <c r="FQL7" s="150"/>
      <c r="FQM7" s="150"/>
      <c r="FQN7" s="150"/>
      <c r="FQO7" s="150"/>
      <c r="FQP7" s="150"/>
      <c r="FQQ7" s="150"/>
      <c r="FQR7" s="150"/>
      <c r="FQS7" s="150"/>
      <c r="FQT7" s="150"/>
      <c r="FQU7" s="150"/>
      <c r="FQV7" s="150"/>
      <c r="FQW7" s="150"/>
      <c r="FQX7" s="150"/>
      <c r="FQY7" s="150"/>
      <c r="FQZ7" s="150"/>
      <c r="FRA7" s="150"/>
      <c r="FRB7" s="150"/>
      <c r="FRC7" s="150"/>
      <c r="FRD7" s="150"/>
      <c r="FRE7" s="150"/>
      <c r="FRF7" s="150"/>
      <c r="FRG7" s="150"/>
      <c r="FRH7" s="150"/>
      <c r="FRI7" s="150"/>
      <c r="FRJ7" s="150"/>
      <c r="FRK7" s="150"/>
      <c r="FRL7" s="150"/>
      <c r="FRM7" s="150"/>
      <c r="FRN7" s="150"/>
      <c r="FRO7" s="150"/>
      <c r="FRP7" s="150"/>
      <c r="FRQ7" s="150"/>
      <c r="FRR7" s="150"/>
      <c r="FRS7" s="150"/>
      <c r="FRT7" s="150"/>
      <c r="FRU7" s="150"/>
      <c r="FRV7" s="150"/>
      <c r="FRW7" s="150"/>
      <c r="FRX7" s="150"/>
      <c r="FRY7" s="150"/>
      <c r="FRZ7" s="150"/>
      <c r="FSA7" s="150"/>
      <c r="FSB7" s="150"/>
      <c r="FSC7" s="150"/>
      <c r="FSD7" s="150"/>
      <c r="FSE7" s="150"/>
      <c r="FSF7" s="150"/>
      <c r="FSG7" s="150"/>
      <c r="FSH7" s="150"/>
      <c r="FSI7" s="150"/>
      <c r="FSJ7" s="150"/>
      <c r="FSK7" s="150"/>
      <c r="FSL7" s="150"/>
      <c r="FSM7" s="150"/>
      <c r="FSN7" s="150"/>
      <c r="FSO7" s="150"/>
      <c r="FSP7" s="150"/>
      <c r="FSQ7" s="150"/>
      <c r="FSR7" s="150"/>
      <c r="FSS7" s="150"/>
      <c r="FST7" s="150"/>
      <c r="FSU7" s="150"/>
      <c r="FSV7" s="150"/>
      <c r="FSW7" s="150"/>
      <c r="FSX7" s="150"/>
      <c r="FSY7" s="150"/>
      <c r="FSZ7" s="150"/>
      <c r="FTA7" s="150"/>
      <c r="FTB7" s="150"/>
      <c r="FTC7" s="150"/>
      <c r="FTD7" s="150"/>
      <c r="FTE7" s="150"/>
      <c r="FTF7" s="150"/>
      <c r="FTG7" s="150"/>
      <c r="FTH7" s="150"/>
      <c r="FTI7" s="150"/>
      <c r="FTJ7" s="150"/>
      <c r="FTK7" s="150"/>
      <c r="FTL7" s="150"/>
      <c r="FTM7" s="150"/>
      <c r="FTN7" s="150"/>
      <c r="FTO7" s="150"/>
      <c r="FTP7" s="150"/>
      <c r="FTQ7" s="150"/>
      <c r="FTR7" s="150"/>
      <c r="FTS7" s="150"/>
      <c r="FTT7" s="150"/>
      <c r="FTU7" s="150"/>
      <c r="FTV7" s="150"/>
      <c r="FTW7" s="150"/>
      <c r="FTX7" s="150"/>
      <c r="FTY7" s="150"/>
      <c r="FTZ7" s="150"/>
      <c r="FUA7" s="150"/>
      <c r="FUB7" s="150"/>
      <c r="FUC7" s="150"/>
      <c r="FUD7" s="150"/>
      <c r="FUE7" s="150"/>
      <c r="FUF7" s="150"/>
      <c r="FUG7" s="150"/>
      <c r="FUH7" s="150"/>
      <c r="FUI7" s="150"/>
      <c r="FUJ7" s="150"/>
      <c r="FUK7" s="150"/>
      <c r="FUL7" s="150"/>
      <c r="FUM7" s="150"/>
      <c r="FUN7" s="150"/>
      <c r="FUO7" s="150"/>
      <c r="FUP7" s="150"/>
      <c r="FUQ7" s="150"/>
      <c r="FUR7" s="150"/>
      <c r="FUS7" s="150"/>
      <c r="FUT7" s="150"/>
      <c r="FUU7" s="150"/>
      <c r="FUV7" s="150"/>
      <c r="FUW7" s="150"/>
      <c r="FUX7" s="150"/>
      <c r="FUY7" s="150"/>
      <c r="FUZ7" s="150"/>
      <c r="FVA7" s="150"/>
      <c r="FVB7" s="150"/>
      <c r="FVC7" s="150"/>
      <c r="FVD7" s="150"/>
      <c r="FVE7" s="150"/>
      <c r="FVF7" s="150"/>
      <c r="FVG7" s="150"/>
      <c r="FVH7" s="150"/>
      <c r="FVI7" s="150"/>
      <c r="FVJ7" s="150"/>
      <c r="FVK7" s="150"/>
      <c r="FVL7" s="150"/>
      <c r="FVM7" s="150"/>
      <c r="FVN7" s="150"/>
      <c r="FVO7" s="150"/>
      <c r="FVP7" s="150"/>
      <c r="FVQ7" s="150"/>
      <c r="FVR7" s="150"/>
      <c r="FVS7" s="150"/>
      <c r="FVT7" s="150"/>
      <c r="FVU7" s="150"/>
      <c r="FVV7" s="150"/>
      <c r="FVW7" s="150"/>
      <c r="FVX7" s="150"/>
      <c r="FVY7" s="150"/>
      <c r="FVZ7" s="150"/>
      <c r="FWA7" s="150"/>
      <c r="FWB7" s="150"/>
      <c r="FWC7" s="150"/>
      <c r="FWD7" s="150"/>
      <c r="FWE7" s="150"/>
      <c r="FWF7" s="150"/>
      <c r="FWG7" s="150"/>
      <c r="FWH7" s="150"/>
      <c r="FWI7" s="150"/>
      <c r="FWJ7" s="150"/>
      <c r="FWK7" s="150"/>
      <c r="FWL7" s="150"/>
      <c r="FWM7" s="150"/>
      <c r="FWN7" s="150"/>
      <c r="FWO7" s="150"/>
      <c r="FWP7" s="150"/>
      <c r="FWQ7" s="150"/>
      <c r="FWR7" s="150"/>
      <c r="FWS7" s="150"/>
      <c r="FWT7" s="150"/>
      <c r="FWU7" s="150"/>
      <c r="FWV7" s="150"/>
      <c r="FWW7" s="150"/>
      <c r="FWX7" s="150"/>
      <c r="FWY7" s="150"/>
      <c r="FWZ7" s="150"/>
      <c r="FXA7" s="150"/>
      <c r="FXB7" s="150"/>
      <c r="FXC7" s="150"/>
      <c r="FXD7" s="150"/>
      <c r="FXE7" s="150"/>
      <c r="FXF7" s="150"/>
      <c r="FXG7" s="150"/>
      <c r="FXH7" s="150"/>
      <c r="FXI7" s="150"/>
      <c r="FXJ7" s="150"/>
      <c r="FXK7" s="150"/>
      <c r="FXL7" s="150"/>
      <c r="FXM7" s="150"/>
      <c r="FXN7" s="150"/>
      <c r="FXO7" s="150"/>
      <c r="FXP7" s="150"/>
      <c r="FXQ7" s="150"/>
      <c r="FXR7" s="150"/>
      <c r="FXS7" s="150"/>
      <c r="FXT7" s="150"/>
      <c r="FXU7" s="150"/>
      <c r="FXV7" s="150"/>
      <c r="FXW7" s="150"/>
      <c r="FXX7" s="150"/>
      <c r="FXY7" s="150"/>
      <c r="FXZ7" s="150"/>
      <c r="FYA7" s="150"/>
      <c r="FYB7" s="150"/>
      <c r="FYC7" s="150"/>
      <c r="FYD7" s="150"/>
      <c r="FYE7" s="150"/>
      <c r="FYF7" s="150"/>
      <c r="FYG7" s="150"/>
      <c r="FYH7" s="150"/>
      <c r="FYI7" s="150"/>
      <c r="FYJ7" s="150"/>
      <c r="FYK7" s="150"/>
      <c r="FYL7" s="150"/>
      <c r="FYM7" s="150"/>
      <c r="FYN7" s="150"/>
      <c r="FYO7" s="150"/>
      <c r="FYP7" s="150"/>
      <c r="FYQ7" s="150"/>
      <c r="FYR7" s="150"/>
      <c r="FYS7" s="150"/>
      <c r="FYT7" s="150"/>
      <c r="FYU7" s="150"/>
      <c r="FYV7" s="150"/>
      <c r="FYW7" s="150"/>
      <c r="FYX7" s="150"/>
      <c r="FYY7" s="150"/>
      <c r="FYZ7" s="150"/>
      <c r="FZA7" s="150"/>
      <c r="FZB7" s="150"/>
      <c r="FZC7" s="150"/>
      <c r="FZD7" s="150"/>
      <c r="FZE7" s="150"/>
      <c r="FZF7" s="150"/>
      <c r="FZG7" s="150"/>
      <c r="FZH7" s="150"/>
      <c r="FZI7" s="150"/>
      <c r="FZJ7" s="150"/>
      <c r="FZK7" s="150"/>
      <c r="FZL7" s="150"/>
      <c r="FZM7" s="150"/>
      <c r="FZN7" s="150"/>
      <c r="FZO7" s="150"/>
      <c r="FZP7" s="150"/>
      <c r="FZQ7" s="150"/>
      <c r="FZR7" s="150"/>
      <c r="FZS7" s="150"/>
      <c r="FZT7" s="150"/>
      <c r="FZU7" s="150"/>
      <c r="FZV7" s="150"/>
      <c r="FZW7" s="150"/>
      <c r="FZX7" s="150"/>
      <c r="FZY7" s="150"/>
      <c r="FZZ7" s="150"/>
      <c r="GAA7" s="150"/>
      <c r="GAB7" s="150"/>
      <c r="GAC7" s="150"/>
      <c r="GAD7" s="150"/>
      <c r="GAE7" s="150"/>
      <c r="GAF7" s="150"/>
      <c r="GAG7" s="150"/>
      <c r="GAH7" s="150"/>
      <c r="GAI7" s="150"/>
      <c r="GAJ7" s="150"/>
      <c r="GAK7" s="150"/>
      <c r="GAL7" s="150"/>
      <c r="GAM7" s="150"/>
      <c r="GAN7" s="150"/>
      <c r="GAO7" s="150"/>
      <c r="GAP7" s="150"/>
      <c r="GAQ7" s="150"/>
      <c r="GAR7" s="150"/>
      <c r="GAS7" s="150"/>
      <c r="GAT7" s="150"/>
      <c r="GAU7" s="150"/>
      <c r="GAV7" s="150"/>
      <c r="GAW7" s="150"/>
      <c r="GAX7" s="150"/>
      <c r="GAY7" s="150"/>
      <c r="GAZ7" s="150"/>
      <c r="GBA7" s="150"/>
      <c r="GBB7" s="150"/>
      <c r="GBC7" s="150"/>
      <c r="GBD7" s="150"/>
      <c r="GBE7" s="150"/>
      <c r="GBF7" s="150"/>
      <c r="GBG7" s="150"/>
      <c r="GBH7" s="150"/>
      <c r="GBI7" s="150"/>
      <c r="GBJ7" s="150"/>
      <c r="GBK7" s="150"/>
      <c r="GBL7" s="150"/>
      <c r="GBM7" s="150"/>
      <c r="GBN7" s="150"/>
      <c r="GBO7" s="150"/>
      <c r="GBP7" s="150"/>
      <c r="GBQ7" s="150"/>
      <c r="GBR7" s="150"/>
      <c r="GBS7" s="150"/>
      <c r="GBT7" s="150"/>
      <c r="GBU7" s="150"/>
      <c r="GBV7" s="150"/>
      <c r="GBW7" s="150"/>
      <c r="GBX7" s="150"/>
      <c r="GBY7" s="150"/>
      <c r="GBZ7" s="150"/>
      <c r="GCA7" s="150"/>
      <c r="GCB7" s="150"/>
      <c r="GCC7" s="150"/>
      <c r="GCD7" s="150"/>
      <c r="GCE7" s="150"/>
      <c r="GCF7" s="150"/>
      <c r="GCG7" s="150"/>
      <c r="GCH7" s="150"/>
      <c r="GCI7" s="150"/>
      <c r="GCJ7" s="150"/>
      <c r="GCK7" s="150"/>
      <c r="GCL7" s="150"/>
      <c r="GCM7" s="150"/>
      <c r="GCN7" s="150"/>
      <c r="GCO7" s="150"/>
      <c r="GCP7" s="150"/>
      <c r="GCQ7" s="150"/>
      <c r="GCR7" s="150"/>
      <c r="GCS7" s="150"/>
      <c r="GCT7" s="150"/>
      <c r="GCU7" s="150"/>
      <c r="GCV7" s="150"/>
      <c r="GCW7" s="150"/>
      <c r="GCX7" s="150"/>
      <c r="GCY7" s="150"/>
      <c r="GCZ7" s="150"/>
      <c r="GDA7" s="150"/>
      <c r="GDB7" s="150"/>
      <c r="GDC7" s="150"/>
      <c r="GDD7" s="150"/>
      <c r="GDE7" s="150"/>
      <c r="GDF7" s="150"/>
      <c r="GDG7" s="150"/>
      <c r="GDH7" s="150"/>
      <c r="GDI7" s="150"/>
      <c r="GDJ7" s="150"/>
      <c r="GDK7" s="150"/>
      <c r="GDL7" s="150"/>
      <c r="GDM7" s="150"/>
      <c r="GDN7" s="150"/>
      <c r="GDO7" s="150"/>
      <c r="GDP7" s="150"/>
      <c r="GDQ7" s="150"/>
      <c r="GDR7" s="150"/>
      <c r="GDS7" s="150"/>
      <c r="GDT7" s="150"/>
      <c r="GDU7" s="150"/>
      <c r="GDV7" s="150"/>
      <c r="GDW7" s="150"/>
      <c r="GDX7" s="150"/>
      <c r="GDY7" s="150"/>
      <c r="GDZ7" s="150"/>
      <c r="GEA7" s="150"/>
      <c r="GEB7" s="150"/>
      <c r="GEC7" s="150"/>
      <c r="GED7" s="150"/>
      <c r="GEE7" s="150"/>
      <c r="GEF7" s="150"/>
      <c r="GEG7" s="150"/>
      <c r="GEH7" s="150"/>
      <c r="GEI7" s="150"/>
      <c r="GEJ7" s="150"/>
      <c r="GEK7" s="150"/>
      <c r="GEL7" s="150"/>
      <c r="GEM7" s="150"/>
      <c r="GEN7" s="150"/>
      <c r="GEO7" s="150"/>
      <c r="GEP7" s="150"/>
      <c r="GEQ7" s="150"/>
      <c r="GER7" s="150"/>
      <c r="GES7" s="150"/>
      <c r="GET7" s="150"/>
      <c r="GEU7" s="150"/>
      <c r="GEV7" s="150"/>
      <c r="GEW7" s="150"/>
      <c r="GEX7" s="150"/>
      <c r="GEY7" s="150"/>
      <c r="GEZ7" s="150"/>
      <c r="GFA7" s="150"/>
      <c r="GFB7" s="150"/>
      <c r="GFC7" s="150"/>
      <c r="GFD7" s="150"/>
      <c r="GFE7" s="150"/>
      <c r="GFF7" s="150"/>
      <c r="GFG7" s="150"/>
      <c r="GFH7" s="150"/>
      <c r="GFI7" s="150"/>
      <c r="GFJ7" s="150"/>
      <c r="GFK7" s="150"/>
      <c r="GFL7" s="150"/>
      <c r="GFM7" s="150"/>
      <c r="GFN7" s="150"/>
      <c r="GFO7" s="150"/>
      <c r="GFP7" s="150"/>
      <c r="GFQ7" s="150"/>
      <c r="GFR7" s="150"/>
      <c r="GFS7" s="150"/>
      <c r="GFT7" s="150"/>
      <c r="GFU7" s="150"/>
      <c r="GFV7" s="150"/>
      <c r="GFW7" s="150"/>
      <c r="GFX7" s="150"/>
      <c r="GFY7" s="150"/>
      <c r="GFZ7" s="150"/>
      <c r="GGA7" s="150"/>
      <c r="GGB7" s="150"/>
      <c r="GGC7" s="150"/>
      <c r="GGD7" s="150"/>
      <c r="GGE7" s="150"/>
      <c r="GGF7" s="150"/>
      <c r="GGG7" s="150"/>
      <c r="GGH7" s="150"/>
      <c r="GGI7" s="150"/>
      <c r="GGJ7" s="150"/>
      <c r="GGK7" s="150"/>
      <c r="GGL7" s="150"/>
      <c r="GGM7" s="150"/>
      <c r="GGN7" s="150"/>
      <c r="GGO7" s="150"/>
      <c r="GGP7" s="150"/>
      <c r="GGQ7" s="150"/>
      <c r="GGR7" s="150"/>
      <c r="GGS7" s="150"/>
      <c r="GGT7" s="150"/>
      <c r="GGU7" s="150"/>
      <c r="GGV7" s="150"/>
      <c r="GGW7" s="150"/>
      <c r="GGX7" s="150"/>
      <c r="GGY7" s="150"/>
      <c r="GGZ7" s="150"/>
      <c r="GHA7" s="150"/>
      <c r="GHB7" s="150"/>
      <c r="GHC7" s="150"/>
      <c r="GHD7" s="150"/>
      <c r="GHE7" s="150"/>
      <c r="GHF7" s="150"/>
      <c r="GHG7" s="150"/>
      <c r="GHH7" s="150"/>
      <c r="GHI7" s="150"/>
      <c r="GHJ7" s="150"/>
      <c r="GHK7" s="150"/>
      <c r="GHL7" s="150"/>
      <c r="GHM7" s="150"/>
      <c r="GHN7" s="150"/>
      <c r="GHO7" s="150"/>
      <c r="GHP7" s="150"/>
      <c r="GHQ7" s="150"/>
      <c r="GHR7" s="150"/>
      <c r="GHS7" s="150"/>
      <c r="GHT7" s="150"/>
      <c r="GHU7" s="150"/>
      <c r="GHV7" s="150"/>
      <c r="GHW7" s="150"/>
      <c r="GHX7" s="150"/>
      <c r="GHY7" s="150"/>
      <c r="GHZ7" s="150"/>
      <c r="GIA7" s="150"/>
      <c r="GIB7" s="150"/>
      <c r="GIC7" s="150"/>
      <c r="GID7" s="150"/>
      <c r="GIE7" s="150"/>
      <c r="GIF7" s="150"/>
      <c r="GIG7" s="150"/>
      <c r="GIH7" s="150"/>
      <c r="GII7" s="150"/>
      <c r="GIJ7" s="150"/>
      <c r="GIK7" s="150"/>
      <c r="GIL7" s="150"/>
      <c r="GIM7" s="150"/>
      <c r="GIN7" s="150"/>
      <c r="GIO7" s="150"/>
      <c r="GIP7" s="150"/>
      <c r="GIQ7" s="150"/>
      <c r="GIR7" s="150"/>
      <c r="GIS7" s="150"/>
      <c r="GIT7" s="150"/>
      <c r="GIU7" s="150"/>
      <c r="GIV7" s="150"/>
      <c r="GIW7" s="150"/>
      <c r="GIX7" s="150"/>
      <c r="GIY7" s="150"/>
      <c r="GIZ7" s="150"/>
      <c r="GJA7" s="150"/>
      <c r="GJB7" s="150"/>
      <c r="GJC7" s="150"/>
      <c r="GJD7" s="150"/>
      <c r="GJE7" s="150"/>
      <c r="GJF7" s="150"/>
      <c r="GJG7" s="150"/>
      <c r="GJH7" s="150"/>
      <c r="GJI7" s="150"/>
      <c r="GJJ7" s="150"/>
      <c r="GJK7" s="150"/>
      <c r="GJL7" s="150"/>
      <c r="GJM7" s="150"/>
      <c r="GJN7" s="150"/>
      <c r="GJO7" s="150"/>
      <c r="GJP7" s="150"/>
      <c r="GJQ7" s="150"/>
      <c r="GJR7" s="150"/>
      <c r="GJS7" s="150"/>
      <c r="GJT7" s="150"/>
      <c r="GJU7" s="150"/>
      <c r="GJV7" s="150"/>
      <c r="GJW7" s="150"/>
      <c r="GJX7" s="150"/>
      <c r="GJY7" s="150"/>
      <c r="GJZ7" s="150"/>
      <c r="GKA7" s="150"/>
      <c r="GKB7" s="150"/>
      <c r="GKC7" s="150"/>
      <c r="GKD7" s="150"/>
      <c r="GKE7" s="150"/>
      <c r="GKF7" s="150"/>
      <c r="GKG7" s="150"/>
      <c r="GKH7" s="150"/>
      <c r="GKI7" s="150"/>
      <c r="GKJ7" s="150"/>
      <c r="GKK7" s="150"/>
      <c r="GKL7" s="150"/>
      <c r="GKM7" s="150"/>
      <c r="GKN7" s="150"/>
      <c r="GKO7" s="150"/>
      <c r="GKP7" s="150"/>
      <c r="GKQ7" s="150"/>
      <c r="GKR7" s="150"/>
      <c r="GKS7" s="150"/>
      <c r="GKT7" s="150"/>
      <c r="GKU7" s="150"/>
      <c r="GKV7" s="150"/>
      <c r="GKW7" s="150"/>
      <c r="GKX7" s="150"/>
      <c r="GKY7" s="150"/>
      <c r="GKZ7" s="150"/>
      <c r="GLA7" s="150"/>
      <c r="GLB7" s="150"/>
      <c r="GLC7" s="150"/>
      <c r="GLD7" s="150"/>
      <c r="GLE7" s="150"/>
      <c r="GLF7" s="150"/>
      <c r="GLG7" s="150"/>
      <c r="GLH7" s="150"/>
      <c r="GLI7" s="150"/>
      <c r="GLJ7" s="150"/>
      <c r="GLK7" s="150"/>
      <c r="GLL7" s="150"/>
      <c r="GLM7" s="150"/>
      <c r="GLN7" s="150"/>
      <c r="GLO7" s="150"/>
      <c r="GLP7" s="150"/>
      <c r="GLQ7" s="150"/>
      <c r="GLR7" s="150"/>
      <c r="GLS7" s="150"/>
      <c r="GLT7" s="150"/>
      <c r="GLU7" s="150"/>
      <c r="GLV7" s="150"/>
      <c r="GLW7" s="150"/>
      <c r="GLX7" s="150"/>
      <c r="GLY7" s="150"/>
      <c r="GLZ7" s="150"/>
      <c r="GMA7" s="150"/>
      <c r="GMB7" s="150"/>
      <c r="GMC7" s="150"/>
      <c r="GMD7" s="150"/>
      <c r="GME7" s="150"/>
      <c r="GMF7" s="150"/>
      <c r="GMG7" s="150"/>
      <c r="GMH7" s="150"/>
      <c r="GMI7" s="150"/>
      <c r="GMJ7" s="150"/>
      <c r="GMK7" s="150"/>
      <c r="GML7" s="150"/>
      <c r="GMM7" s="150"/>
      <c r="GMN7" s="150"/>
      <c r="GMO7" s="150"/>
      <c r="GMP7" s="150"/>
      <c r="GMQ7" s="150"/>
      <c r="GMR7" s="150"/>
      <c r="GMS7" s="150"/>
      <c r="GMT7" s="150"/>
      <c r="GMU7" s="150"/>
      <c r="GMV7" s="150"/>
      <c r="GMW7" s="150"/>
      <c r="GMX7" s="150"/>
      <c r="GMY7" s="150"/>
      <c r="GMZ7" s="150"/>
      <c r="GNA7" s="150"/>
      <c r="GNB7" s="150"/>
      <c r="GNC7" s="150"/>
      <c r="GND7" s="150"/>
      <c r="GNE7" s="150"/>
      <c r="GNF7" s="150"/>
      <c r="GNG7" s="150"/>
      <c r="GNH7" s="150"/>
      <c r="GNI7" s="150"/>
      <c r="GNJ7" s="150"/>
      <c r="GNK7" s="150"/>
      <c r="GNL7" s="150"/>
      <c r="GNM7" s="150"/>
      <c r="GNN7" s="150"/>
      <c r="GNO7" s="150"/>
      <c r="GNP7" s="150"/>
      <c r="GNQ7" s="150"/>
      <c r="GNR7" s="150"/>
      <c r="GNS7" s="150"/>
      <c r="GNT7" s="150"/>
      <c r="GNU7" s="150"/>
      <c r="GNV7" s="150"/>
      <c r="GNW7" s="150"/>
      <c r="GNX7" s="150"/>
      <c r="GNY7" s="150"/>
      <c r="GNZ7" s="150"/>
      <c r="GOA7" s="150"/>
      <c r="GOB7" s="150"/>
      <c r="GOC7" s="150"/>
      <c r="GOD7" s="150"/>
      <c r="GOE7" s="150"/>
      <c r="GOF7" s="150"/>
      <c r="GOG7" s="150"/>
      <c r="GOH7" s="150"/>
      <c r="GOI7" s="150"/>
      <c r="GOJ7" s="150"/>
      <c r="GOK7" s="150"/>
      <c r="GOL7" s="150"/>
      <c r="GOM7" s="150"/>
      <c r="GON7" s="150"/>
      <c r="GOO7" s="150"/>
      <c r="GOP7" s="150"/>
      <c r="GOQ7" s="150"/>
      <c r="GOR7" s="150"/>
      <c r="GOS7" s="150"/>
      <c r="GOT7" s="150"/>
      <c r="GOU7" s="150"/>
      <c r="GOV7" s="150"/>
      <c r="GOW7" s="150"/>
      <c r="GOX7" s="150"/>
      <c r="GOY7" s="150"/>
      <c r="GOZ7" s="150"/>
      <c r="GPA7" s="150"/>
      <c r="GPB7" s="150"/>
      <c r="GPC7" s="150"/>
      <c r="GPD7" s="150"/>
      <c r="GPE7" s="150"/>
      <c r="GPF7" s="150"/>
      <c r="GPG7" s="150"/>
      <c r="GPH7" s="150"/>
      <c r="GPI7" s="150"/>
      <c r="GPJ7" s="150"/>
      <c r="GPK7" s="150"/>
      <c r="GPL7" s="150"/>
      <c r="GPM7" s="150"/>
      <c r="GPN7" s="150"/>
      <c r="GPO7" s="150"/>
      <c r="GPP7" s="150"/>
      <c r="GPQ7" s="150"/>
      <c r="GPR7" s="150"/>
      <c r="GPS7" s="150"/>
      <c r="GPT7" s="150"/>
      <c r="GPU7" s="150"/>
      <c r="GPV7" s="150"/>
      <c r="GPW7" s="150"/>
      <c r="GPX7" s="150"/>
      <c r="GPY7" s="150"/>
      <c r="GPZ7" s="150"/>
      <c r="GQA7" s="150"/>
      <c r="GQB7" s="150"/>
      <c r="GQC7" s="150"/>
      <c r="GQD7" s="150"/>
      <c r="GQE7" s="150"/>
      <c r="GQF7" s="150"/>
      <c r="GQG7" s="150"/>
      <c r="GQH7" s="150"/>
      <c r="GQI7" s="150"/>
      <c r="GQJ7" s="150"/>
      <c r="GQK7" s="150"/>
      <c r="GQL7" s="150"/>
      <c r="GQM7" s="150"/>
      <c r="GQN7" s="150"/>
      <c r="GQO7" s="150"/>
      <c r="GQP7" s="150"/>
      <c r="GQQ7" s="150"/>
      <c r="GQR7" s="150"/>
      <c r="GQS7" s="150"/>
      <c r="GQT7" s="150"/>
      <c r="GQU7" s="150"/>
      <c r="GQV7" s="150"/>
      <c r="GQW7" s="150"/>
      <c r="GQX7" s="150"/>
      <c r="GQY7" s="150"/>
      <c r="GQZ7" s="150"/>
      <c r="GRA7" s="150"/>
      <c r="GRB7" s="150"/>
      <c r="GRC7" s="150"/>
      <c r="GRD7" s="150"/>
      <c r="GRE7" s="150"/>
      <c r="GRF7" s="150"/>
      <c r="GRG7" s="150"/>
      <c r="GRH7" s="150"/>
      <c r="GRI7" s="150"/>
      <c r="GRJ7" s="150"/>
      <c r="GRK7" s="150"/>
      <c r="GRL7" s="150"/>
      <c r="GRM7" s="150"/>
      <c r="GRN7" s="150"/>
      <c r="GRO7" s="150"/>
      <c r="GRP7" s="150"/>
      <c r="GRQ7" s="150"/>
      <c r="GRR7" s="150"/>
      <c r="GRS7" s="150"/>
      <c r="GRT7" s="150"/>
      <c r="GRU7" s="150"/>
      <c r="GRV7" s="150"/>
      <c r="GRW7" s="150"/>
      <c r="GRX7" s="150"/>
      <c r="GRY7" s="150"/>
      <c r="GRZ7" s="150"/>
      <c r="GSA7" s="150"/>
      <c r="GSB7" s="150"/>
      <c r="GSC7" s="150"/>
      <c r="GSD7" s="150"/>
      <c r="GSE7" s="150"/>
      <c r="GSF7" s="150"/>
      <c r="GSG7" s="150"/>
      <c r="GSH7" s="150"/>
      <c r="GSI7" s="150"/>
      <c r="GSJ7" s="150"/>
      <c r="GSK7" s="150"/>
      <c r="GSL7" s="150"/>
      <c r="GSM7" s="150"/>
      <c r="GSN7" s="150"/>
      <c r="GSO7" s="150"/>
      <c r="GSP7" s="150"/>
      <c r="GSQ7" s="150"/>
      <c r="GSR7" s="150"/>
      <c r="GSS7" s="150"/>
      <c r="GST7" s="150"/>
      <c r="GSU7" s="150"/>
      <c r="GSV7" s="150"/>
      <c r="GSW7" s="150"/>
      <c r="GSX7" s="150"/>
      <c r="GSY7" s="150"/>
      <c r="GSZ7" s="150"/>
      <c r="GTA7" s="150"/>
      <c r="GTB7" s="150"/>
      <c r="GTC7" s="150"/>
      <c r="GTD7" s="150"/>
      <c r="GTE7" s="150"/>
      <c r="GTF7" s="150"/>
      <c r="GTG7" s="150"/>
      <c r="GTH7" s="150"/>
      <c r="GTI7" s="150"/>
      <c r="GTJ7" s="150"/>
      <c r="GTK7" s="150"/>
      <c r="GTL7" s="150"/>
      <c r="GTM7" s="150"/>
      <c r="GTN7" s="150"/>
      <c r="GTO7" s="150"/>
      <c r="GTP7" s="150"/>
      <c r="GTQ7" s="150"/>
      <c r="GTR7" s="150"/>
      <c r="GTS7" s="150"/>
      <c r="GTT7" s="150"/>
      <c r="GTU7" s="150"/>
      <c r="GTV7" s="150"/>
      <c r="GTW7" s="150"/>
      <c r="GTX7" s="150"/>
      <c r="GTY7" s="150"/>
      <c r="GTZ7" s="150"/>
      <c r="GUA7" s="150"/>
      <c r="GUB7" s="150"/>
      <c r="GUC7" s="150"/>
      <c r="GUD7" s="150"/>
      <c r="GUE7" s="150"/>
      <c r="GUF7" s="150"/>
      <c r="GUG7" s="150"/>
      <c r="GUH7" s="150"/>
      <c r="GUI7" s="150"/>
      <c r="GUJ7" s="150"/>
      <c r="GUK7" s="150"/>
      <c r="GUL7" s="150"/>
      <c r="GUM7" s="150"/>
      <c r="GUN7" s="150"/>
      <c r="GUO7" s="150"/>
      <c r="GUP7" s="150"/>
      <c r="GUQ7" s="150"/>
      <c r="GUR7" s="150"/>
      <c r="GUS7" s="150"/>
      <c r="GUT7" s="150"/>
      <c r="GUU7" s="150"/>
      <c r="GUV7" s="150"/>
      <c r="GUW7" s="150"/>
      <c r="GUX7" s="150"/>
      <c r="GUY7" s="150"/>
      <c r="GUZ7" s="150"/>
      <c r="GVA7" s="150"/>
      <c r="GVB7" s="150"/>
      <c r="GVC7" s="150"/>
      <c r="GVD7" s="150"/>
      <c r="GVE7" s="150"/>
      <c r="GVF7" s="150"/>
      <c r="GVG7" s="150"/>
      <c r="GVH7" s="150"/>
      <c r="GVI7" s="150"/>
      <c r="GVJ7" s="150"/>
      <c r="GVK7" s="150"/>
      <c r="GVL7" s="150"/>
      <c r="GVM7" s="150"/>
      <c r="GVN7" s="150"/>
      <c r="GVO7" s="150"/>
      <c r="GVP7" s="150"/>
      <c r="GVQ7" s="150"/>
      <c r="GVR7" s="150"/>
      <c r="GVS7" s="150"/>
      <c r="GVT7" s="150"/>
      <c r="GVU7" s="150"/>
      <c r="GVV7" s="150"/>
      <c r="GVW7" s="150"/>
      <c r="GVX7" s="150"/>
      <c r="GVY7" s="150"/>
      <c r="GVZ7" s="150"/>
      <c r="GWA7" s="150"/>
      <c r="GWB7" s="150"/>
      <c r="GWC7" s="150"/>
      <c r="GWD7" s="150"/>
      <c r="GWE7" s="150"/>
      <c r="GWF7" s="150"/>
      <c r="GWG7" s="150"/>
      <c r="GWH7" s="150"/>
      <c r="GWI7" s="150"/>
      <c r="GWJ7" s="150"/>
      <c r="GWK7" s="150"/>
      <c r="GWL7" s="150"/>
      <c r="GWM7" s="150"/>
      <c r="GWN7" s="150"/>
      <c r="GWO7" s="150"/>
      <c r="GWP7" s="150"/>
      <c r="GWQ7" s="150"/>
      <c r="GWR7" s="150"/>
      <c r="GWS7" s="150"/>
      <c r="GWT7" s="150"/>
      <c r="GWU7" s="150"/>
      <c r="GWV7" s="150"/>
      <c r="GWW7" s="150"/>
      <c r="GWX7" s="150"/>
      <c r="GWY7" s="150"/>
      <c r="GWZ7" s="150"/>
      <c r="GXA7" s="150"/>
      <c r="GXB7" s="150"/>
      <c r="GXC7" s="150"/>
      <c r="GXD7" s="150"/>
      <c r="GXE7" s="150"/>
      <c r="GXF7" s="150"/>
      <c r="GXG7" s="150"/>
      <c r="GXH7" s="150"/>
      <c r="GXI7" s="150"/>
      <c r="GXJ7" s="150"/>
      <c r="GXK7" s="150"/>
      <c r="GXL7" s="150"/>
      <c r="GXM7" s="150"/>
      <c r="GXN7" s="150"/>
      <c r="GXO7" s="150"/>
      <c r="GXP7" s="150"/>
      <c r="GXQ7" s="150"/>
      <c r="GXR7" s="150"/>
      <c r="GXS7" s="150"/>
      <c r="GXT7" s="150"/>
      <c r="GXU7" s="150"/>
      <c r="GXV7" s="150"/>
      <c r="GXW7" s="150"/>
      <c r="GXX7" s="150"/>
      <c r="GXY7" s="150"/>
      <c r="GXZ7" s="150"/>
      <c r="GYA7" s="150"/>
      <c r="GYB7" s="150"/>
      <c r="GYC7" s="150"/>
      <c r="GYD7" s="150"/>
      <c r="GYE7" s="150"/>
      <c r="GYF7" s="150"/>
      <c r="GYG7" s="150"/>
      <c r="GYH7" s="150"/>
      <c r="GYI7" s="150"/>
      <c r="GYJ7" s="150"/>
      <c r="GYK7" s="150"/>
      <c r="GYL7" s="150"/>
      <c r="GYM7" s="150"/>
      <c r="GYN7" s="150"/>
      <c r="GYO7" s="150"/>
      <c r="GYP7" s="150"/>
      <c r="GYQ7" s="150"/>
      <c r="GYR7" s="150"/>
      <c r="GYS7" s="150"/>
      <c r="GYT7" s="150"/>
      <c r="GYU7" s="150"/>
      <c r="GYV7" s="150"/>
      <c r="GYW7" s="150"/>
      <c r="GYX7" s="150"/>
      <c r="GYY7" s="150"/>
      <c r="GYZ7" s="150"/>
      <c r="GZA7" s="150"/>
      <c r="GZB7" s="150"/>
      <c r="GZC7" s="150"/>
      <c r="GZD7" s="150"/>
      <c r="GZE7" s="150"/>
      <c r="GZF7" s="150"/>
      <c r="GZG7" s="150"/>
      <c r="GZH7" s="150"/>
      <c r="GZI7" s="150"/>
      <c r="GZJ7" s="150"/>
      <c r="GZK7" s="150"/>
      <c r="GZL7" s="150"/>
      <c r="GZM7" s="150"/>
      <c r="GZN7" s="150"/>
      <c r="GZO7" s="150"/>
      <c r="GZP7" s="150"/>
      <c r="GZQ7" s="150"/>
      <c r="GZR7" s="150"/>
      <c r="GZS7" s="150"/>
      <c r="GZT7" s="150"/>
      <c r="GZU7" s="150"/>
      <c r="GZV7" s="150"/>
      <c r="GZW7" s="150"/>
      <c r="GZX7" s="150"/>
      <c r="GZY7" s="150"/>
      <c r="GZZ7" s="150"/>
      <c r="HAA7" s="150"/>
      <c r="HAB7" s="150"/>
      <c r="HAC7" s="150"/>
      <c r="HAD7" s="150"/>
      <c r="HAE7" s="150"/>
      <c r="HAF7" s="150"/>
      <c r="HAG7" s="150"/>
      <c r="HAH7" s="150"/>
      <c r="HAI7" s="150"/>
      <c r="HAJ7" s="150"/>
      <c r="HAK7" s="150"/>
      <c r="HAL7" s="150"/>
      <c r="HAM7" s="150"/>
      <c r="HAN7" s="150"/>
      <c r="HAO7" s="150"/>
      <c r="HAP7" s="150"/>
      <c r="HAQ7" s="150"/>
      <c r="HAR7" s="150"/>
      <c r="HAS7" s="150"/>
      <c r="HAT7" s="150"/>
      <c r="HAU7" s="150"/>
      <c r="HAV7" s="150"/>
      <c r="HAW7" s="150"/>
      <c r="HAX7" s="150"/>
      <c r="HAY7" s="150"/>
      <c r="HAZ7" s="150"/>
      <c r="HBA7" s="150"/>
      <c r="HBB7" s="150"/>
      <c r="HBC7" s="150"/>
      <c r="HBD7" s="150"/>
      <c r="HBE7" s="150"/>
      <c r="HBF7" s="150"/>
      <c r="HBG7" s="150"/>
      <c r="HBH7" s="150"/>
      <c r="HBI7" s="150"/>
      <c r="HBJ7" s="150"/>
      <c r="HBK7" s="150"/>
      <c r="HBL7" s="150"/>
      <c r="HBM7" s="150"/>
      <c r="HBN7" s="150"/>
      <c r="HBO7" s="150"/>
      <c r="HBP7" s="150"/>
      <c r="HBQ7" s="150"/>
      <c r="HBR7" s="150"/>
      <c r="HBS7" s="150"/>
      <c r="HBT7" s="150"/>
      <c r="HBU7" s="150"/>
      <c r="HBV7" s="150"/>
      <c r="HBW7" s="150"/>
      <c r="HBX7" s="150"/>
      <c r="HBY7" s="150"/>
      <c r="HBZ7" s="150"/>
      <c r="HCA7" s="150"/>
      <c r="HCB7" s="150"/>
      <c r="HCC7" s="150"/>
      <c r="HCD7" s="150"/>
      <c r="HCE7" s="150"/>
      <c r="HCF7" s="150"/>
      <c r="HCG7" s="150"/>
      <c r="HCH7" s="150"/>
      <c r="HCI7" s="150"/>
      <c r="HCJ7" s="150"/>
      <c r="HCK7" s="150"/>
      <c r="HCL7" s="150"/>
      <c r="HCM7" s="150"/>
      <c r="HCN7" s="150"/>
      <c r="HCO7" s="150"/>
      <c r="HCP7" s="150"/>
      <c r="HCQ7" s="150"/>
      <c r="HCR7" s="150"/>
      <c r="HCS7" s="150"/>
      <c r="HCT7" s="150"/>
      <c r="HCU7" s="150"/>
      <c r="HCV7" s="150"/>
      <c r="HCW7" s="150"/>
      <c r="HCX7" s="150"/>
      <c r="HCY7" s="150"/>
      <c r="HCZ7" s="150"/>
      <c r="HDA7" s="150"/>
      <c r="HDB7" s="150"/>
      <c r="HDC7" s="150"/>
      <c r="HDD7" s="150"/>
      <c r="HDE7" s="150"/>
      <c r="HDF7" s="150"/>
      <c r="HDG7" s="150"/>
      <c r="HDH7" s="150"/>
      <c r="HDI7" s="150"/>
      <c r="HDJ7" s="150"/>
      <c r="HDK7" s="150"/>
      <c r="HDL7" s="150"/>
      <c r="HDM7" s="150"/>
      <c r="HDN7" s="150"/>
      <c r="HDO7" s="150"/>
      <c r="HDP7" s="150"/>
      <c r="HDQ7" s="150"/>
      <c r="HDR7" s="150"/>
      <c r="HDS7" s="150"/>
      <c r="HDT7" s="150"/>
      <c r="HDU7" s="150"/>
      <c r="HDV7" s="150"/>
      <c r="HDW7" s="150"/>
      <c r="HDX7" s="150"/>
      <c r="HDY7" s="150"/>
      <c r="HDZ7" s="150"/>
      <c r="HEA7" s="150"/>
      <c r="HEB7" s="150"/>
      <c r="HEC7" s="150"/>
      <c r="HED7" s="150"/>
      <c r="HEE7" s="150"/>
      <c r="HEF7" s="150"/>
      <c r="HEG7" s="150"/>
      <c r="HEH7" s="150"/>
      <c r="HEI7" s="150"/>
      <c r="HEJ7" s="150"/>
      <c r="HEK7" s="150"/>
      <c r="HEL7" s="150"/>
      <c r="HEM7" s="150"/>
      <c r="HEN7" s="150"/>
      <c r="HEO7" s="150"/>
      <c r="HEP7" s="150"/>
      <c r="HEQ7" s="150"/>
      <c r="HER7" s="150"/>
      <c r="HES7" s="150"/>
      <c r="HET7" s="150"/>
      <c r="HEU7" s="150"/>
      <c r="HEV7" s="150"/>
      <c r="HEW7" s="150"/>
      <c r="HEX7" s="150"/>
      <c r="HEY7" s="150"/>
      <c r="HEZ7" s="150"/>
      <c r="HFA7" s="150"/>
      <c r="HFB7" s="150"/>
      <c r="HFC7" s="150"/>
      <c r="HFD7" s="150"/>
      <c r="HFE7" s="150"/>
      <c r="HFF7" s="150"/>
      <c r="HFG7" s="150"/>
      <c r="HFH7" s="150"/>
      <c r="HFI7" s="150"/>
      <c r="HFJ7" s="150"/>
      <c r="HFK7" s="150"/>
      <c r="HFL7" s="150"/>
      <c r="HFM7" s="150"/>
      <c r="HFN7" s="150"/>
      <c r="HFO7" s="150"/>
      <c r="HFP7" s="150"/>
      <c r="HFQ7" s="150"/>
      <c r="HFR7" s="150"/>
      <c r="HFS7" s="150"/>
      <c r="HFT7" s="150"/>
      <c r="HFU7" s="150"/>
      <c r="HFV7" s="150"/>
      <c r="HFW7" s="150"/>
      <c r="HFX7" s="150"/>
      <c r="HFY7" s="150"/>
      <c r="HFZ7" s="150"/>
      <c r="HGA7" s="150"/>
      <c r="HGB7" s="150"/>
      <c r="HGC7" s="150"/>
      <c r="HGD7" s="150"/>
      <c r="HGE7" s="150"/>
      <c r="HGF7" s="150"/>
      <c r="HGG7" s="150"/>
      <c r="HGH7" s="150"/>
      <c r="HGI7" s="150"/>
      <c r="HGJ7" s="150"/>
      <c r="HGK7" s="150"/>
      <c r="HGL7" s="150"/>
      <c r="HGM7" s="150"/>
      <c r="HGN7" s="150"/>
      <c r="HGO7" s="150"/>
      <c r="HGP7" s="150"/>
      <c r="HGQ7" s="150"/>
      <c r="HGR7" s="150"/>
      <c r="HGS7" s="150"/>
      <c r="HGT7" s="150"/>
      <c r="HGU7" s="150"/>
      <c r="HGV7" s="150"/>
      <c r="HGW7" s="150"/>
      <c r="HGX7" s="150"/>
      <c r="HGY7" s="150"/>
      <c r="HGZ7" s="150"/>
      <c r="HHA7" s="150"/>
      <c r="HHB7" s="150"/>
      <c r="HHC7" s="150"/>
      <c r="HHD7" s="150"/>
      <c r="HHE7" s="150"/>
      <c r="HHF7" s="150"/>
      <c r="HHG7" s="150"/>
      <c r="HHH7" s="150"/>
      <c r="HHI7" s="150"/>
      <c r="HHJ7" s="150"/>
      <c r="HHK7" s="150"/>
      <c r="HHL7" s="150"/>
      <c r="HHM7" s="150"/>
      <c r="HHN7" s="150"/>
      <c r="HHO7" s="150"/>
      <c r="HHP7" s="150"/>
      <c r="HHQ7" s="150"/>
      <c r="HHR7" s="150"/>
      <c r="HHS7" s="150"/>
      <c r="HHT7" s="150"/>
      <c r="HHU7" s="150"/>
      <c r="HHV7" s="150"/>
      <c r="HHW7" s="150"/>
      <c r="HHX7" s="150"/>
      <c r="HHY7" s="150"/>
      <c r="HHZ7" s="150"/>
      <c r="HIA7" s="150"/>
      <c r="HIB7" s="150"/>
      <c r="HIC7" s="150"/>
      <c r="HID7" s="150"/>
      <c r="HIE7" s="150"/>
      <c r="HIF7" s="150"/>
      <c r="HIG7" s="150"/>
      <c r="HIH7" s="150"/>
      <c r="HII7" s="150"/>
      <c r="HIJ7" s="150"/>
      <c r="HIK7" s="150"/>
      <c r="HIL7" s="150"/>
      <c r="HIM7" s="150"/>
      <c r="HIN7" s="150"/>
      <c r="HIO7" s="150"/>
      <c r="HIP7" s="150"/>
      <c r="HIQ7" s="150"/>
      <c r="HIR7" s="150"/>
      <c r="HIS7" s="150"/>
      <c r="HIT7" s="150"/>
      <c r="HIU7" s="150"/>
      <c r="HIV7" s="150"/>
      <c r="HIW7" s="150"/>
      <c r="HIX7" s="150"/>
      <c r="HIY7" s="150"/>
      <c r="HIZ7" s="150"/>
      <c r="HJA7" s="150"/>
      <c r="HJB7" s="150"/>
      <c r="HJC7" s="150"/>
      <c r="HJD7" s="150"/>
      <c r="HJE7" s="150"/>
      <c r="HJF7" s="150"/>
      <c r="HJG7" s="150"/>
      <c r="HJH7" s="150"/>
      <c r="HJI7" s="150"/>
      <c r="HJJ7" s="150"/>
      <c r="HJK7" s="150"/>
      <c r="HJL7" s="150"/>
      <c r="HJM7" s="150"/>
      <c r="HJN7" s="150"/>
      <c r="HJO7" s="150"/>
      <c r="HJP7" s="150"/>
      <c r="HJQ7" s="150"/>
      <c r="HJR7" s="150"/>
      <c r="HJS7" s="150"/>
      <c r="HJT7" s="150"/>
      <c r="HJU7" s="150"/>
      <c r="HJV7" s="150"/>
      <c r="HJW7" s="150"/>
      <c r="HJX7" s="150"/>
      <c r="HJY7" s="150"/>
      <c r="HJZ7" s="150"/>
      <c r="HKA7" s="150"/>
      <c r="HKB7" s="150"/>
      <c r="HKC7" s="150"/>
      <c r="HKD7" s="150"/>
      <c r="HKE7" s="150"/>
      <c r="HKF7" s="150"/>
      <c r="HKG7" s="150"/>
      <c r="HKH7" s="150"/>
      <c r="HKI7" s="150"/>
      <c r="HKJ7" s="150"/>
      <c r="HKK7" s="150"/>
      <c r="HKL7" s="150"/>
      <c r="HKM7" s="150"/>
      <c r="HKN7" s="150"/>
      <c r="HKO7" s="150"/>
      <c r="HKP7" s="150"/>
      <c r="HKQ7" s="150"/>
      <c r="HKR7" s="150"/>
      <c r="HKS7" s="150"/>
      <c r="HKT7" s="150"/>
      <c r="HKU7" s="150"/>
      <c r="HKV7" s="150"/>
      <c r="HKW7" s="150"/>
      <c r="HKX7" s="150"/>
      <c r="HKY7" s="150"/>
      <c r="HKZ7" s="150"/>
      <c r="HLA7" s="150"/>
      <c r="HLB7" s="150"/>
      <c r="HLC7" s="150"/>
      <c r="HLD7" s="150"/>
      <c r="HLE7" s="150"/>
      <c r="HLF7" s="150"/>
      <c r="HLG7" s="150"/>
      <c r="HLH7" s="150"/>
      <c r="HLI7" s="150"/>
      <c r="HLJ7" s="150"/>
      <c r="HLK7" s="150"/>
      <c r="HLL7" s="150"/>
      <c r="HLM7" s="150"/>
      <c r="HLN7" s="150"/>
      <c r="HLO7" s="150"/>
      <c r="HLP7" s="150"/>
      <c r="HLQ7" s="150"/>
      <c r="HLR7" s="150"/>
      <c r="HLS7" s="150"/>
      <c r="HLT7" s="150"/>
      <c r="HLU7" s="150"/>
      <c r="HLV7" s="150"/>
      <c r="HLW7" s="150"/>
      <c r="HLX7" s="150"/>
      <c r="HLY7" s="150"/>
      <c r="HLZ7" s="150"/>
      <c r="HMA7" s="150"/>
      <c r="HMB7" s="150"/>
      <c r="HMC7" s="150"/>
      <c r="HMD7" s="150"/>
      <c r="HME7" s="150"/>
      <c r="HMF7" s="150"/>
      <c r="HMG7" s="150"/>
      <c r="HMH7" s="150"/>
      <c r="HMI7" s="150"/>
      <c r="HMJ7" s="150"/>
      <c r="HMK7" s="150"/>
      <c r="HML7" s="150"/>
      <c r="HMM7" s="150"/>
      <c r="HMN7" s="150"/>
      <c r="HMO7" s="150"/>
      <c r="HMP7" s="150"/>
      <c r="HMQ7" s="150"/>
      <c r="HMR7" s="150"/>
      <c r="HMS7" s="150"/>
      <c r="HMT7" s="150"/>
      <c r="HMU7" s="150"/>
      <c r="HMV7" s="150"/>
      <c r="HMW7" s="150"/>
      <c r="HMX7" s="150"/>
      <c r="HMY7" s="150"/>
      <c r="HMZ7" s="150"/>
      <c r="HNA7" s="150"/>
      <c r="HNB7" s="150"/>
      <c r="HNC7" s="150"/>
      <c r="HND7" s="150"/>
      <c r="HNE7" s="150"/>
      <c r="HNF7" s="150"/>
      <c r="HNG7" s="150"/>
      <c r="HNH7" s="150"/>
      <c r="HNI7" s="150"/>
      <c r="HNJ7" s="150"/>
      <c r="HNK7" s="150"/>
      <c r="HNL7" s="150"/>
      <c r="HNM7" s="150"/>
      <c r="HNN7" s="150"/>
      <c r="HNO7" s="150"/>
      <c r="HNP7" s="150"/>
      <c r="HNQ7" s="150"/>
      <c r="HNR7" s="150"/>
      <c r="HNS7" s="150"/>
      <c r="HNT7" s="150"/>
      <c r="HNU7" s="150"/>
      <c r="HNV7" s="150"/>
      <c r="HNW7" s="150"/>
      <c r="HNX7" s="150"/>
      <c r="HNY7" s="150"/>
      <c r="HNZ7" s="150"/>
      <c r="HOA7" s="150"/>
      <c r="HOB7" s="150"/>
      <c r="HOC7" s="150"/>
      <c r="HOD7" s="150"/>
      <c r="HOE7" s="150"/>
      <c r="HOF7" s="150"/>
      <c r="HOG7" s="150"/>
      <c r="HOH7" s="150"/>
      <c r="HOI7" s="150"/>
      <c r="HOJ7" s="150"/>
      <c r="HOK7" s="150"/>
      <c r="HOL7" s="150"/>
      <c r="HOM7" s="150"/>
      <c r="HON7" s="150"/>
      <c r="HOO7" s="150"/>
      <c r="HOP7" s="150"/>
      <c r="HOQ7" s="150"/>
      <c r="HOR7" s="150"/>
      <c r="HOS7" s="150"/>
      <c r="HOT7" s="150"/>
      <c r="HOU7" s="150"/>
      <c r="HOV7" s="150"/>
      <c r="HOW7" s="150"/>
      <c r="HOX7" s="150"/>
      <c r="HOY7" s="150"/>
      <c r="HOZ7" s="150"/>
      <c r="HPA7" s="150"/>
      <c r="HPB7" s="150"/>
      <c r="HPC7" s="150"/>
      <c r="HPD7" s="150"/>
      <c r="HPE7" s="150"/>
      <c r="HPF7" s="150"/>
      <c r="HPG7" s="150"/>
      <c r="HPH7" s="150"/>
      <c r="HPI7" s="150"/>
      <c r="HPJ7" s="150"/>
      <c r="HPK7" s="150"/>
      <c r="HPL7" s="150"/>
      <c r="HPM7" s="150"/>
      <c r="HPN7" s="150"/>
      <c r="HPO7" s="150"/>
      <c r="HPP7" s="150"/>
      <c r="HPQ7" s="150"/>
      <c r="HPR7" s="150"/>
      <c r="HPS7" s="150"/>
      <c r="HPT7" s="150"/>
      <c r="HPU7" s="150"/>
      <c r="HPV7" s="150"/>
      <c r="HPW7" s="150"/>
      <c r="HPX7" s="150"/>
      <c r="HPY7" s="150"/>
      <c r="HPZ7" s="150"/>
      <c r="HQA7" s="150"/>
      <c r="HQB7" s="150"/>
      <c r="HQC7" s="150"/>
      <c r="HQD7" s="150"/>
      <c r="HQE7" s="150"/>
      <c r="HQF7" s="150"/>
      <c r="HQG7" s="150"/>
      <c r="HQH7" s="150"/>
      <c r="HQI7" s="150"/>
      <c r="HQJ7" s="150"/>
      <c r="HQK7" s="150"/>
      <c r="HQL7" s="150"/>
      <c r="HQM7" s="150"/>
      <c r="HQN7" s="150"/>
      <c r="HQO7" s="150"/>
      <c r="HQP7" s="150"/>
      <c r="HQQ7" s="150"/>
      <c r="HQR7" s="150"/>
      <c r="HQS7" s="150"/>
      <c r="HQT7" s="150"/>
      <c r="HQU7" s="150"/>
      <c r="HQV7" s="150"/>
      <c r="HQW7" s="150"/>
      <c r="HQX7" s="150"/>
      <c r="HQY7" s="150"/>
      <c r="HQZ7" s="150"/>
      <c r="HRA7" s="150"/>
      <c r="HRB7" s="150"/>
      <c r="HRC7" s="150"/>
      <c r="HRD7" s="150"/>
      <c r="HRE7" s="150"/>
      <c r="HRF7" s="150"/>
      <c r="HRG7" s="150"/>
      <c r="HRH7" s="150"/>
      <c r="HRI7" s="150"/>
      <c r="HRJ7" s="150"/>
      <c r="HRK7" s="150"/>
      <c r="HRL7" s="150"/>
      <c r="HRM7" s="150"/>
      <c r="HRN7" s="150"/>
      <c r="HRO7" s="150"/>
      <c r="HRP7" s="150"/>
      <c r="HRQ7" s="150"/>
      <c r="HRR7" s="150"/>
      <c r="HRS7" s="150"/>
      <c r="HRT7" s="150"/>
      <c r="HRU7" s="150"/>
      <c r="HRV7" s="150"/>
      <c r="HRW7" s="150"/>
      <c r="HRX7" s="150"/>
      <c r="HRY7" s="150"/>
      <c r="HRZ7" s="150"/>
      <c r="HSA7" s="150"/>
      <c r="HSB7" s="150"/>
      <c r="HSC7" s="150"/>
      <c r="HSD7" s="150"/>
      <c r="HSE7" s="150"/>
      <c r="HSF7" s="150"/>
      <c r="HSG7" s="150"/>
      <c r="HSH7" s="150"/>
      <c r="HSI7" s="150"/>
      <c r="HSJ7" s="150"/>
      <c r="HSK7" s="150"/>
      <c r="HSL7" s="150"/>
      <c r="HSM7" s="150"/>
      <c r="HSN7" s="150"/>
      <c r="HSO7" s="150"/>
      <c r="HSP7" s="150"/>
      <c r="HSQ7" s="150"/>
      <c r="HSR7" s="150"/>
      <c r="HSS7" s="150"/>
      <c r="HST7" s="150"/>
      <c r="HSU7" s="150"/>
      <c r="HSV7" s="150"/>
      <c r="HSW7" s="150"/>
      <c r="HSX7" s="150"/>
      <c r="HSY7" s="150"/>
      <c r="HSZ7" s="150"/>
      <c r="HTA7" s="150"/>
      <c r="HTB7" s="150"/>
      <c r="HTC7" s="150"/>
      <c r="HTD7" s="150"/>
      <c r="HTE7" s="150"/>
      <c r="HTF7" s="150"/>
      <c r="HTG7" s="150"/>
      <c r="HTH7" s="150"/>
      <c r="HTI7" s="150"/>
      <c r="HTJ7" s="150"/>
      <c r="HTK7" s="150"/>
      <c r="HTL7" s="150"/>
      <c r="HTM7" s="150"/>
      <c r="HTN7" s="150"/>
      <c r="HTO7" s="150"/>
      <c r="HTP7" s="150"/>
      <c r="HTQ7" s="150"/>
      <c r="HTR7" s="150"/>
      <c r="HTS7" s="150"/>
      <c r="HTT7" s="150"/>
      <c r="HTU7" s="150"/>
      <c r="HTV7" s="150"/>
      <c r="HTW7" s="150"/>
      <c r="HTX7" s="150"/>
      <c r="HTY7" s="150"/>
      <c r="HTZ7" s="150"/>
      <c r="HUA7" s="150"/>
      <c r="HUB7" s="150"/>
      <c r="HUC7" s="150"/>
      <c r="HUD7" s="150"/>
      <c r="HUE7" s="150"/>
      <c r="HUF7" s="150"/>
      <c r="HUG7" s="150"/>
      <c r="HUH7" s="150"/>
      <c r="HUI7" s="150"/>
      <c r="HUJ7" s="150"/>
      <c r="HUK7" s="150"/>
      <c r="HUL7" s="150"/>
      <c r="HUM7" s="150"/>
      <c r="HUN7" s="150"/>
      <c r="HUO7" s="150"/>
      <c r="HUP7" s="150"/>
      <c r="HUQ7" s="150"/>
      <c r="HUR7" s="150"/>
      <c r="HUS7" s="150"/>
      <c r="HUT7" s="150"/>
      <c r="HUU7" s="150"/>
      <c r="HUV7" s="150"/>
      <c r="HUW7" s="150"/>
      <c r="HUX7" s="150"/>
      <c r="HUY7" s="150"/>
      <c r="HUZ7" s="150"/>
      <c r="HVA7" s="150"/>
      <c r="HVB7" s="150"/>
      <c r="HVC7" s="150"/>
      <c r="HVD7" s="150"/>
      <c r="HVE7" s="150"/>
      <c r="HVF7" s="150"/>
      <c r="HVG7" s="150"/>
      <c r="HVH7" s="150"/>
      <c r="HVI7" s="150"/>
      <c r="HVJ7" s="150"/>
      <c r="HVK7" s="150"/>
      <c r="HVL7" s="150"/>
      <c r="HVM7" s="150"/>
      <c r="HVN7" s="150"/>
      <c r="HVO7" s="150"/>
      <c r="HVP7" s="150"/>
      <c r="HVQ7" s="150"/>
      <c r="HVR7" s="150"/>
      <c r="HVS7" s="150"/>
      <c r="HVT7" s="150"/>
      <c r="HVU7" s="150"/>
      <c r="HVV7" s="150"/>
      <c r="HVW7" s="150"/>
      <c r="HVX7" s="150"/>
      <c r="HVY7" s="150"/>
      <c r="HVZ7" s="150"/>
      <c r="HWA7" s="150"/>
      <c r="HWB7" s="150"/>
      <c r="HWC7" s="150"/>
      <c r="HWD7" s="150"/>
      <c r="HWE7" s="150"/>
      <c r="HWF7" s="150"/>
      <c r="HWG7" s="150"/>
      <c r="HWH7" s="150"/>
      <c r="HWI7" s="150"/>
      <c r="HWJ7" s="150"/>
      <c r="HWK7" s="150"/>
      <c r="HWL7" s="150"/>
      <c r="HWM7" s="150"/>
      <c r="HWN7" s="150"/>
      <c r="HWO7" s="150"/>
      <c r="HWP7" s="150"/>
      <c r="HWQ7" s="150"/>
      <c r="HWR7" s="150"/>
      <c r="HWS7" s="150"/>
      <c r="HWT7" s="150"/>
      <c r="HWU7" s="150"/>
      <c r="HWV7" s="150"/>
      <c r="HWW7" s="150"/>
      <c r="HWX7" s="150"/>
      <c r="HWY7" s="150"/>
      <c r="HWZ7" s="150"/>
      <c r="HXA7" s="150"/>
      <c r="HXB7" s="150"/>
      <c r="HXC7" s="150"/>
      <c r="HXD7" s="150"/>
      <c r="HXE7" s="150"/>
      <c r="HXF7" s="150"/>
      <c r="HXG7" s="150"/>
      <c r="HXH7" s="150"/>
      <c r="HXI7" s="150"/>
      <c r="HXJ7" s="150"/>
      <c r="HXK7" s="150"/>
      <c r="HXL7" s="150"/>
      <c r="HXM7" s="150"/>
      <c r="HXN7" s="150"/>
      <c r="HXO7" s="150"/>
      <c r="HXP7" s="150"/>
      <c r="HXQ7" s="150"/>
      <c r="HXR7" s="150"/>
      <c r="HXS7" s="150"/>
      <c r="HXT7" s="150"/>
      <c r="HXU7" s="150"/>
      <c r="HXV7" s="150"/>
      <c r="HXW7" s="150"/>
      <c r="HXX7" s="150"/>
      <c r="HXY7" s="150"/>
      <c r="HXZ7" s="150"/>
      <c r="HYA7" s="150"/>
      <c r="HYB7" s="150"/>
      <c r="HYC7" s="150"/>
      <c r="HYD7" s="150"/>
      <c r="HYE7" s="150"/>
      <c r="HYF7" s="150"/>
      <c r="HYG7" s="150"/>
      <c r="HYH7" s="150"/>
      <c r="HYI7" s="150"/>
      <c r="HYJ7" s="150"/>
      <c r="HYK7" s="150"/>
      <c r="HYL7" s="150"/>
      <c r="HYM7" s="150"/>
      <c r="HYN7" s="150"/>
      <c r="HYO7" s="150"/>
      <c r="HYP7" s="150"/>
      <c r="HYQ7" s="150"/>
      <c r="HYR7" s="150"/>
      <c r="HYS7" s="150"/>
      <c r="HYT7" s="150"/>
      <c r="HYU7" s="150"/>
      <c r="HYV7" s="150"/>
      <c r="HYW7" s="150"/>
      <c r="HYX7" s="150"/>
      <c r="HYY7" s="150"/>
      <c r="HYZ7" s="150"/>
      <c r="HZA7" s="150"/>
      <c r="HZB7" s="150"/>
      <c r="HZC7" s="150"/>
      <c r="HZD7" s="150"/>
      <c r="HZE7" s="150"/>
      <c r="HZF7" s="150"/>
      <c r="HZG7" s="150"/>
      <c r="HZH7" s="150"/>
      <c r="HZI7" s="150"/>
      <c r="HZJ7" s="150"/>
      <c r="HZK7" s="150"/>
      <c r="HZL7" s="150"/>
      <c r="HZM7" s="150"/>
      <c r="HZN7" s="150"/>
      <c r="HZO7" s="150"/>
      <c r="HZP7" s="150"/>
      <c r="HZQ7" s="150"/>
      <c r="HZR7" s="150"/>
      <c r="HZS7" s="150"/>
      <c r="HZT7" s="150"/>
      <c r="HZU7" s="150"/>
      <c r="HZV7" s="150"/>
      <c r="HZW7" s="150"/>
      <c r="HZX7" s="150"/>
      <c r="HZY7" s="150"/>
      <c r="HZZ7" s="150"/>
      <c r="IAA7" s="150"/>
      <c r="IAB7" s="150"/>
      <c r="IAC7" s="150"/>
      <c r="IAD7" s="150"/>
      <c r="IAE7" s="150"/>
      <c r="IAF7" s="150"/>
      <c r="IAG7" s="150"/>
      <c r="IAH7" s="150"/>
      <c r="IAI7" s="150"/>
      <c r="IAJ7" s="150"/>
      <c r="IAK7" s="150"/>
      <c r="IAL7" s="150"/>
      <c r="IAM7" s="150"/>
      <c r="IAN7" s="150"/>
      <c r="IAO7" s="150"/>
      <c r="IAP7" s="150"/>
      <c r="IAQ7" s="150"/>
      <c r="IAR7" s="150"/>
      <c r="IAS7" s="150"/>
      <c r="IAT7" s="150"/>
      <c r="IAU7" s="150"/>
      <c r="IAV7" s="150"/>
      <c r="IAW7" s="150"/>
      <c r="IAX7" s="150"/>
      <c r="IAY7" s="150"/>
      <c r="IAZ7" s="150"/>
      <c r="IBA7" s="150"/>
      <c r="IBB7" s="150"/>
      <c r="IBC7" s="150"/>
      <c r="IBD7" s="150"/>
      <c r="IBE7" s="150"/>
      <c r="IBF7" s="150"/>
      <c r="IBG7" s="150"/>
      <c r="IBH7" s="150"/>
      <c r="IBI7" s="150"/>
      <c r="IBJ7" s="150"/>
      <c r="IBK7" s="150"/>
      <c r="IBL7" s="150"/>
      <c r="IBM7" s="150"/>
      <c r="IBN7" s="150"/>
      <c r="IBO7" s="150"/>
      <c r="IBP7" s="150"/>
      <c r="IBQ7" s="150"/>
      <c r="IBR7" s="150"/>
      <c r="IBS7" s="150"/>
      <c r="IBT7" s="150"/>
      <c r="IBU7" s="150"/>
      <c r="IBV7" s="150"/>
      <c r="IBW7" s="150"/>
      <c r="IBX7" s="150"/>
      <c r="IBY7" s="150"/>
      <c r="IBZ7" s="150"/>
      <c r="ICA7" s="150"/>
      <c r="ICB7" s="150"/>
      <c r="ICC7" s="150"/>
      <c r="ICD7" s="150"/>
      <c r="ICE7" s="150"/>
      <c r="ICF7" s="150"/>
      <c r="ICG7" s="150"/>
      <c r="ICH7" s="150"/>
      <c r="ICI7" s="150"/>
      <c r="ICJ7" s="150"/>
      <c r="ICK7" s="150"/>
      <c r="ICL7" s="150"/>
      <c r="ICM7" s="150"/>
      <c r="ICN7" s="150"/>
      <c r="ICO7" s="150"/>
      <c r="ICP7" s="150"/>
      <c r="ICQ7" s="150"/>
      <c r="ICR7" s="150"/>
      <c r="ICS7" s="150"/>
      <c r="ICT7" s="150"/>
      <c r="ICU7" s="150"/>
      <c r="ICV7" s="150"/>
      <c r="ICW7" s="150"/>
      <c r="ICX7" s="150"/>
      <c r="ICY7" s="150"/>
      <c r="ICZ7" s="150"/>
      <c r="IDA7" s="150"/>
      <c r="IDB7" s="150"/>
      <c r="IDC7" s="150"/>
      <c r="IDD7" s="150"/>
      <c r="IDE7" s="150"/>
      <c r="IDF7" s="150"/>
      <c r="IDG7" s="150"/>
      <c r="IDH7" s="150"/>
      <c r="IDI7" s="150"/>
      <c r="IDJ7" s="150"/>
      <c r="IDK7" s="150"/>
      <c r="IDL7" s="150"/>
      <c r="IDM7" s="150"/>
      <c r="IDN7" s="150"/>
      <c r="IDO7" s="150"/>
      <c r="IDP7" s="150"/>
      <c r="IDQ7" s="150"/>
      <c r="IDR7" s="150"/>
      <c r="IDS7" s="150"/>
      <c r="IDT7" s="150"/>
      <c r="IDU7" s="150"/>
      <c r="IDV7" s="150"/>
      <c r="IDW7" s="150"/>
      <c r="IDX7" s="150"/>
      <c r="IDY7" s="150"/>
      <c r="IDZ7" s="150"/>
      <c r="IEA7" s="150"/>
      <c r="IEB7" s="150"/>
      <c r="IEC7" s="150"/>
      <c r="IED7" s="150"/>
      <c r="IEE7" s="150"/>
      <c r="IEF7" s="150"/>
      <c r="IEG7" s="150"/>
      <c r="IEH7" s="150"/>
      <c r="IEI7" s="150"/>
      <c r="IEJ7" s="150"/>
      <c r="IEK7" s="150"/>
      <c r="IEL7" s="150"/>
      <c r="IEM7" s="150"/>
      <c r="IEN7" s="150"/>
      <c r="IEO7" s="150"/>
      <c r="IEP7" s="150"/>
      <c r="IEQ7" s="150"/>
      <c r="IER7" s="150"/>
      <c r="IES7" s="150"/>
      <c r="IET7" s="150"/>
      <c r="IEU7" s="150"/>
      <c r="IEV7" s="150"/>
      <c r="IEW7" s="150"/>
      <c r="IEX7" s="150"/>
      <c r="IEY7" s="150"/>
      <c r="IEZ7" s="150"/>
      <c r="IFA7" s="150"/>
      <c r="IFB7" s="150"/>
      <c r="IFC7" s="150"/>
      <c r="IFD7" s="150"/>
      <c r="IFE7" s="150"/>
      <c r="IFF7" s="150"/>
      <c r="IFG7" s="150"/>
      <c r="IFH7" s="150"/>
      <c r="IFI7" s="150"/>
      <c r="IFJ7" s="150"/>
      <c r="IFK7" s="150"/>
      <c r="IFL7" s="150"/>
      <c r="IFM7" s="150"/>
      <c r="IFN7" s="150"/>
      <c r="IFO7" s="150"/>
      <c r="IFP7" s="150"/>
      <c r="IFQ7" s="150"/>
      <c r="IFR7" s="150"/>
      <c r="IFS7" s="150"/>
      <c r="IFT7" s="150"/>
      <c r="IFU7" s="150"/>
      <c r="IFV7" s="150"/>
      <c r="IFW7" s="150"/>
      <c r="IFX7" s="150"/>
      <c r="IFY7" s="150"/>
      <c r="IFZ7" s="150"/>
      <c r="IGA7" s="150"/>
      <c r="IGB7" s="150"/>
      <c r="IGC7" s="150"/>
      <c r="IGD7" s="150"/>
      <c r="IGE7" s="150"/>
      <c r="IGF7" s="150"/>
      <c r="IGG7" s="150"/>
      <c r="IGH7" s="150"/>
      <c r="IGI7" s="150"/>
      <c r="IGJ7" s="150"/>
      <c r="IGK7" s="150"/>
      <c r="IGL7" s="150"/>
      <c r="IGM7" s="150"/>
      <c r="IGN7" s="150"/>
      <c r="IGO7" s="150"/>
      <c r="IGP7" s="150"/>
      <c r="IGQ7" s="150"/>
      <c r="IGR7" s="150"/>
      <c r="IGS7" s="150"/>
      <c r="IGT7" s="150"/>
      <c r="IGU7" s="150"/>
      <c r="IGV7" s="150"/>
      <c r="IGW7" s="150"/>
      <c r="IGX7" s="150"/>
      <c r="IGY7" s="150"/>
      <c r="IGZ7" s="150"/>
      <c r="IHA7" s="150"/>
      <c r="IHB7" s="150"/>
      <c r="IHC7" s="150"/>
      <c r="IHD7" s="150"/>
      <c r="IHE7" s="150"/>
      <c r="IHF7" s="150"/>
      <c r="IHG7" s="150"/>
      <c r="IHH7" s="150"/>
      <c r="IHI7" s="150"/>
      <c r="IHJ7" s="150"/>
      <c r="IHK7" s="150"/>
      <c r="IHL7" s="150"/>
      <c r="IHM7" s="150"/>
      <c r="IHN7" s="150"/>
      <c r="IHO7" s="150"/>
      <c r="IHP7" s="150"/>
      <c r="IHQ7" s="150"/>
      <c r="IHR7" s="150"/>
      <c r="IHS7" s="150"/>
      <c r="IHT7" s="150"/>
      <c r="IHU7" s="150"/>
      <c r="IHV7" s="150"/>
      <c r="IHW7" s="150"/>
      <c r="IHX7" s="150"/>
      <c r="IHY7" s="150"/>
      <c r="IHZ7" s="150"/>
      <c r="IIA7" s="150"/>
      <c r="IIB7" s="150"/>
      <c r="IIC7" s="150"/>
      <c r="IID7" s="150"/>
      <c r="IIE7" s="150"/>
      <c r="IIF7" s="150"/>
      <c r="IIG7" s="150"/>
      <c r="IIH7" s="150"/>
      <c r="III7" s="150"/>
      <c r="IIJ7" s="150"/>
      <c r="IIK7" s="150"/>
      <c r="IIL7" s="150"/>
      <c r="IIM7" s="150"/>
      <c r="IIN7" s="150"/>
      <c r="IIO7" s="150"/>
      <c r="IIP7" s="150"/>
      <c r="IIQ7" s="150"/>
      <c r="IIR7" s="150"/>
      <c r="IIS7" s="150"/>
      <c r="IIT7" s="150"/>
      <c r="IIU7" s="150"/>
      <c r="IIV7" s="150"/>
      <c r="IIW7" s="150"/>
      <c r="IIX7" s="150"/>
      <c r="IIY7" s="150"/>
      <c r="IIZ7" s="150"/>
      <c r="IJA7" s="150"/>
      <c r="IJB7" s="150"/>
      <c r="IJC7" s="150"/>
      <c r="IJD7" s="150"/>
      <c r="IJE7" s="150"/>
      <c r="IJF7" s="150"/>
      <c r="IJG7" s="150"/>
      <c r="IJH7" s="150"/>
      <c r="IJI7" s="150"/>
      <c r="IJJ7" s="150"/>
      <c r="IJK7" s="150"/>
      <c r="IJL7" s="150"/>
      <c r="IJM7" s="150"/>
      <c r="IJN7" s="150"/>
      <c r="IJO7" s="150"/>
      <c r="IJP7" s="150"/>
      <c r="IJQ7" s="150"/>
      <c r="IJR7" s="150"/>
      <c r="IJS7" s="150"/>
      <c r="IJT7" s="150"/>
      <c r="IJU7" s="150"/>
      <c r="IJV7" s="150"/>
      <c r="IJW7" s="150"/>
      <c r="IJX7" s="150"/>
      <c r="IJY7" s="150"/>
      <c r="IJZ7" s="150"/>
      <c r="IKA7" s="150"/>
      <c r="IKB7" s="150"/>
      <c r="IKC7" s="150"/>
      <c r="IKD7" s="150"/>
      <c r="IKE7" s="150"/>
      <c r="IKF7" s="150"/>
      <c r="IKG7" s="150"/>
      <c r="IKH7" s="150"/>
      <c r="IKI7" s="150"/>
      <c r="IKJ7" s="150"/>
      <c r="IKK7" s="150"/>
      <c r="IKL7" s="150"/>
      <c r="IKM7" s="150"/>
      <c r="IKN7" s="150"/>
      <c r="IKO7" s="150"/>
      <c r="IKP7" s="150"/>
      <c r="IKQ7" s="150"/>
      <c r="IKR7" s="150"/>
      <c r="IKS7" s="150"/>
      <c r="IKT7" s="150"/>
      <c r="IKU7" s="150"/>
      <c r="IKV7" s="150"/>
      <c r="IKW7" s="150"/>
      <c r="IKX7" s="150"/>
      <c r="IKY7" s="150"/>
      <c r="IKZ7" s="150"/>
      <c r="ILA7" s="150"/>
      <c r="ILB7" s="150"/>
      <c r="ILC7" s="150"/>
      <c r="ILD7" s="150"/>
      <c r="ILE7" s="150"/>
      <c r="ILF7" s="150"/>
      <c r="ILG7" s="150"/>
      <c r="ILH7" s="150"/>
      <c r="ILI7" s="150"/>
      <c r="ILJ7" s="150"/>
      <c r="ILK7" s="150"/>
      <c r="ILL7" s="150"/>
      <c r="ILM7" s="150"/>
      <c r="ILN7" s="150"/>
      <c r="ILO7" s="150"/>
      <c r="ILP7" s="150"/>
      <c r="ILQ7" s="150"/>
      <c r="ILR7" s="150"/>
      <c r="ILS7" s="150"/>
      <c r="ILT7" s="150"/>
      <c r="ILU7" s="150"/>
      <c r="ILV7" s="150"/>
      <c r="ILW7" s="150"/>
      <c r="ILX7" s="150"/>
      <c r="ILY7" s="150"/>
      <c r="ILZ7" s="150"/>
      <c r="IMA7" s="150"/>
      <c r="IMB7" s="150"/>
      <c r="IMC7" s="150"/>
      <c r="IMD7" s="150"/>
      <c r="IME7" s="150"/>
      <c r="IMF7" s="150"/>
      <c r="IMG7" s="150"/>
      <c r="IMH7" s="150"/>
      <c r="IMI7" s="150"/>
      <c r="IMJ7" s="150"/>
      <c r="IMK7" s="150"/>
      <c r="IML7" s="150"/>
      <c r="IMM7" s="150"/>
      <c r="IMN7" s="150"/>
      <c r="IMO7" s="150"/>
      <c r="IMP7" s="150"/>
      <c r="IMQ7" s="150"/>
      <c r="IMR7" s="150"/>
      <c r="IMS7" s="150"/>
      <c r="IMT7" s="150"/>
      <c r="IMU7" s="150"/>
      <c r="IMV7" s="150"/>
      <c r="IMW7" s="150"/>
      <c r="IMX7" s="150"/>
      <c r="IMY7" s="150"/>
      <c r="IMZ7" s="150"/>
      <c r="INA7" s="150"/>
      <c r="INB7" s="150"/>
      <c r="INC7" s="150"/>
      <c r="IND7" s="150"/>
      <c r="INE7" s="150"/>
      <c r="INF7" s="150"/>
      <c r="ING7" s="150"/>
      <c r="INH7" s="150"/>
      <c r="INI7" s="150"/>
      <c r="INJ7" s="150"/>
      <c r="INK7" s="150"/>
      <c r="INL7" s="150"/>
      <c r="INM7" s="150"/>
      <c r="INN7" s="150"/>
      <c r="INO7" s="150"/>
      <c r="INP7" s="150"/>
      <c r="INQ7" s="150"/>
      <c r="INR7" s="150"/>
      <c r="INS7" s="150"/>
      <c r="INT7" s="150"/>
      <c r="INU7" s="150"/>
      <c r="INV7" s="150"/>
      <c r="INW7" s="150"/>
      <c r="INX7" s="150"/>
      <c r="INY7" s="150"/>
      <c r="INZ7" s="150"/>
      <c r="IOA7" s="150"/>
      <c r="IOB7" s="150"/>
      <c r="IOC7" s="150"/>
      <c r="IOD7" s="150"/>
      <c r="IOE7" s="150"/>
      <c r="IOF7" s="150"/>
      <c r="IOG7" s="150"/>
      <c r="IOH7" s="150"/>
      <c r="IOI7" s="150"/>
      <c r="IOJ7" s="150"/>
      <c r="IOK7" s="150"/>
      <c r="IOL7" s="150"/>
      <c r="IOM7" s="150"/>
      <c r="ION7" s="150"/>
      <c r="IOO7" s="150"/>
      <c r="IOP7" s="150"/>
      <c r="IOQ7" s="150"/>
      <c r="IOR7" s="150"/>
      <c r="IOS7" s="150"/>
      <c r="IOT7" s="150"/>
      <c r="IOU7" s="150"/>
      <c r="IOV7" s="150"/>
      <c r="IOW7" s="150"/>
      <c r="IOX7" s="150"/>
      <c r="IOY7" s="150"/>
      <c r="IOZ7" s="150"/>
      <c r="IPA7" s="150"/>
      <c r="IPB7" s="150"/>
      <c r="IPC7" s="150"/>
      <c r="IPD7" s="150"/>
      <c r="IPE7" s="150"/>
      <c r="IPF7" s="150"/>
      <c r="IPG7" s="150"/>
      <c r="IPH7" s="150"/>
      <c r="IPI7" s="150"/>
      <c r="IPJ7" s="150"/>
      <c r="IPK7" s="150"/>
      <c r="IPL7" s="150"/>
      <c r="IPM7" s="150"/>
      <c r="IPN7" s="150"/>
      <c r="IPO7" s="150"/>
      <c r="IPP7" s="150"/>
      <c r="IPQ7" s="150"/>
      <c r="IPR7" s="150"/>
      <c r="IPS7" s="150"/>
      <c r="IPT7" s="150"/>
      <c r="IPU7" s="150"/>
      <c r="IPV7" s="150"/>
      <c r="IPW7" s="150"/>
      <c r="IPX7" s="150"/>
      <c r="IPY7" s="150"/>
      <c r="IPZ7" s="150"/>
      <c r="IQA7" s="150"/>
      <c r="IQB7" s="150"/>
      <c r="IQC7" s="150"/>
      <c r="IQD7" s="150"/>
      <c r="IQE7" s="150"/>
      <c r="IQF7" s="150"/>
      <c r="IQG7" s="150"/>
      <c r="IQH7" s="150"/>
      <c r="IQI7" s="150"/>
      <c r="IQJ7" s="150"/>
      <c r="IQK7" s="150"/>
      <c r="IQL7" s="150"/>
      <c r="IQM7" s="150"/>
      <c r="IQN7" s="150"/>
      <c r="IQO7" s="150"/>
      <c r="IQP7" s="150"/>
      <c r="IQQ7" s="150"/>
      <c r="IQR7" s="150"/>
      <c r="IQS7" s="150"/>
      <c r="IQT7" s="150"/>
      <c r="IQU7" s="150"/>
      <c r="IQV7" s="150"/>
      <c r="IQW7" s="150"/>
      <c r="IQX7" s="150"/>
      <c r="IQY7" s="150"/>
      <c r="IQZ7" s="150"/>
      <c r="IRA7" s="150"/>
      <c r="IRB7" s="150"/>
      <c r="IRC7" s="150"/>
      <c r="IRD7" s="150"/>
      <c r="IRE7" s="150"/>
      <c r="IRF7" s="150"/>
      <c r="IRG7" s="150"/>
      <c r="IRH7" s="150"/>
      <c r="IRI7" s="150"/>
      <c r="IRJ7" s="150"/>
      <c r="IRK7" s="150"/>
      <c r="IRL7" s="150"/>
      <c r="IRM7" s="150"/>
      <c r="IRN7" s="150"/>
      <c r="IRO7" s="150"/>
      <c r="IRP7" s="150"/>
      <c r="IRQ7" s="150"/>
      <c r="IRR7" s="150"/>
      <c r="IRS7" s="150"/>
      <c r="IRT7" s="150"/>
      <c r="IRU7" s="150"/>
      <c r="IRV7" s="150"/>
      <c r="IRW7" s="150"/>
      <c r="IRX7" s="150"/>
      <c r="IRY7" s="150"/>
      <c r="IRZ7" s="150"/>
      <c r="ISA7" s="150"/>
      <c r="ISB7" s="150"/>
      <c r="ISC7" s="150"/>
      <c r="ISD7" s="150"/>
      <c r="ISE7" s="150"/>
      <c r="ISF7" s="150"/>
      <c r="ISG7" s="150"/>
      <c r="ISH7" s="150"/>
      <c r="ISI7" s="150"/>
      <c r="ISJ7" s="150"/>
      <c r="ISK7" s="150"/>
      <c r="ISL7" s="150"/>
      <c r="ISM7" s="150"/>
      <c r="ISN7" s="150"/>
      <c r="ISO7" s="150"/>
      <c r="ISP7" s="150"/>
      <c r="ISQ7" s="150"/>
      <c r="ISR7" s="150"/>
      <c r="ISS7" s="150"/>
      <c r="IST7" s="150"/>
      <c r="ISU7" s="150"/>
      <c r="ISV7" s="150"/>
      <c r="ISW7" s="150"/>
      <c r="ISX7" s="150"/>
      <c r="ISY7" s="150"/>
      <c r="ISZ7" s="150"/>
      <c r="ITA7" s="150"/>
      <c r="ITB7" s="150"/>
      <c r="ITC7" s="150"/>
      <c r="ITD7" s="150"/>
      <c r="ITE7" s="150"/>
      <c r="ITF7" s="150"/>
      <c r="ITG7" s="150"/>
      <c r="ITH7" s="150"/>
      <c r="ITI7" s="150"/>
      <c r="ITJ7" s="150"/>
      <c r="ITK7" s="150"/>
      <c r="ITL7" s="150"/>
      <c r="ITM7" s="150"/>
      <c r="ITN7" s="150"/>
      <c r="ITO7" s="150"/>
      <c r="ITP7" s="150"/>
      <c r="ITQ7" s="150"/>
      <c r="ITR7" s="150"/>
      <c r="ITS7" s="150"/>
      <c r="ITT7" s="150"/>
      <c r="ITU7" s="150"/>
      <c r="ITV7" s="150"/>
      <c r="ITW7" s="150"/>
      <c r="ITX7" s="150"/>
      <c r="ITY7" s="150"/>
      <c r="ITZ7" s="150"/>
      <c r="IUA7" s="150"/>
      <c r="IUB7" s="150"/>
      <c r="IUC7" s="150"/>
      <c r="IUD7" s="150"/>
      <c r="IUE7" s="150"/>
      <c r="IUF7" s="150"/>
      <c r="IUG7" s="150"/>
      <c r="IUH7" s="150"/>
      <c r="IUI7" s="150"/>
      <c r="IUJ7" s="150"/>
      <c r="IUK7" s="150"/>
      <c r="IUL7" s="150"/>
      <c r="IUM7" s="150"/>
      <c r="IUN7" s="150"/>
      <c r="IUO7" s="150"/>
      <c r="IUP7" s="150"/>
      <c r="IUQ7" s="150"/>
      <c r="IUR7" s="150"/>
      <c r="IUS7" s="150"/>
      <c r="IUT7" s="150"/>
      <c r="IUU7" s="150"/>
      <c r="IUV7" s="150"/>
      <c r="IUW7" s="150"/>
      <c r="IUX7" s="150"/>
      <c r="IUY7" s="150"/>
      <c r="IUZ7" s="150"/>
      <c r="IVA7" s="150"/>
      <c r="IVB7" s="150"/>
      <c r="IVC7" s="150"/>
      <c r="IVD7" s="150"/>
      <c r="IVE7" s="150"/>
      <c r="IVF7" s="150"/>
      <c r="IVG7" s="150"/>
      <c r="IVH7" s="150"/>
      <c r="IVI7" s="150"/>
      <c r="IVJ7" s="150"/>
      <c r="IVK7" s="150"/>
      <c r="IVL7" s="150"/>
      <c r="IVM7" s="150"/>
      <c r="IVN7" s="150"/>
      <c r="IVO7" s="150"/>
      <c r="IVP7" s="150"/>
      <c r="IVQ7" s="150"/>
      <c r="IVR7" s="150"/>
      <c r="IVS7" s="150"/>
      <c r="IVT7" s="150"/>
      <c r="IVU7" s="150"/>
      <c r="IVV7" s="150"/>
      <c r="IVW7" s="150"/>
      <c r="IVX7" s="150"/>
      <c r="IVY7" s="150"/>
      <c r="IVZ7" s="150"/>
      <c r="IWA7" s="150"/>
      <c r="IWB7" s="150"/>
      <c r="IWC7" s="150"/>
      <c r="IWD7" s="150"/>
      <c r="IWE7" s="150"/>
      <c r="IWF7" s="150"/>
      <c r="IWG7" s="150"/>
      <c r="IWH7" s="150"/>
      <c r="IWI7" s="150"/>
      <c r="IWJ7" s="150"/>
      <c r="IWK7" s="150"/>
      <c r="IWL7" s="150"/>
      <c r="IWM7" s="150"/>
      <c r="IWN7" s="150"/>
      <c r="IWO7" s="150"/>
      <c r="IWP7" s="150"/>
      <c r="IWQ7" s="150"/>
      <c r="IWR7" s="150"/>
      <c r="IWS7" s="150"/>
      <c r="IWT7" s="150"/>
      <c r="IWU7" s="150"/>
      <c r="IWV7" s="150"/>
      <c r="IWW7" s="150"/>
      <c r="IWX7" s="150"/>
      <c r="IWY7" s="150"/>
      <c r="IWZ7" s="150"/>
      <c r="IXA7" s="150"/>
      <c r="IXB7" s="150"/>
      <c r="IXC7" s="150"/>
      <c r="IXD7" s="150"/>
      <c r="IXE7" s="150"/>
      <c r="IXF7" s="150"/>
      <c r="IXG7" s="150"/>
      <c r="IXH7" s="150"/>
      <c r="IXI7" s="150"/>
      <c r="IXJ7" s="150"/>
      <c r="IXK7" s="150"/>
      <c r="IXL7" s="150"/>
      <c r="IXM7" s="150"/>
      <c r="IXN7" s="150"/>
      <c r="IXO7" s="150"/>
      <c r="IXP7" s="150"/>
      <c r="IXQ7" s="150"/>
      <c r="IXR7" s="150"/>
      <c r="IXS7" s="150"/>
      <c r="IXT7" s="150"/>
      <c r="IXU7" s="150"/>
      <c r="IXV7" s="150"/>
      <c r="IXW7" s="150"/>
      <c r="IXX7" s="150"/>
      <c r="IXY7" s="150"/>
      <c r="IXZ7" s="150"/>
      <c r="IYA7" s="150"/>
      <c r="IYB7" s="150"/>
      <c r="IYC7" s="150"/>
      <c r="IYD7" s="150"/>
      <c r="IYE7" s="150"/>
      <c r="IYF7" s="150"/>
      <c r="IYG7" s="150"/>
      <c r="IYH7" s="150"/>
      <c r="IYI7" s="150"/>
      <c r="IYJ7" s="150"/>
      <c r="IYK7" s="150"/>
      <c r="IYL7" s="150"/>
      <c r="IYM7" s="150"/>
      <c r="IYN7" s="150"/>
      <c r="IYO7" s="150"/>
      <c r="IYP7" s="150"/>
      <c r="IYQ7" s="150"/>
      <c r="IYR7" s="150"/>
      <c r="IYS7" s="150"/>
      <c r="IYT7" s="150"/>
      <c r="IYU7" s="150"/>
      <c r="IYV7" s="150"/>
      <c r="IYW7" s="150"/>
      <c r="IYX7" s="150"/>
      <c r="IYY7" s="150"/>
      <c r="IYZ7" s="150"/>
      <c r="IZA7" s="150"/>
      <c r="IZB7" s="150"/>
      <c r="IZC7" s="150"/>
      <c r="IZD7" s="150"/>
      <c r="IZE7" s="150"/>
      <c r="IZF7" s="150"/>
      <c r="IZG7" s="150"/>
      <c r="IZH7" s="150"/>
      <c r="IZI7" s="150"/>
      <c r="IZJ7" s="150"/>
      <c r="IZK7" s="150"/>
      <c r="IZL7" s="150"/>
      <c r="IZM7" s="150"/>
      <c r="IZN7" s="150"/>
      <c r="IZO7" s="150"/>
      <c r="IZP7" s="150"/>
      <c r="IZQ7" s="150"/>
      <c r="IZR7" s="150"/>
      <c r="IZS7" s="150"/>
      <c r="IZT7" s="150"/>
      <c r="IZU7" s="150"/>
      <c r="IZV7" s="150"/>
      <c r="IZW7" s="150"/>
      <c r="IZX7" s="150"/>
      <c r="IZY7" s="150"/>
      <c r="IZZ7" s="150"/>
      <c r="JAA7" s="150"/>
      <c r="JAB7" s="150"/>
      <c r="JAC7" s="150"/>
      <c r="JAD7" s="150"/>
      <c r="JAE7" s="150"/>
      <c r="JAF7" s="150"/>
      <c r="JAG7" s="150"/>
      <c r="JAH7" s="150"/>
      <c r="JAI7" s="150"/>
      <c r="JAJ7" s="150"/>
      <c r="JAK7" s="150"/>
      <c r="JAL7" s="150"/>
      <c r="JAM7" s="150"/>
      <c r="JAN7" s="150"/>
      <c r="JAO7" s="150"/>
      <c r="JAP7" s="150"/>
      <c r="JAQ7" s="150"/>
      <c r="JAR7" s="150"/>
      <c r="JAS7" s="150"/>
      <c r="JAT7" s="150"/>
      <c r="JAU7" s="150"/>
      <c r="JAV7" s="150"/>
      <c r="JAW7" s="150"/>
      <c r="JAX7" s="150"/>
      <c r="JAY7" s="150"/>
      <c r="JAZ7" s="150"/>
      <c r="JBA7" s="150"/>
      <c r="JBB7" s="150"/>
      <c r="JBC7" s="150"/>
      <c r="JBD7" s="150"/>
      <c r="JBE7" s="150"/>
      <c r="JBF7" s="150"/>
      <c r="JBG7" s="150"/>
      <c r="JBH7" s="150"/>
      <c r="JBI7" s="150"/>
      <c r="JBJ7" s="150"/>
      <c r="JBK7" s="150"/>
      <c r="JBL7" s="150"/>
      <c r="JBM7" s="150"/>
      <c r="JBN7" s="150"/>
      <c r="JBO7" s="150"/>
      <c r="JBP7" s="150"/>
      <c r="JBQ7" s="150"/>
      <c r="JBR7" s="150"/>
      <c r="JBS7" s="150"/>
      <c r="JBT7" s="150"/>
      <c r="JBU7" s="150"/>
      <c r="JBV7" s="150"/>
      <c r="JBW7" s="150"/>
      <c r="JBX7" s="150"/>
      <c r="JBY7" s="150"/>
      <c r="JBZ7" s="150"/>
      <c r="JCA7" s="150"/>
      <c r="JCB7" s="150"/>
      <c r="JCC7" s="150"/>
      <c r="JCD7" s="150"/>
      <c r="JCE7" s="150"/>
      <c r="JCF7" s="150"/>
      <c r="JCG7" s="150"/>
      <c r="JCH7" s="150"/>
      <c r="JCI7" s="150"/>
      <c r="JCJ7" s="150"/>
      <c r="JCK7" s="150"/>
      <c r="JCL7" s="150"/>
      <c r="JCM7" s="150"/>
      <c r="JCN7" s="150"/>
      <c r="JCO7" s="150"/>
      <c r="JCP7" s="150"/>
      <c r="JCQ7" s="150"/>
      <c r="JCR7" s="150"/>
      <c r="JCS7" s="150"/>
      <c r="JCT7" s="150"/>
      <c r="JCU7" s="150"/>
      <c r="JCV7" s="150"/>
      <c r="JCW7" s="150"/>
      <c r="JCX7" s="150"/>
      <c r="JCY7" s="150"/>
      <c r="JCZ7" s="150"/>
      <c r="JDA7" s="150"/>
      <c r="JDB7" s="150"/>
      <c r="JDC7" s="150"/>
      <c r="JDD7" s="150"/>
      <c r="JDE7" s="150"/>
      <c r="JDF7" s="150"/>
      <c r="JDG7" s="150"/>
      <c r="JDH7" s="150"/>
      <c r="JDI7" s="150"/>
      <c r="JDJ7" s="150"/>
      <c r="JDK7" s="150"/>
      <c r="JDL7" s="150"/>
      <c r="JDM7" s="150"/>
      <c r="JDN7" s="150"/>
      <c r="JDO7" s="150"/>
      <c r="JDP7" s="150"/>
      <c r="JDQ7" s="150"/>
      <c r="JDR7" s="150"/>
      <c r="JDS7" s="150"/>
      <c r="JDT7" s="150"/>
      <c r="JDU7" s="150"/>
      <c r="JDV7" s="150"/>
      <c r="JDW7" s="150"/>
      <c r="JDX7" s="150"/>
      <c r="JDY7" s="150"/>
      <c r="JDZ7" s="150"/>
      <c r="JEA7" s="150"/>
      <c r="JEB7" s="150"/>
      <c r="JEC7" s="150"/>
      <c r="JED7" s="150"/>
      <c r="JEE7" s="150"/>
      <c r="JEF7" s="150"/>
      <c r="JEG7" s="150"/>
      <c r="JEH7" s="150"/>
      <c r="JEI7" s="150"/>
      <c r="JEJ7" s="150"/>
      <c r="JEK7" s="150"/>
      <c r="JEL7" s="150"/>
      <c r="JEM7" s="150"/>
      <c r="JEN7" s="150"/>
      <c r="JEO7" s="150"/>
      <c r="JEP7" s="150"/>
      <c r="JEQ7" s="150"/>
      <c r="JER7" s="150"/>
      <c r="JES7" s="150"/>
      <c r="JET7" s="150"/>
      <c r="JEU7" s="150"/>
      <c r="JEV7" s="150"/>
      <c r="JEW7" s="150"/>
      <c r="JEX7" s="150"/>
      <c r="JEY7" s="150"/>
      <c r="JEZ7" s="150"/>
      <c r="JFA7" s="150"/>
      <c r="JFB7" s="150"/>
      <c r="JFC7" s="150"/>
      <c r="JFD7" s="150"/>
      <c r="JFE7" s="150"/>
      <c r="JFF7" s="150"/>
      <c r="JFG7" s="150"/>
      <c r="JFH7" s="150"/>
      <c r="JFI7" s="150"/>
      <c r="JFJ7" s="150"/>
      <c r="JFK7" s="150"/>
      <c r="JFL7" s="150"/>
      <c r="JFM7" s="150"/>
      <c r="JFN7" s="150"/>
      <c r="JFO7" s="150"/>
      <c r="JFP7" s="150"/>
      <c r="JFQ7" s="150"/>
      <c r="JFR7" s="150"/>
      <c r="JFS7" s="150"/>
      <c r="JFT7" s="150"/>
      <c r="JFU7" s="150"/>
      <c r="JFV7" s="150"/>
      <c r="JFW7" s="150"/>
      <c r="JFX7" s="150"/>
      <c r="JFY7" s="150"/>
      <c r="JFZ7" s="150"/>
      <c r="JGA7" s="150"/>
      <c r="JGB7" s="150"/>
      <c r="JGC7" s="150"/>
      <c r="JGD7" s="150"/>
      <c r="JGE7" s="150"/>
      <c r="JGF7" s="150"/>
      <c r="JGG7" s="150"/>
      <c r="JGH7" s="150"/>
      <c r="JGI7" s="150"/>
      <c r="JGJ7" s="150"/>
      <c r="JGK7" s="150"/>
      <c r="JGL7" s="150"/>
      <c r="JGM7" s="150"/>
      <c r="JGN7" s="150"/>
      <c r="JGO7" s="150"/>
      <c r="JGP7" s="150"/>
      <c r="JGQ7" s="150"/>
      <c r="JGR7" s="150"/>
      <c r="JGS7" s="150"/>
      <c r="JGT7" s="150"/>
      <c r="JGU7" s="150"/>
      <c r="JGV7" s="150"/>
      <c r="JGW7" s="150"/>
      <c r="JGX7" s="150"/>
      <c r="JGY7" s="150"/>
      <c r="JGZ7" s="150"/>
      <c r="JHA7" s="150"/>
      <c r="JHB7" s="150"/>
      <c r="JHC7" s="150"/>
      <c r="JHD7" s="150"/>
      <c r="JHE7" s="150"/>
      <c r="JHF7" s="150"/>
      <c r="JHG7" s="150"/>
      <c r="JHH7" s="150"/>
      <c r="JHI7" s="150"/>
      <c r="JHJ7" s="150"/>
      <c r="JHK7" s="150"/>
      <c r="JHL7" s="150"/>
      <c r="JHM7" s="150"/>
      <c r="JHN7" s="150"/>
      <c r="JHO7" s="150"/>
      <c r="JHP7" s="150"/>
      <c r="JHQ7" s="150"/>
      <c r="JHR7" s="150"/>
      <c r="JHS7" s="150"/>
      <c r="JHT7" s="150"/>
      <c r="JHU7" s="150"/>
      <c r="JHV7" s="150"/>
      <c r="JHW7" s="150"/>
      <c r="JHX7" s="150"/>
      <c r="JHY7" s="150"/>
      <c r="JHZ7" s="150"/>
      <c r="JIA7" s="150"/>
      <c r="JIB7" s="150"/>
      <c r="JIC7" s="150"/>
      <c r="JID7" s="150"/>
      <c r="JIE7" s="150"/>
      <c r="JIF7" s="150"/>
      <c r="JIG7" s="150"/>
      <c r="JIH7" s="150"/>
      <c r="JII7" s="150"/>
      <c r="JIJ7" s="150"/>
      <c r="JIK7" s="150"/>
      <c r="JIL7" s="150"/>
      <c r="JIM7" s="150"/>
      <c r="JIN7" s="150"/>
      <c r="JIO7" s="150"/>
      <c r="JIP7" s="150"/>
      <c r="JIQ7" s="150"/>
      <c r="JIR7" s="150"/>
      <c r="JIS7" s="150"/>
      <c r="JIT7" s="150"/>
      <c r="JIU7" s="150"/>
      <c r="JIV7" s="150"/>
      <c r="JIW7" s="150"/>
      <c r="JIX7" s="150"/>
      <c r="JIY7" s="150"/>
      <c r="JIZ7" s="150"/>
      <c r="JJA7" s="150"/>
      <c r="JJB7" s="150"/>
      <c r="JJC7" s="150"/>
      <c r="JJD7" s="150"/>
      <c r="JJE7" s="150"/>
      <c r="JJF7" s="150"/>
      <c r="JJG7" s="150"/>
      <c r="JJH7" s="150"/>
      <c r="JJI7" s="150"/>
      <c r="JJJ7" s="150"/>
      <c r="JJK7" s="150"/>
      <c r="JJL7" s="150"/>
      <c r="JJM7" s="150"/>
      <c r="JJN7" s="150"/>
      <c r="JJO7" s="150"/>
      <c r="JJP7" s="150"/>
      <c r="JJQ7" s="150"/>
      <c r="JJR7" s="150"/>
      <c r="JJS7" s="150"/>
      <c r="JJT7" s="150"/>
      <c r="JJU7" s="150"/>
      <c r="JJV7" s="150"/>
      <c r="JJW7" s="150"/>
      <c r="JJX7" s="150"/>
      <c r="JJY7" s="150"/>
      <c r="JJZ7" s="150"/>
      <c r="JKA7" s="150"/>
      <c r="JKB7" s="150"/>
      <c r="JKC7" s="150"/>
      <c r="JKD7" s="150"/>
      <c r="JKE7" s="150"/>
      <c r="JKF7" s="150"/>
      <c r="JKG7" s="150"/>
      <c r="JKH7" s="150"/>
      <c r="JKI7" s="150"/>
      <c r="JKJ7" s="150"/>
      <c r="JKK7" s="150"/>
      <c r="JKL7" s="150"/>
      <c r="JKM7" s="150"/>
      <c r="JKN7" s="150"/>
      <c r="JKO7" s="150"/>
      <c r="JKP7" s="150"/>
      <c r="JKQ7" s="150"/>
      <c r="JKR7" s="150"/>
      <c r="JKS7" s="150"/>
      <c r="JKT7" s="150"/>
      <c r="JKU7" s="150"/>
      <c r="JKV7" s="150"/>
      <c r="JKW7" s="150"/>
      <c r="JKX7" s="150"/>
      <c r="JKY7" s="150"/>
      <c r="JKZ7" s="150"/>
      <c r="JLA7" s="150"/>
      <c r="JLB7" s="150"/>
      <c r="JLC7" s="150"/>
      <c r="JLD7" s="150"/>
      <c r="JLE7" s="150"/>
      <c r="JLF7" s="150"/>
      <c r="JLG7" s="150"/>
      <c r="JLH7" s="150"/>
      <c r="JLI7" s="150"/>
      <c r="JLJ7" s="150"/>
      <c r="JLK7" s="150"/>
      <c r="JLL7" s="150"/>
      <c r="JLM7" s="150"/>
      <c r="JLN7" s="150"/>
      <c r="JLO7" s="150"/>
      <c r="JLP7" s="150"/>
      <c r="JLQ7" s="150"/>
      <c r="JLR7" s="150"/>
      <c r="JLS7" s="150"/>
      <c r="JLT7" s="150"/>
      <c r="JLU7" s="150"/>
      <c r="JLV7" s="150"/>
      <c r="JLW7" s="150"/>
      <c r="JLX7" s="150"/>
      <c r="JLY7" s="150"/>
      <c r="JLZ7" s="150"/>
      <c r="JMA7" s="150"/>
      <c r="JMB7" s="150"/>
      <c r="JMC7" s="150"/>
      <c r="JMD7" s="150"/>
      <c r="JME7" s="150"/>
      <c r="JMF7" s="150"/>
      <c r="JMG7" s="150"/>
      <c r="JMH7" s="150"/>
      <c r="JMI7" s="150"/>
      <c r="JMJ7" s="150"/>
      <c r="JMK7" s="150"/>
      <c r="JML7" s="150"/>
      <c r="JMM7" s="150"/>
      <c r="JMN7" s="150"/>
      <c r="JMO7" s="150"/>
      <c r="JMP7" s="150"/>
      <c r="JMQ7" s="150"/>
      <c r="JMR7" s="150"/>
      <c r="JMS7" s="150"/>
      <c r="JMT7" s="150"/>
      <c r="JMU7" s="150"/>
      <c r="JMV7" s="150"/>
      <c r="JMW7" s="150"/>
      <c r="JMX7" s="150"/>
      <c r="JMY7" s="150"/>
      <c r="JMZ7" s="150"/>
      <c r="JNA7" s="150"/>
      <c r="JNB7" s="150"/>
      <c r="JNC7" s="150"/>
      <c r="JND7" s="150"/>
      <c r="JNE7" s="150"/>
      <c r="JNF7" s="150"/>
      <c r="JNG7" s="150"/>
      <c r="JNH7" s="150"/>
      <c r="JNI7" s="150"/>
      <c r="JNJ7" s="150"/>
      <c r="JNK7" s="150"/>
      <c r="JNL7" s="150"/>
      <c r="JNM7" s="150"/>
      <c r="JNN7" s="150"/>
      <c r="JNO7" s="150"/>
      <c r="JNP7" s="150"/>
      <c r="JNQ7" s="150"/>
      <c r="JNR7" s="150"/>
      <c r="JNS7" s="150"/>
      <c r="JNT7" s="150"/>
      <c r="JNU7" s="150"/>
      <c r="JNV7" s="150"/>
      <c r="JNW7" s="150"/>
      <c r="JNX7" s="150"/>
      <c r="JNY7" s="150"/>
      <c r="JNZ7" s="150"/>
      <c r="JOA7" s="150"/>
      <c r="JOB7" s="150"/>
      <c r="JOC7" s="150"/>
      <c r="JOD7" s="150"/>
      <c r="JOE7" s="150"/>
      <c r="JOF7" s="150"/>
      <c r="JOG7" s="150"/>
      <c r="JOH7" s="150"/>
      <c r="JOI7" s="150"/>
      <c r="JOJ7" s="150"/>
      <c r="JOK7" s="150"/>
      <c r="JOL7" s="150"/>
      <c r="JOM7" s="150"/>
      <c r="JON7" s="150"/>
      <c r="JOO7" s="150"/>
      <c r="JOP7" s="150"/>
      <c r="JOQ7" s="150"/>
      <c r="JOR7" s="150"/>
      <c r="JOS7" s="150"/>
      <c r="JOT7" s="150"/>
      <c r="JOU7" s="150"/>
      <c r="JOV7" s="150"/>
      <c r="JOW7" s="150"/>
      <c r="JOX7" s="150"/>
      <c r="JOY7" s="150"/>
      <c r="JOZ7" s="150"/>
      <c r="JPA7" s="150"/>
      <c r="JPB7" s="150"/>
      <c r="JPC7" s="150"/>
      <c r="JPD7" s="150"/>
      <c r="JPE7" s="150"/>
      <c r="JPF7" s="150"/>
      <c r="JPG7" s="150"/>
      <c r="JPH7" s="150"/>
      <c r="JPI7" s="150"/>
      <c r="JPJ7" s="150"/>
      <c r="JPK7" s="150"/>
      <c r="JPL7" s="150"/>
      <c r="JPM7" s="150"/>
      <c r="JPN7" s="150"/>
      <c r="JPO7" s="150"/>
      <c r="JPP7" s="150"/>
      <c r="JPQ7" s="150"/>
      <c r="JPR7" s="150"/>
      <c r="JPS7" s="150"/>
      <c r="JPT7" s="150"/>
      <c r="JPU7" s="150"/>
      <c r="JPV7" s="150"/>
      <c r="JPW7" s="150"/>
      <c r="JPX7" s="150"/>
      <c r="JPY7" s="150"/>
      <c r="JPZ7" s="150"/>
      <c r="JQA7" s="150"/>
      <c r="JQB7" s="150"/>
      <c r="JQC7" s="150"/>
      <c r="JQD7" s="150"/>
      <c r="JQE7" s="150"/>
      <c r="JQF7" s="150"/>
      <c r="JQG7" s="150"/>
      <c r="JQH7" s="150"/>
      <c r="JQI7" s="150"/>
      <c r="JQJ7" s="150"/>
      <c r="JQK7" s="150"/>
      <c r="JQL7" s="150"/>
      <c r="JQM7" s="150"/>
      <c r="JQN7" s="150"/>
      <c r="JQO7" s="150"/>
      <c r="JQP7" s="150"/>
      <c r="JQQ7" s="150"/>
      <c r="JQR7" s="150"/>
      <c r="JQS7" s="150"/>
      <c r="JQT7" s="150"/>
      <c r="JQU7" s="150"/>
      <c r="JQV7" s="150"/>
      <c r="JQW7" s="150"/>
      <c r="JQX7" s="150"/>
      <c r="JQY7" s="150"/>
      <c r="JQZ7" s="150"/>
      <c r="JRA7" s="150"/>
      <c r="JRB7" s="150"/>
      <c r="JRC7" s="150"/>
      <c r="JRD7" s="150"/>
      <c r="JRE7" s="150"/>
      <c r="JRF7" s="150"/>
      <c r="JRG7" s="150"/>
      <c r="JRH7" s="150"/>
      <c r="JRI7" s="150"/>
      <c r="JRJ7" s="150"/>
      <c r="JRK7" s="150"/>
      <c r="JRL7" s="150"/>
      <c r="JRM7" s="150"/>
      <c r="JRN7" s="150"/>
      <c r="JRO7" s="150"/>
      <c r="JRP7" s="150"/>
      <c r="JRQ7" s="150"/>
      <c r="JRR7" s="150"/>
      <c r="JRS7" s="150"/>
      <c r="JRT7" s="150"/>
      <c r="JRU7" s="150"/>
      <c r="JRV7" s="150"/>
      <c r="JRW7" s="150"/>
      <c r="JRX7" s="150"/>
      <c r="JRY7" s="150"/>
      <c r="JRZ7" s="150"/>
      <c r="JSA7" s="150"/>
      <c r="JSB7" s="150"/>
      <c r="JSC7" s="150"/>
      <c r="JSD7" s="150"/>
      <c r="JSE7" s="150"/>
      <c r="JSF7" s="150"/>
      <c r="JSG7" s="150"/>
      <c r="JSH7" s="150"/>
      <c r="JSI7" s="150"/>
      <c r="JSJ7" s="150"/>
      <c r="JSK7" s="150"/>
      <c r="JSL7" s="150"/>
      <c r="JSM7" s="150"/>
      <c r="JSN7" s="150"/>
      <c r="JSO7" s="150"/>
      <c r="JSP7" s="150"/>
      <c r="JSQ7" s="150"/>
      <c r="JSR7" s="150"/>
      <c r="JSS7" s="150"/>
      <c r="JST7" s="150"/>
      <c r="JSU7" s="150"/>
      <c r="JSV7" s="150"/>
      <c r="JSW7" s="150"/>
      <c r="JSX7" s="150"/>
      <c r="JSY7" s="150"/>
      <c r="JSZ7" s="150"/>
      <c r="JTA7" s="150"/>
      <c r="JTB7" s="150"/>
      <c r="JTC7" s="150"/>
      <c r="JTD7" s="150"/>
      <c r="JTE7" s="150"/>
      <c r="JTF7" s="150"/>
      <c r="JTG7" s="150"/>
      <c r="JTH7" s="150"/>
      <c r="JTI7" s="150"/>
      <c r="JTJ7" s="150"/>
      <c r="JTK7" s="150"/>
      <c r="JTL7" s="150"/>
      <c r="JTM7" s="150"/>
      <c r="JTN7" s="150"/>
      <c r="JTO7" s="150"/>
      <c r="JTP7" s="150"/>
      <c r="JTQ7" s="150"/>
      <c r="JTR7" s="150"/>
      <c r="JTS7" s="150"/>
      <c r="JTT7" s="150"/>
      <c r="JTU7" s="150"/>
      <c r="JTV7" s="150"/>
      <c r="JTW7" s="150"/>
      <c r="JTX7" s="150"/>
      <c r="JTY7" s="150"/>
      <c r="JTZ7" s="150"/>
      <c r="JUA7" s="150"/>
      <c r="JUB7" s="150"/>
      <c r="JUC7" s="150"/>
      <c r="JUD7" s="150"/>
      <c r="JUE7" s="150"/>
      <c r="JUF7" s="150"/>
      <c r="JUG7" s="150"/>
      <c r="JUH7" s="150"/>
      <c r="JUI7" s="150"/>
      <c r="JUJ7" s="150"/>
      <c r="JUK7" s="150"/>
      <c r="JUL7" s="150"/>
      <c r="JUM7" s="150"/>
      <c r="JUN7" s="150"/>
      <c r="JUO7" s="150"/>
      <c r="JUP7" s="150"/>
      <c r="JUQ7" s="150"/>
      <c r="JUR7" s="150"/>
      <c r="JUS7" s="150"/>
      <c r="JUT7" s="150"/>
      <c r="JUU7" s="150"/>
      <c r="JUV7" s="150"/>
      <c r="JUW7" s="150"/>
      <c r="JUX7" s="150"/>
      <c r="JUY7" s="150"/>
      <c r="JUZ7" s="150"/>
      <c r="JVA7" s="150"/>
      <c r="JVB7" s="150"/>
      <c r="JVC7" s="150"/>
      <c r="JVD7" s="150"/>
      <c r="JVE7" s="150"/>
      <c r="JVF7" s="150"/>
      <c r="JVG7" s="150"/>
      <c r="JVH7" s="150"/>
      <c r="JVI7" s="150"/>
      <c r="JVJ7" s="150"/>
      <c r="JVK7" s="150"/>
      <c r="JVL7" s="150"/>
      <c r="JVM7" s="150"/>
      <c r="JVN7" s="150"/>
      <c r="JVO7" s="150"/>
      <c r="JVP7" s="150"/>
      <c r="JVQ7" s="150"/>
      <c r="JVR7" s="150"/>
      <c r="JVS7" s="150"/>
      <c r="JVT7" s="150"/>
      <c r="JVU7" s="150"/>
      <c r="JVV7" s="150"/>
      <c r="JVW7" s="150"/>
      <c r="JVX7" s="150"/>
      <c r="JVY7" s="150"/>
      <c r="JVZ7" s="150"/>
      <c r="JWA7" s="150"/>
      <c r="JWB7" s="150"/>
      <c r="JWC7" s="150"/>
      <c r="JWD7" s="150"/>
      <c r="JWE7" s="150"/>
      <c r="JWF7" s="150"/>
      <c r="JWG7" s="150"/>
      <c r="JWH7" s="150"/>
      <c r="JWI7" s="150"/>
      <c r="JWJ7" s="150"/>
      <c r="JWK7" s="150"/>
      <c r="JWL7" s="150"/>
      <c r="JWM7" s="150"/>
      <c r="JWN7" s="150"/>
      <c r="JWO7" s="150"/>
      <c r="JWP7" s="150"/>
      <c r="JWQ7" s="150"/>
      <c r="JWR7" s="150"/>
      <c r="JWS7" s="150"/>
      <c r="JWT7" s="150"/>
      <c r="JWU7" s="150"/>
      <c r="JWV7" s="150"/>
      <c r="JWW7" s="150"/>
      <c r="JWX7" s="150"/>
      <c r="JWY7" s="150"/>
      <c r="JWZ7" s="150"/>
      <c r="JXA7" s="150"/>
      <c r="JXB7" s="150"/>
      <c r="JXC7" s="150"/>
      <c r="JXD7" s="150"/>
      <c r="JXE7" s="150"/>
      <c r="JXF7" s="150"/>
      <c r="JXG7" s="150"/>
      <c r="JXH7" s="150"/>
      <c r="JXI7" s="150"/>
      <c r="JXJ7" s="150"/>
      <c r="JXK7" s="150"/>
      <c r="JXL7" s="150"/>
      <c r="JXM7" s="150"/>
      <c r="JXN7" s="150"/>
      <c r="JXO7" s="150"/>
      <c r="JXP7" s="150"/>
      <c r="JXQ7" s="150"/>
      <c r="JXR7" s="150"/>
      <c r="JXS7" s="150"/>
      <c r="JXT7" s="150"/>
      <c r="JXU7" s="150"/>
      <c r="JXV7" s="150"/>
      <c r="JXW7" s="150"/>
      <c r="JXX7" s="150"/>
      <c r="JXY7" s="150"/>
      <c r="JXZ7" s="150"/>
      <c r="JYA7" s="150"/>
      <c r="JYB7" s="150"/>
      <c r="JYC7" s="150"/>
      <c r="JYD7" s="150"/>
      <c r="JYE7" s="150"/>
      <c r="JYF7" s="150"/>
      <c r="JYG7" s="150"/>
      <c r="JYH7" s="150"/>
      <c r="JYI7" s="150"/>
      <c r="JYJ7" s="150"/>
      <c r="JYK7" s="150"/>
      <c r="JYL7" s="150"/>
      <c r="JYM7" s="150"/>
      <c r="JYN7" s="150"/>
      <c r="JYO7" s="150"/>
      <c r="JYP7" s="150"/>
      <c r="JYQ7" s="150"/>
      <c r="JYR7" s="150"/>
      <c r="JYS7" s="150"/>
      <c r="JYT7" s="150"/>
      <c r="JYU7" s="150"/>
      <c r="JYV7" s="150"/>
      <c r="JYW7" s="150"/>
      <c r="JYX7" s="150"/>
      <c r="JYY7" s="150"/>
      <c r="JYZ7" s="150"/>
      <c r="JZA7" s="150"/>
      <c r="JZB7" s="150"/>
      <c r="JZC7" s="150"/>
      <c r="JZD7" s="150"/>
      <c r="JZE7" s="150"/>
      <c r="JZF7" s="150"/>
      <c r="JZG7" s="150"/>
      <c r="JZH7" s="150"/>
      <c r="JZI7" s="150"/>
      <c r="JZJ7" s="150"/>
      <c r="JZK7" s="150"/>
      <c r="JZL7" s="150"/>
      <c r="JZM7" s="150"/>
      <c r="JZN7" s="150"/>
      <c r="JZO7" s="150"/>
      <c r="JZP7" s="150"/>
      <c r="JZQ7" s="150"/>
      <c r="JZR7" s="150"/>
      <c r="JZS7" s="150"/>
      <c r="JZT7" s="150"/>
      <c r="JZU7" s="150"/>
      <c r="JZV7" s="150"/>
      <c r="JZW7" s="150"/>
      <c r="JZX7" s="150"/>
      <c r="JZY7" s="150"/>
      <c r="JZZ7" s="150"/>
      <c r="KAA7" s="150"/>
      <c r="KAB7" s="150"/>
      <c r="KAC7" s="150"/>
      <c r="KAD7" s="150"/>
      <c r="KAE7" s="150"/>
      <c r="KAF7" s="150"/>
      <c r="KAG7" s="150"/>
      <c r="KAH7" s="150"/>
      <c r="KAI7" s="150"/>
      <c r="KAJ7" s="150"/>
      <c r="KAK7" s="150"/>
      <c r="KAL7" s="150"/>
      <c r="KAM7" s="150"/>
      <c r="KAN7" s="150"/>
      <c r="KAO7" s="150"/>
      <c r="KAP7" s="150"/>
      <c r="KAQ7" s="150"/>
      <c r="KAR7" s="150"/>
      <c r="KAS7" s="150"/>
      <c r="KAT7" s="150"/>
      <c r="KAU7" s="150"/>
      <c r="KAV7" s="150"/>
      <c r="KAW7" s="150"/>
      <c r="KAX7" s="150"/>
      <c r="KAY7" s="150"/>
      <c r="KAZ7" s="150"/>
      <c r="KBA7" s="150"/>
      <c r="KBB7" s="150"/>
      <c r="KBC7" s="150"/>
      <c r="KBD7" s="150"/>
      <c r="KBE7" s="150"/>
      <c r="KBF7" s="150"/>
      <c r="KBG7" s="150"/>
      <c r="KBH7" s="150"/>
      <c r="KBI7" s="150"/>
      <c r="KBJ7" s="150"/>
      <c r="KBK7" s="150"/>
      <c r="KBL7" s="150"/>
      <c r="KBM7" s="150"/>
      <c r="KBN7" s="150"/>
      <c r="KBO7" s="150"/>
      <c r="KBP7" s="150"/>
      <c r="KBQ7" s="150"/>
      <c r="KBR7" s="150"/>
      <c r="KBS7" s="150"/>
      <c r="KBT7" s="150"/>
      <c r="KBU7" s="150"/>
      <c r="KBV7" s="150"/>
      <c r="KBW7" s="150"/>
      <c r="KBX7" s="150"/>
      <c r="KBY7" s="150"/>
      <c r="KBZ7" s="150"/>
      <c r="KCA7" s="150"/>
      <c r="KCB7" s="150"/>
      <c r="KCC7" s="150"/>
      <c r="KCD7" s="150"/>
      <c r="KCE7" s="150"/>
      <c r="KCF7" s="150"/>
      <c r="KCG7" s="150"/>
      <c r="KCH7" s="150"/>
      <c r="KCI7" s="150"/>
      <c r="KCJ7" s="150"/>
      <c r="KCK7" s="150"/>
      <c r="KCL7" s="150"/>
      <c r="KCM7" s="150"/>
      <c r="KCN7" s="150"/>
      <c r="KCO7" s="150"/>
      <c r="KCP7" s="150"/>
      <c r="KCQ7" s="150"/>
      <c r="KCR7" s="150"/>
      <c r="KCS7" s="150"/>
      <c r="KCT7" s="150"/>
      <c r="KCU7" s="150"/>
      <c r="KCV7" s="150"/>
      <c r="KCW7" s="150"/>
      <c r="KCX7" s="150"/>
      <c r="KCY7" s="150"/>
      <c r="KCZ7" s="150"/>
      <c r="KDA7" s="150"/>
      <c r="KDB7" s="150"/>
      <c r="KDC7" s="150"/>
      <c r="KDD7" s="150"/>
      <c r="KDE7" s="150"/>
      <c r="KDF7" s="150"/>
      <c r="KDG7" s="150"/>
      <c r="KDH7" s="150"/>
      <c r="KDI7" s="150"/>
      <c r="KDJ7" s="150"/>
      <c r="KDK7" s="150"/>
      <c r="KDL7" s="150"/>
      <c r="KDM7" s="150"/>
      <c r="KDN7" s="150"/>
      <c r="KDO7" s="150"/>
      <c r="KDP7" s="150"/>
      <c r="KDQ7" s="150"/>
      <c r="KDR7" s="150"/>
      <c r="KDS7" s="150"/>
      <c r="KDT7" s="150"/>
      <c r="KDU7" s="150"/>
      <c r="KDV7" s="150"/>
      <c r="KDW7" s="150"/>
      <c r="KDX7" s="150"/>
      <c r="KDY7" s="150"/>
      <c r="KDZ7" s="150"/>
      <c r="KEA7" s="150"/>
      <c r="KEB7" s="150"/>
      <c r="KEC7" s="150"/>
      <c r="KED7" s="150"/>
      <c r="KEE7" s="150"/>
      <c r="KEF7" s="150"/>
      <c r="KEG7" s="150"/>
      <c r="KEH7" s="150"/>
      <c r="KEI7" s="150"/>
      <c r="KEJ7" s="150"/>
      <c r="KEK7" s="150"/>
      <c r="KEL7" s="150"/>
      <c r="KEM7" s="150"/>
      <c r="KEN7" s="150"/>
      <c r="KEO7" s="150"/>
      <c r="KEP7" s="150"/>
      <c r="KEQ7" s="150"/>
      <c r="KER7" s="150"/>
      <c r="KES7" s="150"/>
      <c r="KET7" s="150"/>
      <c r="KEU7" s="150"/>
      <c r="KEV7" s="150"/>
      <c r="KEW7" s="150"/>
      <c r="KEX7" s="150"/>
      <c r="KEY7" s="150"/>
      <c r="KEZ7" s="150"/>
      <c r="KFA7" s="150"/>
      <c r="KFB7" s="150"/>
      <c r="KFC7" s="150"/>
      <c r="KFD7" s="150"/>
      <c r="KFE7" s="150"/>
      <c r="KFF7" s="150"/>
      <c r="KFG7" s="150"/>
      <c r="KFH7" s="150"/>
      <c r="KFI7" s="150"/>
      <c r="KFJ7" s="150"/>
      <c r="KFK7" s="150"/>
      <c r="KFL7" s="150"/>
      <c r="KFM7" s="150"/>
      <c r="KFN7" s="150"/>
      <c r="KFO7" s="150"/>
      <c r="KFP7" s="150"/>
      <c r="KFQ7" s="150"/>
      <c r="KFR7" s="150"/>
      <c r="KFS7" s="150"/>
      <c r="KFT7" s="150"/>
      <c r="KFU7" s="150"/>
      <c r="KFV7" s="150"/>
      <c r="KFW7" s="150"/>
      <c r="KFX7" s="150"/>
      <c r="KFY7" s="150"/>
      <c r="KFZ7" s="150"/>
      <c r="KGA7" s="150"/>
      <c r="KGB7" s="150"/>
      <c r="KGC7" s="150"/>
      <c r="KGD7" s="150"/>
      <c r="KGE7" s="150"/>
      <c r="KGF7" s="150"/>
      <c r="KGG7" s="150"/>
      <c r="KGH7" s="150"/>
      <c r="KGI7" s="150"/>
      <c r="KGJ7" s="150"/>
      <c r="KGK7" s="150"/>
      <c r="KGL7" s="150"/>
      <c r="KGM7" s="150"/>
      <c r="KGN7" s="150"/>
      <c r="KGO7" s="150"/>
      <c r="KGP7" s="150"/>
      <c r="KGQ7" s="150"/>
      <c r="KGR7" s="150"/>
      <c r="KGS7" s="150"/>
      <c r="KGT7" s="150"/>
      <c r="KGU7" s="150"/>
      <c r="KGV7" s="150"/>
      <c r="KGW7" s="150"/>
      <c r="KGX7" s="150"/>
      <c r="KGY7" s="150"/>
      <c r="KGZ7" s="150"/>
      <c r="KHA7" s="150"/>
      <c r="KHB7" s="150"/>
      <c r="KHC7" s="150"/>
      <c r="KHD7" s="150"/>
      <c r="KHE7" s="150"/>
      <c r="KHF7" s="150"/>
      <c r="KHG7" s="150"/>
      <c r="KHH7" s="150"/>
      <c r="KHI7" s="150"/>
      <c r="KHJ7" s="150"/>
      <c r="KHK7" s="150"/>
      <c r="KHL7" s="150"/>
      <c r="KHM7" s="150"/>
      <c r="KHN7" s="150"/>
      <c r="KHO7" s="150"/>
      <c r="KHP7" s="150"/>
      <c r="KHQ7" s="150"/>
      <c r="KHR7" s="150"/>
      <c r="KHS7" s="150"/>
      <c r="KHT7" s="150"/>
      <c r="KHU7" s="150"/>
      <c r="KHV7" s="150"/>
      <c r="KHW7" s="150"/>
      <c r="KHX7" s="150"/>
      <c r="KHY7" s="150"/>
      <c r="KHZ7" s="150"/>
      <c r="KIA7" s="150"/>
      <c r="KIB7" s="150"/>
      <c r="KIC7" s="150"/>
      <c r="KID7" s="150"/>
      <c r="KIE7" s="150"/>
      <c r="KIF7" s="150"/>
      <c r="KIG7" s="150"/>
      <c r="KIH7" s="150"/>
      <c r="KII7" s="150"/>
      <c r="KIJ7" s="150"/>
      <c r="KIK7" s="150"/>
      <c r="KIL7" s="150"/>
      <c r="KIM7" s="150"/>
      <c r="KIN7" s="150"/>
      <c r="KIO7" s="150"/>
      <c r="KIP7" s="150"/>
      <c r="KIQ7" s="150"/>
      <c r="KIR7" s="150"/>
      <c r="KIS7" s="150"/>
      <c r="KIT7" s="150"/>
      <c r="KIU7" s="150"/>
      <c r="KIV7" s="150"/>
      <c r="KIW7" s="150"/>
      <c r="KIX7" s="150"/>
      <c r="KIY7" s="150"/>
      <c r="KIZ7" s="150"/>
      <c r="KJA7" s="150"/>
      <c r="KJB7" s="150"/>
      <c r="KJC7" s="150"/>
      <c r="KJD7" s="150"/>
      <c r="KJE7" s="150"/>
      <c r="KJF7" s="150"/>
      <c r="KJG7" s="150"/>
      <c r="KJH7" s="150"/>
      <c r="KJI7" s="150"/>
      <c r="KJJ7" s="150"/>
      <c r="KJK7" s="150"/>
      <c r="KJL7" s="150"/>
      <c r="KJM7" s="150"/>
      <c r="KJN7" s="150"/>
      <c r="KJO7" s="150"/>
      <c r="KJP7" s="150"/>
      <c r="KJQ7" s="150"/>
      <c r="KJR7" s="150"/>
      <c r="KJS7" s="150"/>
      <c r="KJT7" s="150"/>
      <c r="KJU7" s="150"/>
      <c r="KJV7" s="150"/>
      <c r="KJW7" s="150"/>
      <c r="KJX7" s="150"/>
      <c r="KJY7" s="150"/>
      <c r="KJZ7" s="150"/>
      <c r="KKA7" s="150"/>
      <c r="KKB7" s="150"/>
      <c r="KKC7" s="150"/>
      <c r="KKD7" s="150"/>
      <c r="KKE7" s="150"/>
      <c r="KKF7" s="150"/>
      <c r="KKG7" s="150"/>
      <c r="KKH7" s="150"/>
      <c r="KKI7" s="150"/>
      <c r="KKJ7" s="150"/>
      <c r="KKK7" s="150"/>
      <c r="KKL7" s="150"/>
      <c r="KKM7" s="150"/>
      <c r="KKN7" s="150"/>
      <c r="KKO7" s="150"/>
      <c r="KKP7" s="150"/>
      <c r="KKQ7" s="150"/>
      <c r="KKR7" s="150"/>
      <c r="KKS7" s="150"/>
      <c r="KKT7" s="150"/>
      <c r="KKU7" s="150"/>
      <c r="KKV7" s="150"/>
      <c r="KKW7" s="150"/>
      <c r="KKX7" s="150"/>
      <c r="KKY7" s="150"/>
      <c r="KKZ7" s="150"/>
      <c r="KLA7" s="150"/>
      <c r="KLB7" s="150"/>
      <c r="KLC7" s="150"/>
      <c r="KLD7" s="150"/>
      <c r="KLE7" s="150"/>
      <c r="KLF7" s="150"/>
      <c r="KLG7" s="150"/>
      <c r="KLH7" s="150"/>
      <c r="KLI7" s="150"/>
      <c r="KLJ7" s="150"/>
      <c r="KLK7" s="150"/>
      <c r="KLL7" s="150"/>
      <c r="KLM7" s="150"/>
      <c r="KLN7" s="150"/>
      <c r="KLO7" s="150"/>
      <c r="KLP7" s="150"/>
      <c r="KLQ7" s="150"/>
      <c r="KLR7" s="150"/>
      <c r="KLS7" s="150"/>
      <c r="KLT7" s="150"/>
      <c r="KLU7" s="150"/>
      <c r="KLV7" s="150"/>
      <c r="KLW7" s="150"/>
      <c r="KLX7" s="150"/>
      <c r="KLY7" s="150"/>
      <c r="KLZ7" s="150"/>
      <c r="KMA7" s="150"/>
      <c r="KMB7" s="150"/>
      <c r="KMC7" s="150"/>
      <c r="KMD7" s="150"/>
      <c r="KME7" s="150"/>
      <c r="KMF7" s="150"/>
      <c r="KMG7" s="150"/>
      <c r="KMH7" s="150"/>
      <c r="KMI7" s="150"/>
      <c r="KMJ7" s="150"/>
      <c r="KMK7" s="150"/>
      <c r="KML7" s="150"/>
      <c r="KMM7" s="150"/>
      <c r="KMN7" s="150"/>
      <c r="KMO7" s="150"/>
      <c r="KMP7" s="150"/>
      <c r="KMQ7" s="150"/>
      <c r="KMR7" s="150"/>
      <c r="KMS7" s="150"/>
      <c r="KMT7" s="150"/>
      <c r="KMU7" s="150"/>
      <c r="KMV7" s="150"/>
      <c r="KMW7" s="150"/>
      <c r="KMX7" s="150"/>
      <c r="KMY7" s="150"/>
      <c r="KMZ7" s="150"/>
      <c r="KNA7" s="150"/>
      <c r="KNB7" s="150"/>
      <c r="KNC7" s="150"/>
      <c r="KND7" s="150"/>
      <c r="KNE7" s="150"/>
      <c r="KNF7" s="150"/>
      <c r="KNG7" s="150"/>
      <c r="KNH7" s="150"/>
      <c r="KNI7" s="150"/>
      <c r="KNJ7" s="150"/>
      <c r="KNK7" s="150"/>
      <c r="KNL7" s="150"/>
      <c r="KNM7" s="150"/>
      <c r="KNN7" s="150"/>
      <c r="KNO7" s="150"/>
      <c r="KNP7" s="150"/>
      <c r="KNQ7" s="150"/>
      <c r="KNR7" s="150"/>
      <c r="KNS7" s="150"/>
      <c r="KNT7" s="150"/>
      <c r="KNU7" s="150"/>
      <c r="KNV7" s="150"/>
      <c r="KNW7" s="150"/>
      <c r="KNX7" s="150"/>
      <c r="KNY7" s="150"/>
      <c r="KNZ7" s="150"/>
      <c r="KOA7" s="150"/>
      <c r="KOB7" s="150"/>
      <c r="KOC7" s="150"/>
      <c r="KOD7" s="150"/>
      <c r="KOE7" s="150"/>
      <c r="KOF7" s="150"/>
      <c r="KOG7" s="150"/>
      <c r="KOH7" s="150"/>
      <c r="KOI7" s="150"/>
      <c r="KOJ7" s="150"/>
      <c r="KOK7" s="150"/>
      <c r="KOL7" s="150"/>
      <c r="KOM7" s="150"/>
      <c r="KON7" s="150"/>
      <c r="KOO7" s="150"/>
      <c r="KOP7" s="150"/>
      <c r="KOQ7" s="150"/>
      <c r="KOR7" s="150"/>
      <c r="KOS7" s="150"/>
      <c r="KOT7" s="150"/>
      <c r="KOU7" s="150"/>
      <c r="KOV7" s="150"/>
      <c r="KOW7" s="150"/>
      <c r="KOX7" s="150"/>
      <c r="KOY7" s="150"/>
      <c r="KOZ7" s="150"/>
      <c r="KPA7" s="150"/>
      <c r="KPB7" s="150"/>
      <c r="KPC7" s="150"/>
      <c r="KPD7" s="150"/>
      <c r="KPE7" s="150"/>
      <c r="KPF7" s="150"/>
      <c r="KPG7" s="150"/>
      <c r="KPH7" s="150"/>
      <c r="KPI7" s="150"/>
      <c r="KPJ7" s="150"/>
      <c r="KPK7" s="150"/>
      <c r="KPL7" s="150"/>
      <c r="KPM7" s="150"/>
      <c r="KPN7" s="150"/>
      <c r="KPO7" s="150"/>
      <c r="KPP7" s="150"/>
      <c r="KPQ7" s="150"/>
      <c r="KPR7" s="150"/>
      <c r="KPS7" s="150"/>
      <c r="KPT7" s="150"/>
      <c r="KPU7" s="150"/>
      <c r="KPV7" s="150"/>
      <c r="KPW7" s="150"/>
      <c r="KPX7" s="150"/>
      <c r="KPY7" s="150"/>
      <c r="KPZ7" s="150"/>
      <c r="KQA7" s="150"/>
      <c r="KQB7" s="150"/>
      <c r="KQC7" s="150"/>
      <c r="KQD7" s="150"/>
      <c r="KQE7" s="150"/>
      <c r="KQF7" s="150"/>
      <c r="KQG7" s="150"/>
      <c r="KQH7" s="150"/>
      <c r="KQI7" s="150"/>
      <c r="KQJ7" s="150"/>
      <c r="KQK7" s="150"/>
      <c r="KQL7" s="150"/>
      <c r="KQM7" s="150"/>
      <c r="KQN7" s="150"/>
      <c r="KQO7" s="150"/>
      <c r="KQP7" s="150"/>
      <c r="KQQ7" s="150"/>
      <c r="KQR7" s="150"/>
      <c r="KQS7" s="150"/>
      <c r="KQT7" s="150"/>
      <c r="KQU7" s="150"/>
      <c r="KQV7" s="150"/>
      <c r="KQW7" s="150"/>
      <c r="KQX7" s="150"/>
      <c r="KQY7" s="150"/>
      <c r="KQZ7" s="150"/>
      <c r="KRA7" s="150"/>
      <c r="KRB7" s="150"/>
      <c r="KRC7" s="150"/>
      <c r="KRD7" s="150"/>
      <c r="KRE7" s="150"/>
      <c r="KRF7" s="150"/>
      <c r="KRG7" s="150"/>
      <c r="KRH7" s="150"/>
      <c r="KRI7" s="150"/>
      <c r="KRJ7" s="150"/>
      <c r="KRK7" s="150"/>
      <c r="KRL7" s="150"/>
      <c r="KRM7" s="150"/>
      <c r="KRN7" s="150"/>
      <c r="KRO7" s="150"/>
      <c r="KRP7" s="150"/>
      <c r="KRQ7" s="150"/>
      <c r="KRR7" s="150"/>
      <c r="KRS7" s="150"/>
      <c r="KRT7" s="150"/>
      <c r="KRU7" s="150"/>
      <c r="KRV7" s="150"/>
      <c r="KRW7" s="150"/>
      <c r="KRX7" s="150"/>
      <c r="KRY7" s="150"/>
      <c r="KRZ7" s="150"/>
      <c r="KSA7" s="150"/>
      <c r="KSB7" s="150"/>
      <c r="KSC7" s="150"/>
      <c r="KSD7" s="150"/>
      <c r="KSE7" s="150"/>
      <c r="KSF7" s="150"/>
      <c r="KSG7" s="150"/>
      <c r="KSH7" s="150"/>
      <c r="KSI7" s="150"/>
      <c r="KSJ7" s="150"/>
      <c r="KSK7" s="150"/>
      <c r="KSL7" s="150"/>
      <c r="KSM7" s="150"/>
      <c r="KSN7" s="150"/>
      <c r="KSO7" s="150"/>
      <c r="KSP7" s="150"/>
      <c r="KSQ7" s="150"/>
      <c r="KSR7" s="150"/>
      <c r="KSS7" s="150"/>
      <c r="KST7" s="150"/>
      <c r="KSU7" s="150"/>
      <c r="KSV7" s="150"/>
      <c r="KSW7" s="150"/>
      <c r="KSX7" s="150"/>
      <c r="KSY7" s="150"/>
      <c r="KSZ7" s="150"/>
      <c r="KTA7" s="150"/>
      <c r="KTB7" s="150"/>
      <c r="KTC7" s="150"/>
      <c r="KTD7" s="150"/>
      <c r="KTE7" s="150"/>
      <c r="KTF7" s="150"/>
      <c r="KTG7" s="150"/>
      <c r="KTH7" s="150"/>
      <c r="KTI7" s="150"/>
      <c r="KTJ7" s="150"/>
      <c r="KTK7" s="150"/>
      <c r="KTL7" s="150"/>
      <c r="KTM7" s="150"/>
      <c r="KTN7" s="150"/>
      <c r="KTO7" s="150"/>
      <c r="KTP7" s="150"/>
      <c r="KTQ7" s="150"/>
      <c r="KTR7" s="150"/>
      <c r="KTS7" s="150"/>
      <c r="KTT7" s="150"/>
      <c r="KTU7" s="150"/>
      <c r="KTV7" s="150"/>
      <c r="KTW7" s="150"/>
      <c r="KTX7" s="150"/>
      <c r="KTY7" s="150"/>
      <c r="KTZ7" s="150"/>
      <c r="KUA7" s="150"/>
      <c r="KUB7" s="150"/>
      <c r="KUC7" s="150"/>
      <c r="KUD7" s="150"/>
      <c r="KUE7" s="150"/>
      <c r="KUF7" s="150"/>
      <c r="KUG7" s="150"/>
      <c r="KUH7" s="150"/>
      <c r="KUI7" s="150"/>
      <c r="KUJ7" s="150"/>
      <c r="KUK7" s="150"/>
      <c r="KUL7" s="150"/>
      <c r="KUM7" s="150"/>
      <c r="KUN7" s="150"/>
      <c r="KUO7" s="150"/>
      <c r="KUP7" s="150"/>
      <c r="KUQ7" s="150"/>
      <c r="KUR7" s="150"/>
      <c r="KUS7" s="150"/>
      <c r="KUT7" s="150"/>
      <c r="KUU7" s="150"/>
      <c r="KUV7" s="150"/>
      <c r="KUW7" s="150"/>
      <c r="KUX7" s="150"/>
      <c r="KUY7" s="150"/>
      <c r="KUZ7" s="150"/>
      <c r="KVA7" s="150"/>
      <c r="KVB7" s="150"/>
      <c r="KVC7" s="150"/>
      <c r="KVD7" s="150"/>
      <c r="KVE7" s="150"/>
      <c r="KVF7" s="150"/>
      <c r="KVG7" s="150"/>
      <c r="KVH7" s="150"/>
      <c r="KVI7" s="150"/>
      <c r="KVJ7" s="150"/>
      <c r="KVK7" s="150"/>
      <c r="KVL7" s="150"/>
      <c r="KVM7" s="150"/>
      <c r="KVN7" s="150"/>
      <c r="KVO7" s="150"/>
      <c r="KVP7" s="150"/>
      <c r="KVQ7" s="150"/>
      <c r="KVR7" s="150"/>
      <c r="KVS7" s="150"/>
      <c r="KVT7" s="150"/>
      <c r="KVU7" s="150"/>
      <c r="KVV7" s="150"/>
      <c r="KVW7" s="150"/>
      <c r="KVX7" s="150"/>
      <c r="KVY7" s="150"/>
      <c r="KVZ7" s="150"/>
      <c r="KWA7" s="150"/>
      <c r="KWB7" s="150"/>
      <c r="KWC7" s="150"/>
      <c r="KWD7" s="150"/>
      <c r="KWE7" s="150"/>
      <c r="KWF7" s="150"/>
      <c r="KWG7" s="150"/>
      <c r="KWH7" s="150"/>
      <c r="KWI7" s="150"/>
      <c r="KWJ7" s="150"/>
      <c r="KWK7" s="150"/>
      <c r="KWL7" s="150"/>
      <c r="KWM7" s="150"/>
      <c r="KWN7" s="150"/>
      <c r="KWO7" s="150"/>
      <c r="KWP7" s="150"/>
      <c r="KWQ7" s="150"/>
      <c r="KWR7" s="150"/>
      <c r="KWS7" s="150"/>
      <c r="KWT7" s="150"/>
      <c r="KWU7" s="150"/>
      <c r="KWV7" s="150"/>
      <c r="KWW7" s="150"/>
      <c r="KWX7" s="150"/>
      <c r="KWY7" s="150"/>
      <c r="KWZ7" s="150"/>
      <c r="KXA7" s="150"/>
      <c r="KXB7" s="150"/>
      <c r="KXC7" s="150"/>
      <c r="KXD7" s="150"/>
      <c r="KXE7" s="150"/>
      <c r="KXF7" s="150"/>
      <c r="KXG7" s="150"/>
      <c r="KXH7" s="150"/>
      <c r="KXI7" s="150"/>
      <c r="KXJ7" s="150"/>
      <c r="KXK7" s="150"/>
      <c r="KXL7" s="150"/>
      <c r="KXM7" s="150"/>
      <c r="KXN7" s="150"/>
      <c r="KXO7" s="150"/>
      <c r="KXP7" s="150"/>
      <c r="KXQ7" s="150"/>
      <c r="KXR7" s="150"/>
      <c r="KXS7" s="150"/>
      <c r="KXT7" s="150"/>
      <c r="KXU7" s="150"/>
      <c r="KXV7" s="150"/>
      <c r="KXW7" s="150"/>
      <c r="KXX7" s="150"/>
      <c r="KXY7" s="150"/>
      <c r="KXZ7" s="150"/>
      <c r="KYA7" s="150"/>
      <c r="KYB7" s="150"/>
      <c r="KYC7" s="150"/>
      <c r="KYD7" s="150"/>
      <c r="KYE7" s="150"/>
      <c r="KYF7" s="150"/>
      <c r="KYG7" s="150"/>
      <c r="KYH7" s="150"/>
      <c r="KYI7" s="150"/>
      <c r="KYJ7" s="150"/>
      <c r="KYK7" s="150"/>
      <c r="KYL7" s="150"/>
      <c r="KYM7" s="150"/>
      <c r="KYN7" s="150"/>
      <c r="KYO7" s="150"/>
      <c r="KYP7" s="150"/>
      <c r="KYQ7" s="150"/>
      <c r="KYR7" s="150"/>
      <c r="KYS7" s="150"/>
      <c r="KYT7" s="150"/>
      <c r="KYU7" s="150"/>
      <c r="KYV7" s="150"/>
      <c r="KYW7" s="150"/>
      <c r="KYX7" s="150"/>
      <c r="KYY7" s="150"/>
      <c r="KYZ7" s="150"/>
      <c r="KZA7" s="150"/>
      <c r="KZB7" s="150"/>
      <c r="KZC7" s="150"/>
      <c r="KZD7" s="150"/>
      <c r="KZE7" s="150"/>
      <c r="KZF7" s="150"/>
      <c r="KZG7" s="150"/>
      <c r="KZH7" s="150"/>
      <c r="KZI7" s="150"/>
      <c r="KZJ7" s="150"/>
      <c r="KZK7" s="150"/>
      <c r="KZL7" s="150"/>
      <c r="KZM7" s="150"/>
      <c r="KZN7" s="150"/>
      <c r="KZO7" s="150"/>
      <c r="KZP7" s="150"/>
      <c r="KZQ7" s="150"/>
      <c r="KZR7" s="150"/>
      <c r="KZS7" s="150"/>
      <c r="KZT7" s="150"/>
      <c r="KZU7" s="150"/>
      <c r="KZV7" s="150"/>
      <c r="KZW7" s="150"/>
      <c r="KZX7" s="150"/>
      <c r="KZY7" s="150"/>
      <c r="KZZ7" s="150"/>
      <c r="LAA7" s="150"/>
      <c r="LAB7" s="150"/>
      <c r="LAC7" s="150"/>
      <c r="LAD7" s="150"/>
      <c r="LAE7" s="150"/>
      <c r="LAF7" s="150"/>
      <c r="LAG7" s="150"/>
      <c r="LAH7" s="150"/>
      <c r="LAI7" s="150"/>
      <c r="LAJ7" s="150"/>
      <c r="LAK7" s="150"/>
      <c r="LAL7" s="150"/>
      <c r="LAM7" s="150"/>
      <c r="LAN7" s="150"/>
      <c r="LAO7" s="150"/>
      <c r="LAP7" s="150"/>
      <c r="LAQ7" s="150"/>
      <c r="LAR7" s="150"/>
      <c r="LAS7" s="150"/>
      <c r="LAT7" s="150"/>
      <c r="LAU7" s="150"/>
      <c r="LAV7" s="150"/>
      <c r="LAW7" s="150"/>
      <c r="LAX7" s="150"/>
      <c r="LAY7" s="150"/>
      <c r="LAZ7" s="150"/>
      <c r="LBA7" s="150"/>
      <c r="LBB7" s="150"/>
      <c r="LBC7" s="150"/>
      <c r="LBD7" s="150"/>
      <c r="LBE7" s="150"/>
      <c r="LBF7" s="150"/>
      <c r="LBG7" s="150"/>
      <c r="LBH7" s="150"/>
      <c r="LBI7" s="150"/>
      <c r="LBJ7" s="150"/>
      <c r="LBK7" s="150"/>
      <c r="LBL7" s="150"/>
      <c r="LBM7" s="150"/>
      <c r="LBN7" s="150"/>
      <c r="LBO7" s="150"/>
      <c r="LBP7" s="150"/>
      <c r="LBQ7" s="150"/>
      <c r="LBR7" s="150"/>
      <c r="LBS7" s="150"/>
      <c r="LBT7" s="150"/>
      <c r="LBU7" s="150"/>
      <c r="LBV7" s="150"/>
      <c r="LBW7" s="150"/>
      <c r="LBX7" s="150"/>
      <c r="LBY7" s="150"/>
      <c r="LBZ7" s="150"/>
      <c r="LCA7" s="150"/>
      <c r="LCB7" s="150"/>
      <c r="LCC7" s="150"/>
      <c r="LCD7" s="150"/>
      <c r="LCE7" s="150"/>
      <c r="LCF7" s="150"/>
      <c r="LCG7" s="150"/>
      <c r="LCH7" s="150"/>
      <c r="LCI7" s="150"/>
      <c r="LCJ7" s="150"/>
      <c r="LCK7" s="150"/>
      <c r="LCL7" s="150"/>
      <c r="LCM7" s="150"/>
      <c r="LCN7" s="150"/>
      <c r="LCO7" s="150"/>
      <c r="LCP7" s="150"/>
      <c r="LCQ7" s="150"/>
      <c r="LCR7" s="150"/>
      <c r="LCS7" s="150"/>
      <c r="LCT7" s="150"/>
      <c r="LCU7" s="150"/>
      <c r="LCV7" s="150"/>
      <c r="LCW7" s="150"/>
      <c r="LCX7" s="150"/>
      <c r="LCY7" s="150"/>
      <c r="LCZ7" s="150"/>
      <c r="LDA7" s="150"/>
      <c r="LDB7" s="150"/>
      <c r="LDC7" s="150"/>
      <c r="LDD7" s="150"/>
      <c r="LDE7" s="150"/>
      <c r="LDF7" s="150"/>
      <c r="LDG7" s="150"/>
      <c r="LDH7" s="150"/>
      <c r="LDI7" s="150"/>
      <c r="LDJ7" s="150"/>
      <c r="LDK7" s="150"/>
      <c r="LDL7" s="150"/>
      <c r="LDM7" s="150"/>
      <c r="LDN7" s="150"/>
      <c r="LDO7" s="150"/>
      <c r="LDP7" s="150"/>
      <c r="LDQ7" s="150"/>
      <c r="LDR7" s="150"/>
      <c r="LDS7" s="150"/>
      <c r="LDT7" s="150"/>
      <c r="LDU7" s="150"/>
      <c r="LDV7" s="150"/>
      <c r="LDW7" s="150"/>
      <c r="LDX7" s="150"/>
      <c r="LDY7" s="150"/>
      <c r="LDZ7" s="150"/>
      <c r="LEA7" s="150"/>
      <c r="LEB7" s="150"/>
      <c r="LEC7" s="150"/>
      <c r="LED7" s="150"/>
      <c r="LEE7" s="150"/>
      <c r="LEF7" s="150"/>
      <c r="LEG7" s="150"/>
      <c r="LEH7" s="150"/>
      <c r="LEI7" s="150"/>
      <c r="LEJ7" s="150"/>
      <c r="LEK7" s="150"/>
      <c r="LEL7" s="150"/>
      <c r="LEM7" s="150"/>
      <c r="LEN7" s="150"/>
      <c r="LEO7" s="150"/>
      <c r="LEP7" s="150"/>
      <c r="LEQ7" s="150"/>
      <c r="LER7" s="150"/>
      <c r="LES7" s="150"/>
      <c r="LET7" s="150"/>
      <c r="LEU7" s="150"/>
      <c r="LEV7" s="150"/>
      <c r="LEW7" s="150"/>
      <c r="LEX7" s="150"/>
      <c r="LEY7" s="150"/>
      <c r="LEZ7" s="150"/>
      <c r="LFA7" s="150"/>
      <c r="LFB7" s="150"/>
      <c r="LFC7" s="150"/>
      <c r="LFD7" s="150"/>
      <c r="LFE7" s="150"/>
      <c r="LFF7" s="150"/>
      <c r="LFG7" s="150"/>
      <c r="LFH7" s="150"/>
      <c r="LFI7" s="150"/>
      <c r="LFJ7" s="150"/>
      <c r="LFK7" s="150"/>
      <c r="LFL7" s="150"/>
      <c r="LFM7" s="150"/>
      <c r="LFN7" s="150"/>
      <c r="LFO7" s="150"/>
      <c r="LFP7" s="150"/>
      <c r="LFQ7" s="150"/>
      <c r="LFR7" s="150"/>
      <c r="LFS7" s="150"/>
      <c r="LFT7" s="150"/>
      <c r="LFU7" s="150"/>
      <c r="LFV7" s="150"/>
      <c r="LFW7" s="150"/>
      <c r="LFX7" s="150"/>
      <c r="LFY7" s="150"/>
      <c r="LFZ7" s="150"/>
      <c r="LGA7" s="150"/>
      <c r="LGB7" s="150"/>
      <c r="LGC7" s="150"/>
      <c r="LGD7" s="150"/>
      <c r="LGE7" s="150"/>
      <c r="LGF7" s="150"/>
      <c r="LGG7" s="150"/>
      <c r="LGH7" s="150"/>
      <c r="LGI7" s="150"/>
      <c r="LGJ7" s="150"/>
      <c r="LGK7" s="150"/>
      <c r="LGL7" s="150"/>
      <c r="LGM7" s="150"/>
      <c r="LGN7" s="150"/>
      <c r="LGO7" s="150"/>
      <c r="LGP7" s="150"/>
      <c r="LGQ7" s="150"/>
      <c r="LGR7" s="150"/>
      <c r="LGS7" s="150"/>
      <c r="LGT7" s="150"/>
      <c r="LGU7" s="150"/>
      <c r="LGV7" s="150"/>
      <c r="LGW7" s="150"/>
      <c r="LGX7" s="150"/>
      <c r="LGY7" s="150"/>
      <c r="LGZ7" s="150"/>
      <c r="LHA7" s="150"/>
      <c r="LHB7" s="150"/>
      <c r="LHC7" s="150"/>
      <c r="LHD7" s="150"/>
      <c r="LHE7" s="150"/>
      <c r="LHF7" s="150"/>
      <c r="LHG7" s="150"/>
      <c r="LHH7" s="150"/>
      <c r="LHI7" s="150"/>
      <c r="LHJ7" s="150"/>
      <c r="LHK7" s="150"/>
      <c r="LHL7" s="150"/>
      <c r="LHM7" s="150"/>
      <c r="LHN7" s="150"/>
      <c r="LHO7" s="150"/>
      <c r="LHP7" s="150"/>
      <c r="LHQ7" s="150"/>
      <c r="LHR7" s="150"/>
      <c r="LHS7" s="150"/>
      <c r="LHT7" s="150"/>
      <c r="LHU7" s="150"/>
      <c r="LHV7" s="150"/>
      <c r="LHW7" s="150"/>
      <c r="LHX7" s="150"/>
      <c r="LHY7" s="150"/>
      <c r="LHZ7" s="150"/>
      <c r="LIA7" s="150"/>
      <c r="LIB7" s="150"/>
      <c r="LIC7" s="150"/>
      <c r="LID7" s="150"/>
      <c r="LIE7" s="150"/>
      <c r="LIF7" s="150"/>
      <c r="LIG7" s="150"/>
      <c r="LIH7" s="150"/>
      <c r="LII7" s="150"/>
      <c r="LIJ7" s="150"/>
      <c r="LIK7" s="150"/>
      <c r="LIL7" s="150"/>
      <c r="LIM7" s="150"/>
      <c r="LIN7" s="150"/>
      <c r="LIO7" s="150"/>
      <c r="LIP7" s="150"/>
      <c r="LIQ7" s="150"/>
      <c r="LIR7" s="150"/>
      <c r="LIS7" s="150"/>
      <c r="LIT7" s="150"/>
      <c r="LIU7" s="150"/>
      <c r="LIV7" s="150"/>
      <c r="LIW7" s="150"/>
      <c r="LIX7" s="150"/>
      <c r="LIY7" s="150"/>
      <c r="LIZ7" s="150"/>
      <c r="LJA7" s="150"/>
      <c r="LJB7" s="150"/>
      <c r="LJC7" s="150"/>
      <c r="LJD7" s="150"/>
      <c r="LJE7" s="150"/>
      <c r="LJF7" s="150"/>
      <c r="LJG7" s="150"/>
      <c r="LJH7" s="150"/>
      <c r="LJI7" s="150"/>
      <c r="LJJ7" s="150"/>
      <c r="LJK7" s="150"/>
      <c r="LJL7" s="150"/>
      <c r="LJM7" s="150"/>
      <c r="LJN7" s="150"/>
      <c r="LJO7" s="150"/>
      <c r="LJP7" s="150"/>
      <c r="LJQ7" s="150"/>
      <c r="LJR7" s="150"/>
      <c r="LJS7" s="150"/>
      <c r="LJT7" s="150"/>
      <c r="LJU7" s="150"/>
      <c r="LJV7" s="150"/>
      <c r="LJW7" s="150"/>
      <c r="LJX7" s="150"/>
      <c r="LJY7" s="150"/>
      <c r="LJZ7" s="150"/>
      <c r="LKA7" s="150"/>
      <c r="LKB7" s="150"/>
      <c r="LKC7" s="150"/>
      <c r="LKD7" s="150"/>
      <c r="LKE7" s="150"/>
      <c r="LKF7" s="150"/>
      <c r="LKG7" s="150"/>
      <c r="LKH7" s="150"/>
      <c r="LKI7" s="150"/>
      <c r="LKJ7" s="150"/>
      <c r="LKK7" s="150"/>
      <c r="LKL7" s="150"/>
      <c r="LKM7" s="150"/>
      <c r="LKN7" s="150"/>
      <c r="LKO7" s="150"/>
      <c r="LKP7" s="150"/>
      <c r="LKQ7" s="150"/>
      <c r="LKR7" s="150"/>
      <c r="LKS7" s="150"/>
      <c r="LKT7" s="150"/>
      <c r="LKU7" s="150"/>
      <c r="LKV7" s="150"/>
      <c r="LKW7" s="150"/>
      <c r="LKX7" s="150"/>
      <c r="LKY7" s="150"/>
      <c r="LKZ7" s="150"/>
      <c r="LLA7" s="150"/>
      <c r="LLB7" s="150"/>
      <c r="LLC7" s="150"/>
      <c r="LLD7" s="150"/>
      <c r="LLE7" s="150"/>
      <c r="LLF7" s="150"/>
      <c r="LLG7" s="150"/>
      <c r="LLH7" s="150"/>
      <c r="LLI7" s="150"/>
      <c r="LLJ7" s="150"/>
      <c r="LLK7" s="150"/>
      <c r="LLL7" s="150"/>
      <c r="LLM7" s="150"/>
      <c r="LLN7" s="150"/>
      <c r="LLO7" s="150"/>
      <c r="LLP7" s="150"/>
      <c r="LLQ7" s="150"/>
      <c r="LLR7" s="150"/>
      <c r="LLS7" s="150"/>
      <c r="LLT7" s="150"/>
      <c r="LLU7" s="150"/>
      <c r="LLV7" s="150"/>
      <c r="LLW7" s="150"/>
      <c r="LLX7" s="150"/>
      <c r="LLY7" s="150"/>
      <c r="LLZ7" s="150"/>
      <c r="LMA7" s="150"/>
      <c r="LMB7" s="150"/>
      <c r="LMC7" s="150"/>
      <c r="LMD7" s="150"/>
      <c r="LME7" s="150"/>
      <c r="LMF7" s="150"/>
      <c r="LMG7" s="150"/>
      <c r="LMH7" s="150"/>
      <c r="LMI7" s="150"/>
      <c r="LMJ7" s="150"/>
      <c r="LMK7" s="150"/>
      <c r="LML7" s="150"/>
      <c r="LMM7" s="150"/>
      <c r="LMN7" s="150"/>
      <c r="LMO7" s="150"/>
      <c r="LMP7" s="150"/>
      <c r="LMQ7" s="150"/>
      <c r="LMR7" s="150"/>
      <c r="LMS7" s="150"/>
      <c r="LMT7" s="150"/>
      <c r="LMU7" s="150"/>
      <c r="LMV7" s="150"/>
      <c r="LMW7" s="150"/>
      <c r="LMX7" s="150"/>
      <c r="LMY7" s="150"/>
      <c r="LMZ7" s="150"/>
      <c r="LNA7" s="150"/>
      <c r="LNB7" s="150"/>
      <c r="LNC7" s="150"/>
      <c r="LND7" s="150"/>
      <c r="LNE7" s="150"/>
      <c r="LNF7" s="150"/>
      <c r="LNG7" s="150"/>
      <c r="LNH7" s="150"/>
      <c r="LNI7" s="150"/>
      <c r="LNJ7" s="150"/>
      <c r="LNK7" s="150"/>
      <c r="LNL7" s="150"/>
      <c r="LNM7" s="150"/>
      <c r="LNN7" s="150"/>
      <c r="LNO7" s="150"/>
      <c r="LNP7" s="150"/>
      <c r="LNQ7" s="150"/>
      <c r="LNR7" s="150"/>
      <c r="LNS7" s="150"/>
      <c r="LNT7" s="150"/>
      <c r="LNU7" s="150"/>
      <c r="LNV7" s="150"/>
      <c r="LNW7" s="150"/>
      <c r="LNX7" s="150"/>
      <c r="LNY7" s="150"/>
      <c r="LNZ7" s="150"/>
      <c r="LOA7" s="150"/>
      <c r="LOB7" s="150"/>
      <c r="LOC7" s="150"/>
      <c r="LOD7" s="150"/>
      <c r="LOE7" s="150"/>
      <c r="LOF7" s="150"/>
      <c r="LOG7" s="150"/>
      <c r="LOH7" s="150"/>
      <c r="LOI7" s="150"/>
      <c r="LOJ7" s="150"/>
      <c r="LOK7" s="150"/>
      <c r="LOL7" s="150"/>
      <c r="LOM7" s="150"/>
      <c r="LON7" s="150"/>
      <c r="LOO7" s="150"/>
      <c r="LOP7" s="150"/>
      <c r="LOQ7" s="150"/>
      <c r="LOR7" s="150"/>
      <c r="LOS7" s="150"/>
      <c r="LOT7" s="150"/>
      <c r="LOU7" s="150"/>
      <c r="LOV7" s="150"/>
      <c r="LOW7" s="150"/>
      <c r="LOX7" s="150"/>
      <c r="LOY7" s="150"/>
      <c r="LOZ7" s="150"/>
      <c r="LPA7" s="150"/>
      <c r="LPB7" s="150"/>
      <c r="LPC7" s="150"/>
      <c r="LPD7" s="150"/>
      <c r="LPE7" s="150"/>
      <c r="LPF7" s="150"/>
      <c r="LPG7" s="150"/>
      <c r="LPH7" s="150"/>
      <c r="LPI7" s="150"/>
      <c r="LPJ7" s="150"/>
      <c r="LPK7" s="150"/>
      <c r="LPL7" s="150"/>
      <c r="LPM7" s="150"/>
      <c r="LPN7" s="150"/>
      <c r="LPO7" s="150"/>
      <c r="LPP7" s="150"/>
      <c r="LPQ7" s="150"/>
      <c r="LPR7" s="150"/>
      <c r="LPS7" s="150"/>
      <c r="LPT7" s="150"/>
      <c r="LPU7" s="150"/>
      <c r="LPV7" s="150"/>
      <c r="LPW7" s="150"/>
      <c r="LPX7" s="150"/>
      <c r="LPY7" s="150"/>
      <c r="LPZ7" s="150"/>
      <c r="LQA7" s="150"/>
      <c r="LQB7" s="150"/>
      <c r="LQC7" s="150"/>
      <c r="LQD7" s="150"/>
      <c r="LQE7" s="150"/>
      <c r="LQF7" s="150"/>
      <c r="LQG7" s="150"/>
      <c r="LQH7" s="150"/>
      <c r="LQI7" s="150"/>
      <c r="LQJ7" s="150"/>
      <c r="LQK7" s="150"/>
      <c r="LQL7" s="150"/>
      <c r="LQM7" s="150"/>
      <c r="LQN7" s="150"/>
      <c r="LQO7" s="150"/>
      <c r="LQP7" s="150"/>
      <c r="LQQ7" s="150"/>
      <c r="LQR7" s="150"/>
      <c r="LQS7" s="150"/>
      <c r="LQT7" s="150"/>
      <c r="LQU7" s="150"/>
      <c r="LQV7" s="150"/>
      <c r="LQW7" s="150"/>
      <c r="LQX7" s="150"/>
      <c r="LQY7" s="150"/>
      <c r="LQZ7" s="150"/>
      <c r="LRA7" s="150"/>
      <c r="LRB7" s="150"/>
      <c r="LRC7" s="150"/>
      <c r="LRD7" s="150"/>
      <c r="LRE7" s="150"/>
      <c r="LRF7" s="150"/>
      <c r="LRG7" s="150"/>
      <c r="LRH7" s="150"/>
      <c r="LRI7" s="150"/>
      <c r="LRJ7" s="150"/>
      <c r="LRK7" s="150"/>
      <c r="LRL7" s="150"/>
      <c r="LRM7" s="150"/>
      <c r="LRN7" s="150"/>
      <c r="LRO7" s="150"/>
      <c r="LRP7" s="150"/>
      <c r="LRQ7" s="150"/>
      <c r="LRR7" s="150"/>
      <c r="LRS7" s="150"/>
      <c r="LRT7" s="150"/>
      <c r="LRU7" s="150"/>
      <c r="LRV7" s="150"/>
      <c r="LRW7" s="150"/>
      <c r="LRX7" s="150"/>
      <c r="LRY7" s="150"/>
      <c r="LRZ7" s="150"/>
      <c r="LSA7" s="150"/>
      <c r="LSB7" s="150"/>
      <c r="LSC7" s="150"/>
      <c r="LSD7" s="150"/>
      <c r="LSE7" s="150"/>
      <c r="LSF7" s="150"/>
      <c r="LSG7" s="150"/>
      <c r="LSH7" s="150"/>
      <c r="LSI7" s="150"/>
      <c r="LSJ7" s="150"/>
      <c r="LSK7" s="150"/>
      <c r="LSL7" s="150"/>
      <c r="LSM7" s="150"/>
      <c r="LSN7" s="150"/>
      <c r="LSO7" s="150"/>
      <c r="LSP7" s="150"/>
      <c r="LSQ7" s="150"/>
      <c r="LSR7" s="150"/>
      <c r="LSS7" s="150"/>
      <c r="LST7" s="150"/>
      <c r="LSU7" s="150"/>
      <c r="LSV7" s="150"/>
      <c r="LSW7" s="150"/>
      <c r="LSX7" s="150"/>
      <c r="LSY7" s="150"/>
      <c r="LSZ7" s="150"/>
      <c r="LTA7" s="150"/>
      <c r="LTB7" s="150"/>
      <c r="LTC7" s="150"/>
      <c r="LTD7" s="150"/>
      <c r="LTE7" s="150"/>
      <c r="LTF7" s="150"/>
      <c r="LTG7" s="150"/>
      <c r="LTH7" s="150"/>
      <c r="LTI7" s="150"/>
      <c r="LTJ7" s="150"/>
      <c r="LTK7" s="150"/>
      <c r="LTL7" s="150"/>
      <c r="LTM7" s="150"/>
      <c r="LTN7" s="150"/>
      <c r="LTO7" s="150"/>
      <c r="LTP7" s="150"/>
      <c r="LTQ7" s="150"/>
      <c r="LTR7" s="150"/>
      <c r="LTS7" s="150"/>
      <c r="LTT7" s="150"/>
      <c r="LTU7" s="150"/>
      <c r="LTV7" s="150"/>
      <c r="LTW7" s="150"/>
      <c r="LTX7" s="150"/>
      <c r="LTY7" s="150"/>
      <c r="LTZ7" s="150"/>
      <c r="LUA7" s="150"/>
      <c r="LUB7" s="150"/>
      <c r="LUC7" s="150"/>
      <c r="LUD7" s="150"/>
      <c r="LUE7" s="150"/>
      <c r="LUF7" s="150"/>
      <c r="LUG7" s="150"/>
      <c r="LUH7" s="150"/>
      <c r="LUI7" s="150"/>
      <c r="LUJ7" s="150"/>
      <c r="LUK7" s="150"/>
      <c r="LUL7" s="150"/>
      <c r="LUM7" s="150"/>
      <c r="LUN7" s="150"/>
      <c r="LUO7" s="150"/>
      <c r="LUP7" s="150"/>
      <c r="LUQ7" s="150"/>
      <c r="LUR7" s="150"/>
      <c r="LUS7" s="150"/>
      <c r="LUT7" s="150"/>
      <c r="LUU7" s="150"/>
      <c r="LUV7" s="150"/>
      <c r="LUW7" s="150"/>
      <c r="LUX7" s="150"/>
      <c r="LUY7" s="150"/>
      <c r="LUZ7" s="150"/>
      <c r="LVA7" s="150"/>
      <c r="LVB7" s="150"/>
      <c r="LVC7" s="150"/>
      <c r="LVD7" s="150"/>
      <c r="LVE7" s="150"/>
      <c r="LVF7" s="150"/>
      <c r="LVG7" s="150"/>
      <c r="LVH7" s="150"/>
      <c r="LVI7" s="150"/>
      <c r="LVJ7" s="150"/>
      <c r="LVK7" s="150"/>
      <c r="LVL7" s="150"/>
      <c r="LVM7" s="150"/>
      <c r="LVN7" s="150"/>
      <c r="LVO7" s="150"/>
      <c r="LVP7" s="150"/>
      <c r="LVQ7" s="150"/>
      <c r="LVR7" s="150"/>
      <c r="LVS7" s="150"/>
      <c r="LVT7" s="150"/>
      <c r="LVU7" s="150"/>
      <c r="LVV7" s="150"/>
      <c r="LVW7" s="150"/>
      <c r="LVX7" s="150"/>
      <c r="LVY7" s="150"/>
      <c r="LVZ7" s="150"/>
      <c r="LWA7" s="150"/>
      <c r="LWB7" s="150"/>
      <c r="LWC7" s="150"/>
      <c r="LWD7" s="150"/>
      <c r="LWE7" s="150"/>
      <c r="LWF7" s="150"/>
      <c r="LWG7" s="150"/>
      <c r="LWH7" s="150"/>
      <c r="LWI7" s="150"/>
      <c r="LWJ7" s="150"/>
      <c r="LWK7" s="150"/>
      <c r="LWL7" s="150"/>
      <c r="LWM7" s="150"/>
      <c r="LWN7" s="150"/>
      <c r="LWO7" s="150"/>
      <c r="LWP7" s="150"/>
      <c r="LWQ7" s="150"/>
      <c r="LWR7" s="150"/>
      <c r="LWS7" s="150"/>
      <c r="LWT7" s="150"/>
      <c r="LWU7" s="150"/>
      <c r="LWV7" s="150"/>
      <c r="LWW7" s="150"/>
      <c r="LWX7" s="150"/>
      <c r="LWY7" s="150"/>
      <c r="LWZ7" s="150"/>
      <c r="LXA7" s="150"/>
      <c r="LXB7" s="150"/>
      <c r="LXC7" s="150"/>
      <c r="LXD7" s="150"/>
      <c r="LXE7" s="150"/>
      <c r="LXF7" s="150"/>
      <c r="LXG7" s="150"/>
      <c r="LXH7" s="150"/>
      <c r="LXI7" s="150"/>
      <c r="LXJ7" s="150"/>
      <c r="LXK7" s="150"/>
      <c r="LXL7" s="150"/>
      <c r="LXM7" s="150"/>
      <c r="LXN7" s="150"/>
      <c r="LXO7" s="150"/>
      <c r="LXP7" s="150"/>
      <c r="LXQ7" s="150"/>
      <c r="LXR7" s="150"/>
      <c r="LXS7" s="150"/>
      <c r="LXT7" s="150"/>
      <c r="LXU7" s="150"/>
      <c r="LXV7" s="150"/>
      <c r="LXW7" s="150"/>
      <c r="LXX7" s="150"/>
      <c r="LXY7" s="150"/>
      <c r="LXZ7" s="150"/>
      <c r="LYA7" s="150"/>
      <c r="LYB7" s="150"/>
      <c r="LYC7" s="150"/>
      <c r="LYD7" s="150"/>
      <c r="LYE7" s="150"/>
      <c r="LYF7" s="150"/>
      <c r="LYG7" s="150"/>
      <c r="LYH7" s="150"/>
      <c r="LYI7" s="150"/>
      <c r="LYJ7" s="150"/>
      <c r="LYK7" s="150"/>
      <c r="LYL7" s="150"/>
      <c r="LYM7" s="150"/>
      <c r="LYN7" s="150"/>
      <c r="LYO7" s="150"/>
      <c r="LYP7" s="150"/>
      <c r="LYQ7" s="150"/>
      <c r="LYR7" s="150"/>
      <c r="LYS7" s="150"/>
      <c r="LYT7" s="150"/>
      <c r="LYU7" s="150"/>
      <c r="LYV7" s="150"/>
      <c r="LYW7" s="150"/>
      <c r="LYX7" s="150"/>
      <c r="LYY7" s="150"/>
      <c r="LYZ7" s="150"/>
      <c r="LZA7" s="150"/>
      <c r="LZB7" s="150"/>
      <c r="LZC7" s="150"/>
      <c r="LZD7" s="150"/>
      <c r="LZE7" s="150"/>
      <c r="LZF7" s="150"/>
      <c r="LZG7" s="150"/>
      <c r="LZH7" s="150"/>
      <c r="LZI7" s="150"/>
      <c r="LZJ7" s="150"/>
      <c r="LZK7" s="150"/>
      <c r="LZL7" s="150"/>
      <c r="LZM7" s="150"/>
      <c r="LZN7" s="150"/>
      <c r="LZO7" s="150"/>
      <c r="LZP7" s="150"/>
      <c r="LZQ7" s="150"/>
      <c r="LZR7" s="150"/>
      <c r="LZS7" s="150"/>
      <c r="LZT7" s="150"/>
      <c r="LZU7" s="150"/>
      <c r="LZV7" s="150"/>
      <c r="LZW7" s="150"/>
      <c r="LZX7" s="150"/>
      <c r="LZY7" s="150"/>
      <c r="LZZ7" s="150"/>
      <c r="MAA7" s="150"/>
      <c r="MAB7" s="150"/>
      <c r="MAC7" s="150"/>
      <c r="MAD7" s="150"/>
      <c r="MAE7" s="150"/>
      <c r="MAF7" s="150"/>
      <c r="MAG7" s="150"/>
      <c r="MAH7" s="150"/>
      <c r="MAI7" s="150"/>
      <c r="MAJ7" s="150"/>
      <c r="MAK7" s="150"/>
      <c r="MAL7" s="150"/>
      <c r="MAM7" s="150"/>
      <c r="MAN7" s="150"/>
      <c r="MAO7" s="150"/>
      <c r="MAP7" s="150"/>
      <c r="MAQ7" s="150"/>
      <c r="MAR7" s="150"/>
      <c r="MAS7" s="150"/>
      <c r="MAT7" s="150"/>
      <c r="MAU7" s="150"/>
      <c r="MAV7" s="150"/>
      <c r="MAW7" s="150"/>
      <c r="MAX7" s="150"/>
      <c r="MAY7" s="150"/>
      <c r="MAZ7" s="150"/>
      <c r="MBA7" s="150"/>
      <c r="MBB7" s="150"/>
      <c r="MBC7" s="150"/>
      <c r="MBD7" s="150"/>
      <c r="MBE7" s="150"/>
      <c r="MBF7" s="150"/>
      <c r="MBG7" s="150"/>
      <c r="MBH7" s="150"/>
      <c r="MBI7" s="150"/>
      <c r="MBJ7" s="150"/>
      <c r="MBK7" s="150"/>
      <c r="MBL7" s="150"/>
      <c r="MBM7" s="150"/>
      <c r="MBN7" s="150"/>
      <c r="MBO7" s="150"/>
      <c r="MBP7" s="150"/>
      <c r="MBQ7" s="150"/>
      <c r="MBR7" s="150"/>
      <c r="MBS7" s="150"/>
      <c r="MBT7" s="150"/>
      <c r="MBU7" s="150"/>
      <c r="MBV7" s="150"/>
      <c r="MBW7" s="150"/>
      <c r="MBX7" s="150"/>
      <c r="MBY7" s="150"/>
      <c r="MBZ7" s="150"/>
      <c r="MCA7" s="150"/>
      <c r="MCB7" s="150"/>
      <c r="MCC7" s="150"/>
      <c r="MCD7" s="150"/>
      <c r="MCE7" s="150"/>
      <c r="MCF7" s="150"/>
      <c r="MCG7" s="150"/>
      <c r="MCH7" s="150"/>
      <c r="MCI7" s="150"/>
      <c r="MCJ7" s="150"/>
      <c r="MCK7" s="150"/>
      <c r="MCL7" s="150"/>
      <c r="MCM7" s="150"/>
      <c r="MCN7" s="150"/>
      <c r="MCO7" s="150"/>
      <c r="MCP7" s="150"/>
      <c r="MCQ7" s="150"/>
      <c r="MCR7" s="150"/>
      <c r="MCS7" s="150"/>
      <c r="MCT7" s="150"/>
      <c r="MCU7" s="150"/>
      <c r="MCV7" s="150"/>
      <c r="MCW7" s="150"/>
      <c r="MCX7" s="150"/>
      <c r="MCY7" s="150"/>
      <c r="MCZ7" s="150"/>
      <c r="MDA7" s="150"/>
      <c r="MDB7" s="150"/>
      <c r="MDC7" s="150"/>
      <c r="MDD7" s="150"/>
      <c r="MDE7" s="150"/>
      <c r="MDF7" s="150"/>
      <c r="MDG7" s="150"/>
      <c r="MDH7" s="150"/>
      <c r="MDI7" s="150"/>
      <c r="MDJ7" s="150"/>
      <c r="MDK7" s="150"/>
      <c r="MDL7" s="150"/>
      <c r="MDM7" s="150"/>
      <c r="MDN7" s="150"/>
      <c r="MDO7" s="150"/>
      <c r="MDP7" s="150"/>
      <c r="MDQ7" s="150"/>
      <c r="MDR7" s="150"/>
      <c r="MDS7" s="150"/>
      <c r="MDT7" s="150"/>
      <c r="MDU7" s="150"/>
      <c r="MDV7" s="150"/>
      <c r="MDW7" s="150"/>
      <c r="MDX7" s="150"/>
      <c r="MDY7" s="150"/>
      <c r="MDZ7" s="150"/>
      <c r="MEA7" s="150"/>
      <c r="MEB7" s="150"/>
      <c r="MEC7" s="150"/>
      <c r="MED7" s="150"/>
      <c r="MEE7" s="150"/>
      <c r="MEF7" s="150"/>
      <c r="MEG7" s="150"/>
      <c r="MEH7" s="150"/>
      <c r="MEI7" s="150"/>
      <c r="MEJ7" s="150"/>
      <c r="MEK7" s="150"/>
      <c r="MEL7" s="150"/>
      <c r="MEM7" s="150"/>
      <c r="MEN7" s="150"/>
      <c r="MEO7" s="150"/>
      <c r="MEP7" s="150"/>
      <c r="MEQ7" s="150"/>
      <c r="MER7" s="150"/>
      <c r="MES7" s="150"/>
      <c r="MET7" s="150"/>
      <c r="MEU7" s="150"/>
      <c r="MEV7" s="150"/>
      <c r="MEW7" s="150"/>
      <c r="MEX7" s="150"/>
      <c r="MEY7" s="150"/>
      <c r="MEZ7" s="150"/>
      <c r="MFA7" s="150"/>
      <c r="MFB7" s="150"/>
      <c r="MFC7" s="150"/>
      <c r="MFD7" s="150"/>
      <c r="MFE7" s="150"/>
      <c r="MFF7" s="150"/>
      <c r="MFG7" s="150"/>
      <c r="MFH7" s="150"/>
      <c r="MFI7" s="150"/>
      <c r="MFJ7" s="150"/>
      <c r="MFK7" s="150"/>
      <c r="MFL7" s="150"/>
      <c r="MFM7" s="150"/>
      <c r="MFN7" s="150"/>
      <c r="MFO7" s="150"/>
      <c r="MFP7" s="150"/>
      <c r="MFQ7" s="150"/>
      <c r="MFR7" s="150"/>
      <c r="MFS7" s="150"/>
      <c r="MFT7" s="150"/>
      <c r="MFU7" s="150"/>
      <c r="MFV7" s="150"/>
      <c r="MFW7" s="150"/>
      <c r="MFX7" s="150"/>
      <c r="MFY7" s="150"/>
      <c r="MFZ7" s="150"/>
      <c r="MGA7" s="150"/>
      <c r="MGB7" s="150"/>
      <c r="MGC7" s="150"/>
      <c r="MGD7" s="150"/>
      <c r="MGE7" s="150"/>
      <c r="MGF7" s="150"/>
      <c r="MGG7" s="150"/>
      <c r="MGH7" s="150"/>
      <c r="MGI7" s="150"/>
      <c r="MGJ7" s="150"/>
      <c r="MGK7" s="150"/>
      <c r="MGL7" s="150"/>
      <c r="MGM7" s="150"/>
      <c r="MGN7" s="150"/>
      <c r="MGO7" s="150"/>
      <c r="MGP7" s="150"/>
      <c r="MGQ7" s="150"/>
      <c r="MGR7" s="150"/>
      <c r="MGS7" s="150"/>
      <c r="MGT7" s="150"/>
      <c r="MGU7" s="150"/>
      <c r="MGV7" s="150"/>
      <c r="MGW7" s="150"/>
      <c r="MGX7" s="150"/>
      <c r="MGY7" s="150"/>
      <c r="MGZ7" s="150"/>
      <c r="MHA7" s="150"/>
      <c r="MHB7" s="150"/>
      <c r="MHC7" s="150"/>
      <c r="MHD7" s="150"/>
      <c r="MHE7" s="150"/>
      <c r="MHF7" s="150"/>
      <c r="MHG7" s="150"/>
      <c r="MHH7" s="150"/>
      <c r="MHI7" s="150"/>
      <c r="MHJ7" s="150"/>
      <c r="MHK7" s="150"/>
      <c r="MHL7" s="150"/>
      <c r="MHM7" s="150"/>
      <c r="MHN7" s="150"/>
      <c r="MHO7" s="150"/>
      <c r="MHP7" s="150"/>
      <c r="MHQ7" s="150"/>
      <c r="MHR7" s="150"/>
      <c r="MHS7" s="150"/>
      <c r="MHT7" s="150"/>
      <c r="MHU7" s="150"/>
      <c r="MHV7" s="150"/>
      <c r="MHW7" s="150"/>
      <c r="MHX7" s="150"/>
      <c r="MHY7" s="150"/>
      <c r="MHZ7" s="150"/>
      <c r="MIA7" s="150"/>
      <c r="MIB7" s="150"/>
      <c r="MIC7" s="150"/>
      <c r="MID7" s="150"/>
      <c r="MIE7" s="150"/>
      <c r="MIF7" s="150"/>
      <c r="MIG7" s="150"/>
      <c r="MIH7" s="150"/>
      <c r="MII7" s="150"/>
      <c r="MIJ7" s="150"/>
      <c r="MIK7" s="150"/>
      <c r="MIL7" s="150"/>
      <c r="MIM7" s="150"/>
      <c r="MIN7" s="150"/>
      <c r="MIO7" s="150"/>
      <c r="MIP7" s="150"/>
      <c r="MIQ7" s="150"/>
      <c r="MIR7" s="150"/>
      <c r="MIS7" s="150"/>
      <c r="MIT7" s="150"/>
      <c r="MIU7" s="150"/>
      <c r="MIV7" s="150"/>
      <c r="MIW7" s="150"/>
      <c r="MIX7" s="150"/>
      <c r="MIY7" s="150"/>
      <c r="MIZ7" s="150"/>
      <c r="MJA7" s="150"/>
      <c r="MJB7" s="150"/>
      <c r="MJC7" s="150"/>
      <c r="MJD7" s="150"/>
      <c r="MJE7" s="150"/>
      <c r="MJF7" s="150"/>
      <c r="MJG7" s="150"/>
      <c r="MJH7" s="150"/>
      <c r="MJI7" s="150"/>
      <c r="MJJ7" s="150"/>
      <c r="MJK7" s="150"/>
      <c r="MJL7" s="150"/>
      <c r="MJM7" s="150"/>
      <c r="MJN7" s="150"/>
      <c r="MJO7" s="150"/>
      <c r="MJP7" s="150"/>
      <c r="MJQ7" s="150"/>
      <c r="MJR7" s="150"/>
      <c r="MJS7" s="150"/>
      <c r="MJT7" s="150"/>
      <c r="MJU7" s="150"/>
      <c r="MJV7" s="150"/>
      <c r="MJW7" s="150"/>
      <c r="MJX7" s="150"/>
      <c r="MJY7" s="150"/>
      <c r="MJZ7" s="150"/>
      <c r="MKA7" s="150"/>
      <c r="MKB7" s="150"/>
      <c r="MKC7" s="150"/>
      <c r="MKD7" s="150"/>
      <c r="MKE7" s="150"/>
      <c r="MKF7" s="150"/>
      <c r="MKG7" s="150"/>
      <c r="MKH7" s="150"/>
      <c r="MKI7" s="150"/>
      <c r="MKJ7" s="150"/>
      <c r="MKK7" s="150"/>
      <c r="MKL7" s="150"/>
      <c r="MKM7" s="150"/>
      <c r="MKN7" s="150"/>
      <c r="MKO7" s="150"/>
      <c r="MKP7" s="150"/>
      <c r="MKQ7" s="150"/>
      <c r="MKR7" s="150"/>
      <c r="MKS7" s="150"/>
      <c r="MKT7" s="150"/>
      <c r="MKU7" s="150"/>
      <c r="MKV7" s="150"/>
      <c r="MKW7" s="150"/>
      <c r="MKX7" s="150"/>
      <c r="MKY7" s="150"/>
      <c r="MKZ7" s="150"/>
      <c r="MLA7" s="150"/>
      <c r="MLB7" s="150"/>
      <c r="MLC7" s="150"/>
      <c r="MLD7" s="150"/>
      <c r="MLE7" s="150"/>
      <c r="MLF7" s="150"/>
      <c r="MLG7" s="150"/>
      <c r="MLH7" s="150"/>
      <c r="MLI7" s="150"/>
      <c r="MLJ7" s="150"/>
      <c r="MLK7" s="150"/>
      <c r="MLL7" s="150"/>
      <c r="MLM7" s="150"/>
      <c r="MLN7" s="150"/>
      <c r="MLO7" s="150"/>
      <c r="MLP7" s="150"/>
      <c r="MLQ7" s="150"/>
      <c r="MLR7" s="150"/>
      <c r="MLS7" s="150"/>
      <c r="MLT7" s="150"/>
      <c r="MLU7" s="150"/>
      <c r="MLV7" s="150"/>
      <c r="MLW7" s="150"/>
      <c r="MLX7" s="150"/>
      <c r="MLY7" s="150"/>
      <c r="MLZ7" s="150"/>
      <c r="MMA7" s="150"/>
      <c r="MMB7" s="150"/>
      <c r="MMC7" s="150"/>
      <c r="MMD7" s="150"/>
      <c r="MME7" s="150"/>
      <c r="MMF7" s="150"/>
      <c r="MMG7" s="150"/>
      <c r="MMH7" s="150"/>
      <c r="MMI7" s="150"/>
      <c r="MMJ7" s="150"/>
      <c r="MMK7" s="150"/>
      <c r="MML7" s="150"/>
      <c r="MMM7" s="150"/>
      <c r="MMN7" s="150"/>
      <c r="MMO7" s="150"/>
      <c r="MMP7" s="150"/>
      <c r="MMQ7" s="150"/>
      <c r="MMR7" s="150"/>
      <c r="MMS7" s="150"/>
      <c r="MMT7" s="150"/>
      <c r="MMU7" s="150"/>
      <c r="MMV7" s="150"/>
      <c r="MMW7" s="150"/>
      <c r="MMX7" s="150"/>
      <c r="MMY7" s="150"/>
      <c r="MMZ7" s="150"/>
      <c r="MNA7" s="150"/>
      <c r="MNB7" s="150"/>
      <c r="MNC7" s="150"/>
      <c r="MND7" s="150"/>
      <c r="MNE7" s="150"/>
      <c r="MNF7" s="150"/>
      <c r="MNG7" s="150"/>
      <c r="MNH7" s="150"/>
      <c r="MNI7" s="150"/>
      <c r="MNJ7" s="150"/>
      <c r="MNK7" s="150"/>
      <c r="MNL7" s="150"/>
      <c r="MNM7" s="150"/>
      <c r="MNN7" s="150"/>
      <c r="MNO7" s="150"/>
      <c r="MNP7" s="150"/>
      <c r="MNQ7" s="150"/>
      <c r="MNR7" s="150"/>
      <c r="MNS7" s="150"/>
      <c r="MNT7" s="150"/>
      <c r="MNU7" s="150"/>
      <c r="MNV7" s="150"/>
      <c r="MNW7" s="150"/>
      <c r="MNX7" s="150"/>
      <c r="MNY7" s="150"/>
      <c r="MNZ7" s="150"/>
      <c r="MOA7" s="150"/>
      <c r="MOB7" s="150"/>
      <c r="MOC7" s="150"/>
      <c r="MOD7" s="150"/>
      <c r="MOE7" s="150"/>
      <c r="MOF7" s="150"/>
      <c r="MOG7" s="150"/>
      <c r="MOH7" s="150"/>
      <c r="MOI7" s="150"/>
      <c r="MOJ7" s="150"/>
      <c r="MOK7" s="150"/>
      <c r="MOL7" s="150"/>
      <c r="MOM7" s="150"/>
      <c r="MON7" s="150"/>
      <c r="MOO7" s="150"/>
      <c r="MOP7" s="150"/>
      <c r="MOQ7" s="150"/>
      <c r="MOR7" s="150"/>
      <c r="MOS7" s="150"/>
      <c r="MOT7" s="150"/>
      <c r="MOU7" s="150"/>
      <c r="MOV7" s="150"/>
      <c r="MOW7" s="150"/>
      <c r="MOX7" s="150"/>
      <c r="MOY7" s="150"/>
      <c r="MOZ7" s="150"/>
      <c r="MPA7" s="150"/>
      <c r="MPB7" s="150"/>
      <c r="MPC7" s="150"/>
      <c r="MPD7" s="150"/>
      <c r="MPE7" s="150"/>
      <c r="MPF7" s="150"/>
      <c r="MPG7" s="150"/>
      <c r="MPH7" s="150"/>
      <c r="MPI7" s="150"/>
      <c r="MPJ7" s="150"/>
      <c r="MPK7" s="150"/>
      <c r="MPL7" s="150"/>
      <c r="MPM7" s="150"/>
      <c r="MPN7" s="150"/>
      <c r="MPO7" s="150"/>
      <c r="MPP7" s="150"/>
      <c r="MPQ7" s="150"/>
      <c r="MPR7" s="150"/>
      <c r="MPS7" s="150"/>
      <c r="MPT7" s="150"/>
      <c r="MPU7" s="150"/>
      <c r="MPV7" s="150"/>
      <c r="MPW7" s="150"/>
      <c r="MPX7" s="150"/>
      <c r="MPY7" s="150"/>
      <c r="MPZ7" s="150"/>
      <c r="MQA7" s="150"/>
      <c r="MQB7" s="150"/>
      <c r="MQC7" s="150"/>
      <c r="MQD7" s="150"/>
      <c r="MQE7" s="150"/>
      <c r="MQF7" s="150"/>
      <c r="MQG7" s="150"/>
      <c r="MQH7" s="150"/>
      <c r="MQI7" s="150"/>
      <c r="MQJ7" s="150"/>
      <c r="MQK7" s="150"/>
      <c r="MQL7" s="150"/>
      <c r="MQM7" s="150"/>
      <c r="MQN7" s="150"/>
      <c r="MQO7" s="150"/>
      <c r="MQP7" s="150"/>
      <c r="MQQ7" s="150"/>
      <c r="MQR7" s="150"/>
      <c r="MQS7" s="150"/>
      <c r="MQT7" s="150"/>
      <c r="MQU7" s="150"/>
      <c r="MQV7" s="150"/>
      <c r="MQW7" s="150"/>
      <c r="MQX7" s="150"/>
      <c r="MQY7" s="150"/>
      <c r="MQZ7" s="150"/>
      <c r="MRA7" s="150"/>
      <c r="MRB7" s="150"/>
      <c r="MRC7" s="150"/>
      <c r="MRD7" s="150"/>
      <c r="MRE7" s="150"/>
      <c r="MRF7" s="150"/>
      <c r="MRG7" s="150"/>
      <c r="MRH7" s="150"/>
      <c r="MRI7" s="150"/>
      <c r="MRJ7" s="150"/>
      <c r="MRK7" s="150"/>
      <c r="MRL7" s="150"/>
      <c r="MRM7" s="150"/>
      <c r="MRN7" s="150"/>
      <c r="MRO7" s="150"/>
      <c r="MRP7" s="150"/>
      <c r="MRQ7" s="150"/>
      <c r="MRR7" s="150"/>
      <c r="MRS7" s="150"/>
      <c r="MRT7" s="150"/>
      <c r="MRU7" s="150"/>
      <c r="MRV7" s="150"/>
      <c r="MRW7" s="150"/>
      <c r="MRX7" s="150"/>
      <c r="MRY7" s="150"/>
      <c r="MRZ7" s="150"/>
      <c r="MSA7" s="150"/>
      <c r="MSB7" s="150"/>
      <c r="MSC7" s="150"/>
      <c r="MSD7" s="150"/>
      <c r="MSE7" s="150"/>
      <c r="MSF7" s="150"/>
      <c r="MSG7" s="150"/>
      <c r="MSH7" s="150"/>
      <c r="MSI7" s="150"/>
      <c r="MSJ7" s="150"/>
      <c r="MSK7" s="150"/>
      <c r="MSL7" s="150"/>
      <c r="MSM7" s="150"/>
      <c r="MSN7" s="150"/>
      <c r="MSO7" s="150"/>
      <c r="MSP7" s="150"/>
      <c r="MSQ7" s="150"/>
      <c r="MSR7" s="150"/>
      <c r="MSS7" s="150"/>
      <c r="MST7" s="150"/>
      <c r="MSU7" s="150"/>
      <c r="MSV7" s="150"/>
      <c r="MSW7" s="150"/>
      <c r="MSX7" s="150"/>
      <c r="MSY7" s="150"/>
      <c r="MSZ7" s="150"/>
      <c r="MTA7" s="150"/>
      <c r="MTB7" s="150"/>
      <c r="MTC7" s="150"/>
      <c r="MTD7" s="150"/>
      <c r="MTE7" s="150"/>
      <c r="MTF7" s="150"/>
      <c r="MTG7" s="150"/>
      <c r="MTH7" s="150"/>
      <c r="MTI7" s="150"/>
      <c r="MTJ7" s="150"/>
      <c r="MTK7" s="150"/>
      <c r="MTL7" s="150"/>
      <c r="MTM7" s="150"/>
      <c r="MTN7" s="150"/>
      <c r="MTO7" s="150"/>
      <c r="MTP7" s="150"/>
      <c r="MTQ7" s="150"/>
      <c r="MTR7" s="150"/>
      <c r="MTS7" s="150"/>
      <c r="MTT7" s="150"/>
      <c r="MTU7" s="150"/>
      <c r="MTV7" s="150"/>
      <c r="MTW7" s="150"/>
      <c r="MTX7" s="150"/>
      <c r="MTY7" s="150"/>
      <c r="MTZ7" s="150"/>
      <c r="MUA7" s="150"/>
      <c r="MUB7" s="150"/>
      <c r="MUC7" s="150"/>
      <c r="MUD7" s="150"/>
      <c r="MUE7" s="150"/>
      <c r="MUF7" s="150"/>
      <c r="MUG7" s="150"/>
      <c r="MUH7" s="150"/>
      <c r="MUI7" s="150"/>
      <c r="MUJ7" s="150"/>
      <c r="MUK7" s="150"/>
      <c r="MUL7" s="150"/>
      <c r="MUM7" s="150"/>
      <c r="MUN7" s="150"/>
      <c r="MUO7" s="150"/>
      <c r="MUP7" s="150"/>
      <c r="MUQ7" s="150"/>
      <c r="MUR7" s="150"/>
      <c r="MUS7" s="150"/>
      <c r="MUT7" s="150"/>
      <c r="MUU7" s="150"/>
      <c r="MUV7" s="150"/>
      <c r="MUW7" s="150"/>
      <c r="MUX7" s="150"/>
      <c r="MUY7" s="150"/>
      <c r="MUZ7" s="150"/>
      <c r="MVA7" s="150"/>
      <c r="MVB7" s="150"/>
      <c r="MVC7" s="150"/>
      <c r="MVD7" s="150"/>
      <c r="MVE7" s="150"/>
      <c r="MVF7" s="150"/>
      <c r="MVG7" s="150"/>
      <c r="MVH7" s="150"/>
      <c r="MVI7" s="150"/>
      <c r="MVJ7" s="150"/>
      <c r="MVK7" s="150"/>
      <c r="MVL7" s="150"/>
      <c r="MVM7" s="150"/>
      <c r="MVN7" s="150"/>
      <c r="MVO7" s="150"/>
      <c r="MVP7" s="150"/>
      <c r="MVQ7" s="150"/>
      <c r="MVR7" s="150"/>
      <c r="MVS7" s="150"/>
      <c r="MVT7" s="150"/>
      <c r="MVU7" s="150"/>
      <c r="MVV7" s="150"/>
      <c r="MVW7" s="150"/>
      <c r="MVX7" s="150"/>
      <c r="MVY7" s="150"/>
      <c r="MVZ7" s="150"/>
      <c r="MWA7" s="150"/>
      <c r="MWB7" s="150"/>
      <c r="MWC7" s="150"/>
      <c r="MWD7" s="150"/>
      <c r="MWE7" s="150"/>
      <c r="MWF7" s="150"/>
      <c r="MWG7" s="150"/>
      <c r="MWH7" s="150"/>
      <c r="MWI7" s="150"/>
      <c r="MWJ7" s="150"/>
      <c r="MWK7" s="150"/>
      <c r="MWL7" s="150"/>
      <c r="MWM7" s="150"/>
      <c r="MWN7" s="150"/>
      <c r="MWO7" s="150"/>
      <c r="MWP7" s="150"/>
      <c r="MWQ7" s="150"/>
      <c r="MWR7" s="150"/>
      <c r="MWS7" s="150"/>
      <c r="MWT7" s="150"/>
      <c r="MWU7" s="150"/>
      <c r="MWV7" s="150"/>
      <c r="MWW7" s="150"/>
      <c r="MWX7" s="150"/>
      <c r="MWY7" s="150"/>
      <c r="MWZ7" s="150"/>
      <c r="MXA7" s="150"/>
      <c r="MXB7" s="150"/>
      <c r="MXC7" s="150"/>
      <c r="MXD7" s="150"/>
      <c r="MXE7" s="150"/>
      <c r="MXF7" s="150"/>
      <c r="MXG7" s="150"/>
      <c r="MXH7" s="150"/>
      <c r="MXI7" s="150"/>
      <c r="MXJ7" s="150"/>
      <c r="MXK7" s="150"/>
      <c r="MXL7" s="150"/>
      <c r="MXM7" s="150"/>
      <c r="MXN7" s="150"/>
      <c r="MXO7" s="150"/>
      <c r="MXP7" s="150"/>
      <c r="MXQ7" s="150"/>
      <c r="MXR7" s="150"/>
      <c r="MXS7" s="150"/>
      <c r="MXT7" s="150"/>
      <c r="MXU7" s="150"/>
      <c r="MXV7" s="150"/>
      <c r="MXW7" s="150"/>
      <c r="MXX7" s="150"/>
      <c r="MXY7" s="150"/>
      <c r="MXZ7" s="150"/>
      <c r="MYA7" s="150"/>
      <c r="MYB7" s="150"/>
      <c r="MYC7" s="150"/>
      <c r="MYD7" s="150"/>
      <c r="MYE7" s="150"/>
      <c r="MYF7" s="150"/>
      <c r="MYG7" s="150"/>
      <c r="MYH7" s="150"/>
      <c r="MYI7" s="150"/>
      <c r="MYJ7" s="150"/>
      <c r="MYK7" s="150"/>
      <c r="MYL7" s="150"/>
      <c r="MYM7" s="150"/>
      <c r="MYN7" s="150"/>
      <c r="MYO7" s="150"/>
      <c r="MYP7" s="150"/>
      <c r="MYQ7" s="150"/>
      <c r="MYR7" s="150"/>
      <c r="MYS7" s="150"/>
      <c r="MYT7" s="150"/>
      <c r="MYU7" s="150"/>
      <c r="MYV7" s="150"/>
      <c r="MYW7" s="150"/>
      <c r="MYX7" s="150"/>
      <c r="MYY7" s="150"/>
      <c r="MYZ7" s="150"/>
      <c r="MZA7" s="150"/>
      <c r="MZB7" s="150"/>
      <c r="MZC7" s="150"/>
      <c r="MZD7" s="150"/>
      <c r="MZE7" s="150"/>
      <c r="MZF7" s="150"/>
      <c r="MZG7" s="150"/>
      <c r="MZH7" s="150"/>
      <c r="MZI7" s="150"/>
      <c r="MZJ7" s="150"/>
      <c r="MZK7" s="150"/>
      <c r="MZL7" s="150"/>
      <c r="MZM7" s="150"/>
      <c r="MZN7" s="150"/>
      <c r="MZO7" s="150"/>
      <c r="MZP7" s="150"/>
      <c r="MZQ7" s="150"/>
      <c r="MZR7" s="150"/>
      <c r="MZS7" s="150"/>
      <c r="MZT7" s="150"/>
      <c r="MZU7" s="150"/>
      <c r="MZV7" s="150"/>
      <c r="MZW7" s="150"/>
      <c r="MZX7" s="150"/>
      <c r="MZY7" s="150"/>
      <c r="MZZ7" s="150"/>
      <c r="NAA7" s="150"/>
      <c r="NAB7" s="150"/>
      <c r="NAC7" s="150"/>
      <c r="NAD7" s="150"/>
      <c r="NAE7" s="150"/>
      <c r="NAF7" s="150"/>
      <c r="NAG7" s="150"/>
      <c r="NAH7" s="150"/>
      <c r="NAI7" s="150"/>
      <c r="NAJ7" s="150"/>
      <c r="NAK7" s="150"/>
      <c r="NAL7" s="150"/>
      <c r="NAM7" s="150"/>
      <c r="NAN7" s="150"/>
      <c r="NAO7" s="150"/>
      <c r="NAP7" s="150"/>
      <c r="NAQ7" s="150"/>
      <c r="NAR7" s="150"/>
      <c r="NAS7" s="150"/>
      <c r="NAT7" s="150"/>
      <c r="NAU7" s="150"/>
      <c r="NAV7" s="150"/>
      <c r="NAW7" s="150"/>
      <c r="NAX7" s="150"/>
      <c r="NAY7" s="150"/>
      <c r="NAZ7" s="150"/>
      <c r="NBA7" s="150"/>
      <c r="NBB7" s="150"/>
      <c r="NBC7" s="150"/>
      <c r="NBD7" s="150"/>
      <c r="NBE7" s="150"/>
      <c r="NBF7" s="150"/>
      <c r="NBG7" s="150"/>
      <c r="NBH7" s="150"/>
      <c r="NBI7" s="150"/>
      <c r="NBJ7" s="150"/>
      <c r="NBK7" s="150"/>
      <c r="NBL7" s="150"/>
      <c r="NBM7" s="150"/>
      <c r="NBN7" s="150"/>
      <c r="NBO7" s="150"/>
      <c r="NBP7" s="150"/>
      <c r="NBQ7" s="150"/>
      <c r="NBR7" s="150"/>
      <c r="NBS7" s="150"/>
      <c r="NBT7" s="150"/>
      <c r="NBU7" s="150"/>
      <c r="NBV7" s="150"/>
      <c r="NBW7" s="150"/>
      <c r="NBX7" s="150"/>
      <c r="NBY7" s="150"/>
      <c r="NBZ7" s="150"/>
      <c r="NCA7" s="150"/>
      <c r="NCB7" s="150"/>
      <c r="NCC7" s="150"/>
      <c r="NCD7" s="150"/>
      <c r="NCE7" s="150"/>
      <c r="NCF7" s="150"/>
      <c r="NCG7" s="150"/>
      <c r="NCH7" s="150"/>
      <c r="NCI7" s="150"/>
      <c r="NCJ7" s="150"/>
      <c r="NCK7" s="150"/>
      <c r="NCL7" s="150"/>
      <c r="NCM7" s="150"/>
      <c r="NCN7" s="150"/>
      <c r="NCO7" s="150"/>
      <c r="NCP7" s="150"/>
      <c r="NCQ7" s="150"/>
      <c r="NCR7" s="150"/>
      <c r="NCS7" s="150"/>
      <c r="NCT7" s="150"/>
      <c r="NCU7" s="150"/>
      <c r="NCV7" s="150"/>
      <c r="NCW7" s="150"/>
      <c r="NCX7" s="150"/>
      <c r="NCY7" s="150"/>
      <c r="NCZ7" s="150"/>
      <c r="NDA7" s="150"/>
      <c r="NDB7" s="150"/>
      <c r="NDC7" s="150"/>
      <c r="NDD7" s="150"/>
      <c r="NDE7" s="150"/>
      <c r="NDF7" s="150"/>
      <c r="NDG7" s="150"/>
      <c r="NDH7" s="150"/>
      <c r="NDI7" s="150"/>
      <c r="NDJ7" s="150"/>
      <c r="NDK7" s="150"/>
      <c r="NDL7" s="150"/>
      <c r="NDM7" s="150"/>
      <c r="NDN7" s="150"/>
      <c r="NDO7" s="150"/>
      <c r="NDP7" s="150"/>
      <c r="NDQ7" s="150"/>
      <c r="NDR7" s="150"/>
      <c r="NDS7" s="150"/>
      <c r="NDT7" s="150"/>
      <c r="NDU7" s="150"/>
      <c r="NDV7" s="150"/>
      <c r="NDW7" s="150"/>
      <c r="NDX7" s="150"/>
      <c r="NDY7" s="150"/>
      <c r="NDZ7" s="150"/>
      <c r="NEA7" s="150"/>
      <c r="NEB7" s="150"/>
      <c r="NEC7" s="150"/>
      <c r="NED7" s="150"/>
      <c r="NEE7" s="150"/>
      <c r="NEF7" s="150"/>
      <c r="NEG7" s="150"/>
      <c r="NEH7" s="150"/>
      <c r="NEI7" s="150"/>
      <c r="NEJ7" s="150"/>
      <c r="NEK7" s="150"/>
      <c r="NEL7" s="150"/>
      <c r="NEM7" s="150"/>
      <c r="NEN7" s="150"/>
      <c r="NEO7" s="150"/>
      <c r="NEP7" s="150"/>
      <c r="NEQ7" s="150"/>
      <c r="NER7" s="150"/>
      <c r="NES7" s="150"/>
      <c r="NET7" s="150"/>
      <c r="NEU7" s="150"/>
      <c r="NEV7" s="150"/>
      <c r="NEW7" s="150"/>
      <c r="NEX7" s="150"/>
      <c r="NEY7" s="150"/>
      <c r="NEZ7" s="150"/>
      <c r="NFA7" s="150"/>
      <c r="NFB7" s="150"/>
      <c r="NFC7" s="150"/>
      <c r="NFD7" s="150"/>
      <c r="NFE7" s="150"/>
      <c r="NFF7" s="150"/>
      <c r="NFG7" s="150"/>
      <c r="NFH7" s="150"/>
      <c r="NFI7" s="150"/>
      <c r="NFJ7" s="150"/>
      <c r="NFK7" s="150"/>
      <c r="NFL7" s="150"/>
      <c r="NFM7" s="150"/>
      <c r="NFN7" s="150"/>
      <c r="NFO7" s="150"/>
      <c r="NFP7" s="150"/>
      <c r="NFQ7" s="150"/>
      <c r="NFR7" s="150"/>
      <c r="NFS7" s="150"/>
      <c r="NFT7" s="150"/>
      <c r="NFU7" s="150"/>
      <c r="NFV7" s="150"/>
      <c r="NFW7" s="150"/>
      <c r="NFX7" s="150"/>
      <c r="NFY7" s="150"/>
      <c r="NFZ7" s="150"/>
      <c r="NGA7" s="150"/>
      <c r="NGB7" s="150"/>
      <c r="NGC7" s="150"/>
      <c r="NGD7" s="150"/>
      <c r="NGE7" s="150"/>
      <c r="NGF7" s="150"/>
      <c r="NGG7" s="150"/>
      <c r="NGH7" s="150"/>
      <c r="NGI7" s="150"/>
      <c r="NGJ7" s="150"/>
      <c r="NGK7" s="150"/>
      <c r="NGL7" s="150"/>
      <c r="NGM7" s="150"/>
      <c r="NGN7" s="150"/>
      <c r="NGO7" s="150"/>
      <c r="NGP7" s="150"/>
      <c r="NGQ7" s="150"/>
      <c r="NGR7" s="150"/>
      <c r="NGS7" s="150"/>
      <c r="NGT7" s="150"/>
      <c r="NGU7" s="150"/>
      <c r="NGV7" s="150"/>
      <c r="NGW7" s="150"/>
      <c r="NGX7" s="150"/>
      <c r="NGY7" s="150"/>
      <c r="NGZ7" s="150"/>
      <c r="NHA7" s="150"/>
      <c r="NHB7" s="150"/>
      <c r="NHC7" s="150"/>
      <c r="NHD7" s="150"/>
      <c r="NHE7" s="150"/>
      <c r="NHF7" s="150"/>
      <c r="NHG7" s="150"/>
      <c r="NHH7" s="150"/>
      <c r="NHI7" s="150"/>
      <c r="NHJ7" s="150"/>
      <c r="NHK7" s="150"/>
      <c r="NHL7" s="150"/>
      <c r="NHM7" s="150"/>
      <c r="NHN7" s="150"/>
      <c r="NHO7" s="150"/>
      <c r="NHP7" s="150"/>
      <c r="NHQ7" s="150"/>
      <c r="NHR7" s="150"/>
      <c r="NHS7" s="150"/>
      <c r="NHT7" s="150"/>
      <c r="NHU7" s="150"/>
      <c r="NHV7" s="150"/>
      <c r="NHW7" s="150"/>
      <c r="NHX7" s="150"/>
      <c r="NHY7" s="150"/>
      <c r="NHZ7" s="150"/>
      <c r="NIA7" s="150"/>
      <c r="NIB7" s="150"/>
      <c r="NIC7" s="150"/>
      <c r="NID7" s="150"/>
      <c r="NIE7" s="150"/>
      <c r="NIF7" s="150"/>
      <c r="NIG7" s="150"/>
      <c r="NIH7" s="150"/>
      <c r="NII7" s="150"/>
      <c r="NIJ7" s="150"/>
      <c r="NIK7" s="150"/>
      <c r="NIL7" s="150"/>
      <c r="NIM7" s="150"/>
      <c r="NIN7" s="150"/>
      <c r="NIO7" s="150"/>
      <c r="NIP7" s="150"/>
      <c r="NIQ7" s="150"/>
      <c r="NIR7" s="150"/>
      <c r="NIS7" s="150"/>
      <c r="NIT7" s="150"/>
      <c r="NIU7" s="150"/>
      <c r="NIV7" s="150"/>
      <c r="NIW7" s="150"/>
      <c r="NIX7" s="150"/>
      <c r="NIY7" s="150"/>
      <c r="NIZ7" s="150"/>
      <c r="NJA7" s="150"/>
      <c r="NJB7" s="150"/>
      <c r="NJC7" s="150"/>
      <c r="NJD7" s="150"/>
      <c r="NJE7" s="150"/>
      <c r="NJF7" s="150"/>
      <c r="NJG7" s="150"/>
      <c r="NJH7" s="150"/>
      <c r="NJI7" s="150"/>
      <c r="NJJ7" s="150"/>
      <c r="NJK7" s="150"/>
      <c r="NJL7" s="150"/>
      <c r="NJM7" s="150"/>
      <c r="NJN7" s="150"/>
      <c r="NJO7" s="150"/>
      <c r="NJP7" s="150"/>
      <c r="NJQ7" s="150"/>
      <c r="NJR7" s="150"/>
      <c r="NJS7" s="150"/>
      <c r="NJT7" s="150"/>
      <c r="NJU7" s="150"/>
      <c r="NJV7" s="150"/>
      <c r="NJW7" s="150"/>
      <c r="NJX7" s="150"/>
      <c r="NJY7" s="150"/>
      <c r="NJZ7" s="150"/>
      <c r="NKA7" s="150"/>
      <c r="NKB7" s="150"/>
      <c r="NKC7" s="150"/>
      <c r="NKD7" s="150"/>
      <c r="NKE7" s="150"/>
      <c r="NKF7" s="150"/>
      <c r="NKG7" s="150"/>
      <c r="NKH7" s="150"/>
      <c r="NKI7" s="150"/>
      <c r="NKJ7" s="150"/>
      <c r="NKK7" s="150"/>
      <c r="NKL7" s="150"/>
      <c r="NKM7" s="150"/>
      <c r="NKN7" s="150"/>
      <c r="NKO7" s="150"/>
      <c r="NKP7" s="150"/>
      <c r="NKQ7" s="150"/>
      <c r="NKR7" s="150"/>
      <c r="NKS7" s="150"/>
      <c r="NKT7" s="150"/>
      <c r="NKU7" s="150"/>
      <c r="NKV7" s="150"/>
      <c r="NKW7" s="150"/>
      <c r="NKX7" s="150"/>
      <c r="NKY7" s="150"/>
      <c r="NKZ7" s="150"/>
      <c r="NLA7" s="150"/>
      <c r="NLB7" s="150"/>
      <c r="NLC7" s="150"/>
      <c r="NLD7" s="150"/>
      <c r="NLE7" s="150"/>
      <c r="NLF7" s="150"/>
      <c r="NLG7" s="150"/>
      <c r="NLH7" s="150"/>
      <c r="NLI7" s="150"/>
      <c r="NLJ7" s="150"/>
      <c r="NLK7" s="150"/>
      <c r="NLL7" s="150"/>
      <c r="NLM7" s="150"/>
      <c r="NLN7" s="150"/>
      <c r="NLO7" s="150"/>
      <c r="NLP7" s="150"/>
      <c r="NLQ7" s="150"/>
      <c r="NLR7" s="150"/>
      <c r="NLS7" s="150"/>
      <c r="NLT7" s="150"/>
      <c r="NLU7" s="150"/>
      <c r="NLV7" s="150"/>
      <c r="NLW7" s="150"/>
      <c r="NLX7" s="150"/>
      <c r="NLY7" s="150"/>
      <c r="NLZ7" s="150"/>
      <c r="NMA7" s="150"/>
      <c r="NMB7" s="150"/>
      <c r="NMC7" s="150"/>
      <c r="NMD7" s="150"/>
      <c r="NME7" s="150"/>
      <c r="NMF7" s="150"/>
      <c r="NMG7" s="150"/>
      <c r="NMH7" s="150"/>
      <c r="NMI7" s="150"/>
      <c r="NMJ7" s="150"/>
      <c r="NMK7" s="150"/>
      <c r="NML7" s="150"/>
      <c r="NMM7" s="150"/>
      <c r="NMN7" s="150"/>
      <c r="NMO7" s="150"/>
      <c r="NMP7" s="150"/>
      <c r="NMQ7" s="150"/>
      <c r="NMR7" s="150"/>
      <c r="NMS7" s="150"/>
      <c r="NMT7" s="150"/>
      <c r="NMU7" s="150"/>
      <c r="NMV7" s="150"/>
      <c r="NMW7" s="150"/>
      <c r="NMX7" s="150"/>
      <c r="NMY7" s="150"/>
      <c r="NMZ7" s="150"/>
      <c r="NNA7" s="150"/>
      <c r="NNB7" s="150"/>
      <c r="NNC7" s="150"/>
      <c r="NND7" s="150"/>
      <c r="NNE7" s="150"/>
      <c r="NNF7" s="150"/>
      <c r="NNG7" s="150"/>
      <c r="NNH7" s="150"/>
      <c r="NNI7" s="150"/>
      <c r="NNJ7" s="150"/>
      <c r="NNK7" s="150"/>
      <c r="NNL7" s="150"/>
      <c r="NNM7" s="150"/>
      <c r="NNN7" s="150"/>
      <c r="NNO7" s="150"/>
      <c r="NNP7" s="150"/>
      <c r="NNQ7" s="150"/>
      <c r="NNR7" s="150"/>
      <c r="NNS7" s="150"/>
      <c r="NNT7" s="150"/>
      <c r="NNU7" s="150"/>
      <c r="NNV7" s="150"/>
      <c r="NNW7" s="150"/>
      <c r="NNX7" s="150"/>
      <c r="NNY7" s="150"/>
      <c r="NNZ7" s="150"/>
      <c r="NOA7" s="150"/>
      <c r="NOB7" s="150"/>
      <c r="NOC7" s="150"/>
      <c r="NOD7" s="150"/>
      <c r="NOE7" s="150"/>
      <c r="NOF7" s="150"/>
      <c r="NOG7" s="150"/>
      <c r="NOH7" s="150"/>
      <c r="NOI7" s="150"/>
      <c r="NOJ7" s="150"/>
      <c r="NOK7" s="150"/>
      <c r="NOL7" s="150"/>
      <c r="NOM7" s="150"/>
      <c r="NON7" s="150"/>
      <c r="NOO7" s="150"/>
      <c r="NOP7" s="150"/>
      <c r="NOQ7" s="150"/>
      <c r="NOR7" s="150"/>
      <c r="NOS7" s="150"/>
      <c r="NOT7" s="150"/>
      <c r="NOU7" s="150"/>
      <c r="NOV7" s="150"/>
      <c r="NOW7" s="150"/>
      <c r="NOX7" s="150"/>
      <c r="NOY7" s="150"/>
      <c r="NOZ7" s="150"/>
      <c r="NPA7" s="150"/>
      <c r="NPB7" s="150"/>
      <c r="NPC7" s="150"/>
      <c r="NPD7" s="150"/>
      <c r="NPE7" s="150"/>
      <c r="NPF7" s="150"/>
      <c r="NPG7" s="150"/>
      <c r="NPH7" s="150"/>
      <c r="NPI7" s="150"/>
      <c r="NPJ7" s="150"/>
      <c r="NPK7" s="150"/>
      <c r="NPL7" s="150"/>
      <c r="NPM7" s="150"/>
      <c r="NPN7" s="150"/>
      <c r="NPO7" s="150"/>
      <c r="NPP7" s="150"/>
      <c r="NPQ7" s="150"/>
      <c r="NPR7" s="150"/>
      <c r="NPS7" s="150"/>
      <c r="NPT7" s="150"/>
      <c r="NPU7" s="150"/>
      <c r="NPV7" s="150"/>
      <c r="NPW7" s="150"/>
      <c r="NPX7" s="150"/>
      <c r="NPY7" s="150"/>
      <c r="NPZ7" s="150"/>
      <c r="NQA7" s="150"/>
      <c r="NQB7" s="150"/>
      <c r="NQC7" s="150"/>
      <c r="NQD7" s="150"/>
      <c r="NQE7" s="150"/>
      <c r="NQF7" s="150"/>
      <c r="NQG7" s="150"/>
      <c r="NQH7" s="150"/>
      <c r="NQI7" s="150"/>
      <c r="NQJ7" s="150"/>
      <c r="NQK7" s="150"/>
      <c r="NQL7" s="150"/>
      <c r="NQM7" s="150"/>
      <c r="NQN7" s="150"/>
      <c r="NQO7" s="150"/>
      <c r="NQP7" s="150"/>
      <c r="NQQ7" s="150"/>
      <c r="NQR7" s="150"/>
      <c r="NQS7" s="150"/>
      <c r="NQT7" s="150"/>
      <c r="NQU7" s="150"/>
      <c r="NQV7" s="150"/>
      <c r="NQW7" s="150"/>
      <c r="NQX7" s="150"/>
      <c r="NQY7" s="150"/>
      <c r="NQZ7" s="150"/>
      <c r="NRA7" s="150"/>
      <c r="NRB7" s="150"/>
      <c r="NRC7" s="150"/>
      <c r="NRD7" s="150"/>
      <c r="NRE7" s="150"/>
      <c r="NRF7" s="150"/>
      <c r="NRG7" s="150"/>
      <c r="NRH7" s="150"/>
      <c r="NRI7" s="150"/>
      <c r="NRJ7" s="150"/>
      <c r="NRK7" s="150"/>
      <c r="NRL7" s="150"/>
      <c r="NRM7" s="150"/>
      <c r="NRN7" s="150"/>
      <c r="NRO7" s="150"/>
      <c r="NRP7" s="150"/>
      <c r="NRQ7" s="150"/>
      <c r="NRR7" s="150"/>
      <c r="NRS7" s="150"/>
      <c r="NRT7" s="150"/>
      <c r="NRU7" s="150"/>
      <c r="NRV7" s="150"/>
      <c r="NRW7" s="150"/>
      <c r="NRX7" s="150"/>
      <c r="NRY7" s="150"/>
      <c r="NRZ7" s="150"/>
      <c r="NSA7" s="150"/>
      <c r="NSB7" s="150"/>
      <c r="NSC7" s="150"/>
      <c r="NSD7" s="150"/>
      <c r="NSE7" s="150"/>
      <c r="NSF7" s="150"/>
      <c r="NSG7" s="150"/>
      <c r="NSH7" s="150"/>
      <c r="NSI7" s="150"/>
      <c r="NSJ7" s="150"/>
      <c r="NSK7" s="150"/>
      <c r="NSL7" s="150"/>
      <c r="NSM7" s="150"/>
      <c r="NSN7" s="150"/>
      <c r="NSO7" s="150"/>
      <c r="NSP7" s="150"/>
      <c r="NSQ7" s="150"/>
      <c r="NSR7" s="150"/>
      <c r="NSS7" s="150"/>
      <c r="NST7" s="150"/>
      <c r="NSU7" s="150"/>
      <c r="NSV7" s="150"/>
      <c r="NSW7" s="150"/>
      <c r="NSX7" s="150"/>
      <c r="NSY7" s="150"/>
      <c r="NSZ7" s="150"/>
      <c r="NTA7" s="150"/>
      <c r="NTB7" s="150"/>
      <c r="NTC7" s="150"/>
      <c r="NTD7" s="150"/>
      <c r="NTE7" s="150"/>
      <c r="NTF7" s="150"/>
      <c r="NTG7" s="150"/>
      <c r="NTH7" s="150"/>
      <c r="NTI7" s="150"/>
      <c r="NTJ7" s="150"/>
      <c r="NTK7" s="150"/>
      <c r="NTL7" s="150"/>
      <c r="NTM7" s="150"/>
      <c r="NTN7" s="150"/>
      <c r="NTO7" s="150"/>
      <c r="NTP7" s="150"/>
      <c r="NTQ7" s="150"/>
      <c r="NTR7" s="150"/>
      <c r="NTS7" s="150"/>
      <c r="NTT7" s="150"/>
      <c r="NTU7" s="150"/>
      <c r="NTV7" s="150"/>
      <c r="NTW7" s="150"/>
      <c r="NTX7" s="150"/>
      <c r="NTY7" s="150"/>
      <c r="NTZ7" s="150"/>
      <c r="NUA7" s="150"/>
      <c r="NUB7" s="150"/>
      <c r="NUC7" s="150"/>
      <c r="NUD7" s="150"/>
      <c r="NUE7" s="150"/>
      <c r="NUF7" s="150"/>
      <c r="NUG7" s="150"/>
      <c r="NUH7" s="150"/>
      <c r="NUI7" s="150"/>
      <c r="NUJ7" s="150"/>
      <c r="NUK7" s="150"/>
      <c r="NUL7" s="150"/>
      <c r="NUM7" s="150"/>
      <c r="NUN7" s="150"/>
      <c r="NUO7" s="150"/>
      <c r="NUP7" s="150"/>
      <c r="NUQ7" s="150"/>
      <c r="NUR7" s="150"/>
      <c r="NUS7" s="150"/>
      <c r="NUT7" s="150"/>
      <c r="NUU7" s="150"/>
      <c r="NUV7" s="150"/>
      <c r="NUW7" s="150"/>
      <c r="NUX7" s="150"/>
      <c r="NUY7" s="150"/>
      <c r="NUZ7" s="150"/>
      <c r="NVA7" s="150"/>
      <c r="NVB7" s="150"/>
      <c r="NVC7" s="150"/>
      <c r="NVD7" s="150"/>
      <c r="NVE7" s="150"/>
      <c r="NVF7" s="150"/>
      <c r="NVG7" s="150"/>
      <c r="NVH7" s="150"/>
      <c r="NVI7" s="150"/>
      <c r="NVJ7" s="150"/>
      <c r="NVK7" s="150"/>
      <c r="NVL7" s="150"/>
      <c r="NVM7" s="150"/>
      <c r="NVN7" s="150"/>
      <c r="NVO7" s="150"/>
      <c r="NVP7" s="150"/>
      <c r="NVQ7" s="150"/>
      <c r="NVR7" s="150"/>
      <c r="NVS7" s="150"/>
      <c r="NVT7" s="150"/>
      <c r="NVU7" s="150"/>
      <c r="NVV7" s="150"/>
      <c r="NVW7" s="150"/>
      <c r="NVX7" s="150"/>
      <c r="NVY7" s="150"/>
      <c r="NVZ7" s="150"/>
      <c r="NWA7" s="150"/>
      <c r="NWB7" s="150"/>
      <c r="NWC7" s="150"/>
      <c r="NWD7" s="150"/>
      <c r="NWE7" s="150"/>
      <c r="NWF7" s="150"/>
      <c r="NWG7" s="150"/>
      <c r="NWH7" s="150"/>
      <c r="NWI7" s="150"/>
      <c r="NWJ7" s="150"/>
      <c r="NWK7" s="150"/>
      <c r="NWL7" s="150"/>
      <c r="NWM7" s="150"/>
      <c r="NWN7" s="150"/>
      <c r="NWO7" s="150"/>
      <c r="NWP7" s="150"/>
      <c r="NWQ7" s="150"/>
      <c r="NWR7" s="150"/>
      <c r="NWS7" s="150"/>
      <c r="NWT7" s="150"/>
      <c r="NWU7" s="150"/>
      <c r="NWV7" s="150"/>
      <c r="NWW7" s="150"/>
      <c r="NWX7" s="150"/>
      <c r="NWY7" s="150"/>
      <c r="NWZ7" s="150"/>
      <c r="NXA7" s="150"/>
      <c r="NXB7" s="150"/>
      <c r="NXC7" s="150"/>
      <c r="NXD7" s="150"/>
      <c r="NXE7" s="150"/>
      <c r="NXF7" s="150"/>
      <c r="NXG7" s="150"/>
      <c r="NXH7" s="150"/>
      <c r="NXI7" s="150"/>
      <c r="NXJ7" s="150"/>
      <c r="NXK7" s="150"/>
      <c r="NXL7" s="150"/>
      <c r="NXM7" s="150"/>
      <c r="NXN7" s="150"/>
      <c r="NXO7" s="150"/>
      <c r="NXP7" s="150"/>
      <c r="NXQ7" s="150"/>
      <c r="NXR7" s="150"/>
      <c r="NXS7" s="150"/>
      <c r="NXT7" s="150"/>
      <c r="NXU7" s="150"/>
      <c r="NXV7" s="150"/>
      <c r="NXW7" s="150"/>
      <c r="NXX7" s="150"/>
      <c r="NXY7" s="150"/>
      <c r="NXZ7" s="150"/>
      <c r="NYA7" s="150"/>
      <c r="NYB7" s="150"/>
      <c r="NYC7" s="150"/>
      <c r="NYD7" s="150"/>
      <c r="NYE7" s="150"/>
      <c r="NYF7" s="150"/>
      <c r="NYG7" s="150"/>
      <c r="NYH7" s="150"/>
      <c r="NYI7" s="150"/>
      <c r="NYJ7" s="150"/>
      <c r="NYK7" s="150"/>
      <c r="NYL7" s="150"/>
      <c r="NYM7" s="150"/>
      <c r="NYN7" s="150"/>
      <c r="NYO7" s="150"/>
      <c r="NYP7" s="150"/>
      <c r="NYQ7" s="150"/>
      <c r="NYR7" s="150"/>
      <c r="NYS7" s="150"/>
      <c r="NYT7" s="150"/>
      <c r="NYU7" s="150"/>
      <c r="NYV7" s="150"/>
      <c r="NYW7" s="150"/>
      <c r="NYX7" s="150"/>
      <c r="NYY7" s="150"/>
      <c r="NYZ7" s="150"/>
      <c r="NZA7" s="150"/>
      <c r="NZB7" s="150"/>
      <c r="NZC7" s="150"/>
      <c r="NZD7" s="150"/>
      <c r="NZE7" s="150"/>
      <c r="NZF7" s="150"/>
      <c r="NZG7" s="150"/>
      <c r="NZH7" s="150"/>
      <c r="NZI7" s="150"/>
      <c r="NZJ7" s="150"/>
      <c r="NZK7" s="150"/>
      <c r="NZL7" s="150"/>
      <c r="NZM7" s="150"/>
      <c r="NZN7" s="150"/>
      <c r="NZO7" s="150"/>
      <c r="NZP7" s="150"/>
      <c r="NZQ7" s="150"/>
      <c r="NZR7" s="150"/>
      <c r="NZS7" s="150"/>
      <c r="NZT7" s="150"/>
      <c r="NZU7" s="150"/>
      <c r="NZV7" s="150"/>
      <c r="NZW7" s="150"/>
      <c r="NZX7" s="150"/>
      <c r="NZY7" s="150"/>
      <c r="NZZ7" s="150"/>
      <c r="OAA7" s="150"/>
      <c r="OAB7" s="150"/>
      <c r="OAC7" s="150"/>
      <c r="OAD7" s="150"/>
      <c r="OAE7" s="150"/>
      <c r="OAF7" s="150"/>
      <c r="OAG7" s="150"/>
      <c r="OAH7" s="150"/>
      <c r="OAI7" s="150"/>
      <c r="OAJ7" s="150"/>
      <c r="OAK7" s="150"/>
      <c r="OAL7" s="150"/>
      <c r="OAM7" s="150"/>
      <c r="OAN7" s="150"/>
      <c r="OAO7" s="150"/>
      <c r="OAP7" s="150"/>
      <c r="OAQ7" s="150"/>
      <c r="OAR7" s="150"/>
      <c r="OAS7" s="150"/>
      <c r="OAT7" s="150"/>
      <c r="OAU7" s="150"/>
      <c r="OAV7" s="150"/>
      <c r="OAW7" s="150"/>
      <c r="OAX7" s="150"/>
      <c r="OAY7" s="150"/>
      <c r="OAZ7" s="150"/>
      <c r="OBA7" s="150"/>
      <c r="OBB7" s="150"/>
      <c r="OBC7" s="150"/>
      <c r="OBD7" s="150"/>
      <c r="OBE7" s="150"/>
      <c r="OBF7" s="150"/>
      <c r="OBG7" s="150"/>
      <c r="OBH7" s="150"/>
      <c r="OBI7" s="150"/>
      <c r="OBJ7" s="150"/>
      <c r="OBK7" s="150"/>
      <c r="OBL7" s="150"/>
      <c r="OBM7" s="150"/>
      <c r="OBN7" s="150"/>
      <c r="OBO7" s="150"/>
      <c r="OBP7" s="150"/>
      <c r="OBQ7" s="150"/>
      <c r="OBR7" s="150"/>
      <c r="OBS7" s="150"/>
      <c r="OBT7" s="150"/>
      <c r="OBU7" s="150"/>
      <c r="OBV7" s="150"/>
      <c r="OBW7" s="150"/>
      <c r="OBX7" s="150"/>
      <c r="OBY7" s="150"/>
      <c r="OBZ7" s="150"/>
      <c r="OCA7" s="150"/>
      <c r="OCB7" s="150"/>
      <c r="OCC7" s="150"/>
      <c r="OCD7" s="150"/>
      <c r="OCE7" s="150"/>
      <c r="OCF7" s="150"/>
      <c r="OCG7" s="150"/>
      <c r="OCH7" s="150"/>
      <c r="OCI7" s="150"/>
      <c r="OCJ7" s="150"/>
      <c r="OCK7" s="150"/>
      <c r="OCL7" s="150"/>
      <c r="OCM7" s="150"/>
      <c r="OCN7" s="150"/>
      <c r="OCO7" s="150"/>
      <c r="OCP7" s="150"/>
      <c r="OCQ7" s="150"/>
      <c r="OCR7" s="150"/>
      <c r="OCS7" s="150"/>
      <c r="OCT7" s="150"/>
      <c r="OCU7" s="150"/>
      <c r="OCV7" s="150"/>
      <c r="OCW7" s="150"/>
      <c r="OCX7" s="150"/>
      <c r="OCY7" s="150"/>
      <c r="OCZ7" s="150"/>
      <c r="ODA7" s="150"/>
      <c r="ODB7" s="150"/>
      <c r="ODC7" s="150"/>
      <c r="ODD7" s="150"/>
      <c r="ODE7" s="150"/>
      <c r="ODF7" s="150"/>
      <c r="ODG7" s="150"/>
      <c r="ODH7" s="150"/>
      <c r="ODI7" s="150"/>
      <c r="ODJ7" s="150"/>
      <c r="ODK7" s="150"/>
      <c r="ODL7" s="150"/>
      <c r="ODM7" s="150"/>
      <c r="ODN7" s="150"/>
      <c r="ODO7" s="150"/>
      <c r="ODP7" s="150"/>
      <c r="ODQ7" s="150"/>
      <c r="ODR7" s="150"/>
      <c r="ODS7" s="150"/>
      <c r="ODT7" s="150"/>
      <c r="ODU7" s="150"/>
      <c r="ODV7" s="150"/>
      <c r="ODW7" s="150"/>
      <c r="ODX7" s="150"/>
      <c r="ODY7" s="150"/>
      <c r="ODZ7" s="150"/>
      <c r="OEA7" s="150"/>
      <c r="OEB7" s="150"/>
      <c r="OEC7" s="150"/>
      <c r="OED7" s="150"/>
      <c r="OEE7" s="150"/>
      <c r="OEF7" s="150"/>
      <c r="OEG7" s="150"/>
      <c r="OEH7" s="150"/>
      <c r="OEI7" s="150"/>
      <c r="OEJ7" s="150"/>
      <c r="OEK7" s="150"/>
      <c r="OEL7" s="150"/>
      <c r="OEM7" s="150"/>
      <c r="OEN7" s="150"/>
      <c r="OEO7" s="150"/>
      <c r="OEP7" s="150"/>
      <c r="OEQ7" s="150"/>
      <c r="OER7" s="150"/>
      <c r="OES7" s="150"/>
      <c r="OET7" s="150"/>
      <c r="OEU7" s="150"/>
      <c r="OEV7" s="150"/>
      <c r="OEW7" s="150"/>
      <c r="OEX7" s="150"/>
      <c r="OEY7" s="150"/>
      <c r="OEZ7" s="150"/>
      <c r="OFA7" s="150"/>
      <c r="OFB7" s="150"/>
      <c r="OFC7" s="150"/>
      <c r="OFD7" s="150"/>
      <c r="OFE7" s="150"/>
      <c r="OFF7" s="150"/>
      <c r="OFG7" s="150"/>
      <c r="OFH7" s="150"/>
      <c r="OFI7" s="150"/>
      <c r="OFJ7" s="150"/>
      <c r="OFK7" s="150"/>
      <c r="OFL7" s="150"/>
      <c r="OFM7" s="150"/>
      <c r="OFN7" s="150"/>
      <c r="OFO7" s="150"/>
      <c r="OFP7" s="150"/>
      <c r="OFQ7" s="150"/>
      <c r="OFR7" s="150"/>
      <c r="OFS7" s="150"/>
      <c r="OFT7" s="150"/>
      <c r="OFU7" s="150"/>
      <c r="OFV7" s="150"/>
      <c r="OFW7" s="150"/>
      <c r="OFX7" s="150"/>
      <c r="OFY7" s="150"/>
      <c r="OFZ7" s="150"/>
      <c r="OGA7" s="150"/>
      <c r="OGB7" s="150"/>
      <c r="OGC7" s="150"/>
      <c r="OGD7" s="150"/>
      <c r="OGE7" s="150"/>
      <c r="OGF7" s="150"/>
      <c r="OGG7" s="150"/>
      <c r="OGH7" s="150"/>
      <c r="OGI7" s="150"/>
      <c r="OGJ7" s="150"/>
      <c r="OGK7" s="150"/>
      <c r="OGL7" s="150"/>
      <c r="OGM7" s="150"/>
      <c r="OGN7" s="150"/>
      <c r="OGO7" s="150"/>
      <c r="OGP7" s="150"/>
      <c r="OGQ7" s="150"/>
      <c r="OGR7" s="150"/>
      <c r="OGS7" s="150"/>
      <c r="OGT7" s="150"/>
      <c r="OGU7" s="150"/>
      <c r="OGV7" s="150"/>
      <c r="OGW7" s="150"/>
      <c r="OGX7" s="150"/>
      <c r="OGY7" s="150"/>
      <c r="OGZ7" s="150"/>
      <c r="OHA7" s="150"/>
      <c r="OHB7" s="150"/>
      <c r="OHC7" s="150"/>
      <c r="OHD7" s="150"/>
      <c r="OHE7" s="150"/>
      <c r="OHF7" s="150"/>
      <c r="OHG7" s="150"/>
      <c r="OHH7" s="150"/>
      <c r="OHI7" s="150"/>
      <c r="OHJ7" s="150"/>
      <c r="OHK7" s="150"/>
      <c r="OHL7" s="150"/>
      <c r="OHM7" s="150"/>
      <c r="OHN7" s="150"/>
      <c r="OHO7" s="150"/>
      <c r="OHP7" s="150"/>
      <c r="OHQ7" s="150"/>
      <c r="OHR7" s="150"/>
      <c r="OHS7" s="150"/>
      <c r="OHT7" s="150"/>
      <c r="OHU7" s="150"/>
      <c r="OHV7" s="150"/>
      <c r="OHW7" s="150"/>
      <c r="OHX7" s="150"/>
      <c r="OHY7" s="150"/>
      <c r="OHZ7" s="150"/>
      <c r="OIA7" s="150"/>
      <c r="OIB7" s="150"/>
      <c r="OIC7" s="150"/>
      <c r="OID7" s="150"/>
      <c r="OIE7" s="150"/>
      <c r="OIF7" s="150"/>
      <c r="OIG7" s="150"/>
      <c r="OIH7" s="150"/>
      <c r="OII7" s="150"/>
      <c r="OIJ7" s="150"/>
      <c r="OIK7" s="150"/>
      <c r="OIL7" s="150"/>
      <c r="OIM7" s="150"/>
      <c r="OIN7" s="150"/>
      <c r="OIO7" s="150"/>
      <c r="OIP7" s="150"/>
      <c r="OIQ7" s="150"/>
      <c r="OIR7" s="150"/>
      <c r="OIS7" s="150"/>
      <c r="OIT7" s="150"/>
      <c r="OIU7" s="150"/>
      <c r="OIV7" s="150"/>
      <c r="OIW7" s="150"/>
      <c r="OIX7" s="150"/>
      <c r="OIY7" s="150"/>
      <c r="OIZ7" s="150"/>
      <c r="OJA7" s="150"/>
      <c r="OJB7" s="150"/>
      <c r="OJC7" s="150"/>
      <c r="OJD7" s="150"/>
      <c r="OJE7" s="150"/>
      <c r="OJF7" s="150"/>
      <c r="OJG7" s="150"/>
      <c r="OJH7" s="150"/>
      <c r="OJI7" s="150"/>
      <c r="OJJ7" s="150"/>
      <c r="OJK7" s="150"/>
      <c r="OJL7" s="150"/>
      <c r="OJM7" s="150"/>
      <c r="OJN7" s="150"/>
      <c r="OJO7" s="150"/>
      <c r="OJP7" s="150"/>
      <c r="OJQ7" s="150"/>
      <c r="OJR7" s="150"/>
      <c r="OJS7" s="150"/>
      <c r="OJT7" s="150"/>
      <c r="OJU7" s="150"/>
      <c r="OJV7" s="150"/>
      <c r="OJW7" s="150"/>
      <c r="OJX7" s="150"/>
      <c r="OJY7" s="150"/>
      <c r="OJZ7" s="150"/>
      <c r="OKA7" s="150"/>
      <c r="OKB7" s="150"/>
      <c r="OKC7" s="150"/>
      <c r="OKD7" s="150"/>
      <c r="OKE7" s="150"/>
      <c r="OKF7" s="150"/>
      <c r="OKG7" s="150"/>
      <c r="OKH7" s="150"/>
      <c r="OKI7" s="150"/>
      <c r="OKJ7" s="150"/>
      <c r="OKK7" s="150"/>
      <c r="OKL7" s="150"/>
      <c r="OKM7" s="150"/>
      <c r="OKN7" s="150"/>
      <c r="OKO7" s="150"/>
      <c r="OKP7" s="150"/>
      <c r="OKQ7" s="150"/>
      <c r="OKR7" s="150"/>
      <c r="OKS7" s="150"/>
      <c r="OKT7" s="150"/>
      <c r="OKU7" s="150"/>
      <c r="OKV7" s="150"/>
      <c r="OKW7" s="150"/>
      <c r="OKX7" s="150"/>
      <c r="OKY7" s="150"/>
      <c r="OKZ7" s="150"/>
      <c r="OLA7" s="150"/>
      <c r="OLB7" s="150"/>
      <c r="OLC7" s="150"/>
      <c r="OLD7" s="150"/>
      <c r="OLE7" s="150"/>
      <c r="OLF7" s="150"/>
      <c r="OLG7" s="150"/>
      <c r="OLH7" s="150"/>
      <c r="OLI7" s="150"/>
      <c r="OLJ7" s="150"/>
      <c r="OLK7" s="150"/>
      <c r="OLL7" s="150"/>
      <c r="OLM7" s="150"/>
      <c r="OLN7" s="150"/>
      <c r="OLO7" s="150"/>
      <c r="OLP7" s="150"/>
      <c r="OLQ7" s="150"/>
      <c r="OLR7" s="150"/>
      <c r="OLS7" s="150"/>
      <c r="OLT7" s="150"/>
      <c r="OLU7" s="150"/>
      <c r="OLV7" s="150"/>
      <c r="OLW7" s="150"/>
      <c r="OLX7" s="150"/>
      <c r="OLY7" s="150"/>
      <c r="OLZ7" s="150"/>
      <c r="OMA7" s="150"/>
      <c r="OMB7" s="150"/>
      <c r="OMC7" s="150"/>
      <c r="OMD7" s="150"/>
      <c r="OME7" s="150"/>
      <c r="OMF7" s="150"/>
      <c r="OMG7" s="150"/>
      <c r="OMH7" s="150"/>
      <c r="OMI7" s="150"/>
      <c r="OMJ7" s="150"/>
      <c r="OMK7" s="150"/>
      <c r="OML7" s="150"/>
      <c r="OMM7" s="150"/>
      <c r="OMN7" s="150"/>
      <c r="OMO7" s="150"/>
      <c r="OMP7" s="150"/>
      <c r="OMQ7" s="150"/>
      <c r="OMR7" s="150"/>
      <c r="OMS7" s="150"/>
      <c r="OMT7" s="150"/>
      <c r="OMU7" s="150"/>
      <c r="OMV7" s="150"/>
      <c r="OMW7" s="150"/>
      <c r="OMX7" s="150"/>
      <c r="OMY7" s="150"/>
      <c r="OMZ7" s="150"/>
      <c r="ONA7" s="150"/>
      <c r="ONB7" s="150"/>
      <c r="ONC7" s="150"/>
      <c r="OND7" s="150"/>
      <c r="ONE7" s="150"/>
      <c r="ONF7" s="150"/>
      <c r="ONG7" s="150"/>
      <c r="ONH7" s="150"/>
      <c r="ONI7" s="150"/>
      <c r="ONJ7" s="150"/>
      <c r="ONK7" s="150"/>
      <c r="ONL7" s="150"/>
      <c r="ONM7" s="150"/>
      <c r="ONN7" s="150"/>
      <c r="ONO7" s="150"/>
      <c r="ONP7" s="150"/>
      <c r="ONQ7" s="150"/>
      <c r="ONR7" s="150"/>
      <c r="ONS7" s="150"/>
      <c r="ONT7" s="150"/>
      <c r="ONU7" s="150"/>
      <c r="ONV7" s="150"/>
      <c r="ONW7" s="150"/>
      <c r="ONX7" s="150"/>
      <c r="ONY7" s="150"/>
      <c r="ONZ7" s="150"/>
      <c r="OOA7" s="150"/>
      <c r="OOB7" s="150"/>
      <c r="OOC7" s="150"/>
      <c r="OOD7" s="150"/>
      <c r="OOE7" s="150"/>
      <c r="OOF7" s="150"/>
      <c r="OOG7" s="150"/>
      <c r="OOH7" s="150"/>
      <c r="OOI7" s="150"/>
      <c r="OOJ7" s="150"/>
      <c r="OOK7" s="150"/>
      <c r="OOL7" s="150"/>
      <c r="OOM7" s="150"/>
      <c r="OON7" s="150"/>
      <c r="OOO7" s="150"/>
      <c r="OOP7" s="150"/>
      <c r="OOQ7" s="150"/>
      <c r="OOR7" s="150"/>
      <c r="OOS7" s="150"/>
      <c r="OOT7" s="150"/>
      <c r="OOU7" s="150"/>
      <c r="OOV7" s="150"/>
      <c r="OOW7" s="150"/>
      <c r="OOX7" s="150"/>
      <c r="OOY7" s="150"/>
      <c r="OOZ7" s="150"/>
      <c r="OPA7" s="150"/>
      <c r="OPB7" s="150"/>
      <c r="OPC7" s="150"/>
      <c r="OPD7" s="150"/>
      <c r="OPE7" s="150"/>
      <c r="OPF7" s="150"/>
      <c r="OPG7" s="150"/>
      <c r="OPH7" s="150"/>
      <c r="OPI7" s="150"/>
      <c r="OPJ7" s="150"/>
      <c r="OPK7" s="150"/>
      <c r="OPL7" s="150"/>
      <c r="OPM7" s="150"/>
      <c r="OPN7" s="150"/>
      <c r="OPO7" s="150"/>
      <c r="OPP7" s="150"/>
      <c r="OPQ7" s="150"/>
      <c r="OPR7" s="150"/>
      <c r="OPS7" s="150"/>
      <c r="OPT7" s="150"/>
      <c r="OPU7" s="150"/>
      <c r="OPV7" s="150"/>
      <c r="OPW7" s="150"/>
      <c r="OPX7" s="150"/>
      <c r="OPY7" s="150"/>
      <c r="OPZ7" s="150"/>
      <c r="OQA7" s="150"/>
      <c r="OQB7" s="150"/>
      <c r="OQC7" s="150"/>
      <c r="OQD7" s="150"/>
      <c r="OQE7" s="150"/>
      <c r="OQF7" s="150"/>
      <c r="OQG7" s="150"/>
      <c r="OQH7" s="150"/>
      <c r="OQI7" s="150"/>
      <c r="OQJ7" s="150"/>
      <c r="OQK7" s="150"/>
      <c r="OQL7" s="150"/>
      <c r="OQM7" s="150"/>
      <c r="OQN7" s="150"/>
      <c r="OQO7" s="150"/>
      <c r="OQP7" s="150"/>
      <c r="OQQ7" s="150"/>
      <c r="OQR7" s="150"/>
      <c r="OQS7" s="150"/>
      <c r="OQT7" s="150"/>
      <c r="OQU7" s="150"/>
      <c r="OQV7" s="150"/>
      <c r="OQW7" s="150"/>
      <c r="OQX7" s="150"/>
      <c r="OQY7" s="150"/>
      <c r="OQZ7" s="150"/>
      <c r="ORA7" s="150"/>
      <c r="ORB7" s="150"/>
      <c r="ORC7" s="150"/>
      <c r="ORD7" s="150"/>
      <c r="ORE7" s="150"/>
      <c r="ORF7" s="150"/>
      <c r="ORG7" s="150"/>
      <c r="ORH7" s="150"/>
      <c r="ORI7" s="150"/>
      <c r="ORJ7" s="150"/>
      <c r="ORK7" s="150"/>
      <c r="ORL7" s="150"/>
      <c r="ORM7" s="150"/>
      <c r="ORN7" s="150"/>
      <c r="ORO7" s="150"/>
      <c r="ORP7" s="150"/>
      <c r="ORQ7" s="150"/>
      <c r="ORR7" s="150"/>
      <c r="ORS7" s="150"/>
      <c r="ORT7" s="150"/>
      <c r="ORU7" s="150"/>
      <c r="ORV7" s="150"/>
      <c r="ORW7" s="150"/>
      <c r="ORX7" s="150"/>
      <c r="ORY7" s="150"/>
      <c r="ORZ7" s="150"/>
      <c r="OSA7" s="150"/>
      <c r="OSB7" s="150"/>
      <c r="OSC7" s="150"/>
      <c r="OSD7" s="150"/>
      <c r="OSE7" s="150"/>
      <c r="OSF7" s="150"/>
      <c r="OSG7" s="150"/>
      <c r="OSH7" s="150"/>
      <c r="OSI7" s="150"/>
      <c r="OSJ7" s="150"/>
      <c r="OSK7" s="150"/>
      <c r="OSL7" s="150"/>
      <c r="OSM7" s="150"/>
      <c r="OSN7" s="150"/>
      <c r="OSO7" s="150"/>
      <c r="OSP7" s="150"/>
      <c r="OSQ7" s="150"/>
      <c r="OSR7" s="150"/>
      <c r="OSS7" s="150"/>
      <c r="OST7" s="150"/>
      <c r="OSU7" s="150"/>
      <c r="OSV7" s="150"/>
      <c r="OSW7" s="150"/>
      <c r="OSX7" s="150"/>
      <c r="OSY7" s="150"/>
      <c r="OSZ7" s="150"/>
      <c r="OTA7" s="150"/>
      <c r="OTB7" s="150"/>
      <c r="OTC7" s="150"/>
      <c r="OTD7" s="150"/>
      <c r="OTE7" s="150"/>
      <c r="OTF7" s="150"/>
      <c r="OTG7" s="150"/>
      <c r="OTH7" s="150"/>
      <c r="OTI7" s="150"/>
      <c r="OTJ7" s="150"/>
      <c r="OTK7" s="150"/>
      <c r="OTL7" s="150"/>
      <c r="OTM7" s="150"/>
      <c r="OTN7" s="150"/>
      <c r="OTO7" s="150"/>
      <c r="OTP7" s="150"/>
      <c r="OTQ7" s="150"/>
      <c r="OTR7" s="150"/>
      <c r="OTS7" s="150"/>
      <c r="OTT7" s="150"/>
      <c r="OTU7" s="150"/>
      <c r="OTV7" s="150"/>
      <c r="OTW7" s="150"/>
      <c r="OTX7" s="150"/>
      <c r="OTY7" s="150"/>
      <c r="OTZ7" s="150"/>
      <c r="OUA7" s="150"/>
      <c r="OUB7" s="150"/>
      <c r="OUC7" s="150"/>
      <c r="OUD7" s="150"/>
      <c r="OUE7" s="150"/>
      <c r="OUF7" s="150"/>
      <c r="OUG7" s="150"/>
      <c r="OUH7" s="150"/>
      <c r="OUI7" s="150"/>
      <c r="OUJ7" s="150"/>
      <c r="OUK7" s="150"/>
      <c r="OUL7" s="150"/>
      <c r="OUM7" s="150"/>
      <c r="OUN7" s="150"/>
      <c r="OUO7" s="150"/>
      <c r="OUP7" s="150"/>
      <c r="OUQ7" s="150"/>
      <c r="OUR7" s="150"/>
      <c r="OUS7" s="150"/>
      <c r="OUT7" s="150"/>
      <c r="OUU7" s="150"/>
      <c r="OUV7" s="150"/>
      <c r="OUW7" s="150"/>
      <c r="OUX7" s="150"/>
      <c r="OUY7" s="150"/>
      <c r="OUZ7" s="150"/>
      <c r="OVA7" s="150"/>
      <c r="OVB7" s="150"/>
      <c r="OVC7" s="150"/>
      <c r="OVD7" s="150"/>
      <c r="OVE7" s="150"/>
      <c r="OVF7" s="150"/>
      <c r="OVG7" s="150"/>
      <c r="OVH7" s="150"/>
      <c r="OVI7" s="150"/>
      <c r="OVJ7" s="150"/>
      <c r="OVK7" s="150"/>
      <c r="OVL7" s="150"/>
      <c r="OVM7" s="150"/>
      <c r="OVN7" s="150"/>
      <c r="OVO7" s="150"/>
      <c r="OVP7" s="150"/>
      <c r="OVQ7" s="150"/>
      <c r="OVR7" s="150"/>
      <c r="OVS7" s="150"/>
      <c r="OVT7" s="150"/>
      <c r="OVU7" s="150"/>
      <c r="OVV7" s="150"/>
      <c r="OVW7" s="150"/>
      <c r="OVX7" s="150"/>
      <c r="OVY7" s="150"/>
      <c r="OVZ7" s="150"/>
      <c r="OWA7" s="150"/>
      <c r="OWB7" s="150"/>
      <c r="OWC7" s="150"/>
      <c r="OWD7" s="150"/>
      <c r="OWE7" s="150"/>
      <c r="OWF7" s="150"/>
      <c r="OWG7" s="150"/>
      <c r="OWH7" s="150"/>
      <c r="OWI7" s="150"/>
      <c r="OWJ7" s="150"/>
      <c r="OWK7" s="150"/>
      <c r="OWL7" s="150"/>
      <c r="OWM7" s="150"/>
      <c r="OWN7" s="150"/>
      <c r="OWO7" s="150"/>
      <c r="OWP7" s="150"/>
      <c r="OWQ7" s="150"/>
      <c r="OWR7" s="150"/>
      <c r="OWS7" s="150"/>
      <c r="OWT7" s="150"/>
      <c r="OWU7" s="150"/>
      <c r="OWV7" s="150"/>
      <c r="OWW7" s="150"/>
      <c r="OWX7" s="150"/>
      <c r="OWY7" s="150"/>
      <c r="OWZ7" s="150"/>
      <c r="OXA7" s="150"/>
      <c r="OXB7" s="150"/>
      <c r="OXC7" s="150"/>
      <c r="OXD7" s="150"/>
      <c r="OXE7" s="150"/>
      <c r="OXF7" s="150"/>
      <c r="OXG7" s="150"/>
      <c r="OXH7" s="150"/>
      <c r="OXI7" s="150"/>
      <c r="OXJ7" s="150"/>
      <c r="OXK7" s="150"/>
      <c r="OXL7" s="150"/>
      <c r="OXM7" s="150"/>
      <c r="OXN7" s="150"/>
      <c r="OXO7" s="150"/>
      <c r="OXP7" s="150"/>
      <c r="OXQ7" s="150"/>
      <c r="OXR7" s="150"/>
      <c r="OXS7" s="150"/>
      <c r="OXT7" s="150"/>
      <c r="OXU7" s="150"/>
      <c r="OXV7" s="150"/>
      <c r="OXW7" s="150"/>
      <c r="OXX7" s="150"/>
      <c r="OXY7" s="150"/>
      <c r="OXZ7" s="150"/>
      <c r="OYA7" s="150"/>
      <c r="OYB7" s="150"/>
      <c r="OYC7" s="150"/>
      <c r="OYD7" s="150"/>
      <c r="OYE7" s="150"/>
      <c r="OYF7" s="150"/>
      <c r="OYG7" s="150"/>
      <c r="OYH7" s="150"/>
      <c r="OYI7" s="150"/>
      <c r="OYJ7" s="150"/>
      <c r="OYK7" s="150"/>
      <c r="OYL7" s="150"/>
      <c r="OYM7" s="150"/>
      <c r="OYN7" s="150"/>
      <c r="OYO7" s="150"/>
      <c r="OYP7" s="150"/>
      <c r="OYQ7" s="150"/>
      <c r="OYR7" s="150"/>
      <c r="OYS7" s="150"/>
      <c r="OYT7" s="150"/>
      <c r="OYU7" s="150"/>
      <c r="OYV7" s="150"/>
      <c r="OYW7" s="150"/>
      <c r="OYX7" s="150"/>
      <c r="OYY7" s="150"/>
      <c r="OYZ7" s="150"/>
      <c r="OZA7" s="150"/>
      <c r="OZB7" s="150"/>
      <c r="OZC7" s="150"/>
      <c r="OZD7" s="150"/>
      <c r="OZE7" s="150"/>
      <c r="OZF7" s="150"/>
      <c r="OZG7" s="150"/>
      <c r="OZH7" s="150"/>
      <c r="OZI7" s="150"/>
      <c r="OZJ7" s="150"/>
      <c r="OZK7" s="150"/>
      <c r="OZL7" s="150"/>
      <c r="OZM7" s="150"/>
      <c r="OZN7" s="150"/>
      <c r="OZO7" s="150"/>
      <c r="OZP7" s="150"/>
      <c r="OZQ7" s="150"/>
      <c r="OZR7" s="150"/>
      <c r="OZS7" s="150"/>
      <c r="OZT7" s="150"/>
      <c r="OZU7" s="150"/>
      <c r="OZV7" s="150"/>
      <c r="OZW7" s="150"/>
      <c r="OZX7" s="150"/>
      <c r="OZY7" s="150"/>
      <c r="OZZ7" s="150"/>
      <c r="PAA7" s="150"/>
      <c r="PAB7" s="150"/>
      <c r="PAC7" s="150"/>
      <c r="PAD7" s="150"/>
      <c r="PAE7" s="150"/>
      <c r="PAF7" s="150"/>
      <c r="PAG7" s="150"/>
      <c r="PAH7" s="150"/>
      <c r="PAI7" s="150"/>
      <c r="PAJ7" s="150"/>
      <c r="PAK7" s="150"/>
      <c r="PAL7" s="150"/>
      <c r="PAM7" s="150"/>
      <c r="PAN7" s="150"/>
      <c r="PAO7" s="150"/>
      <c r="PAP7" s="150"/>
      <c r="PAQ7" s="150"/>
      <c r="PAR7" s="150"/>
      <c r="PAS7" s="150"/>
      <c r="PAT7" s="150"/>
      <c r="PAU7" s="150"/>
      <c r="PAV7" s="150"/>
      <c r="PAW7" s="150"/>
      <c r="PAX7" s="150"/>
      <c r="PAY7" s="150"/>
      <c r="PAZ7" s="150"/>
      <c r="PBA7" s="150"/>
      <c r="PBB7" s="150"/>
      <c r="PBC7" s="150"/>
      <c r="PBD7" s="150"/>
      <c r="PBE7" s="150"/>
      <c r="PBF7" s="150"/>
      <c r="PBG7" s="150"/>
      <c r="PBH7" s="150"/>
      <c r="PBI7" s="150"/>
      <c r="PBJ7" s="150"/>
      <c r="PBK7" s="150"/>
      <c r="PBL7" s="150"/>
      <c r="PBM7" s="150"/>
      <c r="PBN7" s="150"/>
      <c r="PBO7" s="150"/>
      <c r="PBP7" s="150"/>
      <c r="PBQ7" s="150"/>
      <c r="PBR7" s="150"/>
      <c r="PBS7" s="150"/>
      <c r="PBT7" s="150"/>
      <c r="PBU7" s="150"/>
      <c r="PBV7" s="150"/>
      <c r="PBW7" s="150"/>
      <c r="PBX7" s="150"/>
      <c r="PBY7" s="150"/>
      <c r="PBZ7" s="150"/>
      <c r="PCA7" s="150"/>
      <c r="PCB7" s="150"/>
      <c r="PCC7" s="150"/>
      <c r="PCD7" s="150"/>
      <c r="PCE7" s="150"/>
      <c r="PCF7" s="150"/>
      <c r="PCG7" s="150"/>
      <c r="PCH7" s="150"/>
      <c r="PCI7" s="150"/>
      <c r="PCJ7" s="150"/>
      <c r="PCK7" s="150"/>
      <c r="PCL7" s="150"/>
      <c r="PCM7" s="150"/>
      <c r="PCN7" s="150"/>
      <c r="PCO7" s="150"/>
      <c r="PCP7" s="150"/>
      <c r="PCQ7" s="150"/>
      <c r="PCR7" s="150"/>
      <c r="PCS7" s="150"/>
      <c r="PCT7" s="150"/>
      <c r="PCU7" s="150"/>
      <c r="PCV7" s="150"/>
      <c r="PCW7" s="150"/>
      <c r="PCX7" s="150"/>
      <c r="PCY7" s="150"/>
      <c r="PCZ7" s="150"/>
      <c r="PDA7" s="150"/>
      <c r="PDB7" s="150"/>
      <c r="PDC7" s="150"/>
      <c r="PDD7" s="150"/>
      <c r="PDE7" s="150"/>
      <c r="PDF7" s="150"/>
      <c r="PDG7" s="150"/>
      <c r="PDH7" s="150"/>
      <c r="PDI7" s="150"/>
      <c r="PDJ7" s="150"/>
      <c r="PDK7" s="150"/>
      <c r="PDL7" s="150"/>
      <c r="PDM7" s="150"/>
      <c r="PDN7" s="150"/>
      <c r="PDO7" s="150"/>
      <c r="PDP7" s="150"/>
      <c r="PDQ7" s="150"/>
      <c r="PDR7" s="150"/>
      <c r="PDS7" s="150"/>
      <c r="PDT7" s="150"/>
      <c r="PDU7" s="150"/>
      <c r="PDV7" s="150"/>
      <c r="PDW7" s="150"/>
      <c r="PDX7" s="150"/>
      <c r="PDY7" s="150"/>
      <c r="PDZ7" s="150"/>
      <c r="PEA7" s="150"/>
      <c r="PEB7" s="150"/>
      <c r="PEC7" s="150"/>
      <c r="PED7" s="150"/>
      <c r="PEE7" s="150"/>
      <c r="PEF7" s="150"/>
      <c r="PEG7" s="150"/>
      <c r="PEH7" s="150"/>
      <c r="PEI7" s="150"/>
      <c r="PEJ7" s="150"/>
      <c r="PEK7" s="150"/>
      <c r="PEL7" s="150"/>
      <c r="PEM7" s="150"/>
      <c r="PEN7" s="150"/>
      <c r="PEO7" s="150"/>
      <c r="PEP7" s="150"/>
      <c r="PEQ7" s="150"/>
      <c r="PER7" s="150"/>
      <c r="PES7" s="150"/>
      <c r="PET7" s="150"/>
      <c r="PEU7" s="150"/>
      <c r="PEV7" s="150"/>
      <c r="PEW7" s="150"/>
      <c r="PEX7" s="150"/>
      <c r="PEY7" s="150"/>
      <c r="PEZ7" s="150"/>
      <c r="PFA7" s="150"/>
      <c r="PFB7" s="150"/>
      <c r="PFC7" s="150"/>
      <c r="PFD7" s="150"/>
      <c r="PFE7" s="150"/>
      <c r="PFF7" s="150"/>
      <c r="PFG7" s="150"/>
      <c r="PFH7" s="150"/>
      <c r="PFI7" s="150"/>
      <c r="PFJ7" s="150"/>
      <c r="PFK7" s="150"/>
      <c r="PFL7" s="150"/>
      <c r="PFM7" s="150"/>
      <c r="PFN7" s="150"/>
      <c r="PFO7" s="150"/>
      <c r="PFP7" s="150"/>
      <c r="PFQ7" s="150"/>
      <c r="PFR7" s="150"/>
      <c r="PFS7" s="150"/>
      <c r="PFT7" s="150"/>
      <c r="PFU7" s="150"/>
      <c r="PFV7" s="150"/>
      <c r="PFW7" s="150"/>
      <c r="PFX7" s="150"/>
      <c r="PFY7" s="150"/>
      <c r="PFZ7" s="150"/>
      <c r="PGA7" s="150"/>
      <c r="PGB7" s="150"/>
      <c r="PGC7" s="150"/>
      <c r="PGD7" s="150"/>
      <c r="PGE7" s="150"/>
      <c r="PGF7" s="150"/>
      <c r="PGG7" s="150"/>
      <c r="PGH7" s="150"/>
      <c r="PGI7" s="150"/>
      <c r="PGJ7" s="150"/>
      <c r="PGK7" s="150"/>
      <c r="PGL7" s="150"/>
      <c r="PGM7" s="150"/>
      <c r="PGN7" s="150"/>
      <c r="PGO7" s="150"/>
      <c r="PGP7" s="150"/>
      <c r="PGQ7" s="150"/>
      <c r="PGR7" s="150"/>
      <c r="PGS7" s="150"/>
      <c r="PGT7" s="150"/>
      <c r="PGU7" s="150"/>
      <c r="PGV7" s="150"/>
      <c r="PGW7" s="150"/>
      <c r="PGX7" s="150"/>
      <c r="PGY7" s="150"/>
      <c r="PGZ7" s="150"/>
      <c r="PHA7" s="150"/>
      <c r="PHB7" s="150"/>
      <c r="PHC7" s="150"/>
      <c r="PHD7" s="150"/>
      <c r="PHE7" s="150"/>
      <c r="PHF7" s="150"/>
      <c r="PHG7" s="150"/>
      <c r="PHH7" s="150"/>
      <c r="PHI7" s="150"/>
      <c r="PHJ7" s="150"/>
      <c r="PHK7" s="150"/>
      <c r="PHL7" s="150"/>
      <c r="PHM7" s="150"/>
      <c r="PHN7" s="150"/>
      <c r="PHO7" s="150"/>
      <c r="PHP7" s="150"/>
      <c r="PHQ7" s="150"/>
      <c r="PHR7" s="150"/>
      <c r="PHS7" s="150"/>
      <c r="PHT7" s="150"/>
      <c r="PHU7" s="150"/>
      <c r="PHV7" s="150"/>
      <c r="PHW7" s="150"/>
      <c r="PHX7" s="150"/>
      <c r="PHY7" s="150"/>
      <c r="PHZ7" s="150"/>
      <c r="PIA7" s="150"/>
      <c r="PIB7" s="150"/>
      <c r="PIC7" s="150"/>
      <c r="PID7" s="150"/>
      <c r="PIE7" s="150"/>
      <c r="PIF7" s="150"/>
      <c r="PIG7" s="150"/>
      <c r="PIH7" s="150"/>
      <c r="PII7" s="150"/>
      <c r="PIJ7" s="150"/>
      <c r="PIK7" s="150"/>
      <c r="PIL7" s="150"/>
      <c r="PIM7" s="150"/>
      <c r="PIN7" s="150"/>
      <c r="PIO7" s="150"/>
      <c r="PIP7" s="150"/>
      <c r="PIQ7" s="150"/>
      <c r="PIR7" s="150"/>
      <c r="PIS7" s="150"/>
      <c r="PIT7" s="150"/>
      <c r="PIU7" s="150"/>
      <c r="PIV7" s="150"/>
      <c r="PIW7" s="150"/>
      <c r="PIX7" s="150"/>
      <c r="PIY7" s="150"/>
      <c r="PIZ7" s="150"/>
      <c r="PJA7" s="150"/>
      <c r="PJB7" s="150"/>
      <c r="PJC7" s="150"/>
      <c r="PJD7" s="150"/>
      <c r="PJE7" s="150"/>
      <c r="PJF7" s="150"/>
      <c r="PJG7" s="150"/>
      <c r="PJH7" s="150"/>
      <c r="PJI7" s="150"/>
      <c r="PJJ7" s="150"/>
      <c r="PJK7" s="150"/>
      <c r="PJL7" s="150"/>
      <c r="PJM7" s="150"/>
      <c r="PJN7" s="150"/>
      <c r="PJO7" s="150"/>
      <c r="PJP7" s="150"/>
      <c r="PJQ7" s="150"/>
      <c r="PJR7" s="150"/>
      <c r="PJS7" s="150"/>
      <c r="PJT7" s="150"/>
      <c r="PJU7" s="150"/>
      <c r="PJV7" s="150"/>
      <c r="PJW7" s="150"/>
      <c r="PJX7" s="150"/>
      <c r="PJY7" s="150"/>
      <c r="PJZ7" s="150"/>
      <c r="PKA7" s="150"/>
      <c r="PKB7" s="150"/>
      <c r="PKC7" s="150"/>
      <c r="PKD7" s="150"/>
      <c r="PKE7" s="150"/>
      <c r="PKF7" s="150"/>
      <c r="PKG7" s="150"/>
      <c r="PKH7" s="150"/>
      <c r="PKI7" s="150"/>
      <c r="PKJ7" s="150"/>
      <c r="PKK7" s="150"/>
      <c r="PKL7" s="150"/>
      <c r="PKM7" s="150"/>
      <c r="PKN7" s="150"/>
      <c r="PKO7" s="150"/>
      <c r="PKP7" s="150"/>
      <c r="PKQ7" s="150"/>
      <c r="PKR7" s="150"/>
      <c r="PKS7" s="150"/>
      <c r="PKT7" s="150"/>
      <c r="PKU7" s="150"/>
      <c r="PKV7" s="150"/>
      <c r="PKW7" s="150"/>
      <c r="PKX7" s="150"/>
      <c r="PKY7" s="150"/>
      <c r="PKZ7" s="150"/>
      <c r="PLA7" s="150"/>
      <c r="PLB7" s="150"/>
      <c r="PLC7" s="150"/>
      <c r="PLD7" s="150"/>
      <c r="PLE7" s="150"/>
      <c r="PLF7" s="150"/>
      <c r="PLG7" s="150"/>
      <c r="PLH7" s="150"/>
      <c r="PLI7" s="150"/>
      <c r="PLJ7" s="150"/>
      <c r="PLK7" s="150"/>
      <c r="PLL7" s="150"/>
      <c r="PLM7" s="150"/>
      <c r="PLN7" s="150"/>
      <c r="PLO7" s="150"/>
      <c r="PLP7" s="150"/>
      <c r="PLQ7" s="150"/>
      <c r="PLR7" s="150"/>
      <c r="PLS7" s="150"/>
      <c r="PLT7" s="150"/>
      <c r="PLU7" s="150"/>
      <c r="PLV7" s="150"/>
      <c r="PLW7" s="150"/>
      <c r="PLX7" s="150"/>
      <c r="PLY7" s="150"/>
      <c r="PLZ7" s="150"/>
      <c r="PMA7" s="150"/>
      <c r="PMB7" s="150"/>
      <c r="PMC7" s="150"/>
      <c r="PMD7" s="150"/>
      <c r="PME7" s="150"/>
      <c r="PMF7" s="150"/>
      <c r="PMG7" s="150"/>
      <c r="PMH7" s="150"/>
      <c r="PMI7" s="150"/>
      <c r="PMJ7" s="150"/>
      <c r="PMK7" s="150"/>
      <c r="PML7" s="150"/>
      <c r="PMM7" s="150"/>
      <c r="PMN7" s="150"/>
      <c r="PMO7" s="150"/>
      <c r="PMP7" s="150"/>
      <c r="PMQ7" s="150"/>
      <c r="PMR7" s="150"/>
      <c r="PMS7" s="150"/>
      <c r="PMT7" s="150"/>
      <c r="PMU7" s="150"/>
      <c r="PMV7" s="150"/>
      <c r="PMW7" s="150"/>
      <c r="PMX7" s="150"/>
      <c r="PMY7" s="150"/>
      <c r="PMZ7" s="150"/>
      <c r="PNA7" s="150"/>
      <c r="PNB7" s="150"/>
      <c r="PNC7" s="150"/>
      <c r="PND7" s="150"/>
      <c r="PNE7" s="150"/>
      <c r="PNF7" s="150"/>
      <c r="PNG7" s="150"/>
      <c r="PNH7" s="150"/>
      <c r="PNI7" s="150"/>
      <c r="PNJ7" s="150"/>
      <c r="PNK7" s="150"/>
      <c r="PNL7" s="150"/>
      <c r="PNM7" s="150"/>
      <c r="PNN7" s="150"/>
      <c r="PNO7" s="150"/>
      <c r="PNP7" s="150"/>
      <c r="PNQ7" s="150"/>
      <c r="PNR7" s="150"/>
      <c r="PNS7" s="150"/>
      <c r="PNT7" s="150"/>
      <c r="PNU7" s="150"/>
      <c r="PNV7" s="150"/>
      <c r="PNW7" s="150"/>
      <c r="PNX7" s="150"/>
      <c r="PNY7" s="150"/>
      <c r="PNZ7" s="150"/>
      <c r="POA7" s="150"/>
      <c r="POB7" s="150"/>
      <c r="POC7" s="150"/>
      <c r="POD7" s="150"/>
      <c r="POE7" s="150"/>
      <c r="POF7" s="150"/>
      <c r="POG7" s="150"/>
      <c r="POH7" s="150"/>
      <c r="POI7" s="150"/>
      <c r="POJ7" s="150"/>
      <c r="POK7" s="150"/>
      <c r="POL7" s="150"/>
      <c r="POM7" s="150"/>
      <c r="PON7" s="150"/>
      <c r="POO7" s="150"/>
      <c r="POP7" s="150"/>
      <c r="POQ7" s="150"/>
      <c r="POR7" s="150"/>
      <c r="POS7" s="150"/>
      <c r="POT7" s="150"/>
      <c r="POU7" s="150"/>
      <c r="POV7" s="150"/>
      <c r="POW7" s="150"/>
      <c r="POX7" s="150"/>
      <c r="POY7" s="150"/>
      <c r="POZ7" s="150"/>
      <c r="PPA7" s="150"/>
      <c r="PPB7" s="150"/>
      <c r="PPC7" s="150"/>
      <c r="PPD7" s="150"/>
      <c r="PPE7" s="150"/>
      <c r="PPF7" s="150"/>
      <c r="PPG7" s="150"/>
      <c r="PPH7" s="150"/>
      <c r="PPI7" s="150"/>
      <c r="PPJ7" s="150"/>
      <c r="PPK7" s="150"/>
      <c r="PPL7" s="150"/>
      <c r="PPM7" s="150"/>
      <c r="PPN7" s="150"/>
      <c r="PPO7" s="150"/>
      <c r="PPP7" s="150"/>
      <c r="PPQ7" s="150"/>
      <c r="PPR7" s="150"/>
      <c r="PPS7" s="150"/>
      <c r="PPT7" s="150"/>
      <c r="PPU7" s="150"/>
      <c r="PPV7" s="150"/>
      <c r="PPW7" s="150"/>
      <c r="PPX7" s="150"/>
      <c r="PPY7" s="150"/>
      <c r="PPZ7" s="150"/>
      <c r="PQA7" s="150"/>
      <c r="PQB7" s="150"/>
      <c r="PQC7" s="150"/>
      <c r="PQD7" s="150"/>
      <c r="PQE7" s="150"/>
      <c r="PQF7" s="150"/>
      <c r="PQG7" s="150"/>
      <c r="PQH7" s="150"/>
      <c r="PQI7" s="150"/>
      <c r="PQJ7" s="150"/>
      <c r="PQK7" s="150"/>
      <c r="PQL7" s="150"/>
      <c r="PQM7" s="150"/>
      <c r="PQN7" s="150"/>
      <c r="PQO7" s="150"/>
      <c r="PQP7" s="150"/>
      <c r="PQQ7" s="150"/>
      <c r="PQR7" s="150"/>
      <c r="PQS7" s="150"/>
      <c r="PQT7" s="150"/>
      <c r="PQU7" s="150"/>
      <c r="PQV7" s="150"/>
      <c r="PQW7" s="150"/>
      <c r="PQX7" s="150"/>
      <c r="PQY7" s="150"/>
      <c r="PQZ7" s="150"/>
      <c r="PRA7" s="150"/>
      <c r="PRB7" s="150"/>
      <c r="PRC7" s="150"/>
      <c r="PRD7" s="150"/>
      <c r="PRE7" s="150"/>
      <c r="PRF7" s="150"/>
      <c r="PRG7" s="150"/>
      <c r="PRH7" s="150"/>
      <c r="PRI7" s="150"/>
      <c r="PRJ7" s="150"/>
      <c r="PRK7" s="150"/>
      <c r="PRL7" s="150"/>
      <c r="PRM7" s="150"/>
      <c r="PRN7" s="150"/>
      <c r="PRO7" s="150"/>
      <c r="PRP7" s="150"/>
      <c r="PRQ7" s="150"/>
      <c r="PRR7" s="150"/>
      <c r="PRS7" s="150"/>
      <c r="PRT7" s="150"/>
      <c r="PRU7" s="150"/>
      <c r="PRV7" s="150"/>
      <c r="PRW7" s="150"/>
      <c r="PRX7" s="150"/>
      <c r="PRY7" s="150"/>
      <c r="PRZ7" s="150"/>
      <c r="PSA7" s="150"/>
      <c r="PSB7" s="150"/>
      <c r="PSC7" s="150"/>
      <c r="PSD7" s="150"/>
      <c r="PSE7" s="150"/>
      <c r="PSF7" s="150"/>
      <c r="PSG7" s="150"/>
      <c r="PSH7" s="150"/>
      <c r="PSI7" s="150"/>
      <c r="PSJ7" s="150"/>
      <c r="PSK7" s="150"/>
      <c r="PSL7" s="150"/>
      <c r="PSM7" s="150"/>
      <c r="PSN7" s="150"/>
      <c r="PSO7" s="150"/>
      <c r="PSP7" s="150"/>
      <c r="PSQ7" s="150"/>
      <c r="PSR7" s="150"/>
      <c r="PSS7" s="150"/>
      <c r="PST7" s="150"/>
      <c r="PSU7" s="150"/>
      <c r="PSV7" s="150"/>
      <c r="PSW7" s="150"/>
      <c r="PSX7" s="150"/>
      <c r="PSY7" s="150"/>
      <c r="PSZ7" s="150"/>
      <c r="PTA7" s="150"/>
      <c r="PTB7" s="150"/>
      <c r="PTC7" s="150"/>
      <c r="PTD7" s="150"/>
      <c r="PTE7" s="150"/>
      <c r="PTF7" s="150"/>
      <c r="PTG7" s="150"/>
      <c r="PTH7" s="150"/>
      <c r="PTI7" s="150"/>
      <c r="PTJ7" s="150"/>
      <c r="PTK7" s="150"/>
      <c r="PTL7" s="150"/>
      <c r="PTM7" s="150"/>
      <c r="PTN7" s="150"/>
      <c r="PTO7" s="150"/>
      <c r="PTP7" s="150"/>
      <c r="PTQ7" s="150"/>
      <c r="PTR7" s="150"/>
      <c r="PTS7" s="150"/>
      <c r="PTT7" s="150"/>
      <c r="PTU7" s="150"/>
      <c r="PTV7" s="150"/>
      <c r="PTW7" s="150"/>
      <c r="PTX7" s="150"/>
      <c r="PTY7" s="150"/>
      <c r="PTZ7" s="150"/>
      <c r="PUA7" s="150"/>
      <c r="PUB7" s="150"/>
      <c r="PUC7" s="150"/>
      <c r="PUD7" s="150"/>
      <c r="PUE7" s="150"/>
      <c r="PUF7" s="150"/>
      <c r="PUG7" s="150"/>
      <c r="PUH7" s="150"/>
      <c r="PUI7" s="150"/>
      <c r="PUJ7" s="150"/>
      <c r="PUK7" s="150"/>
      <c r="PUL7" s="150"/>
      <c r="PUM7" s="150"/>
      <c r="PUN7" s="150"/>
      <c r="PUO7" s="150"/>
      <c r="PUP7" s="150"/>
      <c r="PUQ7" s="150"/>
      <c r="PUR7" s="150"/>
      <c r="PUS7" s="150"/>
      <c r="PUT7" s="150"/>
      <c r="PUU7" s="150"/>
      <c r="PUV7" s="150"/>
      <c r="PUW7" s="150"/>
      <c r="PUX7" s="150"/>
      <c r="PUY7" s="150"/>
      <c r="PUZ7" s="150"/>
      <c r="PVA7" s="150"/>
      <c r="PVB7" s="150"/>
      <c r="PVC7" s="150"/>
      <c r="PVD7" s="150"/>
      <c r="PVE7" s="150"/>
      <c r="PVF7" s="150"/>
      <c r="PVG7" s="150"/>
      <c r="PVH7" s="150"/>
      <c r="PVI7" s="150"/>
      <c r="PVJ7" s="150"/>
      <c r="PVK7" s="150"/>
      <c r="PVL7" s="150"/>
      <c r="PVM7" s="150"/>
      <c r="PVN7" s="150"/>
      <c r="PVO7" s="150"/>
      <c r="PVP7" s="150"/>
      <c r="PVQ7" s="150"/>
      <c r="PVR7" s="150"/>
      <c r="PVS7" s="150"/>
      <c r="PVT7" s="150"/>
      <c r="PVU7" s="150"/>
      <c r="PVV7" s="150"/>
      <c r="PVW7" s="150"/>
      <c r="PVX7" s="150"/>
      <c r="PVY7" s="150"/>
      <c r="PVZ7" s="150"/>
      <c r="PWA7" s="150"/>
      <c r="PWB7" s="150"/>
      <c r="PWC7" s="150"/>
      <c r="PWD7" s="150"/>
      <c r="PWE7" s="150"/>
      <c r="PWF7" s="150"/>
      <c r="PWG7" s="150"/>
      <c r="PWH7" s="150"/>
      <c r="PWI7" s="150"/>
      <c r="PWJ7" s="150"/>
      <c r="PWK7" s="150"/>
      <c r="PWL7" s="150"/>
      <c r="PWM7" s="150"/>
      <c r="PWN7" s="150"/>
      <c r="PWO7" s="150"/>
      <c r="PWP7" s="150"/>
      <c r="PWQ7" s="150"/>
      <c r="PWR7" s="150"/>
      <c r="PWS7" s="150"/>
      <c r="PWT7" s="150"/>
      <c r="PWU7" s="150"/>
      <c r="PWV7" s="150"/>
      <c r="PWW7" s="150"/>
      <c r="PWX7" s="150"/>
      <c r="PWY7" s="150"/>
      <c r="PWZ7" s="150"/>
      <c r="PXA7" s="150"/>
      <c r="PXB7" s="150"/>
      <c r="PXC7" s="150"/>
      <c r="PXD7" s="150"/>
      <c r="PXE7" s="150"/>
      <c r="PXF7" s="150"/>
      <c r="PXG7" s="150"/>
      <c r="PXH7" s="150"/>
      <c r="PXI7" s="150"/>
      <c r="PXJ7" s="150"/>
      <c r="PXK7" s="150"/>
      <c r="PXL7" s="150"/>
      <c r="PXM7" s="150"/>
      <c r="PXN7" s="150"/>
      <c r="PXO7" s="150"/>
      <c r="PXP7" s="150"/>
      <c r="PXQ7" s="150"/>
      <c r="PXR7" s="150"/>
      <c r="PXS7" s="150"/>
      <c r="PXT7" s="150"/>
      <c r="PXU7" s="150"/>
      <c r="PXV7" s="150"/>
      <c r="PXW7" s="150"/>
      <c r="PXX7" s="150"/>
      <c r="PXY7" s="150"/>
      <c r="PXZ7" s="150"/>
      <c r="PYA7" s="150"/>
      <c r="PYB7" s="150"/>
      <c r="PYC7" s="150"/>
      <c r="PYD7" s="150"/>
      <c r="PYE7" s="150"/>
      <c r="PYF7" s="150"/>
      <c r="PYG7" s="150"/>
      <c r="PYH7" s="150"/>
      <c r="PYI7" s="150"/>
      <c r="PYJ7" s="150"/>
      <c r="PYK7" s="150"/>
      <c r="PYL7" s="150"/>
      <c r="PYM7" s="150"/>
      <c r="PYN7" s="150"/>
      <c r="PYO7" s="150"/>
      <c r="PYP7" s="150"/>
      <c r="PYQ7" s="150"/>
      <c r="PYR7" s="150"/>
      <c r="PYS7" s="150"/>
      <c r="PYT7" s="150"/>
      <c r="PYU7" s="150"/>
      <c r="PYV7" s="150"/>
      <c r="PYW7" s="150"/>
      <c r="PYX7" s="150"/>
      <c r="PYY7" s="150"/>
      <c r="PYZ7" s="150"/>
      <c r="PZA7" s="150"/>
      <c r="PZB7" s="150"/>
      <c r="PZC7" s="150"/>
      <c r="PZD7" s="150"/>
      <c r="PZE7" s="150"/>
      <c r="PZF7" s="150"/>
      <c r="PZG7" s="150"/>
      <c r="PZH7" s="150"/>
      <c r="PZI7" s="150"/>
      <c r="PZJ7" s="150"/>
      <c r="PZK7" s="150"/>
      <c r="PZL7" s="150"/>
      <c r="PZM7" s="150"/>
      <c r="PZN7" s="150"/>
      <c r="PZO7" s="150"/>
      <c r="PZP7" s="150"/>
      <c r="PZQ7" s="150"/>
      <c r="PZR7" s="150"/>
      <c r="PZS7" s="150"/>
      <c r="PZT7" s="150"/>
      <c r="PZU7" s="150"/>
      <c r="PZV7" s="150"/>
      <c r="PZW7" s="150"/>
      <c r="PZX7" s="150"/>
      <c r="PZY7" s="150"/>
      <c r="PZZ7" s="150"/>
      <c r="QAA7" s="150"/>
      <c r="QAB7" s="150"/>
      <c r="QAC7" s="150"/>
      <c r="QAD7" s="150"/>
      <c r="QAE7" s="150"/>
      <c r="QAF7" s="150"/>
      <c r="QAG7" s="150"/>
      <c r="QAH7" s="150"/>
      <c r="QAI7" s="150"/>
      <c r="QAJ7" s="150"/>
      <c r="QAK7" s="150"/>
      <c r="QAL7" s="150"/>
      <c r="QAM7" s="150"/>
      <c r="QAN7" s="150"/>
      <c r="QAO7" s="150"/>
      <c r="QAP7" s="150"/>
      <c r="QAQ7" s="150"/>
      <c r="QAR7" s="150"/>
      <c r="QAS7" s="150"/>
      <c r="QAT7" s="150"/>
      <c r="QAU7" s="150"/>
      <c r="QAV7" s="150"/>
      <c r="QAW7" s="150"/>
      <c r="QAX7" s="150"/>
      <c r="QAY7" s="150"/>
      <c r="QAZ7" s="150"/>
      <c r="QBA7" s="150"/>
      <c r="QBB7" s="150"/>
      <c r="QBC7" s="150"/>
      <c r="QBD7" s="150"/>
      <c r="QBE7" s="150"/>
      <c r="QBF7" s="150"/>
      <c r="QBG7" s="150"/>
      <c r="QBH7" s="150"/>
      <c r="QBI7" s="150"/>
      <c r="QBJ7" s="150"/>
      <c r="QBK7" s="150"/>
      <c r="QBL7" s="150"/>
      <c r="QBM7" s="150"/>
      <c r="QBN7" s="150"/>
      <c r="QBO7" s="150"/>
      <c r="QBP7" s="150"/>
      <c r="QBQ7" s="150"/>
      <c r="QBR7" s="150"/>
      <c r="QBS7" s="150"/>
      <c r="QBT7" s="150"/>
      <c r="QBU7" s="150"/>
      <c r="QBV7" s="150"/>
      <c r="QBW7" s="150"/>
      <c r="QBX7" s="150"/>
      <c r="QBY7" s="150"/>
      <c r="QBZ7" s="150"/>
      <c r="QCA7" s="150"/>
      <c r="QCB7" s="150"/>
      <c r="QCC7" s="150"/>
      <c r="QCD7" s="150"/>
      <c r="QCE7" s="150"/>
      <c r="QCF7" s="150"/>
      <c r="QCG7" s="150"/>
      <c r="QCH7" s="150"/>
      <c r="QCI7" s="150"/>
      <c r="QCJ7" s="150"/>
      <c r="QCK7" s="150"/>
      <c r="QCL7" s="150"/>
      <c r="QCM7" s="150"/>
      <c r="QCN7" s="150"/>
      <c r="QCO7" s="150"/>
      <c r="QCP7" s="150"/>
      <c r="QCQ7" s="150"/>
      <c r="QCR7" s="150"/>
      <c r="QCS7" s="150"/>
      <c r="QCT7" s="150"/>
      <c r="QCU7" s="150"/>
      <c r="QCV7" s="150"/>
      <c r="QCW7" s="150"/>
      <c r="QCX7" s="150"/>
      <c r="QCY7" s="150"/>
      <c r="QCZ7" s="150"/>
      <c r="QDA7" s="150"/>
      <c r="QDB7" s="150"/>
      <c r="QDC7" s="150"/>
      <c r="QDD7" s="150"/>
      <c r="QDE7" s="150"/>
      <c r="QDF7" s="150"/>
      <c r="QDG7" s="150"/>
      <c r="QDH7" s="150"/>
      <c r="QDI7" s="150"/>
      <c r="QDJ7" s="150"/>
      <c r="QDK7" s="150"/>
      <c r="QDL7" s="150"/>
      <c r="QDM7" s="150"/>
      <c r="QDN7" s="150"/>
      <c r="QDO7" s="150"/>
      <c r="QDP7" s="150"/>
      <c r="QDQ7" s="150"/>
      <c r="QDR7" s="150"/>
      <c r="QDS7" s="150"/>
      <c r="QDT7" s="150"/>
      <c r="QDU7" s="150"/>
      <c r="QDV7" s="150"/>
      <c r="QDW7" s="150"/>
      <c r="QDX7" s="150"/>
      <c r="QDY7" s="150"/>
      <c r="QDZ7" s="150"/>
      <c r="QEA7" s="150"/>
      <c r="QEB7" s="150"/>
      <c r="QEC7" s="150"/>
      <c r="QED7" s="150"/>
      <c r="QEE7" s="150"/>
      <c r="QEF7" s="150"/>
      <c r="QEG7" s="150"/>
      <c r="QEH7" s="150"/>
      <c r="QEI7" s="150"/>
      <c r="QEJ7" s="150"/>
      <c r="QEK7" s="150"/>
      <c r="QEL7" s="150"/>
      <c r="QEM7" s="150"/>
      <c r="QEN7" s="150"/>
      <c r="QEO7" s="150"/>
      <c r="QEP7" s="150"/>
      <c r="QEQ7" s="150"/>
      <c r="QER7" s="150"/>
      <c r="QES7" s="150"/>
      <c r="QET7" s="150"/>
      <c r="QEU7" s="150"/>
      <c r="QEV7" s="150"/>
      <c r="QEW7" s="150"/>
      <c r="QEX7" s="150"/>
      <c r="QEY7" s="150"/>
      <c r="QEZ7" s="150"/>
      <c r="QFA7" s="150"/>
      <c r="QFB7" s="150"/>
      <c r="QFC7" s="150"/>
      <c r="QFD7" s="150"/>
      <c r="QFE7" s="150"/>
      <c r="QFF7" s="150"/>
      <c r="QFG7" s="150"/>
      <c r="QFH7" s="150"/>
      <c r="QFI7" s="150"/>
      <c r="QFJ7" s="150"/>
      <c r="QFK7" s="150"/>
      <c r="QFL7" s="150"/>
      <c r="QFM7" s="150"/>
      <c r="QFN7" s="150"/>
      <c r="QFO7" s="150"/>
      <c r="QFP7" s="150"/>
      <c r="QFQ7" s="150"/>
      <c r="QFR7" s="150"/>
      <c r="QFS7" s="150"/>
      <c r="QFT7" s="150"/>
      <c r="QFU7" s="150"/>
      <c r="QFV7" s="150"/>
      <c r="QFW7" s="150"/>
      <c r="QFX7" s="150"/>
      <c r="QFY7" s="150"/>
      <c r="QFZ7" s="150"/>
      <c r="QGA7" s="150"/>
      <c r="QGB7" s="150"/>
      <c r="QGC7" s="150"/>
      <c r="QGD7" s="150"/>
      <c r="QGE7" s="150"/>
      <c r="QGF7" s="150"/>
      <c r="QGG7" s="150"/>
      <c r="QGH7" s="150"/>
      <c r="QGI7" s="150"/>
      <c r="QGJ7" s="150"/>
      <c r="QGK7" s="150"/>
      <c r="QGL7" s="150"/>
      <c r="QGM7" s="150"/>
      <c r="QGN7" s="150"/>
      <c r="QGO7" s="150"/>
      <c r="QGP7" s="150"/>
      <c r="QGQ7" s="150"/>
      <c r="QGR7" s="150"/>
      <c r="QGS7" s="150"/>
      <c r="QGT7" s="150"/>
      <c r="QGU7" s="150"/>
      <c r="QGV7" s="150"/>
      <c r="QGW7" s="150"/>
      <c r="QGX7" s="150"/>
      <c r="QGY7" s="150"/>
      <c r="QGZ7" s="150"/>
      <c r="QHA7" s="150"/>
      <c r="QHB7" s="150"/>
      <c r="QHC7" s="150"/>
      <c r="QHD7" s="150"/>
      <c r="QHE7" s="150"/>
      <c r="QHF7" s="150"/>
      <c r="QHG7" s="150"/>
      <c r="QHH7" s="150"/>
      <c r="QHI7" s="150"/>
      <c r="QHJ7" s="150"/>
      <c r="QHK7" s="150"/>
      <c r="QHL7" s="150"/>
      <c r="QHM7" s="150"/>
      <c r="QHN7" s="150"/>
      <c r="QHO7" s="150"/>
      <c r="QHP7" s="150"/>
      <c r="QHQ7" s="150"/>
      <c r="QHR7" s="150"/>
      <c r="QHS7" s="150"/>
      <c r="QHT7" s="150"/>
      <c r="QHU7" s="150"/>
      <c r="QHV7" s="150"/>
      <c r="QHW7" s="150"/>
      <c r="QHX7" s="150"/>
      <c r="QHY7" s="150"/>
      <c r="QHZ7" s="150"/>
      <c r="QIA7" s="150"/>
      <c r="QIB7" s="150"/>
      <c r="QIC7" s="150"/>
      <c r="QID7" s="150"/>
      <c r="QIE7" s="150"/>
      <c r="QIF7" s="150"/>
      <c r="QIG7" s="150"/>
      <c r="QIH7" s="150"/>
      <c r="QII7" s="150"/>
      <c r="QIJ7" s="150"/>
      <c r="QIK7" s="150"/>
      <c r="QIL7" s="150"/>
      <c r="QIM7" s="150"/>
      <c r="QIN7" s="150"/>
      <c r="QIO7" s="150"/>
      <c r="QIP7" s="150"/>
      <c r="QIQ7" s="150"/>
      <c r="QIR7" s="150"/>
      <c r="QIS7" s="150"/>
      <c r="QIT7" s="150"/>
      <c r="QIU7" s="150"/>
      <c r="QIV7" s="150"/>
      <c r="QIW7" s="150"/>
      <c r="QIX7" s="150"/>
      <c r="QIY7" s="150"/>
      <c r="QIZ7" s="150"/>
      <c r="QJA7" s="150"/>
      <c r="QJB7" s="150"/>
      <c r="QJC7" s="150"/>
      <c r="QJD7" s="150"/>
      <c r="QJE7" s="150"/>
      <c r="QJF7" s="150"/>
      <c r="QJG7" s="150"/>
      <c r="QJH7" s="150"/>
      <c r="QJI7" s="150"/>
      <c r="QJJ7" s="150"/>
      <c r="QJK7" s="150"/>
      <c r="QJL7" s="150"/>
      <c r="QJM7" s="150"/>
      <c r="QJN7" s="150"/>
      <c r="QJO7" s="150"/>
      <c r="QJP7" s="150"/>
      <c r="QJQ7" s="150"/>
      <c r="QJR7" s="150"/>
      <c r="QJS7" s="150"/>
      <c r="QJT7" s="150"/>
      <c r="QJU7" s="150"/>
      <c r="QJV7" s="150"/>
      <c r="QJW7" s="150"/>
      <c r="QJX7" s="150"/>
      <c r="QJY7" s="150"/>
      <c r="QJZ7" s="150"/>
      <c r="QKA7" s="150"/>
      <c r="QKB7" s="150"/>
      <c r="QKC7" s="150"/>
      <c r="QKD7" s="150"/>
      <c r="QKE7" s="150"/>
      <c r="QKF7" s="150"/>
      <c r="QKG7" s="150"/>
      <c r="QKH7" s="150"/>
      <c r="QKI7" s="150"/>
      <c r="QKJ7" s="150"/>
      <c r="QKK7" s="150"/>
      <c r="QKL7" s="150"/>
      <c r="QKM7" s="150"/>
      <c r="QKN7" s="150"/>
      <c r="QKO7" s="150"/>
      <c r="QKP7" s="150"/>
      <c r="QKQ7" s="150"/>
      <c r="QKR7" s="150"/>
      <c r="QKS7" s="150"/>
      <c r="QKT7" s="150"/>
      <c r="QKU7" s="150"/>
      <c r="QKV7" s="150"/>
      <c r="QKW7" s="150"/>
      <c r="QKX7" s="150"/>
      <c r="QKY7" s="150"/>
      <c r="QKZ7" s="150"/>
      <c r="QLA7" s="150"/>
      <c r="QLB7" s="150"/>
      <c r="QLC7" s="150"/>
      <c r="QLD7" s="150"/>
      <c r="QLE7" s="150"/>
      <c r="QLF7" s="150"/>
      <c r="QLG7" s="150"/>
      <c r="QLH7" s="150"/>
      <c r="QLI7" s="150"/>
      <c r="QLJ7" s="150"/>
      <c r="QLK7" s="150"/>
      <c r="QLL7" s="150"/>
      <c r="QLM7" s="150"/>
      <c r="QLN7" s="150"/>
      <c r="QLO7" s="150"/>
      <c r="QLP7" s="150"/>
      <c r="QLQ7" s="150"/>
      <c r="QLR7" s="150"/>
      <c r="QLS7" s="150"/>
      <c r="QLT7" s="150"/>
      <c r="QLU7" s="150"/>
      <c r="QLV7" s="150"/>
      <c r="QLW7" s="150"/>
      <c r="QLX7" s="150"/>
      <c r="QLY7" s="150"/>
      <c r="QLZ7" s="150"/>
      <c r="QMA7" s="150"/>
      <c r="QMB7" s="150"/>
      <c r="QMC7" s="150"/>
      <c r="QMD7" s="150"/>
      <c r="QME7" s="150"/>
      <c r="QMF7" s="150"/>
      <c r="QMG7" s="150"/>
      <c r="QMH7" s="150"/>
      <c r="QMI7" s="150"/>
      <c r="QMJ7" s="150"/>
      <c r="QMK7" s="150"/>
      <c r="QML7" s="150"/>
      <c r="QMM7" s="150"/>
      <c r="QMN7" s="150"/>
      <c r="QMO7" s="150"/>
      <c r="QMP7" s="150"/>
      <c r="QMQ7" s="150"/>
      <c r="QMR7" s="150"/>
      <c r="QMS7" s="150"/>
      <c r="QMT7" s="150"/>
      <c r="QMU7" s="150"/>
      <c r="QMV7" s="150"/>
      <c r="QMW7" s="150"/>
      <c r="QMX7" s="150"/>
      <c r="QMY7" s="150"/>
      <c r="QMZ7" s="150"/>
      <c r="QNA7" s="150"/>
      <c r="QNB7" s="150"/>
      <c r="QNC7" s="150"/>
      <c r="QND7" s="150"/>
      <c r="QNE7" s="150"/>
      <c r="QNF7" s="150"/>
      <c r="QNG7" s="150"/>
      <c r="QNH7" s="150"/>
      <c r="QNI7" s="150"/>
      <c r="QNJ7" s="150"/>
      <c r="QNK7" s="150"/>
      <c r="QNL7" s="150"/>
      <c r="QNM7" s="150"/>
      <c r="QNN7" s="150"/>
      <c r="QNO7" s="150"/>
      <c r="QNP7" s="150"/>
      <c r="QNQ7" s="150"/>
      <c r="QNR7" s="150"/>
      <c r="QNS7" s="150"/>
      <c r="QNT7" s="150"/>
      <c r="QNU7" s="150"/>
      <c r="QNV7" s="150"/>
      <c r="QNW7" s="150"/>
      <c r="QNX7" s="150"/>
      <c r="QNY7" s="150"/>
      <c r="QNZ7" s="150"/>
      <c r="QOA7" s="150"/>
      <c r="QOB7" s="150"/>
      <c r="QOC7" s="150"/>
      <c r="QOD7" s="150"/>
      <c r="QOE7" s="150"/>
      <c r="QOF7" s="150"/>
      <c r="QOG7" s="150"/>
      <c r="QOH7" s="150"/>
      <c r="QOI7" s="150"/>
      <c r="QOJ7" s="150"/>
      <c r="QOK7" s="150"/>
      <c r="QOL7" s="150"/>
      <c r="QOM7" s="150"/>
      <c r="QON7" s="150"/>
      <c r="QOO7" s="150"/>
      <c r="QOP7" s="150"/>
      <c r="QOQ7" s="150"/>
      <c r="QOR7" s="150"/>
      <c r="QOS7" s="150"/>
      <c r="QOT7" s="150"/>
      <c r="QOU7" s="150"/>
      <c r="QOV7" s="150"/>
      <c r="QOW7" s="150"/>
      <c r="QOX7" s="150"/>
      <c r="QOY7" s="150"/>
      <c r="QOZ7" s="150"/>
      <c r="QPA7" s="150"/>
      <c r="QPB7" s="150"/>
      <c r="QPC7" s="150"/>
      <c r="QPD7" s="150"/>
      <c r="QPE7" s="150"/>
      <c r="QPF7" s="150"/>
      <c r="QPG7" s="150"/>
      <c r="QPH7" s="150"/>
      <c r="QPI7" s="150"/>
      <c r="QPJ7" s="150"/>
      <c r="QPK7" s="150"/>
      <c r="QPL7" s="150"/>
      <c r="QPM7" s="150"/>
      <c r="QPN7" s="150"/>
      <c r="QPO7" s="150"/>
      <c r="QPP7" s="150"/>
      <c r="QPQ7" s="150"/>
      <c r="QPR7" s="150"/>
      <c r="QPS7" s="150"/>
      <c r="QPT7" s="150"/>
      <c r="QPU7" s="150"/>
      <c r="QPV7" s="150"/>
      <c r="QPW7" s="150"/>
      <c r="QPX7" s="150"/>
      <c r="QPY7" s="150"/>
      <c r="QPZ7" s="150"/>
      <c r="QQA7" s="150"/>
      <c r="QQB7" s="150"/>
      <c r="QQC7" s="150"/>
      <c r="QQD7" s="150"/>
      <c r="QQE7" s="150"/>
      <c r="QQF7" s="150"/>
      <c r="QQG7" s="150"/>
      <c r="QQH7" s="150"/>
      <c r="QQI7" s="150"/>
      <c r="QQJ7" s="150"/>
      <c r="QQK7" s="150"/>
      <c r="QQL7" s="150"/>
      <c r="QQM7" s="150"/>
      <c r="QQN7" s="150"/>
      <c r="QQO7" s="150"/>
      <c r="QQP7" s="150"/>
      <c r="QQQ7" s="150"/>
      <c r="QQR7" s="150"/>
      <c r="QQS7" s="150"/>
      <c r="QQT7" s="150"/>
      <c r="QQU7" s="150"/>
      <c r="QQV7" s="150"/>
      <c r="QQW7" s="150"/>
      <c r="QQX7" s="150"/>
      <c r="QQY7" s="150"/>
      <c r="QQZ7" s="150"/>
      <c r="QRA7" s="150"/>
      <c r="QRB7" s="150"/>
      <c r="QRC7" s="150"/>
      <c r="QRD7" s="150"/>
      <c r="QRE7" s="150"/>
      <c r="QRF7" s="150"/>
      <c r="QRG7" s="150"/>
      <c r="QRH7" s="150"/>
      <c r="QRI7" s="150"/>
      <c r="QRJ7" s="150"/>
      <c r="QRK7" s="150"/>
      <c r="QRL7" s="150"/>
      <c r="QRM7" s="150"/>
      <c r="QRN7" s="150"/>
      <c r="QRO7" s="150"/>
      <c r="QRP7" s="150"/>
      <c r="QRQ7" s="150"/>
      <c r="QRR7" s="150"/>
      <c r="QRS7" s="150"/>
      <c r="QRT7" s="150"/>
      <c r="QRU7" s="150"/>
      <c r="QRV7" s="150"/>
      <c r="QRW7" s="150"/>
      <c r="QRX7" s="150"/>
      <c r="QRY7" s="150"/>
      <c r="QRZ7" s="150"/>
      <c r="QSA7" s="150"/>
      <c r="QSB7" s="150"/>
      <c r="QSC7" s="150"/>
      <c r="QSD7" s="150"/>
      <c r="QSE7" s="150"/>
      <c r="QSF7" s="150"/>
      <c r="QSG7" s="150"/>
      <c r="QSH7" s="150"/>
      <c r="QSI7" s="150"/>
      <c r="QSJ7" s="150"/>
      <c r="QSK7" s="150"/>
      <c r="QSL7" s="150"/>
      <c r="QSM7" s="150"/>
      <c r="QSN7" s="150"/>
      <c r="QSO7" s="150"/>
      <c r="QSP7" s="150"/>
      <c r="QSQ7" s="150"/>
      <c r="QSR7" s="150"/>
      <c r="QSS7" s="150"/>
      <c r="QST7" s="150"/>
      <c r="QSU7" s="150"/>
      <c r="QSV7" s="150"/>
      <c r="QSW7" s="150"/>
      <c r="QSX7" s="150"/>
      <c r="QSY7" s="150"/>
      <c r="QSZ7" s="150"/>
      <c r="QTA7" s="150"/>
      <c r="QTB7" s="150"/>
      <c r="QTC7" s="150"/>
      <c r="QTD7" s="150"/>
      <c r="QTE7" s="150"/>
      <c r="QTF7" s="150"/>
      <c r="QTG7" s="150"/>
      <c r="QTH7" s="150"/>
      <c r="QTI7" s="150"/>
      <c r="QTJ7" s="150"/>
      <c r="QTK7" s="150"/>
      <c r="QTL7" s="150"/>
      <c r="QTM7" s="150"/>
      <c r="QTN7" s="150"/>
      <c r="QTO7" s="150"/>
      <c r="QTP7" s="150"/>
      <c r="QTQ7" s="150"/>
      <c r="QTR7" s="150"/>
      <c r="QTS7" s="150"/>
      <c r="QTT7" s="150"/>
      <c r="QTU7" s="150"/>
      <c r="QTV7" s="150"/>
      <c r="QTW7" s="150"/>
      <c r="QTX7" s="150"/>
      <c r="QTY7" s="150"/>
      <c r="QTZ7" s="150"/>
      <c r="QUA7" s="150"/>
      <c r="QUB7" s="150"/>
      <c r="QUC7" s="150"/>
      <c r="QUD7" s="150"/>
      <c r="QUE7" s="150"/>
      <c r="QUF7" s="150"/>
      <c r="QUG7" s="150"/>
      <c r="QUH7" s="150"/>
      <c r="QUI7" s="150"/>
      <c r="QUJ7" s="150"/>
      <c r="QUK7" s="150"/>
      <c r="QUL7" s="150"/>
      <c r="QUM7" s="150"/>
      <c r="QUN7" s="150"/>
      <c r="QUO7" s="150"/>
      <c r="QUP7" s="150"/>
      <c r="QUQ7" s="150"/>
      <c r="QUR7" s="150"/>
      <c r="QUS7" s="150"/>
      <c r="QUT7" s="150"/>
      <c r="QUU7" s="150"/>
      <c r="QUV7" s="150"/>
      <c r="QUW7" s="150"/>
      <c r="QUX7" s="150"/>
      <c r="QUY7" s="150"/>
      <c r="QUZ7" s="150"/>
      <c r="QVA7" s="150"/>
      <c r="QVB7" s="150"/>
      <c r="QVC7" s="150"/>
      <c r="QVD7" s="150"/>
      <c r="QVE7" s="150"/>
      <c r="QVF7" s="150"/>
      <c r="QVG7" s="150"/>
      <c r="QVH7" s="150"/>
      <c r="QVI7" s="150"/>
      <c r="QVJ7" s="150"/>
      <c r="QVK7" s="150"/>
      <c r="QVL7" s="150"/>
      <c r="QVM7" s="150"/>
      <c r="QVN7" s="150"/>
      <c r="QVO7" s="150"/>
      <c r="QVP7" s="150"/>
      <c r="QVQ7" s="150"/>
      <c r="QVR7" s="150"/>
      <c r="QVS7" s="150"/>
      <c r="QVT7" s="150"/>
      <c r="QVU7" s="150"/>
      <c r="QVV7" s="150"/>
      <c r="QVW7" s="150"/>
      <c r="QVX7" s="150"/>
      <c r="QVY7" s="150"/>
      <c r="QVZ7" s="150"/>
      <c r="QWA7" s="150"/>
      <c r="QWB7" s="150"/>
      <c r="QWC7" s="150"/>
      <c r="QWD7" s="150"/>
      <c r="QWE7" s="150"/>
      <c r="QWF7" s="150"/>
      <c r="QWG7" s="150"/>
      <c r="QWH7" s="150"/>
      <c r="QWI7" s="150"/>
      <c r="QWJ7" s="150"/>
      <c r="QWK7" s="150"/>
      <c r="QWL7" s="150"/>
      <c r="QWM7" s="150"/>
      <c r="QWN7" s="150"/>
      <c r="QWO7" s="150"/>
      <c r="QWP7" s="150"/>
      <c r="QWQ7" s="150"/>
      <c r="QWR7" s="150"/>
      <c r="QWS7" s="150"/>
      <c r="QWT7" s="150"/>
      <c r="QWU7" s="150"/>
      <c r="QWV7" s="150"/>
      <c r="QWW7" s="150"/>
      <c r="QWX7" s="150"/>
      <c r="QWY7" s="150"/>
      <c r="QWZ7" s="150"/>
      <c r="QXA7" s="150"/>
      <c r="QXB7" s="150"/>
      <c r="QXC7" s="150"/>
      <c r="QXD7" s="150"/>
      <c r="QXE7" s="150"/>
      <c r="QXF7" s="150"/>
      <c r="QXG7" s="150"/>
      <c r="QXH7" s="150"/>
      <c r="QXI7" s="150"/>
      <c r="QXJ7" s="150"/>
      <c r="QXK7" s="150"/>
      <c r="QXL7" s="150"/>
      <c r="QXM7" s="150"/>
      <c r="QXN7" s="150"/>
      <c r="QXO7" s="150"/>
      <c r="QXP7" s="150"/>
      <c r="QXQ7" s="150"/>
      <c r="QXR7" s="150"/>
      <c r="QXS7" s="150"/>
      <c r="QXT7" s="150"/>
      <c r="QXU7" s="150"/>
      <c r="QXV7" s="150"/>
      <c r="QXW7" s="150"/>
      <c r="QXX7" s="150"/>
      <c r="QXY7" s="150"/>
      <c r="QXZ7" s="150"/>
      <c r="QYA7" s="150"/>
      <c r="QYB7" s="150"/>
      <c r="QYC7" s="150"/>
      <c r="QYD7" s="150"/>
      <c r="QYE7" s="150"/>
      <c r="QYF7" s="150"/>
      <c r="QYG7" s="150"/>
      <c r="QYH7" s="150"/>
      <c r="QYI7" s="150"/>
      <c r="QYJ7" s="150"/>
      <c r="QYK7" s="150"/>
      <c r="QYL7" s="150"/>
      <c r="QYM7" s="150"/>
      <c r="QYN7" s="150"/>
      <c r="QYO7" s="150"/>
      <c r="QYP7" s="150"/>
      <c r="QYQ7" s="150"/>
      <c r="QYR7" s="150"/>
      <c r="QYS7" s="150"/>
      <c r="QYT7" s="150"/>
      <c r="QYU7" s="150"/>
      <c r="QYV7" s="150"/>
      <c r="QYW7" s="150"/>
      <c r="QYX7" s="150"/>
      <c r="QYY7" s="150"/>
      <c r="QYZ7" s="150"/>
      <c r="QZA7" s="150"/>
      <c r="QZB7" s="150"/>
      <c r="QZC7" s="150"/>
      <c r="QZD7" s="150"/>
      <c r="QZE7" s="150"/>
      <c r="QZF7" s="150"/>
      <c r="QZG7" s="150"/>
      <c r="QZH7" s="150"/>
      <c r="QZI7" s="150"/>
      <c r="QZJ7" s="150"/>
      <c r="QZK7" s="150"/>
      <c r="QZL7" s="150"/>
      <c r="QZM7" s="150"/>
      <c r="QZN7" s="150"/>
      <c r="QZO7" s="150"/>
      <c r="QZP7" s="150"/>
      <c r="QZQ7" s="150"/>
      <c r="QZR7" s="150"/>
      <c r="QZS7" s="150"/>
      <c r="QZT7" s="150"/>
      <c r="QZU7" s="150"/>
      <c r="QZV7" s="150"/>
      <c r="QZW7" s="150"/>
      <c r="QZX7" s="150"/>
      <c r="QZY7" s="150"/>
      <c r="QZZ7" s="150"/>
      <c r="RAA7" s="150"/>
      <c r="RAB7" s="150"/>
      <c r="RAC7" s="150"/>
      <c r="RAD7" s="150"/>
      <c r="RAE7" s="150"/>
      <c r="RAF7" s="150"/>
      <c r="RAG7" s="150"/>
      <c r="RAH7" s="150"/>
      <c r="RAI7" s="150"/>
      <c r="RAJ7" s="150"/>
      <c r="RAK7" s="150"/>
      <c r="RAL7" s="150"/>
      <c r="RAM7" s="150"/>
      <c r="RAN7" s="150"/>
      <c r="RAO7" s="150"/>
      <c r="RAP7" s="150"/>
      <c r="RAQ7" s="150"/>
      <c r="RAR7" s="150"/>
      <c r="RAS7" s="150"/>
      <c r="RAT7" s="150"/>
      <c r="RAU7" s="150"/>
      <c r="RAV7" s="150"/>
      <c r="RAW7" s="150"/>
      <c r="RAX7" s="150"/>
      <c r="RAY7" s="150"/>
      <c r="RAZ7" s="150"/>
      <c r="RBA7" s="150"/>
      <c r="RBB7" s="150"/>
      <c r="RBC7" s="150"/>
      <c r="RBD7" s="150"/>
      <c r="RBE7" s="150"/>
      <c r="RBF7" s="150"/>
      <c r="RBG7" s="150"/>
      <c r="RBH7" s="150"/>
      <c r="RBI7" s="150"/>
      <c r="RBJ7" s="150"/>
      <c r="RBK7" s="150"/>
      <c r="RBL7" s="150"/>
      <c r="RBM7" s="150"/>
      <c r="RBN7" s="150"/>
      <c r="RBO7" s="150"/>
      <c r="RBP7" s="150"/>
      <c r="RBQ7" s="150"/>
      <c r="RBR7" s="150"/>
      <c r="RBS7" s="150"/>
      <c r="RBT7" s="150"/>
      <c r="RBU7" s="150"/>
      <c r="RBV7" s="150"/>
      <c r="RBW7" s="150"/>
      <c r="RBX7" s="150"/>
      <c r="RBY7" s="150"/>
      <c r="RBZ7" s="150"/>
      <c r="RCA7" s="150"/>
      <c r="RCB7" s="150"/>
      <c r="RCC7" s="150"/>
      <c r="RCD7" s="150"/>
      <c r="RCE7" s="150"/>
      <c r="RCF7" s="150"/>
      <c r="RCG7" s="150"/>
      <c r="RCH7" s="150"/>
      <c r="RCI7" s="150"/>
      <c r="RCJ7" s="150"/>
      <c r="RCK7" s="150"/>
      <c r="RCL7" s="150"/>
      <c r="RCM7" s="150"/>
      <c r="RCN7" s="150"/>
      <c r="RCO7" s="150"/>
      <c r="RCP7" s="150"/>
      <c r="RCQ7" s="150"/>
      <c r="RCR7" s="150"/>
      <c r="RCS7" s="150"/>
      <c r="RCT7" s="150"/>
      <c r="RCU7" s="150"/>
      <c r="RCV7" s="150"/>
      <c r="RCW7" s="150"/>
      <c r="RCX7" s="150"/>
      <c r="RCY7" s="150"/>
      <c r="RCZ7" s="150"/>
      <c r="RDA7" s="150"/>
      <c r="RDB7" s="150"/>
      <c r="RDC7" s="150"/>
      <c r="RDD7" s="150"/>
      <c r="RDE7" s="150"/>
      <c r="RDF7" s="150"/>
      <c r="RDG7" s="150"/>
      <c r="RDH7" s="150"/>
      <c r="RDI7" s="150"/>
      <c r="RDJ7" s="150"/>
      <c r="RDK7" s="150"/>
      <c r="RDL7" s="150"/>
      <c r="RDM7" s="150"/>
      <c r="RDN7" s="150"/>
      <c r="RDO7" s="150"/>
      <c r="RDP7" s="150"/>
      <c r="RDQ7" s="150"/>
      <c r="RDR7" s="150"/>
      <c r="RDS7" s="150"/>
      <c r="RDT7" s="150"/>
      <c r="RDU7" s="150"/>
      <c r="RDV7" s="150"/>
      <c r="RDW7" s="150"/>
      <c r="RDX7" s="150"/>
      <c r="RDY7" s="150"/>
      <c r="RDZ7" s="150"/>
      <c r="REA7" s="150"/>
      <c r="REB7" s="150"/>
      <c r="REC7" s="150"/>
      <c r="RED7" s="150"/>
      <c r="REE7" s="150"/>
      <c r="REF7" s="150"/>
      <c r="REG7" s="150"/>
      <c r="REH7" s="150"/>
      <c r="REI7" s="150"/>
      <c r="REJ7" s="150"/>
      <c r="REK7" s="150"/>
      <c r="REL7" s="150"/>
      <c r="REM7" s="150"/>
      <c r="REN7" s="150"/>
      <c r="REO7" s="150"/>
      <c r="REP7" s="150"/>
      <c r="REQ7" s="150"/>
      <c r="RER7" s="150"/>
      <c r="RES7" s="150"/>
      <c r="RET7" s="150"/>
      <c r="REU7" s="150"/>
      <c r="REV7" s="150"/>
      <c r="REW7" s="150"/>
      <c r="REX7" s="150"/>
      <c r="REY7" s="150"/>
      <c r="REZ7" s="150"/>
      <c r="RFA7" s="150"/>
      <c r="RFB7" s="150"/>
      <c r="RFC7" s="150"/>
      <c r="RFD7" s="150"/>
      <c r="RFE7" s="150"/>
      <c r="RFF7" s="150"/>
      <c r="RFG7" s="150"/>
      <c r="RFH7" s="150"/>
      <c r="RFI7" s="150"/>
      <c r="RFJ7" s="150"/>
      <c r="RFK7" s="150"/>
      <c r="RFL7" s="150"/>
      <c r="RFM7" s="150"/>
      <c r="RFN7" s="150"/>
      <c r="RFO7" s="150"/>
      <c r="RFP7" s="150"/>
      <c r="RFQ7" s="150"/>
      <c r="RFR7" s="150"/>
      <c r="RFS7" s="150"/>
      <c r="RFT7" s="150"/>
      <c r="RFU7" s="150"/>
      <c r="RFV7" s="150"/>
      <c r="RFW7" s="150"/>
      <c r="RFX7" s="150"/>
      <c r="RFY7" s="150"/>
      <c r="RFZ7" s="150"/>
      <c r="RGA7" s="150"/>
      <c r="RGB7" s="150"/>
      <c r="RGC7" s="150"/>
      <c r="RGD7" s="150"/>
      <c r="RGE7" s="150"/>
      <c r="RGF7" s="150"/>
      <c r="RGG7" s="150"/>
      <c r="RGH7" s="150"/>
      <c r="RGI7" s="150"/>
      <c r="RGJ7" s="150"/>
      <c r="RGK7" s="150"/>
      <c r="RGL7" s="150"/>
      <c r="RGM7" s="150"/>
      <c r="RGN7" s="150"/>
      <c r="RGO7" s="150"/>
      <c r="RGP7" s="150"/>
      <c r="RGQ7" s="150"/>
      <c r="RGR7" s="150"/>
      <c r="RGS7" s="150"/>
      <c r="RGT7" s="150"/>
      <c r="RGU7" s="150"/>
      <c r="RGV7" s="150"/>
      <c r="RGW7" s="150"/>
      <c r="RGX7" s="150"/>
      <c r="RGY7" s="150"/>
      <c r="RGZ7" s="150"/>
      <c r="RHA7" s="150"/>
      <c r="RHB7" s="150"/>
      <c r="RHC7" s="150"/>
      <c r="RHD7" s="150"/>
      <c r="RHE7" s="150"/>
      <c r="RHF7" s="150"/>
      <c r="RHG7" s="150"/>
      <c r="RHH7" s="150"/>
      <c r="RHI7" s="150"/>
      <c r="RHJ7" s="150"/>
      <c r="RHK7" s="150"/>
      <c r="RHL7" s="150"/>
      <c r="RHM7" s="150"/>
      <c r="RHN7" s="150"/>
      <c r="RHO7" s="150"/>
      <c r="RHP7" s="150"/>
      <c r="RHQ7" s="150"/>
      <c r="RHR7" s="150"/>
      <c r="RHS7" s="150"/>
      <c r="RHT7" s="150"/>
      <c r="RHU7" s="150"/>
      <c r="RHV7" s="150"/>
      <c r="RHW7" s="150"/>
      <c r="RHX7" s="150"/>
      <c r="RHY7" s="150"/>
      <c r="RHZ7" s="150"/>
      <c r="RIA7" s="150"/>
      <c r="RIB7" s="150"/>
      <c r="RIC7" s="150"/>
      <c r="RID7" s="150"/>
      <c r="RIE7" s="150"/>
      <c r="RIF7" s="150"/>
      <c r="RIG7" s="150"/>
      <c r="RIH7" s="150"/>
      <c r="RII7" s="150"/>
      <c r="RIJ7" s="150"/>
      <c r="RIK7" s="150"/>
      <c r="RIL7" s="150"/>
      <c r="RIM7" s="150"/>
      <c r="RIN7" s="150"/>
      <c r="RIO7" s="150"/>
      <c r="RIP7" s="150"/>
      <c r="RIQ7" s="150"/>
      <c r="RIR7" s="150"/>
      <c r="RIS7" s="150"/>
      <c r="RIT7" s="150"/>
      <c r="RIU7" s="150"/>
      <c r="RIV7" s="150"/>
      <c r="RIW7" s="150"/>
      <c r="RIX7" s="150"/>
      <c r="RIY7" s="150"/>
      <c r="RIZ7" s="150"/>
      <c r="RJA7" s="150"/>
      <c r="RJB7" s="150"/>
      <c r="RJC7" s="150"/>
      <c r="RJD7" s="150"/>
      <c r="RJE7" s="150"/>
      <c r="RJF7" s="150"/>
      <c r="RJG7" s="150"/>
      <c r="RJH7" s="150"/>
      <c r="RJI7" s="150"/>
      <c r="RJJ7" s="150"/>
      <c r="RJK7" s="150"/>
      <c r="RJL7" s="150"/>
      <c r="RJM7" s="150"/>
      <c r="RJN7" s="150"/>
      <c r="RJO7" s="150"/>
      <c r="RJP7" s="150"/>
      <c r="RJQ7" s="150"/>
      <c r="RJR7" s="150"/>
      <c r="RJS7" s="150"/>
      <c r="RJT7" s="150"/>
      <c r="RJU7" s="150"/>
      <c r="RJV7" s="150"/>
      <c r="RJW7" s="150"/>
      <c r="RJX7" s="150"/>
      <c r="RJY7" s="150"/>
      <c r="RJZ7" s="150"/>
      <c r="RKA7" s="150"/>
      <c r="RKB7" s="150"/>
      <c r="RKC7" s="150"/>
      <c r="RKD7" s="150"/>
      <c r="RKE7" s="150"/>
      <c r="RKF7" s="150"/>
      <c r="RKG7" s="150"/>
      <c r="RKH7" s="150"/>
      <c r="RKI7" s="150"/>
      <c r="RKJ7" s="150"/>
      <c r="RKK7" s="150"/>
      <c r="RKL7" s="150"/>
      <c r="RKM7" s="150"/>
      <c r="RKN7" s="150"/>
      <c r="RKO7" s="150"/>
      <c r="RKP7" s="150"/>
      <c r="RKQ7" s="150"/>
      <c r="RKR7" s="150"/>
      <c r="RKS7" s="150"/>
      <c r="RKT7" s="150"/>
      <c r="RKU7" s="150"/>
      <c r="RKV7" s="150"/>
      <c r="RKW7" s="150"/>
      <c r="RKX7" s="150"/>
      <c r="RKY7" s="150"/>
      <c r="RKZ7" s="150"/>
      <c r="RLA7" s="150"/>
      <c r="RLB7" s="150"/>
      <c r="RLC7" s="150"/>
      <c r="RLD7" s="150"/>
      <c r="RLE7" s="150"/>
      <c r="RLF7" s="150"/>
      <c r="RLG7" s="150"/>
      <c r="RLH7" s="150"/>
      <c r="RLI7" s="150"/>
      <c r="RLJ7" s="150"/>
      <c r="RLK7" s="150"/>
      <c r="RLL7" s="150"/>
      <c r="RLM7" s="150"/>
      <c r="RLN7" s="150"/>
      <c r="RLO7" s="150"/>
      <c r="RLP7" s="150"/>
      <c r="RLQ7" s="150"/>
      <c r="RLR7" s="150"/>
      <c r="RLS7" s="150"/>
      <c r="RLT7" s="150"/>
      <c r="RLU7" s="150"/>
      <c r="RLV7" s="150"/>
      <c r="RLW7" s="150"/>
      <c r="RLX7" s="150"/>
      <c r="RLY7" s="150"/>
      <c r="RLZ7" s="150"/>
      <c r="RMA7" s="150"/>
      <c r="RMB7" s="150"/>
      <c r="RMC7" s="150"/>
      <c r="RMD7" s="150"/>
      <c r="RME7" s="150"/>
      <c r="RMF7" s="150"/>
      <c r="RMG7" s="150"/>
      <c r="RMH7" s="150"/>
      <c r="RMI7" s="150"/>
      <c r="RMJ7" s="150"/>
      <c r="RMK7" s="150"/>
      <c r="RML7" s="150"/>
      <c r="RMM7" s="150"/>
      <c r="RMN7" s="150"/>
      <c r="RMO7" s="150"/>
      <c r="RMP7" s="150"/>
      <c r="RMQ7" s="150"/>
      <c r="RMR7" s="150"/>
      <c r="RMS7" s="150"/>
      <c r="RMT7" s="150"/>
      <c r="RMU7" s="150"/>
      <c r="RMV7" s="150"/>
      <c r="RMW7" s="150"/>
      <c r="RMX7" s="150"/>
      <c r="RMY7" s="150"/>
      <c r="RMZ7" s="150"/>
      <c r="RNA7" s="150"/>
      <c r="RNB7" s="150"/>
      <c r="RNC7" s="150"/>
      <c r="RND7" s="150"/>
      <c r="RNE7" s="150"/>
      <c r="RNF7" s="150"/>
      <c r="RNG7" s="150"/>
      <c r="RNH7" s="150"/>
      <c r="RNI7" s="150"/>
      <c r="RNJ7" s="150"/>
      <c r="RNK7" s="150"/>
      <c r="RNL7" s="150"/>
      <c r="RNM7" s="150"/>
      <c r="RNN7" s="150"/>
      <c r="RNO7" s="150"/>
      <c r="RNP7" s="150"/>
      <c r="RNQ7" s="150"/>
      <c r="RNR7" s="150"/>
      <c r="RNS7" s="150"/>
      <c r="RNT7" s="150"/>
      <c r="RNU7" s="150"/>
      <c r="RNV7" s="150"/>
      <c r="RNW7" s="150"/>
      <c r="RNX7" s="150"/>
      <c r="RNY7" s="150"/>
      <c r="RNZ7" s="150"/>
      <c r="ROA7" s="150"/>
      <c r="ROB7" s="150"/>
      <c r="ROC7" s="150"/>
      <c r="ROD7" s="150"/>
      <c r="ROE7" s="150"/>
      <c r="ROF7" s="150"/>
      <c r="ROG7" s="150"/>
      <c r="ROH7" s="150"/>
      <c r="ROI7" s="150"/>
      <c r="ROJ7" s="150"/>
      <c r="ROK7" s="150"/>
      <c r="ROL7" s="150"/>
      <c r="ROM7" s="150"/>
      <c r="RON7" s="150"/>
      <c r="ROO7" s="150"/>
      <c r="ROP7" s="150"/>
      <c r="ROQ7" s="150"/>
      <c r="ROR7" s="150"/>
      <c r="ROS7" s="150"/>
      <c r="ROT7" s="150"/>
      <c r="ROU7" s="150"/>
      <c r="ROV7" s="150"/>
      <c r="ROW7" s="150"/>
      <c r="ROX7" s="150"/>
      <c r="ROY7" s="150"/>
      <c r="ROZ7" s="150"/>
      <c r="RPA7" s="150"/>
      <c r="RPB7" s="150"/>
      <c r="RPC7" s="150"/>
      <c r="RPD7" s="150"/>
      <c r="RPE7" s="150"/>
      <c r="RPF7" s="150"/>
      <c r="RPG7" s="150"/>
      <c r="RPH7" s="150"/>
      <c r="RPI7" s="150"/>
      <c r="RPJ7" s="150"/>
      <c r="RPK7" s="150"/>
      <c r="RPL7" s="150"/>
      <c r="RPM7" s="150"/>
      <c r="RPN7" s="150"/>
      <c r="RPO7" s="150"/>
      <c r="RPP7" s="150"/>
      <c r="RPQ7" s="150"/>
      <c r="RPR7" s="150"/>
      <c r="RPS7" s="150"/>
      <c r="RPT7" s="150"/>
      <c r="RPU7" s="150"/>
      <c r="RPV7" s="150"/>
      <c r="RPW7" s="150"/>
      <c r="RPX7" s="150"/>
      <c r="RPY7" s="150"/>
      <c r="RPZ7" s="150"/>
      <c r="RQA7" s="150"/>
      <c r="RQB7" s="150"/>
      <c r="RQC7" s="150"/>
      <c r="RQD7" s="150"/>
      <c r="RQE7" s="150"/>
      <c r="RQF7" s="150"/>
      <c r="RQG7" s="150"/>
      <c r="RQH7" s="150"/>
      <c r="RQI7" s="150"/>
      <c r="RQJ7" s="150"/>
      <c r="RQK7" s="150"/>
      <c r="RQL7" s="150"/>
      <c r="RQM7" s="150"/>
      <c r="RQN7" s="150"/>
      <c r="RQO7" s="150"/>
      <c r="RQP7" s="150"/>
      <c r="RQQ7" s="150"/>
      <c r="RQR7" s="150"/>
      <c r="RQS7" s="150"/>
      <c r="RQT7" s="150"/>
      <c r="RQU7" s="150"/>
      <c r="RQV7" s="150"/>
      <c r="RQW7" s="150"/>
      <c r="RQX7" s="150"/>
      <c r="RQY7" s="150"/>
      <c r="RQZ7" s="150"/>
      <c r="RRA7" s="150"/>
      <c r="RRB7" s="150"/>
      <c r="RRC7" s="150"/>
      <c r="RRD7" s="150"/>
      <c r="RRE7" s="150"/>
      <c r="RRF7" s="150"/>
      <c r="RRG7" s="150"/>
      <c r="RRH7" s="150"/>
      <c r="RRI7" s="150"/>
      <c r="RRJ7" s="150"/>
      <c r="RRK7" s="150"/>
      <c r="RRL7" s="150"/>
      <c r="RRM7" s="150"/>
      <c r="RRN7" s="150"/>
      <c r="RRO7" s="150"/>
      <c r="RRP7" s="150"/>
      <c r="RRQ7" s="150"/>
      <c r="RRR7" s="150"/>
      <c r="RRS7" s="150"/>
      <c r="RRT7" s="150"/>
      <c r="RRU7" s="150"/>
      <c r="RRV7" s="150"/>
      <c r="RRW7" s="150"/>
      <c r="RRX7" s="150"/>
      <c r="RRY7" s="150"/>
      <c r="RRZ7" s="150"/>
      <c r="RSA7" s="150"/>
      <c r="RSB7" s="150"/>
      <c r="RSC7" s="150"/>
      <c r="RSD7" s="150"/>
      <c r="RSE7" s="150"/>
      <c r="RSF7" s="150"/>
      <c r="RSG7" s="150"/>
      <c r="RSH7" s="150"/>
      <c r="RSI7" s="150"/>
      <c r="RSJ7" s="150"/>
      <c r="RSK7" s="150"/>
      <c r="RSL7" s="150"/>
      <c r="RSM7" s="150"/>
      <c r="RSN7" s="150"/>
      <c r="RSO7" s="150"/>
      <c r="RSP7" s="150"/>
      <c r="RSQ7" s="150"/>
      <c r="RSR7" s="150"/>
      <c r="RSS7" s="150"/>
      <c r="RST7" s="150"/>
      <c r="RSU7" s="150"/>
      <c r="RSV7" s="150"/>
      <c r="RSW7" s="150"/>
      <c r="RSX7" s="150"/>
      <c r="RSY7" s="150"/>
      <c r="RSZ7" s="150"/>
      <c r="RTA7" s="150"/>
      <c r="RTB7" s="150"/>
      <c r="RTC7" s="150"/>
      <c r="RTD7" s="150"/>
      <c r="RTE7" s="150"/>
      <c r="RTF7" s="150"/>
      <c r="RTG7" s="150"/>
      <c r="RTH7" s="150"/>
      <c r="RTI7" s="150"/>
      <c r="RTJ7" s="150"/>
      <c r="RTK7" s="150"/>
      <c r="RTL7" s="150"/>
      <c r="RTM7" s="150"/>
      <c r="RTN7" s="150"/>
      <c r="RTO7" s="150"/>
      <c r="RTP7" s="150"/>
      <c r="RTQ7" s="150"/>
      <c r="RTR7" s="150"/>
      <c r="RTS7" s="150"/>
      <c r="RTT7" s="150"/>
      <c r="RTU7" s="150"/>
      <c r="RTV7" s="150"/>
      <c r="RTW7" s="150"/>
      <c r="RTX7" s="150"/>
      <c r="RTY7" s="150"/>
      <c r="RTZ7" s="150"/>
      <c r="RUA7" s="150"/>
      <c r="RUB7" s="150"/>
      <c r="RUC7" s="150"/>
      <c r="RUD7" s="150"/>
      <c r="RUE7" s="150"/>
      <c r="RUF7" s="150"/>
      <c r="RUG7" s="150"/>
      <c r="RUH7" s="150"/>
      <c r="RUI7" s="150"/>
      <c r="RUJ7" s="150"/>
      <c r="RUK7" s="150"/>
      <c r="RUL7" s="150"/>
      <c r="RUM7" s="150"/>
      <c r="RUN7" s="150"/>
      <c r="RUO7" s="150"/>
      <c r="RUP7" s="150"/>
      <c r="RUQ7" s="150"/>
      <c r="RUR7" s="150"/>
      <c r="RUS7" s="150"/>
      <c r="RUT7" s="150"/>
      <c r="RUU7" s="150"/>
      <c r="RUV7" s="150"/>
      <c r="RUW7" s="150"/>
      <c r="RUX7" s="150"/>
      <c r="RUY7" s="150"/>
      <c r="RUZ7" s="150"/>
      <c r="RVA7" s="150"/>
      <c r="RVB7" s="150"/>
      <c r="RVC7" s="150"/>
      <c r="RVD7" s="150"/>
      <c r="RVE7" s="150"/>
      <c r="RVF7" s="150"/>
      <c r="RVG7" s="150"/>
      <c r="RVH7" s="150"/>
      <c r="RVI7" s="150"/>
      <c r="RVJ7" s="150"/>
      <c r="RVK7" s="150"/>
      <c r="RVL7" s="150"/>
      <c r="RVM7" s="150"/>
      <c r="RVN7" s="150"/>
      <c r="RVO7" s="150"/>
      <c r="RVP7" s="150"/>
      <c r="RVQ7" s="150"/>
      <c r="RVR7" s="150"/>
      <c r="RVS7" s="150"/>
      <c r="RVT7" s="150"/>
      <c r="RVU7" s="150"/>
      <c r="RVV7" s="150"/>
      <c r="RVW7" s="150"/>
      <c r="RVX7" s="150"/>
      <c r="RVY7" s="150"/>
      <c r="RVZ7" s="150"/>
      <c r="RWA7" s="150"/>
      <c r="RWB7" s="150"/>
      <c r="RWC7" s="150"/>
      <c r="RWD7" s="150"/>
      <c r="RWE7" s="150"/>
      <c r="RWF7" s="150"/>
      <c r="RWG7" s="150"/>
      <c r="RWH7" s="150"/>
      <c r="RWI7" s="150"/>
      <c r="RWJ7" s="150"/>
      <c r="RWK7" s="150"/>
      <c r="RWL7" s="150"/>
      <c r="RWM7" s="150"/>
      <c r="RWN7" s="150"/>
      <c r="RWO7" s="150"/>
      <c r="RWP7" s="150"/>
      <c r="RWQ7" s="150"/>
      <c r="RWR7" s="150"/>
      <c r="RWS7" s="150"/>
      <c r="RWT7" s="150"/>
      <c r="RWU7" s="150"/>
      <c r="RWV7" s="150"/>
      <c r="RWW7" s="150"/>
      <c r="RWX7" s="150"/>
      <c r="RWY7" s="150"/>
      <c r="RWZ7" s="150"/>
      <c r="RXA7" s="150"/>
      <c r="RXB7" s="150"/>
      <c r="RXC7" s="150"/>
      <c r="RXD7" s="150"/>
      <c r="RXE7" s="150"/>
      <c r="RXF7" s="150"/>
      <c r="RXG7" s="150"/>
      <c r="RXH7" s="150"/>
      <c r="RXI7" s="150"/>
      <c r="RXJ7" s="150"/>
      <c r="RXK7" s="150"/>
      <c r="RXL7" s="150"/>
      <c r="RXM7" s="150"/>
      <c r="RXN7" s="150"/>
      <c r="RXO7" s="150"/>
      <c r="RXP7" s="150"/>
      <c r="RXQ7" s="150"/>
      <c r="RXR7" s="150"/>
      <c r="RXS7" s="150"/>
      <c r="RXT7" s="150"/>
      <c r="RXU7" s="150"/>
      <c r="RXV7" s="150"/>
      <c r="RXW7" s="150"/>
      <c r="RXX7" s="150"/>
      <c r="RXY7" s="150"/>
      <c r="RXZ7" s="150"/>
      <c r="RYA7" s="150"/>
      <c r="RYB7" s="150"/>
      <c r="RYC7" s="150"/>
      <c r="RYD7" s="150"/>
      <c r="RYE7" s="150"/>
      <c r="RYF7" s="150"/>
      <c r="RYG7" s="150"/>
      <c r="RYH7" s="150"/>
      <c r="RYI7" s="150"/>
      <c r="RYJ7" s="150"/>
      <c r="RYK7" s="150"/>
      <c r="RYL7" s="150"/>
      <c r="RYM7" s="150"/>
      <c r="RYN7" s="150"/>
      <c r="RYO7" s="150"/>
      <c r="RYP7" s="150"/>
      <c r="RYQ7" s="150"/>
      <c r="RYR7" s="150"/>
      <c r="RYS7" s="150"/>
      <c r="RYT7" s="150"/>
      <c r="RYU7" s="150"/>
      <c r="RYV7" s="150"/>
      <c r="RYW7" s="150"/>
      <c r="RYX7" s="150"/>
      <c r="RYY7" s="150"/>
      <c r="RYZ7" s="150"/>
      <c r="RZA7" s="150"/>
      <c r="RZB7" s="150"/>
      <c r="RZC7" s="150"/>
      <c r="RZD7" s="150"/>
      <c r="RZE7" s="150"/>
      <c r="RZF7" s="150"/>
      <c r="RZG7" s="150"/>
      <c r="RZH7" s="150"/>
      <c r="RZI7" s="150"/>
      <c r="RZJ7" s="150"/>
      <c r="RZK7" s="150"/>
      <c r="RZL7" s="150"/>
      <c r="RZM7" s="150"/>
      <c r="RZN7" s="150"/>
      <c r="RZO7" s="150"/>
      <c r="RZP7" s="150"/>
      <c r="RZQ7" s="150"/>
      <c r="RZR7" s="150"/>
      <c r="RZS7" s="150"/>
      <c r="RZT7" s="150"/>
      <c r="RZU7" s="150"/>
      <c r="RZV7" s="150"/>
      <c r="RZW7" s="150"/>
      <c r="RZX7" s="150"/>
      <c r="RZY7" s="150"/>
      <c r="RZZ7" s="150"/>
      <c r="SAA7" s="150"/>
      <c r="SAB7" s="150"/>
      <c r="SAC7" s="150"/>
      <c r="SAD7" s="150"/>
      <c r="SAE7" s="150"/>
      <c r="SAF7" s="150"/>
      <c r="SAG7" s="150"/>
      <c r="SAH7" s="150"/>
      <c r="SAI7" s="150"/>
      <c r="SAJ7" s="150"/>
      <c r="SAK7" s="150"/>
      <c r="SAL7" s="150"/>
      <c r="SAM7" s="150"/>
      <c r="SAN7" s="150"/>
      <c r="SAO7" s="150"/>
      <c r="SAP7" s="150"/>
      <c r="SAQ7" s="150"/>
      <c r="SAR7" s="150"/>
      <c r="SAS7" s="150"/>
      <c r="SAT7" s="150"/>
      <c r="SAU7" s="150"/>
      <c r="SAV7" s="150"/>
      <c r="SAW7" s="150"/>
      <c r="SAX7" s="150"/>
      <c r="SAY7" s="150"/>
      <c r="SAZ7" s="150"/>
      <c r="SBA7" s="150"/>
      <c r="SBB7" s="150"/>
      <c r="SBC7" s="150"/>
      <c r="SBD7" s="150"/>
      <c r="SBE7" s="150"/>
      <c r="SBF7" s="150"/>
      <c r="SBG7" s="150"/>
      <c r="SBH7" s="150"/>
      <c r="SBI7" s="150"/>
      <c r="SBJ7" s="150"/>
      <c r="SBK7" s="150"/>
      <c r="SBL7" s="150"/>
      <c r="SBM7" s="150"/>
      <c r="SBN7" s="150"/>
      <c r="SBO7" s="150"/>
      <c r="SBP7" s="150"/>
      <c r="SBQ7" s="150"/>
      <c r="SBR7" s="150"/>
      <c r="SBS7" s="150"/>
      <c r="SBT7" s="150"/>
      <c r="SBU7" s="150"/>
      <c r="SBV7" s="150"/>
      <c r="SBW7" s="150"/>
      <c r="SBX7" s="150"/>
      <c r="SBY7" s="150"/>
      <c r="SBZ7" s="150"/>
      <c r="SCA7" s="150"/>
      <c r="SCB7" s="150"/>
      <c r="SCC7" s="150"/>
      <c r="SCD7" s="150"/>
      <c r="SCE7" s="150"/>
      <c r="SCF7" s="150"/>
      <c r="SCG7" s="150"/>
      <c r="SCH7" s="150"/>
      <c r="SCI7" s="150"/>
      <c r="SCJ7" s="150"/>
      <c r="SCK7" s="150"/>
      <c r="SCL7" s="150"/>
      <c r="SCM7" s="150"/>
      <c r="SCN7" s="150"/>
      <c r="SCO7" s="150"/>
      <c r="SCP7" s="150"/>
      <c r="SCQ7" s="150"/>
      <c r="SCR7" s="150"/>
      <c r="SCS7" s="150"/>
      <c r="SCT7" s="150"/>
      <c r="SCU7" s="150"/>
      <c r="SCV7" s="150"/>
      <c r="SCW7" s="150"/>
      <c r="SCX7" s="150"/>
      <c r="SCY7" s="150"/>
      <c r="SCZ7" s="150"/>
      <c r="SDA7" s="150"/>
      <c r="SDB7" s="150"/>
      <c r="SDC7" s="150"/>
      <c r="SDD7" s="150"/>
      <c r="SDE7" s="150"/>
      <c r="SDF7" s="150"/>
      <c r="SDG7" s="150"/>
      <c r="SDH7" s="150"/>
      <c r="SDI7" s="150"/>
      <c r="SDJ7" s="150"/>
      <c r="SDK7" s="150"/>
      <c r="SDL7" s="150"/>
      <c r="SDM7" s="150"/>
      <c r="SDN7" s="150"/>
      <c r="SDO7" s="150"/>
      <c r="SDP7" s="150"/>
      <c r="SDQ7" s="150"/>
      <c r="SDR7" s="150"/>
      <c r="SDS7" s="150"/>
      <c r="SDT7" s="150"/>
      <c r="SDU7" s="150"/>
      <c r="SDV7" s="150"/>
      <c r="SDW7" s="150"/>
      <c r="SDX7" s="150"/>
      <c r="SDY7" s="150"/>
      <c r="SDZ7" s="150"/>
      <c r="SEA7" s="150"/>
      <c r="SEB7" s="150"/>
      <c r="SEC7" s="150"/>
      <c r="SED7" s="150"/>
      <c r="SEE7" s="150"/>
      <c r="SEF7" s="150"/>
      <c r="SEG7" s="150"/>
      <c r="SEH7" s="150"/>
      <c r="SEI7" s="150"/>
      <c r="SEJ7" s="150"/>
      <c r="SEK7" s="150"/>
      <c r="SEL7" s="150"/>
      <c r="SEM7" s="150"/>
      <c r="SEN7" s="150"/>
      <c r="SEO7" s="150"/>
      <c r="SEP7" s="150"/>
      <c r="SEQ7" s="150"/>
      <c r="SER7" s="150"/>
      <c r="SES7" s="150"/>
      <c r="SET7" s="150"/>
      <c r="SEU7" s="150"/>
      <c r="SEV7" s="150"/>
      <c r="SEW7" s="150"/>
      <c r="SEX7" s="150"/>
      <c r="SEY7" s="150"/>
      <c r="SEZ7" s="150"/>
      <c r="SFA7" s="150"/>
      <c r="SFB7" s="150"/>
      <c r="SFC7" s="150"/>
      <c r="SFD7" s="150"/>
      <c r="SFE7" s="150"/>
      <c r="SFF7" s="150"/>
      <c r="SFG7" s="150"/>
      <c r="SFH7" s="150"/>
      <c r="SFI7" s="150"/>
      <c r="SFJ7" s="150"/>
      <c r="SFK7" s="150"/>
      <c r="SFL7" s="150"/>
      <c r="SFM7" s="150"/>
      <c r="SFN7" s="150"/>
      <c r="SFO7" s="150"/>
      <c r="SFP7" s="150"/>
      <c r="SFQ7" s="150"/>
      <c r="SFR7" s="150"/>
      <c r="SFS7" s="150"/>
      <c r="SFT7" s="150"/>
      <c r="SFU7" s="150"/>
      <c r="SFV7" s="150"/>
      <c r="SFW7" s="150"/>
      <c r="SFX7" s="150"/>
      <c r="SFY7" s="150"/>
      <c r="SFZ7" s="150"/>
      <c r="SGA7" s="150"/>
      <c r="SGB7" s="150"/>
      <c r="SGC7" s="150"/>
      <c r="SGD7" s="150"/>
      <c r="SGE7" s="150"/>
      <c r="SGF7" s="150"/>
      <c r="SGG7" s="150"/>
      <c r="SGH7" s="150"/>
      <c r="SGI7" s="150"/>
      <c r="SGJ7" s="150"/>
      <c r="SGK7" s="150"/>
      <c r="SGL7" s="150"/>
      <c r="SGM7" s="150"/>
      <c r="SGN7" s="150"/>
      <c r="SGO7" s="150"/>
      <c r="SGP7" s="150"/>
      <c r="SGQ7" s="150"/>
      <c r="SGR7" s="150"/>
      <c r="SGS7" s="150"/>
      <c r="SGT7" s="150"/>
      <c r="SGU7" s="150"/>
      <c r="SGV7" s="150"/>
      <c r="SGW7" s="150"/>
      <c r="SGX7" s="150"/>
      <c r="SGY7" s="150"/>
      <c r="SGZ7" s="150"/>
      <c r="SHA7" s="150"/>
      <c r="SHB7" s="150"/>
      <c r="SHC7" s="150"/>
      <c r="SHD7" s="150"/>
      <c r="SHE7" s="150"/>
      <c r="SHF7" s="150"/>
      <c r="SHG7" s="150"/>
      <c r="SHH7" s="150"/>
      <c r="SHI7" s="150"/>
      <c r="SHJ7" s="150"/>
      <c r="SHK7" s="150"/>
      <c r="SHL7" s="150"/>
      <c r="SHM7" s="150"/>
      <c r="SHN7" s="150"/>
      <c r="SHO7" s="150"/>
      <c r="SHP7" s="150"/>
      <c r="SHQ7" s="150"/>
      <c r="SHR7" s="150"/>
      <c r="SHS7" s="150"/>
      <c r="SHT7" s="150"/>
      <c r="SHU7" s="150"/>
      <c r="SHV7" s="150"/>
      <c r="SHW7" s="150"/>
      <c r="SHX7" s="150"/>
      <c r="SHY7" s="150"/>
      <c r="SHZ7" s="150"/>
      <c r="SIA7" s="150"/>
      <c r="SIB7" s="150"/>
      <c r="SIC7" s="150"/>
      <c r="SID7" s="150"/>
      <c r="SIE7" s="150"/>
      <c r="SIF7" s="150"/>
      <c r="SIG7" s="150"/>
      <c r="SIH7" s="150"/>
      <c r="SII7" s="150"/>
      <c r="SIJ7" s="150"/>
      <c r="SIK7" s="150"/>
      <c r="SIL7" s="150"/>
      <c r="SIM7" s="150"/>
      <c r="SIN7" s="150"/>
      <c r="SIO7" s="150"/>
      <c r="SIP7" s="150"/>
      <c r="SIQ7" s="150"/>
      <c r="SIR7" s="150"/>
      <c r="SIS7" s="150"/>
      <c r="SIT7" s="150"/>
      <c r="SIU7" s="150"/>
      <c r="SIV7" s="150"/>
      <c r="SIW7" s="150"/>
      <c r="SIX7" s="150"/>
      <c r="SIY7" s="150"/>
      <c r="SIZ7" s="150"/>
      <c r="SJA7" s="150"/>
      <c r="SJB7" s="150"/>
      <c r="SJC7" s="150"/>
      <c r="SJD7" s="150"/>
      <c r="SJE7" s="150"/>
      <c r="SJF7" s="150"/>
      <c r="SJG7" s="150"/>
      <c r="SJH7" s="150"/>
      <c r="SJI7" s="150"/>
      <c r="SJJ7" s="150"/>
      <c r="SJK7" s="150"/>
      <c r="SJL7" s="150"/>
      <c r="SJM7" s="150"/>
      <c r="SJN7" s="150"/>
      <c r="SJO7" s="150"/>
      <c r="SJP7" s="150"/>
      <c r="SJQ7" s="150"/>
      <c r="SJR7" s="150"/>
      <c r="SJS7" s="150"/>
      <c r="SJT7" s="150"/>
      <c r="SJU7" s="150"/>
      <c r="SJV7" s="150"/>
      <c r="SJW7" s="150"/>
      <c r="SJX7" s="150"/>
      <c r="SJY7" s="150"/>
      <c r="SJZ7" s="150"/>
      <c r="SKA7" s="150"/>
      <c r="SKB7" s="150"/>
      <c r="SKC7" s="150"/>
      <c r="SKD7" s="150"/>
      <c r="SKE7" s="150"/>
      <c r="SKF7" s="150"/>
      <c r="SKG7" s="150"/>
      <c r="SKH7" s="150"/>
      <c r="SKI7" s="150"/>
      <c r="SKJ7" s="150"/>
      <c r="SKK7" s="150"/>
      <c r="SKL7" s="150"/>
      <c r="SKM7" s="150"/>
      <c r="SKN7" s="150"/>
      <c r="SKO7" s="150"/>
      <c r="SKP7" s="150"/>
      <c r="SKQ7" s="150"/>
      <c r="SKR7" s="150"/>
      <c r="SKS7" s="150"/>
      <c r="SKT7" s="150"/>
      <c r="SKU7" s="150"/>
      <c r="SKV7" s="150"/>
      <c r="SKW7" s="150"/>
      <c r="SKX7" s="150"/>
      <c r="SKY7" s="150"/>
      <c r="SKZ7" s="150"/>
      <c r="SLA7" s="150"/>
      <c r="SLB7" s="150"/>
      <c r="SLC7" s="150"/>
      <c r="SLD7" s="150"/>
      <c r="SLE7" s="150"/>
      <c r="SLF7" s="150"/>
      <c r="SLG7" s="150"/>
      <c r="SLH7" s="150"/>
      <c r="SLI7" s="150"/>
      <c r="SLJ7" s="150"/>
      <c r="SLK7" s="150"/>
      <c r="SLL7" s="150"/>
      <c r="SLM7" s="150"/>
      <c r="SLN7" s="150"/>
      <c r="SLO7" s="150"/>
      <c r="SLP7" s="150"/>
      <c r="SLQ7" s="150"/>
      <c r="SLR7" s="150"/>
      <c r="SLS7" s="150"/>
      <c r="SLT7" s="150"/>
      <c r="SLU7" s="150"/>
      <c r="SLV7" s="150"/>
      <c r="SLW7" s="150"/>
      <c r="SLX7" s="150"/>
      <c r="SLY7" s="150"/>
      <c r="SLZ7" s="150"/>
      <c r="SMA7" s="150"/>
      <c r="SMB7" s="150"/>
      <c r="SMC7" s="150"/>
      <c r="SMD7" s="150"/>
      <c r="SME7" s="150"/>
      <c r="SMF7" s="150"/>
      <c r="SMG7" s="150"/>
      <c r="SMH7" s="150"/>
      <c r="SMI7" s="150"/>
      <c r="SMJ7" s="150"/>
      <c r="SMK7" s="150"/>
      <c r="SML7" s="150"/>
      <c r="SMM7" s="150"/>
      <c r="SMN7" s="150"/>
      <c r="SMO7" s="150"/>
      <c r="SMP7" s="150"/>
      <c r="SMQ7" s="150"/>
      <c r="SMR7" s="150"/>
      <c r="SMS7" s="150"/>
      <c r="SMT7" s="150"/>
      <c r="SMU7" s="150"/>
      <c r="SMV7" s="150"/>
      <c r="SMW7" s="150"/>
      <c r="SMX7" s="150"/>
      <c r="SMY7" s="150"/>
      <c r="SMZ7" s="150"/>
      <c r="SNA7" s="150"/>
      <c r="SNB7" s="150"/>
      <c r="SNC7" s="150"/>
      <c r="SND7" s="150"/>
      <c r="SNE7" s="150"/>
      <c r="SNF7" s="150"/>
      <c r="SNG7" s="150"/>
      <c r="SNH7" s="150"/>
      <c r="SNI7" s="150"/>
      <c r="SNJ7" s="150"/>
      <c r="SNK7" s="150"/>
      <c r="SNL7" s="150"/>
      <c r="SNM7" s="150"/>
      <c r="SNN7" s="150"/>
      <c r="SNO7" s="150"/>
      <c r="SNP7" s="150"/>
      <c r="SNQ7" s="150"/>
      <c r="SNR7" s="150"/>
      <c r="SNS7" s="150"/>
      <c r="SNT7" s="150"/>
      <c r="SNU7" s="150"/>
      <c r="SNV7" s="150"/>
      <c r="SNW7" s="150"/>
      <c r="SNX7" s="150"/>
      <c r="SNY7" s="150"/>
      <c r="SNZ7" s="150"/>
      <c r="SOA7" s="150"/>
      <c r="SOB7" s="150"/>
      <c r="SOC7" s="150"/>
      <c r="SOD7" s="150"/>
      <c r="SOE7" s="150"/>
      <c r="SOF7" s="150"/>
      <c r="SOG7" s="150"/>
      <c r="SOH7" s="150"/>
      <c r="SOI7" s="150"/>
      <c r="SOJ7" s="150"/>
      <c r="SOK7" s="150"/>
      <c r="SOL7" s="150"/>
      <c r="SOM7" s="150"/>
      <c r="SON7" s="150"/>
      <c r="SOO7" s="150"/>
      <c r="SOP7" s="150"/>
      <c r="SOQ7" s="150"/>
      <c r="SOR7" s="150"/>
      <c r="SOS7" s="150"/>
      <c r="SOT7" s="150"/>
      <c r="SOU7" s="150"/>
      <c r="SOV7" s="150"/>
      <c r="SOW7" s="150"/>
      <c r="SOX7" s="150"/>
      <c r="SOY7" s="150"/>
      <c r="SOZ7" s="150"/>
      <c r="SPA7" s="150"/>
      <c r="SPB7" s="150"/>
      <c r="SPC7" s="150"/>
      <c r="SPD7" s="150"/>
      <c r="SPE7" s="150"/>
      <c r="SPF7" s="150"/>
      <c r="SPG7" s="150"/>
      <c r="SPH7" s="150"/>
      <c r="SPI7" s="150"/>
      <c r="SPJ7" s="150"/>
      <c r="SPK7" s="150"/>
      <c r="SPL7" s="150"/>
      <c r="SPM7" s="150"/>
      <c r="SPN7" s="150"/>
      <c r="SPO7" s="150"/>
      <c r="SPP7" s="150"/>
      <c r="SPQ7" s="150"/>
      <c r="SPR7" s="150"/>
      <c r="SPS7" s="150"/>
      <c r="SPT7" s="150"/>
      <c r="SPU7" s="150"/>
      <c r="SPV7" s="150"/>
      <c r="SPW7" s="150"/>
      <c r="SPX7" s="150"/>
      <c r="SPY7" s="150"/>
      <c r="SPZ7" s="150"/>
      <c r="SQA7" s="150"/>
      <c r="SQB7" s="150"/>
      <c r="SQC7" s="150"/>
      <c r="SQD7" s="150"/>
      <c r="SQE7" s="150"/>
      <c r="SQF7" s="150"/>
      <c r="SQG7" s="150"/>
      <c r="SQH7" s="150"/>
      <c r="SQI7" s="150"/>
      <c r="SQJ7" s="150"/>
      <c r="SQK7" s="150"/>
      <c r="SQL7" s="150"/>
      <c r="SQM7" s="150"/>
      <c r="SQN7" s="150"/>
      <c r="SQO7" s="150"/>
      <c r="SQP7" s="150"/>
      <c r="SQQ7" s="150"/>
      <c r="SQR7" s="150"/>
      <c r="SQS7" s="150"/>
      <c r="SQT7" s="150"/>
      <c r="SQU7" s="150"/>
      <c r="SQV7" s="150"/>
      <c r="SQW7" s="150"/>
      <c r="SQX7" s="150"/>
      <c r="SQY7" s="150"/>
      <c r="SQZ7" s="150"/>
      <c r="SRA7" s="150"/>
      <c r="SRB7" s="150"/>
      <c r="SRC7" s="150"/>
      <c r="SRD7" s="150"/>
      <c r="SRE7" s="150"/>
      <c r="SRF7" s="150"/>
      <c r="SRG7" s="150"/>
      <c r="SRH7" s="150"/>
      <c r="SRI7" s="150"/>
      <c r="SRJ7" s="150"/>
      <c r="SRK7" s="150"/>
      <c r="SRL7" s="150"/>
      <c r="SRM7" s="150"/>
      <c r="SRN7" s="150"/>
      <c r="SRO7" s="150"/>
      <c r="SRP7" s="150"/>
      <c r="SRQ7" s="150"/>
      <c r="SRR7" s="150"/>
      <c r="SRS7" s="150"/>
      <c r="SRT7" s="150"/>
      <c r="SRU7" s="150"/>
      <c r="SRV7" s="150"/>
      <c r="SRW7" s="150"/>
      <c r="SRX7" s="150"/>
      <c r="SRY7" s="150"/>
      <c r="SRZ7" s="150"/>
      <c r="SSA7" s="150"/>
      <c r="SSB7" s="150"/>
      <c r="SSC7" s="150"/>
      <c r="SSD7" s="150"/>
      <c r="SSE7" s="150"/>
      <c r="SSF7" s="150"/>
      <c r="SSG7" s="150"/>
      <c r="SSH7" s="150"/>
      <c r="SSI7" s="150"/>
      <c r="SSJ7" s="150"/>
      <c r="SSK7" s="150"/>
      <c r="SSL7" s="150"/>
      <c r="SSM7" s="150"/>
      <c r="SSN7" s="150"/>
      <c r="SSO7" s="150"/>
      <c r="SSP7" s="150"/>
      <c r="SSQ7" s="150"/>
      <c r="SSR7" s="150"/>
      <c r="SSS7" s="150"/>
      <c r="SST7" s="150"/>
      <c r="SSU7" s="150"/>
      <c r="SSV7" s="150"/>
      <c r="SSW7" s="150"/>
      <c r="SSX7" s="150"/>
      <c r="SSY7" s="150"/>
      <c r="SSZ7" s="150"/>
      <c r="STA7" s="150"/>
      <c r="STB7" s="150"/>
      <c r="STC7" s="150"/>
      <c r="STD7" s="150"/>
      <c r="STE7" s="150"/>
      <c r="STF7" s="150"/>
      <c r="STG7" s="150"/>
      <c r="STH7" s="150"/>
      <c r="STI7" s="150"/>
      <c r="STJ7" s="150"/>
      <c r="STK7" s="150"/>
      <c r="STL7" s="150"/>
      <c r="STM7" s="150"/>
      <c r="STN7" s="150"/>
      <c r="STO7" s="150"/>
      <c r="STP7" s="150"/>
      <c r="STQ7" s="150"/>
      <c r="STR7" s="150"/>
      <c r="STS7" s="150"/>
      <c r="STT7" s="150"/>
      <c r="STU7" s="150"/>
      <c r="STV7" s="150"/>
      <c r="STW7" s="150"/>
      <c r="STX7" s="150"/>
      <c r="STY7" s="150"/>
      <c r="STZ7" s="150"/>
      <c r="SUA7" s="150"/>
      <c r="SUB7" s="150"/>
      <c r="SUC7" s="150"/>
      <c r="SUD7" s="150"/>
      <c r="SUE7" s="150"/>
      <c r="SUF7" s="150"/>
      <c r="SUG7" s="150"/>
      <c r="SUH7" s="150"/>
      <c r="SUI7" s="150"/>
      <c r="SUJ7" s="150"/>
      <c r="SUK7" s="150"/>
      <c r="SUL7" s="150"/>
      <c r="SUM7" s="150"/>
      <c r="SUN7" s="150"/>
      <c r="SUO7" s="150"/>
      <c r="SUP7" s="150"/>
      <c r="SUQ7" s="150"/>
      <c r="SUR7" s="150"/>
      <c r="SUS7" s="150"/>
      <c r="SUT7" s="150"/>
      <c r="SUU7" s="150"/>
      <c r="SUV7" s="150"/>
      <c r="SUW7" s="150"/>
      <c r="SUX7" s="150"/>
      <c r="SUY7" s="150"/>
      <c r="SUZ7" s="150"/>
      <c r="SVA7" s="150"/>
      <c r="SVB7" s="150"/>
      <c r="SVC7" s="150"/>
      <c r="SVD7" s="150"/>
      <c r="SVE7" s="150"/>
      <c r="SVF7" s="150"/>
      <c r="SVG7" s="150"/>
      <c r="SVH7" s="150"/>
      <c r="SVI7" s="150"/>
      <c r="SVJ7" s="150"/>
      <c r="SVK7" s="150"/>
      <c r="SVL7" s="150"/>
      <c r="SVM7" s="150"/>
      <c r="SVN7" s="150"/>
      <c r="SVO7" s="150"/>
      <c r="SVP7" s="150"/>
      <c r="SVQ7" s="150"/>
      <c r="SVR7" s="150"/>
      <c r="SVS7" s="150"/>
      <c r="SVT7" s="150"/>
      <c r="SVU7" s="150"/>
      <c r="SVV7" s="150"/>
      <c r="SVW7" s="150"/>
      <c r="SVX7" s="150"/>
      <c r="SVY7" s="150"/>
      <c r="SVZ7" s="150"/>
      <c r="SWA7" s="150"/>
      <c r="SWB7" s="150"/>
      <c r="SWC7" s="150"/>
      <c r="SWD7" s="150"/>
      <c r="SWE7" s="150"/>
      <c r="SWF7" s="150"/>
      <c r="SWG7" s="150"/>
      <c r="SWH7" s="150"/>
      <c r="SWI7" s="150"/>
      <c r="SWJ7" s="150"/>
      <c r="SWK7" s="150"/>
      <c r="SWL7" s="150"/>
      <c r="SWM7" s="150"/>
      <c r="SWN7" s="150"/>
      <c r="SWO7" s="150"/>
      <c r="SWP7" s="150"/>
      <c r="SWQ7" s="150"/>
      <c r="SWR7" s="150"/>
      <c r="SWS7" s="150"/>
      <c r="SWT7" s="150"/>
      <c r="SWU7" s="150"/>
      <c r="SWV7" s="150"/>
      <c r="SWW7" s="150"/>
      <c r="SWX7" s="150"/>
      <c r="SWY7" s="150"/>
      <c r="SWZ7" s="150"/>
      <c r="SXA7" s="150"/>
      <c r="SXB7" s="150"/>
      <c r="SXC7" s="150"/>
      <c r="SXD7" s="150"/>
      <c r="SXE7" s="150"/>
      <c r="SXF7" s="150"/>
      <c r="SXG7" s="150"/>
      <c r="SXH7" s="150"/>
      <c r="SXI7" s="150"/>
      <c r="SXJ7" s="150"/>
      <c r="SXK7" s="150"/>
      <c r="SXL7" s="150"/>
      <c r="SXM7" s="150"/>
      <c r="SXN7" s="150"/>
      <c r="SXO7" s="150"/>
      <c r="SXP7" s="150"/>
      <c r="SXQ7" s="150"/>
      <c r="SXR7" s="150"/>
      <c r="SXS7" s="150"/>
      <c r="SXT7" s="150"/>
      <c r="SXU7" s="150"/>
      <c r="SXV7" s="150"/>
      <c r="SXW7" s="150"/>
      <c r="SXX7" s="150"/>
      <c r="SXY7" s="150"/>
      <c r="SXZ7" s="150"/>
      <c r="SYA7" s="150"/>
      <c r="SYB7" s="150"/>
      <c r="SYC7" s="150"/>
      <c r="SYD7" s="150"/>
      <c r="SYE7" s="150"/>
      <c r="SYF7" s="150"/>
      <c r="SYG7" s="150"/>
      <c r="SYH7" s="150"/>
      <c r="SYI7" s="150"/>
      <c r="SYJ7" s="150"/>
      <c r="SYK7" s="150"/>
      <c r="SYL7" s="150"/>
      <c r="SYM7" s="150"/>
      <c r="SYN7" s="150"/>
      <c r="SYO7" s="150"/>
      <c r="SYP7" s="150"/>
      <c r="SYQ7" s="150"/>
      <c r="SYR7" s="150"/>
      <c r="SYS7" s="150"/>
      <c r="SYT7" s="150"/>
      <c r="SYU7" s="150"/>
      <c r="SYV7" s="150"/>
      <c r="SYW7" s="150"/>
      <c r="SYX7" s="150"/>
      <c r="SYY7" s="150"/>
      <c r="SYZ7" s="150"/>
      <c r="SZA7" s="150"/>
      <c r="SZB7" s="150"/>
      <c r="SZC7" s="150"/>
      <c r="SZD7" s="150"/>
      <c r="SZE7" s="150"/>
      <c r="SZF7" s="150"/>
      <c r="SZG7" s="150"/>
      <c r="SZH7" s="150"/>
      <c r="SZI7" s="150"/>
      <c r="SZJ7" s="150"/>
      <c r="SZK7" s="150"/>
      <c r="SZL7" s="150"/>
      <c r="SZM7" s="150"/>
      <c r="SZN7" s="150"/>
      <c r="SZO7" s="150"/>
      <c r="SZP7" s="150"/>
      <c r="SZQ7" s="150"/>
      <c r="SZR7" s="150"/>
      <c r="SZS7" s="150"/>
      <c r="SZT7" s="150"/>
      <c r="SZU7" s="150"/>
      <c r="SZV7" s="150"/>
      <c r="SZW7" s="150"/>
      <c r="SZX7" s="150"/>
      <c r="SZY7" s="150"/>
      <c r="SZZ7" s="150"/>
      <c r="TAA7" s="150"/>
      <c r="TAB7" s="150"/>
      <c r="TAC7" s="150"/>
      <c r="TAD7" s="150"/>
      <c r="TAE7" s="150"/>
      <c r="TAF7" s="150"/>
      <c r="TAG7" s="150"/>
      <c r="TAH7" s="150"/>
      <c r="TAI7" s="150"/>
      <c r="TAJ7" s="150"/>
      <c r="TAK7" s="150"/>
      <c r="TAL7" s="150"/>
      <c r="TAM7" s="150"/>
      <c r="TAN7" s="150"/>
      <c r="TAO7" s="150"/>
      <c r="TAP7" s="150"/>
      <c r="TAQ7" s="150"/>
      <c r="TAR7" s="150"/>
      <c r="TAS7" s="150"/>
      <c r="TAT7" s="150"/>
      <c r="TAU7" s="150"/>
      <c r="TAV7" s="150"/>
      <c r="TAW7" s="150"/>
      <c r="TAX7" s="150"/>
      <c r="TAY7" s="150"/>
      <c r="TAZ7" s="150"/>
      <c r="TBA7" s="150"/>
      <c r="TBB7" s="150"/>
      <c r="TBC7" s="150"/>
      <c r="TBD7" s="150"/>
      <c r="TBE7" s="150"/>
      <c r="TBF7" s="150"/>
      <c r="TBG7" s="150"/>
      <c r="TBH7" s="150"/>
      <c r="TBI7" s="150"/>
      <c r="TBJ7" s="150"/>
      <c r="TBK7" s="150"/>
      <c r="TBL7" s="150"/>
      <c r="TBM7" s="150"/>
      <c r="TBN7" s="150"/>
      <c r="TBO7" s="150"/>
      <c r="TBP7" s="150"/>
      <c r="TBQ7" s="150"/>
      <c r="TBR7" s="150"/>
      <c r="TBS7" s="150"/>
      <c r="TBT7" s="150"/>
      <c r="TBU7" s="150"/>
      <c r="TBV7" s="150"/>
      <c r="TBW7" s="150"/>
      <c r="TBX7" s="150"/>
      <c r="TBY7" s="150"/>
      <c r="TBZ7" s="150"/>
      <c r="TCA7" s="150"/>
      <c r="TCB7" s="150"/>
      <c r="TCC7" s="150"/>
      <c r="TCD7" s="150"/>
      <c r="TCE7" s="150"/>
      <c r="TCF7" s="150"/>
      <c r="TCG7" s="150"/>
      <c r="TCH7" s="150"/>
      <c r="TCI7" s="150"/>
      <c r="TCJ7" s="150"/>
      <c r="TCK7" s="150"/>
      <c r="TCL7" s="150"/>
      <c r="TCM7" s="150"/>
      <c r="TCN7" s="150"/>
      <c r="TCO7" s="150"/>
      <c r="TCP7" s="150"/>
      <c r="TCQ7" s="150"/>
      <c r="TCR7" s="150"/>
      <c r="TCS7" s="150"/>
      <c r="TCT7" s="150"/>
      <c r="TCU7" s="150"/>
      <c r="TCV7" s="150"/>
      <c r="TCW7" s="150"/>
      <c r="TCX7" s="150"/>
      <c r="TCY7" s="150"/>
      <c r="TCZ7" s="150"/>
      <c r="TDA7" s="150"/>
      <c r="TDB7" s="150"/>
      <c r="TDC7" s="150"/>
      <c r="TDD7" s="150"/>
      <c r="TDE7" s="150"/>
      <c r="TDF7" s="150"/>
      <c r="TDG7" s="150"/>
      <c r="TDH7" s="150"/>
      <c r="TDI7" s="150"/>
      <c r="TDJ7" s="150"/>
      <c r="TDK7" s="150"/>
      <c r="TDL7" s="150"/>
      <c r="TDM7" s="150"/>
      <c r="TDN7" s="150"/>
      <c r="TDO7" s="150"/>
      <c r="TDP7" s="150"/>
      <c r="TDQ7" s="150"/>
      <c r="TDR7" s="150"/>
      <c r="TDS7" s="150"/>
      <c r="TDT7" s="150"/>
      <c r="TDU7" s="150"/>
      <c r="TDV7" s="150"/>
      <c r="TDW7" s="150"/>
      <c r="TDX7" s="150"/>
      <c r="TDY7" s="150"/>
      <c r="TDZ7" s="150"/>
      <c r="TEA7" s="150"/>
      <c r="TEB7" s="150"/>
      <c r="TEC7" s="150"/>
      <c r="TED7" s="150"/>
      <c r="TEE7" s="150"/>
      <c r="TEF7" s="150"/>
      <c r="TEG7" s="150"/>
      <c r="TEH7" s="150"/>
      <c r="TEI7" s="150"/>
      <c r="TEJ7" s="150"/>
      <c r="TEK7" s="150"/>
      <c r="TEL7" s="150"/>
      <c r="TEM7" s="150"/>
      <c r="TEN7" s="150"/>
      <c r="TEO7" s="150"/>
      <c r="TEP7" s="150"/>
      <c r="TEQ7" s="150"/>
      <c r="TER7" s="150"/>
      <c r="TES7" s="150"/>
      <c r="TET7" s="150"/>
      <c r="TEU7" s="150"/>
      <c r="TEV7" s="150"/>
      <c r="TEW7" s="150"/>
      <c r="TEX7" s="150"/>
      <c r="TEY7" s="150"/>
      <c r="TEZ7" s="150"/>
      <c r="TFA7" s="150"/>
      <c r="TFB7" s="150"/>
      <c r="TFC7" s="150"/>
      <c r="TFD7" s="150"/>
      <c r="TFE7" s="150"/>
      <c r="TFF7" s="150"/>
      <c r="TFG7" s="150"/>
      <c r="TFH7" s="150"/>
      <c r="TFI7" s="150"/>
      <c r="TFJ7" s="150"/>
      <c r="TFK7" s="150"/>
      <c r="TFL7" s="150"/>
      <c r="TFM7" s="150"/>
      <c r="TFN7" s="150"/>
      <c r="TFO7" s="150"/>
      <c r="TFP7" s="150"/>
      <c r="TFQ7" s="150"/>
      <c r="TFR7" s="150"/>
      <c r="TFS7" s="150"/>
      <c r="TFT7" s="150"/>
      <c r="TFU7" s="150"/>
      <c r="TFV7" s="150"/>
      <c r="TFW7" s="150"/>
      <c r="TFX7" s="150"/>
      <c r="TFY7" s="150"/>
      <c r="TFZ7" s="150"/>
      <c r="TGA7" s="150"/>
      <c r="TGB7" s="150"/>
      <c r="TGC7" s="150"/>
      <c r="TGD7" s="150"/>
      <c r="TGE7" s="150"/>
      <c r="TGF7" s="150"/>
      <c r="TGG7" s="150"/>
      <c r="TGH7" s="150"/>
      <c r="TGI7" s="150"/>
      <c r="TGJ7" s="150"/>
      <c r="TGK7" s="150"/>
      <c r="TGL7" s="150"/>
      <c r="TGM7" s="150"/>
      <c r="TGN7" s="150"/>
      <c r="TGO7" s="150"/>
      <c r="TGP7" s="150"/>
      <c r="TGQ7" s="150"/>
      <c r="TGR7" s="150"/>
      <c r="TGS7" s="150"/>
      <c r="TGT7" s="150"/>
      <c r="TGU7" s="150"/>
      <c r="TGV7" s="150"/>
      <c r="TGW7" s="150"/>
      <c r="TGX7" s="150"/>
      <c r="TGY7" s="150"/>
      <c r="TGZ7" s="150"/>
      <c r="THA7" s="150"/>
      <c r="THB7" s="150"/>
      <c r="THC7" s="150"/>
      <c r="THD7" s="150"/>
      <c r="THE7" s="150"/>
      <c r="THF7" s="150"/>
      <c r="THG7" s="150"/>
      <c r="THH7" s="150"/>
      <c r="THI7" s="150"/>
      <c r="THJ7" s="150"/>
      <c r="THK7" s="150"/>
      <c r="THL7" s="150"/>
      <c r="THM7" s="150"/>
      <c r="THN7" s="150"/>
      <c r="THO7" s="150"/>
      <c r="THP7" s="150"/>
      <c r="THQ7" s="150"/>
      <c r="THR7" s="150"/>
      <c r="THS7" s="150"/>
      <c r="THT7" s="150"/>
      <c r="THU7" s="150"/>
      <c r="THV7" s="150"/>
      <c r="THW7" s="150"/>
      <c r="THX7" s="150"/>
      <c r="THY7" s="150"/>
      <c r="THZ7" s="150"/>
      <c r="TIA7" s="150"/>
      <c r="TIB7" s="150"/>
      <c r="TIC7" s="150"/>
      <c r="TID7" s="150"/>
      <c r="TIE7" s="150"/>
      <c r="TIF7" s="150"/>
      <c r="TIG7" s="150"/>
      <c r="TIH7" s="150"/>
      <c r="TII7" s="150"/>
      <c r="TIJ7" s="150"/>
      <c r="TIK7" s="150"/>
      <c r="TIL7" s="150"/>
      <c r="TIM7" s="150"/>
      <c r="TIN7" s="150"/>
      <c r="TIO7" s="150"/>
      <c r="TIP7" s="150"/>
      <c r="TIQ7" s="150"/>
      <c r="TIR7" s="150"/>
      <c r="TIS7" s="150"/>
      <c r="TIT7" s="150"/>
      <c r="TIU7" s="150"/>
      <c r="TIV7" s="150"/>
      <c r="TIW7" s="150"/>
      <c r="TIX7" s="150"/>
      <c r="TIY7" s="150"/>
      <c r="TIZ7" s="150"/>
      <c r="TJA7" s="150"/>
      <c r="TJB7" s="150"/>
      <c r="TJC7" s="150"/>
      <c r="TJD7" s="150"/>
      <c r="TJE7" s="150"/>
      <c r="TJF7" s="150"/>
      <c r="TJG7" s="150"/>
      <c r="TJH7" s="150"/>
      <c r="TJI7" s="150"/>
      <c r="TJJ7" s="150"/>
      <c r="TJK7" s="150"/>
      <c r="TJL7" s="150"/>
      <c r="TJM7" s="150"/>
      <c r="TJN7" s="150"/>
      <c r="TJO7" s="150"/>
      <c r="TJP7" s="150"/>
      <c r="TJQ7" s="150"/>
      <c r="TJR7" s="150"/>
      <c r="TJS7" s="150"/>
      <c r="TJT7" s="150"/>
      <c r="TJU7" s="150"/>
      <c r="TJV7" s="150"/>
      <c r="TJW7" s="150"/>
      <c r="TJX7" s="150"/>
      <c r="TJY7" s="150"/>
      <c r="TJZ7" s="150"/>
      <c r="TKA7" s="150"/>
      <c r="TKB7" s="150"/>
      <c r="TKC7" s="150"/>
      <c r="TKD7" s="150"/>
      <c r="TKE7" s="150"/>
      <c r="TKF7" s="150"/>
      <c r="TKG7" s="150"/>
      <c r="TKH7" s="150"/>
      <c r="TKI7" s="150"/>
      <c r="TKJ7" s="150"/>
      <c r="TKK7" s="150"/>
      <c r="TKL7" s="150"/>
      <c r="TKM7" s="150"/>
      <c r="TKN7" s="150"/>
      <c r="TKO7" s="150"/>
      <c r="TKP7" s="150"/>
      <c r="TKQ7" s="150"/>
      <c r="TKR7" s="150"/>
      <c r="TKS7" s="150"/>
      <c r="TKT7" s="150"/>
      <c r="TKU7" s="150"/>
      <c r="TKV7" s="150"/>
      <c r="TKW7" s="150"/>
      <c r="TKX7" s="150"/>
      <c r="TKY7" s="150"/>
      <c r="TKZ7" s="150"/>
      <c r="TLA7" s="150"/>
      <c r="TLB7" s="150"/>
      <c r="TLC7" s="150"/>
      <c r="TLD7" s="150"/>
      <c r="TLE7" s="150"/>
      <c r="TLF7" s="150"/>
      <c r="TLG7" s="150"/>
      <c r="TLH7" s="150"/>
      <c r="TLI7" s="150"/>
      <c r="TLJ7" s="150"/>
      <c r="TLK7" s="150"/>
      <c r="TLL7" s="150"/>
      <c r="TLM7" s="150"/>
      <c r="TLN7" s="150"/>
      <c r="TLO7" s="150"/>
      <c r="TLP7" s="150"/>
      <c r="TLQ7" s="150"/>
      <c r="TLR7" s="150"/>
      <c r="TLS7" s="150"/>
      <c r="TLT7" s="150"/>
      <c r="TLU7" s="150"/>
      <c r="TLV7" s="150"/>
      <c r="TLW7" s="150"/>
      <c r="TLX7" s="150"/>
      <c r="TLY7" s="150"/>
      <c r="TLZ7" s="150"/>
      <c r="TMA7" s="150"/>
      <c r="TMB7" s="150"/>
      <c r="TMC7" s="150"/>
      <c r="TMD7" s="150"/>
      <c r="TME7" s="150"/>
      <c r="TMF7" s="150"/>
      <c r="TMG7" s="150"/>
      <c r="TMH7" s="150"/>
      <c r="TMI7" s="150"/>
      <c r="TMJ7" s="150"/>
      <c r="TMK7" s="150"/>
      <c r="TML7" s="150"/>
      <c r="TMM7" s="150"/>
      <c r="TMN7" s="150"/>
      <c r="TMO7" s="150"/>
      <c r="TMP7" s="150"/>
      <c r="TMQ7" s="150"/>
      <c r="TMR7" s="150"/>
      <c r="TMS7" s="150"/>
      <c r="TMT7" s="150"/>
      <c r="TMU7" s="150"/>
      <c r="TMV7" s="150"/>
      <c r="TMW7" s="150"/>
      <c r="TMX7" s="150"/>
      <c r="TMY7" s="150"/>
      <c r="TMZ7" s="150"/>
      <c r="TNA7" s="150"/>
      <c r="TNB7" s="150"/>
      <c r="TNC7" s="150"/>
      <c r="TND7" s="150"/>
      <c r="TNE7" s="150"/>
      <c r="TNF7" s="150"/>
      <c r="TNG7" s="150"/>
      <c r="TNH7" s="150"/>
      <c r="TNI7" s="150"/>
      <c r="TNJ7" s="150"/>
      <c r="TNK7" s="150"/>
      <c r="TNL7" s="150"/>
      <c r="TNM7" s="150"/>
      <c r="TNN7" s="150"/>
      <c r="TNO7" s="150"/>
      <c r="TNP7" s="150"/>
      <c r="TNQ7" s="150"/>
      <c r="TNR7" s="150"/>
      <c r="TNS7" s="150"/>
      <c r="TNT7" s="150"/>
      <c r="TNU7" s="150"/>
      <c r="TNV7" s="150"/>
      <c r="TNW7" s="150"/>
      <c r="TNX7" s="150"/>
      <c r="TNY7" s="150"/>
      <c r="TNZ7" s="150"/>
      <c r="TOA7" s="150"/>
      <c r="TOB7" s="150"/>
      <c r="TOC7" s="150"/>
      <c r="TOD7" s="150"/>
      <c r="TOE7" s="150"/>
      <c r="TOF7" s="150"/>
      <c r="TOG7" s="150"/>
      <c r="TOH7" s="150"/>
      <c r="TOI7" s="150"/>
      <c r="TOJ7" s="150"/>
      <c r="TOK7" s="150"/>
      <c r="TOL7" s="150"/>
      <c r="TOM7" s="150"/>
      <c r="TON7" s="150"/>
      <c r="TOO7" s="150"/>
      <c r="TOP7" s="150"/>
      <c r="TOQ7" s="150"/>
      <c r="TOR7" s="150"/>
      <c r="TOS7" s="150"/>
      <c r="TOT7" s="150"/>
      <c r="TOU7" s="150"/>
      <c r="TOV7" s="150"/>
      <c r="TOW7" s="150"/>
      <c r="TOX7" s="150"/>
      <c r="TOY7" s="150"/>
      <c r="TOZ7" s="150"/>
      <c r="TPA7" s="150"/>
      <c r="TPB7" s="150"/>
      <c r="TPC7" s="150"/>
      <c r="TPD7" s="150"/>
      <c r="TPE7" s="150"/>
      <c r="TPF7" s="150"/>
      <c r="TPG7" s="150"/>
      <c r="TPH7" s="150"/>
      <c r="TPI7" s="150"/>
      <c r="TPJ7" s="150"/>
      <c r="TPK7" s="150"/>
      <c r="TPL7" s="150"/>
      <c r="TPM7" s="150"/>
      <c r="TPN7" s="150"/>
      <c r="TPO7" s="150"/>
      <c r="TPP7" s="150"/>
      <c r="TPQ7" s="150"/>
      <c r="TPR7" s="150"/>
      <c r="TPS7" s="150"/>
      <c r="TPT7" s="150"/>
      <c r="TPU7" s="150"/>
      <c r="TPV7" s="150"/>
      <c r="TPW7" s="150"/>
      <c r="TPX7" s="150"/>
      <c r="TPY7" s="150"/>
      <c r="TPZ7" s="150"/>
      <c r="TQA7" s="150"/>
      <c r="TQB7" s="150"/>
      <c r="TQC7" s="150"/>
      <c r="TQD7" s="150"/>
      <c r="TQE7" s="150"/>
      <c r="TQF7" s="150"/>
      <c r="TQG7" s="150"/>
      <c r="TQH7" s="150"/>
      <c r="TQI7" s="150"/>
      <c r="TQJ7" s="150"/>
      <c r="TQK7" s="150"/>
      <c r="TQL7" s="150"/>
      <c r="TQM7" s="150"/>
      <c r="TQN7" s="150"/>
      <c r="TQO7" s="150"/>
      <c r="TQP7" s="150"/>
      <c r="TQQ7" s="150"/>
      <c r="TQR7" s="150"/>
      <c r="TQS7" s="150"/>
      <c r="TQT7" s="150"/>
      <c r="TQU7" s="150"/>
      <c r="TQV7" s="150"/>
      <c r="TQW7" s="150"/>
      <c r="TQX7" s="150"/>
      <c r="TQY7" s="150"/>
      <c r="TQZ7" s="150"/>
      <c r="TRA7" s="150"/>
      <c r="TRB7" s="150"/>
      <c r="TRC7" s="150"/>
      <c r="TRD7" s="150"/>
      <c r="TRE7" s="150"/>
      <c r="TRF7" s="150"/>
      <c r="TRG7" s="150"/>
      <c r="TRH7" s="150"/>
      <c r="TRI7" s="150"/>
      <c r="TRJ7" s="150"/>
      <c r="TRK7" s="150"/>
      <c r="TRL7" s="150"/>
      <c r="TRM7" s="150"/>
      <c r="TRN7" s="150"/>
      <c r="TRO7" s="150"/>
      <c r="TRP7" s="150"/>
      <c r="TRQ7" s="150"/>
      <c r="TRR7" s="150"/>
      <c r="TRS7" s="150"/>
      <c r="TRT7" s="150"/>
      <c r="TRU7" s="150"/>
      <c r="TRV7" s="150"/>
      <c r="TRW7" s="150"/>
      <c r="TRX7" s="150"/>
      <c r="TRY7" s="150"/>
      <c r="TRZ7" s="150"/>
      <c r="TSA7" s="150"/>
      <c r="TSB7" s="150"/>
      <c r="TSC7" s="150"/>
      <c r="TSD7" s="150"/>
      <c r="TSE7" s="150"/>
      <c r="TSF7" s="150"/>
      <c r="TSG7" s="150"/>
      <c r="TSH7" s="150"/>
      <c r="TSI7" s="150"/>
      <c r="TSJ7" s="150"/>
      <c r="TSK7" s="150"/>
      <c r="TSL7" s="150"/>
      <c r="TSM7" s="150"/>
      <c r="TSN7" s="150"/>
      <c r="TSO7" s="150"/>
      <c r="TSP7" s="150"/>
      <c r="TSQ7" s="150"/>
      <c r="TSR7" s="150"/>
      <c r="TSS7" s="150"/>
      <c r="TST7" s="150"/>
      <c r="TSU7" s="150"/>
      <c r="TSV7" s="150"/>
      <c r="TSW7" s="150"/>
      <c r="TSX7" s="150"/>
      <c r="TSY7" s="150"/>
      <c r="TSZ7" s="150"/>
      <c r="TTA7" s="150"/>
      <c r="TTB7" s="150"/>
      <c r="TTC7" s="150"/>
      <c r="TTD7" s="150"/>
      <c r="TTE7" s="150"/>
      <c r="TTF7" s="150"/>
      <c r="TTG7" s="150"/>
      <c r="TTH7" s="150"/>
      <c r="TTI7" s="150"/>
      <c r="TTJ7" s="150"/>
      <c r="TTK7" s="150"/>
      <c r="TTL7" s="150"/>
      <c r="TTM7" s="150"/>
      <c r="TTN7" s="150"/>
      <c r="TTO7" s="150"/>
      <c r="TTP7" s="150"/>
      <c r="TTQ7" s="150"/>
      <c r="TTR7" s="150"/>
      <c r="TTS7" s="150"/>
      <c r="TTT7" s="150"/>
      <c r="TTU7" s="150"/>
      <c r="TTV7" s="150"/>
      <c r="TTW7" s="150"/>
      <c r="TTX7" s="150"/>
      <c r="TTY7" s="150"/>
      <c r="TTZ7" s="150"/>
      <c r="TUA7" s="150"/>
      <c r="TUB7" s="150"/>
      <c r="TUC7" s="150"/>
      <c r="TUD7" s="150"/>
      <c r="TUE7" s="150"/>
      <c r="TUF7" s="150"/>
      <c r="TUG7" s="150"/>
      <c r="TUH7" s="150"/>
      <c r="TUI7" s="150"/>
      <c r="TUJ7" s="150"/>
      <c r="TUK7" s="150"/>
      <c r="TUL7" s="150"/>
      <c r="TUM7" s="150"/>
      <c r="TUN7" s="150"/>
      <c r="TUO7" s="150"/>
      <c r="TUP7" s="150"/>
      <c r="TUQ7" s="150"/>
      <c r="TUR7" s="150"/>
      <c r="TUS7" s="150"/>
      <c r="TUT7" s="150"/>
      <c r="TUU7" s="150"/>
      <c r="TUV7" s="150"/>
      <c r="TUW7" s="150"/>
      <c r="TUX7" s="150"/>
      <c r="TUY7" s="150"/>
      <c r="TUZ7" s="150"/>
      <c r="TVA7" s="150"/>
      <c r="TVB7" s="150"/>
      <c r="TVC7" s="150"/>
      <c r="TVD7" s="150"/>
      <c r="TVE7" s="150"/>
      <c r="TVF7" s="150"/>
      <c r="TVG7" s="150"/>
      <c r="TVH7" s="150"/>
      <c r="TVI7" s="150"/>
      <c r="TVJ7" s="150"/>
      <c r="TVK7" s="150"/>
      <c r="TVL7" s="150"/>
      <c r="TVM7" s="150"/>
      <c r="TVN7" s="150"/>
      <c r="TVO7" s="150"/>
      <c r="TVP7" s="150"/>
      <c r="TVQ7" s="150"/>
      <c r="TVR7" s="150"/>
      <c r="TVS7" s="150"/>
      <c r="TVT7" s="150"/>
      <c r="TVU7" s="150"/>
      <c r="TVV7" s="150"/>
      <c r="TVW7" s="150"/>
      <c r="TVX7" s="150"/>
      <c r="TVY7" s="150"/>
      <c r="TVZ7" s="150"/>
      <c r="TWA7" s="150"/>
      <c r="TWB7" s="150"/>
      <c r="TWC7" s="150"/>
      <c r="TWD7" s="150"/>
      <c r="TWE7" s="150"/>
      <c r="TWF7" s="150"/>
      <c r="TWG7" s="150"/>
      <c r="TWH7" s="150"/>
      <c r="TWI7" s="150"/>
      <c r="TWJ7" s="150"/>
      <c r="TWK7" s="150"/>
      <c r="TWL7" s="150"/>
      <c r="TWM7" s="150"/>
      <c r="TWN7" s="150"/>
      <c r="TWO7" s="150"/>
      <c r="TWP7" s="150"/>
      <c r="TWQ7" s="150"/>
      <c r="TWR7" s="150"/>
      <c r="TWS7" s="150"/>
      <c r="TWT7" s="150"/>
      <c r="TWU7" s="150"/>
      <c r="TWV7" s="150"/>
      <c r="TWW7" s="150"/>
      <c r="TWX7" s="150"/>
      <c r="TWY7" s="150"/>
      <c r="TWZ7" s="150"/>
      <c r="TXA7" s="150"/>
      <c r="TXB7" s="150"/>
      <c r="TXC7" s="150"/>
      <c r="TXD7" s="150"/>
      <c r="TXE7" s="150"/>
      <c r="TXF7" s="150"/>
      <c r="TXG7" s="150"/>
      <c r="TXH7" s="150"/>
      <c r="TXI7" s="150"/>
      <c r="TXJ7" s="150"/>
      <c r="TXK7" s="150"/>
      <c r="TXL7" s="150"/>
      <c r="TXM7" s="150"/>
      <c r="TXN7" s="150"/>
      <c r="TXO7" s="150"/>
      <c r="TXP7" s="150"/>
      <c r="TXQ7" s="150"/>
      <c r="TXR7" s="150"/>
      <c r="TXS7" s="150"/>
      <c r="TXT7" s="150"/>
      <c r="TXU7" s="150"/>
      <c r="TXV7" s="150"/>
      <c r="TXW7" s="150"/>
      <c r="TXX7" s="150"/>
      <c r="TXY7" s="150"/>
      <c r="TXZ7" s="150"/>
      <c r="TYA7" s="150"/>
      <c r="TYB7" s="150"/>
      <c r="TYC7" s="150"/>
      <c r="TYD7" s="150"/>
      <c r="TYE7" s="150"/>
      <c r="TYF7" s="150"/>
      <c r="TYG7" s="150"/>
      <c r="TYH7" s="150"/>
      <c r="TYI7" s="150"/>
      <c r="TYJ7" s="150"/>
      <c r="TYK7" s="150"/>
      <c r="TYL7" s="150"/>
      <c r="TYM7" s="150"/>
      <c r="TYN7" s="150"/>
      <c r="TYO7" s="150"/>
      <c r="TYP7" s="150"/>
      <c r="TYQ7" s="150"/>
      <c r="TYR7" s="150"/>
      <c r="TYS7" s="150"/>
      <c r="TYT7" s="150"/>
      <c r="TYU7" s="150"/>
      <c r="TYV7" s="150"/>
      <c r="TYW7" s="150"/>
      <c r="TYX7" s="150"/>
      <c r="TYY7" s="150"/>
      <c r="TYZ7" s="150"/>
      <c r="TZA7" s="150"/>
      <c r="TZB7" s="150"/>
      <c r="TZC7" s="150"/>
      <c r="TZD7" s="150"/>
      <c r="TZE7" s="150"/>
      <c r="TZF7" s="150"/>
      <c r="TZG7" s="150"/>
      <c r="TZH7" s="150"/>
      <c r="TZI7" s="150"/>
      <c r="TZJ7" s="150"/>
      <c r="TZK7" s="150"/>
      <c r="TZL7" s="150"/>
      <c r="TZM7" s="150"/>
      <c r="TZN7" s="150"/>
      <c r="TZO7" s="150"/>
      <c r="TZP7" s="150"/>
      <c r="TZQ7" s="150"/>
      <c r="TZR7" s="150"/>
      <c r="TZS7" s="150"/>
      <c r="TZT7" s="150"/>
      <c r="TZU7" s="150"/>
      <c r="TZV7" s="150"/>
      <c r="TZW7" s="150"/>
      <c r="TZX7" s="150"/>
      <c r="TZY7" s="150"/>
      <c r="TZZ7" s="150"/>
      <c r="UAA7" s="150"/>
      <c r="UAB7" s="150"/>
      <c r="UAC7" s="150"/>
      <c r="UAD7" s="150"/>
      <c r="UAE7" s="150"/>
      <c r="UAF7" s="150"/>
      <c r="UAG7" s="150"/>
      <c r="UAH7" s="150"/>
      <c r="UAI7" s="150"/>
      <c r="UAJ7" s="150"/>
      <c r="UAK7" s="150"/>
      <c r="UAL7" s="150"/>
      <c r="UAM7" s="150"/>
      <c r="UAN7" s="150"/>
      <c r="UAO7" s="150"/>
      <c r="UAP7" s="150"/>
      <c r="UAQ7" s="150"/>
      <c r="UAR7" s="150"/>
      <c r="UAS7" s="150"/>
      <c r="UAT7" s="150"/>
      <c r="UAU7" s="150"/>
      <c r="UAV7" s="150"/>
      <c r="UAW7" s="150"/>
      <c r="UAX7" s="150"/>
      <c r="UAY7" s="150"/>
      <c r="UAZ7" s="150"/>
      <c r="UBA7" s="150"/>
      <c r="UBB7" s="150"/>
      <c r="UBC7" s="150"/>
      <c r="UBD7" s="150"/>
      <c r="UBE7" s="150"/>
      <c r="UBF7" s="150"/>
      <c r="UBG7" s="150"/>
      <c r="UBH7" s="150"/>
      <c r="UBI7" s="150"/>
      <c r="UBJ7" s="150"/>
      <c r="UBK7" s="150"/>
      <c r="UBL7" s="150"/>
      <c r="UBM7" s="150"/>
      <c r="UBN7" s="150"/>
      <c r="UBO7" s="150"/>
      <c r="UBP7" s="150"/>
      <c r="UBQ7" s="150"/>
      <c r="UBR7" s="150"/>
      <c r="UBS7" s="150"/>
      <c r="UBT7" s="150"/>
      <c r="UBU7" s="150"/>
      <c r="UBV7" s="150"/>
      <c r="UBW7" s="150"/>
      <c r="UBX7" s="150"/>
      <c r="UBY7" s="150"/>
      <c r="UBZ7" s="150"/>
      <c r="UCA7" s="150"/>
      <c r="UCB7" s="150"/>
      <c r="UCC7" s="150"/>
      <c r="UCD7" s="150"/>
      <c r="UCE7" s="150"/>
      <c r="UCF7" s="150"/>
      <c r="UCG7" s="150"/>
      <c r="UCH7" s="150"/>
      <c r="UCI7" s="150"/>
      <c r="UCJ7" s="150"/>
      <c r="UCK7" s="150"/>
      <c r="UCL7" s="150"/>
      <c r="UCM7" s="150"/>
      <c r="UCN7" s="150"/>
      <c r="UCO7" s="150"/>
      <c r="UCP7" s="150"/>
      <c r="UCQ7" s="150"/>
      <c r="UCR7" s="150"/>
      <c r="UCS7" s="150"/>
      <c r="UCT7" s="150"/>
      <c r="UCU7" s="150"/>
      <c r="UCV7" s="150"/>
      <c r="UCW7" s="150"/>
      <c r="UCX7" s="150"/>
      <c r="UCY7" s="150"/>
      <c r="UCZ7" s="150"/>
      <c r="UDA7" s="150"/>
      <c r="UDB7" s="150"/>
      <c r="UDC7" s="150"/>
      <c r="UDD7" s="150"/>
      <c r="UDE7" s="150"/>
      <c r="UDF7" s="150"/>
      <c r="UDG7" s="150"/>
      <c r="UDH7" s="150"/>
      <c r="UDI7" s="150"/>
      <c r="UDJ7" s="150"/>
      <c r="UDK7" s="150"/>
      <c r="UDL7" s="150"/>
      <c r="UDM7" s="150"/>
      <c r="UDN7" s="150"/>
      <c r="UDO7" s="150"/>
      <c r="UDP7" s="150"/>
      <c r="UDQ7" s="150"/>
      <c r="UDR7" s="150"/>
      <c r="UDS7" s="150"/>
      <c r="UDT7" s="150"/>
      <c r="UDU7" s="150"/>
      <c r="UDV7" s="150"/>
      <c r="UDW7" s="150"/>
      <c r="UDX7" s="150"/>
      <c r="UDY7" s="150"/>
      <c r="UDZ7" s="150"/>
      <c r="UEA7" s="150"/>
      <c r="UEB7" s="150"/>
      <c r="UEC7" s="150"/>
      <c r="UED7" s="150"/>
      <c r="UEE7" s="150"/>
      <c r="UEF7" s="150"/>
      <c r="UEG7" s="150"/>
      <c r="UEH7" s="150"/>
      <c r="UEI7" s="150"/>
      <c r="UEJ7" s="150"/>
      <c r="UEK7" s="150"/>
      <c r="UEL7" s="150"/>
      <c r="UEM7" s="150"/>
      <c r="UEN7" s="150"/>
      <c r="UEO7" s="150"/>
      <c r="UEP7" s="150"/>
      <c r="UEQ7" s="150"/>
      <c r="UER7" s="150"/>
      <c r="UES7" s="150"/>
      <c r="UET7" s="150"/>
      <c r="UEU7" s="150"/>
      <c r="UEV7" s="150"/>
      <c r="UEW7" s="150"/>
      <c r="UEX7" s="150"/>
      <c r="UEY7" s="150"/>
      <c r="UEZ7" s="150"/>
      <c r="UFA7" s="150"/>
      <c r="UFB7" s="150"/>
      <c r="UFC7" s="150"/>
      <c r="UFD7" s="150"/>
      <c r="UFE7" s="150"/>
      <c r="UFF7" s="150"/>
      <c r="UFG7" s="150"/>
      <c r="UFH7" s="150"/>
      <c r="UFI7" s="150"/>
      <c r="UFJ7" s="150"/>
      <c r="UFK7" s="150"/>
      <c r="UFL7" s="150"/>
      <c r="UFM7" s="150"/>
      <c r="UFN7" s="150"/>
      <c r="UFO7" s="150"/>
      <c r="UFP7" s="150"/>
      <c r="UFQ7" s="150"/>
      <c r="UFR7" s="150"/>
      <c r="UFS7" s="150"/>
      <c r="UFT7" s="150"/>
      <c r="UFU7" s="150"/>
      <c r="UFV7" s="150"/>
      <c r="UFW7" s="150"/>
      <c r="UFX7" s="150"/>
      <c r="UFY7" s="150"/>
      <c r="UFZ7" s="150"/>
      <c r="UGA7" s="150"/>
      <c r="UGB7" s="150"/>
      <c r="UGC7" s="150"/>
      <c r="UGD7" s="150"/>
      <c r="UGE7" s="150"/>
      <c r="UGF7" s="150"/>
      <c r="UGG7" s="150"/>
      <c r="UGH7" s="150"/>
      <c r="UGI7" s="150"/>
      <c r="UGJ7" s="150"/>
      <c r="UGK7" s="150"/>
      <c r="UGL7" s="150"/>
      <c r="UGM7" s="150"/>
      <c r="UGN7" s="150"/>
      <c r="UGO7" s="150"/>
      <c r="UGP7" s="150"/>
      <c r="UGQ7" s="150"/>
      <c r="UGR7" s="150"/>
      <c r="UGS7" s="150"/>
      <c r="UGT7" s="150"/>
      <c r="UGU7" s="150"/>
      <c r="UGV7" s="150"/>
      <c r="UGW7" s="150"/>
      <c r="UGX7" s="150"/>
      <c r="UGY7" s="150"/>
      <c r="UGZ7" s="150"/>
      <c r="UHA7" s="150"/>
      <c r="UHB7" s="150"/>
      <c r="UHC7" s="150"/>
      <c r="UHD7" s="150"/>
      <c r="UHE7" s="150"/>
      <c r="UHF7" s="150"/>
      <c r="UHG7" s="150"/>
      <c r="UHH7" s="150"/>
      <c r="UHI7" s="150"/>
      <c r="UHJ7" s="150"/>
      <c r="UHK7" s="150"/>
      <c r="UHL7" s="150"/>
      <c r="UHM7" s="150"/>
      <c r="UHN7" s="150"/>
      <c r="UHO7" s="150"/>
      <c r="UHP7" s="150"/>
      <c r="UHQ7" s="150"/>
      <c r="UHR7" s="150"/>
      <c r="UHS7" s="150"/>
      <c r="UHT7" s="150"/>
      <c r="UHU7" s="150"/>
      <c r="UHV7" s="150"/>
      <c r="UHW7" s="150"/>
      <c r="UHX7" s="150"/>
      <c r="UHY7" s="150"/>
      <c r="UHZ7" s="150"/>
      <c r="UIA7" s="150"/>
      <c r="UIB7" s="150"/>
      <c r="UIC7" s="150"/>
      <c r="UID7" s="150"/>
      <c r="UIE7" s="150"/>
      <c r="UIF7" s="150"/>
      <c r="UIG7" s="150"/>
      <c r="UIH7" s="150"/>
      <c r="UII7" s="150"/>
      <c r="UIJ7" s="150"/>
      <c r="UIK7" s="150"/>
      <c r="UIL7" s="150"/>
      <c r="UIM7" s="150"/>
      <c r="UIN7" s="150"/>
      <c r="UIO7" s="150"/>
      <c r="UIP7" s="150"/>
      <c r="UIQ7" s="150"/>
      <c r="UIR7" s="150"/>
      <c r="UIS7" s="150"/>
      <c r="UIT7" s="150"/>
      <c r="UIU7" s="150"/>
      <c r="UIV7" s="150"/>
      <c r="UIW7" s="150"/>
      <c r="UIX7" s="150"/>
      <c r="UIY7" s="150"/>
      <c r="UIZ7" s="150"/>
      <c r="UJA7" s="150"/>
      <c r="UJB7" s="150"/>
      <c r="UJC7" s="150"/>
      <c r="UJD7" s="150"/>
      <c r="UJE7" s="150"/>
      <c r="UJF7" s="150"/>
      <c r="UJG7" s="150"/>
      <c r="UJH7" s="150"/>
      <c r="UJI7" s="150"/>
      <c r="UJJ7" s="150"/>
      <c r="UJK7" s="150"/>
      <c r="UJL7" s="150"/>
      <c r="UJM7" s="150"/>
      <c r="UJN7" s="150"/>
      <c r="UJO7" s="150"/>
      <c r="UJP7" s="150"/>
      <c r="UJQ7" s="150"/>
      <c r="UJR7" s="150"/>
      <c r="UJS7" s="150"/>
      <c r="UJT7" s="150"/>
      <c r="UJU7" s="150"/>
      <c r="UJV7" s="150"/>
      <c r="UJW7" s="150"/>
      <c r="UJX7" s="150"/>
      <c r="UJY7" s="150"/>
      <c r="UJZ7" s="150"/>
      <c r="UKA7" s="150"/>
      <c r="UKB7" s="150"/>
      <c r="UKC7" s="150"/>
      <c r="UKD7" s="150"/>
      <c r="UKE7" s="150"/>
      <c r="UKF7" s="150"/>
      <c r="UKG7" s="150"/>
      <c r="UKH7" s="150"/>
      <c r="UKI7" s="150"/>
      <c r="UKJ7" s="150"/>
      <c r="UKK7" s="150"/>
      <c r="UKL7" s="150"/>
      <c r="UKM7" s="150"/>
      <c r="UKN7" s="150"/>
      <c r="UKO7" s="150"/>
      <c r="UKP7" s="150"/>
      <c r="UKQ7" s="150"/>
      <c r="UKR7" s="150"/>
      <c r="UKS7" s="150"/>
      <c r="UKT7" s="150"/>
      <c r="UKU7" s="150"/>
      <c r="UKV7" s="150"/>
      <c r="UKW7" s="150"/>
      <c r="UKX7" s="150"/>
      <c r="UKY7" s="150"/>
      <c r="UKZ7" s="150"/>
      <c r="ULA7" s="150"/>
      <c r="ULB7" s="150"/>
      <c r="ULC7" s="150"/>
      <c r="ULD7" s="150"/>
      <c r="ULE7" s="150"/>
      <c r="ULF7" s="150"/>
      <c r="ULG7" s="150"/>
      <c r="ULH7" s="150"/>
      <c r="ULI7" s="150"/>
      <c r="ULJ7" s="150"/>
      <c r="ULK7" s="150"/>
      <c r="ULL7" s="150"/>
      <c r="ULM7" s="150"/>
      <c r="ULN7" s="150"/>
      <c r="ULO7" s="150"/>
      <c r="ULP7" s="150"/>
      <c r="ULQ7" s="150"/>
      <c r="ULR7" s="150"/>
      <c r="ULS7" s="150"/>
      <c r="ULT7" s="150"/>
      <c r="ULU7" s="150"/>
      <c r="ULV7" s="150"/>
      <c r="ULW7" s="150"/>
      <c r="ULX7" s="150"/>
      <c r="ULY7" s="150"/>
      <c r="ULZ7" s="150"/>
      <c r="UMA7" s="150"/>
      <c r="UMB7" s="150"/>
      <c r="UMC7" s="150"/>
      <c r="UMD7" s="150"/>
      <c r="UME7" s="150"/>
      <c r="UMF7" s="150"/>
      <c r="UMG7" s="150"/>
      <c r="UMH7" s="150"/>
      <c r="UMI7" s="150"/>
      <c r="UMJ7" s="150"/>
      <c r="UMK7" s="150"/>
      <c r="UML7" s="150"/>
      <c r="UMM7" s="150"/>
      <c r="UMN7" s="150"/>
      <c r="UMO7" s="150"/>
      <c r="UMP7" s="150"/>
      <c r="UMQ7" s="150"/>
      <c r="UMR7" s="150"/>
      <c r="UMS7" s="150"/>
      <c r="UMT7" s="150"/>
      <c r="UMU7" s="150"/>
      <c r="UMV7" s="150"/>
      <c r="UMW7" s="150"/>
      <c r="UMX7" s="150"/>
      <c r="UMY7" s="150"/>
      <c r="UMZ7" s="150"/>
      <c r="UNA7" s="150"/>
      <c r="UNB7" s="150"/>
      <c r="UNC7" s="150"/>
      <c r="UND7" s="150"/>
      <c r="UNE7" s="150"/>
      <c r="UNF7" s="150"/>
      <c r="UNG7" s="150"/>
      <c r="UNH7" s="150"/>
      <c r="UNI7" s="150"/>
      <c r="UNJ7" s="150"/>
      <c r="UNK7" s="150"/>
      <c r="UNL7" s="150"/>
      <c r="UNM7" s="150"/>
      <c r="UNN7" s="150"/>
      <c r="UNO7" s="150"/>
      <c r="UNP7" s="150"/>
      <c r="UNQ7" s="150"/>
      <c r="UNR7" s="150"/>
      <c r="UNS7" s="150"/>
      <c r="UNT7" s="150"/>
      <c r="UNU7" s="150"/>
      <c r="UNV7" s="150"/>
      <c r="UNW7" s="150"/>
      <c r="UNX7" s="150"/>
      <c r="UNY7" s="150"/>
      <c r="UNZ7" s="150"/>
      <c r="UOA7" s="150"/>
      <c r="UOB7" s="150"/>
      <c r="UOC7" s="150"/>
      <c r="UOD7" s="150"/>
      <c r="UOE7" s="150"/>
      <c r="UOF7" s="150"/>
      <c r="UOG7" s="150"/>
      <c r="UOH7" s="150"/>
      <c r="UOI7" s="150"/>
      <c r="UOJ7" s="150"/>
      <c r="UOK7" s="150"/>
      <c r="UOL7" s="150"/>
      <c r="UOM7" s="150"/>
      <c r="UON7" s="150"/>
      <c r="UOO7" s="150"/>
      <c r="UOP7" s="150"/>
      <c r="UOQ7" s="150"/>
      <c r="UOR7" s="150"/>
      <c r="UOS7" s="150"/>
      <c r="UOT7" s="150"/>
      <c r="UOU7" s="150"/>
      <c r="UOV7" s="150"/>
      <c r="UOW7" s="150"/>
      <c r="UOX7" s="150"/>
      <c r="UOY7" s="150"/>
      <c r="UOZ7" s="150"/>
      <c r="UPA7" s="150"/>
      <c r="UPB7" s="150"/>
      <c r="UPC7" s="150"/>
      <c r="UPD7" s="150"/>
      <c r="UPE7" s="150"/>
      <c r="UPF7" s="150"/>
      <c r="UPG7" s="150"/>
      <c r="UPH7" s="150"/>
      <c r="UPI7" s="150"/>
      <c r="UPJ7" s="150"/>
      <c r="UPK7" s="150"/>
      <c r="UPL7" s="150"/>
      <c r="UPM7" s="150"/>
      <c r="UPN7" s="150"/>
      <c r="UPO7" s="150"/>
      <c r="UPP7" s="150"/>
      <c r="UPQ7" s="150"/>
      <c r="UPR7" s="150"/>
      <c r="UPS7" s="150"/>
      <c r="UPT7" s="150"/>
      <c r="UPU7" s="150"/>
      <c r="UPV7" s="150"/>
      <c r="UPW7" s="150"/>
      <c r="UPX7" s="150"/>
      <c r="UPY7" s="150"/>
      <c r="UPZ7" s="150"/>
      <c r="UQA7" s="150"/>
      <c r="UQB7" s="150"/>
      <c r="UQC7" s="150"/>
      <c r="UQD7" s="150"/>
      <c r="UQE7" s="150"/>
      <c r="UQF7" s="150"/>
      <c r="UQG7" s="150"/>
      <c r="UQH7" s="150"/>
      <c r="UQI7" s="150"/>
      <c r="UQJ7" s="150"/>
      <c r="UQK7" s="150"/>
      <c r="UQL7" s="150"/>
      <c r="UQM7" s="150"/>
      <c r="UQN7" s="150"/>
      <c r="UQO7" s="150"/>
      <c r="UQP7" s="150"/>
      <c r="UQQ7" s="150"/>
      <c r="UQR7" s="150"/>
      <c r="UQS7" s="150"/>
      <c r="UQT7" s="150"/>
      <c r="UQU7" s="150"/>
      <c r="UQV7" s="150"/>
      <c r="UQW7" s="150"/>
      <c r="UQX7" s="150"/>
      <c r="UQY7" s="150"/>
      <c r="UQZ7" s="150"/>
      <c r="URA7" s="150"/>
      <c r="URB7" s="150"/>
      <c r="URC7" s="150"/>
      <c r="URD7" s="150"/>
      <c r="URE7" s="150"/>
      <c r="URF7" s="150"/>
      <c r="URG7" s="150"/>
      <c r="URH7" s="150"/>
      <c r="URI7" s="150"/>
      <c r="URJ7" s="150"/>
      <c r="URK7" s="150"/>
      <c r="URL7" s="150"/>
      <c r="URM7" s="150"/>
      <c r="URN7" s="150"/>
      <c r="URO7" s="150"/>
      <c r="URP7" s="150"/>
      <c r="URQ7" s="150"/>
      <c r="URR7" s="150"/>
      <c r="URS7" s="150"/>
      <c r="URT7" s="150"/>
      <c r="URU7" s="150"/>
      <c r="URV7" s="150"/>
      <c r="URW7" s="150"/>
      <c r="URX7" s="150"/>
      <c r="URY7" s="150"/>
      <c r="URZ7" s="150"/>
      <c r="USA7" s="150"/>
      <c r="USB7" s="150"/>
      <c r="USC7" s="150"/>
      <c r="USD7" s="150"/>
      <c r="USE7" s="150"/>
      <c r="USF7" s="150"/>
      <c r="USG7" s="150"/>
      <c r="USH7" s="150"/>
      <c r="USI7" s="150"/>
      <c r="USJ7" s="150"/>
      <c r="USK7" s="150"/>
      <c r="USL7" s="150"/>
      <c r="USM7" s="150"/>
      <c r="USN7" s="150"/>
      <c r="USO7" s="150"/>
      <c r="USP7" s="150"/>
      <c r="USQ7" s="150"/>
      <c r="USR7" s="150"/>
      <c r="USS7" s="150"/>
      <c r="UST7" s="150"/>
      <c r="USU7" s="150"/>
      <c r="USV7" s="150"/>
      <c r="USW7" s="150"/>
      <c r="USX7" s="150"/>
      <c r="USY7" s="150"/>
      <c r="USZ7" s="150"/>
      <c r="UTA7" s="150"/>
      <c r="UTB7" s="150"/>
      <c r="UTC7" s="150"/>
      <c r="UTD7" s="150"/>
      <c r="UTE7" s="150"/>
      <c r="UTF7" s="150"/>
      <c r="UTG7" s="150"/>
      <c r="UTH7" s="150"/>
      <c r="UTI7" s="150"/>
      <c r="UTJ7" s="150"/>
      <c r="UTK7" s="150"/>
      <c r="UTL7" s="150"/>
      <c r="UTM7" s="150"/>
      <c r="UTN7" s="150"/>
      <c r="UTO7" s="150"/>
      <c r="UTP7" s="150"/>
      <c r="UTQ7" s="150"/>
      <c r="UTR7" s="150"/>
      <c r="UTS7" s="150"/>
      <c r="UTT7" s="150"/>
      <c r="UTU7" s="150"/>
      <c r="UTV7" s="150"/>
      <c r="UTW7" s="150"/>
      <c r="UTX7" s="150"/>
      <c r="UTY7" s="150"/>
      <c r="UTZ7" s="150"/>
      <c r="UUA7" s="150"/>
      <c r="UUB7" s="150"/>
      <c r="UUC7" s="150"/>
      <c r="UUD7" s="150"/>
      <c r="UUE7" s="150"/>
      <c r="UUF7" s="150"/>
      <c r="UUG7" s="150"/>
      <c r="UUH7" s="150"/>
      <c r="UUI7" s="150"/>
      <c r="UUJ7" s="150"/>
      <c r="UUK7" s="150"/>
      <c r="UUL7" s="150"/>
      <c r="UUM7" s="150"/>
      <c r="UUN7" s="150"/>
      <c r="UUO7" s="150"/>
      <c r="UUP7" s="150"/>
      <c r="UUQ7" s="150"/>
      <c r="UUR7" s="150"/>
      <c r="UUS7" s="150"/>
      <c r="UUT7" s="150"/>
      <c r="UUU7" s="150"/>
      <c r="UUV7" s="150"/>
      <c r="UUW7" s="150"/>
      <c r="UUX7" s="150"/>
      <c r="UUY7" s="150"/>
      <c r="UUZ7" s="150"/>
      <c r="UVA7" s="150"/>
      <c r="UVB7" s="150"/>
      <c r="UVC7" s="150"/>
      <c r="UVD7" s="150"/>
      <c r="UVE7" s="150"/>
      <c r="UVF7" s="150"/>
      <c r="UVG7" s="150"/>
      <c r="UVH7" s="150"/>
      <c r="UVI7" s="150"/>
      <c r="UVJ7" s="150"/>
      <c r="UVK7" s="150"/>
      <c r="UVL7" s="150"/>
      <c r="UVM7" s="150"/>
      <c r="UVN7" s="150"/>
      <c r="UVO7" s="150"/>
      <c r="UVP7" s="150"/>
      <c r="UVQ7" s="150"/>
      <c r="UVR7" s="150"/>
      <c r="UVS7" s="150"/>
      <c r="UVT7" s="150"/>
      <c r="UVU7" s="150"/>
      <c r="UVV7" s="150"/>
      <c r="UVW7" s="150"/>
      <c r="UVX7" s="150"/>
      <c r="UVY7" s="150"/>
      <c r="UVZ7" s="150"/>
      <c r="UWA7" s="150"/>
      <c r="UWB7" s="150"/>
      <c r="UWC7" s="150"/>
      <c r="UWD7" s="150"/>
      <c r="UWE7" s="150"/>
      <c r="UWF7" s="150"/>
      <c r="UWG7" s="150"/>
      <c r="UWH7" s="150"/>
      <c r="UWI7" s="150"/>
      <c r="UWJ7" s="150"/>
      <c r="UWK7" s="150"/>
      <c r="UWL7" s="150"/>
      <c r="UWM7" s="150"/>
      <c r="UWN7" s="150"/>
      <c r="UWO7" s="150"/>
      <c r="UWP7" s="150"/>
      <c r="UWQ7" s="150"/>
      <c r="UWR7" s="150"/>
      <c r="UWS7" s="150"/>
      <c r="UWT7" s="150"/>
      <c r="UWU7" s="150"/>
      <c r="UWV7" s="150"/>
      <c r="UWW7" s="150"/>
      <c r="UWX7" s="150"/>
      <c r="UWY7" s="150"/>
      <c r="UWZ7" s="150"/>
      <c r="UXA7" s="150"/>
      <c r="UXB7" s="150"/>
      <c r="UXC7" s="150"/>
      <c r="UXD7" s="150"/>
      <c r="UXE7" s="150"/>
      <c r="UXF7" s="150"/>
      <c r="UXG7" s="150"/>
      <c r="UXH7" s="150"/>
      <c r="UXI7" s="150"/>
      <c r="UXJ7" s="150"/>
      <c r="UXK7" s="150"/>
      <c r="UXL7" s="150"/>
      <c r="UXM7" s="150"/>
      <c r="UXN7" s="150"/>
      <c r="UXO7" s="150"/>
      <c r="UXP7" s="150"/>
      <c r="UXQ7" s="150"/>
      <c r="UXR7" s="150"/>
      <c r="UXS7" s="150"/>
      <c r="UXT7" s="150"/>
      <c r="UXU7" s="150"/>
      <c r="UXV7" s="150"/>
      <c r="UXW7" s="150"/>
      <c r="UXX7" s="150"/>
      <c r="UXY7" s="150"/>
      <c r="UXZ7" s="150"/>
      <c r="UYA7" s="150"/>
      <c r="UYB7" s="150"/>
      <c r="UYC7" s="150"/>
      <c r="UYD7" s="150"/>
      <c r="UYE7" s="150"/>
      <c r="UYF7" s="150"/>
      <c r="UYG7" s="150"/>
      <c r="UYH7" s="150"/>
      <c r="UYI7" s="150"/>
      <c r="UYJ7" s="150"/>
      <c r="UYK7" s="150"/>
      <c r="UYL7" s="150"/>
      <c r="UYM7" s="150"/>
      <c r="UYN7" s="150"/>
      <c r="UYO7" s="150"/>
      <c r="UYP7" s="150"/>
      <c r="UYQ7" s="150"/>
      <c r="UYR7" s="150"/>
      <c r="UYS7" s="150"/>
      <c r="UYT7" s="150"/>
      <c r="UYU7" s="150"/>
      <c r="UYV7" s="150"/>
      <c r="UYW7" s="150"/>
      <c r="UYX7" s="150"/>
      <c r="UYY7" s="150"/>
      <c r="UYZ7" s="150"/>
      <c r="UZA7" s="150"/>
      <c r="UZB7" s="150"/>
      <c r="UZC7" s="150"/>
      <c r="UZD7" s="150"/>
      <c r="UZE7" s="150"/>
      <c r="UZF7" s="150"/>
      <c r="UZG7" s="150"/>
      <c r="UZH7" s="150"/>
      <c r="UZI7" s="150"/>
      <c r="UZJ7" s="150"/>
      <c r="UZK7" s="150"/>
      <c r="UZL7" s="150"/>
      <c r="UZM7" s="150"/>
      <c r="UZN7" s="150"/>
      <c r="UZO7" s="150"/>
      <c r="UZP7" s="150"/>
      <c r="UZQ7" s="150"/>
      <c r="UZR7" s="150"/>
      <c r="UZS7" s="150"/>
      <c r="UZT7" s="150"/>
      <c r="UZU7" s="150"/>
      <c r="UZV7" s="150"/>
      <c r="UZW7" s="150"/>
      <c r="UZX7" s="150"/>
      <c r="UZY7" s="150"/>
      <c r="UZZ7" s="150"/>
      <c r="VAA7" s="150"/>
      <c r="VAB7" s="150"/>
      <c r="VAC7" s="150"/>
      <c r="VAD7" s="150"/>
      <c r="VAE7" s="150"/>
      <c r="VAF7" s="150"/>
      <c r="VAG7" s="150"/>
      <c r="VAH7" s="150"/>
      <c r="VAI7" s="150"/>
      <c r="VAJ7" s="150"/>
      <c r="VAK7" s="150"/>
      <c r="VAL7" s="150"/>
      <c r="VAM7" s="150"/>
      <c r="VAN7" s="150"/>
      <c r="VAO7" s="150"/>
      <c r="VAP7" s="150"/>
      <c r="VAQ7" s="150"/>
      <c r="VAR7" s="150"/>
      <c r="VAS7" s="150"/>
      <c r="VAT7" s="150"/>
      <c r="VAU7" s="150"/>
      <c r="VAV7" s="150"/>
      <c r="VAW7" s="150"/>
      <c r="VAX7" s="150"/>
      <c r="VAY7" s="150"/>
      <c r="VAZ7" s="150"/>
      <c r="VBA7" s="150"/>
      <c r="VBB7" s="150"/>
      <c r="VBC7" s="150"/>
      <c r="VBD7" s="150"/>
      <c r="VBE7" s="150"/>
      <c r="VBF7" s="150"/>
      <c r="VBG7" s="150"/>
      <c r="VBH7" s="150"/>
      <c r="VBI7" s="150"/>
      <c r="VBJ7" s="150"/>
      <c r="VBK7" s="150"/>
      <c r="VBL7" s="150"/>
      <c r="VBM7" s="150"/>
      <c r="VBN7" s="150"/>
      <c r="VBO7" s="150"/>
      <c r="VBP7" s="150"/>
      <c r="VBQ7" s="150"/>
      <c r="VBR7" s="150"/>
      <c r="VBS7" s="150"/>
      <c r="VBT7" s="150"/>
      <c r="VBU7" s="150"/>
      <c r="VBV7" s="150"/>
      <c r="VBW7" s="150"/>
      <c r="VBX7" s="150"/>
      <c r="VBY7" s="150"/>
      <c r="VBZ7" s="150"/>
      <c r="VCA7" s="150"/>
      <c r="VCB7" s="150"/>
      <c r="VCC7" s="150"/>
      <c r="VCD7" s="150"/>
      <c r="VCE7" s="150"/>
      <c r="VCF7" s="150"/>
      <c r="VCG7" s="150"/>
      <c r="VCH7" s="150"/>
      <c r="VCI7" s="150"/>
      <c r="VCJ7" s="150"/>
      <c r="VCK7" s="150"/>
      <c r="VCL7" s="150"/>
      <c r="VCM7" s="150"/>
      <c r="VCN7" s="150"/>
      <c r="VCO7" s="150"/>
      <c r="VCP7" s="150"/>
      <c r="VCQ7" s="150"/>
      <c r="VCR7" s="150"/>
      <c r="VCS7" s="150"/>
      <c r="VCT7" s="150"/>
      <c r="VCU7" s="150"/>
      <c r="VCV7" s="150"/>
      <c r="VCW7" s="150"/>
      <c r="VCX7" s="150"/>
      <c r="VCY7" s="150"/>
      <c r="VCZ7" s="150"/>
      <c r="VDA7" s="150"/>
      <c r="VDB7" s="150"/>
      <c r="VDC7" s="150"/>
      <c r="VDD7" s="150"/>
      <c r="VDE7" s="150"/>
      <c r="VDF7" s="150"/>
      <c r="VDG7" s="150"/>
      <c r="VDH7" s="150"/>
      <c r="VDI7" s="150"/>
      <c r="VDJ7" s="150"/>
      <c r="VDK7" s="150"/>
      <c r="VDL7" s="150"/>
      <c r="VDM7" s="150"/>
      <c r="VDN7" s="150"/>
      <c r="VDO7" s="150"/>
      <c r="VDP7" s="150"/>
      <c r="VDQ7" s="150"/>
      <c r="VDR7" s="150"/>
      <c r="VDS7" s="150"/>
      <c r="VDT7" s="150"/>
      <c r="VDU7" s="150"/>
      <c r="VDV7" s="150"/>
      <c r="VDW7" s="150"/>
      <c r="VDX7" s="150"/>
      <c r="VDY7" s="150"/>
      <c r="VDZ7" s="150"/>
      <c r="VEA7" s="150"/>
      <c r="VEB7" s="150"/>
      <c r="VEC7" s="150"/>
      <c r="VED7" s="150"/>
      <c r="VEE7" s="150"/>
      <c r="VEF7" s="150"/>
      <c r="VEG7" s="150"/>
      <c r="VEH7" s="150"/>
      <c r="VEI7" s="150"/>
      <c r="VEJ7" s="150"/>
      <c r="VEK7" s="150"/>
      <c r="VEL7" s="150"/>
      <c r="VEM7" s="150"/>
      <c r="VEN7" s="150"/>
      <c r="VEO7" s="150"/>
      <c r="VEP7" s="150"/>
      <c r="VEQ7" s="150"/>
      <c r="VER7" s="150"/>
      <c r="VES7" s="150"/>
      <c r="VET7" s="150"/>
      <c r="VEU7" s="150"/>
      <c r="VEV7" s="150"/>
      <c r="VEW7" s="150"/>
      <c r="VEX7" s="150"/>
      <c r="VEY7" s="150"/>
      <c r="VEZ7" s="150"/>
      <c r="VFA7" s="150"/>
      <c r="VFB7" s="150"/>
      <c r="VFC7" s="150"/>
      <c r="VFD7" s="150"/>
      <c r="VFE7" s="150"/>
      <c r="VFF7" s="150"/>
      <c r="VFG7" s="150"/>
      <c r="VFH7" s="150"/>
      <c r="VFI7" s="150"/>
      <c r="VFJ7" s="150"/>
      <c r="VFK7" s="150"/>
      <c r="VFL7" s="150"/>
      <c r="VFM7" s="150"/>
      <c r="VFN7" s="150"/>
      <c r="VFO7" s="150"/>
      <c r="VFP7" s="150"/>
      <c r="VFQ7" s="150"/>
      <c r="VFR7" s="150"/>
      <c r="VFS7" s="150"/>
      <c r="VFT7" s="150"/>
      <c r="VFU7" s="150"/>
      <c r="VFV7" s="150"/>
      <c r="VFW7" s="150"/>
      <c r="VFX7" s="150"/>
      <c r="VFY7" s="150"/>
      <c r="VFZ7" s="150"/>
      <c r="VGA7" s="150"/>
      <c r="VGB7" s="150"/>
      <c r="VGC7" s="150"/>
      <c r="VGD7" s="150"/>
      <c r="VGE7" s="150"/>
      <c r="VGF7" s="150"/>
      <c r="VGG7" s="150"/>
      <c r="VGH7" s="150"/>
      <c r="VGI7" s="150"/>
      <c r="VGJ7" s="150"/>
      <c r="VGK7" s="150"/>
      <c r="VGL7" s="150"/>
      <c r="VGM7" s="150"/>
      <c r="VGN7" s="150"/>
      <c r="VGO7" s="150"/>
      <c r="VGP7" s="150"/>
      <c r="VGQ7" s="150"/>
      <c r="VGR7" s="150"/>
      <c r="VGS7" s="150"/>
      <c r="VGT7" s="150"/>
      <c r="VGU7" s="150"/>
      <c r="VGV7" s="150"/>
      <c r="VGW7" s="150"/>
      <c r="VGX7" s="150"/>
      <c r="VGY7" s="150"/>
      <c r="VGZ7" s="150"/>
      <c r="VHA7" s="150"/>
      <c r="VHB7" s="150"/>
      <c r="VHC7" s="150"/>
      <c r="VHD7" s="150"/>
      <c r="VHE7" s="150"/>
      <c r="VHF7" s="150"/>
      <c r="VHG7" s="150"/>
      <c r="VHH7" s="150"/>
      <c r="VHI7" s="150"/>
      <c r="VHJ7" s="150"/>
      <c r="VHK7" s="150"/>
      <c r="VHL7" s="150"/>
      <c r="VHM7" s="150"/>
      <c r="VHN7" s="150"/>
      <c r="VHO7" s="150"/>
      <c r="VHP7" s="150"/>
      <c r="VHQ7" s="150"/>
      <c r="VHR7" s="150"/>
      <c r="VHS7" s="150"/>
      <c r="VHT7" s="150"/>
      <c r="VHU7" s="150"/>
      <c r="VHV7" s="150"/>
      <c r="VHW7" s="150"/>
      <c r="VHX7" s="150"/>
      <c r="VHY7" s="150"/>
      <c r="VHZ7" s="150"/>
      <c r="VIA7" s="150"/>
      <c r="VIB7" s="150"/>
      <c r="VIC7" s="150"/>
      <c r="VID7" s="150"/>
      <c r="VIE7" s="150"/>
      <c r="VIF7" s="150"/>
      <c r="VIG7" s="150"/>
      <c r="VIH7" s="150"/>
      <c r="VII7" s="150"/>
      <c r="VIJ7" s="150"/>
      <c r="VIK7" s="150"/>
      <c r="VIL7" s="150"/>
      <c r="VIM7" s="150"/>
      <c r="VIN7" s="150"/>
      <c r="VIO7" s="150"/>
      <c r="VIP7" s="150"/>
      <c r="VIQ7" s="150"/>
      <c r="VIR7" s="150"/>
      <c r="VIS7" s="150"/>
      <c r="VIT7" s="150"/>
      <c r="VIU7" s="150"/>
      <c r="VIV7" s="150"/>
      <c r="VIW7" s="150"/>
      <c r="VIX7" s="150"/>
      <c r="VIY7" s="150"/>
      <c r="VIZ7" s="150"/>
      <c r="VJA7" s="150"/>
      <c r="VJB7" s="150"/>
      <c r="VJC7" s="150"/>
      <c r="VJD7" s="150"/>
      <c r="VJE7" s="150"/>
      <c r="VJF7" s="150"/>
      <c r="VJG7" s="150"/>
      <c r="VJH7" s="150"/>
      <c r="VJI7" s="150"/>
      <c r="VJJ7" s="150"/>
      <c r="VJK7" s="150"/>
      <c r="VJL7" s="150"/>
      <c r="VJM7" s="150"/>
      <c r="VJN7" s="150"/>
      <c r="VJO7" s="150"/>
      <c r="VJP7" s="150"/>
      <c r="VJQ7" s="150"/>
      <c r="VJR7" s="150"/>
      <c r="VJS7" s="150"/>
      <c r="VJT7" s="150"/>
      <c r="VJU7" s="150"/>
      <c r="VJV7" s="150"/>
      <c r="VJW7" s="150"/>
      <c r="VJX7" s="150"/>
      <c r="VJY7" s="150"/>
      <c r="VJZ7" s="150"/>
      <c r="VKA7" s="150"/>
      <c r="VKB7" s="150"/>
      <c r="VKC7" s="150"/>
      <c r="VKD7" s="150"/>
      <c r="VKE7" s="150"/>
      <c r="VKF7" s="150"/>
      <c r="VKG7" s="150"/>
      <c r="VKH7" s="150"/>
      <c r="VKI7" s="150"/>
      <c r="VKJ7" s="150"/>
      <c r="VKK7" s="150"/>
      <c r="VKL7" s="150"/>
      <c r="VKM7" s="150"/>
      <c r="VKN7" s="150"/>
      <c r="VKO7" s="150"/>
      <c r="VKP7" s="150"/>
      <c r="VKQ7" s="150"/>
      <c r="VKR7" s="150"/>
      <c r="VKS7" s="150"/>
      <c r="VKT7" s="150"/>
      <c r="VKU7" s="150"/>
      <c r="VKV7" s="150"/>
      <c r="VKW7" s="150"/>
      <c r="VKX7" s="150"/>
      <c r="VKY7" s="150"/>
      <c r="VKZ7" s="150"/>
      <c r="VLA7" s="150"/>
      <c r="VLB7" s="150"/>
      <c r="VLC7" s="150"/>
      <c r="VLD7" s="150"/>
      <c r="VLE7" s="150"/>
      <c r="VLF7" s="150"/>
      <c r="VLG7" s="150"/>
      <c r="VLH7" s="150"/>
      <c r="VLI7" s="150"/>
      <c r="VLJ7" s="150"/>
      <c r="VLK7" s="150"/>
      <c r="VLL7" s="150"/>
      <c r="VLM7" s="150"/>
      <c r="VLN7" s="150"/>
      <c r="VLO7" s="150"/>
      <c r="VLP7" s="150"/>
      <c r="VLQ7" s="150"/>
      <c r="VLR7" s="150"/>
      <c r="VLS7" s="150"/>
      <c r="VLT7" s="150"/>
      <c r="VLU7" s="150"/>
      <c r="VLV7" s="150"/>
      <c r="VLW7" s="150"/>
      <c r="VLX7" s="150"/>
      <c r="VLY7" s="150"/>
      <c r="VLZ7" s="150"/>
      <c r="VMA7" s="150"/>
      <c r="VMB7" s="150"/>
      <c r="VMC7" s="150"/>
      <c r="VMD7" s="150"/>
      <c r="VME7" s="150"/>
      <c r="VMF7" s="150"/>
      <c r="VMG7" s="150"/>
      <c r="VMH7" s="150"/>
      <c r="VMI7" s="150"/>
      <c r="VMJ7" s="150"/>
      <c r="VMK7" s="150"/>
      <c r="VML7" s="150"/>
      <c r="VMM7" s="150"/>
      <c r="VMN7" s="150"/>
      <c r="VMO7" s="150"/>
      <c r="VMP7" s="150"/>
      <c r="VMQ7" s="150"/>
      <c r="VMR7" s="150"/>
      <c r="VMS7" s="150"/>
      <c r="VMT7" s="150"/>
      <c r="VMU7" s="150"/>
      <c r="VMV7" s="150"/>
      <c r="VMW7" s="150"/>
      <c r="VMX7" s="150"/>
      <c r="VMY7" s="150"/>
      <c r="VMZ7" s="150"/>
      <c r="VNA7" s="150"/>
      <c r="VNB7" s="150"/>
      <c r="VNC7" s="150"/>
      <c r="VND7" s="150"/>
      <c r="VNE7" s="150"/>
      <c r="VNF7" s="150"/>
      <c r="VNG7" s="150"/>
      <c r="VNH7" s="150"/>
      <c r="VNI7" s="150"/>
      <c r="VNJ7" s="150"/>
      <c r="VNK7" s="150"/>
      <c r="VNL7" s="150"/>
      <c r="VNM7" s="150"/>
      <c r="VNN7" s="150"/>
      <c r="VNO7" s="150"/>
      <c r="VNP7" s="150"/>
      <c r="VNQ7" s="150"/>
      <c r="VNR7" s="150"/>
      <c r="VNS7" s="150"/>
      <c r="VNT7" s="150"/>
      <c r="VNU7" s="150"/>
      <c r="VNV7" s="150"/>
      <c r="VNW7" s="150"/>
      <c r="VNX7" s="150"/>
      <c r="VNY7" s="150"/>
      <c r="VNZ7" s="150"/>
      <c r="VOA7" s="150"/>
      <c r="VOB7" s="150"/>
      <c r="VOC7" s="150"/>
      <c r="VOD7" s="150"/>
      <c r="VOE7" s="150"/>
      <c r="VOF7" s="150"/>
      <c r="VOG7" s="150"/>
      <c r="VOH7" s="150"/>
      <c r="VOI7" s="150"/>
      <c r="VOJ7" s="150"/>
      <c r="VOK7" s="150"/>
      <c r="VOL7" s="150"/>
      <c r="VOM7" s="150"/>
      <c r="VON7" s="150"/>
      <c r="VOO7" s="150"/>
      <c r="VOP7" s="150"/>
      <c r="VOQ7" s="150"/>
      <c r="VOR7" s="150"/>
      <c r="VOS7" s="150"/>
      <c r="VOT7" s="150"/>
      <c r="VOU7" s="150"/>
      <c r="VOV7" s="150"/>
      <c r="VOW7" s="150"/>
      <c r="VOX7" s="150"/>
      <c r="VOY7" s="150"/>
      <c r="VOZ7" s="150"/>
      <c r="VPA7" s="150"/>
      <c r="VPB7" s="150"/>
      <c r="VPC7" s="150"/>
      <c r="VPD7" s="150"/>
      <c r="VPE7" s="150"/>
      <c r="VPF7" s="150"/>
      <c r="VPG7" s="150"/>
      <c r="VPH7" s="150"/>
      <c r="VPI7" s="150"/>
      <c r="VPJ7" s="150"/>
      <c r="VPK7" s="150"/>
      <c r="VPL7" s="150"/>
      <c r="VPM7" s="150"/>
      <c r="VPN7" s="150"/>
      <c r="VPO7" s="150"/>
      <c r="VPP7" s="150"/>
      <c r="VPQ7" s="150"/>
      <c r="VPR7" s="150"/>
      <c r="VPS7" s="150"/>
      <c r="VPT7" s="150"/>
      <c r="VPU7" s="150"/>
      <c r="VPV7" s="150"/>
      <c r="VPW7" s="150"/>
      <c r="VPX7" s="150"/>
      <c r="VPY7" s="150"/>
      <c r="VPZ7" s="150"/>
      <c r="VQA7" s="150"/>
      <c r="VQB7" s="150"/>
      <c r="VQC7" s="150"/>
      <c r="VQD7" s="150"/>
      <c r="VQE7" s="150"/>
      <c r="VQF7" s="150"/>
      <c r="VQG7" s="150"/>
      <c r="VQH7" s="150"/>
      <c r="VQI7" s="150"/>
      <c r="VQJ7" s="150"/>
      <c r="VQK7" s="150"/>
      <c r="VQL7" s="150"/>
      <c r="VQM7" s="150"/>
      <c r="VQN7" s="150"/>
      <c r="VQO7" s="150"/>
      <c r="VQP7" s="150"/>
      <c r="VQQ7" s="150"/>
      <c r="VQR7" s="150"/>
      <c r="VQS7" s="150"/>
      <c r="VQT7" s="150"/>
      <c r="VQU7" s="150"/>
      <c r="VQV7" s="150"/>
      <c r="VQW7" s="150"/>
      <c r="VQX7" s="150"/>
      <c r="VQY7" s="150"/>
      <c r="VQZ7" s="150"/>
      <c r="VRA7" s="150"/>
      <c r="VRB7" s="150"/>
      <c r="VRC7" s="150"/>
      <c r="VRD7" s="150"/>
      <c r="VRE7" s="150"/>
      <c r="VRF7" s="150"/>
      <c r="VRG7" s="150"/>
      <c r="VRH7" s="150"/>
      <c r="VRI7" s="150"/>
      <c r="VRJ7" s="150"/>
      <c r="VRK7" s="150"/>
      <c r="VRL7" s="150"/>
      <c r="VRM7" s="150"/>
      <c r="VRN7" s="150"/>
      <c r="VRO7" s="150"/>
      <c r="VRP7" s="150"/>
      <c r="VRQ7" s="150"/>
      <c r="VRR7" s="150"/>
      <c r="VRS7" s="150"/>
      <c r="VRT7" s="150"/>
      <c r="VRU7" s="150"/>
      <c r="VRV7" s="150"/>
      <c r="VRW7" s="150"/>
      <c r="VRX7" s="150"/>
      <c r="VRY7" s="150"/>
      <c r="VRZ7" s="150"/>
      <c r="VSA7" s="150"/>
      <c r="VSB7" s="150"/>
      <c r="VSC7" s="150"/>
      <c r="VSD7" s="150"/>
      <c r="VSE7" s="150"/>
      <c r="VSF7" s="150"/>
      <c r="VSG7" s="150"/>
      <c r="VSH7" s="150"/>
      <c r="VSI7" s="150"/>
      <c r="VSJ7" s="150"/>
      <c r="VSK7" s="150"/>
      <c r="VSL7" s="150"/>
      <c r="VSM7" s="150"/>
      <c r="VSN7" s="150"/>
      <c r="VSO7" s="150"/>
      <c r="VSP7" s="150"/>
      <c r="VSQ7" s="150"/>
      <c r="VSR7" s="150"/>
      <c r="VSS7" s="150"/>
      <c r="VST7" s="150"/>
      <c r="VSU7" s="150"/>
      <c r="VSV7" s="150"/>
      <c r="VSW7" s="150"/>
      <c r="VSX7" s="150"/>
      <c r="VSY7" s="150"/>
      <c r="VSZ7" s="150"/>
      <c r="VTA7" s="150"/>
      <c r="VTB7" s="150"/>
      <c r="VTC7" s="150"/>
      <c r="VTD7" s="150"/>
      <c r="VTE7" s="150"/>
      <c r="VTF7" s="150"/>
      <c r="VTG7" s="150"/>
      <c r="VTH7" s="150"/>
      <c r="VTI7" s="150"/>
      <c r="VTJ7" s="150"/>
      <c r="VTK7" s="150"/>
      <c r="VTL7" s="150"/>
      <c r="VTM7" s="150"/>
      <c r="VTN7" s="150"/>
      <c r="VTO7" s="150"/>
      <c r="VTP7" s="150"/>
      <c r="VTQ7" s="150"/>
      <c r="VTR7" s="150"/>
      <c r="VTS7" s="150"/>
      <c r="VTT7" s="150"/>
      <c r="VTU7" s="150"/>
      <c r="VTV7" s="150"/>
      <c r="VTW7" s="150"/>
      <c r="VTX7" s="150"/>
      <c r="VTY7" s="150"/>
      <c r="VTZ7" s="150"/>
      <c r="VUA7" s="150"/>
      <c r="VUB7" s="150"/>
      <c r="VUC7" s="150"/>
      <c r="VUD7" s="150"/>
      <c r="VUE7" s="150"/>
      <c r="VUF7" s="150"/>
      <c r="VUG7" s="150"/>
      <c r="VUH7" s="150"/>
      <c r="VUI7" s="150"/>
      <c r="VUJ7" s="150"/>
      <c r="VUK7" s="150"/>
      <c r="VUL7" s="150"/>
      <c r="VUM7" s="150"/>
      <c r="VUN7" s="150"/>
      <c r="VUO7" s="150"/>
      <c r="VUP7" s="150"/>
      <c r="VUQ7" s="150"/>
      <c r="VUR7" s="150"/>
      <c r="VUS7" s="150"/>
      <c r="VUT7" s="150"/>
      <c r="VUU7" s="150"/>
      <c r="VUV7" s="150"/>
      <c r="VUW7" s="150"/>
      <c r="VUX7" s="150"/>
      <c r="VUY7" s="150"/>
      <c r="VUZ7" s="150"/>
      <c r="VVA7" s="150"/>
      <c r="VVB7" s="150"/>
      <c r="VVC7" s="150"/>
      <c r="VVD7" s="150"/>
      <c r="VVE7" s="150"/>
      <c r="VVF7" s="150"/>
      <c r="VVG7" s="150"/>
      <c r="VVH7" s="150"/>
      <c r="VVI7" s="150"/>
      <c r="VVJ7" s="150"/>
      <c r="VVK7" s="150"/>
      <c r="VVL7" s="150"/>
      <c r="VVM7" s="150"/>
      <c r="VVN7" s="150"/>
      <c r="VVO7" s="150"/>
      <c r="VVP7" s="150"/>
      <c r="VVQ7" s="150"/>
      <c r="VVR7" s="150"/>
      <c r="VVS7" s="150"/>
      <c r="VVT7" s="150"/>
      <c r="VVU7" s="150"/>
      <c r="VVV7" s="150"/>
      <c r="VVW7" s="150"/>
      <c r="VVX7" s="150"/>
      <c r="VVY7" s="150"/>
      <c r="VVZ7" s="150"/>
      <c r="VWA7" s="150"/>
      <c r="VWB7" s="150"/>
      <c r="VWC7" s="150"/>
      <c r="VWD7" s="150"/>
      <c r="VWE7" s="150"/>
      <c r="VWF7" s="150"/>
      <c r="VWG7" s="150"/>
      <c r="VWH7" s="150"/>
      <c r="VWI7" s="150"/>
      <c r="VWJ7" s="150"/>
      <c r="VWK7" s="150"/>
      <c r="VWL7" s="150"/>
      <c r="VWM7" s="150"/>
      <c r="VWN7" s="150"/>
      <c r="VWO7" s="150"/>
      <c r="VWP7" s="150"/>
      <c r="VWQ7" s="150"/>
      <c r="VWR7" s="150"/>
      <c r="VWS7" s="150"/>
      <c r="VWT7" s="150"/>
      <c r="VWU7" s="150"/>
      <c r="VWV7" s="150"/>
      <c r="VWW7" s="150"/>
      <c r="VWX7" s="150"/>
      <c r="VWY7" s="150"/>
      <c r="VWZ7" s="150"/>
      <c r="VXA7" s="150"/>
      <c r="VXB7" s="150"/>
      <c r="VXC7" s="150"/>
      <c r="VXD7" s="150"/>
      <c r="VXE7" s="150"/>
      <c r="VXF7" s="150"/>
      <c r="VXG7" s="150"/>
      <c r="VXH7" s="150"/>
      <c r="VXI7" s="150"/>
      <c r="VXJ7" s="150"/>
      <c r="VXK7" s="150"/>
      <c r="VXL7" s="150"/>
      <c r="VXM7" s="150"/>
      <c r="VXN7" s="150"/>
      <c r="VXO7" s="150"/>
      <c r="VXP7" s="150"/>
      <c r="VXQ7" s="150"/>
      <c r="VXR7" s="150"/>
      <c r="VXS7" s="150"/>
      <c r="VXT7" s="150"/>
      <c r="VXU7" s="150"/>
      <c r="VXV7" s="150"/>
      <c r="VXW7" s="150"/>
      <c r="VXX7" s="150"/>
      <c r="VXY7" s="150"/>
      <c r="VXZ7" s="150"/>
      <c r="VYA7" s="150"/>
      <c r="VYB7" s="150"/>
      <c r="VYC7" s="150"/>
      <c r="VYD7" s="150"/>
      <c r="VYE7" s="150"/>
      <c r="VYF7" s="150"/>
      <c r="VYG7" s="150"/>
      <c r="VYH7" s="150"/>
      <c r="VYI7" s="150"/>
      <c r="VYJ7" s="150"/>
      <c r="VYK7" s="150"/>
      <c r="VYL7" s="150"/>
      <c r="VYM7" s="150"/>
      <c r="VYN7" s="150"/>
      <c r="VYO7" s="150"/>
      <c r="VYP7" s="150"/>
      <c r="VYQ7" s="150"/>
      <c r="VYR7" s="150"/>
      <c r="VYS7" s="150"/>
      <c r="VYT7" s="150"/>
      <c r="VYU7" s="150"/>
      <c r="VYV7" s="150"/>
      <c r="VYW7" s="150"/>
      <c r="VYX7" s="150"/>
      <c r="VYY7" s="150"/>
      <c r="VYZ7" s="150"/>
      <c r="VZA7" s="150"/>
      <c r="VZB7" s="150"/>
      <c r="VZC7" s="150"/>
      <c r="VZD7" s="150"/>
      <c r="VZE7" s="150"/>
      <c r="VZF7" s="150"/>
      <c r="VZG7" s="150"/>
      <c r="VZH7" s="150"/>
      <c r="VZI7" s="150"/>
      <c r="VZJ7" s="150"/>
      <c r="VZK7" s="150"/>
      <c r="VZL7" s="150"/>
      <c r="VZM7" s="150"/>
      <c r="VZN7" s="150"/>
      <c r="VZO7" s="150"/>
      <c r="VZP7" s="150"/>
      <c r="VZQ7" s="150"/>
      <c r="VZR7" s="150"/>
      <c r="VZS7" s="150"/>
      <c r="VZT7" s="150"/>
      <c r="VZU7" s="150"/>
      <c r="VZV7" s="150"/>
      <c r="VZW7" s="150"/>
      <c r="VZX7" s="150"/>
      <c r="VZY7" s="150"/>
      <c r="VZZ7" s="150"/>
      <c r="WAA7" s="150"/>
      <c r="WAB7" s="150"/>
      <c r="WAC7" s="150"/>
      <c r="WAD7" s="150"/>
      <c r="WAE7" s="150"/>
      <c r="WAF7" s="150"/>
      <c r="WAG7" s="150"/>
      <c r="WAH7" s="150"/>
      <c r="WAI7" s="150"/>
      <c r="WAJ7" s="150"/>
      <c r="WAK7" s="150"/>
      <c r="WAL7" s="150"/>
      <c r="WAM7" s="150"/>
      <c r="WAN7" s="150"/>
      <c r="WAO7" s="150"/>
      <c r="WAP7" s="150"/>
      <c r="WAQ7" s="150"/>
      <c r="WAR7" s="150"/>
      <c r="WAS7" s="150"/>
      <c r="WAT7" s="150"/>
      <c r="WAU7" s="150"/>
      <c r="WAV7" s="150"/>
      <c r="WAW7" s="150"/>
      <c r="WAX7" s="150"/>
      <c r="WAY7" s="150"/>
      <c r="WAZ7" s="150"/>
      <c r="WBA7" s="150"/>
      <c r="WBB7" s="150"/>
      <c r="WBC7" s="150"/>
      <c r="WBD7" s="150"/>
      <c r="WBE7" s="150"/>
      <c r="WBF7" s="150"/>
      <c r="WBG7" s="150"/>
      <c r="WBH7" s="150"/>
      <c r="WBI7" s="150"/>
      <c r="WBJ7" s="150"/>
      <c r="WBK7" s="150"/>
      <c r="WBL7" s="150"/>
      <c r="WBM7" s="150"/>
      <c r="WBN7" s="150"/>
      <c r="WBO7" s="150"/>
      <c r="WBP7" s="150"/>
      <c r="WBQ7" s="150"/>
      <c r="WBR7" s="150"/>
      <c r="WBS7" s="150"/>
      <c r="WBT7" s="150"/>
      <c r="WBU7" s="150"/>
      <c r="WBV7" s="150"/>
      <c r="WBW7" s="150"/>
      <c r="WBX7" s="150"/>
      <c r="WBY7" s="150"/>
      <c r="WBZ7" s="150"/>
      <c r="WCA7" s="150"/>
      <c r="WCB7" s="150"/>
      <c r="WCC7" s="150"/>
      <c r="WCD7" s="150"/>
      <c r="WCE7" s="150"/>
      <c r="WCF7" s="150"/>
      <c r="WCG7" s="150"/>
      <c r="WCH7" s="150"/>
      <c r="WCI7" s="150"/>
      <c r="WCJ7" s="150"/>
      <c r="WCK7" s="150"/>
      <c r="WCL7" s="150"/>
      <c r="WCM7" s="150"/>
      <c r="WCN7" s="150"/>
      <c r="WCO7" s="150"/>
      <c r="WCP7" s="150"/>
      <c r="WCQ7" s="150"/>
      <c r="WCR7" s="150"/>
      <c r="WCS7" s="150"/>
      <c r="WCT7" s="150"/>
      <c r="WCU7" s="150"/>
      <c r="WCV7" s="150"/>
      <c r="WCW7" s="150"/>
      <c r="WCX7" s="150"/>
      <c r="WCY7" s="150"/>
      <c r="WCZ7" s="150"/>
      <c r="WDA7" s="150"/>
      <c r="WDB7" s="150"/>
      <c r="WDC7" s="150"/>
      <c r="WDD7" s="150"/>
      <c r="WDE7" s="150"/>
      <c r="WDF7" s="150"/>
      <c r="WDG7" s="150"/>
      <c r="WDH7" s="150"/>
      <c r="WDI7" s="150"/>
      <c r="WDJ7" s="150"/>
      <c r="WDK7" s="150"/>
      <c r="WDL7" s="150"/>
      <c r="WDM7" s="150"/>
      <c r="WDN7" s="150"/>
      <c r="WDO7" s="150"/>
      <c r="WDP7" s="150"/>
      <c r="WDQ7" s="150"/>
      <c r="WDR7" s="150"/>
      <c r="WDS7" s="150"/>
      <c r="WDT7" s="150"/>
      <c r="WDU7" s="150"/>
      <c r="WDV7" s="150"/>
      <c r="WDW7" s="150"/>
      <c r="WDX7" s="150"/>
      <c r="WDY7" s="150"/>
      <c r="WDZ7" s="150"/>
      <c r="WEA7" s="150"/>
      <c r="WEB7" s="150"/>
      <c r="WEC7" s="150"/>
      <c r="WED7" s="150"/>
      <c r="WEE7" s="150"/>
      <c r="WEF7" s="150"/>
      <c r="WEG7" s="150"/>
      <c r="WEH7" s="150"/>
      <c r="WEI7" s="150"/>
      <c r="WEJ7" s="150"/>
      <c r="WEK7" s="150"/>
      <c r="WEL7" s="150"/>
      <c r="WEM7" s="150"/>
      <c r="WEN7" s="150"/>
      <c r="WEO7" s="150"/>
      <c r="WEP7" s="150"/>
      <c r="WEQ7" s="150"/>
      <c r="WER7" s="150"/>
      <c r="WES7" s="150"/>
      <c r="WET7" s="150"/>
      <c r="WEU7" s="150"/>
      <c r="WEV7" s="150"/>
      <c r="WEW7" s="150"/>
      <c r="WEX7" s="150"/>
      <c r="WEY7" s="150"/>
      <c r="WEZ7" s="150"/>
      <c r="WFA7" s="150"/>
      <c r="WFB7" s="150"/>
      <c r="WFC7" s="150"/>
      <c r="WFD7" s="150"/>
      <c r="WFE7" s="150"/>
      <c r="WFF7" s="150"/>
      <c r="WFG7" s="150"/>
      <c r="WFH7" s="150"/>
      <c r="WFI7" s="150"/>
      <c r="WFJ7" s="150"/>
      <c r="WFK7" s="150"/>
      <c r="WFL7" s="150"/>
      <c r="WFM7" s="150"/>
      <c r="WFN7" s="150"/>
      <c r="WFO7" s="150"/>
      <c r="WFP7" s="150"/>
      <c r="WFQ7" s="150"/>
      <c r="WFR7" s="150"/>
      <c r="WFS7" s="150"/>
      <c r="WFT7" s="150"/>
      <c r="WFU7" s="150"/>
      <c r="WFV7" s="150"/>
      <c r="WFW7" s="150"/>
      <c r="WFX7" s="150"/>
      <c r="WFY7" s="150"/>
      <c r="WFZ7" s="150"/>
      <c r="WGA7" s="150"/>
      <c r="WGB7" s="150"/>
      <c r="WGC7" s="150"/>
      <c r="WGD7" s="150"/>
      <c r="WGE7" s="150"/>
      <c r="WGF7" s="150"/>
      <c r="WGG7" s="150"/>
      <c r="WGH7" s="150"/>
      <c r="WGI7" s="150"/>
      <c r="WGJ7" s="150"/>
      <c r="WGK7" s="150"/>
      <c r="WGL7" s="150"/>
      <c r="WGM7" s="150"/>
      <c r="WGN7" s="150"/>
      <c r="WGO7" s="150"/>
      <c r="WGP7" s="150"/>
      <c r="WGQ7" s="150"/>
      <c r="WGR7" s="150"/>
      <c r="WGS7" s="150"/>
      <c r="WGT7" s="150"/>
      <c r="WGU7" s="150"/>
      <c r="WGV7" s="150"/>
      <c r="WGW7" s="150"/>
      <c r="WGX7" s="150"/>
      <c r="WGY7" s="150"/>
      <c r="WGZ7" s="150"/>
      <c r="WHA7" s="150"/>
      <c r="WHB7" s="150"/>
      <c r="WHC7" s="150"/>
      <c r="WHD7" s="150"/>
      <c r="WHE7" s="150"/>
      <c r="WHF7" s="150"/>
      <c r="WHG7" s="150"/>
      <c r="WHH7" s="150"/>
      <c r="WHI7" s="150"/>
      <c r="WHJ7" s="150"/>
      <c r="WHK7" s="150"/>
      <c r="WHL7" s="150"/>
      <c r="WHM7" s="150"/>
      <c r="WHN7" s="150"/>
      <c r="WHO7" s="150"/>
      <c r="WHP7" s="150"/>
      <c r="WHQ7" s="150"/>
      <c r="WHR7" s="150"/>
      <c r="WHS7" s="150"/>
      <c r="WHT7" s="150"/>
      <c r="WHU7" s="150"/>
      <c r="WHV7" s="150"/>
      <c r="WHW7" s="150"/>
      <c r="WHX7" s="150"/>
      <c r="WHY7" s="150"/>
      <c r="WHZ7" s="150"/>
      <c r="WIA7" s="150"/>
      <c r="WIB7" s="150"/>
      <c r="WIC7" s="150"/>
      <c r="WID7" s="150"/>
      <c r="WIE7" s="150"/>
      <c r="WIF7" s="150"/>
      <c r="WIG7" s="150"/>
      <c r="WIH7" s="150"/>
      <c r="WII7" s="150"/>
      <c r="WIJ7" s="150"/>
      <c r="WIK7" s="150"/>
      <c r="WIL7" s="150"/>
      <c r="WIM7" s="150"/>
      <c r="WIN7" s="150"/>
      <c r="WIO7" s="150"/>
      <c r="WIP7" s="150"/>
      <c r="WIQ7" s="150"/>
      <c r="WIR7" s="150"/>
      <c r="WIS7" s="150"/>
      <c r="WIT7" s="150"/>
      <c r="WIU7" s="150"/>
      <c r="WIV7" s="150"/>
      <c r="WIW7" s="150"/>
      <c r="WIX7" s="150"/>
      <c r="WIY7" s="150"/>
      <c r="WIZ7" s="150"/>
      <c r="WJA7" s="150"/>
      <c r="WJB7" s="150"/>
      <c r="WJC7" s="150"/>
      <c r="WJD7" s="150"/>
      <c r="WJE7" s="150"/>
      <c r="WJF7" s="150"/>
      <c r="WJG7" s="150"/>
      <c r="WJH7" s="150"/>
      <c r="WJI7" s="150"/>
      <c r="WJJ7" s="150"/>
      <c r="WJK7" s="150"/>
      <c r="WJL7" s="150"/>
      <c r="WJM7" s="150"/>
      <c r="WJN7" s="150"/>
      <c r="WJO7" s="150"/>
      <c r="WJP7" s="150"/>
      <c r="WJQ7" s="150"/>
      <c r="WJR7" s="150"/>
      <c r="WJS7" s="150"/>
      <c r="WJT7" s="150"/>
      <c r="WJU7" s="150"/>
      <c r="WJV7" s="150"/>
      <c r="WJW7" s="150"/>
      <c r="WJX7" s="150"/>
      <c r="WJY7" s="150"/>
      <c r="WJZ7" s="150"/>
      <c r="WKA7" s="150"/>
      <c r="WKB7" s="150"/>
      <c r="WKC7" s="150"/>
      <c r="WKD7" s="150"/>
      <c r="WKE7" s="150"/>
      <c r="WKF7" s="150"/>
      <c r="WKG7" s="150"/>
      <c r="WKH7" s="150"/>
      <c r="WKI7" s="150"/>
      <c r="WKJ7" s="150"/>
      <c r="WKK7" s="150"/>
      <c r="WKL7" s="150"/>
      <c r="WKM7" s="150"/>
      <c r="WKN7" s="150"/>
      <c r="WKO7" s="150"/>
      <c r="WKP7" s="150"/>
      <c r="WKQ7" s="150"/>
      <c r="WKR7" s="150"/>
      <c r="WKS7" s="150"/>
      <c r="WKT7" s="150"/>
      <c r="WKU7" s="150"/>
      <c r="WKV7" s="150"/>
      <c r="WKW7" s="150"/>
      <c r="WKX7" s="150"/>
      <c r="WKY7" s="150"/>
      <c r="WKZ7" s="150"/>
      <c r="WLA7" s="150"/>
      <c r="WLB7" s="150"/>
      <c r="WLC7" s="150"/>
      <c r="WLD7" s="150"/>
      <c r="WLE7" s="150"/>
      <c r="WLF7" s="150"/>
      <c r="WLG7" s="150"/>
      <c r="WLH7" s="150"/>
      <c r="WLI7" s="150"/>
      <c r="WLJ7" s="150"/>
      <c r="WLK7" s="150"/>
      <c r="WLL7" s="150"/>
      <c r="WLM7" s="150"/>
      <c r="WLN7" s="150"/>
      <c r="WLO7" s="150"/>
      <c r="WLP7" s="150"/>
      <c r="WLQ7" s="150"/>
      <c r="WLR7" s="150"/>
      <c r="WLS7" s="150"/>
      <c r="WLT7" s="150"/>
      <c r="WLU7" s="150"/>
      <c r="WLV7" s="150"/>
      <c r="WLW7" s="150"/>
      <c r="WLX7" s="150"/>
      <c r="WLY7" s="150"/>
      <c r="WLZ7" s="150"/>
      <c r="WMA7" s="150"/>
      <c r="WMB7" s="150"/>
      <c r="WMC7" s="150"/>
      <c r="WMD7" s="150"/>
      <c r="WME7" s="150"/>
      <c r="WMF7" s="150"/>
      <c r="WMG7" s="150"/>
      <c r="WMH7" s="150"/>
      <c r="WMI7" s="150"/>
      <c r="WMJ7" s="150"/>
      <c r="WMK7" s="150"/>
      <c r="WML7" s="150"/>
      <c r="WMM7" s="150"/>
      <c r="WMN7" s="150"/>
      <c r="WMO7" s="150"/>
      <c r="WMP7" s="150"/>
      <c r="WMQ7" s="150"/>
      <c r="WMR7" s="150"/>
      <c r="WMS7" s="150"/>
      <c r="WMT7" s="150"/>
      <c r="WMU7" s="150"/>
      <c r="WMV7" s="150"/>
      <c r="WMW7" s="150"/>
      <c r="WMX7" s="150"/>
      <c r="WMY7" s="150"/>
      <c r="WMZ7" s="150"/>
      <c r="WNA7" s="150"/>
      <c r="WNB7" s="150"/>
      <c r="WNC7" s="150"/>
      <c r="WND7" s="150"/>
      <c r="WNE7" s="150"/>
      <c r="WNF7" s="150"/>
      <c r="WNG7" s="150"/>
      <c r="WNH7" s="150"/>
      <c r="WNI7" s="150"/>
      <c r="WNJ7" s="150"/>
      <c r="WNK7" s="150"/>
      <c r="WNL7" s="150"/>
      <c r="WNM7" s="150"/>
      <c r="WNN7" s="150"/>
      <c r="WNO7" s="150"/>
      <c r="WNP7" s="150"/>
      <c r="WNQ7" s="150"/>
      <c r="WNR7" s="150"/>
      <c r="WNS7" s="150"/>
      <c r="WNT7" s="150"/>
      <c r="WNU7" s="150"/>
      <c r="WNV7" s="150"/>
      <c r="WNW7" s="150"/>
      <c r="WNX7" s="150"/>
      <c r="WNY7" s="150"/>
      <c r="WNZ7" s="150"/>
      <c r="WOA7" s="150"/>
      <c r="WOB7" s="150"/>
      <c r="WOC7" s="150"/>
      <c r="WOD7" s="150"/>
      <c r="WOE7" s="150"/>
      <c r="WOF7" s="150"/>
      <c r="WOG7" s="150"/>
      <c r="WOH7" s="150"/>
      <c r="WOI7" s="150"/>
      <c r="WOJ7" s="150"/>
      <c r="WOK7" s="150"/>
      <c r="WOL7" s="150"/>
      <c r="WOM7" s="150"/>
      <c r="WON7" s="150"/>
      <c r="WOO7" s="150"/>
      <c r="WOP7" s="150"/>
      <c r="WOQ7" s="150"/>
      <c r="WOR7" s="150"/>
      <c r="WOS7" s="150"/>
      <c r="WOT7" s="150"/>
      <c r="WOU7" s="150"/>
      <c r="WOV7" s="150"/>
      <c r="WOW7" s="150"/>
      <c r="WOX7" s="150"/>
      <c r="WOY7" s="150"/>
      <c r="WOZ7" s="150"/>
      <c r="WPA7" s="150"/>
      <c r="WPB7" s="150"/>
      <c r="WPC7" s="150"/>
      <c r="WPD7" s="150"/>
      <c r="WPE7" s="150"/>
      <c r="WPF7" s="150"/>
      <c r="WPG7" s="150"/>
      <c r="WPH7" s="150"/>
      <c r="WPI7" s="150"/>
      <c r="WPJ7" s="150"/>
      <c r="WPK7" s="150"/>
      <c r="WPL7" s="150"/>
      <c r="WPM7" s="150"/>
      <c r="WPN7" s="150"/>
      <c r="WPO7" s="150"/>
      <c r="WPP7" s="150"/>
      <c r="WPQ7" s="150"/>
      <c r="WPR7" s="150"/>
      <c r="WPS7" s="150"/>
      <c r="WPT7" s="150"/>
      <c r="WPU7" s="150"/>
      <c r="WPV7" s="150"/>
      <c r="WPW7" s="150"/>
      <c r="WPX7" s="150"/>
      <c r="WPY7" s="150"/>
      <c r="WPZ7" s="150"/>
      <c r="WQA7" s="150"/>
      <c r="WQB7" s="150"/>
      <c r="WQC7" s="150"/>
      <c r="WQD7" s="150"/>
      <c r="WQE7" s="150"/>
      <c r="WQF7" s="150"/>
      <c r="WQG7" s="150"/>
      <c r="WQH7" s="150"/>
      <c r="WQI7" s="150"/>
      <c r="WQJ7" s="150"/>
      <c r="WQK7" s="150"/>
      <c r="WQL7" s="150"/>
      <c r="WQM7" s="150"/>
      <c r="WQN7" s="150"/>
      <c r="WQO7" s="150"/>
      <c r="WQP7" s="150"/>
      <c r="WQQ7" s="150"/>
      <c r="WQR7" s="150"/>
      <c r="WQS7" s="150"/>
      <c r="WQT7" s="150"/>
      <c r="WQU7" s="150"/>
      <c r="WQV7" s="150"/>
      <c r="WQW7" s="150"/>
      <c r="WQX7" s="150"/>
      <c r="WQY7" s="150"/>
      <c r="WQZ7" s="150"/>
      <c r="WRA7" s="150"/>
      <c r="WRB7" s="150"/>
      <c r="WRC7" s="150"/>
      <c r="WRD7" s="150"/>
      <c r="WRE7" s="150"/>
      <c r="WRF7" s="150"/>
      <c r="WRG7" s="150"/>
      <c r="WRH7" s="150"/>
      <c r="WRI7" s="150"/>
      <c r="WRJ7" s="150"/>
      <c r="WRK7" s="150"/>
      <c r="WRL7" s="150"/>
      <c r="WRM7" s="150"/>
      <c r="WRN7" s="150"/>
      <c r="WRO7" s="150"/>
      <c r="WRP7" s="150"/>
      <c r="WRQ7" s="150"/>
      <c r="WRR7" s="150"/>
      <c r="WRS7" s="150"/>
      <c r="WRT7" s="150"/>
      <c r="WRU7" s="150"/>
      <c r="WRV7" s="150"/>
      <c r="WRW7" s="150"/>
      <c r="WRX7" s="150"/>
      <c r="WRY7" s="150"/>
      <c r="WRZ7" s="150"/>
      <c r="WSA7" s="150"/>
      <c r="WSB7" s="150"/>
      <c r="WSC7" s="150"/>
      <c r="WSD7" s="150"/>
      <c r="WSE7" s="150"/>
      <c r="WSF7" s="150"/>
      <c r="WSG7" s="150"/>
      <c r="WSH7" s="150"/>
      <c r="WSI7" s="150"/>
      <c r="WSJ7" s="150"/>
      <c r="WSK7" s="150"/>
      <c r="WSL7" s="150"/>
      <c r="WSM7" s="150"/>
      <c r="WSN7" s="150"/>
      <c r="WSO7" s="150"/>
      <c r="WSP7" s="150"/>
      <c r="WSQ7" s="150"/>
      <c r="WSR7" s="150"/>
      <c r="WSS7" s="150"/>
      <c r="WST7" s="150"/>
      <c r="WSU7" s="150"/>
      <c r="WSV7" s="150"/>
      <c r="WSW7" s="150"/>
      <c r="WSX7" s="150"/>
      <c r="WSY7" s="150"/>
      <c r="WSZ7" s="150"/>
      <c r="WTA7" s="150"/>
      <c r="WTB7" s="150"/>
      <c r="WTC7" s="150"/>
      <c r="WTD7" s="150"/>
      <c r="WTE7" s="150"/>
      <c r="WTF7" s="150"/>
      <c r="WTG7" s="150"/>
      <c r="WTH7" s="150"/>
      <c r="WTI7" s="150"/>
      <c r="WTJ7" s="150"/>
      <c r="WTK7" s="150"/>
      <c r="WTL7" s="150"/>
      <c r="WTM7" s="150"/>
      <c r="WTN7" s="150"/>
      <c r="WTO7" s="150"/>
      <c r="WTP7" s="150"/>
      <c r="WTQ7" s="150"/>
      <c r="WTR7" s="150"/>
      <c r="WTS7" s="150"/>
      <c r="WTT7" s="150"/>
      <c r="WTU7" s="150"/>
      <c r="WTV7" s="150"/>
      <c r="WTW7" s="150"/>
      <c r="WTX7" s="150"/>
      <c r="WTY7" s="150"/>
      <c r="WTZ7" s="150"/>
      <c r="WUA7" s="150"/>
      <c r="WUB7" s="150"/>
      <c r="WUC7" s="150"/>
      <c r="WUD7" s="150"/>
      <c r="WUE7" s="150"/>
      <c r="WUF7" s="150"/>
      <c r="WUG7" s="150"/>
      <c r="WUH7" s="150"/>
      <c r="WUI7" s="150"/>
      <c r="WUJ7" s="150"/>
      <c r="WUK7" s="150"/>
      <c r="WUL7" s="150"/>
      <c r="WUM7" s="150"/>
      <c r="WUN7" s="150"/>
      <c r="WUO7" s="150"/>
      <c r="WUP7" s="150"/>
      <c r="WUQ7" s="150"/>
      <c r="WUR7" s="150"/>
      <c r="WUS7" s="150"/>
      <c r="WUT7" s="150"/>
      <c r="WUU7" s="150"/>
      <c r="WUV7" s="150"/>
      <c r="WUW7" s="150"/>
      <c r="WUX7" s="150"/>
      <c r="WUY7" s="150"/>
      <c r="WUZ7" s="150"/>
      <c r="WVA7" s="150"/>
      <c r="WVB7" s="150"/>
      <c r="WVC7" s="150"/>
      <c r="WVD7" s="150"/>
      <c r="WVE7" s="150"/>
      <c r="WVF7" s="150"/>
      <c r="WVG7" s="150"/>
      <c r="WVH7" s="150"/>
      <c r="WVI7" s="150"/>
      <c r="WVJ7" s="150"/>
      <c r="WVK7" s="150"/>
      <c r="WVL7" s="150"/>
      <c r="WVM7" s="150"/>
      <c r="WVN7" s="150"/>
      <c r="WVO7" s="150"/>
      <c r="WVP7" s="150"/>
      <c r="WVQ7" s="150"/>
      <c r="WVR7" s="150"/>
      <c r="WVS7" s="150"/>
      <c r="WVT7" s="150"/>
      <c r="WVU7" s="150"/>
      <c r="WVV7" s="150"/>
      <c r="WVW7" s="150"/>
      <c r="WVX7" s="150"/>
      <c r="WVY7" s="150"/>
      <c r="WVZ7" s="150"/>
      <c r="WWA7" s="150"/>
      <c r="WWB7" s="150"/>
      <c r="WWC7" s="150"/>
      <c r="WWD7" s="150"/>
      <c r="WWE7" s="150"/>
      <c r="WWF7" s="150"/>
      <c r="WWG7" s="150"/>
      <c r="WWH7" s="150"/>
      <c r="WWI7" s="150"/>
      <c r="WWJ7" s="150"/>
      <c r="WWK7" s="150"/>
      <c r="WWL7" s="150"/>
      <c r="WWM7" s="150"/>
      <c r="WWN7" s="150"/>
      <c r="WWO7" s="150"/>
      <c r="WWP7" s="150"/>
      <c r="WWQ7" s="150"/>
      <c r="WWR7" s="150"/>
      <c r="WWS7" s="150"/>
      <c r="WWT7" s="150"/>
      <c r="WWU7" s="150"/>
      <c r="WWV7" s="150"/>
      <c r="WWW7" s="150"/>
      <c r="WWX7" s="150"/>
      <c r="WWY7" s="150"/>
      <c r="WWZ7" s="150"/>
      <c r="WXA7" s="150"/>
      <c r="WXB7" s="150"/>
      <c r="WXC7" s="150"/>
      <c r="WXD7" s="150"/>
      <c r="WXE7" s="150"/>
      <c r="WXF7" s="150"/>
      <c r="WXG7" s="150"/>
      <c r="WXH7" s="150"/>
      <c r="WXI7" s="150"/>
      <c r="WXJ7" s="150"/>
      <c r="WXK7" s="150"/>
      <c r="WXL7" s="150"/>
      <c r="WXM7" s="150"/>
      <c r="WXN7" s="150"/>
      <c r="WXO7" s="150"/>
      <c r="WXP7" s="150"/>
      <c r="WXQ7" s="150"/>
      <c r="WXR7" s="150"/>
      <c r="WXS7" s="150"/>
      <c r="WXT7" s="150"/>
      <c r="WXU7" s="150"/>
      <c r="WXV7" s="150"/>
      <c r="WXW7" s="150"/>
      <c r="WXX7" s="150"/>
      <c r="WXY7" s="150"/>
      <c r="WXZ7" s="150"/>
      <c r="WYA7" s="150"/>
      <c r="WYB7" s="150"/>
      <c r="WYC7" s="150"/>
      <c r="WYD7" s="150"/>
      <c r="WYE7" s="150"/>
      <c r="WYF7" s="150"/>
      <c r="WYG7" s="150"/>
      <c r="WYH7" s="150"/>
      <c r="WYI7" s="150"/>
      <c r="WYJ7" s="150"/>
      <c r="WYK7" s="150"/>
      <c r="WYL7" s="150"/>
      <c r="WYM7" s="150"/>
      <c r="WYN7" s="150"/>
      <c r="WYO7" s="150"/>
      <c r="WYP7" s="150"/>
      <c r="WYQ7" s="150"/>
      <c r="WYR7" s="150"/>
      <c r="WYS7" s="150"/>
      <c r="WYT7" s="150"/>
      <c r="WYU7" s="150"/>
      <c r="WYV7" s="150"/>
      <c r="WYW7" s="150"/>
      <c r="WYX7" s="150"/>
      <c r="WYY7" s="150"/>
      <c r="WYZ7" s="150"/>
      <c r="WZA7" s="150"/>
      <c r="WZB7" s="150"/>
      <c r="WZC7" s="150"/>
      <c r="WZD7" s="150"/>
      <c r="WZE7" s="150"/>
      <c r="WZF7" s="150"/>
      <c r="WZG7" s="150"/>
      <c r="WZH7" s="150"/>
      <c r="WZI7" s="150"/>
      <c r="WZJ7" s="150"/>
      <c r="WZK7" s="150"/>
      <c r="WZL7" s="150"/>
      <c r="WZM7" s="150"/>
      <c r="WZN7" s="150"/>
      <c r="WZO7" s="150"/>
      <c r="WZP7" s="150"/>
      <c r="WZQ7" s="150"/>
      <c r="WZR7" s="150"/>
      <c r="WZS7" s="150"/>
      <c r="WZT7" s="150"/>
      <c r="WZU7" s="150"/>
      <c r="WZV7" s="150"/>
      <c r="WZW7" s="150"/>
      <c r="WZX7" s="150"/>
      <c r="WZY7" s="150"/>
      <c r="WZZ7" s="150"/>
      <c r="XAA7" s="150"/>
      <c r="XAB7" s="150"/>
      <c r="XAC7" s="150"/>
      <c r="XAD7" s="150"/>
      <c r="XAE7" s="150"/>
      <c r="XAF7" s="150"/>
      <c r="XAG7" s="150"/>
      <c r="XAH7" s="150"/>
      <c r="XAI7" s="150"/>
      <c r="XAJ7" s="150"/>
      <c r="XAK7" s="150"/>
      <c r="XAL7" s="150"/>
      <c r="XAM7" s="150"/>
      <c r="XAN7" s="150"/>
      <c r="XAO7" s="150"/>
      <c r="XAP7" s="150"/>
      <c r="XAQ7" s="150"/>
      <c r="XAR7" s="150"/>
      <c r="XAS7" s="150"/>
      <c r="XAT7" s="150"/>
      <c r="XAU7" s="150"/>
      <c r="XAV7" s="150"/>
      <c r="XAW7" s="150"/>
      <c r="XAX7" s="150"/>
      <c r="XAY7" s="150"/>
      <c r="XAZ7" s="150"/>
      <c r="XBA7" s="150"/>
      <c r="XBB7" s="150"/>
      <c r="XBC7" s="150"/>
      <c r="XBD7" s="150"/>
      <c r="XBE7" s="150"/>
      <c r="XBF7" s="150"/>
      <c r="XBG7" s="150"/>
      <c r="XBH7" s="150"/>
      <c r="XBI7" s="150"/>
      <c r="XBJ7" s="150"/>
      <c r="XBK7" s="150"/>
      <c r="XBL7" s="150"/>
      <c r="XBM7" s="150"/>
      <c r="XBN7" s="150"/>
      <c r="XBO7" s="150"/>
      <c r="XBP7" s="150"/>
      <c r="XBQ7" s="150"/>
      <c r="XBR7" s="150"/>
      <c r="XBS7" s="150"/>
      <c r="XBT7" s="150"/>
      <c r="XBU7" s="150"/>
      <c r="XBV7" s="150"/>
      <c r="XBW7" s="150"/>
      <c r="XBX7" s="150"/>
      <c r="XBY7" s="150"/>
      <c r="XBZ7" s="150"/>
      <c r="XCA7" s="150"/>
      <c r="XCB7" s="150"/>
      <c r="XCC7" s="150"/>
      <c r="XCD7" s="150"/>
      <c r="XCE7" s="150"/>
      <c r="XCF7" s="150"/>
      <c r="XCG7" s="150"/>
      <c r="XCH7" s="150"/>
      <c r="XCI7" s="150"/>
      <c r="XCJ7" s="150"/>
      <c r="XCK7" s="150"/>
      <c r="XCL7" s="150"/>
      <c r="XCM7" s="150"/>
      <c r="XCN7" s="150"/>
      <c r="XCO7" s="150"/>
      <c r="XCP7" s="150"/>
      <c r="XCQ7" s="150"/>
      <c r="XCR7" s="150"/>
      <c r="XCS7" s="150"/>
      <c r="XCT7" s="150"/>
      <c r="XCU7" s="150"/>
      <c r="XCV7" s="150"/>
      <c r="XCW7" s="150"/>
      <c r="XCX7" s="150"/>
      <c r="XCY7" s="150"/>
      <c r="XCZ7" s="150"/>
      <c r="XDA7" s="150"/>
      <c r="XDB7" s="150"/>
      <c r="XDC7" s="150"/>
      <c r="XDD7" s="150"/>
      <c r="XDE7" s="150"/>
      <c r="XDF7" s="150"/>
      <c r="XDG7" s="150"/>
      <c r="XDH7" s="150"/>
      <c r="XDI7" s="150"/>
      <c r="XDJ7" s="150"/>
      <c r="XDK7" s="150"/>
      <c r="XDL7" s="150"/>
      <c r="XDM7" s="150"/>
      <c r="XDN7" s="150"/>
      <c r="XDO7" s="150"/>
      <c r="XDP7" s="150"/>
      <c r="XDQ7" s="150"/>
      <c r="XDR7" s="150"/>
      <c r="XDS7" s="150"/>
      <c r="XDT7" s="150"/>
      <c r="XDU7" s="150"/>
      <c r="XDV7" s="150"/>
      <c r="XDW7" s="150"/>
      <c r="XDX7" s="150"/>
      <c r="XDY7" s="150"/>
      <c r="XDZ7" s="150"/>
      <c r="XEA7" s="150"/>
      <c r="XEB7" s="150"/>
      <c r="XEC7" s="150"/>
      <c r="XED7" s="150"/>
      <c r="XEE7" s="150"/>
      <c r="XEF7" s="150"/>
      <c r="XEG7" s="150"/>
    </row>
    <row r="8" spans="1:16361" s="15" customFormat="1" ht="30" x14ac:dyDescent="0.25">
      <c r="A8" s="201">
        <v>204649</v>
      </c>
      <c r="B8" s="202">
        <v>2021</v>
      </c>
      <c r="C8" s="110" t="s">
        <v>44</v>
      </c>
      <c r="D8" s="181" t="s">
        <v>25</v>
      </c>
      <c r="E8" s="167" t="s">
        <v>169</v>
      </c>
      <c r="F8" s="168" t="s">
        <v>174</v>
      </c>
      <c r="G8" s="169">
        <v>0.30599999999999999</v>
      </c>
      <c r="H8" s="170" t="s">
        <v>181</v>
      </c>
      <c r="I8" s="171" t="s">
        <v>182</v>
      </c>
      <c r="J8" s="167" t="s">
        <v>136</v>
      </c>
      <c r="K8" s="167" t="s">
        <v>282</v>
      </c>
      <c r="L8" s="172">
        <v>189604</v>
      </c>
      <c r="M8" s="182"/>
      <c r="N8" s="182"/>
      <c r="O8" s="173"/>
      <c r="P8" s="174">
        <v>2019</v>
      </c>
      <c r="Q8" s="175">
        <f t="shared" si="0"/>
        <v>189604</v>
      </c>
      <c r="R8" s="176"/>
      <c r="S8" s="177"/>
      <c r="T8" s="178"/>
      <c r="U8" s="183"/>
      <c r="V8" s="177"/>
      <c r="W8" s="149" t="s">
        <v>50</v>
      </c>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c r="DU8" s="150"/>
      <c r="DV8" s="150"/>
      <c r="DW8" s="150"/>
      <c r="DX8" s="150"/>
      <c r="DY8" s="150"/>
      <c r="DZ8" s="150"/>
      <c r="EA8" s="150"/>
      <c r="EB8" s="150"/>
      <c r="EC8" s="150"/>
      <c r="ED8" s="150"/>
      <c r="EE8" s="150"/>
      <c r="EF8" s="150"/>
      <c r="EG8" s="150"/>
      <c r="EH8" s="150"/>
      <c r="EI8" s="150"/>
      <c r="EJ8" s="150"/>
      <c r="EK8" s="150"/>
      <c r="EL8" s="150"/>
      <c r="EM8" s="150"/>
      <c r="EN8" s="150"/>
      <c r="EO8" s="150"/>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c r="FP8" s="150"/>
      <c r="FQ8" s="150"/>
      <c r="FR8" s="150"/>
      <c r="FS8" s="150"/>
      <c r="FT8" s="150"/>
      <c r="FU8" s="150"/>
      <c r="FV8" s="150"/>
      <c r="FW8" s="150"/>
      <c r="FX8" s="150"/>
      <c r="FY8" s="150"/>
      <c r="FZ8" s="150"/>
      <c r="GA8" s="150"/>
      <c r="GB8" s="150"/>
      <c r="GC8" s="150"/>
      <c r="GD8" s="150"/>
      <c r="GE8" s="150"/>
      <c r="GF8" s="150"/>
      <c r="GG8" s="150"/>
      <c r="GH8" s="150"/>
      <c r="GI8" s="150"/>
      <c r="GJ8" s="150"/>
      <c r="GK8" s="150"/>
      <c r="GL8" s="150"/>
      <c r="GM8" s="150"/>
      <c r="GN8" s="150"/>
      <c r="GO8" s="150"/>
      <c r="GP8" s="150"/>
      <c r="GQ8" s="150"/>
      <c r="GR8" s="150"/>
      <c r="GS8" s="150"/>
      <c r="GT8" s="150"/>
      <c r="GU8" s="150"/>
      <c r="GV8" s="150"/>
      <c r="GW8" s="150"/>
      <c r="GX8" s="150"/>
      <c r="GY8" s="150"/>
      <c r="GZ8" s="150"/>
      <c r="HA8" s="150"/>
      <c r="HB8" s="150"/>
      <c r="HC8" s="150"/>
      <c r="HD8" s="150"/>
      <c r="HE8" s="150"/>
      <c r="HF8" s="150"/>
      <c r="HG8" s="150"/>
      <c r="HH8" s="150"/>
      <c r="HI8" s="150"/>
      <c r="HJ8" s="150"/>
      <c r="HK8" s="150"/>
      <c r="HL8" s="150"/>
      <c r="HM8" s="150"/>
      <c r="HN8" s="150"/>
      <c r="HO8" s="150"/>
      <c r="HP8" s="150"/>
      <c r="HQ8" s="150"/>
      <c r="HR8" s="150"/>
      <c r="HS8" s="150"/>
      <c r="HT8" s="150"/>
      <c r="HU8" s="150"/>
      <c r="HV8" s="150"/>
      <c r="HW8" s="150"/>
      <c r="HX8" s="150"/>
      <c r="HY8" s="150"/>
      <c r="HZ8" s="150"/>
      <c r="IA8" s="150"/>
      <c r="IB8" s="150"/>
      <c r="IC8" s="150"/>
      <c r="ID8" s="150"/>
      <c r="IE8" s="150"/>
      <c r="IF8" s="150"/>
      <c r="IG8" s="150"/>
      <c r="IH8" s="150"/>
      <c r="II8" s="150"/>
      <c r="IJ8" s="150"/>
      <c r="IK8" s="150"/>
      <c r="IL8" s="150"/>
      <c r="IM8" s="150"/>
      <c r="IN8" s="150"/>
      <c r="IO8" s="150"/>
      <c r="IP8" s="150"/>
      <c r="IQ8" s="150"/>
      <c r="IR8" s="150"/>
      <c r="IS8" s="150"/>
      <c r="IT8" s="150"/>
      <c r="IU8" s="150"/>
      <c r="IV8" s="150"/>
      <c r="IW8" s="150"/>
      <c r="IX8" s="150"/>
      <c r="IY8" s="150"/>
      <c r="IZ8" s="150"/>
      <c r="JA8" s="150"/>
      <c r="JB8" s="150"/>
      <c r="JC8" s="150"/>
      <c r="JD8" s="150"/>
      <c r="JE8" s="150"/>
      <c r="JF8" s="150"/>
      <c r="JG8" s="150"/>
      <c r="JH8" s="150"/>
      <c r="JI8" s="150"/>
      <c r="JJ8" s="150"/>
      <c r="JK8" s="150"/>
      <c r="JL8" s="150"/>
      <c r="JM8" s="150"/>
      <c r="JN8" s="150"/>
      <c r="JO8" s="150"/>
      <c r="JP8" s="150"/>
      <c r="JQ8" s="150"/>
      <c r="JR8" s="150"/>
      <c r="JS8" s="150"/>
      <c r="JT8" s="150"/>
      <c r="JU8" s="150"/>
      <c r="JV8" s="150"/>
      <c r="JW8" s="150"/>
      <c r="JX8" s="150"/>
      <c r="JY8" s="150"/>
      <c r="JZ8" s="150"/>
      <c r="KA8" s="150"/>
      <c r="KB8" s="150"/>
      <c r="KC8" s="150"/>
      <c r="KD8" s="150"/>
      <c r="KE8" s="150"/>
      <c r="KF8" s="150"/>
      <c r="KG8" s="150"/>
      <c r="KH8" s="150"/>
      <c r="KI8" s="150"/>
      <c r="KJ8" s="150"/>
      <c r="KK8" s="150"/>
      <c r="KL8" s="150"/>
      <c r="KM8" s="150"/>
      <c r="KN8" s="150"/>
      <c r="KO8" s="150"/>
      <c r="KP8" s="150"/>
      <c r="KQ8" s="150"/>
      <c r="KR8" s="150"/>
      <c r="KS8" s="150"/>
      <c r="KT8" s="150"/>
      <c r="KU8" s="150"/>
      <c r="KV8" s="150"/>
      <c r="KW8" s="150"/>
      <c r="KX8" s="150"/>
      <c r="KY8" s="150"/>
      <c r="KZ8" s="150"/>
      <c r="LA8" s="150"/>
      <c r="LB8" s="150"/>
      <c r="LC8" s="150"/>
      <c r="LD8" s="150"/>
      <c r="LE8" s="150"/>
      <c r="LF8" s="150"/>
      <c r="LG8" s="150"/>
      <c r="LH8" s="150"/>
      <c r="LI8" s="150"/>
      <c r="LJ8" s="150"/>
      <c r="LK8" s="150"/>
      <c r="LL8" s="150"/>
      <c r="LM8" s="150"/>
      <c r="LN8" s="150"/>
      <c r="LO8" s="150"/>
      <c r="LP8" s="150"/>
      <c r="LQ8" s="150"/>
      <c r="LR8" s="150"/>
      <c r="LS8" s="150"/>
      <c r="LT8" s="150"/>
      <c r="LU8" s="150"/>
      <c r="LV8" s="150"/>
      <c r="LW8" s="150"/>
      <c r="LX8" s="150"/>
      <c r="LY8" s="150"/>
      <c r="LZ8" s="150"/>
      <c r="MA8" s="150"/>
      <c r="MB8" s="150"/>
      <c r="MC8" s="150"/>
      <c r="MD8" s="150"/>
      <c r="ME8" s="150"/>
      <c r="MF8" s="150"/>
      <c r="MG8" s="150"/>
      <c r="MH8" s="150"/>
      <c r="MI8" s="150"/>
      <c r="MJ8" s="150"/>
      <c r="MK8" s="150"/>
      <c r="ML8" s="150"/>
      <c r="MM8" s="150"/>
      <c r="MN8" s="150"/>
      <c r="MO8" s="150"/>
      <c r="MP8" s="150"/>
      <c r="MQ8" s="150"/>
      <c r="MR8" s="150"/>
      <c r="MS8" s="150"/>
      <c r="MT8" s="150"/>
      <c r="MU8" s="150"/>
      <c r="MV8" s="150"/>
      <c r="MW8" s="150"/>
      <c r="MX8" s="150"/>
      <c r="MY8" s="150"/>
      <c r="MZ8" s="150"/>
      <c r="NA8" s="150"/>
      <c r="NB8" s="150"/>
      <c r="NC8" s="150"/>
      <c r="ND8" s="150"/>
      <c r="NE8" s="150"/>
      <c r="NF8" s="150"/>
      <c r="NG8" s="150"/>
      <c r="NH8" s="150"/>
      <c r="NI8" s="150"/>
      <c r="NJ8" s="150"/>
      <c r="NK8" s="150"/>
      <c r="NL8" s="150"/>
      <c r="NM8" s="150"/>
      <c r="NN8" s="150"/>
      <c r="NO8" s="150"/>
      <c r="NP8" s="150"/>
      <c r="NQ8" s="150"/>
      <c r="NR8" s="150"/>
      <c r="NS8" s="150"/>
      <c r="NT8" s="150"/>
      <c r="NU8" s="150"/>
      <c r="NV8" s="150"/>
      <c r="NW8" s="150"/>
      <c r="NX8" s="150"/>
      <c r="NY8" s="150"/>
      <c r="NZ8" s="150"/>
      <c r="OA8" s="150"/>
      <c r="OB8" s="150"/>
      <c r="OC8" s="150"/>
      <c r="OD8" s="150"/>
      <c r="OE8" s="150"/>
      <c r="OF8" s="150"/>
      <c r="OG8" s="150"/>
      <c r="OH8" s="150"/>
      <c r="OI8" s="150"/>
      <c r="OJ8" s="150"/>
      <c r="OK8" s="150"/>
      <c r="OL8" s="150"/>
      <c r="OM8" s="150"/>
      <c r="ON8" s="150"/>
      <c r="OO8" s="150"/>
      <c r="OP8" s="150"/>
      <c r="OQ8" s="150"/>
      <c r="OR8" s="150"/>
      <c r="OS8" s="150"/>
      <c r="OT8" s="150"/>
      <c r="OU8" s="150"/>
      <c r="OV8" s="150"/>
      <c r="OW8" s="150"/>
      <c r="OX8" s="150"/>
      <c r="OY8" s="150"/>
      <c r="OZ8" s="150"/>
      <c r="PA8" s="150"/>
      <c r="PB8" s="150"/>
      <c r="PC8" s="150"/>
      <c r="PD8" s="150"/>
      <c r="PE8" s="150"/>
      <c r="PF8" s="150"/>
      <c r="PG8" s="150"/>
      <c r="PH8" s="150"/>
      <c r="PI8" s="150"/>
      <c r="PJ8" s="150"/>
      <c r="PK8" s="150"/>
      <c r="PL8" s="150"/>
      <c r="PM8" s="150"/>
      <c r="PN8" s="150"/>
      <c r="PO8" s="150"/>
      <c r="PP8" s="150"/>
      <c r="PQ8" s="150"/>
      <c r="PR8" s="150"/>
      <c r="PS8" s="150"/>
      <c r="PT8" s="150"/>
      <c r="PU8" s="150"/>
      <c r="PV8" s="150"/>
      <c r="PW8" s="150"/>
      <c r="PX8" s="150"/>
      <c r="PY8" s="150"/>
      <c r="PZ8" s="150"/>
      <c r="QA8" s="150"/>
      <c r="QB8" s="150"/>
      <c r="QC8" s="150"/>
      <c r="QD8" s="150"/>
      <c r="QE8" s="150"/>
      <c r="QF8" s="150"/>
      <c r="QG8" s="150"/>
      <c r="QH8" s="150"/>
      <c r="QI8" s="150"/>
      <c r="QJ8" s="150"/>
      <c r="QK8" s="150"/>
      <c r="QL8" s="150"/>
      <c r="QM8" s="150"/>
      <c r="QN8" s="150"/>
      <c r="QO8" s="150"/>
      <c r="QP8" s="150"/>
      <c r="QQ8" s="150"/>
      <c r="QR8" s="150"/>
      <c r="QS8" s="150"/>
      <c r="QT8" s="150"/>
      <c r="QU8" s="150"/>
      <c r="QV8" s="150"/>
      <c r="QW8" s="150"/>
      <c r="QX8" s="150"/>
      <c r="QY8" s="150"/>
      <c r="QZ8" s="150"/>
      <c r="RA8" s="150"/>
      <c r="RB8" s="150"/>
      <c r="RC8" s="150"/>
      <c r="RD8" s="150"/>
      <c r="RE8" s="150"/>
      <c r="RF8" s="150"/>
      <c r="RG8" s="150"/>
      <c r="RH8" s="150"/>
      <c r="RI8" s="150"/>
      <c r="RJ8" s="150"/>
      <c r="RK8" s="150"/>
      <c r="RL8" s="150"/>
      <c r="RM8" s="150"/>
      <c r="RN8" s="150"/>
      <c r="RO8" s="150"/>
      <c r="RP8" s="150"/>
      <c r="RQ8" s="150"/>
      <c r="RR8" s="150"/>
      <c r="RS8" s="150"/>
      <c r="RT8" s="150"/>
      <c r="RU8" s="150"/>
      <c r="RV8" s="150"/>
      <c r="RW8" s="150"/>
      <c r="RX8" s="150"/>
      <c r="RY8" s="150"/>
      <c r="RZ8" s="150"/>
      <c r="SA8" s="150"/>
      <c r="SB8" s="150"/>
      <c r="SC8" s="150"/>
      <c r="SD8" s="150"/>
      <c r="SE8" s="150"/>
      <c r="SF8" s="150"/>
      <c r="SG8" s="150"/>
      <c r="SH8" s="150"/>
      <c r="SI8" s="150"/>
      <c r="SJ8" s="150"/>
      <c r="SK8" s="150"/>
      <c r="SL8" s="150"/>
      <c r="SM8" s="150"/>
      <c r="SN8" s="150"/>
      <c r="SO8" s="150"/>
      <c r="SP8" s="150"/>
      <c r="SQ8" s="150"/>
      <c r="SR8" s="150"/>
      <c r="SS8" s="150"/>
      <c r="ST8" s="150"/>
      <c r="SU8" s="150"/>
      <c r="SV8" s="150"/>
      <c r="SW8" s="150"/>
      <c r="SX8" s="150"/>
      <c r="SY8" s="150"/>
      <c r="SZ8" s="150"/>
      <c r="TA8" s="150"/>
      <c r="TB8" s="150"/>
      <c r="TC8" s="150"/>
      <c r="TD8" s="150"/>
      <c r="TE8" s="150"/>
      <c r="TF8" s="150"/>
      <c r="TG8" s="150"/>
      <c r="TH8" s="150"/>
      <c r="TI8" s="150"/>
      <c r="TJ8" s="150"/>
      <c r="TK8" s="150"/>
      <c r="TL8" s="150"/>
      <c r="TM8" s="150"/>
      <c r="TN8" s="150"/>
      <c r="TO8" s="150"/>
      <c r="TP8" s="150"/>
      <c r="TQ8" s="150"/>
      <c r="TR8" s="150"/>
      <c r="TS8" s="150"/>
      <c r="TT8" s="150"/>
      <c r="TU8" s="150"/>
      <c r="TV8" s="150"/>
      <c r="TW8" s="150"/>
      <c r="TX8" s="150"/>
      <c r="TY8" s="150"/>
      <c r="TZ8" s="150"/>
      <c r="UA8" s="150"/>
      <c r="UB8" s="150"/>
      <c r="UC8" s="150"/>
      <c r="UD8" s="150"/>
      <c r="UE8" s="150"/>
      <c r="UF8" s="150"/>
      <c r="UG8" s="150"/>
      <c r="UH8" s="150"/>
      <c r="UI8" s="150"/>
      <c r="UJ8" s="150"/>
      <c r="UK8" s="150"/>
      <c r="UL8" s="150"/>
      <c r="UM8" s="150"/>
      <c r="UN8" s="150"/>
      <c r="UO8" s="150"/>
      <c r="UP8" s="150"/>
      <c r="UQ8" s="150"/>
      <c r="UR8" s="150"/>
      <c r="US8" s="150"/>
      <c r="UT8" s="150"/>
      <c r="UU8" s="150"/>
      <c r="UV8" s="150"/>
      <c r="UW8" s="150"/>
      <c r="UX8" s="150"/>
      <c r="UY8" s="150"/>
      <c r="UZ8" s="150"/>
      <c r="VA8" s="150"/>
      <c r="VB8" s="150"/>
      <c r="VC8" s="150"/>
      <c r="VD8" s="150"/>
      <c r="VE8" s="150"/>
      <c r="VF8" s="150"/>
      <c r="VG8" s="150"/>
      <c r="VH8" s="150"/>
      <c r="VI8" s="150"/>
      <c r="VJ8" s="150"/>
      <c r="VK8" s="150"/>
      <c r="VL8" s="150"/>
      <c r="VM8" s="150"/>
      <c r="VN8" s="150"/>
      <c r="VO8" s="150"/>
      <c r="VP8" s="150"/>
      <c r="VQ8" s="150"/>
      <c r="VR8" s="150"/>
      <c r="VS8" s="150"/>
      <c r="VT8" s="150"/>
      <c r="VU8" s="150"/>
      <c r="VV8" s="150"/>
      <c r="VW8" s="150"/>
      <c r="VX8" s="150"/>
      <c r="VY8" s="150"/>
      <c r="VZ8" s="150"/>
      <c r="WA8" s="150"/>
      <c r="WB8" s="150"/>
      <c r="WC8" s="150"/>
      <c r="WD8" s="150"/>
      <c r="WE8" s="150"/>
      <c r="WF8" s="150"/>
      <c r="WG8" s="150"/>
      <c r="WH8" s="150"/>
      <c r="WI8" s="150"/>
      <c r="WJ8" s="150"/>
      <c r="WK8" s="150"/>
      <c r="WL8" s="150"/>
      <c r="WM8" s="150"/>
      <c r="WN8" s="150"/>
      <c r="WO8" s="150"/>
      <c r="WP8" s="150"/>
      <c r="WQ8" s="150"/>
      <c r="WR8" s="150"/>
      <c r="WS8" s="150"/>
      <c r="WT8" s="150"/>
      <c r="WU8" s="150"/>
      <c r="WV8" s="150"/>
      <c r="WW8" s="150"/>
      <c r="WX8" s="150"/>
      <c r="WY8" s="150"/>
      <c r="WZ8" s="150"/>
      <c r="XA8" s="150"/>
      <c r="XB8" s="150"/>
      <c r="XC8" s="150"/>
      <c r="XD8" s="150"/>
      <c r="XE8" s="150"/>
      <c r="XF8" s="150"/>
      <c r="XG8" s="150"/>
      <c r="XH8" s="150"/>
      <c r="XI8" s="150"/>
      <c r="XJ8" s="150"/>
      <c r="XK8" s="150"/>
      <c r="XL8" s="150"/>
      <c r="XM8" s="150"/>
      <c r="XN8" s="150"/>
      <c r="XO8" s="150"/>
      <c r="XP8" s="150"/>
      <c r="XQ8" s="150"/>
      <c r="XR8" s="150"/>
      <c r="XS8" s="150"/>
      <c r="XT8" s="150"/>
      <c r="XU8" s="150"/>
      <c r="XV8" s="150"/>
      <c r="XW8" s="150"/>
      <c r="XX8" s="150"/>
      <c r="XY8" s="150"/>
      <c r="XZ8" s="150"/>
      <c r="YA8" s="150"/>
      <c r="YB8" s="150"/>
      <c r="YC8" s="150"/>
      <c r="YD8" s="150"/>
      <c r="YE8" s="150"/>
      <c r="YF8" s="150"/>
      <c r="YG8" s="150"/>
      <c r="YH8" s="150"/>
      <c r="YI8" s="150"/>
      <c r="YJ8" s="150"/>
      <c r="YK8" s="150"/>
      <c r="YL8" s="150"/>
      <c r="YM8" s="150"/>
      <c r="YN8" s="150"/>
      <c r="YO8" s="150"/>
      <c r="YP8" s="150"/>
      <c r="YQ8" s="150"/>
      <c r="YR8" s="150"/>
      <c r="YS8" s="150"/>
      <c r="YT8" s="150"/>
      <c r="YU8" s="150"/>
      <c r="YV8" s="150"/>
      <c r="YW8" s="150"/>
      <c r="YX8" s="150"/>
      <c r="YY8" s="150"/>
      <c r="YZ8" s="150"/>
      <c r="ZA8" s="150"/>
      <c r="ZB8" s="150"/>
      <c r="ZC8" s="150"/>
      <c r="ZD8" s="150"/>
      <c r="ZE8" s="150"/>
      <c r="ZF8" s="150"/>
      <c r="ZG8" s="150"/>
      <c r="ZH8" s="150"/>
      <c r="ZI8" s="150"/>
      <c r="ZJ8" s="150"/>
      <c r="ZK8" s="150"/>
      <c r="ZL8" s="150"/>
      <c r="ZM8" s="150"/>
      <c r="ZN8" s="150"/>
      <c r="ZO8" s="150"/>
      <c r="ZP8" s="150"/>
      <c r="ZQ8" s="150"/>
      <c r="ZR8" s="150"/>
      <c r="ZS8" s="150"/>
      <c r="ZT8" s="150"/>
      <c r="ZU8" s="150"/>
      <c r="ZV8" s="150"/>
      <c r="ZW8" s="150"/>
      <c r="ZX8" s="150"/>
      <c r="ZY8" s="150"/>
      <c r="ZZ8" s="150"/>
      <c r="AAA8" s="150"/>
      <c r="AAB8" s="150"/>
      <c r="AAC8" s="150"/>
      <c r="AAD8" s="150"/>
      <c r="AAE8" s="150"/>
      <c r="AAF8" s="150"/>
      <c r="AAG8" s="150"/>
      <c r="AAH8" s="150"/>
      <c r="AAI8" s="150"/>
      <c r="AAJ8" s="150"/>
      <c r="AAK8" s="150"/>
      <c r="AAL8" s="150"/>
      <c r="AAM8" s="150"/>
      <c r="AAN8" s="150"/>
      <c r="AAO8" s="150"/>
      <c r="AAP8" s="150"/>
      <c r="AAQ8" s="150"/>
      <c r="AAR8" s="150"/>
      <c r="AAS8" s="150"/>
      <c r="AAT8" s="150"/>
      <c r="AAU8" s="150"/>
      <c r="AAV8" s="150"/>
      <c r="AAW8" s="150"/>
      <c r="AAX8" s="150"/>
      <c r="AAY8" s="150"/>
      <c r="AAZ8" s="150"/>
      <c r="ABA8" s="150"/>
      <c r="ABB8" s="150"/>
      <c r="ABC8" s="150"/>
      <c r="ABD8" s="150"/>
      <c r="ABE8" s="150"/>
      <c r="ABF8" s="150"/>
      <c r="ABG8" s="150"/>
      <c r="ABH8" s="150"/>
      <c r="ABI8" s="150"/>
      <c r="ABJ8" s="150"/>
      <c r="ABK8" s="150"/>
      <c r="ABL8" s="150"/>
      <c r="ABM8" s="150"/>
      <c r="ABN8" s="150"/>
      <c r="ABO8" s="150"/>
      <c r="ABP8" s="150"/>
      <c r="ABQ8" s="150"/>
      <c r="ABR8" s="150"/>
      <c r="ABS8" s="150"/>
      <c r="ABT8" s="150"/>
      <c r="ABU8" s="150"/>
      <c r="ABV8" s="150"/>
      <c r="ABW8" s="150"/>
      <c r="ABX8" s="150"/>
      <c r="ABY8" s="150"/>
      <c r="ABZ8" s="150"/>
      <c r="ACA8" s="150"/>
      <c r="ACB8" s="150"/>
      <c r="ACC8" s="150"/>
      <c r="ACD8" s="150"/>
      <c r="ACE8" s="150"/>
      <c r="ACF8" s="150"/>
      <c r="ACG8" s="150"/>
      <c r="ACH8" s="150"/>
      <c r="ACI8" s="150"/>
      <c r="ACJ8" s="150"/>
      <c r="ACK8" s="150"/>
      <c r="ACL8" s="150"/>
      <c r="ACM8" s="150"/>
      <c r="ACN8" s="150"/>
      <c r="ACO8" s="150"/>
      <c r="ACP8" s="150"/>
      <c r="ACQ8" s="150"/>
      <c r="ACR8" s="150"/>
      <c r="ACS8" s="150"/>
      <c r="ACT8" s="150"/>
      <c r="ACU8" s="150"/>
      <c r="ACV8" s="150"/>
      <c r="ACW8" s="150"/>
      <c r="ACX8" s="150"/>
      <c r="ACY8" s="150"/>
      <c r="ACZ8" s="150"/>
      <c r="ADA8" s="150"/>
      <c r="ADB8" s="150"/>
      <c r="ADC8" s="150"/>
      <c r="ADD8" s="150"/>
      <c r="ADE8" s="150"/>
      <c r="ADF8" s="150"/>
      <c r="ADG8" s="150"/>
      <c r="ADH8" s="150"/>
      <c r="ADI8" s="150"/>
      <c r="ADJ8" s="150"/>
      <c r="ADK8" s="150"/>
      <c r="ADL8" s="150"/>
      <c r="ADM8" s="150"/>
      <c r="ADN8" s="150"/>
      <c r="ADO8" s="150"/>
      <c r="ADP8" s="150"/>
      <c r="ADQ8" s="150"/>
      <c r="ADR8" s="150"/>
      <c r="ADS8" s="150"/>
      <c r="ADT8" s="150"/>
      <c r="ADU8" s="150"/>
      <c r="ADV8" s="150"/>
      <c r="ADW8" s="150"/>
      <c r="ADX8" s="150"/>
      <c r="ADY8" s="150"/>
      <c r="ADZ8" s="150"/>
      <c r="AEA8" s="150"/>
      <c r="AEB8" s="150"/>
      <c r="AEC8" s="150"/>
      <c r="AED8" s="150"/>
      <c r="AEE8" s="150"/>
      <c r="AEF8" s="150"/>
      <c r="AEG8" s="150"/>
      <c r="AEH8" s="150"/>
      <c r="AEI8" s="150"/>
      <c r="AEJ8" s="150"/>
      <c r="AEK8" s="150"/>
      <c r="AEL8" s="150"/>
      <c r="AEM8" s="150"/>
      <c r="AEN8" s="150"/>
      <c r="AEO8" s="150"/>
      <c r="AEP8" s="150"/>
      <c r="AEQ8" s="150"/>
      <c r="AER8" s="150"/>
      <c r="AES8" s="150"/>
      <c r="AET8" s="150"/>
      <c r="AEU8" s="150"/>
      <c r="AEV8" s="150"/>
      <c r="AEW8" s="150"/>
      <c r="AEX8" s="150"/>
      <c r="AEY8" s="150"/>
      <c r="AEZ8" s="150"/>
      <c r="AFA8" s="150"/>
      <c r="AFB8" s="150"/>
      <c r="AFC8" s="150"/>
      <c r="AFD8" s="150"/>
      <c r="AFE8" s="150"/>
      <c r="AFF8" s="150"/>
      <c r="AFG8" s="150"/>
      <c r="AFH8" s="150"/>
      <c r="AFI8" s="150"/>
      <c r="AFJ8" s="150"/>
      <c r="AFK8" s="150"/>
      <c r="AFL8" s="150"/>
      <c r="AFM8" s="150"/>
      <c r="AFN8" s="150"/>
      <c r="AFO8" s="150"/>
      <c r="AFP8" s="150"/>
      <c r="AFQ8" s="150"/>
      <c r="AFR8" s="150"/>
      <c r="AFS8" s="150"/>
      <c r="AFT8" s="150"/>
      <c r="AFU8" s="150"/>
      <c r="AFV8" s="150"/>
      <c r="AFW8" s="150"/>
      <c r="AFX8" s="150"/>
      <c r="AFY8" s="150"/>
      <c r="AFZ8" s="150"/>
      <c r="AGA8" s="150"/>
      <c r="AGB8" s="150"/>
      <c r="AGC8" s="150"/>
      <c r="AGD8" s="150"/>
      <c r="AGE8" s="150"/>
      <c r="AGF8" s="150"/>
      <c r="AGG8" s="150"/>
      <c r="AGH8" s="150"/>
      <c r="AGI8" s="150"/>
      <c r="AGJ8" s="150"/>
      <c r="AGK8" s="150"/>
      <c r="AGL8" s="150"/>
      <c r="AGM8" s="150"/>
      <c r="AGN8" s="150"/>
      <c r="AGO8" s="150"/>
      <c r="AGP8" s="150"/>
      <c r="AGQ8" s="150"/>
      <c r="AGR8" s="150"/>
      <c r="AGS8" s="150"/>
      <c r="AGT8" s="150"/>
      <c r="AGU8" s="150"/>
      <c r="AGV8" s="150"/>
      <c r="AGW8" s="150"/>
      <c r="AGX8" s="150"/>
      <c r="AGY8" s="150"/>
      <c r="AGZ8" s="150"/>
      <c r="AHA8" s="150"/>
      <c r="AHB8" s="150"/>
      <c r="AHC8" s="150"/>
      <c r="AHD8" s="150"/>
      <c r="AHE8" s="150"/>
      <c r="AHF8" s="150"/>
      <c r="AHG8" s="150"/>
      <c r="AHH8" s="150"/>
      <c r="AHI8" s="150"/>
      <c r="AHJ8" s="150"/>
      <c r="AHK8" s="150"/>
      <c r="AHL8" s="150"/>
      <c r="AHM8" s="150"/>
      <c r="AHN8" s="150"/>
      <c r="AHO8" s="150"/>
      <c r="AHP8" s="150"/>
      <c r="AHQ8" s="150"/>
      <c r="AHR8" s="150"/>
      <c r="AHS8" s="150"/>
      <c r="AHT8" s="150"/>
      <c r="AHU8" s="150"/>
      <c r="AHV8" s="150"/>
      <c r="AHW8" s="150"/>
      <c r="AHX8" s="150"/>
      <c r="AHY8" s="150"/>
      <c r="AHZ8" s="150"/>
      <c r="AIA8" s="150"/>
      <c r="AIB8" s="150"/>
      <c r="AIC8" s="150"/>
      <c r="AID8" s="150"/>
      <c r="AIE8" s="150"/>
      <c r="AIF8" s="150"/>
      <c r="AIG8" s="150"/>
      <c r="AIH8" s="150"/>
      <c r="AII8" s="150"/>
      <c r="AIJ8" s="150"/>
      <c r="AIK8" s="150"/>
      <c r="AIL8" s="150"/>
      <c r="AIM8" s="150"/>
      <c r="AIN8" s="150"/>
      <c r="AIO8" s="150"/>
      <c r="AIP8" s="150"/>
      <c r="AIQ8" s="150"/>
      <c r="AIR8" s="150"/>
      <c r="AIS8" s="150"/>
      <c r="AIT8" s="150"/>
      <c r="AIU8" s="150"/>
      <c r="AIV8" s="150"/>
      <c r="AIW8" s="150"/>
      <c r="AIX8" s="150"/>
      <c r="AIY8" s="150"/>
      <c r="AIZ8" s="150"/>
      <c r="AJA8" s="150"/>
      <c r="AJB8" s="150"/>
      <c r="AJC8" s="150"/>
      <c r="AJD8" s="150"/>
      <c r="AJE8" s="150"/>
      <c r="AJF8" s="150"/>
      <c r="AJG8" s="150"/>
      <c r="AJH8" s="150"/>
      <c r="AJI8" s="150"/>
      <c r="AJJ8" s="150"/>
      <c r="AJK8" s="150"/>
      <c r="AJL8" s="150"/>
      <c r="AJM8" s="150"/>
      <c r="AJN8" s="150"/>
      <c r="AJO8" s="150"/>
      <c r="AJP8" s="150"/>
      <c r="AJQ8" s="150"/>
      <c r="AJR8" s="150"/>
      <c r="AJS8" s="150"/>
      <c r="AJT8" s="150"/>
      <c r="AJU8" s="150"/>
      <c r="AJV8" s="150"/>
      <c r="AJW8" s="150"/>
      <c r="AJX8" s="150"/>
      <c r="AJY8" s="150"/>
      <c r="AJZ8" s="150"/>
      <c r="AKA8" s="150"/>
      <c r="AKB8" s="150"/>
      <c r="AKC8" s="150"/>
      <c r="AKD8" s="150"/>
      <c r="AKE8" s="150"/>
      <c r="AKF8" s="150"/>
      <c r="AKG8" s="150"/>
      <c r="AKH8" s="150"/>
      <c r="AKI8" s="150"/>
      <c r="AKJ8" s="150"/>
      <c r="AKK8" s="150"/>
      <c r="AKL8" s="150"/>
      <c r="AKM8" s="150"/>
      <c r="AKN8" s="150"/>
      <c r="AKO8" s="150"/>
      <c r="AKP8" s="150"/>
      <c r="AKQ8" s="150"/>
      <c r="AKR8" s="150"/>
      <c r="AKS8" s="150"/>
      <c r="AKT8" s="150"/>
      <c r="AKU8" s="150"/>
      <c r="AKV8" s="150"/>
      <c r="AKW8" s="150"/>
      <c r="AKX8" s="150"/>
      <c r="AKY8" s="150"/>
      <c r="AKZ8" s="150"/>
      <c r="ALA8" s="150"/>
      <c r="ALB8" s="150"/>
      <c r="ALC8" s="150"/>
      <c r="ALD8" s="150"/>
      <c r="ALE8" s="150"/>
      <c r="ALF8" s="150"/>
      <c r="ALG8" s="150"/>
      <c r="ALH8" s="150"/>
      <c r="ALI8" s="150"/>
      <c r="ALJ8" s="150"/>
      <c r="ALK8" s="150"/>
      <c r="ALL8" s="150"/>
      <c r="ALM8" s="150"/>
      <c r="ALN8" s="150"/>
      <c r="ALO8" s="150"/>
      <c r="ALP8" s="150"/>
      <c r="ALQ8" s="150"/>
      <c r="ALR8" s="150"/>
      <c r="ALS8" s="150"/>
      <c r="ALT8" s="150"/>
      <c r="ALU8" s="150"/>
      <c r="ALV8" s="150"/>
      <c r="ALW8" s="150"/>
      <c r="ALX8" s="150"/>
      <c r="ALY8" s="150"/>
      <c r="ALZ8" s="150"/>
      <c r="AMA8" s="150"/>
      <c r="AMB8" s="150"/>
      <c r="AMC8" s="150"/>
      <c r="AMD8" s="150"/>
      <c r="AME8" s="150"/>
      <c r="AMF8" s="150"/>
      <c r="AMG8" s="150"/>
      <c r="AMH8" s="150"/>
      <c r="AMI8" s="150"/>
      <c r="AMJ8" s="150"/>
      <c r="AMK8" s="150"/>
      <c r="AML8" s="150"/>
      <c r="AMM8" s="150"/>
      <c r="AMN8" s="150"/>
      <c r="AMO8" s="150"/>
      <c r="AMP8" s="150"/>
      <c r="AMQ8" s="150"/>
      <c r="AMR8" s="150"/>
      <c r="AMS8" s="150"/>
      <c r="AMT8" s="150"/>
      <c r="AMU8" s="150"/>
      <c r="AMV8" s="150"/>
      <c r="AMW8" s="150"/>
      <c r="AMX8" s="150"/>
      <c r="AMY8" s="150"/>
      <c r="AMZ8" s="150"/>
      <c r="ANA8" s="150"/>
      <c r="ANB8" s="150"/>
      <c r="ANC8" s="150"/>
      <c r="AND8" s="150"/>
      <c r="ANE8" s="150"/>
      <c r="ANF8" s="150"/>
      <c r="ANG8" s="150"/>
      <c r="ANH8" s="150"/>
      <c r="ANI8" s="150"/>
      <c r="ANJ8" s="150"/>
      <c r="ANK8" s="150"/>
      <c r="ANL8" s="150"/>
      <c r="ANM8" s="150"/>
      <c r="ANN8" s="150"/>
      <c r="ANO8" s="150"/>
      <c r="ANP8" s="150"/>
      <c r="ANQ8" s="150"/>
      <c r="ANR8" s="150"/>
      <c r="ANS8" s="150"/>
      <c r="ANT8" s="150"/>
      <c r="ANU8" s="150"/>
      <c r="ANV8" s="150"/>
      <c r="ANW8" s="150"/>
      <c r="ANX8" s="150"/>
      <c r="ANY8" s="150"/>
      <c r="ANZ8" s="150"/>
      <c r="AOA8" s="150"/>
      <c r="AOB8" s="150"/>
      <c r="AOC8" s="150"/>
      <c r="AOD8" s="150"/>
      <c r="AOE8" s="150"/>
      <c r="AOF8" s="150"/>
      <c r="AOG8" s="150"/>
      <c r="AOH8" s="150"/>
      <c r="AOI8" s="150"/>
      <c r="AOJ8" s="150"/>
      <c r="AOK8" s="150"/>
      <c r="AOL8" s="150"/>
      <c r="AOM8" s="150"/>
      <c r="AON8" s="150"/>
      <c r="AOO8" s="150"/>
      <c r="AOP8" s="150"/>
      <c r="AOQ8" s="150"/>
      <c r="AOR8" s="150"/>
      <c r="AOS8" s="150"/>
      <c r="AOT8" s="150"/>
      <c r="AOU8" s="150"/>
      <c r="AOV8" s="150"/>
      <c r="AOW8" s="150"/>
      <c r="AOX8" s="150"/>
      <c r="AOY8" s="150"/>
      <c r="AOZ8" s="150"/>
      <c r="APA8" s="150"/>
      <c r="APB8" s="150"/>
      <c r="APC8" s="150"/>
      <c r="APD8" s="150"/>
      <c r="APE8" s="150"/>
      <c r="APF8" s="150"/>
      <c r="APG8" s="150"/>
      <c r="APH8" s="150"/>
      <c r="API8" s="150"/>
      <c r="APJ8" s="150"/>
      <c r="APK8" s="150"/>
      <c r="APL8" s="150"/>
      <c r="APM8" s="150"/>
      <c r="APN8" s="150"/>
      <c r="APO8" s="150"/>
      <c r="APP8" s="150"/>
      <c r="APQ8" s="150"/>
      <c r="APR8" s="150"/>
      <c r="APS8" s="150"/>
      <c r="APT8" s="150"/>
      <c r="APU8" s="150"/>
      <c r="APV8" s="150"/>
      <c r="APW8" s="150"/>
      <c r="APX8" s="150"/>
      <c r="APY8" s="150"/>
      <c r="APZ8" s="150"/>
      <c r="AQA8" s="150"/>
      <c r="AQB8" s="150"/>
      <c r="AQC8" s="150"/>
      <c r="AQD8" s="150"/>
      <c r="AQE8" s="150"/>
      <c r="AQF8" s="150"/>
      <c r="AQG8" s="150"/>
      <c r="AQH8" s="150"/>
      <c r="AQI8" s="150"/>
      <c r="AQJ8" s="150"/>
      <c r="AQK8" s="150"/>
      <c r="AQL8" s="150"/>
      <c r="AQM8" s="150"/>
      <c r="AQN8" s="150"/>
      <c r="AQO8" s="150"/>
      <c r="AQP8" s="150"/>
      <c r="AQQ8" s="150"/>
      <c r="AQR8" s="150"/>
      <c r="AQS8" s="150"/>
      <c r="AQT8" s="150"/>
      <c r="AQU8" s="150"/>
      <c r="AQV8" s="150"/>
      <c r="AQW8" s="150"/>
      <c r="AQX8" s="150"/>
      <c r="AQY8" s="150"/>
      <c r="AQZ8" s="150"/>
      <c r="ARA8" s="150"/>
      <c r="ARB8" s="150"/>
      <c r="ARC8" s="150"/>
      <c r="ARD8" s="150"/>
      <c r="ARE8" s="150"/>
      <c r="ARF8" s="150"/>
      <c r="ARG8" s="150"/>
      <c r="ARH8" s="150"/>
      <c r="ARI8" s="150"/>
      <c r="ARJ8" s="150"/>
      <c r="ARK8" s="150"/>
      <c r="ARL8" s="150"/>
      <c r="ARM8" s="150"/>
      <c r="ARN8" s="150"/>
      <c r="ARO8" s="150"/>
      <c r="ARP8" s="150"/>
      <c r="ARQ8" s="150"/>
      <c r="ARR8" s="150"/>
      <c r="ARS8" s="150"/>
      <c r="ART8" s="150"/>
      <c r="ARU8" s="150"/>
      <c r="ARV8" s="150"/>
      <c r="ARW8" s="150"/>
      <c r="ARX8" s="150"/>
      <c r="ARY8" s="150"/>
      <c r="ARZ8" s="150"/>
      <c r="ASA8" s="150"/>
      <c r="ASB8" s="150"/>
      <c r="ASC8" s="150"/>
      <c r="ASD8" s="150"/>
      <c r="ASE8" s="150"/>
      <c r="ASF8" s="150"/>
      <c r="ASG8" s="150"/>
      <c r="ASH8" s="150"/>
      <c r="ASI8" s="150"/>
      <c r="ASJ8" s="150"/>
      <c r="ASK8" s="150"/>
      <c r="ASL8" s="150"/>
      <c r="ASM8" s="150"/>
      <c r="ASN8" s="150"/>
      <c r="ASO8" s="150"/>
      <c r="ASP8" s="150"/>
      <c r="ASQ8" s="150"/>
      <c r="ASR8" s="150"/>
      <c r="ASS8" s="150"/>
      <c r="AST8" s="150"/>
      <c r="ASU8" s="150"/>
      <c r="ASV8" s="150"/>
      <c r="ASW8" s="150"/>
      <c r="ASX8" s="150"/>
      <c r="ASY8" s="150"/>
      <c r="ASZ8" s="150"/>
      <c r="ATA8" s="150"/>
      <c r="ATB8" s="150"/>
      <c r="ATC8" s="150"/>
      <c r="ATD8" s="150"/>
      <c r="ATE8" s="150"/>
      <c r="ATF8" s="150"/>
      <c r="ATG8" s="150"/>
      <c r="ATH8" s="150"/>
      <c r="ATI8" s="150"/>
      <c r="ATJ8" s="150"/>
      <c r="ATK8" s="150"/>
      <c r="ATL8" s="150"/>
      <c r="ATM8" s="150"/>
      <c r="ATN8" s="150"/>
      <c r="ATO8" s="150"/>
      <c r="ATP8" s="150"/>
      <c r="ATQ8" s="150"/>
      <c r="ATR8" s="150"/>
      <c r="ATS8" s="150"/>
      <c r="ATT8" s="150"/>
      <c r="ATU8" s="150"/>
      <c r="ATV8" s="150"/>
      <c r="ATW8" s="150"/>
      <c r="ATX8" s="150"/>
      <c r="ATY8" s="150"/>
      <c r="ATZ8" s="150"/>
      <c r="AUA8" s="150"/>
      <c r="AUB8" s="150"/>
      <c r="AUC8" s="150"/>
      <c r="AUD8" s="150"/>
      <c r="AUE8" s="150"/>
      <c r="AUF8" s="150"/>
      <c r="AUG8" s="150"/>
      <c r="AUH8" s="150"/>
      <c r="AUI8" s="150"/>
      <c r="AUJ8" s="150"/>
      <c r="AUK8" s="150"/>
      <c r="AUL8" s="150"/>
      <c r="AUM8" s="150"/>
      <c r="AUN8" s="150"/>
      <c r="AUO8" s="150"/>
      <c r="AUP8" s="150"/>
      <c r="AUQ8" s="150"/>
      <c r="AUR8" s="150"/>
      <c r="AUS8" s="150"/>
      <c r="AUT8" s="150"/>
      <c r="AUU8" s="150"/>
      <c r="AUV8" s="150"/>
      <c r="AUW8" s="150"/>
      <c r="AUX8" s="150"/>
      <c r="AUY8" s="150"/>
      <c r="AUZ8" s="150"/>
      <c r="AVA8" s="150"/>
      <c r="AVB8" s="150"/>
      <c r="AVC8" s="150"/>
      <c r="AVD8" s="150"/>
      <c r="AVE8" s="150"/>
      <c r="AVF8" s="150"/>
      <c r="AVG8" s="150"/>
      <c r="AVH8" s="150"/>
      <c r="AVI8" s="150"/>
      <c r="AVJ8" s="150"/>
      <c r="AVK8" s="150"/>
      <c r="AVL8" s="150"/>
      <c r="AVM8" s="150"/>
      <c r="AVN8" s="150"/>
      <c r="AVO8" s="150"/>
      <c r="AVP8" s="150"/>
      <c r="AVQ8" s="150"/>
      <c r="AVR8" s="150"/>
      <c r="AVS8" s="150"/>
      <c r="AVT8" s="150"/>
      <c r="AVU8" s="150"/>
      <c r="AVV8" s="150"/>
      <c r="AVW8" s="150"/>
      <c r="AVX8" s="150"/>
      <c r="AVY8" s="150"/>
      <c r="AVZ8" s="150"/>
      <c r="AWA8" s="150"/>
      <c r="AWB8" s="150"/>
      <c r="AWC8" s="150"/>
      <c r="AWD8" s="150"/>
      <c r="AWE8" s="150"/>
      <c r="AWF8" s="150"/>
      <c r="AWG8" s="150"/>
      <c r="AWH8" s="150"/>
      <c r="AWI8" s="150"/>
      <c r="AWJ8" s="150"/>
      <c r="AWK8" s="150"/>
      <c r="AWL8" s="150"/>
      <c r="AWM8" s="150"/>
      <c r="AWN8" s="150"/>
      <c r="AWO8" s="150"/>
      <c r="AWP8" s="150"/>
      <c r="AWQ8" s="150"/>
      <c r="AWR8" s="150"/>
      <c r="AWS8" s="150"/>
      <c r="AWT8" s="150"/>
      <c r="AWU8" s="150"/>
      <c r="AWV8" s="150"/>
      <c r="AWW8" s="150"/>
      <c r="AWX8" s="150"/>
      <c r="AWY8" s="150"/>
      <c r="AWZ8" s="150"/>
      <c r="AXA8" s="150"/>
      <c r="AXB8" s="150"/>
      <c r="AXC8" s="150"/>
      <c r="AXD8" s="150"/>
      <c r="AXE8" s="150"/>
      <c r="AXF8" s="150"/>
      <c r="AXG8" s="150"/>
      <c r="AXH8" s="150"/>
      <c r="AXI8" s="150"/>
      <c r="AXJ8" s="150"/>
      <c r="AXK8" s="150"/>
      <c r="AXL8" s="150"/>
      <c r="AXM8" s="150"/>
      <c r="AXN8" s="150"/>
      <c r="AXO8" s="150"/>
      <c r="AXP8" s="150"/>
      <c r="AXQ8" s="150"/>
      <c r="AXR8" s="150"/>
      <c r="AXS8" s="150"/>
      <c r="AXT8" s="150"/>
      <c r="AXU8" s="150"/>
      <c r="AXV8" s="150"/>
      <c r="AXW8" s="150"/>
      <c r="AXX8" s="150"/>
      <c r="AXY8" s="150"/>
      <c r="AXZ8" s="150"/>
      <c r="AYA8" s="150"/>
      <c r="AYB8" s="150"/>
      <c r="AYC8" s="150"/>
      <c r="AYD8" s="150"/>
      <c r="AYE8" s="150"/>
      <c r="AYF8" s="150"/>
      <c r="AYG8" s="150"/>
      <c r="AYH8" s="150"/>
      <c r="AYI8" s="150"/>
      <c r="AYJ8" s="150"/>
      <c r="AYK8" s="150"/>
      <c r="AYL8" s="150"/>
      <c r="AYM8" s="150"/>
      <c r="AYN8" s="150"/>
      <c r="AYO8" s="150"/>
      <c r="AYP8" s="150"/>
      <c r="AYQ8" s="150"/>
      <c r="AYR8" s="150"/>
      <c r="AYS8" s="150"/>
      <c r="AYT8" s="150"/>
      <c r="AYU8" s="150"/>
      <c r="AYV8" s="150"/>
      <c r="AYW8" s="150"/>
      <c r="AYX8" s="150"/>
      <c r="AYY8" s="150"/>
      <c r="AYZ8" s="150"/>
      <c r="AZA8" s="150"/>
      <c r="AZB8" s="150"/>
      <c r="AZC8" s="150"/>
      <c r="AZD8" s="150"/>
      <c r="AZE8" s="150"/>
      <c r="AZF8" s="150"/>
      <c r="AZG8" s="150"/>
      <c r="AZH8" s="150"/>
      <c r="AZI8" s="150"/>
      <c r="AZJ8" s="150"/>
      <c r="AZK8" s="150"/>
      <c r="AZL8" s="150"/>
      <c r="AZM8" s="150"/>
      <c r="AZN8" s="150"/>
      <c r="AZO8" s="150"/>
      <c r="AZP8" s="150"/>
      <c r="AZQ8" s="150"/>
      <c r="AZR8" s="150"/>
      <c r="AZS8" s="150"/>
      <c r="AZT8" s="150"/>
      <c r="AZU8" s="150"/>
      <c r="AZV8" s="150"/>
      <c r="AZW8" s="150"/>
      <c r="AZX8" s="150"/>
      <c r="AZY8" s="150"/>
      <c r="AZZ8" s="150"/>
      <c r="BAA8" s="150"/>
      <c r="BAB8" s="150"/>
      <c r="BAC8" s="150"/>
      <c r="BAD8" s="150"/>
      <c r="BAE8" s="150"/>
      <c r="BAF8" s="150"/>
      <c r="BAG8" s="150"/>
      <c r="BAH8" s="150"/>
      <c r="BAI8" s="150"/>
      <c r="BAJ8" s="150"/>
      <c r="BAK8" s="150"/>
      <c r="BAL8" s="150"/>
      <c r="BAM8" s="150"/>
      <c r="BAN8" s="150"/>
      <c r="BAO8" s="150"/>
      <c r="BAP8" s="150"/>
      <c r="BAQ8" s="150"/>
      <c r="BAR8" s="150"/>
      <c r="BAS8" s="150"/>
      <c r="BAT8" s="150"/>
      <c r="BAU8" s="150"/>
      <c r="BAV8" s="150"/>
      <c r="BAW8" s="150"/>
      <c r="BAX8" s="150"/>
      <c r="BAY8" s="150"/>
      <c r="BAZ8" s="150"/>
      <c r="BBA8" s="150"/>
      <c r="BBB8" s="150"/>
      <c r="BBC8" s="150"/>
      <c r="BBD8" s="150"/>
      <c r="BBE8" s="150"/>
      <c r="BBF8" s="150"/>
      <c r="BBG8" s="150"/>
      <c r="BBH8" s="150"/>
      <c r="BBI8" s="150"/>
      <c r="BBJ8" s="150"/>
      <c r="BBK8" s="150"/>
      <c r="BBL8" s="150"/>
      <c r="BBM8" s="150"/>
      <c r="BBN8" s="150"/>
      <c r="BBO8" s="150"/>
      <c r="BBP8" s="150"/>
      <c r="BBQ8" s="150"/>
      <c r="BBR8" s="150"/>
      <c r="BBS8" s="150"/>
      <c r="BBT8" s="150"/>
      <c r="BBU8" s="150"/>
      <c r="BBV8" s="150"/>
      <c r="BBW8" s="150"/>
      <c r="BBX8" s="150"/>
      <c r="BBY8" s="150"/>
      <c r="BBZ8" s="150"/>
      <c r="BCA8" s="150"/>
      <c r="BCB8" s="150"/>
      <c r="BCC8" s="150"/>
      <c r="BCD8" s="150"/>
      <c r="BCE8" s="150"/>
      <c r="BCF8" s="150"/>
      <c r="BCG8" s="150"/>
      <c r="BCH8" s="150"/>
      <c r="BCI8" s="150"/>
      <c r="BCJ8" s="150"/>
      <c r="BCK8" s="150"/>
      <c r="BCL8" s="150"/>
      <c r="BCM8" s="150"/>
      <c r="BCN8" s="150"/>
      <c r="BCO8" s="150"/>
      <c r="BCP8" s="150"/>
      <c r="BCQ8" s="150"/>
      <c r="BCR8" s="150"/>
      <c r="BCS8" s="150"/>
      <c r="BCT8" s="150"/>
      <c r="BCU8" s="150"/>
      <c r="BCV8" s="150"/>
      <c r="BCW8" s="150"/>
      <c r="BCX8" s="150"/>
      <c r="BCY8" s="150"/>
      <c r="BCZ8" s="150"/>
      <c r="BDA8" s="150"/>
      <c r="BDB8" s="150"/>
      <c r="BDC8" s="150"/>
      <c r="BDD8" s="150"/>
      <c r="BDE8" s="150"/>
      <c r="BDF8" s="150"/>
      <c r="BDG8" s="150"/>
      <c r="BDH8" s="150"/>
      <c r="BDI8" s="150"/>
      <c r="BDJ8" s="150"/>
      <c r="BDK8" s="150"/>
      <c r="BDL8" s="150"/>
      <c r="BDM8" s="150"/>
      <c r="BDN8" s="150"/>
      <c r="BDO8" s="150"/>
      <c r="BDP8" s="150"/>
      <c r="BDQ8" s="150"/>
      <c r="BDR8" s="150"/>
      <c r="BDS8" s="150"/>
      <c r="BDT8" s="150"/>
      <c r="BDU8" s="150"/>
      <c r="BDV8" s="150"/>
      <c r="BDW8" s="150"/>
      <c r="BDX8" s="150"/>
      <c r="BDY8" s="150"/>
      <c r="BDZ8" s="150"/>
      <c r="BEA8" s="150"/>
      <c r="BEB8" s="150"/>
      <c r="BEC8" s="150"/>
      <c r="BED8" s="150"/>
      <c r="BEE8" s="150"/>
      <c r="BEF8" s="150"/>
      <c r="BEG8" s="150"/>
      <c r="BEH8" s="150"/>
      <c r="BEI8" s="150"/>
      <c r="BEJ8" s="150"/>
      <c r="BEK8" s="150"/>
      <c r="BEL8" s="150"/>
      <c r="BEM8" s="150"/>
      <c r="BEN8" s="150"/>
      <c r="BEO8" s="150"/>
      <c r="BEP8" s="150"/>
      <c r="BEQ8" s="150"/>
      <c r="BER8" s="150"/>
      <c r="BES8" s="150"/>
      <c r="BET8" s="150"/>
      <c r="BEU8" s="150"/>
      <c r="BEV8" s="150"/>
      <c r="BEW8" s="150"/>
      <c r="BEX8" s="150"/>
      <c r="BEY8" s="150"/>
      <c r="BEZ8" s="150"/>
      <c r="BFA8" s="150"/>
      <c r="BFB8" s="150"/>
      <c r="BFC8" s="150"/>
      <c r="BFD8" s="150"/>
      <c r="BFE8" s="150"/>
      <c r="BFF8" s="150"/>
      <c r="BFG8" s="150"/>
      <c r="BFH8" s="150"/>
      <c r="BFI8" s="150"/>
      <c r="BFJ8" s="150"/>
      <c r="BFK8" s="150"/>
      <c r="BFL8" s="150"/>
      <c r="BFM8" s="150"/>
      <c r="BFN8" s="150"/>
      <c r="BFO8" s="150"/>
      <c r="BFP8" s="150"/>
      <c r="BFQ8" s="150"/>
      <c r="BFR8" s="150"/>
      <c r="BFS8" s="150"/>
      <c r="BFT8" s="150"/>
      <c r="BFU8" s="150"/>
      <c r="BFV8" s="150"/>
      <c r="BFW8" s="150"/>
      <c r="BFX8" s="150"/>
      <c r="BFY8" s="150"/>
      <c r="BFZ8" s="150"/>
      <c r="BGA8" s="150"/>
      <c r="BGB8" s="150"/>
      <c r="BGC8" s="150"/>
      <c r="BGD8" s="150"/>
      <c r="BGE8" s="150"/>
      <c r="BGF8" s="150"/>
      <c r="BGG8" s="150"/>
      <c r="BGH8" s="150"/>
      <c r="BGI8" s="150"/>
      <c r="BGJ8" s="150"/>
      <c r="BGK8" s="150"/>
      <c r="BGL8" s="150"/>
      <c r="BGM8" s="150"/>
      <c r="BGN8" s="150"/>
      <c r="BGO8" s="150"/>
      <c r="BGP8" s="150"/>
      <c r="BGQ8" s="150"/>
      <c r="BGR8" s="150"/>
      <c r="BGS8" s="150"/>
      <c r="BGT8" s="150"/>
      <c r="BGU8" s="150"/>
      <c r="BGV8" s="150"/>
      <c r="BGW8" s="150"/>
      <c r="BGX8" s="150"/>
      <c r="BGY8" s="150"/>
      <c r="BGZ8" s="150"/>
      <c r="BHA8" s="150"/>
      <c r="BHB8" s="150"/>
      <c r="BHC8" s="150"/>
      <c r="BHD8" s="150"/>
      <c r="BHE8" s="150"/>
      <c r="BHF8" s="150"/>
      <c r="BHG8" s="150"/>
      <c r="BHH8" s="150"/>
      <c r="BHI8" s="150"/>
      <c r="BHJ8" s="150"/>
      <c r="BHK8" s="150"/>
      <c r="BHL8" s="150"/>
      <c r="BHM8" s="150"/>
      <c r="BHN8" s="150"/>
      <c r="BHO8" s="150"/>
      <c r="BHP8" s="150"/>
      <c r="BHQ8" s="150"/>
      <c r="BHR8" s="150"/>
      <c r="BHS8" s="150"/>
      <c r="BHT8" s="150"/>
      <c r="BHU8" s="150"/>
      <c r="BHV8" s="150"/>
      <c r="BHW8" s="150"/>
      <c r="BHX8" s="150"/>
      <c r="BHY8" s="150"/>
      <c r="BHZ8" s="150"/>
      <c r="BIA8" s="150"/>
      <c r="BIB8" s="150"/>
      <c r="BIC8" s="150"/>
      <c r="BID8" s="150"/>
      <c r="BIE8" s="150"/>
      <c r="BIF8" s="150"/>
      <c r="BIG8" s="150"/>
      <c r="BIH8" s="150"/>
      <c r="BII8" s="150"/>
      <c r="BIJ8" s="150"/>
      <c r="BIK8" s="150"/>
      <c r="BIL8" s="150"/>
      <c r="BIM8" s="150"/>
      <c r="BIN8" s="150"/>
      <c r="BIO8" s="150"/>
      <c r="BIP8" s="150"/>
      <c r="BIQ8" s="150"/>
      <c r="BIR8" s="150"/>
      <c r="BIS8" s="150"/>
      <c r="BIT8" s="150"/>
      <c r="BIU8" s="150"/>
      <c r="BIV8" s="150"/>
      <c r="BIW8" s="150"/>
      <c r="BIX8" s="150"/>
      <c r="BIY8" s="150"/>
      <c r="BIZ8" s="150"/>
      <c r="BJA8" s="150"/>
      <c r="BJB8" s="150"/>
      <c r="BJC8" s="150"/>
      <c r="BJD8" s="150"/>
      <c r="BJE8" s="150"/>
      <c r="BJF8" s="150"/>
      <c r="BJG8" s="150"/>
      <c r="BJH8" s="150"/>
      <c r="BJI8" s="150"/>
      <c r="BJJ8" s="150"/>
      <c r="BJK8" s="150"/>
      <c r="BJL8" s="150"/>
      <c r="BJM8" s="150"/>
      <c r="BJN8" s="150"/>
      <c r="BJO8" s="150"/>
      <c r="BJP8" s="150"/>
      <c r="BJQ8" s="150"/>
      <c r="BJR8" s="150"/>
      <c r="BJS8" s="150"/>
      <c r="BJT8" s="150"/>
      <c r="BJU8" s="150"/>
      <c r="BJV8" s="150"/>
      <c r="BJW8" s="150"/>
      <c r="BJX8" s="150"/>
      <c r="BJY8" s="150"/>
      <c r="BJZ8" s="150"/>
      <c r="BKA8" s="150"/>
      <c r="BKB8" s="150"/>
      <c r="BKC8" s="150"/>
      <c r="BKD8" s="150"/>
      <c r="BKE8" s="150"/>
      <c r="BKF8" s="150"/>
      <c r="BKG8" s="150"/>
      <c r="BKH8" s="150"/>
      <c r="BKI8" s="150"/>
      <c r="BKJ8" s="150"/>
      <c r="BKK8" s="150"/>
      <c r="BKL8" s="150"/>
      <c r="BKM8" s="150"/>
      <c r="BKN8" s="150"/>
      <c r="BKO8" s="150"/>
      <c r="BKP8" s="150"/>
      <c r="BKQ8" s="150"/>
      <c r="BKR8" s="150"/>
      <c r="BKS8" s="150"/>
      <c r="BKT8" s="150"/>
      <c r="BKU8" s="150"/>
      <c r="BKV8" s="150"/>
      <c r="BKW8" s="150"/>
      <c r="BKX8" s="150"/>
      <c r="BKY8" s="150"/>
      <c r="BKZ8" s="150"/>
      <c r="BLA8" s="150"/>
      <c r="BLB8" s="150"/>
      <c r="BLC8" s="150"/>
      <c r="BLD8" s="150"/>
      <c r="BLE8" s="150"/>
      <c r="BLF8" s="150"/>
      <c r="BLG8" s="150"/>
      <c r="BLH8" s="150"/>
      <c r="BLI8" s="150"/>
      <c r="BLJ8" s="150"/>
      <c r="BLK8" s="150"/>
      <c r="BLL8" s="150"/>
      <c r="BLM8" s="150"/>
      <c r="BLN8" s="150"/>
      <c r="BLO8" s="150"/>
      <c r="BLP8" s="150"/>
      <c r="BLQ8" s="150"/>
      <c r="BLR8" s="150"/>
      <c r="BLS8" s="150"/>
      <c r="BLT8" s="150"/>
      <c r="BLU8" s="150"/>
      <c r="BLV8" s="150"/>
      <c r="BLW8" s="150"/>
      <c r="BLX8" s="150"/>
      <c r="BLY8" s="150"/>
      <c r="BLZ8" s="150"/>
      <c r="BMA8" s="150"/>
      <c r="BMB8" s="150"/>
      <c r="BMC8" s="150"/>
      <c r="BMD8" s="150"/>
      <c r="BME8" s="150"/>
      <c r="BMF8" s="150"/>
      <c r="BMG8" s="150"/>
      <c r="BMH8" s="150"/>
      <c r="BMI8" s="150"/>
      <c r="BMJ8" s="150"/>
      <c r="BMK8" s="150"/>
      <c r="BML8" s="150"/>
      <c r="BMM8" s="150"/>
      <c r="BMN8" s="150"/>
      <c r="BMO8" s="150"/>
      <c r="BMP8" s="150"/>
      <c r="BMQ8" s="150"/>
      <c r="BMR8" s="150"/>
      <c r="BMS8" s="150"/>
      <c r="BMT8" s="150"/>
      <c r="BMU8" s="150"/>
      <c r="BMV8" s="150"/>
      <c r="BMW8" s="150"/>
      <c r="BMX8" s="150"/>
      <c r="BMY8" s="150"/>
      <c r="BMZ8" s="150"/>
      <c r="BNA8" s="150"/>
      <c r="BNB8" s="150"/>
      <c r="BNC8" s="150"/>
      <c r="BND8" s="150"/>
      <c r="BNE8" s="150"/>
      <c r="BNF8" s="150"/>
      <c r="BNG8" s="150"/>
      <c r="BNH8" s="150"/>
      <c r="BNI8" s="150"/>
      <c r="BNJ8" s="150"/>
      <c r="BNK8" s="150"/>
      <c r="BNL8" s="150"/>
      <c r="BNM8" s="150"/>
      <c r="BNN8" s="150"/>
      <c r="BNO8" s="150"/>
      <c r="BNP8" s="150"/>
      <c r="BNQ8" s="150"/>
      <c r="BNR8" s="150"/>
      <c r="BNS8" s="150"/>
      <c r="BNT8" s="150"/>
      <c r="BNU8" s="150"/>
      <c r="BNV8" s="150"/>
      <c r="BNW8" s="150"/>
      <c r="BNX8" s="150"/>
      <c r="BNY8" s="150"/>
      <c r="BNZ8" s="150"/>
      <c r="BOA8" s="150"/>
      <c r="BOB8" s="150"/>
      <c r="BOC8" s="150"/>
      <c r="BOD8" s="150"/>
      <c r="BOE8" s="150"/>
      <c r="BOF8" s="150"/>
      <c r="BOG8" s="150"/>
      <c r="BOH8" s="150"/>
      <c r="BOI8" s="150"/>
      <c r="BOJ8" s="150"/>
      <c r="BOK8" s="150"/>
      <c r="BOL8" s="150"/>
      <c r="BOM8" s="150"/>
      <c r="BON8" s="150"/>
      <c r="BOO8" s="150"/>
      <c r="BOP8" s="150"/>
      <c r="BOQ8" s="150"/>
      <c r="BOR8" s="150"/>
      <c r="BOS8" s="150"/>
      <c r="BOT8" s="150"/>
      <c r="BOU8" s="150"/>
      <c r="BOV8" s="150"/>
      <c r="BOW8" s="150"/>
      <c r="BOX8" s="150"/>
      <c r="BOY8" s="150"/>
      <c r="BOZ8" s="150"/>
      <c r="BPA8" s="150"/>
      <c r="BPB8" s="150"/>
      <c r="BPC8" s="150"/>
      <c r="BPD8" s="150"/>
      <c r="BPE8" s="150"/>
      <c r="BPF8" s="150"/>
      <c r="BPG8" s="150"/>
      <c r="BPH8" s="150"/>
      <c r="BPI8" s="150"/>
      <c r="BPJ8" s="150"/>
      <c r="BPK8" s="150"/>
      <c r="BPL8" s="150"/>
      <c r="BPM8" s="150"/>
      <c r="BPN8" s="150"/>
      <c r="BPO8" s="150"/>
      <c r="BPP8" s="150"/>
      <c r="BPQ8" s="150"/>
      <c r="BPR8" s="150"/>
      <c r="BPS8" s="150"/>
      <c r="BPT8" s="150"/>
      <c r="BPU8" s="150"/>
      <c r="BPV8" s="150"/>
      <c r="BPW8" s="150"/>
      <c r="BPX8" s="150"/>
      <c r="BPY8" s="150"/>
      <c r="BPZ8" s="150"/>
      <c r="BQA8" s="150"/>
      <c r="BQB8" s="150"/>
      <c r="BQC8" s="150"/>
      <c r="BQD8" s="150"/>
      <c r="BQE8" s="150"/>
      <c r="BQF8" s="150"/>
      <c r="BQG8" s="150"/>
      <c r="BQH8" s="150"/>
      <c r="BQI8" s="150"/>
      <c r="BQJ8" s="150"/>
      <c r="BQK8" s="150"/>
      <c r="BQL8" s="150"/>
      <c r="BQM8" s="150"/>
      <c r="BQN8" s="150"/>
      <c r="BQO8" s="150"/>
      <c r="BQP8" s="150"/>
      <c r="BQQ8" s="150"/>
      <c r="BQR8" s="150"/>
      <c r="BQS8" s="150"/>
      <c r="BQT8" s="150"/>
      <c r="BQU8" s="150"/>
      <c r="BQV8" s="150"/>
      <c r="BQW8" s="150"/>
      <c r="BQX8" s="150"/>
      <c r="BQY8" s="150"/>
      <c r="BQZ8" s="150"/>
      <c r="BRA8" s="150"/>
      <c r="BRB8" s="150"/>
      <c r="BRC8" s="150"/>
      <c r="BRD8" s="150"/>
      <c r="BRE8" s="150"/>
      <c r="BRF8" s="150"/>
      <c r="BRG8" s="150"/>
      <c r="BRH8" s="150"/>
      <c r="BRI8" s="150"/>
      <c r="BRJ8" s="150"/>
      <c r="BRK8" s="150"/>
      <c r="BRL8" s="150"/>
      <c r="BRM8" s="150"/>
      <c r="BRN8" s="150"/>
      <c r="BRO8" s="150"/>
      <c r="BRP8" s="150"/>
      <c r="BRQ8" s="150"/>
      <c r="BRR8" s="150"/>
      <c r="BRS8" s="150"/>
      <c r="BRT8" s="150"/>
      <c r="BRU8" s="150"/>
      <c r="BRV8" s="150"/>
      <c r="BRW8" s="150"/>
      <c r="BRX8" s="150"/>
      <c r="BRY8" s="150"/>
      <c r="BRZ8" s="150"/>
      <c r="BSA8" s="150"/>
      <c r="BSB8" s="150"/>
      <c r="BSC8" s="150"/>
      <c r="BSD8" s="150"/>
      <c r="BSE8" s="150"/>
      <c r="BSF8" s="150"/>
      <c r="BSG8" s="150"/>
      <c r="BSH8" s="150"/>
      <c r="BSI8" s="150"/>
      <c r="BSJ8" s="150"/>
      <c r="BSK8" s="150"/>
      <c r="BSL8" s="150"/>
      <c r="BSM8" s="150"/>
      <c r="BSN8" s="150"/>
      <c r="BSO8" s="150"/>
      <c r="BSP8" s="150"/>
      <c r="BSQ8" s="150"/>
      <c r="BSR8" s="150"/>
      <c r="BSS8" s="150"/>
      <c r="BST8" s="150"/>
      <c r="BSU8" s="150"/>
      <c r="BSV8" s="150"/>
      <c r="BSW8" s="150"/>
      <c r="BSX8" s="150"/>
      <c r="BSY8" s="150"/>
      <c r="BSZ8" s="150"/>
      <c r="BTA8" s="150"/>
      <c r="BTB8" s="150"/>
      <c r="BTC8" s="150"/>
      <c r="BTD8" s="150"/>
      <c r="BTE8" s="150"/>
      <c r="BTF8" s="150"/>
      <c r="BTG8" s="150"/>
      <c r="BTH8" s="150"/>
      <c r="BTI8" s="150"/>
      <c r="BTJ8" s="150"/>
      <c r="BTK8" s="150"/>
      <c r="BTL8" s="150"/>
      <c r="BTM8" s="150"/>
      <c r="BTN8" s="150"/>
      <c r="BTO8" s="150"/>
      <c r="BTP8" s="150"/>
      <c r="BTQ8" s="150"/>
      <c r="BTR8" s="150"/>
      <c r="BTS8" s="150"/>
      <c r="BTT8" s="150"/>
      <c r="BTU8" s="150"/>
      <c r="BTV8" s="150"/>
      <c r="BTW8" s="150"/>
      <c r="BTX8" s="150"/>
      <c r="BTY8" s="150"/>
      <c r="BTZ8" s="150"/>
      <c r="BUA8" s="150"/>
      <c r="BUB8" s="150"/>
      <c r="BUC8" s="150"/>
      <c r="BUD8" s="150"/>
      <c r="BUE8" s="150"/>
      <c r="BUF8" s="150"/>
      <c r="BUG8" s="150"/>
      <c r="BUH8" s="150"/>
      <c r="BUI8" s="150"/>
      <c r="BUJ8" s="150"/>
      <c r="BUK8" s="150"/>
      <c r="BUL8" s="150"/>
      <c r="BUM8" s="150"/>
      <c r="BUN8" s="150"/>
      <c r="BUO8" s="150"/>
      <c r="BUP8" s="150"/>
      <c r="BUQ8" s="150"/>
      <c r="BUR8" s="150"/>
      <c r="BUS8" s="150"/>
      <c r="BUT8" s="150"/>
      <c r="BUU8" s="150"/>
      <c r="BUV8" s="150"/>
      <c r="BUW8" s="150"/>
      <c r="BUX8" s="150"/>
      <c r="BUY8" s="150"/>
      <c r="BUZ8" s="150"/>
      <c r="BVA8" s="150"/>
      <c r="BVB8" s="150"/>
      <c r="BVC8" s="150"/>
      <c r="BVD8" s="150"/>
      <c r="BVE8" s="150"/>
      <c r="BVF8" s="150"/>
      <c r="BVG8" s="150"/>
      <c r="BVH8" s="150"/>
      <c r="BVI8" s="150"/>
      <c r="BVJ8" s="150"/>
      <c r="BVK8" s="150"/>
      <c r="BVL8" s="150"/>
      <c r="BVM8" s="150"/>
      <c r="BVN8" s="150"/>
      <c r="BVO8" s="150"/>
      <c r="BVP8" s="150"/>
      <c r="BVQ8" s="150"/>
      <c r="BVR8" s="150"/>
      <c r="BVS8" s="150"/>
      <c r="BVT8" s="150"/>
      <c r="BVU8" s="150"/>
      <c r="BVV8" s="150"/>
      <c r="BVW8" s="150"/>
      <c r="BVX8" s="150"/>
      <c r="BVY8" s="150"/>
      <c r="BVZ8" s="150"/>
      <c r="BWA8" s="150"/>
      <c r="BWB8" s="150"/>
      <c r="BWC8" s="150"/>
      <c r="BWD8" s="150"/>
      <c r="BWE8" s="150"/>
      <c r="BWF8" s="150"/>
      <c r="BWG8" s="150"/>
      <c r="BWH8" s="150"/>
      <c r="BWI8" s="150"/>
      <c r="BWJ8" s="150"/>
      <c r="BWK8" s="150"/>
      <c r="BWL8" s="150"/>
      <c r="BWM8" s="150"/>
      <c r="BWN8" s="150"/>
      <c r="BWO8" s="150"/>
      <c r="BWP8" s="150"/>
      <c r="BWQ8" s="150"/>
      <c r="BWR8" s="150"/>
      <c r="BWS8" s="150"/>
      <c r="BWT8" s="150"/>
      <c r="BWU8" s="150"/>
      <c r="BWV8" s="150"/>
      <c r="BWW8" s="150"/>
      <c r="BWX8" s="150"/>
      <c r="BWY8" s="150"/>
      <c r="BWZ8" s="150"/>
      <c r="BXA8" s="150"/>
      <c r="BXB8" s="150"/>
      <c r="BXC8" s="150"/>
      <c r="BXD8" s="150"/>
      <c r="BXE8" s="150"/>
      <c r="BXF8" s="150"/>
      <c r="BXG8" s="150"/>
      <c r="BXH8" s="150"/>
      <c r="BXI8" s="150"/>
      <c r="BXJ8" s="150"/>
      <c r="BXK8" s="150"/>
      <c r="BXL8" s="150"/>
      <c r="BXM8" s="150"/>
      <c r="BXN8" s="150"/>
      <c r="BXO8" s="150"/>
      <c r="BXP8" s="150"/>
      <c r="BXQ8" s="150"/>
      <c r="BXR8" s="150"/>
      <c r="BXS8" s="150"/>
      <c r="BXT8" s="150"/>
      <c r="BXU8" s="150"/>
      <c r="BXV8" s="150"/>
      <c r="BXW8" s="150"/>
      <c r="BXX8" s="150"/>
      <c r="BXY8" s="150"/>
      <c r="BXZ8" s="150"/>
      <c r="BYA8" s="150"/>
      <c r="BYB8" s="150"/>
      <c r="BYC8" s="150"/>
      <c r="BYD8" s="150"/>
      <c r="BYE8" s="150"/>
      <c r="BYF8" s="150"/>
      <c r="BYG8" s="150"/>
      <c r="BYH8" s="150"/>
      <c r="BYI8" s="150"/>
      <c r="BYJ8" s="150"/>
      <c r="BYK8" s="150"/>
      <c r="BYL8" s="150"/>
      <c r="BYM8" s="150"/>
      <c r="BYN8" s="150"/>
      <c r="BYO8" s="150"/>
      <c r="BYP8" s="150"/>
      <c r="BYQ8" s="150"/>
      <c r="BYR8" s="150"/>
      <c r="BYS8" s="150"/>
      <c r="BYT8" s="150"/>
      <c r="BYU8" s="150"/>
      <c r="BYV8" s="150"/>
      <c r="BYW8" s="150"/>
      <c r="BYX8" s="150"/>
      <c r="BYY8" s="150"/>
      <c r="BYZ8" s="150"/>
      <c r="BZA8" s="150"/>
      <c r="BZB8" s="150"/>
      <c r="BZC8" s="150"/>
      <c r="BZD8" s="150"/>
      <c r="BZE8" s="150"/>
      <c r="BZF8" s="150"/>
      <c r="BZG8" s="150"/>
      <c r="BZH8" s="150"/>
      <c r="BZI8" s="150"/>
      <c r="BZJ8" s="150"/>
      <c r="BZK8" s="150"/>
      <c r="BZL8" s="150"/>
      <c r="BZM8" s="150"/>
      <c r="BZN8" s="150"/>
      <c r="BZO8" s="150"/>
      <c r="BZP8" s="150"/>
      <c r="BZQ8" s="150"/>
      <c r="BZR8" s="150"/>
      <c r="BZS8" s="150"/>
      <c r="BZT8" s="150"/>
      <c r="BZU8" s="150"/>
      <c r="BZV8" s="150"/>
      <c r="BZW8" s="150"/>
      <c r="BZX8" s="150"/>
      <c r="BZY8" s="150"/>
      <c r="BZZ8" s="150"/>
      <c r="CAA8" s="150"/>
      <c r="CAB8" s="150"/>
      <c r="CAC8" s="150"/>
      <c r="CAD8" s="150"/>
      <c r="CAE8" s="150"/>
      <c r="CAF8" s="150"/>
      <c r="CAG8" s="150"/>
      <c r="CAH8" s="150"/>
      <c r="CAI8" s="150"/>
      <c r="CAJ8" s="150"/>
      <c r="CAK8" s="150"/>
      <c r="CAL8" s="150"/>
      <c r="CAM8" s="150"/>
      <c r="CAN8" s="150"/>
      <c r="CAO8" s="150"/>
      <c r="CAP8" s="150"/>
      <c r="CAQ8" s="150"/>
      <c r="CAR8" s="150"/>
      <c r="CAS8" s="150"/>
      <c r="CAT8" s="150"/>
      <c r="CAU8" s="150"/>
      <c r="CAV8" s="150"/>
      <c r="CAW8" s="150"/>
      <c r="CAX8" s="150"/>
      <c r="CAY8" s="150"/>
      <c r="CAZ8" s="150"/>
      <c r="CBA8" s="150"/>
      <c r="CBB8" s="150"/>
      <c r="CBC8" s="150"/>
      <c r="CBD8" s="150"/>
      <c r="CBE8" s="150"/>
      <c r="CBF8" s="150"/>
      <c r="CBG8" s="150"/>
      <c r="CBH8" s="150"/>
      <c r="CBI8" s="150"/>
      <c r="CBJ8" s="150"/>
      <c r="CBK8" s="150"/>
      <c r="CBL8" s="150"/>
      <c r="CBM8" s="150"/>
      <c r="CBN8" s="150"/>
      <c r="CBO8" s="150"/>
      <c r="CBP8" s="150"/>
      <c r="CBQ8" s="150"/>
      <c r="CBR8" s="150"/>
      <c r="CBS8" s="150"/>
      <c r="CBT8" s="150"/>
      <c r="CBU8" s="150"/>
      <c r="CBV8" s="150"/>
      <c r="CBW8" s="150"/>
      <c r="CBX8" s="150"/>
      <c r="CBY8" s="150"/>
      <c r="CBZ8" s="150"/>
      <c r="CCA8" s="150"/>
      <c r="CCB8" s="150"/>
      <c r="CCC8" s="150"/>
      <c r="CCD8" s="150"/>
      <c r="CCE8" s="150"/>
      <c r="CCF8" s="150"/>
      <c r="CCG8" s="150"/>
      <c r="CCH8" s="150"/>
      <c r="CCI8" s="150"/>
      <c r="CCJ8" s="150"/>
      <c r="CCK8" s="150"/>
      <c r="CCL8" s="150"/>
      <c r="CCM8" s="150"/>
      <c r="CCN8" s="150"/>
      <c r="CCO8" s="150"/>
      <c r="CCP8" s="150"/>
      <c r="CCQ8" s="150"/>
      <c r="CCR8" s="150"/>
      <c r="CCS8" s="150"/>
      <c r="CCT8" s="150"/>
      <c r="CCU8" s="150"/>
      <c r="CCV8" s="150"/>
      <c r="CCW8" s="150"/>
      <c r="CCX8" s="150"/>
      <c r="CCY8" s="150"/>
      <c r="CCZ8" s="150"/>
      <c r="CDA8" s="150"/>
      <c r="CDB8" s="150"/>
      <c r="CDC8" s="150"/>
      <c r="CDD8" s="150"/>
      <c r="CDE8" s="150"/>
      <c r="CDF8" s="150"/>
      <c r="CDG8" s="150"/>
      <c r="CDH8" s="150"/>
      <c r="CDI8" s="150"/>
      <c r="CDJ8" s="150"/>
      <c r="CDK8" s="150"/>
      <c r="CDL8" s="150"/>
      <c r="CDM8" s="150"/>
      <c r="CDN8" s="150"/>
      <c r="CDO8" s="150"/>
      <c r="CDP8" s="150"/>
      <c r="CDQ8" s="150"/>
      <c r="CDR8" s="150"/>
      <c r="CDS8" s="150"/>
      <c r="CDT8" s="150"/>
      <c r="CDU8" s="150"/>
      <c r="CDV8" s="150"/>
      <c r="CDW8" s="150"/>
      <c r="CDX8" s="150"/>
      <c r="CDY8" s="150"/>
      <c r="CDZ8" s="150"/>
      <c r="CEA8" s="150"/>
      <c r="CEB8" s="150"/>
      <c r="CEC8" s="150"/>
      <c r="CED8" s="150"/>
      <c r="CEE8" s="150"/>
      <c r="CEF8" s="150"/>
      <c r="CEG8" s="150"/>
      <c r="CEH8" s="150"/>
      <c r="CEI8" s="150"/>
      <c r="CEJ8" s="150"/>
      <c r="CEK8" s="150"/>
      <c r="CEL8" s="150"/>
      <c r="CEM8" s="150"/>
      <c r="CEN8" s="150"/>
      <c r="CEO8" s="150"/>
      <c r="CEP8" s="150"/>
      <c r="CEQ8" s="150"/>
      <c r="CER8" s="150"/>
      <c r="CES8" s="150"/>
      <c r="CET8" s="150"/>
      <c r="CEU8" s="150"/>
      <c r="CEV8" s="150"/>
      <c r="CEW8" s="150"/>
      <c r="CEX8" s="150"/>
      <c r="CEY8" s="150"/>
      <c r="CEZ8" s="150"/>
      <c r="CFA8" s="150"/>
      <c r="CFB8" s="150"/>
      <c r="CFC8" s="150"/>
      <c r="CFD8" s="150"/>
      <c r="CFE8" s="150"/>
      <c r="CFF8" s="150"/>
      <c r="CFG8" s="150"/>
      <c r="CFH8" s="150"/>
      <c r="CFI8" s="150"/>
      <c r="CFJ8" s="150"/>
      <c r="CFK8" s="150"/>
      <c r="CFL8" s="150"/>
      <c r="CFM8" s="150"/>
      <c r="CFN8" s="150"/>
      <c r="CFO8" s="150"/>
      <c r="CFP8" s="150"/>
      <c r="CFQ8" s="150"/>
      <c r="CFR8" s="150"/>
      <c r="CFS8" s="150"/>
      <c r="CFT8" s="150"/>
      <c r="CFU8" s="150"/>
      <c r="CFV8" s="150"/>
      <c r="CFW8" s="150"/>
      <c r="CFX8" s="150"/>
      <c r="CFY8" s="150"/>
      <c r="CFZ8" s="150"/>
      <c r="CGA8" s="150"/>
      <c r="CGB8" s="150"/>
      <c r="CGC8" s="150"/>
      <c r="CGD8" s="150"/>
      <c r="CGE8" s="150"/>
      <c r="CGF8" s="150"/>
      <c r="CGG8" s="150"/>
      <c r="CGH8" s="150"/>
      <c r="CGI8" s="150"/>
      <c r="CGJ8" s="150"/>
      <c r="CGK8" s="150"/>
      <c r="CGL8" s="150"/>
      <c r="CGM8" s="150"/>
      <c r="CGN8" s="150"/>
      <c r="CGO8" s="150"/>
      <c r="CGP8" s="150"/>
      <c r="CGQ8" s="150"/>
      <c r="CGR8" s="150"/>
      <c r="CGS8" s="150"/>
      <c r="CGT8" s="150"/>
      <c r="CGU8" s="150"/>
      <c r="CGV8" s="150"/>
      <c r="CGW8" s="150"/>
      <c r="CGX8" s="150"/>
      <c r="CGY8" s="150"/>
      <c r="CGZ8" s="150"/>
      <c r="CHA8" s="150"/>
      <c r="CHB8" s="150"/>
      <c r="CHC8" s="150"/>
      <c r="CHD8" s="150"/>
      <c r="CHE8" s="150"/>
      <c r="CHF8" s="150"/>
      <c r="CHG8" s="150"/>
      <c r="CHH8" s="150"/>
      <c r="CHI8" s="150"/>
      <c r="CHJ8" s="150"/>
      <c r="CHK8" s="150"/>
      <c r="CHL8" s="150"/>
      <c r="CHM8" s="150"/>
      <c r="CHN8" s="150"/>
      <c r="CHO8" s="150"/>
      <c r="CHP8" s="150"/>
      <c r="CHQ8" s="150"/>
      <c r="CHR8" s="150"/>
      <c r="CHS8" s="150"/>
      <c r="CHT8" s="150"/>
      <c r="CHU8" s="150"/>
      <c r="CHV8" s="150"/>
      <c r="CHW8" s="150"/>
      <c r="CHX8" s="150"/>
      <c r="CHY8" s="150"/>
      <c r="CHZ8" s="150"/>
      <c r="CIA8" s="150"/>
      <c r="CIB8" s="150"/>
      <c r="CIC8" s="150"/>
      <c r="CID8" s="150"/>
      <c r="CIE8" s="150"/>
      <c r="CIF8" s="150"/>
      <c r="CIG8" s="150"/>
      <c r="CIH8" s="150"/>
      <c r="CII8" s="150"/>
      <c r="CIJ8" s="150"/>
      <c r="CIK8" s="150"/>
      <c r="CIL8" s="150"/>
      <c r="CIM8" s="150"/>
      <c r="CIN8" s="150"/>
      <c r="CIO8" s="150"/>
      <c r="CIP8" s="150"/>
      <c r="CIQ8" s="150"/>
      <c r="CIR8" s="150"/>
      <c r="CIS8" s="150"/>
      <c r="CIT8" s="150"/>
      <c r="CIU8" s="150"/>
      <c r="CIV8" s="150"/>
      <c r="CIW8" s="150"/>
      <c r="CIX8" s="150"/>
      <c r="CIY8" s="150"/>
      <c r="CIZ8" s="150"/>
      <c r="CJA8" s="150"/>
      <c r="CJB8" s="150"/>
      <c r="CJC8" s="150"/>
      <c r="CJD8" s="150"/>
      <c r="CJE8" s="150"/>
      <c r="CJF8" s="150"/>
      <c r="CJG8" s="150"/>
      <c r="CJH8" s="150"/>
      <c r="CJI8" s="150"/>
      <c r="CJJ8" s="150"/>
      <c r="CJK8" s="150"/>
      <c r="CJL8" s="150"/>
      <c r="CJM8" s="150"/>
      <c r="CJN8" s="150"/>
      <c r="CJO8" s="150"/>
      <c r="CJP8" s="150"/>
      <c r="CJQ8" s="150"/>
      <c r="CJR8" s="150"/>
      <c r="CJS8" s="150"/>
      <c r="CJT8" s="150"/>
      <c r="CJU8" s="150"/>
      <c r="CJV8" s="150"/>
      <c r="CJW8" s="150"/>
      <c r="CJX8" s="150"/>
      <c r="CJY8" s="150"/>
      <c r="CJZ8" s="150"/>
      <c r="CKA8" s="150"/>
      <c r="CKB8" s="150"/>
      <c r="CKC8" s="150"/>
      <c r="CKD8" s="150"/>
      <c r="CKE8" s="150"/>
      <c r="CKF8" s="150"/>
      <c r="CKG8" s="150"/>
      <c r="CKH8" s="150"/>
      <c r="CKI8" s="150"/>
      <c r="CKJ8" s="150"/>
      <c r="CKK8" s="150"/>
      <c r="CKL8" s="150"/>
      <c r="CKM8" s="150"/>
      <c r="CKN8" s="150"/>
      <c r="CKO8" s="150"/>
      <c r="CKP8" s="150"/>
      <c r="CKQ8" s="150"/>
      <c r="CKR8" s="150"/>
      <c r="CKS8" s="150"/>
      <c r="CKT8" s="150"/>
      <c r="CKU8" s="150"/>
      <c r="CKV8" s="150"/>
      <c r="CKW8" s="150"/>
      <c r="CKX8" s="150"/>
      <c r="CKY8" s="150"/>
      <c r="CKZ8" s="150"/>
      <c r="CLA8" s="150"/>
      <c r="CLB8" s="150"/>
      <c r="CLC8" s="150"/>
      <c r="CLD8" s="150"/>
      <c r="CLE8" s="150"/>
      <c r="CLF8" s="150"/>
      <c r="CLG8" s="150"/>
      <c r="CLH8" s="150"/>
      <c r="CLI8" s="150"/>
      <c r="CLJ8" s="150"/>
      <c r="CLK8" s="150"/>
      <c r="CLL8" s="150"/>
      <c r="CLM8" s="150"/>
      <c r="CLN8" s="150"/>
      <c r="CLO8" s="150"/>
      <c r="CLP8" s="150"/>
      <c r="CLQ8" s="150"/>
      <c r="CLR8" s="150"/>
      <c r="CLS8" s="150"/>
      <c r="CLT8" s="150"/>
      <c r="CLU8" s="150"/>
      <c r="CLV8" s="150"/>
      <c r="CLW8" s="150"/>
      <c r="CLX8" s="150"/>
      <c r="CLY8" s="150"/>
      <c r="CLZ8" s="150"/>
      <c r="CMA8" s="150"/>
      <c r="CMB8" s="150"/>
      <c r="CMC8" s="150"/>
      <c r="CMD8" s="150"/>
      <c r="CME8" s="150"/>
      <c r="CMF8" s="150"/>
      <c r="CMG8" s="150"/>
      <c r="CMH8" s="150"/>
      <c r="CMI8" s="150"/>
      <c r="CMJ8" s="150"/>
      <c r="CMK8" s="150"/>
      <c r="CML8" s="150"/>
      <c r="CMM8" s="150"/>
      <c r="CMN8" s="150"/>
      <c r="CMO8" s="150"/>
      <c r="CMP8" s="150"/>
      <c r="CMQ8" s="150"/>
      <c r="CMR8" s="150"/>
      <c r="CMS8" s="150"/>
      <c r="CMT8" s="150"/>
      <c r="CMU8" s="150"/>
      <c r="CMV8" s="150"/>
      <c r="CMW8" s="150"/>
      <c r="CMX8" s="150"/>
      <c r="CMY8" s="150"/>
      <c r="CMZ8" s="150"/>
      <c r="CNA8" s="150"/>
      <c r="CNB8" s="150"/>
      <c r="CNC8" s="150"/>
      <c r="CND8" s="150"/>
      <c r="CNE8" s="150"/>
      <c r="CNF8" s="150"/>
      <c r="CNG8" s="150"/>
      <c r="CNH8" s="150"/>
      <c r="CNI8" s="150"/>
      <c r="CNJ8" s="150"/>
      <c r="CNK8" s="150"/>
      <c r="CNL8" s="150"/>
      <c r="CNM8" s="150"/>
      <c r="CNN8" s="150"/>
      <c r="CNO8" s="150"/>
      <c r="CNP8" s="150"/>
      <c r="CNQ8" s="150"/>
      <c r="CNR8" s="150"/>
      <c r="CNS8" s="150"/>
      <c r="CNT8" s="150"/>
      <c r="CNU8" s="150"/>
      <c r="CNV8" s="150"/>
      <c r="CNW8" s="150"/>
      <c r="CNX8" s="150"/>
      <c r="CNY8" s="150"/>
      <c r="CNZ8" s="150"/>
      <c r="COA8" s="150"/>
      <c r="COB8" s="150"/>
      <c r="COC8" s="150"/>
      <c r="COD8" s="150"/>
      <c r="COE8" s="150"/>
      <c r="COF8" s="150"/>
      <c r="COG8" s="150"/>
      <c r="COH8" s="150"/>
      <c r="COI8" s="150"/>
      <c r="COJ8" s="150"/>
      <c r="COK8" s="150"/>
      <c r="COL8" s="150"/>
      <c r="COM8" s="150"/>
      <c r="CON8" s="150"/>
      <c r="COO8" s="150"/>
      <c r="COP8" s="150"/>
      <c r="COQ8" s="150"/>
      <c r="COR8" s="150"/>
      <c r="COS8" s="150"/>
      <c r="COT8" s="150"/>
      <c r="COU8" s="150"/>
      <c r="COV8" s="150"/>
      <c r="COW8" s="150"/>
      <c r="COX8" s="150"/>
      <c r="COY8" s="150"/>
      <c r="COZ8" s="150"/>
      <c r="CPA8" s="150"/>
      <c r="CPB8" s="150"/>
      <c r="CPC8" s="150"/>
      <c r="CPD8" s="150"/>
      <c r="CPE8" s="150"/>
      <c r="CPF8" s="150"/>
      <c r="CPG8" s="150"/>
      <c r="CPH8" s="150"/>
      <c r="CPI8" s="150"/>
      <c r="CPJ8" s="150"/>
      <c r="CPK8" s="150"/>
      <c r="CPL8" s="150"/>
      <c r="CPM8" s="150"/>
      <c r="CPN8" s="150"/>
      <c r="CPO8" s="150"/>
      <c r="CPP8" s="150"/>
      <c r="CPQ8" s="150"/>
      <c r="CPR8" s="150"/>
      <c r="CPS8" s="150"/>
      <c r="CPT8" s="150"/>
      <c r="CPU8" s="150"/>
      <c r="CPV8" s="150"/>
      <c r="CPW8" s="150"/>
      <c r="CPX8" s="150"/>
      <c r="CPY8" s="150"/>
      <c r="CPZ8" s="150"/>
      <c r="CQA8" s="150"/>
      <c r="CQB8" s="150"/>
      <c r="CQC8" s="150"/>
      <c r="CQD8" s="150"/>
      <c r="CQE8" s="150"/>
      <c r="CQF8" s="150"/>
      <c r="CQG8" s="150"/>
      <c r="CQH8" s="150"/>
      <c r="CQI8" s="150"/>
      <c r="CQJ8" s="150"/>
      <c r="CQK8" s="150"/>
      <c r="CQL8" s="150"/>
      <c r="CQM8" s="150"/>
      <c r="CQN8" s="150"/>
      <c r="CQO8" s="150"/>
      <c r="CQP8" s="150"/>
      <c r="CQQ8" s="150"/>
      <c r="CQR8" s="150"/>
      <c r="CQS8" s="150"/>
      <c r="CQT8" s="150"/>
      <c r="CQU8" s="150"/>
      <c r="CQV8" s="150"/>
      <c r="CQW8" s="150"/>
      <c r="CQX8" s="150"/>
      <c r="CQY8" s="150"/>
      <c r="CQZ8" s="150"/>
      <c r="CRA8" s="150"/>
      <c r="CRB8" s="150"/>
      <c r="CRC8" s="150"/>
      <c r="CRD8" s="150"/>
      <c r="CRE8" s="150"/>
      <c r="CRF8" s="150"/>
      <c r="CRG8" s="150"/>
      <c r="CRH8" s="150"/>
      <c r="CRI8" s="150"/>
      <c r="CRJ8" s="150"/>
      <c r="CRK8" s="150"/>
      <c r="CRL8" s="150"/>
      <c r="CRM8" s="150"/>
      <c r="CRN8" s="150"/>
      <c r="CRO8" s="150"/>
      <c r="CRP8" s="150"/>
      <c r="CRQ8" s="150"/>
      <c r="CRR8" s="150"/>
      <c r="CRS8" s="150"/>
      <c r="CRT8" s="150"/>
      <c r="CRU8" s="150"/>
      <c r="CRV8" s="150"/>
      <c r="CRW8" s="150"/>
      <c r="CRX8" s="150"/>
      <c r="CRY8" s="150"/>
      <c r="CRZ8" s="150"/>
      <c r="CSA8" s="150"/>
      <c r="CSB8" s="150"/>
      <c r="CSC8" s="150"/>
      <c r="CSD8" s="150"/>
      <c r="CSE8" s="150"/>
      <c r="CSF8" s="150"/>
      <c r="CSG8" s="150"/>
      <c r="CSH8" s="150"/>
      <c r="CSI8" s="150"/>
      <c r="CSJ8" s="150"/>
      <c r="CSK8" s="150"/>
      <c r="CSL8" s="150"/>
      <c r="CSM8" s="150"/>
      <c r="CSN8" s="150"/>
      <c r="CSO8" s="150"/>
      <c r="CSP8" s="150"/>
      <c r="CSQ8" s="150"/>
      <c r="CSR8" s="150"/>
      <c r="CSS8" s="150"/>
      <c r="CST8" s="150"/>
      <c r="CSU8" s="150"/>
      <c r="CSV8" s="150"/>
      <c r="CSW8" s="150"/>
      <c r="CSX8" s="150"/>
      <c r="CSY8" s="150"/>
      <c r="CSZ8" s="150"/>
      <c r="CTA8" s="150"/>
      <c r="CTB8" s="150"/>
      <c r="CTC8" s="150"/>
      <c r="CTD8" s="150"/>
      <c r="CTE8" s="150"/>
      <c r="CTF8" s="150"/>
      <c r="CTG8" s="150"/>
      <c r="CTH8" s="150"/>
      <c r="CTI8" s="150"/>
      <c r="CTJ8" s="150"/>
      <c r="CTK8" s="150"/>
      <c r="CTL8" s="150"/>
      <c r="CTM8" s="150"/>
      <c r="CTN8" s="150"/>
      <c r="CTO8" s="150"/>
      <c r="CTP8" s="150"/>
      <c r="CTQ8" s="150"/>
      <c r="CTR8" s="150"/>
      <c r="CTS8" s="150"/>
      <c r="CTT8" s="150"/>
      <c r="CTU8" s="150"/>
      <c r="CTV8" s="150"/>
      <c r="CTW8" s="150"/>
      <c r="CTX8" s="150"/>
      <c r="CTY8" s="150"/>
      <c r="CTZ8" s="150"/>
      <c r="CUA8" s="150"/>
      <c r="CUB8" s="150"/>
      <c r="CUC8" s="150"/>
      <c r="CUD8" s="150"/>
      <c r="CUE8" s="150"/>
      <c r="CUF8" s="150"/>
      <c r="CUG8" s="150"/>
      <c r="CUH8" s="150"/>
      <c r="CUI8" s="150"/>
      <c r="CUJ8" s="150"/>
      <c r="CUK8" s="150"/>
      <c r="CUL8" s="150"/>
      <c r="CUM8" s="150"/>
      <c r="CUN8" s="150"/>
      <c r="CUO8" s="150"/>
      <c r="CUP8" s="150"/>
      <c r="CUQ8" s="150"/>
      <c r="CUR8" s="150"/>
      <c r="CUS8" s="150"/>
      <c r="CUT8" s="150"/>
      <c r="CUU8" s="150"/>
      <c r="CUV8" s="150"/>
      <c r="CUW8" s="150"/>
      <c r="CUX8" s="150"/>
      <c r="CUY8" s="150"/>
      <c r="CUZ8" s="150"/>
      <c r="CVA8" s="150"/>
      <c r="CVB8" s="150"/>
      <c r="CVC8" s="150"/>
      <c r="CVD8" s="150"/>
      <c r="CVE8" s="150"/>
      <c r="CVF8" s="150"/>
      <c r="CVG8" s="150"/>
      <c r="CVH8" s="150"/>
      <c r="CVI8" s="150"/>
      <c r="CVJ8" s="150"/>
      <c r="CVK8" s="150"/>
      <c r="CVL8" s="150"/>
      <c r="CVM8" s="150"/>
      <c r="CVN8" s="150"/>
      <c r="CVO8" s="150"/>
      <c r="CVP8" s="150"/>
      <c r="CVQ8" s="150"/>
      <c r="CVR8" s="150"/>
      <c r="CVS8" s="150"/>
      <c r="CVT8" s="150"/>
      <c r="CVU8" s="150"/>
      <c r="CVV8" s="150"/>
      <c r="CVW8" s="150"/>
      <c r="CVX8" s="150"/>
      <c r="CVY8" s="150"/>
      <c r="CVZ8" s="150"/>
      <c r="CWA8" s="150"/>
      <c r="CWB8" s="150"/>
      <c r="CWC8" s="150"/>
      <c r="CWD8" s="150"/>
      <c r="CWE8" s="150"/>
      <c r="CWF8" s="150"/>
      <c r="CWG8" s="150"/>
      <c r="CWH8" s="150"/>
      <c r="CWI8" s="150"/>
      <c r="CWJ8" s="150"/>
      <c r="CWK8" s="150"/>
      <c r="CWL8" s="150"/>
      <c r="CWM8" s="150"/>
      <c r="CWN8" s="150"/>
      <c r="CWO8" s="150"/>
      <c r="CWP8" s="150"/>
      <c r="CWQ8" s="150"/>
      <c r="CWR8" s="150"/>
      <c r="CWS8" s="150"/>
      <c r="CWT8" s="150"/>
      <c r="CWU8" s="150"/>
      <c r="CWV8" s="150"/>
      <c r="CWW8" s="150"/>
      <c r="CWX8" s="150"/>
      <c r="CWY8" s="150"/>
      <c r="CWZ8" s="150"/>
      <c r="CXA8" s="150"/>
      <c r="CXB8" s="150"/>
      <c r="CXC8" s="150"/>
      <c r="CXD8" s="150"/>
      <c r="CXE8" s="150"/>
      <c r="CXF8" s="150"/>
      <c r="CXG8" s="150"/>
      <c r="CXH8" s="150"/>
      <c r="CXI8" s="150"/>
      <c r="CXJ8" s="150"/>
      <c r="CXK8" s="150"/>
      <c r="CXL8" s="150"/>
      <c r="CXM8" s="150"/>
      <c r="CXN8" s="150"/>
      <c r="CXO8" s="150"/>
      <c r="CXP8" s="150"/>
      <c r="CXQ8" s="150"/>
      <c r="CXR8" s="150"/>
      <c r="CXS8" s="150"/>
      <c r="CXT8" s="150"/>
      <c r="CXU8" s="150"/>
      <c r="CXV8" s="150"/>
      <c r="CXW8" s="150"/>
      <c r="CXX8" s="150"/>
      <c r="CXY8" s="150"/>
      <c r="CXZ8" s="150"/>
      <c r="CYA8" s="150"/>
      <c r="CYB8" s="150"/>
      <c r="CYC8" s="150"/>
      <c r="CYD8" s="150"/>
      <c r="CYE8" s="150"/>
      <c r="CYF8" s="150"/>
      <c r="CYG8" s="150"/>
      <c r="CYH8" s="150"/>
      <c r="CYI8" s="150"/>
      <c r="CYJ8" s="150"/>
      <c r="CYK8" s="150"/>
      <c r="CYL8" s="150"/>
      <c r="CYM8" s="150"/>
      <c r="CYN8" s="150"/>
      <c r="CYO8" s="150"/>
      <c r="CYP8" s="150"/>
      <c r="CYQ8" s="150"/>
      <c r="CYR8" s="150"/>
      <c r="CYS8" s="150"/>
      <c r="CYT8" s="150"/>
      <c r="CYU8" s="150"/>
      <c r="CYV8" s="150"/>
      <c r="CYW8" s="150"/>
      <c r="CYX8" s="150"/>
      <c r="CYY8" s="150"/>
      <c r="CYZ8" s="150"/>
      <c r="CZA8" s="150"/>
      <c r="CZB8" s="150"/>
      <c r="CZC8" s="150"/>
      <c r="CZD8" s="150"/>
      <c r="CZE8" s="150"/>
      <c r="CZF8" s="150"/>
      <c r="CZG8" s="150"/>
      <c r="CZH8" s="150"/>
      <c r="CZI8" s="150"/>
      <c r="CZJ8" s="150"/>
      <c r="CZK8" s="150"/>
      <c r="CZL8" s="150"/>
      <c r="CZM8" s="150"/>
      <c r="CZN8" s="150"/>
      <c r="CZO8" s="150"/>
      <c r="CZP8" s="150"/>
      <c r="CZQ8" s="150"/>
      <c r="CZR8" s="150"/>
      <c r="CZS8" s="150"/>
      <c r="CZT8" s="150"/>
      <c r="CZU8" s="150"/>
      <c r="CZV8" s="150"/>
      <c r="CZW8" s="150"/>
      <c r="CZX8" s="150"/>
      <c r="CZY8" s="150"/>
      <c r="CZZ8" s="150"/>
      <c r="DAA8" s="150"/>
      <c r="DAB8" s="150"/>
      <c r="DAC8" s="150"/>
      <c r="DAD8" s="150"/>
      <c r="DAE8" s="150"/>
      <c r="DAF8" s="150"/>
      <c r="DAG8" s="150"/>
      <c r="DAH8" s="150"/>
      <c r="DAI8" s="150"/>
      <c r="DAJ8" s="150"/>
      <c r="DAK8" s="150"/>
      <c r="DAL8" s="150"/>
      <c r="DAM8" s="150"/>
      <c r="DAN8" s="150"/>
      <c r="DAO8" s="150"/>
      <c r="DAP8" s="150"/>
      <c r="DAQ8" s="150"/>
      <c r="DAR8" s="150"/>
      <c r="DAS8" s="150"/>
      <c r="DAT8" s="150"/>
      <c r="DAU8" s="150"/>
      <c r="DAV8" s="150"/>
      <c r="DAW8" s="150"/>
      <c r="DAX8" s="150"/>
      <c r="DAY8" s="150"/>
      <c r="DAZ8" s="150"/>
      <c r="DBA8" s="150"/>
      <c r="DBB8" s="150"/>
      <c r="DBC8" s="150"/>
      <c r="DBD8" s="150"/>
      <c r="DBE8" s="150"/>
      <c r="DBF8" s="150"/>
      <c r="DBG8" s="150"/>
      <c r="DBH8" s="150"/>
      <c r="DBI8" s="150"/>
      <c r="DBJ8" s="150"/>
      <c r="DBK8" s="150"/>
      <c r="DBL8" s="150"/>
      <c r="DBM8" s="150"/>
      <c r="DBN8" s="150"/>
      <c r="DBO8" s="150"/>
      <c r="DBP8" s="150"/>
      <c r="DBQ8" s="150"/>
      <c r="DBR8" s="150"/>
      <c r="DBS8" s="150"/>
      <c r="DBT8" s="150"/>
      <c r="DBU8" s="150"/>
      <c r="DBV8" s="150"/>
      <c r="DBW8" s="150"/>
      <c r="DBX8" s="150"/>
      <c r="DBY8" s="150"/>
      <c r="DBZ8" s="150"/>
      <c r="DCA8" s="150"/>
      <c r="DCB8" s="150"/>
      <c r="DCC8" s="150"/>
      <c r="DCD8" s="150"/>
      <c r="DCE8" s="150"/>
      <c r="DCF8" s="150"/>
      <c r="DCG8" s="150"/>
      <c r="DCH8" s="150"/>
      <c r="DCI8" s="150"/>
      <c r="DCJ8" s="150"/>
      <c r="DCK8" s="150"/>
      <c r="DCL8" s="150"/>
      <c r="DCM8" s="150"/>
      <c r="DCN8" s="150"/>
      <c r="DCO8" s="150"/>
      <c r="DCP8" s="150"/>
      <c r="DCQ8" s="150"/>
      <c r="DCR8" s="150"/>
      <c r="DCS8" s="150"/>
      <c r="DCT8" s="150"/>
      <c r="DCU8" s="150"/>
      <c r="DCV8" s="150"/>
      <c r="DCW8" s="150"/>
      <c r="DCX8" s="150"/>
      <c r="DCY8" s="150"/>
      <c r="DCZ8" s="150"/>
      <c r="DDA8" s="150"/>
      <c r="DDB8" s="150"/>
      <c r="DDC8" s="150"/>
      <c r="DDD8" s="150"/>
      <c r="DDE8" s="150"/>
      <c r="DDF8" s="150"/>
      <c r="DDG8" s="150"/>
      <c r="DDH8" s="150"/>
      <c r="DDI8" s="150"/>
      <c r="DDJ8" s="150"/>
      <c r="DDK8" s="150"/>
      <c r="DDL8" s="150"/>
      <c r="DDM8" s="150"/>
      <c r="DDN8" s="150"/>
      <c r="DDO8" s="150"/>
      <c r="DDP8" s="150"/>
      <c r="DDQ8" s="150"/>
      <c r="DDR8" s="150"/>
      <c r="DDS8" s="150"/>
      <c r="DDT8" s="150"/>
      <c r="DDU8" s="150"/>
      <c r="DDV8" s="150"/>
      <c r="DDW8" s="150"/>
      <c r="DDX8" s="150"/>
      <c r="DDY8" s="150"/>
      <c r="DDZ8" s="150"/>
      <c r="DEA8" s="150"/>
      <c r="DEB8" s="150"/>
      <c r="DEC8" s="150"/>
      <c r="DED8" s="150"/>
      <c r="DEE8" s="150"/>
      <c r="DEF8" s="150"/>
      <c r="DEG8" s="150"/>
      <c r="DEH8" s="150"/>
      <c r="DEI8" s="150"/>
      <c r="DEJ8" s="150"/>
      <c r="DEK8" s="150"/>
      <c r="DEL8" s="150"/>
      <c r="DEM8" s="150"/>
      <c r="DEN8" s="150"/>
      <c r="DEO8" s="150"/>
      <c r="DEP8" s="150"/>
      <c r="DEQ8" s="150"/>
      <c r="DER8" s="150"/>
      <c r="DES8" s="150"/>
      <c r="DET8" s="150"/>
      <c r="DEU8" s="150"/>
      <c r="DEV8" s="150"/>
      <c r="DEW8" s="150"/>
      <c r="DEX8" s="150"/>
      <c r="DEY8" s="150"/>
      <c r="DEZ8" s="150"/>
      <c r="DFA8" s="150"/>
      <c r="DFB8" s="150"/>
      <c r="DFC8" s="150"/>
      <c r="DFD8" s="150"/>
      <c r="DFE8" s="150"/>
      <c r="DFF8" s="150"/>
      <c r="DFG8" s="150"/>
      <c r="DFH8" s="150"/>
      <c r="DFI8" s="150"/>
      <c r="DFJ8" s="150"/>
      <c r="DFK8" s="150"/>
      <c r="DFL8" s="150"/>
      <c r="DFM8" s="150"/>
      <c r="DFN8" s="150"/>
      <c r="DFO8" s="150"/>
      <c r="DFP8" s="150"/>
      <c r="DFQ8" s="150"/>
      <c r="DFR8" s="150"/>
      <c r="DFS8" s="150"/>
      <c r="DFT8" s="150"/>
      <c r="DFU8" s="150"/>
      <c r="DFV8" s="150"/>
      <c r="DFW8" s="150"/>
      <c r="DFX8" s="150"/>
      <c r="DFY8" s="150"/>
      <c r="DFZ8" s="150"/>
      <c r="DGA8" s="150"/>
      <c r="DGB8" s="150"/>
      <c r="DGC8" s="150"/>
      <c r="DGD8" s="150"/>
      <c r="DGE8" s="150"/>
      <c r="DGF8" s="150"/>
      <c r="DGG8" s="150"/>
      <c r="DGH8" s="150"/>
      <c r="DGI8" s="150"/>
      <c r="DGJ8" s="150"/>
      <c r="DGK8" s="150"/>
      <c r="DGL8" s="150"/>
      <c r="DGM8" s="150"/>
      <c r="DGN8" s="150"/>
      <c r="DGO8" s="150"/>
      <c r="DGP8" s="150"/>
      <c r="DGQ8" s="150"/>
      <c r="DGR8" s="150"/>
      <c r="DGS8" s="150"/>
      <c r="DGT8" s="150"/>
      <c r="DGU8" s="150"/>
      <c r="DGV8" s="150"/>
      <c r="DGW8" s="150"/>
      <c r="DGX8" s="150"/>
      <c r="DGY8" s="150"/>
      <c r="DGZ8" s="150"/>
      <c r="DHA8" s="150"/>
      <c r="DHB8" s="150"/>
      <c r="DHC8" s="150"/>
      <c r="DHD8" s="150"/>
      <c r="DHE8" s="150"/>
      <c r="DHF8" s="150"/>
      <c r="DHG8" s="150"/>
      <c r="DHH8" s="150"/>
      <c r="DHI8" s="150"/>
      <c r="DHJ8" s="150"/>
      <c r="DHK8" s="150"/>
      <c r="DHL8" s="150"/>
      <c r="DHM8" s="150"/>
      <c r="DHN8" s="150"/>
      <c r="DHO8" s="150"/>
      <c r="DHP8" s="150"/>
      <c r="DHQ8" s="150"/>
      <c r="DHR8" s="150"/>
      <c r="DHS8" s="150"/>
      <c r="DHT8" s="150"/>
      <c r="DHU8" s="150"/>
      <c r="DHV8" s="150"/>
      <c r="DHW8" s="150"/>
      <c r="DHX8" s="150"/>
      <c r="DHY8" s="150"/>
      <c r="DHZ8" s="150"/>
      <c r="DIA8" s="150"/>
      <c r="DIB8" s="150"/>
      <c r="DIC8" s="150"/>
      <c r="DID8" s="150"/>
      <c r="DIE8" s="150"/>
      <c r="DIF8" s="150"/>
      <c r="DIG8" s="150"/>
      <c r="DIH8" s="150"/>
      <c r="DII8" s="150"/>
      <c r="DIJ8" s="150"/>
      <c r="DIK8" s="150"/>
      <c r="DIL8" s="150"/>
      <c r="DIM8" s="150"/>
      <c r="DIN8" s="150"/>
      <c r="DIO8" s="150"/>
      <c r="DIP8" s="150"/>
      <c r="DIQ8" s="150"/>
      <c r="DIR8" s="150"/>
      <c r="DIS8" s="150"/>
      <c r="DIT8" s="150"/>
      <c r="DIU8" s="150"/>
      <c r="DIV8" s="150"/>
      <c r="DIW8" s="150"/>
      <c r="DIX8" s="150"/>
      <c r="DIY8" s="150"/>
      <c r="DIZ8" s="150"/>
      <c r="DJA8" s="150"/>
      <c r="DJB8" s="150"/>
      <c r="DJC8" s="150"/>
      <c r="DJD8" s="150"/>
      <c r="DJE8" s="150"/>
      <c r="DJF8" s="150"/>
      <c r="DJG8" s="150"/>
      <c r="DJH8" s="150"/>
      <c r="DJI8" s="150"/>
      <c r="DJJ8" s="150"/>
      <c r="DJK8" s="150"/>
      <c r="DJL8" s="150"/>
      <c r="DJM8" s="150"/>
      <c r="DJN8" s="150"/>
      <c r="DJO8" s="150"/>
      <c r="DJP8" s="150"/>
      <c r="DJQ8" s="150"/>
      <c r="DJR8" s="150"/>
      <c r="DJS8" s="150"/>
      <c r="DJT8" s="150"/>
      <c r="DJU8" s="150"/>
      <c r="DJV8" s="150"/>
      <c r="DJW8" s="150"/>
      <c r="DJX8" s="150"/>
      <c r="DJY8" s="150"/>
      <c r="DJZ8" s="150"/>
      <c r="DKA8" s="150"/>
      <c r="DKB8" s="150"/>
      <c r="DKC8" s="150"/>
      <c r="DKD8" s="150"/>
      <c r="DKE8" s="150"/>
      <c r="DKF8" s="150"/>
      <c r="DKG8" s="150"/>
      <c r="DKH8" s="150"/>
      <c r="DKI8" s="150"/>
      <c r="DKJ8" s="150"/>
      <c r="DKK8" s="150"/>
      <c r="DKL8" s="150"/>
      <c r="DKM8" s="150"/>
      <c r="DKN8" s="150"/>
      <c r="DKO8" s="150"/>
      <c r="DKP8" s="150"/>
      <c r="DKQ8" s="150"/>
      <c r="DKR8" s="150"/>
      <c r="DKS8" s="150"/>
      <c r="DKT8" s="150"/>
      <c r="DKU8" s="150"/>
      <c r="DKV8" s="150"/>
      <c r="DKW8" s="150"/>
      <c r="DKX8" s="150"/>
      <c r="DKY8" s="150"/>
      <c r="DKZ8" s="150"/>
      <c r="DLA8" s="150"/>
      <c r="DLB8" s="150"/>
      <c r="DLC8" s="150"/>
      <c r="DLD8" s="150"/>
      <c r="DLE8" s="150"/>
      <c r="DLF8" s="150"/>
      <c r="DLG8" s="150"/>
      <c r="DLH8" s="150"/>
      <c r="DLI8" s="150"/>
      <c r="DLJ8" s="150"/>
      <c r="DLK8" s="150"/>
      <c r="DLL8" s="150"/>
      <c r="DLM8" s="150"/>
      <c r="DLN8" s="150"/>
      <c r="DLO8" s="150"/>
      <c r="DLP8" s="150"/>
      <c r="DLQ8" s="150"/>
      <c r="DLR8" s="150"/>
      <c r="DLS8" s="150"/>
      <c r="DLT8" s="150"/>
      <c r="DLU8" s="150"/>
      <c r="DLV8" s="150"/>
      <c r="DLW8" s="150"/>
      <c r="DLX8" s="150"/>
      <c r="DLY8" s="150"/>
      <c r="DLZ8" s="150"/>
      <c r="DMA8" s="150"/>
      <c r="DMB8" s="150"/>
      <c r="DMC8" s="150"/>
      <c r="DMD8" s="150"/>
      <c r="DME8" s="150"/>
      <c r="DMF8" s="150"/>
      <c r="DMG8" s="150"/>
      <c r="DMH8" s="150"/>
      <c r="DMI8" s="150"/>
      <c r="DMJ8" s="150"/>
      <c r="DMK8" s="150"/>
      <c r="DML8" s="150"/>
      <c r="DMM8" s="150"/>
      <c r="DMN8" s="150"/>
      <c r="DMO8" s="150"/>
      <c r="DMP8" s="150"/>
      <c r="DMQ8" s="150"/>
      <c r="DMR8" s="150"/>
      <c r="DMS8" s="150"/>
      <c r="DMT8" s="150"/>
      <c r="DMU8" s="150"/>
      <c r="DMV8" s="150"/>
      <c r="DMW8" s="150"/>
      <c r="DMX8" s="150"/>
      <c r="DMY8" s="150"/>
      <c r="DMZ8" s="150"/>
      <c r="DNA8" s="150"/>
      <c r="DNB8" s="150"/>
      <c r="DNC8" s="150"/>
      <c r="DND8" s="150"/>
      <c r="DNE8" s="150"/>
      <c r="DNF8" s="150"/>
      <c r="DNG8" s="150"/>
      <c r="DNH8" s="150"/>
      <c r="DNI8" s="150"/>
      <c r="DNJ8" s="150"/>
      <c r="DNK8" s="150"/>
      <c r="DNL8" s="150"/>
      <c r="DNM8" s="150"/>
      <c r="DNN8" s="150"/>
      <c r="DNO8" s="150"/>
      <c r="DNP8" s="150"/>
      <c r="DNQ8" s="150"/>
      <c r="DNR8" s="150"/>
      <c r="DNS8" s="150"/>
      <c r="DNT8" s="150"/>
      <c r="DNU8" s="150"/>
      <c r="DNV8" s="150"/>
      <c r="DNW8" s="150"/>
      <c r="DNX8" s="150"/>
      <c r="DNY8" s="150"/>
      <c r="DNZ8" s="150"/>
      <c r="DOA8" s="150"/>
      <c r="DOB8" s="150"/>
      <c r="DOC8" s="150"/>
      <c r="DOD8" s="150"/>
      <c r="DOE8" s="150"/>
      <c r="DOF8" s="150"/>
      <c r="DOG8" s="150"/>
      <c r="DOH8" s="150"/>
      <c r="DOI8" s="150"/>
      <c r="DOJ8" s="150"/>
      <c r="DOK8" s="150"/>
      <c r="DOL8" s="150"/>
      <c r="DOM8" s="150"/>
      <c r="DON8" s="150"/>
      <c r="DOO8" s="150"/>
      <c r="DOP8" s="150"/>
      <c r="DOQ8" s="150"/>
      <c r="DOR8" s="150"/>
      <c r="DOS8" s="150"/>
      <c r="DOT8" s="150"/>
      <c r="DOU8" s="150"/>
      <c r="DOV8" s="150"/>
      <c r="DOW8" s="150"/>
      <c r="DOX8" s="150"/>
      <c r="DOY8" s="150"/>
      <c r="DOZ8" s="150"/>
      <c r="DPA8" s="150"/>
      <c r="DPB8" s="150"/>
      <c r="DPC8" s="150"/>
      <c r="DPD8" s="150"/>
      <c r="DPE8" s="150"/>
      <c r="DPF8" s="150"/>
      <c r="DPG8" s="150"/>
      <c r="DPH8" s="150"/>
      <c r="DPI8" s="150"/>
      <c r="DPJ8" s="150"/>
      <c r="DPK8" s="150"/>
      <c r="DPL8" s="150"/>
      <c r="DPM8" s="150"/>
      <c r="DPN8" s="150"/>
      <c r="DPO8" s="150"/>
      <c r="DPP8" s="150"/>
      <c r="DPQ8" s="150"/>
      <c r="DPR8" s="150"/>
      <c r="DPS8" s="150"/>
      <c r="DPT8" s="150"/>
      <c r="DPU8" s="150"/>
      <c r="DPV8" s="150"/>
      <c r="DPW8" s="150"/>
      <c r="DPX8" s="150"/>
      <c r="DPY8" s="150"/>
      <c r="DPZ8" s="150"/>
      <c r="DQA8" s="150"/>
      <c r="DQB8" s="150"/>
      <c r="DQC8" s="150"/>
      <c r="DQD8" s="150"/>
      <c r="DQE8" s="150"/>
      <c r="DQF8" s="150"/>
      <c r="DQG8" s="150"/>
      <c r="DQH8" s="150"/>
      <c r="DQI8" s="150"/>
      <c r="DQJ8" s="150"/>
      <c r="DQK8" s="150"/>
      <c r="DQL8" s="150"/>
      <c r="DQM8" s="150"/>
      <c r="DQN8" s="150"/>
      <c r="DQO8" s="150"/>
      <c r="DQP8" s="150"/>
      <c r="DQQ8" s="150"/>
      <c r="DQR8" s="150"/>
      <c r="DQS8" s="150"/>
      <c r="DQT8" s="150"/>
      <c r="DQU8" s="150"/>
      <c r="DQV8" s="150"/>
      <c r="DQW8" s="150"/>
      <c r="DQX8" s="150"/>
      <c r="DQY8" s="150"/>
      <c r="DQZ8" s="150"/>
      <c r="DRA8" s="150"/>
      <c r="DRB8" s="150"/>
      <c r="DRC8" s="150"/>
      <c r="DRD8" s="150"/>
      <c r="DRE8" s="150"/>
      <c r="DRF8" s="150"/>
      <c r="DRG8" s="150"/>
      <c r="DRH8" s="150"/>
      <c r="DRI8" s="150"/>
      <c r="DRJ8" s="150"/>
      <c r="DRK8" s="150"/>
      <c r="DRL8" s="150"/>
      <c r="DRM8" s="150"/>
      <c r="DRN8" s="150"/>
      <c r="DRO8" s="150"/>
      <c r="DRP8" s="150"/>
      <c r="DRQ8" s="150"/>
      <c r="DRR8" s="150"/>
      <c r="DRS8" s="150"/>
      <c r="DRT8" s="150"/>
      <c r="DRU8" s="150"/>
      <c r="DRV8" s="150"/>
      <c r="DRW8" s="150"/>
      <c r="DRX8" s="150"/>
      <c r="DRY8" s="150"/>
      <c r="DRZ8" s="150"/>
      <c r="DSA8" s="150"/>
      <c r="DSB8" s="150"/>
      <c r="DSC8" s="150"/>
      <c r="DSD8" s="150"/>
      <c r="DSE8" s="150"/>
      <c r="DSF8" s="150"/>
      <c r="DSG8" s="150"/>
      <c r="DSH8" s="150"/>
      <c r="DSI8" s="150"/>
      <c r="DSJ8" s="150"/>
      <c r="DSK8" s="150"/>
      <c r="DSL8" s="150"/>
      <c r="DSM8" s="150"/>
      <c r="DSN8" s="150"/>
      <c r="DSO8" s="150"/>
      <c r="DSP8" s="150"/>
      <c r="DSQ8" s="150"/>
      <c r="DSR8" s="150"/>
      <c r="DSS8" s="150"/>
      <c r="DST8" s="150"/>
      <c r="DSU8" s="150"/>
      <c r="DSV8" s="150"/>
      <c r="DSW8" s="150"/>
      <c r="DSX8" s="150"/>
      <c r="DSY8" s="150"/>
      <c r="DSZ8" s="150"/>
      <c r="DTA8" s="150"/>
      <c r="DTB8" s="150"/>
      <c r="DTC8" s="150"/>
      <c r="DTD8" s="150"/>
      <c r="DTE8" s="150"/>
      <c r="DTF8" s="150"/>
      <c r="DTG8" s="150"/>
      <c r="DTH8" s="150"/>
      <c r="DTI8" s="150"/>
      <c r="DTJ8" s="150"/>
      <c r="DTK8" s="150"/>
      <c r="DTL8" s="150"/>
      <c r="DTM8" s="150"/>
      <c r="DTN8" s="150"/>
      <c r="DTO8" s="150"/>
      <c r="DTP8" s="150"/>
      <c r="DTQ8" s="150"/>
      <c r="DTR8" s="150"/>
      <c r="DTS8" s="150"/>
      <c r="DTT8" s="150"/>
      <c r="DTU8" s="150"/>
      <c r="DTV8" s="150"/>
      <c r="DTW8" s="150"/>
      <c r="DTX8" s="150"/>
      <c r="DTY8" s="150"/>
      <c r="DTZ8" s="150"/>
      <c r="DUA8" s="150"/>
      <c r="DUB8" s="150"/>
      <c r="DUC8" s="150"/>
      <c r="DUD8" s="150"/>
      <c r="DUE8" s="150"/>
      <c r="DUF8" s="150"/>
      <c r="DUG8" s="150"/>
      <c r="DUH8" s="150"/>
      <c r="DUI8" s="150"/>
      <c r="DUJ8" s="150"/>
      <c r="DUK8" s="150"/>
      <c r="DUL8" s="150"/>
      <c r="DUM8" s="150"/>
      <c r="DUN8" s="150"/>
      <c r="DUO8" s="150"/>
      <c r="DUP8" s="150"/>
      <c r="DUQ8" s="150"/>
      <c r="DUR8" s="150"/>
      <c r="DUS8" s="150"/>
      <c r="DUT8" s="150"/>
      <c r="DUU8" s="150"/>
      <c r="DUV8" s="150"/>
      <c r="DUW8" s="150"/>
      <c r="DUX8" s="150"/>
      <c r="DUY8" s="150"/>
      <c r="DUZ8" s="150"/>
      <c r="DVA8" s="150"/>
      <c r="DVB8" s="150"/>
      <c r="DVC8" s="150"/>
      <c r="DVD8" s="150"/>
      <c r="DVE8" s="150"/>
      <c r="DVF8" s="150"/>
      <c r="DVG8" s="150"/>
      <c r="DVH8" s="150"/>
      <c r="DVI8" s="150"/>
      <c r="DVJ8" s="150"/>
      <c r="DVK8" s="150"/>
      <c r="DVL8" s="150"/>
      <c r="DVM8" s="150"/>
      <c r="DVN8" s="150"/>
      <c r="DVO8" s="150"/>
      <c r="DVP8" s="150"/>
      <c r="DVQ8" s="150"/>
      <c r="DVR8" s="150"/>
      <c r="DVS8" s="150"/>
      <c r="DVT8" s="150"/>
      <c r="DVU8" s="150"/>
      <c r="DVV8" s="150"/>
      <c r="DVW8" s="150"/>
      <c r="DVX8" s="150"/>
      <c r="DVY8" s="150"/>
      <c r="DVZ8" s="150"/>
      <c r="DWA8" s="150"/>
      <c r="DWB8" s="150"/>
      <c r="DWC8" s="150"/>
      <c r="DWD8" s="150"/>
      <c r="DWE8" s="150"/>
      <c r="DWF8" s="150"/>
      <c r="DWG8" s="150"/>
      <c r="DWH8" s="150"/>
      <c r="DWI8" s="150"/>
      <c r="DWJ8" s="150"/>
      <c r="DWK8" s="150"/>
      <c r="DWL8" s="150"/>
      <c r="DWM8" s="150"/>
      <c r="DWN8" s="150"/>
      <c r="DWO8" s="150"/>
      <c r="DWP8" s="150"/>
      <c r="DWQ8" s="150"/>
      <c r="DWR8" s="150"/>
      <c r="DWS8" s="150"/>
      <c r="DWT8" s="150"/>
      <c r="DWU8" s="150"/>
      <c r="DWV8" s="150"/>
      <c r="DWW8" s="150"/>
      <c r="DWX8" s="150"/>
      <c r="DWY8" s="150"/>
      <c r="DWZ8" s="150"/>
      <c r="DXA8" s="150"/>
      <c r="DXB8" s="150"/>
      <c r="DXC8" s="150"/>
      <c r="DXD8" s="150"/>
      <c r="DXE8" s="150"/>
      <c r="DXF8" s="150"/>
      <c r="DXG8" s="150"/>
      <c r="DXH8" s="150"/>
      <c r="DXI8" s="150"/>
      <c r="DXJ8" s="150"/>
      <c r="DXK8" s="150"/>
      <c r="DXL8" s="150"/>
      <c r="DXM8" s="150"/>
      <c r="DXN8" s="150"/>
      <c r="DXO8" s="150"/>
      <c r="DXP8" s="150"/>
      <c r="DXQ8" s="150"/>
      <c r="DXR8" s="150"/>
      <c r="DXS8" s="150"/>
      <c r="DXT8" s="150"/>
      <c r="DXU8" s="150"/>
      <c r="DXV8" s="150"/>
      <c r="DXW8" s="150"/>
      <c r="DXX8" s="150"/>
      <c r="DXY8" s="150"/>
      <c r="DXZ8" s="150"/>
      <c r="DYA8" s="150"/>
      <c r="DYB8" s="150"/>
      <c r="DYC8" s="150"/>
      <c r="DYD8" s="150"/>
      <c r="DYE8" s="150"/>
      <c r="DYF8" s="150"/>
      <c r="DYG8" s="150"/>
      <c r="DYH8" s="150"/>
      <c r="DYI8" s="150"/>
      <c r="DYJ8" s="150"/>
      <c r="DYK8" s="150"/>
      <c r="DYL8" s="150"/>
      <c r="DYM8" s="150"/>
      <c r="DYN8" s="150"/>
      <c r="DYO8" s="150"/>
      <c r="DYP8" s="150"/>
      <c r="DYQ8" s="150"/>
      <c r="DYR8" s="150"/>
      <c r="DYS8" s="150"/>
      <c r="DYT8" s="150"/>
      <c r="DYU8" s="150"/>
      <c r="DYV8" s="150"/>
      <c r="DYW8" s="150"/>
      <c r="DYX8" s="150"/>
      <c r="DYY8" s="150"/>
      <c r="DYZ8" s="150"/>
      <c r="DZA8" s="150"/>
      <c r="DZB8" s="150"/>
      <c r="DZC8" s="150"/>
      <c r="DZD8" s="150"/>
      <c r="DZE8" s="150"/>
      <c r="DZF8" s="150"/>
      <c r="DZG8" s="150"/>
      <c r="DZH8" s="150"/>
      <c r="DZI8" s="150"/>
      <c r="DZJ8" s="150"/>
      <c r="DZK8" s="150"/>
      <c r="DZL8" s="150"/>
      <c r="DZM8" s="150"/>
      <c r="DZN8" s="150"/>
      <c r="DZO8" s="150"/>
      <c r="DZP8" s="150"/>
      <c r="DZQ8" s="150"/>
      <c r="DZR8" s="150"/>
      <c r="DZS8" s="150"/>
      <c r="DZT8" s="150"/>
      <c r="DZU8" s="150"/>
      <c r="DZV8" s="150"/>
      <c r="DZW8" s="150"/>
      <c r="DZX8" s="150"/>
      <c r="DZY8" s="150"/>
      <c r="DZZ8" s="150"/>
      <c r="EAA8" s="150"/>
      <c r="EAB8" s="150"/>
      <c r="EAC8" s="150"/>
      <c r="EAD8" s="150"/>
      <c r="EAE8" s="150"/>
      <c r="EAF8" s="150"/>
      <c r="EAG8" s="150"/>
      <c r="EAH8" s="150"/>
      <c r="EAI8" s="150"/>
      <c r="EAJ8" s="150"/>
      <c r="EAK8" s="150"/>
      <c r="EAL8" s="150"/>
      <c r="EAM8" s="150"/>
      <c r="EAN8" s="150"/>
      <c r="EAO8" s="150"/>
      <c r="EAP8" s="150"/>
      <c r="EAQ8" s="150"/>
      <c r="EAR8" s="150"/>
      <c r="EAS8" s="150"/>
      <c r="EAT8" s="150"/>
      <c r="EAU8" s="150"/>
      <c r="EAV8" s="150"/>
      <c r="EAW8" s="150"/>
      <c r="EAX8" s="150"/>
      <c r="EAY8" s="150"/>
      <c r="EAZ8" s="150"/>
      <c r="EBA8" s="150"/>
      <c r="EBB8" s="150"/>
      <c r="EBC8" s="150"/>
      <c r="EBD8" s="150"/>
      <c r="EBE8" s="150"/>
      <c r="EBF8" s="150"/>
      <c r="EBG8" s="150"/>
      <c r="EBH8" s="150"/>
      <c r="EBI8" s="150"/>
      <c r="EBJ8" s="150"/>
      <c r="EBK8" s="150"/>
      <c r="EBL8" s="150"/>
      <c r="EBM8" s="150"/>
      <c r="EBN8" s="150"/>
      <c r="EBO8" s="150"/>
      <c r="EBP8" s="150"/>
      <c r="EBQ8" s="150"/>
      <c r="EBR8" s="150"/>
      <c r="EBS8" s="150"/>
      <c r="EBT8" s="150"/>
      <c r="EBU8" s="150"/>
      <c r="EBV8" s="150"/>
      <c r="EBW8" s="150"/>
      <c r="EBX8" s="150"/>
      <c r="EBY8" s="150"/>
      <c r="EBZ8" s="150"/>
      <c r="ECA8" s="150"/>
      <c r="ECB8" s="150"/>
      <c r="ECC8" s="150"/>
      <c r="ECD8" s="150"/>
      <c r="ECE8" s="150"/>
      <c r="ECF8" s="150"/>
      <c r="ECG8" s="150"/>
      <c r="ECH8" s="150"/>
      <c r="ECI8" s="150"/>
      <c r="ECJ8" s="150"/>
      <c r="ECK8" s="150"/>
      <c r="ECL8" s="150"/>
      <c r="ECM8" s="150"/>
      <c r="ECN8" s="150"/>
      <c r="ECO8" s="150"/>
      <c r="ECP8" s="150"/>
      <c r="ECQ8" s="150"/>
      <c r="ECR8" s="150"/>
      <c r="ECS8" s="150"/>
      <c r="ECT8" s="150"/>
      <c r="ECU8" s="150"/>
      <c r="ECV8" s="150"/>
      <c r="ECW8" s="150"/>
      <c r="ECX8" s="150"/>
      <c r="ECY8" s="150"/>
      <c r="ECZ8" s="150"/>
      <c r="EDA8" s="150"/>
      <c r="EDB8" s="150"/>
      <c r="EDC8" s="150"/>
      <c r="EDD8" s="150"/>
      <c r="EDE8" s="150"/>
      <c r="EDF8" s="150"/>
      <c r="EDG8" s="150"/>
      <c r="EDH8" s="150"/>
      <c r="EDI8" s="150"/>
      <c r="EDJ8" s="150"/>
      <c r="EDK8" s="150"/>
      <c r="EDL8" s="150"/>
      <c r="EDM8" s="150"/>
      <c r="EDN8" s="150"/>
      <c r="EDO8" s="150"/>
      <c r="EDP8" s="150"/>
      <c r="EDQ8" s="150"/>
      <c r="EDR8" s="150"/>
      <c r="EDS8" s="150"/>
      <c r="EDT8" s="150"/>
      <c r="EDU8" s="150"/>
      <c r="EDV8" s="150"/>
      <c r="EDW8" s="150"/>
      <c r="EDX8" s="150"/>
      <c r="EDY8" s="150"/>
      <c r="EDZ8" s="150"/>
      <c r="EEA8" s="150"/>
      <c r="EEB8" s="150"/>
      <c r="EEC8" s="150"/>
      <c r="EED8" s="150"/>
      <c r="EEE8" s="150"/>
      <c r="EEF8" s="150"/>
      <c r="EEG8" s="150"/>
      <c r="EEH8" s="150"/>
      <c r="EEI8" s="150"/>
      <c r="EEJ8" s="150"/>
      <c r="EEK8" s="150"/>
      <c r="EEL8" s="150"/>
      <c r="EEM8" s="150"/>
      <c r="EEN8" s="150"/>
      <c r="EEO8" s="150"/>
      <c r="EEP8" s="150"/>
      <c r="EEQ8" s="150"/>
      <c r="EER8" s="150"/>
      <c r="EES8" s="150"/>
      <c r="EET8" s="150"/>
      <c r="EEU8" s="150"/>
      <c r="EEV8" s="150"/>
      <c r="EEW8" s="150"/>
      <c r="EEX8" s="150"/>
      <c r="EEY8" s="150"/>
      <c r="EEZ8" s="150"/>
      <c r="EFA8" s="150"/>
      <c r="EFB8" s="150"/>
      <c r="EFC8" s="150"/>
      <c r="EFD8" s="150"/>
      <c r="EFE8" s="150"/>
      <c r="EFF8" s="150"/>
      <c r="EFG8" s="150"/>
      <c r="EFH8" s="150"/>
      <c r="EFI8" s="150"/>
      <c r="EFJ8" s="150"/>
      <c r="EFK8" s="150"/>
      <c r="EFL8" s="150"/>
      <c r="EFM8" s="150"/>
      <c r="EFN8" s="150"/>
      <c r="EFO8" s="150"/>
      <c r="EFP8" s="150"/>
      <c r="EFQ8" s="150"/>
      <c r="EFR8" s="150"/>
      <c r="EFS8" s="150"/>
      <c r="EFT8" s="150"/>
      <c r="EFU8" s="150"/>
      <c r="EFV8" s="150"/>
      <c r="EFW8" s="150"/>
      <c r="EFX8" s="150"/>
      <c r="EFY8" s="150"/>
      <c r="EFZ8" s="150"/>
      <c r="EGA8" s="150"/>
      <c r="EGB8" s="150"/>
      <c r="EGC8" s="150"/>
      <c r="EGD8" s="150"/>
      <c r="EGE8" s="150"/>
      <c r="EGF8" s="150"/>
      <c r="EGG8" s="150"/>
      <c r="EGH8" s="150"/>
      <c r="EGI8" s="150"/>
      <c r="EGJ8" s="150"/>
      <c r="EGK8" s="150"/>
      <c r="EGL8" s="150"/>
      <c r="EGM8" s="150"/>
      <c r="EGN8" s="150"/>
      <c r="EGO8" s="150"/>
      <c r="EGP8" s="150"/>
      <c r="EGQ8" s="150"/>
      <c r="EGR8" s="150"/>
      <c r="EGS8" s="150"/>
      <c r="EGT8" s="150"/>
      <c r="EGU8" s="150"/>
      <c r="EGV8" s="150"/>
      <c r="EGW8" s="150"/>
      <c r="EGX8" s="150"/>
      <c r="EGY8" s="150"/>
      <c r="EGZ8" s="150"/>
      <c r="EHA8" s="150"/>
      <c r="EHB8" s="150"/>
      <c r="EHC8" s="150"/>
      <c r="EHD8" s="150"/>
      <c r="EHE8" s="150"/>
      <c r="EHF8" s="150"/>
      <c r="EHG8" s="150"/>
      <c r="EHH8" s="150"/>
      <c r="EHI8" s="150"/>
      <c r="EHJ8" s="150"/>
      <c r="EHK8" s="150"/>
      <c r="EHL8" s="150"/>
      <c r="EHM8" s="150"/>
      <c r="EHN8" s="150"/>
      <c r="EHO8" s="150"/>
      <c r="EHP8" s="150"/>
      <c r="EHQ8" s="150"/>
      <c r="EHR8" s="150"/>
      <c r="EHS8" s="150"/>
      <c r="EHT8" s="150"/>
      <c r="EHU8" s="150"/>
      <c r="EHV8" s="150"/>
      <c r="EHW8" s="150"/>
      <c r="EHX8" s="150"/>
      <c r="EHY8" s="150"/>
      <c r="EHZ8" s="150"/>
      <c r="EIA8" s="150"/>
      <c r="EIB8" s="150"/>
      <c r="EIC8" s="150"/>
      <c r="EID8" s="150"/>
      <c r="EIE8" s="150"/>
      <c r="EIF8" s="150"/>
      <c r="EIG8" s="150"/>
      <c r="EIH8" s="150"/>
      <c r="EII8" s="150"/>
      <c r="EIJ8" s="150"/>
      <c r="EIK8" s="150"/>
      <c r="EIL8" s="150"/>
      <c r="EIM8" s="150"/>
      <c r="EIN8" s="150"/>
      <c r="EIO8" s="150"/>
      <c r="EIP8" s="150"/>
      <c r="EIQ8" s="150"/>
      <c r="EIR8" s="150"/>
      <c r="EIS8" s="150"/>
      <c r="EIT8" s="150"/>
      <c r="EIU8" s="150"/>
      <c r="EIV8" s="150"/>
      <c r="EIW8" s="150"/>
      <c r="EIX8" s="150"/>
      <c r="EIY8" s="150"/>
      <c r="EIZ8" s="150"/>
      <c r="EJA8" s="150"/>
      <c r="EJB8" s="150"/>
      <c r="EJC8" s="150"/>
      <c r="EJD8" s="150"/>
      <c r="EJE8" s="150"/>
      <c r="EJF8" s="150"/>
      <c r="EJG8" s="150"/>
      <c r="EJH8" s="150"/>
      <c r="EJI8" s="150"/>
      <c r="EJJ8" s="150"/>
      <c r="EJK8" s="150"/>
      <c r="EJL8" s="150"/>
      <c r="EJM8" s="150"/>
      <c r="EJN8" s="150"/>
      <c r="EJO8" s="150"/>
      <c r="EJP8" s="150"/>
      <c r="EJQ8" s="150"/>
      <c r="EJR8" s="150"/>
      <c r="EJS8" s="150"/>
      <c r="EJT8" s="150"/>
      <c r="EJU8" s="150"/>
      <c r="EJV8" s="150"/>
      <c r="EJW8" s="150"/>
      <c r="EJX8" s="150"/>
      <c r="EJY8" s="150"/>
      <c r="EJZ8" s="150"/>
      <c r="EKA8" s="150"/>
      <c r="EKB8" s="150"/>
      <c r="EKC8" s="150"/>
      <c r="EKD8" s="150"/>
      <c r="EKE8" s="150"/>
      <c r="EKF8" s="150"/>
      <c r="EKG8" s="150"/>
      <c r="EKH8" s="150"/>
      <c r="EKI8" s="150"/>
      <c r="EKJ8" s="150"/>
      <c r="EKK8" s="150"/>
      <c r="EKL8" s="150"/>
      <c r="EKM8" s="150"/>
      <c r="EKN8" s="150"/>
      <c r="EKO8" s="150"/>
      <c r="EKP8" s="150"/>
      <c r="EKQ8" s="150"/>
      <c r="EKR8" s="150"/>
      <c r="EKS8" s="150"/>
      <c r="EKT8" s="150"/>
      <c r="EKU8" s="150"/>
      <c r="EKV8" s="150"/>
      <c r="EKW8" s="150"/>
      <c r="EKX8" s="150"/>
      <c r="EKY8" s="150"/>
      <c r="EKZ8" s="150"/>
      <c r="ELA8" s="150"/>
      <c r="ELB8" s="150"/>
      <c r="ELC8" s="150"/>
      <c r="ELD8" s="150"/>
      <c r="ELE8" s="150"/>
      <c r="ELF8" s="150"/>
      <c r="ELG8" s="150"/>
      <c r="ELH8" s="150"/>
      <c r="ELI8" s="150"/>
      <c r="ELJ8" s="150"/>
      <c r="ELK8" s="150"/>
      <c r="ELL8" s="150"/>
      <c r="ELM8" s="150"/>
      <c r="ELN8" s="150"/>
      <c r="ELO8" s="150"/>
      <c r="ELP8" s="150"/>
      <c r="ELQ8" s="150"/>
      <c r="ELR8" s="150"/>
      <c r="ELS8" s="150"/>
      <c r="ELT8" s="150"/>
      <c r="ELU8" s="150"/>
      <c r="ELV8" s="150"/>
      <c r="ELW8" s="150"/>
      <c r="ELX8" s="150"/>
      <c r="ELY8" s="150"/>
      <c r="ELZ8" s="150"/>
      <c r="EMA8" s="150"/>
      <c r="EMB8" s="150"/>
      <c r="EMC8" s="150"/>
      <c r="EMD8" s="150"/>
      <c r="EME8" s="150"/>
      <c r="EMF8" s="150"/>
      <c r="EMG8" s="150"/>
      <c r="EMH8" s="150"/>
      <c r="EMI8" s="150"/>
      <c r="EMJ8" s="150"/>
      <c r="EMK8" s="150"/>
      <c r="EML8" s="150"/>
      <c r="EMM8" s="150"/>
      <c r="EMN8" s="150"/>
      <c r="EMO8" s="150"/>
      <c r="EMP8" s="150"/>
      <c r="EMQ8" s="150"/>
      <c r="EMR8" s="150"/>
      <c r="EMS8" s="150"/>
      <c r="EMT8" s="150"/>
      <c r="EMU8" s="150"/>
      <c r="EMV8" s="150"/>
      <c r="EMW8" s="150"/>
      <c r="EMX8" s="150"/>
      <c r="EMY8" s="150"/>
      <c r="EMZ8" s="150"/>
      <c r="ENA8" s="150"/>
      <c r="ENB8" s="150"/>
      <c r="ENC8" s="150"/>
      <c r="END8" s="150"/>
      <c r="ENE8" s="150"/>
      <c r="ENF8" s="150"/>
      <c r="ENG8" s="150"/>
      <c r="ENH8" s="150"/>
      <c r="ENI8" s="150"/>
      <c r="ENJ8" s="150"/>
      <c r="ENK8" s="150"/>
      <c r="ENL8" s="150"/>
      <c r="ENM8" s="150"/>
      <c r="ENN8" s="150"/>
      <c r="ENO8" s="150"/>
      <c r="ENP8" s="150"/>
      <c r="ENQ8" s="150"/>
      <c r="ENR8" s="150"/>
      <c r="ENS8" s="150"/>
      <c r="ENT8" s="150"/>
      <c r="ENU8" s="150"/>
      <c r="ENV8" s="150"/>
      <c r="ENW8" s="150"/>
      <c r="ENX8" s="150"/>
      <c r="ENY8" s="150"/>
      <c r="ENZ8" s="150"/>
      <c r="EOA8" s="150"/>
      <c r="EOB8" s="150"/>
      <c r="EOC8" s="150"/>
      <c r="EOD8" s="150"/>
      <c r="EOE8" s="150"/>
      <c r="EOF8" s="150"/>
      <c r="EOG8" s="150"/>
      <c r="EOH8" s="150"/>
      <c r="EOI8" s="150"/>
      <c r="EOJ8" s="150"/>
      <c r="EOK8" s="150"/>
      <c r="EOL8" s="150"/>
      <c r="EOM8" s="150"/>
      <c r="EON8" s="150"/>
      <c r="EOO8" s="150"/>
      <c r="EOP8" s="150"/>
      <c r="EOQ8" s="150"/>
      <c r="EOR8" s="150"/>
      <c r="EOS8" s="150"/>
      <c r="EOT8" s="150"/>
      <c r="EOU8" s="150"/>
      <c r="EOV8" s="150"/>
      <c r="EOW8" s="150"/>
      <c r="EOX8" s="150"/>
      <c r="EOY8" s="150"/>
      <c r="EOZ8" s="150"/>
      <c r="EPA8" s="150"/>
      <c r="EPB8" s="150"/>
      <c r="EPC8" s="150"/>
      <c r="EPD8" s="150"/>
      <c r="EPE8" s="150"/>
      <c r="EPF8" s="150"/>
      <c r="EPG8" s="150"/>
      <c r="EPH8" s="150"/>
      <c r="EPI8" s="150"/>
      <c r="EPJ8" s="150"/>
      <c r="EPK8" s="150"/>
      <c r="EPL8" s="150"/>
      <c r="EPM8" s="150"/>
      <c r="EPN8" s="150"/>
      <c r="EPO8" s="150"/>
      <c r="EPP8" s="150"/>
      <c r="EPQ8" s="150"/>
      <c r="EPR8" s="150"/>
      <c r="EPS8" s="150"/>
      <c r="EPT8" s="150"/>
      <c r="EPU8" s="150"/>
      <c r="EPV8" s="150"/>
      <c r="EPW8" s="150"/>
      <c r="EPX8" s="150"/>
      <c r="EPY8" s="150"/>
      <c r="EPZ8" s="150"/>
      <c r="EQA8" s="150"/>
      <c r="EQB8" s="150"/>
      <c r="EQC8" s="150"/>
      <c r="EQD8" s="150"/>
      <c r="EQE8" s="150"/>
      <c r="EQF8" s="150"/>
      <c r="EQG8" s="150"/>
      <c r="EQH8" s="150"/>
      <c r="EQI8" s="150"/>
      <c r="EQJ8" s="150"/>
      <c r="EQK8" s="150"/>
      <c r="EQL8" s="150"/>
      <c r="EQM8" s="150"/>
      <c r="EQN8" s="150"/>
      <c r="EQO8" s="150"/>
      <c r="EQP8" s="150"/>
      <c r="EQQ8" s="150"/>
      <c r="EQR8" s="150"/>
      <c r="EQS8" s="150"/>
      <c r="EQT8" s="150"/>
      <c r="EQU8" s="150"/>
      <c r="EQV8" s="150"/>
      <c r="EQW8" s="150"/>
      <c r="EQX8" s="150"/>
      <c r="EQY8" s="150"/>
      <c r="EQZ8" s="150"/>
      <c r="ERA8" s="150"/>
      <c r="ERB8" s="150"/>
      <c r="ERC8" s="150"/>
      <c r="ERD8" s="150"/>
      <c r="ERE8" s="150"/>
      <c r="ERF8" s="150"/>
      <c r="ERG8" s="150"/>
      <c r="ERH8" s="150"/>
      <c r="ERI8" s="150"/>
      <c r="ERJ8" s="150"/>
      <c r="ERK8" s="150"/>
      <c r="ERL8" s="150"/>
      <c r="ERM8" s="150"/>
      <c r="ERN8" s="150"/>
      <c r="ERO8" s="150"/>
      <c r="ERP8" s="150"/>
      <c r="ERQ8" s="150"/>
      <c r="ERR8" s="150"/>
      <c r="ERS8" s="150"/>
      <c r="ERT8" s="150"/>
      <c r="ERU8" s="150"/>
      <c r="ERV8" s="150"/>
      <c r="ERW8" s="150"/>
      <c r="ERX8" s="150"/>
      <c r="ERY8" s="150"/>
      <c r="ERZ8" s="150"/>
      <c r="ESA8" s="150"/>
      <c r="ESB8" s="150"/>
      <c r="ESC8" s="150"/>
      <c r="ESD8" s="150"/>
      <c r="ESE8" s="150"/>
      <c r="ESF8" s="150"/>
      <c r="ESG8" s="150"/>
      <c r="ESH8" s="150"/>
      <c r="ESI8" s="150"/>
      <c r="ESJ8" s="150"/>
      <c r="ESK8" s="150"/>
      <c r="ESL8" s="150"/>
      <c r="ESM8" s="150"/>
      <c r="ESN8" s="150"/>
      <c r="ESO8" s="150"/>
      <c r="ESP8" s="150"/>
      <c r="ESQ8" s="150"/>
      <c r="ESR8" s="150"/>
      <c r="ESS8" s="150"/>
      <c r="EST8" s="150"/>
      <c r="ESU8" s="150"/>
      <c r="ESV8" s="150"/>
      <c r="ESW8" s="150"/>
      <c r="ESX8" s="150"/>
      <c r="ESY8" s="150"/>
      <c r="ESZ8" s="150"/>
      <c r="ETA8" s="150"/>
      <c r="ETB8" s="150"/>
      <c r="ETC8" s="150"/>
      <c r="ETD8" s="150"/>
      <c r="ETE8" s="150"/>
      <c r="ETF8" s="150"/>
      <c r="ETG8" s="150"/>
      <c r="ETH8" s="150"/>
      <c r="ETI8" s="150"/>
      <c r="ETJ8" s="150"/>
      <c r="ETK8" s="150"/>
      <c r="ETL8" s="150"/>
      <c r="ETM8" s="150"/>
      <c r="ETN8" s="150"/>
      <c r="ETO8" s="150"/>
      <c r="ETP8" s="150"/>
      <c r="ETQ8" s="150"/>
      <c r="ETR8" s="150"/>
      <c r="ETS8" s="150"/>
      <c r="ETT8" s="150"/>
      <c r="ETU8" s="150"/>
      <c r="ETV8" s="150"/>
      <c r="ETW8" s="150"/>
      <c r="ETX8" s="150"/>
      <c r="ETY8" s="150"/>
      <c r="ETZ8" s="150"/>
      <c r="EUA8" s="150"/>
      <c r="EUB8" s="150"/>
      <c r="EUC8" s="150"/>
      <c r="EUD8" s="150"/>
      <c r="EUE8" s="150"/>
      <c r="EUF8" s="150"/>
      <c r="EUG8" s="150"/>
      <c r="EUH8" s="150"/>
      <c r="EUI8" s="150"/>
      <c r="EUJ8" s="150"/>
      <c r="EUK8" s="150"/>
      <c r="EUL8" s="150"/>
      <c r="EUM8" s="150"/>
      <c r="EUN8" s="150"/>
      <c r="EUO8" s="150"/>
      <c r="EUP8" s="150"/>
      <c r="EUQ8" s="150"/>
      <c r="EUR8" s="150"/>
      <c r="EUS8" s="150"/>
      <c r="EUT8" s="150"/>
      <c r="EUU8" s="150"/>
      <c r="EUV8" s="150"/>
      <c r="EUW8" s="150"/>
      <c r="EUX8" s="150"/>
      <c r="EUY8" s="150"/>
      <c r="EUZ8" s="150"/>
      <c r="EVA8" s="150"/>
      <c r="EVB8" s="150"/>
      <c r="EVC8" s="150"/>
      <c r="EVD8" s="150"/>
      <c r="EVE8" s="150"/>
      <c r="EVF8" s="150"/>
      <c r="EVG8" s="150"/>
      <c r="EVH8" s="150"/>
      <c r="EVI8" s="150"/>
      <c r="EVJ8" s="150"/>
      <c r="EVK8" s="150"/>
      <c r="EVL8" s="150"/>
      <c r="EVM8" s="150"/>
      <c r="EVN8" s="150"/>
      <c r="EVO8" s="150"/>
      <c r="EVP8" s="150"/>
      <c r="EVQ8" s="150"/>
      <c r="EVR8" s="150"/>
      <c r="EVS8" s="150"/>
      <c r="EVT8" s="150"/>
      <c r="EVU8" s="150"/>
      <c r="EVV8" s="150"/>
      <c r="EVW8" s="150"/>
      <c r="EVX8" s="150"/>
      <c r="EVY8" s="150"/>
      <c r="EVZ8" s="150"/>
      <c r="EWA8" s="150"/>
      <c r="EWB8" s="150"/>
      <c r="EWC8" s="150"/>
      <c r="EWD8" s="150"/>
      <c r="EWE8" s="150"/>
      <c r="EWF8" s="150"/>
      <c r="EWG8" s="150"/>
      <c r="EWH8" s="150"/>
      <c r="EWI8" s="150"/>
      <c r="EWJ8" s="150"/>
      <c r="EWK8" s="150"/>
      <c r="EWL8" s="150"/>
      <c r="EWM8" s="150"/>
      <c r="EWN8" s="150"/>
      <c r="EWO8" s="150"/>
      <c r="EWP8" s="150"/>
      <c r="EWQ8" s="150"/>
      <c r="EWR8" s="150"/>
      <c r="EWS8" s="150"/>
      <c r="EWT8" s="150"/>
      <c r="EWU8" s="150"/>
      <c r="EWV8" s="150"/>
      <c r="EWW8" s="150"/>
      <c r="EWX8" s="150"/>
      <c r="EWY8" s="150"/>
      <c r="EWZ8" s="150"/>
      <c r="EXA8" s="150"/>
      <c r="EXB8" s="150"/>
      <c r="EXC8" s="150"/>
      <c r="EXD8" s="150"/>
      <c r="EXE8" s="150"/>
      <c r="EXF8" s="150"/>
      <c r="EXG8" s="150"/>
      <c r="EXH8" s="150"/>
      <c r="EXI8" s="150"/>
      <c r="EXJ8" s="150"/>
      <c r="EXK8" s="150"/>
      <c r="EXL8" s="150"/>
      <c r="EXM8" s="150"/>
      <c r="EXN8" s="150"/>
      <c r="EXO8" s="150"/>
      <c r="EXP8" s="150"/>
      <c r="EXQ8" s="150"/>
      <c r="EXR8" s="150"/>
      <c r="EXS8" s="150"/>
      <c r="EXT8" s="150"/>
      <c r="EXU8" s="150"/>
      <c r="EXV8" s="150"/>
      <c r="EXW8" s="150"/>
      <c r="EXX8" s="150"/>
      <c r="EXY8" s="150"/>
      <c r="EXZ8" s="150"/>
      <c r="EYA8" s="150"/>
      <c r="EYB8" s="150"/>
      <c r="EYC8" s="150"/>
      <c r="EYD8" s="150"/>
      <c r="EYE8" s="150"/>
      <c r="EYF8" s="150"/>
      <c r="EYG8" s="150"/>
      <c r="EYH8" s="150"/>
      <c r="EYI8" s="150"/>
      <c r="EYJ8" s="150"/>
      <c r="EYK8" s="150"/>
      <c r="EYL8" s="150"/>
      <c r="EYM8" s="150"/>
      <c r="EYN8" s="150"/>
      <c r="EYO8" s="150"/>
      <c r="EYP8" s="150"/>
      <c r="EYQ8" s="150"/>
      <c r="EYR8" s="150"/>
      <c r="EYS8" s="150"/>
      <c r="EYT8" s="150"/>
      <c r="EYU8" s="150"/>
      <c r="EYV8" s="150"/>
      <c r="EYW8" s="150"/>
      <c r="EYX8" s="150"/>
      <c r="EYY8" s="150"/>
      <c r="EYZ8" s="150"/>
      <c r="EZA8" s="150"/>
      <c r="EZB8" s="150"/>
      <c r="EZC8" s="150"/>
      <c r="EZD8" s="150"/>
      <c r="EZE8" s="150"/>
      <c r="EZF8" s="150"/>
      <c r="EZG8" s="150"/>
      <c r="EZH8" s="150"/>
      <c r="EZI8" s="150"/>
      <c r="EZJ8" s="150"/>
      <c r="EZK8" s="150"/>
      <c r="EZL8" s="150"/>
      <c r="EZM8" s="150"/>
      <c r="EZN8" s="150"/>
      <c r="EZO8" s="150"/>
      <c r="EZP8" s="150"/>
      <c r="EZQ8" s="150"/>
      <c r="EZR8" s="150"/>
      <c r="EZS8" s="150"/>
      <c r="EZT8" s="150"/>
      <c r="EZU8" s="150"/>
      <c r="EZV8" s="150"/>
      <c r="EZW8" s="150"/>
      <c r="EZX8" s="150"/>
      <c r="EZY8" s="150"/>
      <c r="EZZ8" s="150"/>
      <c r="FAA8" s="150"/>
      <c r="FAB8" s="150"/>
      <c r="FAC8" s="150"/>
      <c r="FAD8" s="150"/>
      <c r="FAE8" s="150"/>
      <c r="FAF8" s="150"/>
      <c r="FAG8" s="150"/>
      <c r="FAH8" s="150"/>
      <c r="FAI8" s="150"/>
      <c r="FAJ8" s="150"/>
      <c r="FAK8" s="150"/>
      <c r="FAL8" s="150"/>
      <c r="FAM8" s="150"/>
      <c r="FAN8" s="150"/>
      <c r="FAO8" s="150"/>
      <c r="FAP8" s="150"/>
      <c r="FAQ8" s="150"/>
      <c r="FAR8" s="150"/>
      <c r="FAS8" s="150"/>
      <c r="FAT8" s="150"/>
      <c r="FAU8" s="150"/>
      <c r="FAV8" s="150"/>
      <c r="FAW8" s="150"/>
      <c r="FAX8" s="150"/>
      <c r="FAY8" s="150"/>
      <c r="FAZ8" s="150"/>
      <c r="FBA8" s="150"/>
      <c r="FBB8" s="150"/>
      <c r="FBC8" s="150"/>
      <c r="FBD8" s="150"/>
      <c r="FBE8" s="150"/>
      <c r="FBF8" s="150"/>
      <c r="FBG8" s="150"/>
      <c r="FBH8" s="150"/>
      <c r="FBI8" s="150"/>
      <c r="FBJ8" s="150"/>
      <c r="FBK8" s="150"/>
      <c r="FBL8" s="150"/>
      <c r="FBM8" s="150"/>
      <c r="FBN8" s="150"/>
      <c r="FBO8" s="150"/>
      <c r="FBP8" s="150"/>
      <c r="FBQ8" s="150"/>
      <c r="FBR8" s="150"/>
      <c r="FBS8" s="150"/>
      <c r="FBT8" s="150"/>
      <c r="FBU8" s="150"/>
      <c r="FBV8" s="150"/>
      <c r="FBW8" s="150"/>
      <c r="FBX8" s="150"/>
      <c r="FBY8" s="150"/>
      <c r="FBZ8" s="150"/>
      <c r="FCA8" s="150"/>
      <c r="FCB8" s="150"/>
      <c r="FCC8" s="150"/>
      <c r="FCD8" s="150"/>
      <c r="FCE8" s="150"/>
      <c r="FCF8" s="150"/>
      <c r="FCG8" s="150"/>
      <c r="FCH8" s="150"/>
      <c r="FCI8" s="150"/>
      <c r="FCJ8" s="150"/>
      <c r="FCK8" s="150"/>
      <c r="FCL8" s="150"/>
      <c r="FCM8" s="150"/>
      <c r="FCN8" s="150"/>
      <c r="FCO8" s="150"/>
      <c r="FCP8" s="150"/>
      <c r="FCQ8" s="150"/>
      <c r="FCR8" s="150"/>
      <c r="FCS8" s="150"/>
      <c r="FCT8" s="150"/>
      <c r="FCU8" s="150"/>
      <c r="FCV8" s="150"/>
      <c r="FCW8" s="150"/>
      <c r="FCX8" s="150"/>
      <c r="FCY8" s="150"/>
      <c r="FCZ8" s="150"/>
      <c r="FDA8" s="150"/>
      <c r="FDB8" s="150"/>
      <c r="FDC8" s="150"/>
      <c r="FDD8" s="150"/>
      <c r="FDE8" s="150"/>
      <c r="FDF8" s="150"/>
      <c r="FDG8" s="150"/>
      <c r="FDH8" s="150"/>
      <c r="FDI8" s="150"/>
      <c r="FDJ8" s="150"/>
      <c r="FDK8" s="150"/>
      <c r="FDL8" s="150"/>
      <c r="FDM8" s="150"/>
      <c r="FDN8" s="150"/>
      <c r="FDO8" s="150"/>
      <c r="FDP8" s="150"/>
      <c r="FDQ8" s="150"/>
      <c r="FDR8" s="150"/>
      <c r="FDS8" s="150"/>
      <c r="FDT8" s="150"/>
      <c r="FDU8" s="150"/>
      <c r="FDV8" s="150"/>
      <c r="FDW8" s="150"/>
      <c r="FDX8" s="150"/>
      <c r="FDY8" s="150"/>
      <c r="FDZ8" s="150"/>
      <c r="FEA8" s="150"/>
      <c r="FEB8" s="150"/>
      <c r="FEC8" s="150"/>
      <c r="FED8" s="150"/>
      <c r="FEE8" s="150"/>
      <c r="FEF8" s="150"/>
      <c r="FEG8" s="150"/>
      <c r="FEH8" s="150"/>
      <c r="FEI8" s="150"/>
      <c r="FEJ8" s="150"/>
      <c r="FEK8" s="150"/>
      <c r="FEL8" s="150"/>
      <c r="FEM8" s="150"/>
      <c r="FEN8" s="150"/>
      <c r="FEO8" s="150"/>
      <c r="FEP8" s="150"/>
      <c r="FEQ8" s="150"/>
      <c r="FER8" s="150"/>
      <c r="FES8" s="150"/>
      <c r="FET8" s="150"/>
      <c r="FEU8" s="150"/>
      <c r="FEV8" s="150"/>
      <c r="FEW8" s="150"/>
      <c r="FEX8" s="150"/>
      <c r="FEY8" s="150"/>
      <c r="FEZ8" s="150"/>
      <c r="FFA8" s="150"/>
      <c r="FFB8" s="150"/>
      <c r="FFC8" s="150"/>
      <c r="FFD8" s="150"/>
      <c r="FFE8" s="150"/>
      <c r="FFF8" s="150"/>
      <c r="FFG8" s="150"/>
      <c r="FFH8" s="150"/>
      <c r="FFI8" s="150"/>
      <c r="FFJ8" s="150"/>
      <c r="FFK8" s="150"/>
      <c r="FFL8" s="150"/>
      <c r="FFM8" s="150"/>
      <c r="FFN8" s="150"/>
      <c r="FFO8" s="150"/>
      <c r="FFP8" s="150"/>
      <c r="FFQ8" s="150"/>
      <c r="FFR8" s="150"/>
      <c r="FFS8" s="150"/>
      <c r="FFT8" s="150"/>
      <c r="FFU8" s="150"/>
      <c r="FFV8" s="150"/>
      <c r="FFW8" s="150"/>
      <c r="FFX8" s="150"/>
      <c r="FFY8" s="150"/>
      <c r="FFZ8" s="150"/>
      <c r="FGA8" s="150"/>
      <c r="FGB8" s="150"/>
      <c r="FGC8" s="150"/>
      <c r="FGD8" s="150"/>
      <c r="FGE8" s="150"/>
      <c r="FGF8" s="150"/>
      <c r="FGG8" s="150"/>
      <c r="FGH8" s="150"/>
      <c r="FGI8" s="150"/>
      <c r="FGJ8" s="150"/>
      <c r="FGK8" s="150"/>
      <c r="FGL8" s="150"/>
      <c r="FGM8" s="150"/>
      <c r="FGN8" s="150"/>
      <c r="FGO8" s="150"/>
      <c r="FGP8" s="150"/>
      <c r="FGQ8" s="150"/>
      <c r="FGR8" s="150"/>
      <c r="FGS8" s="150"/>
      <c r="FGT8" s="150"/>
      <c r="FGU8" s="150"/>
      <c r="FGV8" s="150"/>
      <c r="FGW8" s="150"/>
      <c r="FGX8" s="150"/>
      <c r="FGY8" s="150"/>
      <c r="FGZ8" s="150"/>
      <c r="FHA8" s="150"/>
      <c r="FHB8" s="150"/>
      <c r="FHC8" s="150"/>
      <c r="FHD8" s="150"/>
      <c r="FHE8" s="150"/>
      <c r="FHF8" s="150"/>
      <c r="FHG8" s="150"/>
      <c r="FHH8" s="150"/>
      <c r="FHI8" s="150"/>
      <c r="FHJ8" s="150"/>
      <c r="FHK8" s="150"/>
      <c r="FHL8" s="150"/>
      <c r="FHM8" s="150"/>
      <c r="FHN8" s="150"/>
      <c r="FHO8" s="150"/>
      <c r="FHP8" s="150"/>
      <c r="FHQ8" s="150"/>
      <c r="FHR8" s="150"/>
      <c r="FHS8" s="150"/>
      <c r="FHT8" s="150"/>
      <c r="FHU8" s="150"/>
      <c r="FHV8" s="150"/>
      <c r="FHW8" s="150"/>
      <c r="FHX8" s="150"/>
      <c r="FHY8" s="150"/>
      <c r="FHZ8" s="150"/>
      <c r="FIA8" s="150"/>
      <c r="FIB8" s="150"/>
      <c r="FIC8" s="150"/>
      <c r="FID8" s="150"/>
      <c r="FIE8" s="150"/>
      <c r="FIF8" s="150"/>
      <c r="FIG8" s="150"/>
      <c r="FIH8" s="150"/>
      <c r="FII8" s="150"/>
      <c r="FIJ8" s="150"/>
      <c r="FIK8" s="150"/>
      <c r="FIL8" s="150"/>
      <c r="FIM8" s="150"/>
      <c r="FIN8" s="150"/>
      <c r="FIO8" s="150"/>
      <c r="FIP8" s="150"/>
      <c r="FIQ8" s="150"/>
      <c r="FIR8" s="150"/>
      <c r="FIS8" s="150"/>
      <c r="FIT8" s="150"/>
      <c r="FIU8" s="150"/>
      <c r="FIV8" s="150"/>
      <c r="FIW8" s="150"/>
      <c r="FIX8" s="150"/>
      <c r="FIY8" s="150"/>
      <c r="FIZ8" s="150"/>
      <c r="FJA8" s="150"/>
      <c r="FJB8" s="150"/>
      <c r="FJC8" s="150"/>
      <c r="FJD8" s="150"/>
      <c r="FJE8" s="150"/>
      <c r="FJF8" s="150"/>
      <c r="FJG8" s="150"/>
      <c r="FJH8" s="150"/>
      <c r="FJI8" s="150"/>
      <c r="FJJ8" s="150"/>
      <c r="FJK8" s="150"/>
      <c r="FJL8" s="150"/>
      <c r="FJM8" s="150"/>
      <c r="FJN8" s="150"/>
      <c r="FJO8" s="150"/>
      <c r="FJP8" s="150"/>
      <c r="FJQ8" s="150"/>
      <c r="FJR8" s="150"/>
      <c r="FJS8" s="150"/>
      <c r="FJT8" s="150"/>
      <c r="FJU8" s="150"/>
      <c r="FJV8" s="150"/>
      <c r="FJW8" s="150"/>
      <c r="FJX8" s="150"/>
      <c r="FJY8" s="150"/>
      <c r="FJZ8" s="150"/>
      <c r="FKA8" s="150"/>
      <c r="FKB8" s="150"/>
      <c r="FKC8" s="150"/>
      <c r="FKD8" s="150"/>
      <c r="FKE8" s="150"/>
      <c r="FKF8" s="150"/>
      <c r="FKG8" s="150"/>
      <c r="FKH8" s="150"/>
      <c r="FKI8" s="150"/>
      <c r="FKJ8" s="150"/>
      <c r="FKK8" s="150"/>
      <c r="FKL8" s="150"/>
      <c r="FKM8" s="150"/>
      <c r="FKN8" s="150"/>
      <c r="FKO8" s="150"/>
      <c r="FKP8" s="150"/>
      <c r="FKQ8" s="150"/>
      <c r="FKR8" s="150"/>
      <c r="FKS8" s="150"/>
      <c r="FKT8" s="150"/>
      <c r="FKU8" s="150"/>
      <c r="FKV8" s="150"/>
      <c r="FKW8" s="150"/>
      <c r="FKX8" s="150"/>
      <c r="FKY8" s="150"/>
      <c r="FKZ8" s="150"/>
      <c r="FLA8" s="150"/>
      <c r="FLB8" s="150"/>
      <c r="FLC8" s="150"/>
      <c r="FLD8" s="150"/>
      <c r="FLE8" s="150"/>
      <c r="FLF8" s="150"/>
      <c r="FLG8" s="150"/>
      <c r="FLH8" s="150"/>
      <c r="FLI8" s="150"/>
      <c r="FLJ8" s="150"/>
      <c r="FLK8" s="150"/>
      <c r="FLL8" s="150"/>
      <c r="FLM8" s="150"/>
      <c r="FLN8" s="150"/>
      <c r="FLO8" s="150"/>
      <c r="FLP8" s="150"/>
      <c r="FLQ8" s="150"/>
      <c r="FLR8" s="150"/>
      <c r="FLS8" s="150"/>
      <c r="FLT8" s="150"/>
      <c r="FLU8" s="150"/>
      <c r="FLV8" s="150"/>
      <c r="FLW8" s="150"/>
      <c r="FLX8" s="150"/>
      <c r="FLY8" s="150"/>
      <c r="FLZ8" s="150"/>
      <c r="FMA8" s="150"/>
      <c r="FMB8" s="150"/>
      <c r="FMC8" s="150"/>
      <c r="FMD8" s="150"/>
      <c r="FME8" s="150"/>
      <c r="FMF8" s="150"/>
      <c r="FMG8" s="150"/>
      <c r="FMH8" s="150"/>
      <c r="FMI8" s="150"/>
      <c r="FMJ8" s="150"/>
      <c r="FMK8" s="150"/>
      <c r="FML8" s="150"/>
      <c r="FMM8" s="150"/>
      <c r="FMN8" s="150"/>
      <c r="FMO8" s="150"/>
      <c r="FMP8" s="150"/>
      <c r="FMQ8" s="150"/>
      <c r="FMR8" s="150"/>
      <c r="FMS8" s="150"/>
      <c r="FMT8" s="150"/>
      <c r="FMU8" s="150"/>
      <c r="FMV8" s="150"/>
      <c r="FMW8" s="150"/>
      <c r="FMX8" s="150"/>
      <c r="FMY8" s="150"/>
      <c r="FMZ8" s="150"/>
      <c r="FNA8" s="150"/>
      <c r="FNB8" s="150"/>
      <c r="FNC8" s="150"/>
      <c r="FND8" s="150"/>
      <c r="FNE8" s="150"/>
      <c r="FNF8" s="150"/>
      <c r="FNG8" s="150"/>
      <c r="FNH8" s="150"/>
      <c r="FNI8" s="150"/>
      <c r="FNJ8" s="150"/>
      <c r="FNK8" s="150"/>
      <c r="FNL8" s="150"/>
      <c r="FNM8" s="150"/>
      <c r="FNN8" s="150"/>
      <c r="FNO8" s="150"/>
      <c r="FNP8" s="150"/>
      <c r="FNQ8" s="150"/>
      <c r="FNR8" s="150"/>
      <c r="FNS8" s="150"/>
      <c r="FNT8" s="150"/>
      <c r="FNU8" s="150"/>
      <c r="FNV8" s="150"/>
      <c r="FNW8" s="150"/>
      <c r="FNX8" s="150"/>
      <c r="FNY8" s="150"/>
      <c r="FNZ8" s="150"/>
      <c r="FOA8" s="150"/>
      <c r="FOB8" s="150"/>
      <c r="FOC8" s="150"/>
      <c r="FOD8" s="150"/>
      <c r="FOE8" s="150"/>
      <c r="FOF8" s="150"/>
      <c r="FOG8" s="150"/>
      <c r="FOH8" s="150"/>
      <c r="FOI8" s="150"/>
      <c r="FOJ8" s="150"/>
      <c r="FOK8" s="150"/>
      <c r="FOL8" s="150"/>
      <c r="FOM8" s="150"/>
      <c r="FON8" s="150"/>
      <c r="FOO8" s="150"/>
      <c r="FOP8" s="150"/>
      <c r="FOQ8" s="150"/>
      <c r="FOR8" s="150"/>
      <c r="FOS8" s="150"/>
      <c r="FOT8" s="150"/>
      <c r="FOU8" s="150"/>
      <c r="FOV8" s="150"/>
      <c r="FOW8" s="150"/>
      <c r="FOX8" s="150"/>
      <c r="FOY8" s="150"/>
      <c r="FOZ8" s="150"/>
      <c r="FPA8" s="150"/>
      <c r="FPB8" s="150"/>
      <c r="FPC8" s="150"/>
      <c r="FPD8" s="150"/>
      <c r="FPE8" s="150"/>
      <c r="FPF8" s="150"/>
      <c r="FPG8" s="150"/>
      <c r="FPH8" s="150"/>
      <c r="FPI8" s="150"/>
      <c r="FPJ8" s="150"/>
      <c r="FPK8" s="150"/>
      <c r="FPL8" s="150"/>
      <c r="FPM8" s="150"/>
      <c r="FPN8" s="150"/>
      <c r="FPO8" s="150"/>
      <c r="FPP8" s="150"/>
      <c r="FPQ8" s="150"/>
      <c r="FPR8" s="150"/>
      <c r="FPS8" s="150"/>
      <c r="FPT8" s="150"/>
      <c r="FPU8" s="150"/>
      <c r="FPV8" s="150"/>
      <c r="FPW8" s="150"/>
      <c r="FPX8" s="150"/>
      <c r="FPY8" s="150"/>
      <c r="FPZ8" s="150"/>
      <c r="FQA8" s="150"/>
      <c r="FQB8" s="150"/>
      <c r="FQC8" s="150"/>
      <c r="FQD8" s="150"/>
      <c r="FQE8" s="150"/>
      <c r="FQF8" s="150"/>
      <c r="FQG8" s="150"/>
      <c r="FQH8" s="150"/>
      <c r="FQI8" s="150"/>
      <c r="FQJ8" s="150"/>
      <c r="FQK8" s="150"/>
      <c r="FQL8" s="150"/>
      <c r="FQM8" s="150"/>
      <c r="FQN8" s="150"/>
      <c r="FQO8" s="150"/>
      <c r="FQP8" s="150"/>
      <c r="FQQ8" s="150"/>
      <c r="FQR8" s="150"/>
      <c r="FQS8" s="150"/>
      <c r="FQT8" s="150"/>
      <c r="FQU8" s="150"/>
      <c r="FQV8" s="150"/>
      <c r="FQW8" s="150"/>
      <c r="FQX8" s="150"/>
      <c r="FQY8" s="150"/>
      <c r="FQZ8" s="150"/>
      <c r="FRA8" s="150"/>
      <c r="FRB8" s="150"/>
      <c r="FRC8" s="150"/>
      <c r="FRD8" s="150"/>
      <c r="FRE8" s="150"/>
      <c r="FRF8" s="150"/>
      <c r="FRG8" s="150"/>
      <c r="FRH8" s="150"/>
      <c r="FRI8" s="150"/>
      <c r="FRJ8" s="150"/>
      <c r="FRK8" s="150"/>
      <c r="FRL8" s="150"/>
      <c r="FRM8" s="150"/>
      <c r="FRN8" s="150"/>
      <c r="FRO8" s="150"/>
      <c r="FRP8" s="150"/>
      <c r="FRQ8" s="150"/>
      <c r="FRR8" s="150"/>
      <c r="FRS8" s="150"/>
      <c r="FRT8" s="150"/>
      <c r="FRU8" s="150"/>
      <c r="FRV8" s="150"/>
      <c r="FRW8" s="150"/>
      <c r="FRX8" s="150"/>
      <c r="FRY8" s="150"/>
      <c r="FRZ8" s="150"/>
      <c r="FSA8" s="150"/>
      <c r="FSB8" s="150"/>
      <c r="FSC8" s="150"/>
      <c r="FSD8" s="150"/>
      <c r="FSE8" s="150"/>
      <c r="FSF8" s="150"/>
      <c r="FSG8" s="150"/>
      <c r="FSH8" s="150"/>
      <c r="FSI8" s="150"/>
      <c r="FSJ8" s="150"/>
      <c r="FSK8" s="150"/>
      <c r="FSL8" s="150"/>
      <c r="FSM8" s="150"/>
      <c r="FSN8" s="150"/>
      <c r="FSO8" s="150"/>
      <c r="FSP8" s="150"/>
      <c r="FSQ8" s="150"/>
      <c r="FSR8" s="150"/>
      <c r="FSS8" s="150"/>
      <c r="FST8" s="150"/>
      <c r="FSU8" s="150"/>
      <c r="FSV8" s="150"/>
      <c r="FSW8" s="150"/>
      <c r="FSX8" s="150"/>
      <c r="FSY8" s="150"/>
      <c r="FSZ8" s="150"/>
      <c r="FTA8" s="150"/>
      <c r="FTB8" s="150"/>
      <c r="FTC8" s="150"/>
      <c r="FTD8" s="150"/>
      <c r="FTE8" s="150"/>
      <c r="FTF8" s="150"/>
      <c r="FTG8" s="150"/>
      <c r="FTH8" s="150"/>
      <c r="FTI8" s="150"/>
      <c r="FTJ8" s="150"/>
      <c r="FTK8" s="150"/>
      <c r="FTL8" s="150"/>
      <c r="FTM8" s="150"/>
      <c r="FTN8" s="150"/>
      <c r="FTO8" s="150"/>
      <c r="FTP8" s="150"/>
      <c r="FTQ8" s="150"/>
      <c r="FTR8" s="150"/>
      <c r="FTS8" s="150"/>
      <c r="FTT8" s="150"/>
      <c r="FTU8" s="150"/>
      <c r="FTV8" s="150"/>
      <c r="FTW8" s="150"/>
      <c r="FTX8" s="150"/>
      <c r="FTY8" s="150"/>
      <c r="FTZ8" s="150"/>
      <c r="FUA8" s="150"/>
      <c r="FUB8" s="150"/>
      <c r="FUC8" s="150"/>
      <c r="FUD8" s="150"/>
      <c r="FUE8" s="150"/>
      <c r="FUF8" s="150"/>
      <c r="FUG8" s="150"/>
      <c r="FUH8" s="150"/>
      <c r="FUI8" s="150"/>
      <c r="FUJ8" s="150"/>
      <c r="FUK8" s="150"/>
      <c r="FUL8" s="150"/>
      <c r="FUM8" s="150"/>
      <c r="FUN8" s="150"/>
      <c r="FUO8" s="150"/>
      <c r="FUP8" s="150"/>
      <c r="FUQ8" s="150"/>
      <c r="FUR8" s="150"/>
      <c r="FUS8" s="150"/>
      <c r="FUT8" s="150"/>
      <c r="FUU8" s="150"/>
      <c r="FUV8" s="150"/>
      <c r="FUW8" s="150"/>
      <c r="FUX8" s="150"/>
      <c r="FUY8" s="150"/>
      <c r="FUZ8" s="150"/>
      <c r="FVA8" s="150"/>
      <c r="FVB8" s="150"/>
      <c r="FVC8" s="150"/>
      <c r="FVD8" s="150"/>
      <c r="FVE8" s="150"/>
      <c r="FVF8" s="150"/>
      <c r="FVG8" s="150"/>
      <c r="FVH8" s="150"/>
      <c r="FVI8" s="150"/>
      <c r="FVJ8" s="150"/>
      <c r="FVK8" s="150"/>
      <c r="FVL8" s="150"/>
      <c r="FVM8" s="150"/>
      <c r="FVN8" s="150"/>
      <c r="FVO8" s="150"/>
      <c r="FVP8" s="150"/>
      <c r="FVQ8" s="150"/>
      <c r="FVR8" s="150"/>
      <c r="FVS8" s="150"/>
      <c r="FVT8" s="150"/>
      <c r="FVU8" s="150"/>
      <c r="FVV8" s="150"/>
      <c r="FVW8" s="150"/>
      <c r="FVX8" s="150"/>
      <c r="FVY8" s="150"/>
      <c r="FVZ8" s="150"/>
      <c r="FWA8" s="150"/>
      <c r="FWB8" s="150"/>
      <c r="FWC8" s="150"/>
      <c r="FWD8" s="150"/>
      <c r="FWE8" s="150"/>
      <c r="FWF8" s="150"/>
      <c r="FWG8" s="150"/>
      <c r="FWH8" s="150"/>
      <c r="FWI8" s="150"/>
      <c r="FWJ8" s="150"/>
      <c r="FWK8" s="150"/>
      <c r="FWL8" s="150"/>
      <c r="FWM8" s="150"/>
      <c r="FWN8" s="150"/>
      <c r="FWO8" s="150"/>
      <c r="FWP8" s="150"/>
      <c r="FWQ8" s="150"/>
      <c r="FWR8" s="150"/>
      <c r="FWS8" s="150"/>
      <c r="FWT8" s="150"/>
      <c r="FWU8" s="150"/>
      <c r="FWV8" s="150"/>
      <c r="FWW8" s="150"/>
      <c r="FWX8" s="150"/>
      <c r="FWY8" s="150"/>
      <c r="FWZ8" s="150"/>
      <c r="FXA8" s="150"/>
      <c r="FXB8" s="150"/>
      <c r="FXC8" s="150"/>
      <c r="FXD8" s="150"/>
      <c r="FXE8" s="150"/>
      <c r="FXF8" s="150"/>
      <c r="FXG8" s="150"/>
      <c r="FXH8" s="150"/>
      <c r="FXI8" s="150"/>
      <c r="FXJ8" s="150"/>
      <c r="FXK8" s="150"/>
      <c r="FXL8" s="150"/>
      <c r="FXM8" s="150"/>
      <c r="FXN8" s="150"/>
      <c r="FXO8" s="150"/>
      <c r="FXP8" s="150"/>
      <c r="FXQ8" s="150"/>
      <c r="FXR8" s="150"/>
      <c r="FXS8" s="150"/>
      <c r="FXT8" s="150"/>
      <c r="FXU8" s="150"/>
      <c r="FXV8" s="150"/>
      <c r="FXW8" s="150"/>
      <c r="FXX8" s="150"/>
      <c r="FXY8" s="150"/>
      <c r="FXZ8" s="150"/>
      <c r="FYA8" s="150"/>
      <c r="FYB8" s="150"/>
      <c r="FYC8" s="150"/>
      <c r="FYD8" s="150"/>
      <c r="FYE8" s="150"/>
      <c r="FYF8" s="150"/>
      <c r="FYG8" s="150"/>
      <c r="FYH8" s="150"/>
      <c r="FYI8" s="150"/>
      <c r="FYJ8" s="150"/>
      <c r="FYK8" s="150"/>
      <c r="FYL8" s="150"/>
      <c r="FYM8" s="150"/>
      <c r="FYN8" s="150"/>
      <c r="FYO8" s="150"/>
      <c r="FYP8" s="150"/>
      <c r="FYQ8" s="150"/>
      <c r="FYR8" s="150"/>
      <c r="FYS8" s="150"/>
      <c r="FYT8" s="150"/>
      <c r="FYU8" s="150"/>
      <c r="FYV8" s="150"/>
      <c r="FYW8" s="150"/>
      <c r="FYX8" s="150"/>
      <c r="FYY8" s="150"/>
      <c r="FYZ8" s="150"/>
      <c r="FZA8" s="150"/>
      <c r="FZB8" s="150"/>
      <c r="FZC8" s="150"/>
      <c r="FZD8" s="150"/>
      <c r="FZE8" s="150"/>
      <c r="FZF8" s="150"/>
      <c r="FZG8" s="150"/>
      <c r="FZH8" s="150"/>
      <c r="FZI8" s="150"/>
      <c r="FZJ8" s="150"/>
      <c r="FZK8" s="150"/>
      <c r="FZL8" s="150"/>
      <c r="FZM8" s="150"/>
      <c r="FZN8" s="150"/>
      <c r="FZO8" s="150"/>
      <c r="FZP8" s="150"/>
      <c r="FZQ8" s="150"/>
      <c r="FZR8" s="150"/>
      <c r="FZS8" s="150"/>
      <c r="FZT8" s="150"/>
      <c r="FZU8" s="150"/>
      <c r="FZV8" s="150"/>
      <c r="FZW8" s="150"/>
      <c r="FZX8" s="150"/>
      <c r="FZY8" s="150"/>
      <c r="FZZ8" s="150"/>
      <c r="GAA8" s="150"/>
      <c r="GAB8" s="150"/>
      <c r="GAC8" s="150"/>
      <c r="GAD8" s="150"/>
      <c r="GAE8" s="150"/>
      <c r="GAF8" s="150"/>
      <c r="GAG8" s="150"/>
      <c r="GAH8" s="150"/>
      <c r="GAI8" s="150"/>
      <c r="GAJ8" s="150"/>
      <c r="GAK8" s="150"/>
      <c r="GAL8" s="150"/>
      <c r="GAM8" s="150"/>
      <c r="GAN8" s="150"/>
      <c r="GAO8" s="150"/>
      <c r="GAP8" s="150"/>
      <c r="GAQ8" s="150"/>
      <c r="GAR8" s="150"/>
      <c r="GAS8" s="150"/>
      <c r="GAT8" s="150"/>
      <c r="GAU8" s="150"/>
      <c r="GAV8" s="150"/>
      <c r="GAW8" s="150"/>
      <c r="GAX8" s="150"/>
      <c r="GAY8" s="150"/>
      <c r="GAZ8" s="150"/>
      <c r="GBA8" s="150"/>
      <c r="GBB8" s="150"/>
      <c r="GBC8" s="150"/>
      <c r="GBD8" s="150"/>
      <c r="GBE8" s="150"/>
      <c r="GBF8" s="150"/>
      <c r="GBG8" s="150"/>
      <c r="GBH8" s="150"/>
      <c r="GBI8" s="150"/>
      <c r="GBJ8" s="150"/>
      <c r="GBK8" s="150"/>
      <c r="GBL8" s="150"/>
      <c r="GBM8" s="150"/>
      <c r="GBN8" s="150"/>
      <c r="GBO8" s="150"/>
      <c r="GBP8" s="150"/>
      <c r="GBQ8" s="150"/>
      <c r="GBR8" s="150"/>
      <c r="GBS8" s="150"/>
      <c r="GBT8" s="150"/>
      <c r="GBU8" s="150"/>
      <c r="GBV8" s="150"/>
      <c r="GBW8" s="150"/>
      <c r="GBX8" s="150"/>
      <c r="GBY8" s="150"/>
      <c r="GBZ8" s="150"/>
      <c r="GCA8" s="150"/>
      <c r="GCB8" s="150"/>
      <c r="GCC8" s="150"/>
      <c r="GCD8" s="150"/>
      <c r="GCE8" s="150"/>
      <c r="GCF8" s="150"/>
      <c r="GCG8" s="150"/>
      <c r="GCH8" s="150"/>
      <c r="GCI8" s="150"/>
      <c r="GCJ8" s="150"/>
      <c r="GCK8" s="150"/>
      <c r="GCL8" s="150"/>
      <c r="GCM8" s="150"/>
      <c r="GCN8" s="150"/>
      <c r="GCO8" s="150"/>
      <c r="GCP8" s="150"/>
      <c r="GCQ8" s="150"/>
      <c r="GCR8" s="150"/>
      <c r="GCS8" s="150"/>
      <c r="GCT8" s="150"/>
      <c r="GCU8" s="150"/>
      <c r="GCV8" s="150"/>
      <c r="GCW8" s="150"/>
      <c r="GCX8" s="150"/>
      <c r="GCY8" s="150"/>
      <c r="GCZ8" s="150"/>
      <c r="GDA8" s="150"/>
      <c r="GDB8" s="150"/>
      <c r="GDC8" s="150"/>
      <c r="GDD8" s="150"/>
      <c r="GDE8" s="150"/>
      <c r="GDF8" s="150"/>
      <c r="GDG8" s="150"/>
      <c r="GDH8" s="150"/>
      <c r="GDI8" s="150"/>
      <c r="GDJ8" s="150"/>
      <c r="GDK8" s="150"/>
      <c r="GDL8" s="150"/>
      <c r="GDM8" s="150"/>
      <c r="GDN8" s="150"/>
      <c r="GDO8" s="150"/>
      <c r="GDP8" s="150"/>
      <c r="GDQ8" s="150"/>
      <c r="GDR8" s="150"/>
      <c r="GDS8" s="150"/>
      <c r="GDT8" s="150"/>
      <c r="GDU8" s="150"/>
      <c r="GDV8" s="150"/>
      <c r="GDW8" s="150"/>
      <c r="GDX8" s="150"/>
      <c r="GDY8" s="150"/>
      <c r="GDZ8" s="150"/>
      <c r="GEA8" s="150"/>
      <c r="GEB8" s="150"/>
      <c r="GEC8" s="150"/>
      <c r="GED8" s="150"/>
      <c r="GEE8" s="150"/>
      <c r="GEF8" s="150"/>
      <c r="GEG8" s="150"/>
      <c r="GEH8" s="150"/>
      <c r="GEI8" s="150"/>
      <c r="GEJ8" s="150"/>
      <c r="GEK8" s="150"/>
      <c r="GEL8" s="150"/>
      <c r="GEM8" s="150"/>
      <c r="GEN8" s="150"/>
      <c r="GEO8" s="150"/>
      <c r="GEP8" s="150"/>
      <c r="GEQ8" s="150"/>
      <c r="GER8" s="150"/>
      <c r="GES8" s="150"/>
      <c r="GET8" s="150"/>
      <c r="GEU8" s="150"/>
      <c r="GEV8" s="150"/>
      <c r="GEW8" s="150"/>
      <c r="GEX8" s="150"/>
      <c r="GEY8" s="150"/>
      <c r="GEZ8" s="150"/>
      <c r="GFA8" s="150"/>
      <c r="GFB8" s="150"/>
      <c r="GFC8" s="150"/>
      <c r="GFD8" s="150"/>
      <c r="GFE8" s="150"/>
      <c r="GFF8" s="150"/>
      <c r="GFG8" s="150"/>
      <c r="GFH8" s="150"/>
      <c r="GFI8" s="150"/>
      <c r="GFJ8" s="150"/>
      <c r="GFK8" s="150"/>
      <c r="GFL8" s="150"/>
      <c r="GFM8" s="150"/>
      <c r="GFN8" s="150"/>
      <c r="GFO8" s="150"/>
      <c r="GFP8" s="150"/>
      <c r="GFQ8" s="150"/>
      <c r="GFR8" s="150"/>
      <c r="GFS8" s="150"/>
      <c r="GFT8" s="150"/>
      <c r="GFU8" s="150"/>
      <c r="GFV8" s="150"/>
      <c r="GFW8" s="150"/>
      <c r="GFX8" s="150"/>
      <c r="GFY8" s="150"/>
      <c r="GFZ8" s="150"/>
      <c r="GGA8" s="150"/>
      <c r="GGB8" s="150"/>
      <c r="GGC8" s="150"/>
      <c r="GGD8" s="150"/>
      <c r="GGE8" s="150"/>
      <c r="GGF8" s="150"/>
      <c r="GGG8" s="150"/>
      <c r="GGH8" s="150"/>
      <c r="GGI8" s="150"/>
      <c r="GGJ8" s="150"/>
      <c r="GGK8" s="150"/>
      <c r="GGL8" s="150"/>
      <c r="GGM8" s="150"/>
      <c r="GGN8" s="150"/>
      <c r="GGO8" s="150"/>
      <c r="GGP8" s="150"/>
      <c r="GGQ8" s="150"/>
      <c r="GGR8" s="150"/>
      <c r="GGS8" s="150"/>
      <c r="GGT8" s="150"/>
      <c r="GGU8" s="150"/>
      <c r="GGV8" s="150"/>
      <c r="GGW8" s="150"/>
      <c r="GGX8" s="150"/>
      <c r="GGY8" s="150"/>
      <c r="GGZ8" s="150"/>
      <c r="GHA8" s="150"/>
      <c r="GHB8" s="150"/>
      <c r="GHC8" s="150"/>
      <c r="GHD8" s="150"/>
      <c r="GHE8" s="150"/>
      <c r="GHF8" s="150"/>
      <c r="GHG8" s="150"/>
      <c r="GHH8" s="150"/>
      <c r="GHI8" s="150"/>
      <c r="GHJ8" s="150"/>
      <c r="GHK8" s="150"/>
      <c r="GHL8" s="150"/>
      <c r="GHM8" s="150"/>
      <c r="GHN8" s="150"/>
      <c r="GHO8" s="150"/>
      <c r="GHP8" s="150"/>
      <c r="GHQ8" s="150"/>
      <c r="GHR8" s="150"/>
      <c r="GHS8" s="150"/>
      <c r="GHT8" s="150"/>
      <c r="GHU8" s="150"/>
      <c r="GHV8" s="150"/>
      <c r="GHW8" s="150"/>
      <c r="GHX8" s="150"/>
      <c r="GHY8" s="150"/>
      <c r="GHZ8" s="150"/>
      <c r="GIA8" s="150"/>
      <c r="GIB8" s="150"/>
      <c r="GIC8" s="150"/>
      <c r="GID8" s="150"/>
      <c r="GIE8" s="150"/>
      <c r="GIF8" s="150"/>
      <c r="GIG8" s="150"/>
      <c r="GIH8" s="150"/>
      <c r="GII8" s="150"/>
      <c r="GIJ8" s="150"/>
      <c r="GIK8" s="150"/>
      <c r="GIL8" s="150"/>
      <c r="GIM8" s="150"/>
      <c r="GIN8" s="150"/>
      <c r="GIO8" s="150"/>
      <c r="GIP8" s="150"/>
      <c r="GIQ8" s="150"/>
      <c r="GIR8" s="150"/>
      <c r="GIS8" s="150"/>
      <c r="GIT8" s="150"/>
      <c r="GIU8" s="150"/>
      <c r="GIV8" s="150"/>
      <c r="GIW8" s="150"/>
      <c r="GIX8" s="150"/>
      <c r="GIY8" s="150"/>
      <c r="GIZ8" s="150"/>
      <c r="GJA8" s="150"/>
      <c r="GJB8" s="150"/>
      <c r="GJC8" s="150"/>
      <c r="GJD8" s="150"/>
      <c r="GJE8" s="150"/>
      <c r="GJF8" s="150"/>
      <c r="GJG8" s="150"/>
      <c r="GJH8" s="150"/>
      <c r="GJI8" s="150"/>
      <c r="GJJ8" s="150"/>
      <c r="GJK8" s="150"/>
      <c r="GJL8" s="150"/>
      <c r="GJM8" s="150"/>
      <c r="GJN8" s="150"/>
      <c r="GJO8" s="150"/>
      <c r="GJP8" s="150"/>
      <c r="GJQ8" s="150"/>
      <c r="GJR8" s="150"/>
      <c r="GJS8" s="150"/>
      <c r="GJT8" s="150"/>
      <c r="GJU8" s="150"/>
      <c r="GJV8" s="150"/>
      <c r="GJW8" s="150"/>
      <c r="GJX8" s="150"/>
      <c r="GJY8" s="150"/>
      <c r="GJZ8" s="150"/>
      <c r="GKA8" s="150"/>
      <c r="GKB8" s="150"/>
      <c r="GKC8" s="150"/>
      <c r="GKD8" s="150"/>
      <c r="GKE8" s="150"/>
      <c r="GKF8" s="150"/>
      <c r="GKG8" s="150"/>
      <c r="GKH8" s="150"/>
      <c r="GKI8" s="150"/>
      <c r="GKJ8" s="150"/>
      <c r="GKK8" s="150"/>
      <c r="GKL8" s="150"/>
      <c r="GKM8" s="150"/>
      <c r="GKN8" s="150"/>
      <c r="GKO8" s="150"/>
      <c r="GKP8" s="150"/>
      <c r="GKQ8" s="150"/>
      <c r="GKR8" s="150"/>
      <c r="GKS8" s="150"/>
      <c r="GKT8" s="150"/>
      <c r="GKU8" s="150"/>
      <c r="GKV8" s="150"/>
      <c r="GKW8" s="150"/>
      <c r="GKX8" s="150"/>
      <c r="GKY8" s="150"/>
      <c r="GKZ8" s="150"/>
      <c r="GLA8" s="150"/>
      <c r="GLB8" s="150"/>
      <c r="GLC8" s="150"/>
      <c r="GLD8" s="150"/>
      <c r="GLE8" s="150"/>
      <c r="GLF8" s="150"/>
      <c r="GLG8" s="150"/>
      <c r="GLH8" s="150"/>
      <c r="GLI8" s="150"/>
      <c r="GLJ8" s="150"/>
      <c r="GLK8" s="150"/>
      <c r="GLL8" s="150"/>
      <c r="GLM8" s="150"/>
      <c r="GLN8" s="150"/>
      <c r="GLO8" s="150"/>
      <c r="GLP8" s="150"/>
      <c r="GLQ8" s="150"/>
      <c r="GLR8" s="150"/>
      <c r="GLS8" s="150"/>
      <c r="GLT8" s="150"/>
      <c r="GLU8" s="150"/>
      <c r="GLV8" s="150"/>
      <c r="GLW8" s="150"/>
      <c r="GLX8" s="150"/>
      <c r="GLY8" s="150"/>
      <c r="GLZ8" s="150"/>
      <c r="GMA8" s="150"/>
      <c r="GMB8" s="150"/>
      <c r="GMC8" s="150"/>
      <c r="GMD8" s="150"/>
      <c r="GME8" s="150"/>
      <c r="GMF8" s="150"/>
      <c r="GMG8" s="150"/>
      <c r="GMH8" s="150"/>
      <c r="GMI8" s="150"/>
      <c r="GMJ8" s="150"/>
      <c r="GMK8" s="150"/>
      <c r="GML8" s="150"/>
      <c r="GMM8" s="150"/>
      <c r="GMN8" s="150"/>
      <c r="GMO8" s="150"/>
      <c r="GMP8" s="150"/>
      <c r="GMQ8" s="150"/>
      <c r="GMR8" s="150"/>
      <c r="GMS8" s="150"/>
      <c r="GMT8" s="150"/>
      <c r="GMU8" s="150"/>
      <c r="GMV8" s="150"/>
      <c r="GMW8" s="150"/>
      <c r="GMX8" s="150"/>
      <c r="GMY8" s="150"/>
      <c r="GMZ8" s="150"/>
      <c r="GNA8" s="150"/>
      <c r="GNB8" s="150"/>
      <c r="GNC8" s="150"/>
      <c r="GND8" s="150"/>
      <c r="GNE8" s="150"/>
      <c r="GNF8" s="150"/>
      <c r="GNG8" s="150"/>
      <c r="GNH8" s="150"/>
      <c r="GNI8" s="150"/>
      <c r="GNJ8" s="150"/>
      <c r="GNK8" s="150"/>
      <c r="GNL8" s="150"/>
      <c r="GNM8" s="150"/>
      <c r="GNN8" s="150"/>
      <c r="GNO8" s="150"/>
      <c r="GNP8" s="150"/>
      <c r="GNQ8" s="150"/>
      <c r="GNR8" s="150"/>
      <c r="GNS8" s="150"/>
      <c r="GNT8" s="150"/>
      <c r="GNU8" s="150"/>
      <c r="GNV8" s="150"/>
      <c r="GNW8" s="150"/>
      <c r="GNX8" s="150"/>
      <c r="GNY8" s="150"/>
      <c r="GNZ8" s="150"/>
      <c r="GOA8" s="150"/>
      <c r="GOB8" s="150"/>
      <c r="GOC8" s="150"/>
      <c r="GOD8" s="150"/>
      <c r="GOE8" s="150"/>
      <c r="GOF8" s="150"/>
      <c r="GOG8" s="150"/>
      <c r="GOH8" s="150"/>
      <c r="GOI8" s="150"/>
      <c r="GOJ8" s="150"/>
      <c r="GOK8" s="150"/>
      <c r="GOL8" s="150"/>
      <c r="GOM8" s="150"/>
      <c r="GON8" s="150"/>
      <c r="GOO8" s="150"/>
      <c r="GOP8" s="150"/>
      <c r="GOQ8" s="150"/>
      <c r="GOR8" s="150"/>
      <c r="GOS8" s="150"/>
      <c r="GOT8" s="150"/>
      <c r="GOU8" s="150"/>
      <c r="GOV8" s="150"/>
      <c r="GOW8" s="150"/>
      <c r="GOX8" s="150"/>
      <c r="GOY8" s="150"/>
      <c r="GOZ8" s="150"/>
      <c r="GPA8" s="150"/>
      <c r="GPB8" s="150"/>
      <c r="GPC8" s="150"/>
      <c r="GPD8" s="150"/>
      <c r="GPE8" s="150"/>
      <c r="GPF8" s="150"/>
      <c r="GPG8" s="150"/>
      <c r="GPH8" s="150"/>
      <c r="GPI8" s="150"/>
      <c r="GPJ8" s="150"/>
      <c r="GPK8" s="150"/>
      <c r="GPL8" s="150"/>
      <c r="GPM8" s="150"/>
      <c r="GPN8" s="150"/>
      <c r="GPO8" s="150"/>
      <c r="GPP8" s="150"/>
      <c r="GPQ8" s="150"/>
      <c r="GPR8" s="150"/>
      <c r="GPS8" s="150"/>
      <c r="GPT8" s="150"/>
      <c r="GPU8" s="150"/>
      <c r="GPV8" s="150"/>
      <c r="GPW8" s="150"/>
      <c r="GPX8" s="150"/>
      <c r="GPY8" s="150"/>
      <c r="GPZ8" s="150"/>
      <c r="GQA8" s="150"/>
      <c r="GQB8" s="150"/>
      <c r="GQC8" s="150"/>
      <c r="GQD8" s="150"/>
      <c r="GQE8" s="150"/>
      <c r="GQF8" s="150"/>
      <c r="GQG8" s="150"/>
      <c r="GQH8" s="150"/>
      <c r="GQI8" s="150"/>
      <c r="GQJ8" s="150"/>
      <c r="GQK8" s="150"/>
      <c r="GQL8" s="150"/>
      <c r="GQM8" s="150"/>
      <c r="GQN8" s="150"/>
      <c r="GQO8" s="150"/>
      <c r="GQP8" s="150"/>
      <c r="GQQ8" s="150"/>
      <c r="GQR8" s="150"/>
      <c r="GQS8" s="150"/>
      <c r="GQT8" s="150"/>
      <c r="GQU8" s="150"/>
      <c r="GQV8" s="150"/>
      <c r="GQW8" s="150"/>
      <c r="GQX8" s="150"/>
      <c r="GQY8" s="150"/>
      <c r="GQZ8" s="150"/>
      <c r="GRA8" s="150"/>
      <c r="GRB8" s="150"/>
      <c r="GRC8" s="150"/>
      <c r="GRD8" s="150"/>
      <c r="GRE8" s="150"/>
      <c r="GRF8" s="150"/>
      <c r="GRG8" s="150"/>
      <c r="GRH8" s="150"/>
      <c r="GRI8" s="150"/>
      <c r="GRJ8" s="150"/>
      <c r="GRK8" s="150"/>
      <c r="GRL8" s="150"/>
      <c r="GRM8" s="150"/>
      <c r="GRN8" s="150"/>
      <c r="GRO8" s="150"/>
      <c r="GRP8" s="150"/>
      <c r="GRQ8" s="150"/>
      <c r="GRR8" s="150"/>
      <c r="GRS8" s="150"/>
      <c r="GRT8" s="150"/>
      <c r="GRU8" s="150"/>
      <c r="GRV8" s="150"/>
      <c r="GRW8" s="150"/>
      <c r="GRX8" s="150"/>
      <c r="GRY8" s="150"/>
      <c r="GRZ8" s="150"/>
      <c r="GSA8" s="150"/>
      <c r="GSB8" s="150"/>
      <c r="GSC8" s="150"/>
      <c r="GSD8" s="150"/>
      <c r="GSE8" s="150"/>
      <c r="GSF8" s="150"/>
      <c r="GSG8" s="150"/>
      <c r="GSH8" s="150"/>
      <c r="GSI8" s="150"/>
      <c r="GSJ8" s="150"/>
      <c r="GSK8" s="150"/>
      <c r="GSL8" s="150"/>
      <c r="GSM8" s="150"/>
      <c r="GSN8" s="150"/>
      <c r="GSO8" s="150"/>
      <c r="GSP8" s="150"/>
      <c r="GSQ8" s="150"/>
      <c r="GSR8" s="150"/>
      <c r="GSS8" s="150"/>
      <c r="GST8" s="150"/>
      <c r="GSU8" s="150"/>
      <c r="GSV8" s="150"/>
      <c r="GSW8" s="150"/>
      <c r="GSX8" s="150"/>
      <c r="GSY8" s="150"/>
      <c r="GSZ8" s="150"/>
      <c r="GTA8" s="150"/>
      <c r="GTB8" s="150"/>
      <c r="GTC8" s="150"/>
      <c r="GTD8" s="150"/>
      <c r="GTE8" s="150"/>
      <c r="GTF8" s="150"/>
      <c r="GTG8" s="150"/>
      <c r="GTH8" s="150"/>
      <c r="GTI8" s="150"/>
      <c r="GTJ8" s="150"/>
      <c r="GTK8" s="150"/>
      <c r="GTL8" s="150"/>
      <c r="GTM8" s="150"/>
      <c r="GTN8" s="150"/>
      <c r="GTO8" s="150"/>
      <c r="GTP8" s="150"/>
      <c r="GTQ8" s="150"/>
      <c r="GTR8" s="150"/>
      <c r="GTS8" s="150"/>
      <c r="GTT8" s="150"/>
      <c r="GTU8" s="150"/>
      <c r="GTV8" s="150"/>
      <c r="GTW8" s="150"/>
      <c r="GTX8" s="150"/>
      <c r="GTY8" s="150"/>
      <c r="GTZ8" s="150"/>
      <c r="GUA8" s="150"/>
      <c r="GUB8" s="150"/>
      <c r="GUC8" s="150"/>
      <c r="GUD8" s="150"/>
      <c r="GUE8" s="150"/>
      <c r="GUF8" s="150"/>
      <c r="GUG8" s="150"/>
      <c r="GUH8" s="150"/>
      <c r="GUI8" s="150"/>
      <c r="GUJ8" s="150"/>
      <c r="GUK8" s="150"/>
      <c r="GUL8" s="150"/>
      <c r="GUM8" s="150"/>
      <c r="GUN8" s="150"/>
      <c r="GUO8" s="150"/>
      <c r="GUP8" s="150"/>
      <c r="GUQ8" s="150"/>
      <c r="GUR8" s="150"/>
      <c r="GUS8" s="150"/>
      <c r="GUT8" s="150"/>
      <c r="GUU8" s="150"/>
      <c r="GUV8" s="150"/>
      <c r="GUW8" s="150"/>
      <c r="GUX8" s="150"/>
      <c r="GUY8" s="150"/>
      <c r="GUZ8" s="150"/>
      <c r="GVA8" s="150"/>
      <c r="GVB8" s="150"/>
      <c r="GVC8" s="150"/>
      <c r="GVD8" s="150"/>
      <c r="GVE8" s="150"/>
      <c r="GVF8" s="150"/>
      <c r="GVG8" s="150"/>
      <c r="GVH8" s="150"/>
      <c r="GVI8" s="150"/>
      <c r="GVJ8" s="150"/>
      <c r="GVK8" s="150"/>
      <c r="GVL8" s="150"/>
      <c r="GVM8" s="150"/>
      <c r="GVN8" s="150"/>
      <c r="GVO8" s="150"/>
      <c r="GVP8" s="150"/>
      <c r="GVQ8" s="150"/>
      <c r="GVR8" s="150"/>
      <c r="GVS8" s="150"/>
      <c r="GVT8" s="150"/>
      <c r="GVU8" s="150"/>
      <c r="GVV8" s="150"/>
      <c r="GVW8" s="150"/>
      <c r="GVX8" s="150"/>
      <c r="GVY8" s="150"/>
      <c r="GVZ8" s="150"/>
      <c r="GWA8" s="150"/>
      <c r="GWB8" s="150"/>
      <c r="GWC8" s="150"/>
      <c r="GWD8" s="150"/>
      <c r="GWE8" s="150"/>
      <c r="GWF8" s="150"/>
      <c r="GWG8" s="150"/>
      <c r="GWH8" s="150"/>
      <c r="GWI8" s="150"/>
      <c r="GWJ8" s="150"/>
      <c r="GWK8" s="150"/>
      <c r="GWL8" s="150"/>
      <c r="GWM8" s="150"/>
      <c r="GWN8" s="150"/>
      <c r="GWO8" s="150"/>
      <c r="GWP8" s="150"/>
      <c r="GWQ8" s="150"/>
      <c r="GWR8" s="150"/>
      <c r="GWS8" s="150"/>
      <c r="GWT8" s="150"/>
      <c r="GWU8" s="150"/>
      <c r="GWV8" s="150"/>
      <c r="GWW8" s="150"/>
      <c r="GWX8" s="150"/>
      <c r="GWY8" s="150"/>
      <c r="GWZ8" s="150"/>
      <c r="GXA8" s="150"/>
      <c r="GXB8" s="150"/>
      <c r="GXC8" s="150"/>
      <c r="GXD8" s="150"/>
      <c r="GXE8" s="150"/>
      <c r="GXF8" s="150"/>
      <c r="GXG8" s="150"/>
      <c r="GXH8" s="150"/>
      <c r="GXI8" s="150"/>
      <c r="GXJ8" s="150"/>
      <c r="GXK8" s="150"/>
      <c r="GXL8" s="150"/>
      <c r="GXM8" s="150"/>
      <c r="GXN8" s="150"/>
      <c r="GXO8" s="150"/>
      <c r="GXP8" s="150"/>
      <c r="GXQ8" s="150"/>
      <c r="GXR8" s="150"/>
      <c r="GXS8" s="150"/>
      <c r="GXT8" s="150"/>
      <c r="GXU8" s="150"/>
      <c r="GXV8" s="150"/>
      <c r="GXW8" s="150"/>
      <c r="GXX8" s="150"/>
      <c r="GXY8" s="150"/>
      <c r="GXZ8" s="150"/>
      <c r="GYA8" s="150"/>
      <c r="GYB8" s="150"/>
      <c r="GYC8" s="150"/>
      <c r="GYD8" s="150"/>
      <c r="GYE8" s="150"/>
      <c r="GYF8" s="150"/>
      <c r="GYG8" s="150"/>
      <c r="GYH8" s="150"/>
      <c r="GYI8" s="150"/>
      <c r="GYJ8" s="150"/>
      <c r="GYK8" s="150"/>
      <c r="GYL8" s="150"/>
      <c r="GYM8" s="150"/>
      <c r="GYN8" s="150"/>
      <c r="GYO8" s="150"/>
      <c r="GYP8" s="150"/>
      <c r="GYQ8" s="150"/>
      <c r="GYR8" s="150"/>
      <c r="GYS8" s="150"/>
      <c r="GYT8" s="150"/>
      <c r="GYU8" s="150"/>
      <c r="GYV8" s="150"/>
      <c r="GYW8" s="150"/>
      <c r="GYX8" s="150"/>
      <c r="GYY8" s="150"/>
      <c r="GYZ8" s="150"/>
      <c r="GZA8" s="150"/>
      <c r="GZB8" s="150"/>
      <c r="GZC8" s="150"/>
      <c r="GZD8" s="150"/>
      <c r="GZE8" s="150"/>
      <c r="GZF8" s="150"/>
      <c r="GZG8" s="150"/>
      <c r="GZH8" s="150"/>
      <c r="GZI8" s="150"/>
      <c r="GZJ8" s="150"/>
      <c r="GZK8" s="150"/>
      <c r="GZL8" s="150"/>
      <c r="GZM8" s="150"/>
      <c r="GZN8" s="150"/>
      <c r="GZO8" s="150"/>
      <c r="GZP8" s="150"/>
      <c r="GZQ8" s="150"/>
      <c r="GZR8" s="150"/>
      <c r="GZS8" s="150"/>
      <c r="GZT8" s="150"/>
      <c r="GZU8" s="150"/>
      <c r="GZV8" s="150"/>
      <c r="GZW8" s="150"/>
      <c r="GZX8" s="150"/>
      <c r="GZY8" s="150"/>
      <c r="GZZ8" s="150"/>
      <c r="HAA8" s="150"/>
      <c r="HAB8" s="150"/>
      <c r="HAC8" s="150"/>
      <c r="HAD8" s="150"/>
      <c r="HAE8" s="150"/>
      <c r="HAF8" s="150"/>
      <c r="HAG8" s="150"/>
      <c r="HAH8" s="150"/>
      <c r="HAI8" s="150"/>
      <c r="HAJ8" s="150"/>
      <c r="HAK8" s="150"/>
      <c r="HAL8" s="150"/>
      <c r="HAM8" s="150"/>
      <c r="HAN8" s="150"/>
      <c r="HAO8" s="150"/>
      <c r="HAP8" s="150"/>
      <c r="HAQ8" s="150"/>
      <c r="HAR8" s="150"/>
      <c r="HAS8" s="150"/>
      <c r="HAT8" s="150"/>
      <c r="HAU8" s="150"/>
      <c r="HAV8" s="150"/>
      <c r="HAW8" s="150"/>
      <c r="HAX8" s="150"/>
      <c r="HAY8" s="150"/>
      <c r="HAZ8" s="150"/>
      <c r="HBA8" s="150"/>
      <c r="HBB8" s="150"/>
      <c r="HBC8" s="150"/>
      <c r="HBD8" s="150"/>
      <c r="HBE8" s="150"/>
      <c r="HBF8" s="150"/>
      <c r="HBG8" s="150"/>
      <c r="HBH8" s="150"/>
      <c r="HBI8" s="150"/>
      <c r="HBJ8" s="150"/>
      <c r="HBK8" s="150"/>
      <c r="HBL8" s="150"/>
      <c r="HBM8" s="150"/>
      <c r="HBN8" s="150"/>
      <c r="HBO8" s="150"/>
      <c r="HBP8" s="150"/>
      <c r="HBQ8" s="150"/>
      <c r="HBR8" s="150"/>
      <c r="HBS8" s="150"/>
      <c r="HBT8" s="150"/>
      <c r="HBU8" s="150"/>
      <c r="HBV8" s="150"/>
      <c r="HBW8" s="150"/>
      <c r="HBX8" s="150"/>
      <c r="HBY8" s="150"/>
      <c r="HBZ8" s="150"/>
      <c r="HCA8" s="150"/>
      <c r="HCB8" s="150"/>
      <c r="HCC8" s="150"/>
      <c r="HCD8" s="150"/>
      <c r="HCE8" s="150"/>
      <c r="HCF8" s="150"/>
      <c r="HCG8" s="150"/>
      <c r="HCH8" s="150"/>
      <c r="HCI8" s="150"/>
      <c r="HCJ8" s="150"/>
      <c r="HCK8" s="150"/>
      <c r="HCL8" s="150"/>
      <c r="HCM8" s="150"/>
      <c r="HCN8" s="150"/>
      <c r="HCO8" s="150"/>
      <c r="HCP8" s="150"/>
      <c r="HCQ8" s="150"/>
      <c r="HCR8" s="150"/>
      <c r="HCS8" s="150"/>
      <c r="HCT8" s="150"/>
      <c r="HCU8" s="150"/>
      <c r="HCV8" s="150"/>
      <c r="HCW8" s="150"/>
      <c r="HCX8" s="150"/>
      <c r="HCY8" s="150"/>
      <c r="HCZ8" s="150"/>
      <c r="HDA8" s="150"/>
      <c r="HDB8" s="150"/>
      <c r="HDC8" s="150"/>
      <c r="HDD8" s="150"/>
      <c r="HDE8" s="150"/>
      <c r="HDF8" s="150"/>
      <c r="HDG8" s="150"/>
      <c r="HDH8" s="150"/>
      <c r="HDI8" s="150"/>
      <c r="HDJ8" s="150"/>
      <c r="HDK8" s="150"/>
      <c r="HDL8" s="150"/>
      <c r="HDM8" s="150"/>
      <c r="HDN8" s="150"/>
      <c r="HDO8" s="150"/>
      <c r="HDP8" s="150"/>
      <c r="HDQ8" s="150"/>
      <c r="HDR8" s="150"/>
      <c r="HDS8" s="150"/>
      <c r="HDT8" s="150"/>
      <c r="HDU8" s="150"/>
      <c r="HDV8" s="150"/>
      <c r="HDW8" s="150"/>
      <c r="HDX8" s="150"/>
      <c r="HDY8" s="150"/>
      <c r="HDZ8" s="150"/>
      <c r="HEA8" s="150"/>
      <c r="HEB8" s="150"/>
      <c r="HEC8" s="150"/>
      <c r="HED8" s="150"/>
      <c r="HEE8" s="150"/>
      <c r="HEF8" s="150"/>
      <c r="HEG8" s="150"/>
      <c r="HEH8" s="150"/>
      <c r="HEI8" s="150"/>
      <c r="HEJ8" s="150"/>
      <c r="HEK8" s="150"/>
      <c r="HEL8" s="150"/>
      <c r="HEM8" s="150"/>
      <c r="HEN8" s="150"/>
      <c r="HEO8" s="150"/>
      <c r="HEP8" s="150"/>
      <c r="HEQ8" s="150"/>
      <c r="HER8" s="150"/>
      <c r="HES8" s="150"/>
      <c r="HET8" s="150"/>
      <c r="HEU8" s="150"/>
      <c r="HEV8" s="150"/>
      <c r="HEW8" s="150"/>
      <c r="HEX8" s="150"/>
      <c r="HEY8" s="150"/>
      <c r="HEZ8" s="150"/>
      <c r="HFA8" s="150"/>
      <c r="HFB8" s="150"/>
      <c r="HFC8" s="150"/>
      <c r="HFD8" s="150"/>
      <c r="HFE8" s="150"/>
      <c r="HFF8" s="150"/>
      <c r="HFG8" s="150"/>
      <c r="HFH8" s="150"/>
      <c r="HFI8" s="150"/>
      <c r="HFJ8" s="150"/>
      <c r="HFK8" s="150"/>
      <c r="HFL8" s="150"/>
      <c r="HFM8" s="150"/>
      <c r="HFN8" s="150"/>
      <c r="HFO8" s="150"/>
      <c r="HFP8" s="150"/>
      <c r="HFQ8" s="150"/>
      <c r="HFR8" s="150"/>
      <c r="HFS8" s="150"/>
      <c r="HFT8" s="150"/>
      <c r="HFU8" s="150"/>
      <c r="HFV8" s="150"/>
      <c r="HFW8" s="150"/>
      <c r="HFX8" s="150"/>
      <c r="HFY8" s="150"/>
      <c r="HFZ8" s="150"/>
      <c r="HGA8" s="150"/>
      <c r="HGB8" s="150"/>
      <c r="HGC8" s="150"/>
      <c r="HGD8" s="150"/>
      <c r="HGE8" s="150"/>
      <c r="HGF8" s="150"/>
      <c r="HGG8" s="150"/>
      <c r="HGH8" s="150"/>
      <c r="HGI8" s="150"/>
      <c r="HGJ8" s="150"/>
      <c r="HGK8" s="150"/>
      <c r="HGL8" s="150"/>
      <c r="HGM8" s="150"/>
      <c r="HGN8" s="150"/>
      <c r="HGO8" s="150"/>
      <c r="HGP8" s="150"/>
      <c r="HGQ8" s="150"/>
      <c r="HGR8" s="150"/>
      <c r="HGS8" s="150"/>
      <c r="HGT8" s="150"/>
      <c r="HGU8" s="150"/>
      <c r="HGV8" s="150"/>
      <c r="HGW8" s="150"/>
      <c r="HGX8" s="150"/>
      <c r="HGY8" s="150"/>
      <c r="HGZ8" s="150"/>
      <c r="HHA8" s="150"/>
      <c r="HHB8" s="150"/>
      <c r="HHC8" s="150"/>
      <c r="HHD8" s="150"/>
      <c r="HHE8" s="150"/>
      <c r="HHF8" s="150"/>
      <c r="HHG8" s="150"/>
      <c r="HHH8" s="150"/>
      <c r="HHI8" s="150"/>
      <c r="HHJ8" s="150"/>
      <c r="HHK8" s="150"/>
      <c r="HHL8" s="150"/>
      <c r="HHM8" s="150"/>
      <c r="HHN8" s="150"/>
      <c r="HHO8" s="150"/>
      <c r="HHP8" s="150"/>
      <c r="HHQ8" s="150"/>
      <c r="HHR8" s="150"/>
      <c r="HHS8" s="150"/>
      <c r="HHT8" s="150"/>
      <c r="HHU8" s="150"/>
      <c r="HHV8" s="150"/>
      <c r="HHW8" s="150"/>
      <c r="HHX8" s="150"/>
      <c r="HHY8" s="150"/>
      <c r="HHZ8" s="150"/>
      <c r="HIA8" s="150"/>
      <c r="HIB8" s="150"/>
      <c r="HIC8" s="150"/>
      <c r="HID8" s="150"/>
      <c r="HIE8" s="150"/>
      <c r="HIF8" s="150"/>
      <c r="HIG8" s="150"/>
      <c r="HIH8" s="150"/>
      <c r="HII8" s="150"/>
      <c r="HIJ8" s="150"/>
      <c r="HIK8" s="150"/>
      <c r="HIL8" s="150"/>
      <c r="HIM8" s="150"/>
      <c r="HIN8" s="150"/>
      <c r="HIO8" s="150"/>
      <c r="HIP8" s="150"/>
      <c r="HIQ8" s="150"/>
      <c r="HIR8" s="150"/>
      <c r="HIS8" s="150"/>
      <c r="HIT8" s="150"/>
      <c r="HIU8" s="150"/>
      <c r="HIV8" s="150"/>
      <c r="HIW8" s="150"/>
      <c r="HIX8" s="150"/>
      <c r="HIY8" s="150"/>
      <c r="HIZ8" s="150"/>
      <c r="HJA8" s="150"/>
      <c r="HJB8" s="150"/>
      <c r="HJC8" s="150"/>
      <c r="HJD8" s="150"/>
      <c r="HJE8" s="150"/>
      <c r="HJF8" s="150"/>
      <c r="HJG8" s="150"/>
      <c r="HJH8" s="150"/>
      <c r="HJI8" s="150"/>
      <c r="HJJ8" s="150"/>
      <c r="HJK8" s="150"/>
      <c r="HJL8" s="150"/>
      <c r="HJM8" s="150"/>
      <c r="HJN8" s="150"/>
      <c r="HJO8" s="150"/>
      <c r="HJP8" s="150"/>
      <c r="HJQ8" s="150"/>
      <c r="HJR8" s="150"/>
      <c r="HJS8" s="150"/>
      <c r="HJT8" s="150"/>
      <c r="HJU8" s="150"/>
      <c r="HJV8" s="150"/>
      <c r="HJW8" s="150"/>
      <c r="HJX8" s="150"/>
      <c r="HJY8" s="150"/>
      <c r="HJZ8" s="150"/>
      <c r="HKA8" s="150"/>
      <c r="HKB8" s="150"/>
      <c r="HKC8" s="150"/>
      <c r="HKD8" s="150"/>
      <c r="HKE8" s="150"/>
      <c r="HKF8" s="150"/>
      <c r="HKG8" s="150"/>
      <c r="HKH8" s="150"/>
      <c r="HKI8" s="150"/>
      <c r="HKJ8" s="150"/>
      <c r="HKK8" s="150"/>
      <c r="HKL8" s="150"/>
      <c r="HKM8" s="150"/>
      <c r="HKN8" s="150"/>
      <c r="HKO8" s="150"/>
      <c r="HKP8" s="150"/>
      <c r="HKQ8" s="150"/>
      <c r="HKR8" s="150"/>
      <c r="HKS8" s="150"/>
      <c r="HKT8" s="150"/>
      <c r="HKU8" s="150"/>
      <c r="HKV8" s="150"/>
      <c r="HKW8" s="150"/>
      <c r="HKX8" s="150"/>
      <c r="HKY8" s="150"/>
      <c r="HKZ8" s="150"/>
      <c r="HLA8" s="150"/>
      <c r="HLB8" s="150"/>
      <c r="HLC8" s="150"/>
      <c r="HLD8" s="150"/>
      <c r="HLE8" s="150"/>
      <c r="HLF8" s="150"/>
      <c r="HLG8" s="150"/>
      <c r="HLH8" s="150"/>
      <c r="HLI8" s="150"/>
      <c r="HLJ8" s="150"/>
      <c r="HLK8" s="150"/>
      <c r="HLL8" s="150"/>
      <c r="HLM8" s="150"/>
      <c r="HLN8" s="150"/>
      <c r="HLO8" s="150"/>
      <c r="HLP8" s="150"/>
      <c r="HLQ8" s="150"/>
      <c r="HLR8" s="150"/>
      <c r="HLS8" s="150"/>
      <c r="HLT8" s="150"/>
      <c r="HLU8" s="150"/>
      <c r="HLV8" s="150"/>
      <c r="HLW8" s="150"/>
      <c r="HLX8" s="150"/>
      <c r="HLY8" s="150"/>
      <c r="HLZ8" s="150"/>
      <c r="HMA8" s="150"/>
      <c r="HMB8" s="150"/>
      <c r="HMC8" s="150"/>
      <c r="HMD8" s="150"/>
      <c r="HME8" s="150"/>
      <c r="HMF8" s="150"/>
      <c r="HMG8" s="150"/>
      <c r="HMH8" s="150"/>
      <c r="HMI8" s="150"/>
      <c r="HMJ8" s="150"/>
      <c r="HMK8" s="150"/>
      <c r="HML8" s="150"/>
      <c r="HMM8" s="150"/>
      <c r="HMN8" s="150"/>
      <c r="HMO8" s="150"/>
      <c r="HMP8" s="150"/>
      <c r="HMQ8" s="150"/>
      <c r="HMR8" s="150"/>
      <c r="HMS8" s="150"/>
      <c r="HMT8" s="150"/>
      <c r="HMU8" s="150"/>
      <c r="HMV8" s="150"/>
      <c r="HMW8" s="150"/>
      <c r="HMX8" s="150"/>
      <c r="HMY8" s="150"/>
      <c r="HMZ8" s="150"/>
      <c r="HNA8" s="150"/>
      <c r="HNB8" s="150"/>
      <c r="HNC8" s="150"/>
      <c r="HND8" s="150"/>
      <c r="HNE8" s="150"/>
      <c r="HNF8" s="150"/>
      <c r="HNG8" s="150"/>
      <c r="HNH8" s="150"/>
      <c r="HNI8" s="150"/>
      <c r="HNJ8" s="150"/>
      <c r="HNK8" s="150"/>
      <c r="HNL8" s="150"/>
      <c r="HNM8" s="150"/>
      <c r="HNN8" s="150"/>
      <c r="HNO8" s="150"/>
      <c r="HNP8" s="150"/>
      <c r="HNQ8" s="150"/>
      <c r="HNR8" s="150"/>
      <c r="HNS8" s="150"/>
      <c r="HNT8" s="150"/>
      <c r="HNU8" s="150"/>
      <c r="HNV8" s="150"/>
      <c r="HNW8" s="150"/>
      <c r="HNX8" s="150"/>
      <c r="HNY8" s="150"/>
      <c r="HNZ8" s="150"/>
      <c r="HOA8" s="150"/>
      <c r="HOB8" s="150"/>
      <c r="HOC8" s="150"/>
      <c r="HOD8" s="150"/>
      <c r="HOE8" s="150"/>
      <c r="HOF8" s="150"/>
      <c r="HOG8" s="150"/>
      <c r="HOH8" s="150"/>
      <c r="HOI8" s="150"/>
      <c r="HOJ8" s="150"/>
      <c r="HOK8" s="150"/>
      <c r="HOL8" s="150"/>
      <c r="HOM8" s="150"/>
      <c r="HON8" s="150"/>
      <c r="HOO8" s="150"/>
      <c r="HOP8" s="150"/>
      <c r="HOQ8" s="150"/>
      <c r="HOR8" s="150"/>
      <c r="HOS8" s="150"/>
      <c r="HOT8" s="150"/>
      <c r="HOU8" s="150"/>
      <c r="HOV8" s="150"/>
      <c r="HOW8" s="150"/>
      <c r="HOX8" s="150"/>
      <c r="HOY8" s="150"/>
      <c r="HOZ8" s="150"/>
      <c r="HPA8" s="150"/>
      <c r="HPB8" s="150"/>
      <c r="HPC8" s="150"/>
      <c r="HPD8" s="150"/>
      <c r="HPE8" s="150"/>
      <c r="HPF8" s="150"/>
      <c r="HPG8" s="150"/>
      <c r="HPH8" s="150"/>
      <c r="HPI8" s="150"/>
      <c r="HPJ8" s="150"/>
      <c r="HPK8" s="150"/>
      <c r="HPL8" s="150"/>
      <c r="HPM8" s="150"/>
      <c r="HPN8" s="150"/>
      <c r="HPO8" s="150"/>
      <c r="HPP8" s="150"/>
      <c r="HPQ8" s="150"/>
      <c r="HPR8" s="150"/>
      <c r="HPS8" s="150"/>
      <c r="HPT8" s="150"/>
      <c r="HPU8" s="150"/>
      <c r="HPV8" s="150"/>
      <c r="HPW8" s="150"/>
      <c r="HPX8" s="150"/>
      <c r="HPY8" s="150"/>
      <c r="HPZ8" s="150"/>
      <c r="HQA8" s="150"/>
      <c r="HQB8" s="150"/>
      <c r="HQC8" s="150"/>
      <c r="HQD8" s="150"/>
      <c r="HQE8" s="150"/>
      <c r="HQF8" s="150"/>
      <c r="HQG8" s="150"/>
      <c r="HQH8" s="150"/>
      <c r="HQI8" s="150"/>
      <c r="HQJ8" s="150"/>
      <c r="HQK8" s="150"/>
      <c r="HQL8" s="150"/>
      <c r="HQM8" s="150"/>
      <c r="HQN8" s="150"/>
      <c r="HQO8" s="150"/>
      <c r="HQP8" s="150"/>
      <c r="HQQ8" s="150"/>
      <c r="HQR8" s="150"/>
      <c r="HQS8" s="150"/>
      <c r="HQT8" s="150"/>
      <c r="HQU8" s="150"/>
      <c r="HQV8" s="150"/>
      <c r="HQW8" s="150"/>
      <c r="HQX8" s="150"/>
      <c r="HQY8" s="150"/>
      <c r="HQZ8" s="150"/>
      <c r="HRA8" s="150"/>
      <c r="HRB8" s="150"/>
      <c r="HRC8" s="150"/>
      <c r="HRD8" s="150"/>
      <c r="HRE8" s="150"/>
      <c r="HRF8" s="150"/>
      <c r="HRG8" s="150"/>
      <c r="HRH8" s="150"/>
      <c r="HRI8" s="150"/>
      <c r="HRJ8" s="150"/>
      <c r="HRK8" s="150"/>
      <c r="HRL8" s="150"/>
      <c r="HRM8" s="150"/>
      <c r="HRN8" s="150"/>
      <c r="HRO8" s="150"/>
      <c r="HRP8" s="150"/>
      <c r="HRQ8" s="150"/>
      <c r="HRR8" s="150"/>
      <c r="HRS8" s="150"/>
      <c r="HRT8" s="150"/>
      <c r="HRU8" s="150"/>
      <c r="HRV8" s="150"/>
      <c r="HRW8" s="150"/>
      <c r="HRX8" s="150"/>
      <c r="HRY8" s="150"/>
      <c r="HRZ8" s="150"/>
      <c r="HSA8" s="150"/>
      <c r="HSB8" s="150"/>
      <c r="HSC8" s="150"/>
      <c r="HSD8" s="150"/>
      <c r="HSE8" s="150"/>
      <c r="HSF8" s="150"/>
      <c r="HSG8" s="150"/>
      <c r="HSH8" s="150"/>
      <c r="HSI8" s="150"/>
      <c r="HSJ8" s="150"/>
      <c r="HSK8" s="150"/>
      <c r="HSL8" s="150"/>
      <c r="HSM8" s="150"/>
      <c r="HSN8" s="150"/>
      <c r="HSO8" s="150"/>
      <c r="HSP8" s="150"/>
      <c r="HSQ8" s="150"/>
      <c r="HSR8" s="150"/>
      <c r="HSS8" s="150"/>
      <c r="HST8" s="150"/>
      <c r="HSU8" s="150"/>
      <c r="HSV8" s="150"/>
      <c r="HSW8" s="150"/>
      <c r="HSX8" s="150"/>
      <c r="HSY8" s="150"/>
      <c r="HSZ8" s="150"/>
      <c r="HTA8" s="150"/>
      <c r="HTB8" s="150"/>
      <c r="HTC8" s="150"/>
      <c r="HTD8" s="150"/>
      <c r="HTE8" s="150"/>
      <c r="HTF8" s="150"/>
      <c r="HTG8" s="150"/>
      <c r="HTH8" s="150"/>
      <c r="HTI8" s="150"/>
      <c r="HTJ8" s="150"/>
      <c r="HTK8" s="150"/>
      <c r="HTL8" s="150"/>
      <c r="HTM8" s="150"/>
      <c r="HTN8" s="150"/>
      <c r="HTO8" s="150"/>
      <c r="HTP8" s="150"/>
      <c r="HTQ8" s="150"/>
      <c r="HTR8" s="150"/>
      <c r="HTS8" s="150"/>
      <c r="HTT8" s="150"/>
      <c r="HTU8" s="150"/>
      <c r="HTV8" s="150"/>
      <c r="HTW8" s="150"/>
      <c r="HTX8" s="150"/>
      <c r="HTY8" s="150"/>
      <c r="HTZ8" s="150"/>
      <c r="HUA8" s="150"/>
      <c r="HUB8" s="150"/>
      <c r="HUC8" s="150"/>
      <c r="HUD8" s="150"/>
      <c r="HUE8" s="150"/>
      <c r="HUF8" s="150"/>
      <c r="HUG8" s="150"/>
      <c r="HUH8" s="150"/>
      <c r="HUI8" s="150"/>
      <c r="HUJ8" s="150"/>
      <c r="HUK8" s="150"/>
      <c r="HUL8" s="150"/>
      <c r="HUM8" s="150"/>
      <c r="HUN8" s="150"/>
      <c r="HUO8" s="150"/>
      <c r="HUP8" s="150"/>
      <c r="HUQ8" s="150"/>
      <c r="HUR8" s="150"/>
      <c r="HUS8" s="150"/>
      <c r="HUT8" s="150"/>
      <c r="HUU8" s="150"/>
      <c r="HUV8" s="150"/>
      <c r="HUW8" s="150"/>
      <c r="HUX8" s="150"/>
      <c r="HUY8" s="150"/>
      <c r="HUZ8" s="150"/>
      <c r="HVA8" s="150"/>
      <c r="HVB8" s="150"/>
      <c r="HVC8" s="150"/>
      <c r="HVD8" s="150"/>
      <c r="HVE8" s="150"/>
      <c r="HVF8" s="150"/>
      <c r="HVG8" s="150"/>
      <c r="HVH8" s="150"/>
      <c r="HVI8" s="150"/>
      <c r="HVJ8" s="150"/>
      <c r="HVK8" s="150"/>
      <c r="HVL8" s="150"/>
      <c r="HVM8" s="150"/>
      <c r="HVN8" s="150"/>
      <c r="HVO8" s="150"/>
      <c r="HVP8" s="150"/>
      <c r="HVQ8" s="150"/>
      <c r="HVR8" s="150"/>
      <c r="HVS8" s="150"/>
      <c r="HVT8" s="150"/>
      <c r="HVU8" s="150"/>
      <c r="HVV8" s="150"/>
      <c r="HVW8" s="150"/>
      <c r="HVX8" s="150"/>
      <c r="HVY8" s="150"/>
      <c r="HVZ8" s="150"/>
      <c r="HWA8" s="150"/>
      <c r="HWB8" s="150"/>
      <c r="HWC8" s="150"/>
      <c r="HWD8" s="150"/>
      <c r="HWE8" s="150"/>
      <c r="HWF8" s="150"/>
      <c r="HWG8" s="150"/>
      <c r="HWH8" s="150"/>
      <c r="HWI8" s="150"/>
      <c r="HWJ8" s="150"/>
      <c r="HWK8" s="150"/>
      <c r="HWL8" s="150"/>
      <c r="HWM8" s="150"/>
      <c r="HWN8" s="150"/>
      <c r="HWO8" s="150"/>
      <c r="HWP8" s="150"/>
      <c r="HWQ8" s="150"/>
      <c r="HWR8" s="150"/>
      <c r="HWS8" s="150"/>
      <c r="HWT8" s="150"/>
      <c r="HWU8" s="150"/>
      <c r="HWV8" s="150"/>
      <c r="HWW8" s="150"/>
      <c r="HWX8" s="150"/>
      <c r="HWY8" s="150"/>
      <c r="HWZ8" s="150"/>
      <c r="HXA8" s="150"/>
      <c r="HXB8" s="150"/>
      <c r="HXC8" s="150"/>
      <c r="HXD8" s="150"/>
      <c r="HXE8" s="150"/>
      <c r="HXF8" s="150"/>
      <c r="HXG8" s="150"/>
      <c r="HXH8" s="150"/>
      <c r="HXI8" s="150"/>
      <c r="HXJ8" s="150"/>
      <c r="HXK8" s="150"/>
      <c r="HXL8" s="150"/>
      <c r="HXM8" s="150"/>
      <c r="HXN8" s="150"/>
      <c r="HXO8" s="150"/>
      <c r="HXP8" s="150"/>
      <c r="HXQ8" s="150"/>
      <c r="HXR8" s="150"/>
      <c r="HXS8" s="150"/>
      <c r="HXT8" s="150"/>
      <c r="HXU8" s="150"/>
      <c r="HXV8" s="150"/>
      <c r="HXW8" s="150"/>
      <c r="HXX8" s="150"/>
      <c r="HXY8" s="150"/>
      <c r="HXZ8" s="150"/>
      <c r="HYA8" s="150"/>
      <c r="HYB8" s="150"/>
      <c r="HYC8" s="150"/>
      <c r="HYD8" s="150"/>
      <c r="HYE8" s="150"/>
      <c r="HYF8" s="150"/>
      <c r="HYG8" s="150"/>
      <c r="HYH8" s="150"/>
      <c r="HYI8" s="150"/>
      <c r="HYJ8" s="150"/>
      <c r="HYK8" s="150"/>
      <c r="HYL8" s="150"/>
      <c r="HYM8" s="150"/>
      <c r="HYN8" s="150"/>
      <c r="HYO8" s="150"/>
      <c r="HYP8" s="150"/>
      <c r="HYQ8" s="150"/>
      <c r="HYR8" s="150"/>
      <c r="HYS8" s="150"/>
      <c r="HYT8" s="150"/>
      <c r="HYU8" s="150"/>
      <c r="HYV8" s="150"/>
      <c r="HYW8" s="150"/>
      <c r="HYX8" s="150"/>
      <c r="HYY8" s="150"/>
      <c r="HYZ8" s="150"/>
      <c r="HZA8" s="150"/>
      <c r="HZB8" s="150"/>
      <c r="HZC8" s="150"/>
      <c r="HZD8" s="150"/>
      <c r="HZE8" s="150"/>
      <c r="HZF8" s="150"/>
      <c r="HZG8" s="150"/>
      <c r="HZH8" s="150"/>
      <c r="HZI8" s="150"/>
      <c r="HZJ8" s="150"/>
      <c r="HZK8" s="150"/>
      <c r="HZL8" s="150"/>
      <c r="HZM8" s="150"/>
      <c r="HZN8" s="150"/>
      <c r="HZO8" s="150"/>
      <c r="HZP8" s="150"/>
      <c r="HZQ8" s="150"/>
      <c r="HZR8" s="150"/>
      <c r="HZS8" s="150"/>
      <c r="HZT8" s="150"/>
      <c r="HZU8" s="150"/>
      <c r="HZV8" s="150"/>
      <c r="HZW8" s="150"/>
      <c r="HZX8" s="150"/>
      <c r="HZY8" s="150"/>
      <c r="HZZ8" s="150"/>
      <c r="IAA8" s="150"/>
      <c r="IAB8" s="150"/>
      <c r="IAC8" s="150"/>
      <c r="IAD8" s="150"/>
      <c r="IAE8" s="150"/>
      <c r="IAF8" s="150"/>
      <c r="IAG8" s="150"/>
      <c r="IAH8" s="150"/>
      <c r="IAI8" s="150"/>
      <c r="IAJ8" s="150"/>
      <c r="IAK8" s="150"/>
      <c r="IAL8" s="150"/>
      <c r="IAM8" s="150"/>
      <c r="IAN8" s="150"/>
      <c r="IAO8" s="150"/>
      <c r="IAP8" s="150"/>
      <c r="IAQ8" s="150"/>
      <c r="IAR8" s="150"/>
      <c r="IAS8" s="150"/>
      <c r="IAT8" s="150"/>
      <c r="IAU8" s="150"/>
      <c r="IAV8" s="150"/>
      <c r="IAW8" s="150"/>
      <c r="IAX8" s="150"/>
      <c r="IAY8" s="150"/>
      <c r="IAZ8" s="150"/>
      <c r="IBA8" s="150"/>
      <c r="IBB8" s="150"/>
      <c r="IBC8" s="150"/>
      <c r="IBD8" s="150"/>
      <c r="IBE8" s="150"/>
      <c r="IBF8" s="150"/>
      <c r="IBG8" s="150"/>
      <c r="IBH8" s="150"/>
      <c r="IBI8" s="150"/>
      <c r="IBJ8" s="150"/>
      <c r="IBK8" s="150"/>
      <c r="IBL8" s="150"/>
      <c r="IBM8" s="150"/>
      <c r="IBN8" s="150"/>
      <c r="IBO8" s="150"/>
      <c r="IBP8" s="150"/>
      <c r="IBQ8" s="150"/>
      <c r="IBR8" s="150"/>
      <c r="IBS8" s="150"/>
      <c r="IBT8" s="150"/>
      <c r="IBU8" s="150"/>
      <c r="IBV8" s="150"/>
      <c r="IBW8" s="150"/>
      <c r="IBX8" s="150"/>
      <c r="IBY8" s="150"/>
      <c r="IBZ8" s="150"/>
      <c r="ICA8" s="150"/>
      <c r="ICB8" s="150"/>
      <c r="ICC8" s="150"/>
      <c r="ICD8" s="150"/>
      <c r="ICE8" s="150"/>
      <c r="ICF8" s="150"/>
      <c r="ICG8" s="150"/>
      <c r="ICH8" s="150"/>
      <c r="ICI8" s="150"/>
      <c r="ICJ8" s="150"/>
      <c r="ICK8" s="150"/>
      <c r="ICL8" s="150"/>
      <c r="ICM8" s="150"/>
      <c r="ICN8" s="150"/>
      <c r="ICO8" s="150"/>
      <c r="ICP8" s="150"/>
      <c r="ICQ8" s="150"/>
      <c r="ICR8" s="150"/>
      <c r="ICS8" s="150"/>
      <c r="ICT8" s="150"/>
      <c r="ICU8" s="150"/>
      <c r="ICV8" s="150"/>
      <c r="ICW8" s="150"/>
      <c r="ICX8" s="150"/>
      <c r="ICY8" s="150"/>
      <c r="ICZ8" s="150"/>
      <c r="IDA8" s="150"/>
      <c r="IDB8" s="150"/>
      <c r="IDC8" s="150"/>
      <c r="IDD8" s="150"/>
      <c r="IDE8" s="150"/>
      <c r="IDF8" s="150"/>
      <c r="IDG8" s="150"/>
      <c r="IDH8" s="150"/>
      <c r="IDI8" s="150"/>
      <c r="IDJ8" s="150"/>
      <c r="IDK8" s="150"/>
      <c r="IDL8" s="150"/>
      <c r="IDM8" s="150"/>
      <c r="IDN8" s="150"/>
      <c r="IDO8" s="150"/>
      <c r="IDP8" s="150"/>
      <c r="IDQ8" s="150"/>
      <c r="IDR8" s="150"/>
      <c r="IDS8" s="150"/>
      <c r="IDT8" s="150"/>
      <c r="IDU8" s="150"/>
      <c r="IDV8" s="150"/>
      <c r="IDW8" s="150"/>
      <c r="IDX8" s="150"/>
      <c r="IDY8" s="150"/>
      <c r="IDZ8" s="150"/>
      <c r="IEA8" s="150"/>
      <c r="IEB8" s="150"/>
      <c r="IEC8" s="150"/>
      <c r="IED8" s="150"/>
      <c r="IEE8" s="150"/>
      <c r="IEF8" s="150"/>
      <c r="IEG8" s="150"/>
      <c r="IEH8" s="150"/>
      <c r="IEI8" s="150"/>
      <c r="IEJ8" s="150"/>
      <c r="IEK8" s="150"/>
      <c r="IEL8" s="150"/>
      <c r="IEM8" s="150"/>
      <c r="IEN8" s="150"/>
      <c r="IEO8" s="150"/>
      <c r="IEP8" s="150"/>
      <c r="IEQ8" s="150"/>
      <c r="IER8" s="150"/>
      <c r="IES8" s="150"/>
      <c r="IET8" s="150"/>
      <c r="IEU8" s="150"/>
      <c r="IEV8" s="150"/>
      <c r="IEW8" s="150"/>
      <c r="IEX8" s="150"/>
      <c r="IEY8" s="150"/>
      <c r="IEZ8" s="150"/>
      <c r="IFA8" s="150"/>
      <c r="IFB8" s="150"/>
      <c r="IFC8" s="150"/>
      <c r="IFD8" s="150"/>
      <c r="IFE8" s="150"/>
      <c r="IFF8" s="150"/>
      <c r="IFG8" s="150"/>
      <c r="IFH8" s="150"/>
      <c r="IFI8" s="150"/>
      <c r="IFJ8" s="150"/>
      <c r="IFK8" s="150"/>
      <c r="IFL8" s="150"/>
      <c r="IFM8" s="150"/>
      <c r="IFN8" s="150"/>
      <c r="IFO8" s="150"/>
      <c r="IFP8" s="150"/>
      <c r="IFQ8" s="150"/>
      <c r="IFR8" s="150"/>
      <c r="IFS8" s="150"/>
      <c r="IFT8" s="150"/>
      <c r="IFU8" s="150"/>
      <c r="IFV8" s="150"/>
      <c r="IFW8" s="150"/>
      <c r="IFX8" s="150"/>
      <c r="IFY8" s="150"/>
      <c r="IFZ8" s="150"/>
      <c r="IGA8" s="150"/>
      <c r="IGB8" s="150"/>
      <c r="IGC8" s="150"/>
      <c r="IGD8" s="150"/>
      <c r="IGE8" s="150"/>
      <c r="IGF8" s="150"/>
      <c r="IGG8" s="150"/>
      <c r="IGH8" s="150"/>
      <c r="IGI8" s="150"/>
      <c r="IGJ8" s="150"/>
      <c r="IGK8" s="150"/>
      <c r="IGL8" s="150"/>
      <c r="IGM8" s="150"/>
      <c r="IGN8" s="150"/>
      <c r="IGO8" s="150"/>
      <c r="IGP8" s="150"/>
      <c r="IGQ8" s="150"/>
      <c r="IGR8" s="150"/>
      <c r="IGS8" s="150"/>
      <c r="IGT8" s="150"/>
      <c r="IGU8" s="150"/>
      <c r="IGV8" s="150"/>
      <c r="IGW8" s="150"/>
      <c r="IGX8" s="150"/>
      <c r="IGY8" s="150"/>
      <c r="IGZ8" s="150"/>
      <c r="IHA8" s="150"/>
      <c r="IHB8" s="150"/>
      <c r="IHC8" s="150"/>
      <c r="IHD8" s="150"/>
      <c r="IHE8" s="150"/>
      <c r="IHF8" s="150"/>
      <c r="IHG8" s="150"/>
      <c r="IHH8" s="150"/>
      <c r="IHI8" s="150"/>
      <c r="IHJ8" s="150"/>
      <c r="IHK8" s="150"/>
      <c r="IHL8" s="150"/>
      <c r="IHM8" s="150"/>
      <c r="IHN8" s="150"/>
      <c r="IHO8" s="150"/>
      <c r="IHP8" s="150"/>
      <c r="IHQ8" s="150"/>
      <c r="IHR8" s="150"/>
      <c r="IHS8" s="150"/>
      <c r="IHT8" s="150"/>
      <c r="IHU8" s="150"/>
      <c r="IHV8" s="150"/>
      <c r="IHW8" s="150"/>
      <c r="IHX8" s="150"/>
      <c r="IHY8" s="150"/>
      <c r="IHZ8" s="150"/>
      <c r="IIA8" s="150"/>
      <c r="IIB8" s="150"/>
      <c r="IIC8" s="150"/>
      <c r="IID8" s="150"/>
      <c r="IIE8" s="150"/>
      <c r="IIF8" s="150"/>
      <c r="IIG8" s="150"/>
      <c r="IIH8" s="150"/>
      <c r="III8" s="150"/>
      <c r="IIJ8" s="150"/>
      <c r="IIK8" s="150"/>
      <c r="IIL8" s="150"/>
      <c r="IIM8" s="150"/>
      <c r="IIN8" s="150"/>
      <c r="IIO8" s="150"/>
      <c r="IIP8" s="150"/>
      <c r="IIQ8" s="150"/>
      <c r="IIR8" s="150"/>
      <c r="IIS8" s="150"/>
      <c r="IIT8" s="150"/>
      <c r="IIU8" s="150"/>
      <c r="IIV8" s="150"/>
      <c r="IIW8" s="150"/>
      <c r="IIX8" s="150"/>
      <c r="IIY8" s="150"/>
      <c r="IIZ8" s="150"/>
      <c r="IJA8" s="150"/>
      <c r="IJB8" s="150"/>
      <c r="IJC8" s="150"/>
      <c r="IJD8" s="150"/>
      <c r="IJE8" s="150"/>
      <c r="IJF8" s="150"/>
      <c r="IJG8" s="150"/>
      <c r="IJH8" s="150"/>
      <c r="IJI8" s="150"/>
      <c r="IJJ8" s="150"/>
      <c r="IJK8" s="150"/>
      <c r="IJL8" s="150"/>
      <c r="IJM8" s="150"/>
      <c r="IJN8" s="150"/>
      <c r="IJO8" s="150"/>
      <c r="IJP8" s="150"/>
      <c r="IJQ8" s="150"/>
      <c r="IJR8" s="150"/>
      <c r="IJS8" s="150"/>
      <c r="IJT8" s="150"/>
      <c r="IJU8" s="150"/>
      <c r="IJV8" s="150"/>
      <c r="IJW8" s="150"/>
      <c r="IJX8" s="150"/>
      <c r="IJY8" s="150"/>
      <c r="IJZ8" s="150"/>
      <c r="IKA8" s="150"/>
      <c r="IKB8" s="150"/>
      <c r="IKC8" s="150"/>
      <c r="IKD8" s="150"/>
      <c r="IKE8" s="150"/>
      <c r="IKF8" s="150"/>
      <c r="IKG8" s="150"/>
      <c r="IKH8" s="150"/>
      <c r="IKI8" s="150"/>
      <c r="IKJ8" s="150"/>
      <c r="IKK8" s="150"/>
      <c r="IKL8" s="150"/>
      <c r="IKM8" s="150"/>
      <c r="IKN8" s="150"/>
      <c r="IKO8" s="150"/>
      <c r="IKP8" s="150"/>
      <c r="IKQ8" s="150"/>
      <c r="IKR8" s="150"/>
      <c r="IKS8" s="150"/>
      <c r="IKT8" s="150"/>
      <c r="IKU8" s="150"/>
      <c r="IKV8" s="150"/>
      <c r="IKW8" s="150"/>
      <c r="IKX8" s="150"/>
      <c r="IKY8" s="150"/>
      <c r="IKZ8" s="150"/>
      <c r="ILA8" s="150"/>
      <c r="ILB8" s="150"/>
      <c r="ILC8" s="150"/>
      <c r="ILD8" s="150"/>
      <c r="ILE8" s="150"/>
      <c r="ILF8" s="150"/>
      <c r="ILG8" s="150"/>
      <c r="ILH8" s="150"/>
      <c r="ILI8" s="150"/>
      <c r="ILJ8" s="150"/>
      <c r="ILK8" s="150"/>
      <c r="ILL8" s="150"/>
      <c r="ILM8" s="150"/>
      <c r="ILN8" s="150"/>
      <c r="ILO8" s="150"/>
      <c r="ILP8" s="150"/>
      <c r="ILQ8" s="150"/>
      <c r="ILR8" s="150"/>
      <c r="ILS8" s="150"/>
      <c r="ILT8" s="150"/>
      <c r="ILU8" s="150"/>
      <c r="ILV8" s="150"/>
      <c r="ILW8" s="150"/>
      <c r="ILX8" s="150"/>
      <c r="ILY8" s="150"/>
      <c r="ILZ8" s="150"/>
      <c r="IMA8" s="150"/>
      <c r="IMB8" s="150"/>
      <c r="IMC8" s="150"/>
      <c r="IMD8" s="150"/>
      <c r="IME8" s="150"/>
      <c r="IMF8" s="150"/>
      <c r="IMG8" s="150"/>
      <c r="IMH8" s="150"/>
      <c r="IMI8" s="150"/>
      <c r="IMJ8" s="150"/>
      <c r="IMK8" s="150"/>
      <c r="IML8" s="150"/>
      <c r="IMM8" s="150"/>
      <c r="IMN8" s="150"/>
      <c r="IMO8" s="150"/>
      <c r="IMP8" s="150"/>
      <c r="IMQ8" s="150"/>
      <c r="IMR8" s="150"/>
      <c r="IMS8" s="150"/>
      <c r="IMT8" s="150"/>
      <c r="IMU8" s="150"/>
      <c r="IMV8" s="150"/>
      <c r="IMW8" s="150"/>
      <c r="IMX8" s="150"/>
      <c r="IMY8" s="150"/>
      <c r="IMZ8" s="150"/>
      <c r="INA8" s="150"/>
      <c r="INB8" s="150"/>
      <c r="INC8" s="150"/>
      <c r="IND8" s="150"/>
      <c r="INE8" s="150"/>
      <c r="INF8" s="150"/>
      <c r="ING8" s="150"/>
      <c r="INH8" s="150"/>
      <c r="INI8" s="150"/>
      <c r="INJ8" s="150"/>
      <c r="INK8" s="150"/>
      <c r="INL8" s="150"/>
      <c r="INM8" s="150"/>
      <c r="INN8" s="150"/>
      <c r="INO8" s="150"/>
      <c r="INP8" s="150"/>
      <c r="INQ8" s="150"/>
      <c r="INR8" s="150"/>
      <c r="INS8" s="150"/>
      <c r="INT8" s="150"/>
      <c r="INU8" s="150"/>
      <c r="INV8" s="150"/>
      <c r="INW8" s="150"/>
      <c r="INX8" s="150"/>
      <c r="INY8" s="150"/>
      <c r="INZ8" s="150"/>
      <c r="IOA8" s="150"/>
      <c r="IOB8" s="150"/>
      <c r="IOC8" s="150"/>
      <c r="IOD8" s="150"/>
      <c r="IOE8" s="150"/>
      <c r="IOF8" s="150"/>
      <c r="IOG8" s="150"/>
      <c r="IOH8" s="150"/>
      <c r="IOI8" s="150"/>
      <c r="IOJ8" s="150"/>
      <c r="IOK8" s="150"/>
      <c r="IOL8" s="150"/>
      <c r="IOM8" s="150"/>
      <c r="ION8" s="150"/>
      <c r="IOO8" s="150"/>
      <c r="IOP8" s="150"/>
      <c r="IOQ8" s="150"/>
      <c r="IOR8" s="150"/>
      <c r="IOS8" s="150"/>
      <c r="IOT8" s="150"/>
      <c r="IOU8" s="150"/>
      <c r="IOV8" s="150"/>
      <c r="IOW8" s="150"/>
      <c r="IOX8" s="150"/>
      <c r="IOY8" s="150"/>
      <c r="IOZ8" s="150"/>
      <c r="IPA8" s="150"/>
      <c r="IPB8" s="150"/>
      <c r="IPC8" s="150"/>
      <c r="IPD8" s="150"/>
      <c r="IPE8" s="150"/>
      <c r="IPF8" s="150"/>
      <c r="IPG8" s="150"/>
      <c r="IPH8" s="150"/>
      <c r="IPI8" s="150"/>
      <c r="IPJ8" s="150"/>
      <c r="IPK8" s="150"/>
      <c r="IPL8" s="150"/>
      <c r="IPM8" s="150"/>
      <c r="IPN8" s="150"/>
      <c r="IPO8" s="150"/>
      <c r="IPP8" s="150"/>
      <c r="IPQ8" s="150"/>
      <c r="IPR8" s="150"/>
      <c r="IPS8" s="150"/>
      <c r="IPT8" s="150"/>
      <c r="IPU8" s="150"/>
      <c r="IPV8" s="150"/>
      <c r="IPW8" s="150"/>
      <c r="IPX8" s="150"/>
      <c r="IPY8" s="150"/>
      <c r="IPZ8" s="150"/>
      <c r="IQA8" s="150"/>
      <c r="IQB8" s="150"/>
      <c r="IQC8" s="150"/>
      <c r="IQD8" s="150"/>
      <c r="IQE8" s="150"/>
      <c r="IQF8" s="150"/>
      <c r="IQG8" s="150"/>
      <c r="IQH8" s="150"/>
      <c r="IQI8" s="150"/>
      <c r="IQJ8" s="150"/>
      <c r="IQK8" s="150"/>
      <c r="IQL8" s="150"/>
      <c r="IQM8" s="150"/>
      <c r="IQN8" s="150"/>
      <c r="IQO8" s="150"/>
      <c r="IQP8" s="150"/>
      <c r="IQQ8" s="150"/>
      <c r="IQR8" s="150"/>
      <c r="IQS8" s="150"/>
      <c r="IQT8" s="150"/>
      <c r="IQU8" s="150"/>
      <c r="IQV8" s="150"/>
      <c r="IQW8" s="150"/>
      <c r="IQX8" s="150"/>
      <c r="IQY8" s="150"/>
      <c r="IQZ8" s="150"/>
      <c r="IRA8" s="150"/>
      <c r="IRB8" s="150"/>
      <c r="IRC8" s="150"/>
      <c r="IRD8" s="150"/>
      <c r="IRE8" s="150"/>
      <c r="IRF8" s="150"/>
      <c r="IRG8" s="150"/>
      <c r="IRH8" s="150"/>
      <c r="IRI8" s="150"/>
      <c r="IRJ8" s="150"/>
      <c r="IRK8" s="150"/>
      <c r="IRL8" s="150"/>
      <c r="IRM8" s="150"/>
      <c r="IRN8" s="150"/>
      <c r="IRO8" s="150"/>
      <c r="IRP8" s="150"/>
      <c r="IRQ8" s="150"/>
      <c r="IRR8" s="150"/>
      <c r="IRS8" s="150"/>
      <c r="IRT8" s="150"/>
      <c r="IRU8" s="150"/>
      <c r="IRV8" s="150"/>
      <c r="IRW8" s="150"/>
      <c r="IRX8" s="150"/>
      <c r="IRY8" s="150"/>
      <c r="IRZ8" s="150"/>
      <c r="ISA8" s="150"/>
      <c r="ISB8" s="150"/>
      <c r="ISC8" s="150"/>
      <c r="ISD8" s="150"/>
      <c r="ISE8" s="150"/>
      <c r="ISF8" s="150"/>
      <c r="ISG8" s="150"/>
      <c r="ISH8" s="150"/>
      <c r="ISI8" s="150"/>
      <c r="ISJ8" s="150"/>
      <c r="ISK8" s="150"/>
      <c r="ISL8" s="150"/>
      <c r="ISM8" s="150"/>
      <c r="ISN8" s="150"/>
      <c r="ISO8" s="150"/>
      <c r="ISP8" s="150"/>
      <c r="ISQ8" s="150"/>
      <c r="ISR8" s="150"/>
      <c r="ISS8" s="150"/>
      <c r="IST8" s="150"/>
      <c r="ISU8" s="150"/>
      <c r="ISV8" s="150"/>
      <c r="ISW8" s="150"/>
      <c r="ISX8" s="150"/>
      <c r="ISY8" s="150"/>
      <c r="ISZ8" s="150"/>
      <c r="ITA8" s="150"/>
      <c r="ITB8" s="150"/>
      <c r="ITC8" s="150"/>
      <c r="ITD8" s="150"/>
      <c r="ITE8" s="150"/>
      <c r="ITF8" s="150"/>
      <c r="ITG8" s="150"/>
      <c r="ITH8" s="150"/>
      <c r="ITI8" s="150"/>
      <c r="ITJ8" s="150"/>
      <c r="ITK8" s="150"/>
      <c r="ITL8" s="150"/>
      <c r="ITM8" s="150"/>
      <c r="ITN8" s="150"/>
      <c r="ITO8" s="150"/>
      <c r="ITP8" s="150"/>
      <c r="ITQ8" s="150"/>
      <c r="ITR8" s="150"/>
      <c r="ITS8" s="150"/>
      <c r="ITT8" s="150"/>
      <c r="ITU8" s="150"/>
      <c r="ITV8" s="150"/>
      <c r="ITW8" s="150"/>
      <c r="ITX8" s="150"/>
      <c r="ITY8" s="150"/>
      <c r="ITZ8" s="150"/>
      <c r="IUA8" s="150"/>
      <c r="IUB8" s="150"/>
      <c r="IUC8" s="150"/>
      <c r="IUD8" s="150"/>
      <c r="IUE8" s="150"/>
      <c r="IUF8" s="150"/>
      <c r="IUG8" s="150"/>
      <c r="IUH8" s="150"/>
      <c r="IUI8" s="150"/>
      <c r="IUJ8" s="150"/>
      <c r="IUK8" s="150"/>
      <c r="IUL8" s="150"/>
      <c r="IUM8" s="150"/>
      <c r="IUN8" s="150"/>
      <c r="IUO8" s="150"/>
      <c r="IUP8" s="150"/>
      <c r="IUQ8" s="150"/>
      <c r="IUR8" s="150"/>
      <c r="IUS8" s="150"/>
      <c r="IUT8" s="150"/>
      <c r="IUU8" s="150"/>
      <c r="IUV8" s="150"/>
      <c r="IUW8" s="150"/>
      <c r="IUX8" s="150"/>
      <c r="IUY8" s="150"/>
      <c r="IUZ8" s="150"/>
      <c r="IVA8" s="150"/>
      <c r="IVB8" s="150"/>
      <c r="IVC8" s="150"/>
      <c r="IVD8" s="150"/>
      <c r="IVE8" s="150"/>
      <c r="IVF8" s="150"/>
      <c r="IVG8" s="150"/>
      <c r="IVH8" s="150"/>
      <c r="IVI8" s="150"/>
      <c r="IVJ8" s="150"/>
      <c r="IVK8" s="150"/>
      <c r="IVL8" s="150"/>
      <c r="IVM8" s="150"/>
      <c r="IVN8" s="150"/>
      <c r="IVO8" s="150"/>
      <c r="IVP8" s="150"/>
      <c r="IVQ8" s="150"/>
      <c r="IVR8" s="150"/>
      <c r="IVS8" s="150"/>
      <c r="IVT8" s="150"/>
      <c r="IVU8" s="150"/>
      <c r="IVV8" s="150"/>
      <c r="IVW8" s="150"/>
      <c r="IVX8" s="150"/>
      <c r="IVY8" s="150"/>
      <c r="IVZ8" s="150"/>
      <c r="IWA8" s="150"/>
      <c r="IWB8" s="150"/>
      <c r="IWC8" s="150"/>
      <c r="IWD8" s="150"/>
      <c r="IWE8" s="150"/>
      <c r="IWF8" s="150"/>
      <c r="IWG8" s="150"/>
      <c r="IWH8" s="150"/>
      <c r="IWI8" s="150"/>
      <c r="IWJ8" s="150"/>
      <c r="IWK8" s="150"/>
      <c r="IWL8" s="150"/>
      <c r="IWM8" s="150"/>
      <c r="IWN8" s="150"/>
      <c r="IWO8" s="150"/>
      <c r="IWP8" s="150"/>
      <c r="IWQ8" s="150"/>
      <c r="IWR8" s="150"/>
      <c r="IWS8" s="150"/>
      <c r="IWT8" s="150"/>
      <c r="IWU8" s="150"/>
      <c r="IWV8" s="150"/>
      <c r="IWW8" s="150"/>
      <c r="IWX8" s="150"/>
      <c r="IWY8" s="150"/>
      <c r="IWZ8" s="150"/>
      <c r="IXA8" s="150"/>
      <c r="IXB8" s="150"/>
      <c r="IXC8" s="150"/>
      <c r="IXD8" s="150"/>
      <c r="IXE8" s="150"/>
      <c r="IXF8" s="150"/>
      <c r="IXG8" s="150"/>
      <c r="IXH8" s="150"/>
      <c r="IXI8" s="150"/>
      <c r="IXJ8" s="150"/>
      <c r="IXK8" s="150"/>
      <c r="IXL8" s="150"/>
      <c r="IXM8" s="150"/>
      <c r="IXN8" s="150"/>
      <c r="IXO8" s="150"/>
      <c r="IXP8" s="150"/>
      <c r="IXQ8" s="150"/>
      <c r="IXR8" s="150"/>
      <c r="IXS8" s="150"/>
      <c r="IXT8" s="150"/>
      <c r="IXU8" s="150"/>
      <c r="IXV8" s="150"/>
      <c r="IXW8" s="150"/>
      <c r="IXX8" s="150"/>
      <c r="IXY8" s="150"/>
      <c r="IXZ8" s="150"/>
      <c r="IYA8" s="150"/>
      <c r="IYB8" s="150"/>
      <c r="IYC8" s="150"/>
      <c r="IYD8" s="150"/>
      <c r="IYE8" s="150"/>
      <c r="IYF8" s="150"/>
      <c r="IYG8" s="150"/>
      <c r="IYH8" s="150"/>
      <c r="IYI8" s="150"/>
      <c r="IYJ8" s="150"/>
      <c r="IYK8" s="150"/>
      <c r="IYL8" s="150"/>
      <c r="IYM8" s="150"/>
      <c r="IYN8" s="150"/>
      <c r="IYO8" s="150"/>
      <c r="IYP8" s="150"/>
      <c r="IYQ8" s="150"/>
      <c r="IYR8" s="150"/>
      <c r="IYS8" s="150"/>
      <c r="IYT8" s="150"/>
      <c r="IYU8" s="150"/>
      <c r="IYV8" s="150"/>
      <c r="IYW8" s="150"/>
      <c r="IYX8" s="150"/>
      <c r="IYY8" s="150"/>
      <c r="IYZ8" s="150"/>
      <c r="IZA8" s="150"/>
      <c r="IZB8" s="150"/>
      <c r="IZC8" s="150"/>
      <c r="IZD8" s="150"/>
      <c r="IZE8" s="150"/>
      <c r="IZF8" s="150"/>
      <c r="IZG8" s="150"/>
      <c r="IZH8" s="150"/>
      <c r="IZI8" s="150"/>
      <c r="IZJ8" s="150"/>
      <c r="IZK8" s="150"/>
      <c r="IZL8" s="150"/>
      <c r="IZM8" s="150"/>
      <c r="IZN8" s="150"/>
      <c r="IZO8" s="150"/>
      <c r="IZP8" s="150"/>
      <c r="IZQ8" s="150"/>
      <c r="IZR8" s="150"/>
      <c r="IZS8" s="150"/>
      <c r="IZT8" s="150"/>
      <c r="IZU8" s="150"/>
      <c r="IZV8" s="150"/>
      <c r="IZW8" s="150"/>
      <c r="IZX8" s="150"/>
      <c r="IZY8" s="150"/>
      <c r="IZZ8" s="150"/>
      <c r="JAA8" s="150"/>
      <c r="JAB8" s="150"/>
      <c r="JAC8" s="150"/>
      <c r="JAD8" s="150"/>
      <c r="JAE8" s="150"/>
      <c r="JAF8" s="150"/>
      <c r="JAG8" s="150"/>
      <c r="JAH8" s="150"/>
      <c r="JAI8" s="150"/>
      <c r="JAJ8" s="150"/>
      <c r="JAK8" s="150"/>
      <c r="JAL8" s="150"/>
      <c r="JAM8" s="150"/>
      <c r="JAN8" s="150"/>
      <c r="JAO8" s="150"/>
      <c r="JAP8" s="150"/>
      <c r="JAQ8" s="150"/>
      <c r="JAR8" s="150"/>
      <c r="JAS8" s="150"/>
      <c r="JAT8" s="150"/>
      <c r="JAU8" s="150"/>
      <c r="JAV8" s="150"/>
      <c r="JAW8" s="150"/>
      <c r="JAX8" s="150"/>
      <c r="JAY8" s="150"/>
      <c r="JAZ8" s="150"/>
      <c r="JBA8" s="150"/>
      <c r="JBB8" s="150"/>
      <c r="JBC8" s="150"/>
      <c r="JBD8" s="150"/>
      <c r="JBE8" s="150"/>
      <c r="JBF8" s="150"/>
      <c r="JBG8" s="150"/>
      <c r="JBH8" s="150"/>
      <c r="JBI8" s="150"/>
      <c r="JBJ8" s="150"/>
      <c r="JBK8" s="150"/>
      <c r="JBL8" s="150"/>
      <c r="JBM8" s="150"/>
      <c r="JBN8" s="150"/>
      <c r="JBO8" s="150"/>
      <c r="JBP8" s="150"/>
      <c r="JBQ8" s="150"/>
      <c r="JBR8" s="150"/>
      <c r="JBS8" s="150"/>
      <c r="JBT8" s="150"/>
      <c r="JBU8" s="150"/>
      <c r="JBV8" s="150"/>
      <c r="JBW8" s="150"/>
      <c r="JBX8" s="150"/>
      <c r="JBY8" s="150"/>
      <c r="JBZ8" s="150"/>
      <c r="JCA8" s="150"/>
      <c r="JCB8" s="150"/>
      <c r="JCC8" s="150"/>
      <c r="JCD8" s="150"/>
      <c r="JCE8" s="150"/>
      <c r="JCF8" s="150"/>
      <c r="JCG8" s="150"/>
      <c r="JCH8" s="150"/>
      <c r="JCI8" s="150"/>
      <c r="JCJ8" s="150"/>
      <c r="JCK8" s="150"/>
      <c r="JCL8" s="150"/>
      <c r="JCM8" s="150"/>
      <c r="JCN8" s="150"/>
      <c r="JCO8" s="150"/>
      <c r="JCP8" s="150"/>
      <c r="JCQ8" s="150"/>
      <c r="JCR8" s="150"/>
      <c r="JCS8" s="150"/>
      <c r="JCT8" s="150"/>
      <c r="JCU8" s="150"/>
      <c r="JCV8" s="150"/>
      <c r="JCW8" s="150"/>
      <c r="JCX8" s="150"/>
      <c r="JCY8" s="150"/>
      <c r="JCZ8" s="150"/>
      <c r="JDA8" s="150"/>
      <c r="JDB8" s="150"/>
      <c r="JDC8" s="150"/>
      <c r="JDD8" s="150"/>
      <c r="JDE8" s="150"/>
      <c r="JDF8" s="150"/>
      <c r="JDG8" s="150"/>
      <c r="JDH8" s="150"/>
      <c r="JDI8" s="150"/>
      <c r="JDJ8" s="150"/>
      <c r="JDK8" s="150"/>
      <c r="JDL8" s="150"/>
      <c r="JDM8" s="150"/>
      <c r="JDN8" s="150"/>
      <c r="JDO8" s="150"/>
      <c r="JDP8" s="150"/>
      <c r="JDQ8" s="150"/>
      <c r="JDR8" s="150"/>
      <c r="JDS8" s="150"/>
      <c r="JDT8" s="150"/>
      <c r="JDU8" s="150"/>
      <c r="JDV8" s="150"/>
      <c r="JDW8" s="150"/>
      <c r="JDX8" s="150"/>
      <c r="JDY8" s="150"/>
      <c r="JDZ8" s="150"/>
      <c r="JEA8" s="150"/>
      <c r="JEB8" s="150"/>
      <c r="JEC8" s="150"/>
      <c r="JED8" s="150"/>
      <c r="JEE8" s="150"/>
      <c r="JEF8" s="150"/>
      <c r="JEG8" s="150"/>
      <c r="JEH8" s="150"/>
      <c r="JEI8" s="150"/>
      <c r="JEJ8" s="150"/>
      <c r="JEK8" s="150"/>
      <c r="JEL8" s="150"/>
      <c r="JEM8" s="150"/>
      <c r="JEN8" s="150"/>
      <c r="JEO8" s="150"/>
      <c r="JEP8" s="150"/>
      <c r="JEQ8" s="150"/>
      <c r="JER8" s="150"/>
      <c r="JES8" s="150"/>
      <c r="JET8" s="150"/>
      <c r="JEU8" s="150"/>
      <c r="JEV8" s="150"/>
      <c r="JEW8" s="150"/>
      <c r="JEX8" s="150"/>
      <c r="JEY8" s="150"/>
      <c r="JEZ8" s="150"/>
      <c r="JFA8" s="150"/>
      <c r="JFB8" s="150"/>
      <c r="JFC8" s="150"/>
      <c r="JFD8" s="150"/>
      <c r="JFE8" s="150"/>
      <c r="JFF8" s="150"/>
      <c r="JFG8" s="150"/>
      <c r="JFH8" s="150"/>
      <c r="JFI8" s="150"/>
      <c r="JFJ8" s="150"/>
      <c r="JFK8" s="150"/>
      <c r="JFL8" s="150"/>
      <c r="JFM8" s="150"/>
      <c r="JFN8" s="150"/>
      <c r="JFO8" s="150"/>
      <c r="JFP8" s="150"/>
      <c r="JFQ8" s="150"/>
      <c r="JFR8" s="150"/>
      <c r="JFS8" s="150"/>
      <c r="JFT8" s="150"/>
      <c r="JFU8" s="150"/>
      <c r="JFV8" s="150"/>
      <c r="JFW8" s="150"/>
      <c r="JFX8" s="150"/>
      <c r="JFY8" s="150"/>
      <c r="JFZ8" s="150"/>
      <c r="JGA8" s="150"/>
      <c r="JGB8" s="150"/>
      <c r="JGC8" s="150"/>
      <c r="JGD8" s="150"/>
      <c r="JGE8" s="150"/>
      <c r="JGF8" s="150"/>
      <c r="JGG8" s="150"/>
      <c r="JGH8" s="150"/>
      <c r="JGI8" s="150"/>
      <c r="JGJ8" s="150"/>
      <c r="JGK8" s="150"/>
      <c r="JGL8" s="150"/>
      <c r="JGM8" s="150"/>
      <c r="JGN8" s="150"/>
      <c r="JGO8" s="150"/>
      <c r="JGP8" s="150"/>
      <c r="JGQ8" s="150"/>
      <c r="JGR8" s="150"/>
      <c r="JGS8" s="150"/>
      <c r="JGT8" s="150"/>
      <c r="JGU8" s="150"/>
      <c r="JGV8" s="150"/>
      <c r="JGW8" s="150"/>
      <c r="JGX8" s="150"/>
      <c r="JGY8" s="150"/>
      <c r="JGZ8" s="150"/>
      <c r="JHA8" s="150"/>
      <c r="JHB8" s="150"/>
      <c r="JHC8" s="150"/>
      <c r="JHD8" s="150"/>
      <c r="JHE8" s="150"/>
      <c r="JHF8" s="150"/>
      <c r="JHG8" s="150"/>
      <c r="JHH8" s="150"/>
      <c r="JHI8" s="150"/>
      <c r="JHJ8" s="150"/>
      <c r="JHK8" s="150"/>
      <c r="JHL8" s="150"/>
      <c r="JHM8" s="150"/>
      <c r="JHN8" s="150"/>
      <c r="JHO8" s="150"/>
      <c r="JHP8" s="150"/>
      <c r="JHQ8" s="150"/>
      <c r="JHR8" s="150"/>
      <c r="JHS8" s="150"/>
      <c r="JHT8" s="150"/>
      <c r="JHU8" s="150"/>
      <c r="JHV8" s="150"/>
      <c r="JHW8" s="150"/>
      <c r="JHX8" s="150"/>
      <c r="JHY8" s="150"/>
      <c r="JHZ8" s="150"/>
      <c r="JIA8" s="150"/>
      <c r="JIB8" s="150"/>
      <c r="JIC8" s="150"/>
      <c r="JID8" s="150"/>
      <c r="JIE8" s="150"/>
      <c r="JIF8" s="150"/>
      <c r="JIG8" s="150"/>
      <c r="JIH8" s="150"/>
      <c r="JII8" s="150"/>
      <c r="JIJ8" s="150"/>
      <c r="JIK8" s="150"/>
      <c r="JIL8" s="150"/>
      <c r="JIM8" s="150"/>
      <c r="JIN8" s="150"/>
      <c r="JIO8" s="150"/>
      <c r="JIP8" s="150"/>
      <c r="JIQ8" s="150"/>
      <c r="JIR8" s="150"/>
      <c r="JIS8" s="150"/>
      <c r="JIT8" s="150"/>
      <c r="JIU8" s="150"/>
      <c r="JIV8" s="150"/>
      <c r="JIW8" s="150"/>
      <c r="JIX8" s="150"/>
      <c r="JIY8" s="150"/>
      <c r="JIZ8" s="150"/>
      <c r="JJA8" s="150"/>
      <c r="JJB8" s="150"/>
      <c r="JJC8" s="150"/>
      <c r="JJD8" s="150"/>
      <c r="JJE8" s="150"/>
      <c r="JJF8" s="150"/>
      <c r="JJG8" s="150"/>
      <c r="JJH8" s="150"/>
      <c r="JJI8" s="150"/>
      <c r="JJJ8" s="150"/>
      <c r="JJK8" s="150"/>
      <c r="JJL8" s="150"/>
      <c r="JJM8" s="150"/>
      <c r="JJN8" s="150"/>
      <c r="JJO8" s="150"/>
      <c r="JJP8" s="150"/>
      <c r="JJQ8" s="150"/>
      <c r="JJR8" s="150"/>
      <c r="JJS8" s="150"/>
      <c r="JJT8" s="150"/>
      <c r="JJU8" s="150"/>
      <c r="JJV8" s="150"/>
      <c r="JJW8" s="150"/>
      <c r="JJX8" s="150"/>
      <c r="JJY8" s="150"/>
      <c r="JJZ8" s="150"/>
      <c r="JKA8" s="150"/>
      <c r="JKB8" s="150"/>
      <c r="JKC8" s="150"/>
      <c r="JKD8" s="150"/>
      <c r="JKE8" s="150"/>
      <c r="JKF8" s="150"/>
      <c r="JKG8" s="150"/>
      <c r="JKH8" s="150"/>
      <c r="JKI8" s="150"/>
      <c r="JKJ8" s="150"/>
      <c r="JKK8" s="150"/>
      <c r="JKL8" s="150"/>
      <c r="JKM8" s="150"/>
      <c r="JKN8" s="150"/>
      <c r="JKO8" s="150"/>
      <c r="JKP8" s="150"/>
      <c r="JKQ8" s="150"/>
      <c r="JKR8" s="150"/>
      <c r="JKS8" s="150"/>
      <c r="JKT8" s="150"/>
      <c r="JKU8" s="150"/>
      <c r="JKV8" s="150"/>
      <c r="JKW8" s="150"/>
      <c r="JKX8" s="150"/>
      <c r="JKY8" s="150"/>
      <c r="JKZ8" s="150"/>
      <c r="JLA8" s="150"/>
      <c r="JLB8" s="150"/>
      <c r="JLC8" s="150"/>
      <c r="JLD8" s="150"/>
      <c r="JLE8" s="150"/>
      <c r="JLF8" s="150"/>
      <c r="JLG8" s="150"/>
      <c r="JLH8" s="150"/>
      <c r="JLI8" s="150"/>
      <c r="JLJ8" s="150"/>
      <c r="JLK8" s="150"/>
      <c r="JLL8" s="150"/>
      <c r="JLM8" s="150"/>
      <c r="JLN8" s="150"/>
      <c r="JLO8" s="150"/>
      <c r="JLP8" s="150"/>
      <c r="JLQ8" s="150"/>
      <c r="JLR8" s="150"/>
      <c r="JLS8" s="150"/>
      <c r="JLT8" s="150"/>
      <c r="JLU8" s="150"/>
      <c r="JLV8" s="150"/>
      <c r="JLW8" s="150"/>
      <c r="JLX8" s="150"/>
      <c r="JLY8" s="150"/>
      <c r="JLZ8" s="150"/>
      <c r="JMA8" s="150"/>
      <c r="JMB8" s="150"/>
      <c r="JMC8" s="150"/>
      <c r="JMD8" s="150"/>
      <c r="JME8" s="150"/>
      <c r="JMF8" s="150"/>
      <c r="JMG8" s="150"/>
      <c r="JMH8" s="150"/>
      <c r="JMI8" s="150"/>
      <c r="JMJ8" s="150"/>
      <c r="JMK8" s="150"/>
      <c r="JML8" s="150"/>
      <c r="JMM8" s="150"/>
      <c r="JMN8" s="150"/>
      <c r="JMO8" s="150"/>
      <c r="JMP8" s="150"/>
      <c r="JMQ8" s="150"/>
      <c r="JMR8" s="150"/>
      <c r="JMS8" s="150"/>
      <c r="JMT8" s="150"/>
      <c r="JMU8" s="150"/>
      <c r="JMV8" s="150"/>
      <c r="JMW8" s="150"/>
      <c r="JMX8" s="150"/>
      <c r="JMY8" s="150"/>
      <c r="JMZ8" s="150"/>
      <c r="JNA8" s="150"/>
      <c r="JNB8" s="150"/>
      <c r="JNC8" s="150"/>
      <c r="JND8" s="150"/>
      <c r="JNE8" s="150"/>
      <c r="JNF8" s="150"/>
      <c r="JNG8" s="150"/>
      <c r="JNH8" s="150"/>
      <c r="JNI8" s="150"/>
      <c r="JNJ8" s="150"/>
      <c r="JNK8" s="150"/>
      <c r="JNL8" s="150"/>
      <c r="JNM8" s="150"/>
      <c r="JNN8" s="150"/>
      <c r="JNO8" s="150"/>
      <c r="JNP8" s="150"/>
      <c r="JNQ8" s="150"/>
      <c r="JNR8" s="150"/>
      <c r="JNS8" s="150"/>
      <c r="JNT8" s="150"/>
      <c r="JNU8" s="150"/>
      <c r="JNV8" s="150"/>
      <c r="JNW8" s="150"/>
      <c r="JNX8" s="150"/>
      <c r="JNY8" s="150"/>
      <c r="JNZ8" s="150"/>
      <c r="JOA8" s="150"/>
      <c r="JOB8" s="150"/>
      <c r="JOC8" s="150"/>
      <c r="JOD8" s="150"/>
      <c r="JOE8" s="150"/>
      <c r="JOF8" s="150"/>
      <c r="JOG8" s="150"/>
      <c r="JOH8" s="150"/>
      <c r="JOI8" s="150"/>
      <c r="JOJ8" s="150"/>
      <c r="JOK8" s="150"/>
      <c r="JOL8" s="150"/>
      <c r="JOM8" s="150"/>
      <c r="JON8" s="150"/>
      <c r="JOO8" s="150"/>
      <c r="JOP8" s="150"/>
      <c r="JOQ8" s="150"/>
      <c r="JOR8" s="150"/>
      <c r="JOS8" s="150"/>
      <c r="JOT8" s="150"/>
      <c r="JOU8" s="150"/>
      <c r="JOV8" s="150"/>
      <c r="JOW8" s="150"/>
      <c r="JOX8" s="150"/>
      <c r="JOY8" s="150"/>
      <c r="JOZ8" s="150"/>
      <c r="JPA8" s="150"/>
      <c r="JPB8" s="150"/>
      <c r="JPC8" s="150"/>
      <c r="JPD8" s="150"/>
      <c r="JPE8" s="150"/>
      <c r="JPF8" s="150"/>
      <c r="JPG8" s="150"/>
      <c r="JPH8" s="150"/>
      <c r="JPI8" s="150"/>
      <c r="JPJ8" s="150"/>
      <c r="JPK8" s="150"/>
      <c r="JPL8" s="150"/>
      <c r="JPM8" s="150"/>
      <c r="JPN8" s="150"/>
      <c r="JPO8" s="150"/>
      <c r="JPP8" s="150"/>
      <c r="JPQ8" s="150"/>
      <c r="JPR8" s="150"/>
      <c r="JPS8" s="150"/>
      <c r="JPT8" s="150"/>
      <c r="JPU8" s="150"/>
      <c r="JPV8" s="150"/>
      <c r="JPW8" s="150"/>
      <c r="JPX8" s="150"/>
      <c r="JPY8" s="150"/>
      <c r="JPZ8" s="150"/>
      <c r="JQA8" s="150"/>
      <c r="JQB8" s="150"/>
      <c r="JQC8" s="150"/>
      <c r="JQD8" s="150"/>
      <c r="JQE8" s="150"/>
      <c r="JQF8" s="150"/>
      <c r="JQG8" s="150"/>
      <c r="JQH8" s="150"/>
      <c r="JQI8" s="150"/>
      <c r="JQJ8" s="150"/>
      <c r="JQK8" s="150"/>
      <c r="JQL8" s="150"/>
      <c r="JQM8" s="150"/>
      <c r="JQN8" s="150"/>
      <c r="JQO8" s="150"/>
      <c r="JQP8" s="150"/>
      <c r="JQQ8" s="150"/>
      <c r="JQR8" s="150"/>
      <c r="JQS8" s="150"/>
      <c r="JQT8" s="150"/>
      <c r="JQU8" s="150"/>
      <c r="JQV8" s="150"/>
      <c r="JQW8" s="150"/>
      <c r="JQX8" s="150"/>
      <c r="JQY8" s="150"/>
      <c r="JQZ8" s="150"/>
      <c r="JRA8" s="150"/>
      <c r="JRB8" s="150"/>
      <c r="JRC8" s="150"/>
      <c r="JRD8" s="150"/>
      <c r="JRE8" s="150"/>
      <c r="JRF8" s="150"/>
      <c r="JRG8" s="150"/>
      <c r="JRH8" s="150"/>
      <c r="JRI8" s="150"/>
      <c r="JRJ8" s="150"/>
      <c r="JRK8" s="150"/>
      <c r="JRL8" s="150"/>
      <c r="JRM8" s="150"/>
      <c r="JRN8" s="150"/>
      <c r="JRO8" s="150"/>
      <c r="JRP8" s="150"/>
      <c r="JRQ8" s="150"/>
      <c r="JRR8" s="150"/>
      <c r="JRS8" s="150"/>
      <c r="JRT8" s="150"/>
      <c r="JRU8" s="150"/>
      <c r="JRV8" s="150"/>
      <c r="JRW8" s="150"/>
      <c r="JRX8" s="150"/>
      <c r="JRY8" s="150"/>
      <c r="JRZ8" s="150"/>
      <c r="JSA8" s="150"/>
      <c r="JSB8" s="150"/>
      <c r="JSC8" s="150"/>
      <c r="JSD8" s="150"/>
      <c r="JSE8" s="150"/>
      <c r="JSF8" s="150"/>
      <c r="JSG8" s="150"/>
      <c r="JSH8" s="150"/>
      <c r="JSI8" s="150"/>
      <c r="JSJ8" s="150"/>
      <c r="JSK8" s="150"/>
      <c r="JSL8" s="150"/>
      <c r="JSM8" s="150"/>
      <c r="JSN8" s="150"/>
      <c r="JSO8" s="150"/>
      <c r="JSP8" s="150"/>
      <c r="JSQ8" s="150"/>
      <c r="JSR8" s="150"/>
      <c r="JSS8" s="150"/>
      <c r="JST8" s="150"/>
      <c r="JSU8" s="150"/>
      <c r="JSV8" s="150"/>
      <c r="JSW8" s="150"/>
      <c r="JSX8" s="150"/>
      <c r="JSY8" s="150"/>
      <c r="JSZ8" s="150"/>
      <c r="JTA8" s="150"/>
      <c r="JTB8" s="150"/>
      <c r="JTC8" s="150"/>
      <c r="JTD8" s="150"/>
      <c r="JTE8" s="150"/>
      <c r="JTF8" s="150"/>
      <c r="JTG8" s="150"/>
      <c r="JTH8" s="150"/>
      <c r="JTI8" s="150"/>
      <c r="JTJ8" s="150"/>
      <c r="JTK8" s="150"/>
      <c r="JTL8" s="150"/>
      <c r="JTM8" s="150"/>
      <c r="JTN8" s="150"/>
      <c r="JTO8" s="150"/>
      <c r="JTP8" s="150"/>
      <c r="JTQ8" s="150"/>
      <c r="JTR8" s="150"/>
      <c r="JTS8" s="150"/>
      <c r="JTT8" s="150"/>
      <c r="JTU8" s="150"/>
      <c r="JTV8" s="150"/>
      <c r="JTW8" s="150"/>
      <c r="JTX8" s="150"/>
      <c r="JTY8" s="150"/>
      <c r="JTZ8" s="150"/>
      <c r="JUA8" s="150"/>
      <c r="JUB8" s="150"/>
      <c r="JUC8" s="150"/>
      <c r="JUD8" s="150"/>
      <c r="JUE8" s="150"/>
      <c r="JUF8" s="150"/>
      <c r="JUG8" s="150"/>
      <c r="JUH8" s="150"/>
      <c r="JUI8" s="150"/>
      <c r="JUJ8" s="150"/>
      <c r="JUK8" s="150"/>
      <c r="JUL8" s="150"/>
      <c r="JUM8" s="150"/>
      <c r="JUN8" s="150"/>
      <c r="JUO8" s="150"/>
      <c r="JUP8" s="150"/>
      <c r="JUQ8" s="150"/>
      <c r="JUR8" s="150"/>
      <c r="JUS8" s="150"/>
      <c r="JUT8" s="150"/>
      <c r="JUU8" s="150"/>
      <c r="JUV8" s="150"/>
      <c r="JUW8" s="150"/>
      <c r="JUX8" s="150"/>
      <c r="JUY8" s="150"/>
      <c r="JUZ8" s="150"/>
      <c r="JVA8" s="150"/>
      <c r="JVB8" s="150"/>
      <c r="JVC8" s="150"/>
      <c r="JVD8" s="150"/>
      <c r="JVE8" s="150"/>
      <c r="JVF8" s="150"/>
      <c r="JVG8" s="150"/>
      <c r="JVH8" s="150"/>
      <c r="JVI8" s="150"/>
      <c r="JVJ8" s="150"/>
      <c r="JVK8" s="150"/>
      <c r="JVL8" s="150"/>
      <c r="JVM8" s="150"/>
      <c r="JVN8" s="150"/>
      <c r="JVO8" s="150"/>
      <c r="JVP8" s="150"/>
      <c r="JVQ8" s="150"/>
      <c r="JVR8" s="150"/>
      <c r="JVS8" s="150"/>
      <c r="JVT8" s="150"/>
      <c r="JVU8" s="150"/>
      <c r="JVV8" s="150"/>
      <c r="JVW8" s="150"/>
      <c r="JVX8" s="150"/>
      <c r="JVY8" s="150"/>
      <c r="JVZ8" s="150"/>
      <c r="JWA8" s="150"/>
      <c r="JWB8" s="150"/>
      <c r="JWC8" s="150"/>
      <c r="JWD8" s="150"/>
      <c r="JWE8" s="150"/>
      <c r="JWF8" s="150"/>
      <c r="JWG8" s="150"/>
      <c r="JWH8" s="150"/>
      <c r="JWI8" s="150"/>
      <c r="JWJ8" s="150"/>
      <c r="JWK8" s="150"/>
      <c r="JWL8" s="150"/>
      <c r="JWM8" s="150"/>
      <c r="JWN8" s="150"/>
      <c r="JWO8" s="150"/>
      <c r="JWP8" s="150"/>
      <c r="JWQ8" s="150"/>
      <c r="JWR8" s="150"/>
      <c r="JWS8" s="150"/>
      <c r="JWT8" s="150"/>
      <c r="JWU8" s="150"/>
      <c r="JWV8" s="150"/>
      <c r="JWW8" s="150"/>
      <c r="JWX8" s="150"/>
      <c r="JWY8" s="150"/>
      <c r="JWZ8" s="150"/>
      <c r="JXA8" s="150"/>
      <c r="JXB8" s="150"/>
      <c r="JXC8" s="150"/>
      <c r="JXD8" s="150"/>
      <c r="JXE8" s="150"/>
      <c r="JXF8" s="150"/>
      <c r="JXG8" s="150"/>
      <c r="JXH8" s="150"/>
      <c r="JXI8" s="150"/>
      <c r="JXJ8" s="150"/>
      <c r="JXK8" s="150"/>
      <c r="JXL8" s="150"/>
      <c r="JXM8" s="150"/>
      <c r="JXN8" s="150"/>
      <c r="JXO8" s="150"/>
      <c r="JXP8" s="150"/>
      <c r="JXQ8" s="150"/>
      <c r="JXR8" s="150"/>
      <c r="JXS8" s="150"/>
      <c r="JXT8" s="150"/>
      <c r="JXU8" s="150"/>
      <c r="JXV8" s="150"/>
      <c r="JXW8" s="150"/>
      <c r="JXX8" s="150"/>
      <c r="JXY8" s="150"/>
      <c r="JXZ8" s="150"/>
      <c r="JYA8" s="150"/>
      <c r="JYB8" s="150"/>
      <c r="JYC8" s="150"/>
      <c r="JYD8" s="150"/>
      <c r="JYE8" s="150"/>
      <c r="JYF8" s="150"/>
      <c r="JYG8" s="150"/>
      <c r="JYH8" s="150"/>
      <c r="JYI8" s="150"/>
      <c r="JYJ8" s="150"/>
      <c r="JYK8" s="150"/>
      <c r="JYL8" s="150"/>
      <c r="JYM8" s="150"/>
      <c r="JYN8" s="150"/>
      <c r="JYO8" s="150"/>
      <c r="JYP8" s="150"/>
      <c r="JYQ8" s="150"/>
      <c r="JYR8" s="150"/>
      <c r="JYS8" s="150"/>
      <c r="JYT8" s="150"/>
      <c r="JYU8" s="150"/>
      <c r="JYV8" s="150"/>
      <c r="JYW8" s="150"/>
      <c r="JYX8" s="150"/>
      <c r="JYY8" s="150"/>
      <c r="JYZ8" s="150"/>
      <c r="JZA8" s="150"/>
      <c r="JZB8" s="150"/>
      <c r="JZC8" s="150"/>
      <c r="JZD8" s="150"/>
      <c r="JZE8" s="150"/>
      <c r="JZF8" s="150"/>
      <c r="JZG8" s="150"/>
      <c r="JZH8" s="150"/>
      <c r="JZI8" s="150"/>
      <c r="JZJ8" s="150"/>
      <c r="JZK8" s="150"/>
      <c r="JZL8" s="150"/>
      <c r="JZM8" s="150"/>
      <c r="JZN8" s="150"/>
      <c r="JZO8" s="150"/>
      <c r="JZP8" s="150"/>
      <c r="JZQ8" s="150"/>
      <c r="JZR8" s="150"/>
      <c r="JZS8" s="150"/>
      <c r="JZT8" s="150"/>
      <c r="JZU8" s="150"/>
      <c r="JZV8" s="150"/>
      <c r="JZW8" s="150"/>
      <c r="JZX8" s="150"/>
      <c r="JZY8" s="150"/>
      <c r="JZZ8" s="150"/>
      <c r="KAA8" s="150"/>
      <c r="KAB8" s="150"/>
      <c r="KAC8" s="150"/>
      <c r="KAD8" s="150"/>
      <c r="KAE8" s="150"/>
      <c r="KAF8" s="150"/>
      <c r="KAG8" s="150"/>
      <c r="KAH8" s="150"/>
      <c r="KAI8" s="150"/>
      <c r="KAJ8" s="150"/>
      <c r="KAK8" s="150"/>
      <c r="KAL8" s="150"/>
      <c r="KAM8" s="150"/>
      <c r="KAN8" s="150"/>
      <c r="KAO8" s="150"/>
      <c r="KAP8" s="150"/>
      <c r="KAQ8" s="150"/>
      <c r="KAR8" s="150"/>
      <c r="KAS8" s="150"/>
      <c r="KAT8" s="150"/>
      <c r="KAU8" s="150"/>
      <c r="KAV8" s="150"/>
      <c r="KAW8" s="150"/>
      <c r="KAX8" s="150"/>
      <c r="KAY8" s="150"/>
      <c r="KAZ8" s="150"/>
      <c r="KBA8" s="150"/>
      <c r="KBB8" s="150"/>
      <c r="KBC8" s="150"/>
      <c r="KBD8" s="150"/>
      <c r="KBE8" s="150"/>
      <c r="KBF8" s="150"/>
      <c r="KBG8" s="150"/>
      <c r="KBH8" s="150"/>
      <c r="KBI8" s="150"/>
      <c r="KBJ8" s="150"/>
      <c r="KBK8" s="150"/>
      <c r="KBL8" s="150"/>
      <c r="KBM8" s="150"/>
      <c r="KBN8" s="150"/>
      <c r="KBO8" s="150"/>
      <c r="KBP8" s="150"/>
      <c r="KBQ8" s="150"/>
      <c r="KBR8" s="150"/>
      <c r="KBS8" s="150"/>
      <c r="KBT8" s="150"/>
      <c r="KBU8" s="150"/>
      <c r="KBV8" s="150"/>
      <c r="KBW8" s="150"/>
      <c r="KBX8" s="150"/>
      <c r="KBY8" s="150"/>
      <c r="KBZ8" s="150"/>
      <c r="KCA8" s="150"/>
      <c r="KCB8" s="150"/>
      <c r="KCC8" s="150"/>
      <c r="KCD8" s="150"/>
      <c r="KCE8" s="150"/>
      <c r="KCF8" s="150"/>
      <c r="KCG8" s="150"/>
      <c r="KCH8" s="150"/>
      <c r="KCI8" s="150"/>
      <c r="KCJ8" s="150"/>
      <c r="KCK8" s="150"/>
      <c r="KCL8" s="150"/>
      <c r="KCM8" s="150"/>
      <c r="KCN8" s="150"/>
      <c r="KCO8" s="150"/>
      <c r="KCP8" s="150"/>
      <c r="KCQ8" s="150"/>
      <c r="KCR8" s="150"/>
      <c r="KCS8" s="150"/>
      <c r="KCT8" s="150"/>
      <c r="KCU8" s="150"/>
      <c r="KCV8" s="150"/>
      <c r="KCW8" s="150"/>
      <c r="KCX8" s="150"/>
      <c r="KCY8" s="150"/>
      <c r="KCZ8" s="150"/>
      <c r="KDA8" s="150"/>
      <c r="KDB8" s="150"/>
      <c r="KDC8" s="150"/>
      <c r="KDD8" s="150"/>
      <c r="KDE8" s="150"/>
      <c r="KDF8" s="150"/>
      <c r="KDG8" s="150"/>
      <c r="KDH8" s="150"/>
      <c r="KDI8" s="150"/>
      <c r="KDJ8" s="150"/>
      <c r="KDK8" s="150"/>
      <c r="KDL8" s="150"/>
      <c r="KDM8" s="150"/>
      <c r="KDN8" s="150"/>
      <c r="KDO8" s="150"/>
      <c r="KDP8" s="150"/>
      <c r="KDQ8" s="150"/>
      <c r="KDR8" s="150"/>
      <c r="KDS8" s="150"/>
      <c r="KDT8" s="150"/>
      <c r="KDU8" s="150"/>
      <c r="KDV8" s="150"/>
      <c r="KDW8" s="150"/>
      <c r="KDX8" s="150"/>
      <c r="KDY8" s="150"/>
      <c r="KDZ8" s="150"/>
      <c r="KEA8" s="150"/>
      <c r="KEB8" s="150"/>
      <c r="KEC8" s="150"/>
      <c r="KED8" s="150"/>
      <c r="KEE8" s="150"/>
      <c r="KEF8" s="150"/>
      <c r="KEG8" s="150"/>
      <c r="KEH8" s="150"/>
      <c r="KEI8" s="150"/>
      <c r="KEJ8" s="150"/>
      <c r="KEK8" s="150"/>
      <c r="KEL8" s="150"/>
      <c r="KEM8" s="150"/>
      <c r="KEN8" s="150"/>
      <c r="KEO8" s="150"/>
      <c r="KEP8" s="150"/>
      <c r="KEQ8" s="150"/>
      <c r="KER8" s="150"/>
      <c r="KES8" s="150"/>
      <c r="KET8" s="150"/>
      <c r="KEU8" s="150"/>
      <c r="KEV8" s="150"/>
      <c r="KEW8" s="150"/>
      <c r="KEX8" s="150"/>
      <c r="KEY8" s="150"/>
      <c r="KEZ8" s="150"/>
      <c r="KFA8" s="150"/>
      <c r="KFB8" s="150"/>
      <c r="KFC8" s="150"/>
      <c r="KFD8" s="150"/>
      <c r="KFE8" s="150"/>
      <c r="KFF8" s="150"/>
      <c r="KFG8" s="150"/>
      <c r="KFH8" s="150"/>
      <c r="KFI8" s="150"/>
      <c r="KFJ8" s="150"/>
      <c r="KFK8" s="150"/>
      <c r="KFL8" s="150"/>
      <c r="KFM8" s="150"/>
      <c r="KFN8" s="150"/>
      <c r="KFO8" s="150"/>
      <c r="KFP8" s="150"/>
      <c r="KFQ8" s="150"/>
      <c r="KFR8" s="150"/>
      <c r="KFS8" s="150"/>
      <c r="KFT8" s="150"/>
      <c r="KFU8" s="150"/>
      <c r="KFV8" s="150"/>
      <c r="KFW8" s="150"/>
      <c r="KFX8" s="150"/>
      <c r="KFY8" s="150"/>
      <c r="KFZ8" s="150"/>
      <c r="KGA8" s="150"/>
      <c r="KGB8" s="150"/>
      <c r="KGC8" s="150"/>
      <c r="KGD8" s="150"/>
      <c r="KGE8" s="150"/>
      <c r="KGF8" s="150"/>
      <c r="KGG8" s="150"/>
      <c r="KGH8" s="150"/>
      <c r="KGI8" s="150"/>
      <c r="KGJ8" s="150"/>
      <c r="KGK8" s="150"/>
      <c r="KGL8" s="150"/>
      <c r="KGM8" s="150"/>
      <c r="KGN8" s="150"/>
      <c r="KGO8" s="150"/>
      <c r="KGP8" s="150"/>
      <c r="KGQ8" s="150"/>
      <c r="KGR8" s="150"/>
      <c r="KGS8" s="150"/>
      <c r="KGT8" s="150"/>
      <c r="KGU8" s="150"/>
      <c r="KGV8" s="150"/>
      <c r="KGW8" s="150"/>
      <c r="KGX8" s="150"/>
      <c r="KGY8" s="150"/>
      <c r="KGZ8" s="150"/>
      <c r="KHA8" s="150"/>
      <c r="KHB8" s="150"/>
      <c r="KHC8" s="150"/>
      <c r="KHD8" s="150"/>
      <c r="KHE8" s="150"/>
      <c r="KHF8" s="150"/>
      <c r="KHG8" s="150"/>
      <c r="KHH8" s="150"/>
      <c r="KHI8" s="150"/>
      <c r="KHJ8" s="150"/>
      <c r="KHK8" s="150"/>
      <c r="KHL8" s="150"/>
      <c r="KHM8" s="150"/>
      <c r="KHN8" s="150"/>
      <c r="KHO8" s="150"/>
      <c r="KHP8" s="150"/>
      <c r="KHQ8" s="150"/>
      <c r="KHR8" s="150"/>
      <c r="KHS8" s="150"/>
      <c r="KHT8" s="150"/>
      <c r="KHU8" s="150"/>
      <c r="KHV8" s="150"/>
      <c r="KHW8" s="150"/>
      <c r="KHX8" s="150"/>
      <c r="KHY8" s="150"/>
      <c r="KHZ8" s="150"/>
      <c r="KIA8" s="150"/>
      <c r="KIB8" s="150"/>
      <c r="KIC8" s="150"/>
      <c r="KID8" s="150"/>
      <c r="KIE8" s="150"/>
      <c r="KIF8" s="150"/>
      <c r="KIG8" s="150"/>
      <c r="KIH8" s="150"/>
      <c r="KII8" s="150"/>
      <c r="KIJ8" s="150"/>
      <c r="KIK8" s="150"/>
      <c r="KIL8" s="150"/>
      <c r="KIM8" s="150"/>
      <c r="KIN8" s="150"/>
      <c r="KIO8" s="150"/>
      <c r="KIP8" s="150"/>
      <c r="KIQ8" s="150"/>
      <c r="KIR8" s="150"/>
      <c r="KIS8" s="150"/>
      <c r="KIT8" s="150"/>
      <c r="KIU8" s="150"/>
      <c r="KIV8" s="150"/>
      <c r="KIW8" s="150"/>
      <c r="KIX8" s="150"/>
      <c r="KIY8" s="150"/>
      <c r="KIZ8" s="150"/>
      <c r="KJA8" s="150"/>
      <c r="KJB8" s="150"/>
      <c r="KJC8" s="150"/>
      <c r="KJD8" s="150"/>
      <c r="KJE8" s="150"/>
      <c r="KJF8" s="150"/>
      <c r="KJG8" s="150"/>
      <c r="KJH8" s="150"/>
      <c r="KJI8" s="150"/>
      <c r="KJJ8" s="150"/>
      <c r="KJK8" s="150"/>
      <c r="KJL8" s="150"/>
      <c r="KJM8" s="150"/>
      <c r="KJN8" s="150"/>
      <c r="KJO8" s="150"/>
      <c r="KJP8" s="150"/>
      <c r="KJQ8" s="150"/>
      <c r="KJR8" s="150"/>
      <c r="KJS8" s="150"/>
      <c r="KJT8" s="150"/>
      <c r="KJU8" s="150"/>
      <c r="KJV8" s="150"/>
      <c r="KJW8" s="150"/>
      <c r="KJX8" s="150"/>
      <c r="KJY8" s="150"/>
      <c r="KJZ8" s="150"/>
      <c r="KKA8" s="150"/>
      <c r="KKB8" s="150"/>
      <c r="KKC8" s="150"/>
      <c r="KKD8" s="150"/>
      <c r="KKE8" s="150"/>
      <c r="KKF8" s="150"/>
      <c r="KKG8" s="150"/>
      <c r="KKH8" s="150"/>
      <c r="KKI8" s="150"/>
      <c r="KKJ8" s="150"/>
      <c r="KKK8" s="150"/>
      <c r="KKL8" s="150"/>
      <c r="KKM8" s="150"/>
      <c r="KKN8" s="150"/>
      <c r="KKO8" s="150"/>
      <c r="KKP8" s="150"/>
      <c r="KKQ8" s="150"/>
      <c r="KKR8" s="150"/>
      <c r="KKS8" s="150"/>
      <c r="KKT8" s="150"/>
      <c r="KKU8" s="150"/>
      <c r="KKV8" s="150"/>
      <c r="KKW8" s="150"/>
      <c r="KKX8" s="150"/>
      <c r="KKY8" s="150"/>
      <c r="KKZ8" s="150"/>
      <c r="KLA8" s="150"/>
      <c r="KLB8" s="150"/>
      <c r="KLC8" s="150"/>
      <c r="KLD8" s="150"/>
      <c r="KLE8" s="150"/>
      <c r="KLF8" s="150"/>
      <c r="KLG8" s="150"/>
      <c r="KLH8" s="150"/>
      <c r="KLI8" s="150"/>
      <c r="KLJ8" s="150"/>
      <c r="KLK8" s="150"/>
      <c r="KLL8" s="150"/>
      <c r="KLM8" s="150"/>
      <c r="KLN8" s="150"/>
      <c r="KLO8" s="150"/>
      <c r="KLP8" s="150"/>
      <c r="KLQ8" s="150"/>
      <c r="KLR8" s="150"/>
      <c r="KLS8" s="150"/>
      <c r="KLT8" s="150"/>
      <c r="KLU8" s="150"/>
      <c r="KLV8" s="150"/>
      <c r="KLW8" s="150"/>
      <c r="KLX8" s="150"/>
      <c r="KLY8" s="150"/>
      <c r="KLZ8" s="150"/>
      <c r="KMA8" s="150"/>
      <c r="KMB8" s="150"/>
      <c r="KMC8" s="150"/>
      <c r="KMD8" s="150"/>
      <c r="KME8" s="150"/>
      <c r="KMF8" s="150"/>
      <c r="KMG8" s="150"/>
      <c r="KMH8" s="150"/>
      <c r="KMI8" s="150"/>
      <c r="KMJ8" s="150"/>
      <c r="KMK8" s="150"/>
      <c r="KML8" s="150"/>
      <c r="KMM8" s="150"/>
      <c r="KMN8" s="150"/>
      <c r="KMO8" s="150"/>
      <c r="KMP8" s="150"/>
      <c r="KMQ8" s="150"/>
      <c r="KMR8" s="150"/>
      <c r="KMS8" s="150"/>
      <c r="KMT8" s="150"/>
      <c r="KMU8" s="150"/>
      <c r="KMV8" s="150"/>
      <c r="KMW8" s="150"/>
      <c r="KMX8" s="150"/>
      <c r="KMY8" s="150"/>
      <c r="KMZ8" s="150"/>
      <c r="KNA8" s="150"/>
      <c r="KNB8" s="150"/>
      <c r="KNC8" s="150"/>
      <c r="KND8" s="150"/>
      <c r="KNE8" s="150"/>
      <c r="KNF8" s="150"/>
      <c r="KNG8" s="150"/>
      <c r="KNH8" s="150"/>
      <c r="KNI8" s="150"/>
      <c r="KNJ8" s="150"/>
      <c r="KNK8" s="150"/>
      <c r="KNL8" s="150"/>
      <c r="KNM8" s="150"/>
      <c r="KNN8" s="150"/>
      <c r="KNO8" s="150"/>
      <c r="KNP8" s="150"/>
      <c r="KNQ8" s="150"/>
      <c r="KNR8" s="150"/>
      <c r="KNS8" s="150"/>
      <c r="KNT8" s="150"/>
      <c r="KNU8" s="150"/>
      <c r="KNV8" s="150"/>
      <c r="KNW8" s="150"/>
      <c r="KNX8" s="150"/>
      <c r="KNY8" s="150"/>
      <c r="KNZ8" s="150"/>
      <c r="KOA8" s="150"/>
      <c r="KOB8" s="150"/>
      <c r="KOC8" s="150"/>
      <c r="KOD8" s="150"/>
      <c r="KOE8" s="150"/>
      <c r="KOF8" s="150"/>
      <c r="KOG8" s="150"/>
      <c r="KOH8" s="150"/>
      <c r="KOI8" s="150"/>
      <c r="KOJ8" s="150"/>
      <c r="KOK8" s="150"/>
      <c r="KOL8" s="150"/>
      <c r="KOM8" s="150"/>
      <c r="KON8" s="150"/>
      <c r="KOO8" s="150"/>
      <c r="KOP8" s="150"/>
      <c r="KOQ8" s="150"/>
      <c r="KOR8" s="150"/>
      <c r="KOS8" s="150"/>
      <c r="KOT8" s="150"/>
      <c r="KOU8" s="150"/>
      <c r="KOV8" s="150"/>
      <c r="KOW8" s="150"/>
      <c r="KOX8" s="150"/>
      <c r="KOY8" s="150"/>
      <c r="KOZ8" s="150"/>
      <c r="KPA8" s="150"/>
      <c r="KPB8" s="150"/>
      <c r="KPC8" s="150"/>
      <c r="KPD8" s="150"/>
      <c r="KPE8" s="150"/>
      <c r="KPF8" s="150"/>
      <c r="KPG8" s="150"/>
      <c r="KPH8" s="150"/>
      <c r="KPI8" s="150"/>
      <c r="KPJ8" s="150"/>
      <c r="KPK8" s="150"/>
      <c r="KPL8" s="150"/>
      <c r="KPM8" s="150"/>
      <c r="KPN8" s="150"/>
      <c r="KPO8" s="150"/>
      <c r="KPP8" s="150"/>
      <c r="KPQ8" s="150"/>
      <c r="KPR8" s="150"/>
      <c r="KPS8" s="150"/>
      <c r="KPT8" s="150"/>
      <c r="KPU8" s="150"/>
      <c r="KPV8" s="150"/>
      <c r="KPW8" s="150"/>
      <c r="KPX8" s="150"/>
      <c r="KPY8" s="150"/>
      <c r="KPZ8" s="150"/>
      <c r="KQA8" s="150"/>
      <c r="KQB8" s="150"/>
      <c r="KQC8" s="150"/>
      <c r="KQD8" s="150"/>
      <c r="KQE8" s="150"/>
      <c r="KQF8" s="150"/>
      <c r="KQG8" s="150"/>
      <c r="KQH8" s="150"/>
      <c r="KQI8" s="150"/>
      <c r="KQJ8" s="150"/>
      <c r="KQK8" s="150"/>
      <c r="KQL8" s="150"/>
      <c r="KQM8" s="150"/>
      <c r="KQN8" s="150"/>
      <c r="KQO8" s="150"/>
      <c r="KQP8" s="150"/>
      <c r="KQQ8" s="150"/>
      <c r="KQR8" s="150"/>
      <c r="KQS8" s="150"/>
      <c r="KQT8" s="150"/>
      <c r="KQU8" s="150"/>
      <c r="KQV8" s="150"/>
      <c r="KQW8" s="150"/>
      <c r="KQX8" s="150"/>
      <c r="KQY8" s="150"/>
      <c r="KQZ8" s="150"/>
      <c r="KRA8" s="150"/>
      <c r="KRB8" s="150"/>
      <c r="KRC8" s="150"/>
      <c r="KRD8" s="150"/>
      <c r="KRE8" s="150"/>
      <c r="KRF8" s="150"/>
      <c r="KRG8" s="150"/>
      <c r="KRH8" s="150"/>
      <c r="KRI8" s="150"/>
      <c r="KRJ8" s="150"/>
      <c r="KRK8" s="150"/>
      <c r="KRL8" s="150"/>
      <c r="KRM8" s="150"/>
      <c r="KRN8" s="150"/>
      <c r="KRO8" s="150"/>
      <c r="KRP8" s="150"/>
      <c r="KRQ8" s="150"/>
      <c r="KRR8" s="150"/>
      <c r="KRS8" s="150"/>
      <c r="KRT8" s="150"/>
      <c r="KRU8" s="150"/>
      <c r="KRV8" s="150"/>
      <c r="KRW8" s="150"/>
      <c r="KRX8" s="150"/>
      <c r="KRY8" s="150"/>
      <c r="KRZ8" s="150"/>
      <c r="KSA8" s="150"/>
      <c r="KSB8" s="150"/>
      <c r="KSC8" s="150"/>
      <c r="KSD8" s="150"/>
      <c r="KSE8" s="150"/>
      <c r="KSF8" s="150"/>
      <c r="KSG8" s="150"/>
      <c r="KSH8" s="150"/>
      <c r="KSI8" s="150"/>
      <c r="KSJ8" s="150"/>
      <c r="KSK8" s="150"/>
      <c r="KSL8" s="150"/>
      <c r="KSM8" s="150"/>
      <c r="KSN8" s="150"/>
      <c r="KSO8" s="150"/>
      <c r="KSP8" s="150"/>
      <c r="KSQ8" s="150"/>
      <c r="KSR8" s="150"/>
      <c r="KSS8" s="150"/>
      <c r="KST8" s="150"/>
      <c r="KSU8" s="150"/>
      <c r="KSV8" s="150"/>
      <c r="KSW8" s="150"/>
      <c r="KSX8" s="150"/>
      <c r="KSY8" s="150"/>
      <c r="KSZ8" s="150"/>
      <c r="KTA8" s="150"/>
      <c r="KTB8" s="150"/>
      <c r="KTC8" s="150"/>
      <c r="KTD8" s="150"/>
      <c r="KTE8" s="150"/>
      <c r="KTF8" s="150"/>
      <c r="KTG8" s="150"/>
      <c r="KTH8" s="150"/>
      <c r="KTI8" s="150"/>
      <c r="KTJ8" s="150"/>
      <c r="KTK8" s="150"/>
      <c r="KTL8" s="150"/>
      <c r="KTM8" s="150"/>
      <c r="KTN8" s="150"/>
      <c r="KTO8" s="150"/>
      <c r="KTP8" s="150"/>
      <c r="KTQ8" s="150"/>
      <c r="KTR8" s="150"/>
      <c r="KTS8" s="150"/>
      <c r="KTT8" s="150"/>
      <c r="KTU8" s="150"/>
      <c r="KTV8" s="150"/>
      <c r="KTW8" s="150"/>
      <c r="KTX8" s="150"/>
      <c r="KTY8" s="150"/>
      <c r="KTZ8" s="150"/>
      <c r="KUA8" s="150"/>
      <c r="KUB8" s="150"/>
      <c r="KUC8" s="150"/>
      <c r="KUD8" s="150"/>
      <c r="KUE8" s="150"/>
      <c r="KUF8" s="150"/>
      <c r="KUG8" s="150"/>
      <c r="KUH8" s="150"/>
      <c r="KUI8" s="150"/>
      <c r="KUJ8" s="150"/>
      <c r="KUK8" s="150"/>
      <c r="KUL8" s="150"/>
      <c r="KUM8" s="150"/>
      <c r="KUN8" s="150"/>
      <c r="KUO8" s="150"/>
      <c r="KUP8" s="150"/>
      <c r="KUQ8" s="150"/>
      <c r="KUR8" s="150"/>
      <c r="KUS8" s="150"/>
      <c r="KUT8" s="150"/>
      <c r="KUU8" s="150"/>
      <c r="KUV8" s="150"/>
      <c r="KUW8" s="150"/>
      <c r="KUX8" s="150"/>
      <c r="KUY8" s="150"/>
      <c r="KUZ8" s="150"/>
      <c r="KVA8" s="150"/>
      <c r="KVB8" s="150"/>
      <c r="KVC8" s="150"/>
      <c r="KVD8" s="150"/>
      <c r="KVE8" s="150"/>
      <c r="KVF8" s="150"/>
      <c r="KVG8" s="150"/>
      <c r="KVH8" s="150"/>
      <c r="KVI8" s="150"/>
      <c r="KVJ8" s="150"/>
      <c r="KVK8" s="150"/>
      <c r="KVL8" s="150"/>
      <c r="KVM8" s="150"/>
      <c r="KVN8" s="150"/>
      <c r="KVO8" s="150"/>
      <c r="KVP8" s="150"/>
      <c r="KVQ8" s="150"/>
      <c r="KVR8" s="150"/>
      <c r="KVS8" s="150"/>
      <c r="KVT8" s="150"/>
      <c r="KVU8" s="150"/>
      <c r="KVV8" s="150"/>
      <c r="KVW8" s="150"/>
      <c r="KVX8" s="150"/>
      <c r="KVY8" s="150"/>
      <c r="KVZ8" s="150"/>
      <c r="KWA8" s="150"/>
      <c r="KWB8" s="150"/>
      <c r="KWC8" s="150"/>
      <c r="KWD8" s="150"/>
      <c r="KWE8" s="150"/>
      <c r="KWF8" s="150"/>
      <c r="KWG8" s="150"/>
      <c r="KWH8" s="150"/>
      <c r="KWI8" s="150"/>
      <c r="KWJ8" s="150"/>
      <c r="KWK8" s="150"/>
      <c r="KWL8" s="150"/>
      <c r="KWM8" s="150"/>
      <c r="KWN8" s="150"/>
      <c r="KWO8" s="150"/>
      <c r="KWP8" s="150"/>
      <c r="KWQ8" s="150"/>
      <c r="KWR8" s="150"/>
      <c r="KWS8" s="150"/>
      <c r="KWT8" s="150"/>
      <c r="KWU8" s="150"/>
      <c r="KWV8" s="150"/>
      <c r="KWW8" s="150"/>
      <c r="KWX8" s="150"/>
      <c r="KWY8" s="150"/>
      <c r="KWZ8" s="150"/>
      <c r="KXA8" s="150"/>
      <c r="KXB8" s="150"/>
      <c r="KXC8" s="150"/>
      <c r="KXD8" s="150"/>
      <c r="KXE8" s="150"/>
      <c r="KXF8" s="150"/>
      <c r="KXG8" s="150"/>
      <c r="KXH8" s="150"/>
      <c r="KXI8" s="150"/>
      <c r="KXJ8" s="150"/>
      <c r="KXK8" s="150"/>
      <c r="KXL8" s="150"/>
      <c r="KXM8" s="150"/>
      <c r="KXN8" s="150"/>
      <c r="KXO8" s="150"/>
      <c r="KXP8" s="150"/>
      <c r="KXQ8" s="150"/>
      <c r="KXR8" s="150"/>
      <c r="KXS8" s="150"/>
      <c r="KXT8" s="150"/>
      <c r="KXU8" s="150"/>
      <c r="KXV8" s="150"/>
      <c r="KXW8" s="150"/>
      <c r="KXX8" s="150"/>
      <c r="KXY8" s="150"/>
      <c r="KXZ8" s="150"/>
      <c r="KYA8" s="150"/>
      <c r="KYB8" s="150"/>
      <c r="KYC8" s="150"/>
      <c r="KYD8" s="150"/>
      <c r="KYE8" s="150"/>
      <c r="KYF8" s="150"/>
      <c r="KYG8" s="150"/>
      <c r="KYH8" s="150"/>
      <c r="KYI8" s="150"/>
      <c r="KYJ8" s="150"/>
      <c r="KYK8" s="150"/>
      <c r="KYL8" s="150"/>
      <c r="KYM8" s="150"/>
      <c r="KYN8" s="150"/>
      <c r="KYO8" s="150"/>
      <c r="KYP8" s="150"/>
      <c r="KYQ8" s="150"/>
      <c r="KYR8" s="150"/>
      <c r="KYS8" s="150"/>
      <c r="KYT8" s="150"/>
      <c r="KYU8" s="150"/>
      <c r="KYV8" s="150"/>
      <c r="KYW8" s="150"/>
      <c r="KYX8" s="150"/>
      <c r="KYY8" s="150"/>
      <c r="KYZ8" s="150"/>
      <c r="KZA8" s="150"/>
      <c r="KZB8" s="150"/>
      <c r="KZC8" s="150"/>
      <c r="KZD8" s="150"/>
      <c r="KZE8" s="150"/>
      <c r="KZF8" s="150"/>
      <c r="KZG8" s="150"/>
      <c r="KZH8" s="150"/>
      <c r="KZI8" s="150"/>
      <c r="KZJ8" s="150"/>
      <c r="KZK8" s="150"/>
      <c r="KZL8" s="150"/>
      <c r="KZM8" s="150"/>
      <c r="KZN8" s="150"/>
      <c r="KZO8" s="150"/>
      <c r="KZP8" s="150"/>
      <c r="KZQ8" s="150"/>
      <c r="KZR8" s="150"/>
      <c r="KZS8" s="150"/>
      <c r="KZT8" s="150"/>
      <c r="KZU8" s="150"/>
      <c r="KZV8" s="150"/>
      <c r="KZW8" s="150"/>
      <c r="KZX8" s="150"/>
      <c r="KZY8" s="150"/>
      <c r="KZZ8" s="150"/>
      <c r="LAA8" s="150"/>
      <c r="LAB8" s="150"/>
      <c r="LAC8" s="150"/>
      <c r="LAD8" s="150"/>
      <c r="LAE8" s="150"/>
      <c r="LAF8" s="150"/>
      <c r="LAG8" s="150"/>
      <c r="LAH8" s="150"/>
      <c r="LAI8" s="150"/>
      <c r="LAJ8" s="150"/>
      <c r="LAK8" s="150"/>
      <c r="LAL8" s="150"/>
      <c r="LAM8" s="150"/>
      <c r="LAN8" s="150"/>
      <c r="LAO8" s="150"/>
      <c r="LAP8" s="150"/>
      <c r="LAQ8" s="150"/>
      <c r="LAR8" s="150"/>
      <c r="LAS8" s="150"/>
      <c r="LAT8" s="150"/>
      <c r="LAU8" s="150"/>
      <c r="LAV8" s="150"/>
      <c r="LAW8" s="150"/>
      <c r="LAX8" s="150"/>
      <c r="LAY8" s="150"/>
      <c r="LAZ8" s="150"/>
      <c r="LBA8" s="150"/>
      <c r="LBB8" s="150"/>
      <c r="LBC8" s="150"/>
      <c r="LBD8" s="150"/>
      <c r="LBE8" s="150"/>
      <c r="LBF8" s="150"/>
      <c r="LBG8" s="150"/>
      <c r="LBH8" s="150"/>
      <c r="LBI8" s="150"/>
      <c r="LBJ8" s="150"/>
      <c r="LBK8" s="150"/>
      <c r="LBL8" s="150"/>
      <c r="LBM8" s="150"/>
      <c r="LBN8" s="150"/>
      <c r="LBO8" s="150"/>
      <c r="LBP8" s="150"/>
      <c r="LBQ8" s="150"/>
      <c r="LBR8" s="150"/>
      <c r="LBS8" s="150"/>
      <c r="LBT8" s="150"/>
      <c r="LBU8" s="150"/>
      <c r="LBV8" s="150"/>
      <c r="LBW8" s="150"/>
      <c r="LBX8" s="150"/>
      <c r="LBY8" s="150"/>
      <c r="LBZ8" s="150"/>
      <c r="LCA8" s="150"/>
      <c r="LCB8" s="150"/>
      <c r="LCC8" s="150"/>
      <c r="LCD8" s="150"/>
      <c r="LCE8" s="150"/>
      <c r="LCF8" s="150"/>
      <c r="LCG8" s="150"/>
      <c r="LCH8" s="150"/>
      <c r="LCI8" s="150"/>
      <c r="LCJ8" s="150"/>
      <c r="LCK8" s="150"/>
      <c r="LCL8" s="150"/>
      <c r="LCM8" s="150"/>
      <c r="LCN8" s="150"/>
      <c r="LCO8" s="150"/>
      <c r="LCP8" s="150"/>
      <c r="LCQ8" s="150"/>
      <c r="LCR8" s="150"/>
      <c r="LCS8" s="150"/>
      <c r="LCT8" s="150"/>
      <c r="LCU8" s="150"/>
      <c r="LCV8" s="150"/>
      <c r="LCW8" s="150"/>
      <c r="LCX8" s="150"/>
      <c r="LCY8" s="150"/>
      <c r="LCZ8" s="150"/>
      <c r="LDA8" s="150"/>
      <c r="LDB8" s="150"/>
      <c r="LDC8" s="150"/>
      <c r="LDD8" s="150"/>
      <c r="LDE8" s="150"/>
      <c r="LDF8" s="150"/>
      <c r="LDG8" s="150"/>
      <c r="LDH8" s="150"/>
      <c r="LDI8" s="150"/>
      <c r="LDJ8" s="150"/>
      <c r="LDK8" s="150"/>
      <c r="LDL8" s="150"/>
      <c r="LDM8" s="150"/>
      <c r="LDN8" s="150"/>
      <c r="LDO8" s="150"/>
      <c r="LDP8" s="150"/>
      <c r="LDQ8" s="150"/>
      <c r="LDR8" s="150"/>
      <c r="LDS8" s="150"/>
      <c r="LDT8" s="150"/>
      <c r="LDU8" s="150"/>
      <c r="LDV8" s="150"/>
      <c r="LDW8" s="150"/>
      <c r="LDX8" s="150"/>
      <c r="LDY8" s="150"/>
      <c r="LDZ8" s="150"/>
      <c r="LEA8" s="150"/>
      <c r="LEB8" s="150"/>
      <c r="LEC8" s="150"/>
      <c r="LED8" s="150"/>
      <c r="LEE8" s="150"/>
      <c r="LEF8" s="150"/>
      <c r="LEG8" s="150"/>
      <c r="LEH8" s="150"/>
      <c r="LEI8" s="150"/>
      <c r="LEJ8" s="150"/>
      <c r="LEK8" s="150"/>
      <c r="LEL8" s="150"/>
      <c r="LEM8" s="150"/>
      <c r="LEN8" s="150"/>
      <c r="LEO8" s="150"/>
      <c r="LEP8" s="150"/>
      <c r="LEQ8" s="150"/>
      <c r="LER8" s="150"/>
      <c r="LES8" s="150"/>
      <c r="LET8" s="150"/>
      <c r="LEU8" s="150"/>
      <c r="LEV8" s="150"/>
      <c r="LEW8" s="150"/>
      <c r="LEX8" s="150"/>
      <c r="LEY8" s="150"/>
      <c r="LEZ8" s="150"/>
      <c r="LFA8" s="150"/>
      <c r="LFB8" s="150"/>
      <c r="LFC8" s="150"/>
      <c r="LFD8" s="150"/>
      <c r="LFE8" s="150"/>
      <c r="LFF8" s="150"/>
      <c r="LFG8" s="150"/>
      <c r="LFH8" s="150"/>
      <c r="LFI8" s="150"/>
      <c r="LFJ8" s="150"/>
      <c r="LFK8" s="150"/>
      <c r="LFL8" s="150"/>
      <c r="LFM8" s="150"/>
      <c r="LFN8" s="150"/>
      <c r="LFO8" s="150"/>
      <c r="LFP8" s="150"/>
      <c r="LFQ8" s="150"/>
      <c r="LFR8" s="150"/>
      <c r="LFS8" s="150"/>
      <c r="LFT8" s="150"/>
      <c r="LFU8" s="150"/>
      <c r="LFV8" s="150"/>
      <c r="LFW8" s="150"/>
      <c r="LFX8" s="150"/>
      <c r="LFY8" s="150"/>
      <c r="LFZ8" s="150"/>
      <c r="LGA8" s="150"/>
      <c r="LGB8" s="150"/>
      <c r="LGC8" s="150"/>
      <c r="LGD8" s="150"/>
      <c r="LGE8" s="150"/>
      <c r="LGF8" s="150"/>
      <c r="LGG8" s="150"/>
      <c r="LGH8" s="150"/>
      <c r="LGI8" s="150"/>
      <c r="LGJ8" s="150"/>
      <c r="LGK8" s="150"/>
      <c r="LGL8" s="150"/>
      <c r="LGM8" s="150"/>
      <c r="LGN8" s="150"/>
      <c r="LGO8" s="150"/>
      <c r="LGP8" s="150"/>
      <c r="LGQ8" s="150"/>
      <c r="LGR8" s="150"/>
      <c r="LGS8" s="150"/>
      <c r="LGT8" s="150"/>
      <c r="LGU8" s="150"/>
      <c r="LGV8" s="150"/>
      <c r="LGW8" s="150"/>
      <c r="LGX8" s="150"/>
      <c r="LGY8" s="150"/>
      <c r="LGZ8" s="150"/>
      <c r="LHA8" s="150"/>
      <c r="LHB8" s="150"/>
      <c r="LHC8" s="150"/>
      <c r="LHD8" s="150"/>
      <c r="LHE8" s="150"/>
      <c r="LHF8" s="150"/>
      <c r="LHG8" s="150"/>
      <c r="LHH8" s="150"/>
      <c r="LHI8" s="150"/>
      <c r="LHJ8" s="150"/>
      <c r="LHK8" s="150"/>
      <c r="LHL8" s="150"/>
      <c r="LHM8" s="150"/>
      <c r="LHN8" s="150"/>
      <c r="LHO8" s="150"/>
      <c r="LHP8" s="150"/>
      <c r="LHQ8" s="150"/>
      <c r="LHR8" s="150"/>
      <c r="LHS8" s="150"/>
      <c r="LHT8" s="150"/>
      <c r="LHU8" s="150"/>
      <c r="LHV8" s="150"/>
      <c r="LHW8" s="150"/>
      <c r="LHX8" s="150"/>
      <c r="LHY8" s="150"/>
      <c r="LHZ8" s="150"/>
      <c r="LIA8" s="150"/>
      <c r="LIB8" s="150"/>
      <c r="LIC8" s="150"/>
      <c r="LID8" s="150"/>
      <c r="LIE8" s="150"/>
      <c r="LIF8" s="150"/>
      <c r="LIG8" s="150"/>
      <c r="LIH8" s="150"/>
      <c r="LII8" s="150"/>
      <c r="LIJ8" s="150"/>
      <c r="LIK8" s="150"/>
      <c r="LIL8" s="150"/>
      <c r="LIM8" s="150"/>
      <c r="LIN8" s="150"/>
      <c r="LIO8" s="150"/>
      <c r="LIP8" s="150"/>
      <c r="LIQ8" s="150"/>
      <c r="LIR8" s="150"/>
      <c r="LIS8" s="150"/>
      <c r="LIT8" s="150"/>
      <c r="LIU8" s="150"/>
      <c r="LIV8" s="150"/>
      <c r="LIW8" s="150"/>
      <c r="LIX8" s="150"/>
      <c r="LIY8" s="150"/>
      <c r="LIZ8" s="150"/>
      <c r="LJA8" s="150"/>
      <c r="LJB8" s="150"/>
      <c r="LJC8" s="150"/>
      <c r="LJD8" s="150"/>
      <c r="LJE8" s="150"/>
      <c r="LJF8" s="150"/>
      <c r="LJG8" s="150"/>
      <c r="LJH8" s="150"/>
      <c r="LJI8" s="150"/>
      <c r="LJJ8" s="150"/>
      <c r="LJK8" s="150"/>
      <c r="LJL8" s="150"/>
      <c r="LJM8" s="150"/>
      <c r="LJN8" s="150"/>
      <c r="LJO8" s="150"/>
      <c r="LJP8" s="150"/>
      <c r="LJQ8" s="150"/>
      <c r="LJR8" s="150"/>
      <c r="LJS8" s="150"/>
      <c r="LJT8" s="150"/>
      <c r="LJU8" s="150"/>
      <c r="LJV8" s="150"/>
      <c r="LJW8" s="150"/>
      <c r="LJX8" s="150"/>
      <c r="LJY8" s="150"/>
      <c r="LJZ8" s="150"/>
      <c r="LKA8" s="150"/>
      <c r="LKB8" s="150"/>
      <c r="LKC8" s="150"/>
      <c r="LKD8" s="150"/>
      <c r="LKE8" s="150"/>
      <c r="LKF8" s="150"/>
      <c r="LKG8" s="150"/>
      <c r="LKH8" s="150"/>
      <c r="LKI8" s="150"/>
      <c r="LKJ8" s="150"/>
      <c r="LKK8" s="150"/>
      <c r="LKL8" s="150"/>
      <c r="LKM8" s="150"/>
      <c r="LKN8" s="150"/>
      <c r="LKO8" s="150"/>
      <c r="LKP8" s="150"/>
      <c r="LKQ8" s="150"/>
      <c r="LKR8" s="150"/>
      <c r="LKS8" s="150"/>
      <c r="LKT8" s="150"/>
      <c r="LKU8" s="150"/>
      <c r="LKV8" s="150"/>
      <c r="LKW8" s="150"/>
      <c r="LKX8" s="150"/>
      <c r="LKY8" s="150"/>
      <c r="LKZ8" s="150"/>
      <c r="LLA8" s="150"/>
      <c r="LLB8" s="150"/>
      <c r="LLC8" s="150"/>
      <c r="LLD8" s="150"/>
      <c r="LLE8" s="150"/>
      <c r="LLF8" s="150"/>
      <c r="LLG8" s="150"/>
      <c r="LLH8" s="150"/>
      <c r="LLI8" s="150"/>
      <c r="LLJ8" s="150"/>
      <c r="LLK8" s="150"/>
      <c r="LLL8" s="150"/>
      <c r="LLM8" s="150"/>
      <c r="LLN8" s="150"/>
      <c r="LLO8" s="150"/>
      <c r="LLP8" s="150"/>
      <c r="LLQ8" s="150"/>
      <c r="LLR8" s="150"/>
      <c r="LLS8" s="150"/>
      <c r="LLT8" s="150"/>
      <c r="LLU8" s="150"/>
      <c r="LLV8" s="150"/>
      <c r="LLW8" s="150"/>
      <c r="LLX8" s="150"/>
      <c r="LLY8" s="150"/>
      <c r="LLZ8" s="150"/>
      <c r="LMA8" s="150"/>
      <c r="LMB8" s="150"/>
      <c r="LMC8" s="150"/>
      <c r="LMD8" s="150"/>
      <c r="LME8" s="150"/>
      <c r="LMF8" s="150"/>
      <c r="LMG8" s="150"/>
      <c r="LMH8" s="150"/>
      <c r="LMI8" s="150"/>
      <c r="LMJ8" s="150"/>
      <c r="LMK8" s="150"/>
      <c r="LML8" s="150"/>
      <c r="LMM8" s="150"/>
      <c r="LMN8" s="150"/>
      <c r="LMO8" s="150"/>
      <c r="LMP8" s="150"/>
      <c r="LMQ8" s="150"/>
      <c r="LMR8" s="150"/>
      <c r="LMS8" s="150"/>
      <c r="LMT8" s="150"/>
      <c r="LMU8" s="150"/>
      <c r="LMV8" s="150"/>
      <c r="LMW8" s="150"/>
      <c r="LMX8" s="150"/>
      <c r="LMY8" s="150"/>
      <c r="LMZ8" s="150"/>
      <c r="LNA8" s="150"/>
      <c r="LNB8" s="150"/>
      <c r="LNC8" s="150"/>
      <c r="LND8" s="150"/>
      <c r="LNE8" s="150"/>
      <c r="LNF8" s="150"/>
      <c r="LNG8" s="150"/>
      <c r="LNH8" s="150"/>
      <c r="LNI8" s="150"/>
      <c r="LNJ8" s="150"/>
      <c r="LNK8" s="150"/>
      <c r="LNL8" s="150"/>
      <c r="LNM8" s="150"/>
      <c r="LNN8" s="150"/>
      <c r="LNO8" s="150"/>
      <c r="LNP8" s="150"/>
      <c r="LNQ8" s="150"/>
      <c r="LNR8" s="150"/>
      <c r="LNS8" s="150"/>
      <c r="LNT8" s="150"/>
      <c r="LNU8" s="150"/>
      <c r="LNV8" s="150"/>
      <c r="LNW8" s="150"/>
      <c r="LNX8" s="150"/>
      <c r="LNY8" s="150"/>
      <c r="LNZ8" s="150"/>
      <c r="LOA8" s="150"/>
      <c r="LOB8" s="150"/>
      <c r="LOC8" s="150"/>
      <c r="LOD8" s="150"/>
      <c r="LOE8" s="150"/>
      <c r="LOF8" s="150"/>
      <c r="LOG8" s="150"/>
      <c r="LOH8" s="150"/>
      <c r="LOI8" s="150"/>
      <c r="LOJ8" s="150"/>
      <c r="LOK8" s="150"/>
      <c r="LOL8" s="150"/>
      <c r="LOM8" s="150"/>
      <c r="LON8" s="150"/>
      <c r="LOO8" s="150"/>
      <c r="LOP8" s="150"/>
      <c r="LOQ8" s="150"/>
      <c r="LOR8" s="150"/>
      <c r="LOS8" s="150"/>
      <c r="LOT8" s="150"/>
      <c r="LOU8" s="150"/>
      <c r="LOV8" s="150"/>
      <c r="LOW8" s="150"/>
      <c r="LOX8" s="150"/>
      <c r="LOY8" s="150"/>
      <c r="LOZ8" s="150"/>
      <c r="LPA8" s="150"/>
      <c r="LPB8" s="150"/>
      <c r="LPC8" s="150"/>
      <c r="LPD8" s="150"/>
      <c r="LPE8" s="150"/>
      <c r="LPF8" s="150"/>
      <c r="LPG8" s="150"/>
      <c r="LPH8" s="150"/>
      <c r="LPI8" s="150"/>
      <c r="LPJ8" s="150"/>
      <c r="LPK8" s="150"/>
      <c r="LPL8" s="150"/>
      <c r="LPM8" s="150"/>
      <c r="LPN8" s="150"/>
      <c r="LPO8" s="150"/>
      <c r="LPP8" s="150"/>
      <c r="LPQ8" s="150"/>
      <c r="LPR8" s="150"/>
      <c r="LPS8" s="150"/>
      <c r="LPT8" s="150"/>
      <c r="LPU8" s="150"/>
      <c r="LPV8" s="150"/>
      <c r="LPW8" s="150"/>
      <c r="LPX8" s="150"/>
      <c r="LPY8" s="150"/>
      <c r="LPZ8" s="150"/>
      <c r="LQA8" s="150"/>
      <c r="LQB8" s="150"/>
      <c r="LQC8" s="150"/>
      <c r="LQD8" s="150"/>
      <c r="LQE8" s="150"/>
      <c r="LQF8" s="150"/>
      <c r="LQG8" s="150"/>
      <c r="LQH8" s="150"/>
      <c r="LQI8" s="150"/>
      <c r="LQJ8" s="150"/>
      <c r="LQK8" s="150"/>
      <c r="LQL8" s="150"/>
      <c r="LQM8" s="150"/>
      <c r="LQN8" s="150"/>
      <c r="LQO8" s="150"/>
      <c r="LQP8" s="150"/>
      <c r="LQQ8" s="150"/>
      <c r="LQR8" s="150"/>
      <c r="LQS8" s="150"/>
      <c r="LQT8" s="150"/>
      <c r="LQU8" s="150"/>
      <c r="LQV8" s="150"/>
      <c r="LQW8" s="150"/>
      <c r="LQX8" s="150"/>
      <c r="LQY8" s="150"/>
      <c r="LQZ8" s="150"/>
      <c r="LRA8" s="150"/>
      <c r="LRB8" s="150"/>
      <c r="LRC8" s="150"/>
      <c r="LRD8" s="150"/>
      <c r="LRE8" s="150"/>
      <c r="LRF8" s="150"/>
      <c r="LRG8" s="150"/>
      <c r="LRH8" s="150"/>
      <c r="LRI8" s="150"/>
      <c r="LRJ8" s="150"/>
      <c r="LRK8" s="150"/>
      <c r="LRL8" s="150"/>
      <c r="LRM8" s="150"/>
      <c r="LRN8" s="150"/>
      <c r="LRO8" s="150"/>
      <c r="LRP8" s="150"/>
      <c r="LRQ8" s="150"/>
      <c r="LRR8" s="150"/>
      <c r="LRS8" s="150"/>
      <c r="LRT8" s="150"/>
      <c r="LRU8" s="150"/>
      <c r="LRV8" s="150"/>
      <c r="LRW8" s="150"/>
      <c r="LRX8" s="150"/>
      <c r="LRY8" s="150"/>
      <c r="LRZ8" s="150"/>
      <c r="LSA8" s="150"/>
      <c r="LSB8" s="150"/>
      <c r="LSC8" s="150"/>
      <c r="LSD8" s="150"/>
      <c r="LSE8" s="150"/>
      <c r="LSF8" s="150"/>
      <c r="LSG8" s="150"/>
      <c r="LSH8" s="150"/>
      <c r="LSI8" s="150"/>
      <c r="LSJ8" s="150"/>
      <c r="LSK8" s="150"/>
      <c r="LSL8" s="150"/>
      <c r="LSM8" s="150"/>
      <c r="LSN8" s="150"/>
      <c r="LSO8" s="150"/>
      <c r="LSP8" s="150"/>
      <c r="LSQ8" s="150"/>
      <c r="LSR8" s="150"/>
      <c r="LSS8" s="150"/>
      <c r="LST8" s="150"/>
      <c r="LSU8" s="150"/>
      <c r="LSV8" s="150"/>
      <c r="LSW8" s="150"/>
      <c r="LSX8" s="150"/>
      <c r="LSY8" s="150"/>
      <c r="LSZ8" s="150"/>
      <c r="LTA8" s="150"/>
      <c r="LTB8" s="150"/>
      <c r="LTC8" s="150"/>
      <c r="LTD8" s="150"/>
      <c r="LTE8" s="150"/>
      <c r="LTF8" s="150"/>
      <c r="LTG8" s="150"/>
      <c r="LTH8" s="150"/>
      <c r="LTI8" s="150"/>
      <c r="LTJ8" s="150"/>
      <c r="LTK8" s="150"/>
      <c r="LTL8" s="150"/>
      <c r="LTM8" s="150"/>
      <c r="LTN8" s="150"/>
      <c r="LTO8" s="150"/>
      <c r="LTP8" s="150"/>
      <c r="LTQ8" s="150"/>
      <c r="LTR8" s="150"/>
      <c r="LTS8" s="150"/>
      <c r="LTT8" s="150"/>
      <c r="LTU8" s="150"/>
      <c r="LTV8" s="150"/>
      <c r="LTW8" s="150"/>
      <c r="LTX8" s="150"/>
      <c r="LTY8" s="150"/>
      <c r="LTZ8" s="150"/>
      <c r="LUA8" s="150"/>
      <c r="LUB8" s="150"/>
      <c r="LUC8" s="150"/>
      <c r="LUD8" s="150"/>
      <c r="LUE8" s="150"/>
      <c r="LUF8" s="150"/>
      <c r="LUG8" s="150"/>
      <c r="LUH8" s="150"/>
      <c r="LUI8" s="150"/>
      <c r="LUJ8" s="150"/>
      <c r="LUK8" s="150"/>
      <c r="LUL8" s="150"/>
      <c r="LUM8" s="150"/>
      <c r="LUN8" s="150"/>
      <c r="LUO8" s="150"/>
      <c r="LUP8" s="150"/>
      <c r="LUQ8" s="150"/>
      <c r="LUR8" s="150"/>
      <c r="LUS8" s="150"/>
      <c r="LUT8" s="150"/>
      <c r="LUU8" s="150"/>
      <c r="LUV8" s="150"/>
      <c r="LUW8" s="150"/>
      <c r="LUX8" s="150"/>
      <c r="LUY8" s="150"/>
      <c r="LUZ8" s="150"/>
      <c r="LVA8" s="150"/>
      <c r="LVB8" s="150"/>
      <c r="LVC8" s="150"/>
      <c r="LVD8" s="150"/>
      <c r="LVE8" s="150"/>
      <c r="LVF8" s="150"/>
      <c r="LVG8" s="150"/>
      <c r="LVH8" s="150"/>
      <c r="LVI8" s="150"/>
      <c r="LVJ8" s="150"/>
      <c r="LVK8" s="150"/>
      <c r="LVL8" s="150"/>
      <c r="LVM8" s="150"/>
      <c r="LVN8" s="150"/>
      <c r="LVO8" s="150"/>
      <c r="LVP8" s="150"/>
      <c r="LVQ8" s="150"/>
      <c r="LVR8" s="150"/>
      <c r="LVS8" s="150"/>
      <c r="LVT8" s="150"/>
      <c r="LVU8" s="150"/>
      <c r="LVV8" s="150"/>
      <c r="LVW8" s="150"/>
      <c r="LVX8" s="150"/>
      <c r="LVY8" s="150"/>
      <c r="LVZ8" s="150"/>
      <c r="LWA8" s="150"/>
      <c r="LWB8" s="150"/>
      <c r="LWC8" s="150"/>
      <c r="LWD8" s="150"/>
      <c r="LWE8" s="150"/>
      <c r="LWF8" s="150"/>
      <c r="LWG8" s="150"/>
      <c r="LWH8" s="150"/>
      <c r="LWI8" s="150"/>
      <c r="LWJ8" s="150"/>
      <c r="LWK8" s="150"/>
      <c r="LWL8" s="150"/>
      <c r="LWM8" s="150"/>
      <c r="LWN8" s="150"/>
      <c r="LWO8" s="150"/>
      <c r="LWP8" s="150"/>
      <c r="LWQ8" s="150"/>
      <c r="LWR8" s="150"/>
      <c r="LWS8" s="150"/>
      <c r="LWT8" s="150"/>
      <c r="LWU8" s="150"/>
      <c r="LWV8" s="150"/>
      <c r="LWW8" s="150"/>
      <c r="LWX8" s="150"/>
      <c r="LWY8" s="150"/>
      <c r="LWZ8" s="150"/>
      <c r="LXA8" s="150"/>
      <c r="LXB8" s="150"/>
      <c r="LXC8" s="150"/>
      <c r="LXD8" s="150"/>
      <c r="LXE8" s="150"/>
      <c r="LXF8" s="150"/>
      <c r="LXG8" s="150"/>
      <c r="LXH8" s="150"/>
      <c r="LXI8" s="150"/>
      <c r="LXJ8" s="150"/>
      <c r="LXK8" s="150"/>
      <c r="LXL8" s="150"/>
      <c r="LXM8" s="150"/>
      <c r="LXN8" s="150"/>
      <c r="LXO8" s="150"/>
      <c r="LXP8" s="150"/>
      <c r="LXQ8" s="150"/>
      <c r="LXR8" s="150"/>
      <c r="LXS8" s="150"/>
      <c r="LXT8" s="150"/>
      <c r="LXU8" s="150"/>
      <c r="LXV8" s="150"/>
      <c r="LXW8" s="150"/>
      <c r="LXX8" s="150"/>
      <c r="LXY8" s="150"/>
      <c r="LXZ8" s="150"/>
      <c r="LYA8" s="150"/>
      <c r="LYB8" s="150"/>
      <c r="LYC8" s="150"/>
      <c r="LYD8" s="150"/>
      <c r="LYE8" s="150"/>
      <c r="LYF8" s="150"/>
      <c r="LYG8" s="150"/>
      <c r="LYH8" s="150"/>
      <c r="LYI8" s="150"/>
      <c r="LYJ8" s="150"/>
      <c r="LYK8" s="150"/>
      <c r="LYL8" s="150"/>
      <c r="LYM8" s="150"/>
      <c r="LYN8" s="150"/>
      <c r="LYO8" s="150"/>
      <c r="LYP8" s="150"/>
      <c r="LYQ8" s="150"/>
      <c r="LYR8" s="150"/>
      <c r="LYS8" s="150"/>
      <c r="LYT8" s="150"/>
      <c r="LYU8" s="150"/>
      <c r="LYV8" s="150"/>
      <c r="LYW8" s="150"/>
      <c r="LYX8" s="150"/>
      <c r="LYY8" s="150"/>
      <c r="LYZ8" s="150"/>
      <c r="LZA8" s="150"/>
      <c r="LZB8" s="150"/>
      <c r="LZC8" s="150"/>
      <c r="LZD8" s="150"/>
      <c r="LZE8" s="150"/>
      <c r="LZF8" s="150"/>
      <c r="LZG8" s="150"/>
      <c r="LZH8" s="150"/>
      <c r="LZI8" s="150"/>
      <c r="LZJ8" s="150"/>
      <c r="LZK8" s="150"/>
      <c r="LZL8" s="150"/>
      <c r="LZM8" s="150"/>
      <c r="LZN8" s="150"/>
      <c r="LZO8" s="150"/>
      <c r="LZP8" s="150"/>
      <c r="LZQ8" s="150"/>
      <c r="LZR8" s="150"/>
      <c r="LZS8" s="150"/>
      <c r="LZT8" s="150"/>
      <c r="LZU8" s="150"/>
      <c r="LZV8" s="150"/>
      <c r="LZW8" s="150"/>
      <c r="LZX8" s="150"/>
      <c r="LZY8" s="150"/>
      <c r="LZZ8" s="150"/>
      <c r="MAA8" s="150"/>
      <c r="MAB8" s="150"/>
      <c r="MAC8" s="150"/>
      <c r="MAD8" s="150"/>
      <c r="MAE8" s="150"/>
      <c r="MAF8" s="150"/>
      <c r="MAG8" s="150"/>
      <c r="MAH8" s="150"/>
      <c r="MAI8" s="150"/>
      <c r="MAJ8" s="150"/>
      <c r="MAK8" s="150"/>
      <c r="MAL8" s="150"/>
      <c r="MAM8" s="150"/>
      <c r="MAN8" s="150"/>
      <c r="MAO8" s="150"/>
      <c r="MAP8" s="150"/>
      <c r="MAQ8" s="150"/>
      <c r="MAR8" s="150"/>
      <c r="MAS8" s="150"/>
      <c r="MAT8" s="150"/>
      <c r="MAU8" s="150"/>
      <c r="MAV8" s="150"/>
      <c r="MAW8" s="150"/>
      <c r="MAX8" s="150"/>
      <c r="MAY8" s="150"/>
      <c r="MAZ8" s="150"/>
      <c r="MBA8" s="150"/>
      <c r="MBB8" s="150"/>
      <c r="MBC8" s="150"/>
      <c r="MBD8" s="150"/>
      <c r="MBE8" s="150"/>
      <c r="MBF8" s="150"/>
      <c r="MBG8" s="150"/>
      <c r="MBH8" s="150"/>
      <c r="MBI8" s="150"/>
      <c r="MBJ8" s="150"/>
      <c r="MBK8" s="150"/>
      <c r="MBL8" s="150"/>
      <c r="MBM8" s="150"/>
      <c r="MBN8" s="150"/>
      <c r="MBO8" s="150"/>
      <c r="MBP8" s="150"/>
      <c r="MBQ8" s="150"/>
      <c r="MBR8" s="150"/>
      <c r="MBS8" s="150"/>
      <c r="MBT8" s="150"/>
      <c r="MBU8" s="150"/>
      <c r="MBV8" s="150"/>
      <c r="MBW8" s="150"/>
      <c r="MBX8" s="150"/>
      <c r="MBY8" s="150"/>
      <c r="MBZ8" s="150"/>
      <c r="MCA8" s="150"/>
      <c r="MCB8" s="150"/>
      <c r="MCC8" s="150"/>
      <c r="MCD8" s="150"/>
      <c r="MCE8" s="150"/>
      <c r="MCF8" s="150"/>
      <c r="MCG8" s="150"/>
      <c r="MCH8" s="150"/>
      <c r="MCI8" s="150"/>
      <c r="MCJ8" s="150"/>
      <c r="MCK8" s="150"/>
      <c r="MCL8" s="150"/>
      <c r="MCM8" s="150"/>
      <c r="MCN8" s="150"/>
      <c r="MCO8" s="150"/>
      <c r="MCP8" s="150"/>
      <c r="MCQ8" s="150"/>
      <c r="MCR8" s="150"/>
      <c r="MCS8" s="150"/>
      <c r="MCT8" s="150"/>
      <c r="MCU8" s="150"/>
      <c r="MCV8" s="150"/>
      <c r="MCW8" s="150"/>
      <c r="MCX8" s="150"/>
      <c r="MCY8" s="150"/>
      <c r="MCZ8" s="150"/>
      <c r="MDA8" s="150"/>
      <c r="MDB8" s="150"/>
      <c r="MDC8" s="150"/>
      <c r="MDD8" s="150"/>
      <c r="MDE8" s="150"/>
      <c r="MDF8" s="150"/>
      <c r="MDG8" s="150"/>
      <c r="MDH8" s="150"/>
      <c r="MDI8" s="150"/>
      <c r="MDJ8" s="150"/>
      <c r="MDK8" s="150"/>
      <c r="MDL8" s="150"/>
      <c r="MDM8" s="150"/>
      <c r="MDN8" s="150"/>
      <c r="MDO8" s="150"/>
      <c r="MDP8" s="150"/>
      <c r="MDQ8" s="150"/>
      <c r="MDR8" s="150"/>
      <c r="MDS8" s="150"/>
      <c r="MDT8" s="150"/>
      <c r="MDU8" s="150"/>
      <c r="MDV8" s="150"/>
      <c r="MDW8" s="150"/>
      <c r="MDX8" s="150"/>
      <c r="MDY8" s="150"/>
      <c r="MDZ8" s="150"/>
      <c r="MEA8" s="150"/>
      <c r="MEB8" s="150"/>
      <c r="MEC8" s="150"/>
      <c r="MED8" s="150"/>
      <c r="MEE8" s="150"/>
      <c r="MEF8" s="150"/>
      <c r="MEG8" s="150"/>
      <c r="MEH8" s="150"/>
      <c r="MEI8" s="150"/>
      <c r="MEJ8" s="150"/>
      <c r="MEK8" s="150"/>
      <c r="MEL8" s="150"/>
      <c r="MEM8" s="150"/>
      <c r="MEN8" s="150"/>
      <c r="MEO8" s="150"/>
      <c r="MEP8" s="150"/>
      <c r="MEQ8" s="150"/>
      <c r="MER8" s="150"/>
      <c r="MES8" s="150"/>
      <c r="MET8" s="150"/>
      <c r="MEU8" s="150"/>
      <c r="MEV8" s="150"/>
      <c r="MEW8" s="150"/>
      <c r="MEX8" s="150"/>
      <c r="MEY8" s="150"/>
      <c r="MEZ8" s="150"/>
      <c r="MFA8" s="150"/>
      <c r="MFB8" s="150"/>
      <c r="MFC8" s="150"/>
      <c r="MFD8" s="150"/>
      <c r="MFE8" s="150"/>
      <c r="MFF8" s="150"/>
      <c r="MFG8" s="150"/>
      <c r="MFH8" s="150"/>
      <c r="MFI8" s="150"/>
      <c r="MFJ8" s="150"/>
      <c r="MFK8" s="150"/>
      <c r="MFL8" s="150"/>
      <c r="MFM8" s="150"/>
      <c r="MFN8" s="150"/>
      <c r="MFO8" s="150"/>
      <c r="MFP8" s="150"/>
      <c r="MFQ8" s="150"/>
      <c r="MFR8" s="150"/>
      <c r="MFS8" s="150"/>
      <c r="MFT8" s="150"/>
      <c r="MFU8" s="150"/>
      <c r="MFV8" s="150"/>
      <c r="MFW8" s="150"/>
      <c r="MFX8" s="150"/>
      <c r="MFY8" s="150"/>
      <c r="MFZ8" s="150"/>
      <c r="MGA8" s="150"/>
      <c r="MGB8" s="150"/>
      <c r="MGC8" s="150"/>
      <c r="MGD8" s="150"/>
      <c r="MGE8" s="150"/>
      <c r="MGF8" s="150"/>
      <c r="MGG8" s="150"/>
      <c r="MGH8" s="150"/>
      <c r="MGI8" s="150"/>
      <c r="MGJ8" s="150"/>
      <c r="MGK8" s="150"/>
      <c r="MGL8" s="150"/>
      <c r="MGM8" s="150"/>
      <c r="MGN8" s="150"/>
      <c r="MGO8" s="150"/>
      <c r="MGP8" s="150"/>
      <c r="MGQ8" s="150"/>
      <c r="MGR8" s="150"/>
      <c r="MGS8" s="150"/>
      <c r="MGT8" s="150"/>
      <c r="MGU8" s="150"/>
      <c r="MGV8" s="150"/>
      <c r="MGW8" s="150"/>
      <c r="MGX8" s="150"/>
      <c r="MGY8" s="150"/>
      <c r="MGZ8" s="150"/>
      <c r="MHA8" s="150"/>
      <c r="MHB8" s="150"/>
      <c r="MHC8" s="150"/>
      <c r="MHD8" s="150"/>
      <c r="MHE8" s="150"/>
      <c r="MHF8" s="150"/>
      <c r="MHG8" s="150"/>
      <c r="MHH8" s="150"/>
      <c r="MHI8" s="150"/>
      <c r="MHJ8" s="150"/>
      <c r="MHK8" s="150"/>
      <c r="MHL8" s="150"/>
      <c r="MHM8" s="150"/>
      <c r="MHN8" s="150"/>
      <c r="MHO8" s="150"/>
      <c r="MHP8" s="150"/>
      <c r="MHQ8" s="150"/>
      <c r="MHR8" s="150"/>
      <c r="MHS8" s="150"/>
      <c r="MHT8" s="150"/>
      <c r="MHU8" s="150"/>
      <c r="MHV8" s="150"/>
      <c r="MHW8" s="150"/>
      <c r="MHX8" s="150"/>
      <c r="MHY8" s="150"/>
      <c r="MHZ8" s="150"/>
      <c r="MIA8" s="150"/>
      <c r="MIB8" s="150"/>
      <c r="MIC8" s="150"/>
      <c r="MID8" s="150"/>
      <c r="MIE8" s="150"/>
      <c r="MIF8" s="150"/>
      <c r="MIG8" s="150"/>
      <c r="MIH8" s="150"/>
      <c r="MII8" s="150"/>
      <c r="MIJ8" s="150"/>
      <c r="MIK8" s="150"/>
      <c r="MIL8" s="150"/>
      <c r="MIM8" s="150"/>
      <c r="MIN8" s="150"/>
      <c r="MIO8" s="150"/>
      <c r="MIP8" s="150"/>
      <c r="MIQ8" s="150"/>
      <c r="MIR8" s="150"/>
      <c r="MIS8" s="150"/>
      <c r="MIT8" s="150"/>
      <c r="MIU8" s="150"/>
      <c r="MIV8" s="150"/>
      <c r="MIW8" s="150"/>
      <c r="MIX8" s="150"/>
      <c r="MIY8" s="150"/>
      <c r="MIZ8" s="150"/>
      <c r="MJA8" s="150"/>
      <c r="MJB8" s="150"/>
      <c r="MJC8" s="150"/>
      <c r="MJD8" s="150"/>
      <c r="MJE8" s="150"/>
      <c r="MJF8" s="150"/>
      <c r="MJG8" s="150"/>
      <c r="MJH8" s="150"/>
      <c r="MJI8" s="150"/>
      <c r="MJJ8" s="150"/>
      <c r="MJK8" s="150"/>
      <c r="MJL8" s="150"/>
      <c r="MJM8" s="150"/>
      <c r="MJN8" s="150"/>
      <c r="MJO8" s="150"/>
      <c r="MJP8" s="150"/>
      <c r="MJQ8" s="150"/>
      <c r="MJR8" s="150"/>
      <c r="MJS8" s="150"/>
      <c r="MJT8" s="150"/>
      <c r="MJU8" s="150"/>
      <c r="MJV8" s="150"/>
      <c r="MJW8" s="150"/>
      <c r="MJX8" s="150"/>
      <c r="MJY8" s="150"/>
      <c r="MJZ8" s="150"/>
      <c r="MKA8" s="150"/>
      <c r="MKB8" s="150"/>
      <c r="MKC8" s="150"/>
      <c r="MKD8" s="150"/>
      <c r="MKE8" s="150"/>
      <c r="MKF8" s="150"/>
      <c r="MKG8" s="150"/>
      <c r="MKH8" s="150"/>
      <c r="MKI8" s="150"/>
      <c r="MKJ8" s="150"/>
      <c r="MKK8" s="150"/>
      <c r="MKL8" s="150"/>
      <c r="MKM8" s="150"/>
      <c r="MKN8" s="150"/>
      <c r="MKO8" s="150"/>
      <c r="MKP8" s="150"/>
      <c r="MKQ8" s="150"/>
      <c r="MKR8" s="150"/>
      <c r="MKS8" s="150"/>
      <c r="MKT8" s="150"/>
      <c r="MKU8" s="150"/>
      <c r="MKV8" s="150"/>
      <c r="MKW8" s="150"/>
      <c r="MKX8" s="150"/>
      <c r="MKY8" s="150"/>
      <c r="MKZ8" s="150"/>
      <c r="MLA8" s="150"/>
      <c r="MLB8" s="150"/>
      <c r="MLC8" s="150"/>
      <c r="MLD8" s="150"/>
      <c r="MLE8" s="150"/>
      <c r="MLF8" s="150"/>
      <c r="MLG8" s="150"/>
      <c r="MLH8" s="150"/>
      <c r="MLI8" s="150"/>
      <c r="MLJ8" s="150"/>
      <c r="MLK8" s="150"/>
      <c r="MLL8" s="150"/>
      <c r="MLM8" s="150"/>
      <c r="MLN8" s="150"/>
      <c r="MLO8" s="150"/>
      <c r="MLP8" s="150"/>
      <c r="MLQ8" s="150"/>
      <c r="MLR8" s="150"/>
      <c r="MLS8" s="150"/>
      <c r="MLT8" s="150"/>
      <c r="MLU8" s="150"/>
      <c r="MLV8" s="150"/>
      <c r="MLW8" s="150"/>
      <c r="MLX8" s="150"/>
      <c r="MLY8" s="150"/>
      <c r="MLZ8" s="150"/>
      <c r="MMA8" s="150"/>
      <c r="MMB8" s="150"/>
      <c r="MMC8" s="150"/>
      <c r="MMD8" s="150"/>
      <c r="MME8" s="150"/>
      <c r="MMF8" s="150"/>
      <c r="MMG8" s="150"/>
      <c r="MMH8" s="150"/>
      <c r="MMI8" s="150"/>
      <c r="MMJ8" s="150"/>
      <c r="MMK8" s="150"/>
      <c r="MML8" s="150"/>
      <c r="MMM8" s="150"/>
      <c r="MMN8" s="150"/>
      <c r="MMO8" s="150"/>
      <c r="MMP8" s="150"/>
      <c r="MMQ8" s="150"/>
      <c r="MMR8" s="150"/>
      <c r="MMS8" s="150"/>
      <c r="MMT8" s="150"/>
      <c r="MMU8" s="150"/>
      <c r="MMV8" s="150"/>
      <c r="MMW8" s="150"/>
      <c r="MMX8" s="150"/>
      <c r="MMY8" s="150"/>
      <c r="MMZ8" s="150"/>
      <c r="MNA8" s="150"/>
      <c r="MNB8" s="150"/>
      <c r="MNC8" s="150"/>
      <c r="MND8" s="150"/>
      <c r="MNE8" s="150"/>
      <c r="MNF8" s="150"/>
      <c r="MNG8" s="150"/>
      <c r="MNH8" s="150"/>
      <c r="MNI8" s="150"/>
      <c r="MNJ8" s="150"/>
      <c r="MNK8" s="150"/>
      <c r="MNL8" s="150"/>
      <c r="MNM8" s="150"/>
      <c r="MNN8" s="150"/>
      <c r="MNO8" s="150"/>
      <c r="MNP8" s="150"/>
      <c r="MNQ8" s="150"/>
      <c r="MNR8" s="150"/>
      <c r="MNS8" s="150"/>
      <c r="MNT8" s="150"/>
      <c r="MNU8" s="150"/>
      <c r="MNV8" s="150"/>
      <c r="MNW8" s="150"/>
      <c r="MNX8" s="150"/>
      <c r="MNY8" s="150"/>
      <c r="MNZ8" s="150"/>
      <c r="MOA8" s="150"/>
      <c r="MOB8" s="150"/>
      <c r="MOC8" s="150"/>
      <c r="MOD8" s="150"/>
      <c r="MOE8" s="150"/>
      <c r="MOF8" s="150"/>
      <c r="MOG8" s="150"/>
      <c r="MOH8" s="150"/>
      <c r="MOI8" s="150"/>
      <c r="MOJ8" s="150"/>
      <c r="MOK8" s="150"/>
      <c r="MOL8" s="150"/>
      <c r="MOM8" s="150"/>
      <c r="MON8" s="150"/>
      <c r="MOO8" s="150"/>
      <c r="MOP8" s="150"/>
      <c r="MOQ8" s="150"/>
      <c r="MOR8" s="150"/>
      <c r="MOS8" s="150"/>
      <c r="MOT8" s="150"/>
      <c r="MOU8" s="150"/>
      <c r="MOV8" s="150"/>
      <c r="MOW8" s="150"/>
      <c r="MOX8" s="150"/>
      <c r="MOY8" s="150"/>
      <c r="MOZ8" s="150"/>
      <c r="MPA8" s="150"/>
      <c r="MPB8" s="150"/>
      <c r="MPC8" s="150"/>
      <c r="MPD8" s="150"/>
      <c r="MPE8" s="150"/>
      <c r="MPF8" s="150"/>
      <c r="MPG8" s="150"/>
      <c r="MPH8" s="150"/>
      <c r="MPI8" s="150"/>
      <c r="MPJ8" s="150"/>
      <c r="MPK8" s="150"/>
      <c r="MPL8" s="150"/>
      <c r="MPM8" s="150"/>
      <c r="MPN8" s="150"/>
      <c r="MPO8" s="150"/>
      <c r="MPP8" s="150"/>
      <c r="MPQ8" s="150"/>
      <c r="MPR8" s="150"/>
      <c r="MPS8" s="150"/>
      <c r="MPT8" s="150"/>
      <c r="MPU8" s="150"/>
      <c r="MPV8" s="150"/>
      <c r="MPW8" s="150"/>
      <c r="MPX8" s="150"/>
      <c r="MPY8" s="150"/>
      <c r="MPZ8" s="150"/>
      <c r="MQA8" s="150"/>
      <c r="MQB8" s="150"/>
      <c r="MQC8" s="150"/>
      <c r="MQD8" s="150"/>
      <c r="MQE8" s="150"/>
      <c r="MQF8" s="150"/>
      <c r="MQG8" s="150"/>
      <c r="MQH8" s="150"/>
      <c r="MQI8" s="150"/>
      <c r="MQJ8" s="150"/>
      <c r="MQK8" s="150"/>
      <c r="MQL8" s="150"/>
      <c r="MQM8" s="150"/>
      <c r="MQN8" s="150"/>
      <c r="MQO8" s="150"/>
      <c r="MQP8" s="150"/>
      <c r="MQQ8" s="150"/>
      <c r="MQR8" s="150"/>
      <c r="MQS8" s="150"/>
      <c r="MQT8" s="150"/>
      <c r="MQU8" s="150"/>
      <c r="MQV8" s="150"/>
      <c r="MQW8" s="150"/>
      <c r="MQX8" s="150"/>
      <c r="MQY8" s="150"/>
      <c r="MQZ8" s="150"/>
      <c r="MRA8" s="150"/>
      <c r="MRB8" s="150"/>
      <c r="MRC8" s="150"/>
      <c r="MRD8" s="150"/>
      <c r="MRE8" s="150"/>
      <c r="MRF8" s="150"/>
      <c r="MRG8" s="150"/>
      <c r="MRH8" s="150"/>
      <c r="MRI8" s="150"/>
      <c r="MRJ8" s="150"/>
      <c r="MRK8" s="150"/>
      <c r="MRL8" s="150"/>
      <c r="MRM8" s="150"/>
      <c r="MRN8" s="150"/>
      <c r="MRO8" s="150"/>
      <c r="MRP8" s="150"/>
      <c r="MRQ8" s="150"/>
      <c r="MRR8" s="150"/>
      <c r="MRS8" s="150"/>
      <c r="MRT8" s="150"/>
      <c r="MRU8" s="150"/>
      <c r="MRV8" s="150"/>
      <c r="MRW8" s="150"/>
      <c r="MRX8" s="150"/>
      <c r="MRY8" s="150"/>
      <c r="MRZ8" s="150"/>
      <c r="MSA8" s="150"/>
      <c r="MSB8" s="150"/>
      <c r="MSC8" s="150"/>
      <c r="MSD8" s="150"/>
      <c r="MSE8" s="150"/>
      <c r="MSF8" s="150"/>
      <c r="MSG8" s="150"/>
      <c r="MSH8" s="150"/>
      <c r="MSI8" s="150"/>
      <c r="MSJ8" s="150"/>
      <c r="MSK8" s="150"/>
      <c r="MSL8" s="150"/>
      <c r="MSM8" s="150"/>
      <c r="MSN8" s="150"/>
      <c r="MSO8" s="150"/>
      <c r="MSP8" s="150"/>
      <c r="MSQ8" s="150"/>
      <c r="MSR8" s="150"/>
      <c r="MSS8" s="150"/>
      <c r="MST8" s="150"/>
      <c r="MSU8" s="150"/>
      <c r="MSV8" s="150"/>
      <c r="MSW8" s="150"/>
      <c r="MSX8" s="150"/>
      <c r="MSY8" s="150"/>
      <c r="MSZ8" s="150"/>
      <c r="MTA8" s="150"/>
      <c r="MTB8" s="150"/>
      <c r="MTC8" s="150"/>
      <c r="MTD8" s="150"/>
      <c r="MTE8" s="150"/>
      <c r="MTF8" s="150"/>
      <c r="MTG8" s="150"/>
      <c r="MTH8" s="150"/>
      <c r="MTI8" s="150"/>
      <c r="MTJ8" s="150"/>
      <c r="MTK8" s="150"/>
      <c r="MTL8" s="150"/>
      <c r="MTM8" s="150"/>
      <c r="MTN8" s="150"/>
      <c r="MTO8" s="150"/>
      <c r="MTP8" s="150"/>
      <c r="MTQ8" s="150"/>
      <c r="MTR8" s="150"/>
      <c r="MTS8" s="150"/>
      <c r="MTT8" s="150"/>
      <c r="MTU8" s="150"/>
      <c r="MTV8" s="150"/>
      <c r="MTW8" s="150"/>
      <c r="MTX8" s="150"/>
      <c r="MTY8" s="150"/>
      <c r="MTZ8" s="150"/>
      <c r="MUA8" s="150"/>
      <c r="MUB8" s="150"/>
      <c r="MUC8" s="150"/>
      <c r="MUD8" s="150"/>
      <c r="MUE8" s="150"/>
      <c r="MUF8" s="150"/>
      <c r="MUG8" s="150"/>
      <c r="MUH8" s="150"/>
      <c r="MUI8" s="150"/>
      <c r="MUJ8" s="150"/>
      <c r="MUK8" s="150"/>
      <c r="MUL8" s="150"/>
      <c r="MUM8" s="150"/>
      <c r="MUN8" s="150"/>
      <c r="MUO8" s="150"/>
      <c r="MUP8" s="150"/>
      <c r="MUQ8" s="150"/>
      <c r="MUR8" s="150"/>
      <c r="MUS8" s="150"/>
      <c r="MUT8" s="150"/>
      <c r="MUU8" s="150"/>
      <c r="MUV8" s="150"/>
      <c r="MUW8" s="150"/>
      <c r="MUX8" s="150"/>
      <c r="MUY8" s="150"/>
      <c r="MUZ8" s="150"/>
      <c r="MVA8" s="150"/>
      <c r="MVB8" s="150"/>
      <c r="MVC8" s="150"/>
      <c r="MVD8" s="150"/>
      <c r="MVE8" s="150"/>
      <c r="MVF8" s="150"/>
      <c r="MVG8" s="150"/>
      <c r="MVH8" s="150"/>
      <c r="MVI8" s="150"/>
      <c r="MVJ8" s="150"/>
      <c r="MVK8" s="150"/>
      <c r="MVL8" s="150"/>
      <c r="MVM8" s="150"/>
      <c r="MVN8" s="150"/>
      <c r="MVO8" s="150"/>
      <c r="MVP8" s="150"/>
      <c r="MVQ8" s="150"/>
      <c r="MVR8" s="150"/>
      <c r="MVS8" s="150"/>
      <c r="MVT8" s="150"/>
      <c r="MVU8" s="150"/>
      <c r="MVV8" s="150"/>
      <c r="MVW8" s="150"/>
      <c r="MVX8" s="150"/>
      <c r="MVY8" s="150"/>
      <c r="MVZ8" s="150"/>
      <c r="MWA8" s="150"/>
      <c r="MWB8" s="150"/>
      <c r="MWC8" s="150"/>
      <c r="MWD8" s="150"/>
      <c r="MWE8" s="150"/>
      <c r="MWF8" s="150"/>
      <c r="MWG8" s="150"/>
      <c r="MWH8" s="150"/>
      <c r="MWI8" s="150"/>
      <c r="MWJ8" s="150"/>
      <c r="MWK8" s="150"/>
      <c r="MWL8" s="150"/>
      <c r="MWM8" s="150"/>
      <c r="MWN8" s="150"/>
      <c r="MWO8" s="150"/>
      <c r="MWP8" s="150"/>
      <c r="MWQ8" s="150"/>
      <c r="MWR8" s="150"/>
      <c r="MWS8" s="150"/>
      <c r="MWT8" s="150"/>
      <c r="MWU8" s="150"/>
      <c r="MWV8" s="150"/>
      <c r="MWW8" s="150"/>
      <c r="MWX8" s="150"/>
      <c r="MWY8" s="150"/>
      <c r="MWZ8" s="150"/>
      <c r="MXA8" s="150"/>
      <c r="MXB8" s="150"/>
      <c r="MXC8" s="150"/>
      <c r="MXD8" s="150"/>
      <c r="MXE8" s="150"/>
      <c r="MXF8" s="150"/>
      <c r="MXG8" s="150"/>
      <c r="MXH8" s="150"/>
      <c r="MXI8" s="150"/>
      <c r="MXJ8" s="150"/>
      <c r="MXK8" s="150"/>
      <c r="MXL8" s="150"/>
      <c r="MXM8" s="150"/>
      <c r="MXN8" s="150"/>
      <c r="MXO8" s="150"/>
      <c r="MXP8" s="150"/>
      <c r="MXQ8" s="150"/>
      <c r="MXR8" s="150"/>
      <c r="MXS8" s="150"/>
      <c r="MXT8" s="150"/>
      <c r="MXU8" s="150"/>
      <c r="MXV8" s="150"/>
      <c r="MXW8" s="150"/>
      <c r="MXX8" s="150"/>
      <c r="MXY8" s="150"/>
      <c r="MXZ8" s="150"/>
      <c r="MYA8" s="150"/>
      <c r="MYB8" s="150"/>
      <c r="MYC8" s="150"/>
      <c r="MYD8" s="150"/>
      <c r="MYE8" s="150"/>
      <c r="MYF8" s="150"/>
      <c r="MYG8" s="150"/>
      <c r="MYH8" s="150"/>
      <c r="MYI8" s="150"/>
      <c r="MYJ8" s="150"/>
      <c r="MYK8" s="150"/>
      <c r="MYL8" s="150"/>
      <c r="MYM8" s="150"/>
      <c r="MYN8" s="150"/>
      <c r="MYO8" s="150"/>
      <c r="MYP8" s="150"/>
      <c r="MYQ8" s="150"/>
      <c r="MYR8" s="150"/>
      <c r="MYS8" s="150"/>
      <c r="MYT8" s="150"/>
      <c r="MYU8" s="150"/>
      <c r="MYV8" s="150"/>
      <c r="MYW8" s="150"/>
      <c r="MYX8" s="150"/>
      <c r="MYY8" s="150"/>
      <c r="MYZ8" s="150"/>
      <c r="MZA8" s="150"/>
      <c r="MZB8" s="150"/>
      <c r="MZC8" s="150"/>
      <c r="MZD8" s="150"/>
      <c r="MZE8" s="150"/>
      <c r="MZF8" s="150"/>
      <c r="MZG8" s="150"/>
      <c r="MZH8" s="150"/>
      <c r="MZI8" s="150"/>
      <c r="MZJ8" s="150"/>
      <c r="MZK8" s="150"/>
      <c r="MZL8" s="150"/>
      <c r="MZM8" s="150"/>
      <c r="MZN8" s="150"/>
      <c r="MZO8" s="150"/>
      <c r="MZP8" s="150"/>
      <c r="MZQ8" s="150"/>
      <c r="MZR8" s="150"/>
      <c r="MZS8" s="150"/>
      <c r="MZT8" s="150"/>
      <c r="MZU8" s="150"/>
      <c r="MZV8" s="150"/>
      <c r="MZW8" s="150"/>
      <c r="MZX8" s="150"/>
      <c r="MZY8" s="150"/>
      <c r="MZZ8" s="150"/>
      <c r="NAA8" s="150"/>
      <c r="NAB8" s="150"/>
      <c r="NAC8" s="150"/>
      <c r="NAD8" s="150"/>
      <c r="NAE8" s="150"/>
      <c r="NAF8" s="150"/>
      <c r="NAG8" s="150"/>
      <c r="NAH8" s="150"/>
      <c r="NAI8" s="150"/>
      <c r="NAJ8" s="150"/>
      <c r="NAK8" s="150"/>
      <c r="NAL8" s="150"/>
      <c r="NAM8" s="150"/>
      <c r="NAN8" s="150"/>
      <c r="NAO8" s="150"/>
      <c r="NAP8" s="150"/>
      <c r="NAQ8" s="150"/>
      <c r="NAR8" s="150"/>
      <c r="NAS8" s="150"/>
      <c r="NAT8" s="150"/>
      <c r="NAU8" s="150"/>
      <c r="NAV8" s="150"/>
      <c r="NAW8" s="150"/>
      <c r="NAX8" s="150"/>
      <c r="NAY8" s="150"/>
      <c r="NAZ8" s="150"/>
      <c r="NBA8" s="150"/>
      <c r="NBB8" s="150"/>
      <c r="NBC8" s="150"/>
      <c r="NBD8" s="150"/>
      <c r="NBE8" s="150"/>
      <c r="NBF8" s="150"/>
      <c r="NBG8" s="150"/>
      <c r="NBH8" s="150"/>
      <c r="NBI8" s="150"/>
      <c r="NBJ8" s="150"/>
      <c r="NBK8" s="150"/>
      <c r="NBL8" s="150"/>
      <c r="NBM8" s="150"/>
      <c r="NBN8" s="150"/>
      <c r="NBO8" s="150"/>
      <c r="NBP8" s="150"/>
      <c r="NBQ8" s="150"/>
      <c r="NBR8" s="150"/>
      <c r="NBS8" s="150"/>
      <c r="NBT8" s="150"/>
      <c r="NBU8" s="150"/>
      <c r="NBV8" s="150"/>
      <c r="NBW8" s="150"/>
      <c r="NBX8" s="150"/>
      <c r="NBY8" s="150"/>
      <c r="NBZ8" s="150"/>
      <c r="NCA8" s="150"/>
      <c r="NCB8" s="150"/>
      <c r="NCC8" s="150"/>
      <c r="NCD8" s="150"/>
      <c r="NCE8" s="150"/>
      <c r="NCF8" s="150"/>
      <c r="NCG8" s="150"/>
      <c r="NCH8" s="150"/>
      <c r="NCI8" s="150"/>
      <c r="NCJ8" s="150"/>
      <c r="NCK8" s="150"/>
      <c r="NCL8" s="150"/>
      <c r="NCM8" s="150"/>
      <c r="NCN8" s="150"/>
      <c r="NCO8" s="150"/>
      <c r="NCP8" s="150"/>
      <c r="NCQ8" s="150"/>
      <c r="NCR8" s="150"/>
      <c r="NCS8" s="150"/>
      <c r="NCT8" s="150"/>
      <c r="NCU8" s="150"/>
      <c r="NCV8" s="150"/>
      <c r="NCW8" s="150"/>
      <c r="NCX8" s="150"/>
      <c r="NCY8" s="150"/>
      <c r="NCZ8" s="150"/>
      <c r="NDA8" s="150"/>
      <c r="NDB8" s="150"/>
      <c r="NDC8" s="150"/>
      <c r="NDD8" s="150"/>
      <c r="NDE8" s="150"/>
      <c r="NDF8" s="150"/>
      <c r="NDG8" s="150"/>
      <c r="NDH8" s="150"/>
      <c r="NDI8" s="150"/>
      <c r="NDJ8" s="150"/>
      <c r="NDK8" s="150"/>
      <c r="NDL8" s="150"/>
      <c r="NDM8" s="150"/>
      <c r="NDN8" s="150"/>
      <c r="NDO8" s="150"/>
      <c r="NDP8" s="150"/>
      <c r="NDQ8" s="150"/>
      <c r="NDR8" s="150"/>
      <c r="NDS8" s="150"/>
      <c r="NDT8" s="150"/>
      <c r="NDU8" s="150"/>
      <c r="NDV8" s="150"/>
      <c r="NDW8" s="150"/>
      <c r="NDX8" s="150"/>
      <c r="NDY8" s="150"/>
      <c r="NDZ8" s="150"/>
      <c r="NEA8" s="150"/>
      <c r="NEB8" s="150"/>
      <c r="NEC8" s="150"/>
      <c r="NED8" s="150"/>
      <c r="NEE8" s="150"/>
      <c r="NEF8" s="150"/>
      <c r="NEG8" s="150"/>
      <c r="NEH8" s="150"/>
      <c r="NEI8" s="150"/>
      <c r="NEJ8" s="150"/>
      <c r="NEK8" s="150"/>
      <c r="NEL8" s="150"/>
      <c r="NEM8" s="150"/>
      <c r="NEN8" s="150"/>
      <c r="NEO8" s="150"/>
      <c r="NEP8" s="150"/>
      <c r="NEQ8" s="150"/>
      <c r="NER8" s="150"/>
      <c r="NES8" s="150"/>
      <c r="NET8" s="150"/>
      <c r="NEU8" s="150"/>
      <c r="NEV8" s="150"/>
      <c r="NEW8" s="150"/>
      <c r="NEX8" s="150"/>
      <c r="NEY8" s="150"/>
      <c r="NEZ8" s="150"/>
      <c r="NFA8" s="150"/>
      <c r="NFB8" s="150"/>
      <c r="NFC8" s="150"/>
      <c r="NFD8" s="150"/>
      <c r="NFE8" s="150"/>
      <c r="NFF8" s="150"/>
      <c r="NFG8" s="150"/>
      <c r="NFH8" s="150"/>
      <c r="NFI8" s="150"/>
      <c r="NFJ8" s="150"/>
      <c r="NFK8" s="150"/>
      <c r="NFL8" s="150"/>
      <c r="NFM8" s="150"/>
      <c r="NFN8" s="150"/>
      <c r="NFO8" s="150"/>
      <c r="NFP8" s="150"/>
      <c r="NFQ8" s="150"/>
      <c r="NFR8" s="150"/>
      <c r="NFS8" s="150"/>
      <c r="NFT8" s="150"/>
      <c r="NFU8" s="150"/>
      <c r="NFV8" s="150"/>
      <c r="NFW8" s="150"/>
      <c r="NFX8" s="150"/>
      <c r="NFY8" s="150"/>
      <c r="NFZ8" s="150"/>
      <c r="NGA8" s="150"/>
      <c r="NGB8" s="150"/>
      <c r="NGC8" s="150"/>
      <c r="NGD8" s="150"/>
      <c r="NGE8" s="150"/>
      <c r="NGF8" s="150"/>
      <c r="NGG8" s="150"/>
      <c r="NGH8" s="150"/>
      <c r="NGI8" s="150"/>
      <c r="NGJ8" s="150"/>
      <c r="NGK8" s="150"/>
      <c r="NGL8" s="150"/>
      <c r="NGM8" s="150"/>
      <c r="NGN8" s="150"/>
      <c r="NGO8" s="150"/>
      <c r="NGP8" s="150"/>
      <c r="NGQ8" s="150"/>
      <c r="NGR8" s="150"/>
      <c r="NGS8" s="150"/>
      <c r="NGT8" s="150"/>
      <c r="NGU8" s="150"/>
      <c r="NGV8" s="150"/>
      <c r="NGW8" s="150"/>
      <c r="NGX8" s="150"/>
      <c r="NGY8" s="150"/>
      <c r="NGZ8" s="150"/>
      <c r="NHA8" s="150"/>
      <c r="NHB8" s="150"/>
      <c r="NHC8" s="150"/>
      <c r="NHD8" s="150"/>
      <c r="NHE8" s="150"/>
      <c r="NHF8" s="150"/>
      <c r="NHG8" s="150"/>
      <c r="NHH8" s="150"/>
      <c r="NHI8" s="150"/>
      <c r="NHJ8" s="150"/>
      <c r="NHK8" s="150"/>
      <c r="NHL8" s="150"/>
      <c r="NHM8" s="150"/>
      <c r="NHN8" s="150"/>
      <c r="NHO8" s="150"/>
      <c r="NHP8" s="150"/>
      <c r="NHQ8" s="150"/>
      <c r="NHR8" s="150"/>
      <c r="NHS8" s="150"/>
      <c r="NHT8" s="150"/>
      <c r="NHU8" s="150"/>
      <c r="NHV8" s="150"/>
      <c r="NHW8" s="150"/>
      <c r="NHX8" s="150"/>
      <c r="NHY8" s="150"/>
      <c r="NHZ8" s="150"/>
      <c r="NIA8" s="150"/>
      <c r="NIB8" s="150"/>
      <c r="NIC8" s="150"/>
      <c r="NID8" s="150"/>
      <c r="NIE8" s="150"/>
      <c r="NIF8" s="150"/>
      <c r="NIG8" s="150"/>
      <c r="NIH8" s="150"/>
      <c r="NII8" s="150"/>
      <c r="NIJ8" s="150"/>
      <c r="NIK8" s="150"/>
      <c r="NIL8" s="150"/>
      <c r="NIM8" s="150"/>
      <c r="NIN8" s="150"/>
      <c r="NIO8" s="150"/>
      <c r="NIP8" s="150"/>
      <c r="NIQ8" s="150"/>
      <c r="NIR8" s="150"/>
      <c r="NIS8" s="150"/>
      <c r="NIT8" s="150"/>
      <c r="NIU8" s="150"/>
      <c r="NIV8" s="150"/>
      <c r="NIW8" s="150"/>
      <c r="NIX8" s="150"/>
      <c r="NIY8" s="150"/>
      <c r="NIZ8" s="150"/>
      <c r="NJA8" s="150"/>
      <c r="NJB8" s="150"/>
      <c r="NJC8" s="150"/>
      <c r="NJD8" s="150"/>
      <c r="NJE8" s="150"/>
      <c r="NJF8" s="150"/>
      <c r="NJG8" s="150"/>
      <c r="NJH8" s="150"/>
      <c r="NJI8" s="150"/>
      <c r="NJJ8" s="150"/>
      <c r="NJK8" s="150"/>
      <c r="NJL8" s="150"/>
      <c r="NJM8" s="150"/>
      <c r="NJN8" s="150"/>
      <c r="NJO8" s="150"/>
      <c r="NJP8" s="150"/>
      <c r="NJQ8" s="150"/>
      <c r="NJR8" s="150"/>
      <c r="NJS8" s="150"/>
      <c r="NJT8" s="150"/>
      <c r="NJU8" s="150"/>
      <c r="NJV8" s="150"/>
      <c r="NJW8" s="150"/>
      <c r="NJX8" s="150"/>
      <c r="NJY8" s="150"/>
      <c r="NJZ8" s="150"/>
      <c r="NKA8" s="150"/>
      <c r="NKB8" s="150"/>
      <c r="NKC8" s="150"/>
      <c r="NKD8" s="150"/>
      <c r="NKE8" s="150"/>
      <c r="NKF8" s="150"/>
      <c r="NKG8" s="150"/>
      <c r="NKH8" s="150"/>
      <c r="NKI8" s="150"/>
      <c r="NKJ8" s="150"/>
      <c r="NKK8" s="150"/>
      <c r="NKL8" s="150"/>
      <c r="NKM8" s="150"/>
      <c r="NKN8" s="150"/>
      <c r="NKO8" s="150"/>
      <c r="NKP8" s="150"/>
      <c r="NKQ8" s="150"/>
      <c r="NKR8" s="150"/>
      <c r="NKS8" s="150"/>
      <c r="NKT8" s="150"/>
      <c r="NKU8" s="150"/>
      <c r="NKV8" s="150"/>
      <c r="NKW8" s="150"/>
      <c r="NKX8" s="150"/>
      <c r="NKY8" s="150"/>
      <c r="NKZ8" s="150"/>
      <c r="NLA8" s="150"/>
      <c r="NLB8" s="150"/>
      <c r="NLC8" s="150"/>
      <c r="NLD8" s="150"/>
      <c r="NLE8" s="150"/>
      <c r="NLF8" s="150"/>
      <c r="NLG8" s="150"/>
      <c r="NLH8" s="150"/>
      <c r="NLI8" s="150"/>
      <c r="NLJ8" s="150"/>
      <c r="NLK8" s="150"/>
      <c r="NLL8" s="150"/>
      <c r="NLM8" s="150"/>
      <c r="NLN8" s="150"/>
      <c r="NLO8" s="150"/>
      <c r="NLP8" s="150"/>
      <c r="NLQ8" s="150"/>
      <c r="NLR8" s="150"/>
      <c r="NLS8" s="150"/>
      <c r="NLT8" s="150"/>
      <c r="NLU8" s="150"/>
      <c r="NLV8" s="150"/>
      <c r="NLW8" s="150"/>
      <c r="NLX8" s="150"/>
      <c r="NLY8" s="150"/>
      <c r="NLZ8" s="150"/>
      <c r="NMA8" s="150"/>
      <c r="NMB8" s="150"/>
      <c r="NMC8" s="150"/>
      <c r="NMD8" s="150"/>
      <c r="NME8" s="150"/>
      <c r="NMF8" s="150"/>
      <c r="NMG8" s="150"/>
      <c r="NMH8" s="150"/>
      <c r="NMI8" s="150"/>
      <c r="NMJ8" s="150"/>
      <c r="NMK8" s="150"/>
      <c r="NML8" s="150"/>
      <c r="NMM8" s="150"/>
      <c r="NMN8" s="150"/>
      <c r="NMO8" s="150"/>
      <c r="NMP8" s="150"/>
      <c r="NMQ8" s="150"/>
      <c r="NMR8" s="150"/>
      <c r="NMS8" s="150"/>
      <c r="NMT8" s="150"/>
      <c r="NMU8" s="150"/>
      <c r="NMV8" s="150"/>
      <c r="NMW8" s="150"/>
      <c r="NMX8" s="150"/>
      <c r="NMY8" s="150"/>
      <c r="NMZ8" s="150"/>
      <c r="NNA8" s="150"/>
      <c r="NNB8" s="150"/>
      <c r="NNC8" s="150"/>
      <c r="NND8" s="150"/>
      <c r="NNE8" s="150"/>
      <c r="NNF8" s="150"/>
      <c r="NNG8" s="150"/>
      <c r="NNH8" s="150"/>
      <c r="NNI8" s="150"/>
      <c r="NNJ8" s="150"/>
      <c r="NNK8" s="150"/>
      <c r="NNL8" s="150"/>
      <c r="NNM8" s="150"/>
      <c r="NNN8" s="150"/>
      <c r="NNO8" s="150"/>
      <c r="NNP8" s="150"/>
      <c r="NNQ8" s="150"/>
      <c r="NNR8" s="150"/>
      <c r="NNS8" s="150"/>
      <c r="NNT8" s="150"/>
      <c r="NNU8" s="150"/>
      <c r="NNV8" s="150"/>
      <c r="NNW8" s="150"/>
      <c r="NNX8" s="150"/>
      <c r="NNY8" s="150"/>
      <c r="NNZ8" s="150"/>
      <c r="NOA8" s="150"/>
      <c r="NOB8" s="150"/>
      <c r="NOC8" s="150"/>
      <c r="NOD8" s="150"/>
      <c r="NOE8" s="150"/>
      <c r="NOF8" s="150"/>
      <c r="NOG8" s="150"/>
      <c r="NOH8" s="150"/>
      <c r="NOI8" s="150"/>
      <c r="NOJ8" s="150"/>
      <c r="NOK8" s="150"/>
      <c r="NOL8" s="150"/>
      <c r="NOM8" s="150"/>
      <c r="NON8" s="150"/>
      <c r="NOO8" s="150"/>
      <c r="NOP8" s="150"/>
      <c r="NOQ8" s="150"/>
      <c r="NOR8" s="150"/>
      <c r="NOS8" s="150"/>
      <c r="NOT8" s="150"/>
      <c r="NOU8" s="150"/>
      <c r="NOV8" s="150"/>
      <c r="NOW8" s="150"/>
      <c r="NOX8" s="150"/>
      <c r="NOY8" s="150"/>
      <c r="NOZ8" s="150"/>
      <c r="NPA8" s="150"/>
      <c r="NPB8" s="150"/>
      <c r="NPC8" s="150"/>
      <c r="NPD8" s="150"/>
      <c r="NPE8" s="150"/>
      <c r="NPF8" s="150"/>
      <c r="NPG8" s="150"/>
      <c r="NPH8" s="150"/>
      <c r="NPI8" s="150"/>
      <c r="NPJ8" s="150"/>
      <c r="NPK8" s="150"/>
      <c r="NPL8" s="150"/>
      <c r="NPM8" s="150"/>
      <c r="NPN8" s="150"/>
      <c r="NPO8" s="150"/>
      <c r="NPP8" s="150"/>
      <c r="NPQ8" s="150"/>
      <c r="NPR8" s="150"/>
      <c r="NPS8" s="150"/>
      <c r="NPT8" s="150"/>
      <c r="NPU8" s="150"/>
      <c r="NPV8" s="150"/>
      <c r="NPW8" s="150"/>
      <c r="NPX8" s="150"/>
      <c r="NPY8" s="150"/>
      <c r="NPZ8" s="150"/>
      <c r="NQA8" s="150"/>
      <c r="NQB8" s="150"/>
      <c r="NQC8" s="150"/>
      <c r="NQD8" s="150"/>
      <c r="NQE8" s="150"/>
      <c r="NQF8" s="150"/>
      <c r="NQG8" s="150"/>
      <c r="NQH8" s="150"/>
      <c r="NQI8" s="150"/>
      <c r="NQJ8" s="150"/>
      <c r="NQK8" s="150"/>
      <c r="NQL8" s="150"/>
      <c r="NQM8" s="150"/>
      <c r="NQN8" s="150"/>
      <c r="NQO8" s="150"/>
      <c r="NQP8" s="150"/>
      <c r="NQQ8" s="150"/>
      <c r="NQR8" s="150"/>
      <c r="NQS8" s="150"/>
      <c r="NQT8" s="150"/>
      <c r="NQU8" s="150"/>
      <c r="NQV8" s="150"/>
      <c r="NQW8" s="150"/>
      <c r="NQX8" s="150"/>
      <c r="NQY8" s="150"/>
      <c r="NQZ8" s="150"/>
      <c r="NRA8" s="150"/>
      <c r="NRB8" s="150"/>
      <c r="NRC8" s="150"/>
      <c r="NRD8" s="150"/>
      <c r="NRE8" s="150"/>
      <c r="NRF8" s="150"/>
      <c r="NRG8" s="150"/>
      <c r="NRH8" s="150"/>
      <c r="NRI8" s="150"/>
      <c r="NRJ8" s="150"/>
      <c r="NRK8" s="150"/>
      <c r="NRL8" s="150"/>
      <c r="NRM8" s="150"/>
      <c r="NRN8" s="150"/>
      <c r="NRO8" s="150"/>
      <c r="NRP8" s="150"/>
      <c r="NRQ8" s="150"/>
      <c r="NRR8" s="150"/>
      <c r="NRS8" s="150"/>
      <c r="NRT8" s="150"/>
      <c r="NRU8" s="150"/>
      <c r="NRV8" s="150"/>
      <c r="NRW8" s="150"/>
      <c r="NRX8" s="150"/>
      <c r="NRY8" s="150"/>
      <c r="NRZ8" s="150"/>
      <c r="NSA8" s="150"/>
      <c r="NSB8" s="150"/>
      <c r="NSC8" s="150"/>
      <c r="NSD8" s="150"/>
      <c r="NSE8" s="150"/>
      <c r="NSF8" s="150"/>
      <c r="NSG8" s="150"/>
      <c r="NSH8" s="150"/>
      <c r="NSI8" s="150"/>
      <c r="NSJ8" s="150"/>
      <c r="NSK8" s="150"/>
      <c r="NSL8" s="150"/>
      <c r="NSM8" s="150"/>
      <c r="NSN8" s="150"/>
      <c r="NSO8" s="150"/>
      <c r="NSP8" s="150"/>
      <c r="NSQ8" s="150"/>
      <c r="NSR8" s="150"/>
      <c r="NSS8" s="150"/>
      <c r="NST8" s="150"/>
      <c r="NSU8" s="150"/>
      <c r="NSV8" s="150"/>
      <c r="NSW8" s="150"/>
      <c r="NSX8" s="150"/>
      <c r="NSY8" s="150"/>
      <c r="NSZ8" s="150"/>
      <c r="NTA8" s="150"/>
      <c r="NTB8" s="150"/>
      <c r="NTC8" s="150"/>
      <c r="NTD8" s="150"/>
      <c r="NTE8" s="150"/>
      <c r="NTF8" s="150"/>
      <c r="NTG8" s="150"/>
      <c r="NTH8" s="150"/>
      <c r="NTI8" s="150"/>
      <c r="NTJ8" s="150"/>
      <c r="NTK8" s="150"/>
      <c r="NTL8" s="150"/>
      <c r="NTM8" s="150"/>
      <c r="NTN8" s="150"/>
      <c r="NTO8" s="150"/>
      <c r="NTP8" s="150"/>
      <c r="NTQ8" s="150"/>
      <c r="NTR8" s="150"/>
      <c r="NTS8" s="150"/>
      <c r="NTT8" s="150"/>
      <c r="NTU8" s="150"/>
      <c r="NTV8" s="150"/>
      <c r="NTW8" s="150"/>
      <c r="NTX8" s="150"/>
      <c r="NTY8" s="150"/>
      <c r="NTZ8" s="150"/>
      <c r="NUA8" s="150"/>
      <c r="NUB8" s="150"/>
      <c r="NUC8" s="150"/>
      <c r="NUD8" s="150"/>
      <c r="NUE8" s="150"/>
      <c r="NUF8" s="150"/>
      <c r="NUG8" s="150"/>
      <c r="NUH8" s="150"/>
      <c r="NUI8" s="150"/>
      <c r="NUJ8" s="150"/>
      <c r="NUK8" s="150"/>
      <c r="NUL8" s="150"/>
      <c r="NUM8" s="150"/>
      <c r="NUN8" s="150"/>
      <c r="NUO8" s="150"/>
      <c r="NUP8" s="150"/>
      <c r="NUQ8" s="150"/>
      <c r="NUR8" s="150"/>
      <c r="NUS8" s="150"/>
      <c r="NUT8" s="150"/>
      <c r="NUU8" s="150"/>
      <c r="NUV8" s="150"/>
      <c r="NUW8" s="150"/>
      <c r="NUX8" s="150"/>
      <c r="NUY8" s="150"/>
      <c r="NUZ8" s="150"/>
      <c r="NVA8" s="150"/>
      <c r="NVB8" s="150"/>
      <c r="NVC8" s="150"/>
      <c r="NVD8" s="150"/>
      <c r="NVE8" s="150"/>
      <c r="NVF8" s="150"/>
      <c r="NVG8" s="150"/>
      <c r="NVH8" s="150"/>
      <c r="NVI8" s="150"/>
      <c r="NVJ8" s="150"/>
      <c r="NVK8" s="150"/>
      <c r="NVL8" s="150"/>
      <c r="NVM8" s="150"/>
      <c r="NVN8" s="150"/>
      <c r="NVO8" s="150"/>
      <c r="NVP8" s="150"/>
      <c r="NVQ8" s="150"/>
      <c r="NVR8" s="150"/>
      <c r="NVS8" s="150"/>
      <c r="NVT8" s="150"/>
      <c r="NVU8" s="150"/>
      <c r="NVV8" s="150"/>
      <c r="NVW8" s="150"/>
      <c r="NVX8" s="150"/>
      <c r="NVY8" s="150"/>
      <c r="NVZ8" s="150"/>
      <c r="NWA8" s="150"/>
      <c r="NWB8" s="150"/>
      <c r="NWC8" s="150"/>
      <c r="NWD8" s="150"/>
      <c r="NWE8" s="150"/>
      <c r="NWF8" s="150"/>
      <c r="NWG8" s="150"/>
      <c r="NWH8" s="150"/>
      <c r="NWI8" s="150"/>
      <c r="NWJ8" s="150"/>
      <c r="NWK8" s="150"/>
      <c r="NWL8" s="150"/>
      <c r="NWM8" s="150"/>
      <c r="NWN8" s="150"/>
      <c r="NWO8" s="150"/>
      <c r="NWP8" s="150"/>
      <c r="NWQ8" s="150"/>
      <c r="NWR8" s="150"/>
      <c r="NWS8" s="150"/>
      <c r="NWT8" s="150"/>
      <c r="NWU8" s="150"/>
      <c r="NWV8" s="150"/>
      <c r="NWW8" s="150"/>
      <c r="NWX8" s="150"/>
      <c r="NWY8" s="150"/>
      <c r="NWZ8" s="150"/>
      <c r="NXA8" s="150"/>
      <c r="NXB8" s="150"/>
      <c r="NXC8" s="150"/>
      <c r="NXD8" s="150"/>
      <c r="NXE8" s="150"/>
      <c r="NXF8" s="150"/>
      <c r="NXG8" s="150"/>
      <c r="NXH8" s="150"/>
      <c r="NXI8" s="150"/>
      <c r="NXJ8" s="150"/>
      <c r="NXK8" s="150"/>
      <c r="NXL8" s="150"/>
      <c r="NXM8" s="150"/>
      <c r="NXN8" s="150"/>
      <c r="NXO8" s="150"/>
      <c r="NXP8" s="150"/>
      <c r="NXQ8" s="150"/>
      <c r="NXR8" s="150"/>
      <c r="NXS8" s="150"/>
      <c r="NXT8" s="150"/>
      <c r="NXU8" s="150"/>
      <c r="NXV8" s="150"/>
      <c r="NXW8" s="150"/>
      <c r="NXX8" s="150"/>
      <c r="NXY8" s="150"/>
      <c r="NXZ8" s="150"/>
      <c r="NYA8" s="150"/>
      <c r="NYB8" s="150"/>
      <c r="NYC8" s="150"/>
      <c r="NYD8" s="150"/>
      <c r="NYE8" s="150"/>
      <c r="NYF8" s="150"/>
      <c r="NYG8" s="150"/>
      <c r="NYH8" s="150"/>
      <c r="NYI8" s="150"/>
      <c r="NYJ8" s="150"/>
      <c r="NYK8" s="150"/>
      <c r="NYL8" s="150"/>
      <c r="NYM8" s="150"/>
      <c r="NYN8" s="150"/>
      <c r="NYO8" s="150"/>
      <c r="NYP8" s="150"/>
      <c r="NYQ8" s="150"/>
      <c r="NYR8" s="150"/>
      <c r="NYS8" s="150"/>
      <c r="NYT8" s="150"/>
      <c r="NYU8" s="150"/>
      <c r="NYV8" s="150"/>
      <c r="NYW8" s="150"/>
      <c r="NYX8" s="150"/>
      <c r="NYY8" s="150"/>
      <c r="NYZ8" s="150"/>
      <c r="NZA8" s="150"/>
      <c r="NZB8" s="150"/>
      <c r="NZC8" s="150"/>
      <c r="NZD8" s="150"/>
      <c r="NZE8" s="150"/>
      <c r="NZF8" s="150"/>
      <c r="NZG8" s="150"/>
      <c r="NZH8" s="150"/>
      <c r="NZI8" s="150"/>
      <c r="NZJ8" s="150"/>
      <c r="NZK8" s="150"/>
      <c r="NZL8" s="150"/>
      <c r="NZM8" s="150"/>
      <c r="NZN8" s="150"/>
      <c r="NZO8" s="150"/>
      <c r="NZP8" s="150"/>
      <c r="NZQ8" s="150"/>
      <c r="NZR8" s="150"/>
      <c r="NZS8" s="150"/>
      <c r="NZT8" s="150"/>
      <c r="NZU8" s="150"/>
      <c r="NZV8" s="150"/>
      <c r="NZW8" s="150"/>
      <c r="NZX8" s="150"/>
      <c r="NZY8" s="150"/>
      <c r="NZZ8" s="150"/>
      <c r="OAA8" s="150"/>
      <c r="OAB8" s="150"/>
      <c r="OAC8" s="150"/>
      <c r="OAD8" s="150"/>
      <c r="OAE8" s="150"/>
      <c r="OAF8" s="150"/>
      <c r="OAG8" s="150"/>
      <c r="OAH8" s="150"/>
      <c r="OAI8" s="150"/>
      <c r="OAJ8" s="150"/>
      <c r="OAK8" s="150"/>
      <c r="OAL8" s="150"/>
      <c r="OAM8" s="150"/>
      <c r="OAN8" s="150"/>
      <c r="OAO8" s="150"/>
      <c r="OAP8" s="150"/>
      <c r="OAQ8" s="150"/>
      <c r="OAR8" s="150"/>
      <c r="OAS8" s="150"/>
      <c r="OAT8" s="150"/>
      <c r="OAU8" s="150"/>
      <c r="OAV8" s="150"/>
      <c r="OAW8" s="150"/>
      <c r="OAX8" s="150"/>
      <c r="OAY8" s="150"/>
      <c r="OAZ8" s="150"/>
      <c r="OBA8" s="150"/>
      <c r="OBB8" s="150"/>
      <c r="OBC8" s="150"/>
      <c r="OBD8" s="150"/>
      <c r="OBE8" s="150"/>
      <c r="OBF8" s="150"/>
      <c r="OBG8" s="150"/>
      <c r="OBH8" s="150"/>
      <c r="OBI8" s="150"/>
      <c r="OBJ8" s="150"/>
      <c r="OBK8" s="150"/>
      <c r="OBL8" s="150"/>
      <c r="OBM8" s="150"/>
      <c r="OBN8" s="150"/>
      <c r="OBO8" s="150"/>
      <c r="OBP8" s="150"/>
      <c r="OBQ8" s="150"/>
      <c r="OBR8" s="150"/>
      <c r="OBS8" s="150"/>
      <c r="OBT8" s="150"/>
      <c r="OBU8" s="150"/>
      <c r="OBV8" s="150"/>
      <c r="OBW8" s="150"/>
      <c r="OBX8" s="150"/>
      <c r="OBY8" s="150"/>
      <c r="OBZ8" s="150"/>
      <c r="OCA8" s="150"/>
      <c r="OCB8" s="150"/>
      <c r="OCC8" s="150"/>
      <c r="OCD8" s="150"/>
      <c r="OCE8" s="150"/>
      <c r="OCF8" s="150"/>
      <c r="OCG8" s="150"/>
      <c r="OCH8" s="150"/>
      <c r="OCI8" s="150"/>
      <c r="OCJ8" s="150"/>
      <c r="OCK8" s="150"/>
      <c r="OCL8" s="150"/>
      <c r="OCM8" s="150"/>
      <c r="OCN8" s="150"/>
      <c r="OCO8" s="150"/>
      <c r="OCP8" s="150"/>
      <c r="OCQ8" s="150"/>
      <c r="OCR8" s="150"/>
      <c r="OCS8" s="150"/>
      <c r="OCT8" s="150"/>
      <c r="OCU8" s="150"/>
      <c r="OCV8" s="150"/>
      <c r="OCW8" s="150"/>
      <c r="OCX8" s="150"/>
      <c r="OCY8" s="150"/>
      <c r="OCZ8" s="150"/>
      <c r="ODA8" s="150"/>
      <c r="ODB8" s="150"/>
      <c r="ODC8" s="150"/>
      <c r="ODD8" s="150"/>
      <c r="ODE8" s="150"/>
      <c r="ODF8" s="150"/>
      <c r="ODG8" s="150"/>
      <c r="ODH8" s="150"/>
      <c r="ODI8" s="150"/>
      <c r="ODJ8" s="150"/>
      <c r="ODK8" s="150"/>
      <c r="ODL8" s="150"/>
      <c r="ODM8" s="150"/>
      <c r="ODN8" s="150"/>
      <c r="ODO8" s="150"/>
      <c r="ODP8" s="150"/>
      <c r="ODQ8" s="150"/>
      <c r="ODR8" s="150"/>
      <c r="ODS8" s="150"/>
      <c r="ODT8" s="150"/>
      <c r="ODU8" s="150"/>
      <c r="ODV8" s="150"/>
      <c r="ODW8" s="150"/>
      <c r="ODX8" s="150"/>
      <c r="ODY8" s="150"/>
      <c r="ODZ8" s="150"/>
      <c r="OEA8" s="150"/>
      <c r="OEB8" s="150"/>
      <c r="OEC8" s="150"/>
      <c r="OED8" s="150"/>
      <c r="OEE8" s="150"/>
      <c r="OEF8" s="150"/>
      <c r="OEG8" s="150"/>
      <c r="OEH8" s="150"/>
      <c r="OEI8" s="150"/>
      <c r="OEJ8" s="150"/>
      <c r="OEK8" s="150"/>
      <c r="OEL8" s="150"/>
      <c r="OEM8" s="150"/>
      <c r="OEN8" s="150"/>
      <c r="OEO8" s="150"/>
      <c r="OEP8" s="150"/>
      <c r="OEQ8" s="150"/>
      <c r="OER8" s="150"/>
      <c r="OES8" s="150"/>
      <c r="OET8" s="150"/>
      <c r="OEU8" s="150"/>
      <c r="OEV8" s="150"/>
      <c r="OEW8" s="150"/>
      <c r="OEX8" s="150"/>
      <c r="OEY8" s="150"/>
      <c r="OEZ8" s="150"/>
      <c r="OFA8" s="150"/>
      <c r="OFB8" s="150"/>
      <c r="OFC8" s="150"/>
      <c r="OFD8" s="150"/>
      <c r="OFE8" s="150"/>
      <c r="OFF8" s="150"/>
      <c r="OFG8" s="150"/>
      <c r="OFH8" s="150"/>
      <c r="OFI8" s="150"/>
      <c r="OFJ8" s="150"/>
      <c r="OFK8" s="150"/>
      <c r="OFL8" s="150"/>
      <c r="OFM8" s="150"/>
      <c r="OFN8" s="150"/>
      <c r="OFO8" s="150"/>
      <c r="OFP8" s="150"/>
      <c r="OFQ8" s="150"/>
      <c r="OFR8" s="150"/>
      <c r="OFS8" s="150"/>
      <c r="OFT8" s="150"/>
      <c r="OFU8" s="150"/>
      <c r="OFV8" s="150"/>
      <c r="OFW8" s="150"/>
      <c r="OFX8" s="150"/>
      <c r="OFY8" s="150"/>
      <c r="OFZ8" s="150"/>
      <c r="OGA8" s="150"/>
      <c r="OGB8" s="150"/>
      <c r="OGC8" s="150"/>
      <c r="OGD8" s="150"/>
      <c r="OGE8" s="150"/>
      <c r="OGF8" s="150"/>
      <c r="OGG8" s="150"/>
      <c r="OGH8" s="150"/>
      <c r="OGI8" s="150"/>
      <c r="OGJ8" s="150"/>
      <c r="OGK8" s="150"/>
      <c r="OGL8" s="150"/>
      <c r="OGM8" s="150"/>
      <c r="OGN8" s="150"/>
      <c r="OGO8" s="150"/>
      <c r="OGP8" s="150"/>
      <c r="OGQ8" s="150"/>
      <c r="OGR8" s="150"/>
      <c r="OGS8" s="150"/>
      <c r="OGT8" s="150"/>
      <c r="OGU8" s="150"/>
      <c r="OGV8" s="150"/>
      <c r="OGW8" s="150"/>
      <c r="OGX8" s="150"/>
      <c r="OGY8" s="150"/>
      <c r="OGZ8" s="150"/>
      <c r="OHA8" s="150"/>
      <c r="OHB8" s="150"/>
      <c r="OHC8" s="150"/>
      <c r="OHD8" s="150"/>
      <c r="OHE8" s="150"/>
      <c r="OHF8" s="150"/>
      <c r="OHG8" s="150"/>
      <c r="OHH8" s="150"/>
      <c r="OHI8" s="150"/>
      <c r="OHJ8" s="150"/>
      <c r="OHK8" s="150"/>
      <c r="OHL8" s="150"/>
      <c r="OHM8" s="150"/>
      <c r="OHN8" s="150"/>
      <c r="OHO8" s="150"/>
      <c r="OHP8" s="150"/>
      <c r="OHQ8" s="150"/>
      <c r="OHR8" s="150"/>
      <c r="OHS8" s="150"/>
      <c r="OHT8" s="150"/>
      <c r="OHU8" s="150"/>
      <c r="OHV8" s="150"/>
      <c r="OHW8" s="150"/>
      <c r="OHX8" s="150"/>
      <c r="OHY8" s="150"/>
      <c r="OHZ8" s="150"/>
      <c r="OIA8" s="150"/>
      <c r="OIB8" s="150"/>
      <c r="OIC8" s="150"/>
      <c r="OID8" s="150"/>
      <c r="OIE8" s="150"/>
      <c r="OIF8" s="150"/>
      <c r="OIG8" s="150"/>
      <c r="OIH8" s="150"/>
      <c r="OII8" s="150"/>
      <c r="OIJ8" s="150"/>
      <c r="OIK8" s="150"/>
      <c r="OIL8" s="150"/>
      <c r="OIM8" s="150"/>
      <c r="OIN8" s="150"/>
      <c r="OIO8" s="150"/>
      <c r="OIP8" s="150"/>
      <c r="OIQ8" s="150"/>
      <c r="OIR8" s="150"/>
      <c r="OIS8" s="150"/>
      <c r="OIT8" s="150"/>
      <c r="OIU8" s="150"/>
      <c r="OIV8" s="150"/>
      <c r="OIW8" s="150"/>
      <c r="OIX8" s="150"/>
      <c r="OIY8" s="150"/>
      <c r="OIZ8" s="150"/>
      <c r="OJA8" s="150"/>
      <c r="OJB8" s="150"/>
      <c r="OJC8" s="150"/>
      <c r="OJD8" s="150"/>
      <c r="OJE8" s="150"/>
      <c r="OJF8" s="150"/>
      <c r="OJG8" s="150"/>
      <c r="OJH8" s="150"/>
      <c r="OJI8" s="150"/>
      <c r="OJJ8" s="150"/>
      <c r="OJK8" s="150"/>
      <c r="OJL8" s="150"/>
      <c r="OJM8" s="150"/>
      <c r="OJN8" s="150"/>
      <c r="OJO8" s="150"/>
      <c r="OJP8" s="150"/>
      <c r="OJQ8" s="150"/>
      <c r="OJR8" s="150"/>
      <c r="OJS8" s="150"/>
      <c r="OJT8" s="150"/>
      <c r="OJU8" s="150"/>
      <c r="OJV8" s="150"/>
      <c r="OJW8" s="150"/>
      <c r="OJX8" s="150"/>
      <c r="OJY8" s="150"/>
      <c r="OJZ8" s="150"/>
      <c r="OKA8" s="150"/>
      <c r="OKB8" s="150"/>
      <c r="OKC8" s="150"/>
      <c r="OKD8" s="150"/>
      <c r="OKE8" s="150"/>
      <c r="OKF8" s="150"/>
      <c r="OKG8" s="150"/>
      <c r="OKH8" s="150"/>
      <c r="OKI8" s="150"/>
      <c r="OKJ8" s="150"/>
      <c r="OKK8" s="150"/>
      <c r="OKL8" s="150"/>
      <c r="OKM8" s="150"/>
      <c r="OKN8" s="150"/>
      <c r="OKO8" s="150"/>
      <c r="OKP8" s="150"/>
      <c r="OKQ8" s="150"/>
      <c r="OKR8" s="150"/>
      <c r="OKS8" s="150"/>
      <c r="OKT8" s="150"/>
      <c r="OKU8" s="150"/>
      <c r="OKV8" s="150"/>
      <c r="OKW8" s="150"/>
      <c r="OKX8" s="150"/>
      <c r="OKY8" s="150"/>
      <c r="OKZ8" s="150"/>
      <c r="OLA8" s="150"/>
      <c r="OLB8" s="150"/>
      <c r="OLC8" s="150"/>
      <c r="OLD8" s="150"/>
      <c r="OLE8" s="150"/>
      <c r="OLF8" s="150"/>
      <c r="OLG8" s="150"/>
      <c r="OLH8" s="150"/>
      <c r="OLI8" s="150"/>
      <c r="OLJ8" s="150"/>
      <c r="OLK8" s="150"/>
      <c r="OLL8" s="150"/>
      <c r="OLM8" s="150"/>
      <c r="OLN8" s="150"/>
      <c r="OLO8" s="150"/>
      <c r="OLP8" s="150"/>
      <c r="OLQ8" s="150"/>
      <c r="OLR8" s="150"/>
      <c r="OLS8" s="150"/>
      <c r="OLT8" s="150"/>
      <c r="OLU8" s="150"/>
      <c r="OLV8" s="150"/>
      <c r="OLW8" s="150"/>
      <c r="OLX8" s="150"/>
      <c r="OLY8" s="150"/>
      <c r="OLZ8" s="150"/>
      <c r="OMA8" s="150"/>
      <c r="OMB8" s="150"/>
      <c r="OMC8" s="150"/>
      <c r="OMD8" s="150"/>
      <c r="OME8" s="150"/>
      <c r="OMF8" s="150"/>
      <c r="OMG8" s="150"/>
      <c r="OMH8" s="150"/>
      <c r="OMI8" s="150"/>
      <c r="OMJ8" s="150"/>
      <c r="OMK8" s="150"/>
      <c r="OML8" s="150"/>
      <c r="OMM8" s="150"/>
      <c r="OMN8" s="150"/>
      <c r="OMO8" s="150"/>
      <c r="OMP8" s="150"/>
      <c r="OMQ8" s="150"/>
      <c r="OMR8" s="150"/>
      <c r="OMS8" s="150"/>
      <c r="OMT8" s="150"/>
      <c r="OMU8" s="150"/>
      <c r="OMV8" s="150"/>
      <c r="OMW8" s="150"/>
      <c r="OMX8" s="150"/>
      <c r="OMY8" s="150"/>
      <c r="OMZ8" s="150"/>
      <c r="ONA8" s="150"/>
      <c r="ONB8" s="150"/>
      <c r="ONC8" s="150"/>
      <c r="OND8" s="150"/>
      <c r="ONE8" s="150"/>
      <c r="ONF8" s="150"/>
      <c r="ONG8" s="150"/>
      <c r="ONH8" s="150"/>
      <c r="ONI8" s="150"/>
      <c r="ONJ8" s="150"/>
      <c r="ONK8" s="150"/>
      <c r="ONL8" s="150"/>
      <c r="ONM8" s="150"/>
      <c r="ONN8" s="150"/>
      <c r="ONO8" s="150"/>
      <c r="ONP8" s="150"/>
      <c r="ONQ8" s="150"/>
      <c r="ONR8" s="150"/>
      <c r="ONS8" s="150"/>
      <c r="ONT8" s="150"/>
      <c r="ONU8" s="150"/>
      <c r="ONV8" s="150"/>
      <c r="ONW8" s="150"/>
      <c r="ONX8" s="150"/>
      <c r="ONY8" s="150"/>
      <c r="ONZ8" s="150"/>
      <c r="OOA8" s="150"/>
      <c r="OOB8" s="150"/>
      <c r="OOC8" s="150"/>
      <c r="OOD8" s="150"/>
      <c r="OOE8" s="150"/>
      <c r="OOF8" s="150"/>
      <c r="OOG8" s="150"/>
      <c r="OOH8" s="150"/>
      <c r="OOI8" s="150"/>
      <c r="OOJ8" s="150"/>
      <c r="OOK8" s="150"/>
      <c r="OOL8" s="150"/>
      <c r="OOM8" s="150"/>
      <c r="OON8" s="150"/>
      <c r="OOO8" s="150"/>
      <c r="OOP8" s="150"/>
      <c r="OOQ8" s="150"/>
      <c r="OOR8" s="150"/>
      <c r="OOS8" s="150"/>
      <c r="OOT8" s="150"/>
      <c r="OOU8" s="150"/>
      <c r="OOV8" s="150"/>
      <c r="OOW8" s="150"/>
      <c r="OOX8" s="150"/>
      <c r="OOY8" s="150"/>
      <c r="OOZ8" s="150"/>
      <c r="OPA8" s="150"/>
      <c r="OPB8" s="150"/>
      <c r="OPC8" s="150"/>
      <c r="OPD8" s="150"/>
      <c r="OPE8" s="150"/>
      <c r="OPF8" s="150"/>
      <c r="OPG8" s="150"/>
      <c r="OPH8" s="150"/>
      <c r="OPI8" s="150"/>
      <c r="OPJ8" s="150"/>
      <c r="OPK8" s="150"/>
      <c r="OPL8" s="150"/>
      <c r="OPM8" s="150"/>
      <c r="OPN8" s="150"/>
      <c r="OPO8" s="150"/>
      <c r="OPP8" s="150"/>
      <c r="OPQ8" s="150"/>
      <c r="OPR8" s="150"/>
      <c r="OPS8" s="150"/>
      <c r="OPT8" s="150"/>
      <c r="OPU8" s="150"/>
      <c r="OPV8" s="150"/>
      <c r="OPW8" s="150"/>
      <c r="OPX8" s="150"/>
      <c r="OPY8" s="150"/>
      <c r="OPZ8" s="150"/>
      <c r="OQA8" s="150"/>
      <c r="OQB8" s="150"/>
      <c r="OQC8" s="150"/>
      <c r="OQD8" s="150"/>
      <c r="OQE8" s="150"/>
      <c r="OQF8" s="150"/>
      <c r="OQG8" s="150"/>
      <c r="OQH8" s="150"/>
      <c r="OQI8" s="150"/>
      <c r="OQJ8" s="150"/>
      <c r="OQK8" s="150"/>
      <c r="OQL8" s="150"/>
      <c r="OQM8" s="150"/>
      <c r="OQN8" s="150"/>
      <c r="OQO8" s="150"/>
      <c r="OQP8" s="150"/>
      <c r="OQQ8" s="150"/>
      <c r="OQR8" s="150"/>
      <c r="OQS8" s="150"/>
      <c r="OQT8" s="150"/>
      <c r="OQU8" s="150"/>
      <c r="OQV8" s="150"/>
      <c r="OQW8" s="150"/>
      <c r="OQX8" s="150"/>
      <c r="OQY8" s="150"/>
      <c r="OQZ8" s="150"/>
      <c r="ORA8" s="150"/>
      <c r="ORB8" s="150"/>
      <c r="ORC8" s="150"/>
      <c r="ORD8" s="150"/>
      <c r="ORE8" s="150"/>
      <c r="ORF8" s="150"/>
      <c r="ORG8" s="150"/>
      <c r="ORH8" s="150"/>
      <c r="ORI8" s="150"/>
      <c r="ORJ8" s="150"/>
      <c r="ORK8" s="150"/>
      <c r="ORL8" s="150"/>
      <c r="ORM8" s="150"/>
      <c r="ORN8" s="150"/>
      <c r="ORO8" s="150"/>
      <c r="ORP8" s="150"/>
      <c r="ORQ8" s="150"/>
      <c r="ORR8" s="150"/>
      <c r="ORS8" s="150"/>
      <c r="ORT8" s="150"/>
      <c r="ORU8" s="150"/>
      <c r="ORV8" s="150"/>
      <c r="ORW8" s="150"/>
      <c r="ORX8" s="150"/>
      <c r="ORY8" s="150"/>
      <c r="ORZ8" s="150"/>
      <c r="OSA8" s="150"/>
      <c r="OSB8" s="150"/>
      <c r="OSC8" s="150"/>
      <c r="OSD8" s="150"/>
      <c r="OSE8" s="150"/>
      <c r="OSF8" s="150"/>
      <c r="OSG8" s="150"/>
      <c r="OSH8" s="150"/>
      <c r="OSI8" s="150"/>
      <c r="OSJ8" s="150"/>
      <c r="OSK8" s="150"/>
      <c r="OSL8" s="150"/>
      <c r="OSM8" s="150"/>
      <c r="OSN8" s="150"/>
      <c r="OSO8" s="150"/>
      <c r="OSP8" s="150"/>
      <c r="OSQ8" s="150"/>
      <c r="OSR8" s="150"/>
      <c r="OSS8" s="150"/>
      <c r="OST8" s="150"/>
      <c r="OSU8" s="150"/>
      <c r="OSV8" s="150"/>
      <c r="OSW8" s="150"/>
      <c r="OSX8" s="150"/>
      <c r="OSY8" s="150"/>
      <c r="OSZ8" s="150"/>
      <c r="OTA8" s="150"/>
      <c r="OTB8" s="150"/>
      <c r="OTC8" s="150"/>
      <c r="OTD8" s="150"/>
      <c r="OTE8" s="150"/>
      <c r="OTF8" s="150"/>
      <c r="OTG8" s="150"/>
      <c r="OTH8" s="150"/>
      <c r="OTI8" s="150"/>
      <c r="OTJ8" s="150"/>
      <c r="OTK8" s="150"/>
      <c r="OTL8" s="150"/>
      <c r="OTM8" s="150"/>
      <c r="OTN8" s="150"/>
      <c r="OTO8" s="150"/>
      <c r="OTP8" s="150"/>
      <c r="OTQ8" s="150"/>
      <c r="OTR8" s="150"/>
      <c r="OTS8" s="150"/>
      <c r="OTT8" s="150"/>
      <c r="OTU8" s="150"/>
      <c r="OTV8" s="150"/>
      <c r="OTW8" s="150"/>
      <c r="OTX8" s="150"/>
      <c r="OTY8" s="150"/>
      <c r="OTZ8" s="150"/>
      <c r="OUA8" s="150"/>
      <c r="OUB8" s="150"/>
      <c r="OUC8" s="150"/>
      <c r="OUD8" s="150"/>
      <c r="OUE8" s="150"/>
      <c r="OUF8" s="150"/>
      <c r="OUG8" s="150"/>
      <c r="OUH8" s="150"/>
      <c r="OUI8" s="150"/>
      <c r="OUJ8" s="150"/>
      <c r="OUK8" s="150"/>
      <c r="OUL8" s="150"/>
      <c r="OUM8" s="150"/>
      <c r="OUN8" s="150"/>
      <c r="OUO8" s="150"/>
      <c r="OUP8" s="150"/>
      <c r="OUQ8" s="150"/>
      <c r="OUR8" s="150"/>
      <c r="OUS8" s="150"/>
      <c r="OUT8" s="150"/>
      <c r="OUU8" s="150"/>
      <c r="OUV8" s="150"/>
      <c r="OUW8" s="150"/>
      <c r="OUX8" s="150"/>
      <c r="OUY8" s="150"/>
      <c r="OUZ8" s="150"/>
      <c r="OVA8" s="150"/>
      <c r="OVB8" s="150"/>
      <c r="OVC8" s="150"/>
      <c r="OVD8" s="150"/>
      <c r="OVE8" s="150"/>
      <c r="OVF8" s="150"/>
      <c r="OVG8" s="150"/>
      <c r="OVH8" s="150"/>
      <c r="OVI8" s="150"/>
      <c r="OVJ8" s="150"/>
      <c r="OVK8" s="150"/>
      <c r="OVL8" s="150"/>
      <c r="OVM8" s="150"/>
      <c r="OVN8" s="150"/>
      <c r="OVO8" s="150"/>
      <c r="OVP8" s="150"/>
      <c r="OVQ8" s="150"/>
      <c r="OVR8" s="150"/>
      <c r="OVS8" s="150"/>
      <c r="OVT8" s="150"/>
      <c r="OVU8" s="150"/>
      <c r="OVV8" s="150"/>
      <c r="OVW8" s="150"/>
      <c r="OVX8" s="150"/>
      <c r="OVY8" s="150"/>
      <c r="OVZ8" s="150"/>
      <c r="OWA8" s="150"/>
      <c r="OWB8" s="150"/>
      <c r="OWC8" s="150"/>
      <c r="OWD8" s="150"/>
      <c r="OWE8" s="150"/>
      <c r="OWF8" s="150"/>
      <c r="OWG8" s="150"/>
      <c r="OWH8" s="150"/>
      <c r="OWI8" s="150"/>
      <c r="OWJ8" s="150"/>
      <c r="OWK8" s="150"/>
      <c r="OWL8" s="150"/>
      <c r="OWM8" s="150"/>
      <c r="OWN8" s="150"/>
      <c r="OWO8" s="150"/>
      <c r="OWP8" s="150"/>
      <c r="OWQ8" s="150"/>
      <c r="OWR8" s="150"/>
      <c r="OWS8" s="150"/>
      <c r="OWT8" s="150"/>
      <c r="OWU8" s="150"/>
      <c r="OWV8" s="150"/>
      <c r="OWW8" s="150"/>
      <c r="OWX8" s="150"/>
      <c r="OWY8" s="150"/>
      <c r="OWZ8" s="150"/>
      <c r="OXA8" s="150"/>
      <c r="OXB8" s="150"/>
      <c r="OXC8" s="150"/>
      <c r="OXD8" s="150"/>
      <c r="OXE8" s="150"/>
      <c r="OXF8" s="150"/>
      <c r="OXG8" s="150"/>
      <c r="OXH8" s="150"/>
      <c r="OXI8" s="150"/>
      <c r="OXJ8" s="150"/>
      <c r="OXK8" s="150"/>
      <c r="OXL8" s="150"/>
      <c r="OXM8" s="150"/>
      <c r="OXN8" s="150"/>
      <c r="OXO8" s="150"/>
      <c r="OXP8" s="150"/>
      <c r="OXQ8" s="150"/>
      <c r="OXR8" s="150"/>
      <c r="OXS8" s="150"/>
      <c r="OXT8" s="150"/>
      <c r="OXU8" s="150"/>
      <c r="OXV8" s="150"/>
      <c r="OXW8" s="150"/>
      <c r="OXX8" s="150"/>
      <c r="OXY8" s="150"/>
      <c r="OXZ8" s="150"/>
      <c r="OYA8" s="150"/>
      <c r="OYB8" s="150"/>
      <c r="OYC8" s="150"/>
      <c r="OYD8" s="150"/>
      <c r="OYE8" s="150"/>
      <c r="OYF8" s="150"/>
      <c r="OYG8" s="150"/>
      <c r="OYH8" s="150"/>
      <c r="OYI8" s="150"/>
      <c r="OYJ8" s="150"/>
      <c r="OYK8" s="150"/>
      <c r="OYL8" s="150"/>
      <c r="OYM8" s="150"/>
      <c r="OYN8" s="150"/>
      <c r="OYO8" s="150"/>
      <c r="OYP8" s="150"/>
      <c r="OYQ8" s="150"/>
      <c r="OYR8" s="150"/>
      <c r="OYS8" s="150"/>
      <c r="OYT8" s="150"/>
      <c r="OYU8" s="150"/>
      <c r="OYV8" s="150"/>
      <c r="OYW8" s="150"/>
      <c r="OYX8" s="150"/>
      <c r="OYY8" s="150"/>
      <c r="OYZ8" s="150"/>
      <c r="OZA8" s="150"/>
      <c r="OZB8" s="150"/>
      <c r="OZC8" s="150"/>
      <c r="OZD8" s="150"/>
      <c r="OZE8" s="150"/>
      <c r="OZF8" s="150"/>
      <c r="OZG8" s="150"/>
      <c r="OZH8" s="150"/>
      <c r="OZI8" s="150"/>
      <c r="OZJ8" s="150"/>
      <c r="OZK8" s="150"/>
      <c r="OZL8" s="150"/>
      <c r="OZM8" s="150"/>
      <c r="OZN8" s="150"/>
      <c r="OZO8" s="150"/>
      <c r="OZP8" s="150"/>
      <c r="OZQ8" s="150"/>
      <c r="OZR8" s="150"/>
      <c r="OZS8" s="150"/>
      <c r="OZT8" s="150"/>
      <c r="OZU8" s="150"/>
      <c r="OZV8" s="150"/>
      <c r="OZW8" s="150"/>
      <c r="OZX8" s="150"/>
      <c r="OZY8" s="150"/>
      <c r="OZZ8" s="150"/>
      <c r="PAA8" s="150"/>
      <c r="PAB8" s="150"/>
      <c r="PAC8" s="150"/>
      <c r="PAD8" s="150"/>
      <c r="PAE8" s="150"/>
      <c r="PAF8" s="150"/>
      <c r="PAG8" s="150"/>
      <c r="PAH8" s="150"/>
      <c r="PAI8" s="150"/>
      <c r="PAJ8" s="150"/>
      <c r="PAK8" s="150"/>
      <c r="PAL8" s="150"/>
      <c r="PAM8" s="150"/>
      <c r="PAN8" s="150"/>
      <c r="PAO8" s="150"/>
      <c r="PAP8" s="150"/>
      <c r="PAQ8" s="150"/>
      <c r="PAR8" s="150"/>
      <c r="PAS8" s="150"/>
      <c r="PAT8" s="150"/>
      <c r="PAU8" s="150"/>
      <c r="PAV8" s="150"/>
      <c r="PAW8" s="150"/>
      <c r="PAX8" s="150"/>
      <c r="PAY8" s="150"/>
      <c r="PAZ8" s="150"/>
      <c r="PBA8" s="150"/>
      <c r="PBB8" s="150"/>
      <c r="PBC8" s="150"/>
      <c r="PBD8" s="150"/>
      <c r="PBE8" s="150"/>
      <c r="PBF8" s="150"/>
      <c r="PBG8" s="150"/>
      <c r="PBH8" s="150"/>
      <c r="PBI8" s="150"/>
      <c r="PBJ8" s="150"/>
      <c r="PBK8" s="150"/>
      <c r="PBL8" s="150"/>
      <c r="PBM8" s="150"/>
      <c r="PBN8" s="150"/>
      <c r="PBO8" s="150"/>
      <c r="PBP8" s="150"/>
      <c r="PBQ8" s="150"/>
      <c r="PBR8" s="150"/>
      <c r="PBS8" s="150"/>
      <c r="PBT8" s="150"/>
      <c r="PBU8" s="150"/>
      <c r="PBV8" s="150"/>
      <c r="PBW8" s="150"/>
      <c r="PBX8" s="150"/>
      <c r="PBY8" s="150"/>
      <c r="PBZ8" s="150"/>
      <c r="PCA8" s="150"/>
      <c r="PCB8" s="150"/>
      <c r="PCC8" s="150"/>
      <c r="PCD8" s="150"/>
      <c r="PCE8" s="150"/>
      <c r="PCF8" s="150"/>
      <c r="PCG8" s="150"/>
      <c r="PCH8" s="150"/>
      <c r="PCI8" s="150"/>
      <c r="PCJ8" s="150"/>
      <c r="PCK8" s="150"/>
      <c r="PCL8" s="150"/>
      <c r="PCM8" s="150"/>
      <c r="PCN8" s="150"/>
      <c r="PCO8" s="150"/>
      <c r="PCP8" s="150"/>
      <c r="PCQ8" s="150"/>
      <c r="PCR8" s="150"/>
      <c r="PCS8" s="150"/>
      <c r="PCT8" s="150"/>
      <c r="PCU8" s="150"/>
      <c r="PCV8" s="150"/>
      <c r="PCW8" s="150"/>
      <c r="PCX8" s="150"/>
      <c r="PCY8" s="150"/>
      <c r="PCZ8" s="150"/>
      <c r="PDA8" s="150"/>
      <c r="PDB8" s="150"/>
      <c r="PDC8" s="150"/>
      <c r="PDD8" s="150"/>
      <c r="PDE8" s="150"/>
      <c r="PDF8" s="150"/>
      <c r="PDG8" s="150"/>
      <c r="PDH8" s="150"/>
      <c r="PDI8" s="150"/>
      <c r="PDJ8" s="150"/>
      <c r="PDK8" s="150"/>
      <c r="PDL8" s="150"/>
      <c r="PDM8" s="150"/>
      <c r="PDN8" s="150"/>
      <c r="PDO8" s="150"/>
      <c r="PDP8" s="150"/>
      <c r="PDQ8" s="150"/>
      <c r="PDR8" s="150"/>
      <c r="PDS8" s="150"/>
      <c r="PDT8" s="150"/>
      <c r="PDU8" s="150"/>
      <c r="PDV8" s="150"/>
      <c r="PDW8" s="150"/>
      <c r="PDX8" s="150"/>
      <c r="PDY8" s="150"/>
      <c r="PDZ8" s="150"/>
      <c r="PEA8" s="150"/>
      <c r="PEB8" s="150"/>
      <c r="PEC8" s="150"/>
      <c r="PED8" s="150"/>
      <c r="PEE8" s="150"/>
      <c r="PEF8" s="150"/>
      <c r="PEG8" s="150"/>
      <c r="PEH8" s="150"/>
      <c r="PEI8" s="150"/>
      <c r="PEJ8" s="150"/>
      <c r="PEK8" s="150"/>
      <c r="PEL8" s="150"/>
      <c r="PEM8" s="150"/>
      <c r="PEN8" s="150"/>
      <c r="PEO8" s="150"/>
      <c r="PEP8" s="150"/>
      <c r="PEQ8" s="150"/>
      <c r="PER8" s="150"/>
      <c r="PES8" s="150"/>
      <c r="PET8" s="150"/>
      <c r="PEU8" s="150"/>
      <c r="PEV8" s="150"/>
      <c r="PEW8" s="150"/>
      <c r="PEX8" s="150"/>
      <c r="PEY8" s="150"/>
      <c r="PEZ8" s="150"/>
      <c r="PFA8" s="150"/>
      <c r="PFB8" s="150"/>
      <c r="PFC8" s="150"/>
      <c r="PFD8" s="150"/>
      <c r="PFE8" s="150"/>
      <c r="PFF8" s="150"/>
      <c r="PFG8" s="150"/>
      <c r="PFH8" s="150"/>
      <c r="PFI8" s="150"/>
      <c r="PFJ8" s="150"/>
      <c r="PFK8" s="150"/>
      <c r="PFL8" s="150"/>
      <c r="PFM8" s="150"/>
      <c r="PFN8" s="150"/>
      <c r="PFO8" s="150"/>
      <c r="PFP8" s="150"/>
      <c r="PFQ8" s="150"/>
      <c r="PFR8" s="150"/>
      <c r="PFS8" s="150"/>
      <c r="PFT8" s="150"/>
      <c r="PFU8" s="150"/>
      <c r="PFV8" s="150"/>
      <c r="PFW8" s="150"/>
      <c r="PFX8" s="150"/>
      <c r="PFY8" s="150"/>
      <c r="PFZ8" s="150"/>
      <c r="PGA8" s="150"/>
      <c r="PGB8" s="150"/>
      <c r="PGC8" s="150"/>
      <c r="PGD8" s="150"/>
      <c r="PGE8" s="150"/>
      <c r="PGF8" s="150"/>
      <c r="PGG8" s="150"/>
      <c r="PGH8" s="150"/>
      <c r="PGI8" s="150"/>
      <c r="PGJ8" s="150"/>
      <c r="PGK8" s="150"/>
      <c r="PGL8" s="150"/>
      <c r="PGM8" s="150"/>
      <c r="PGN8" s="150"/>
      <c r="PGO8" s="150"/>
      <c r="PGP8" s="150"/>
      <c r="PGQ8" s="150"/>
      <c r="PGR8" s="150"/>
      <c r="PGS8" s="150"/>
      <c r="PGT8" s="150"/>
      <c r="PGU8" s="150"/>
      <c r="PGV8" s="150"/>
      <c r="PGW8" s="150"/>
      <c r="PGX8" s="150"/>
      <c r="PGY8" s="150"/>
      <c r="PGZ8" s="150"/>
      <c r="PHA8" s="150"/>
      <c r="PHB8" s="150"/>
      <c r="PHC8" s="150"/>
      <c r="PHD8" s="150"/>
      <c r="PHE8" s="150"/>
      <c r="PHF8" s="150"/>
      <c r="PHG8" s="150"/>
      <c r="PHH8" s="150"/>
      <c r="PHI8" s="150"/>
      <c r="PHJ8" s="150"/>
      <c r="PHK8" s="150"/>
      <c r="PHL8" s="150"/>
      <c r="PHM8" s="150"/>
      <c r="PHN8" s="150"/>
      <c r="PHO8" s="150"/>
      <c r="PHP8" s="150"/>
      <c r="PHQ8" s="150"/>
      <c r="PHR8" s="150"/>
      <c r="PHS8" s="150"/>
      <c r="PHT8" s="150"/>
      <c r="PHU8" s="150"/>
      <c r="PHV8" s="150"/>
      <c r="PHW8" s="150"/>
      <c r="PHX8" s="150"/>
      <c r="PHY8" s="150"/>
      <c r="PHZ8" s="150"/>
      <c r="PIA8" s="150"/>
      <c r="PIB8" s="150"/>
      <c r="PIC8" s="150"/>
      <c r="PID8" s="150"/>
      <c r="PIE8" s="150"/>
      <c r="PIF8" s="150"/>
      <c r="PIG8" s="150"/>
      <c r="PIH8" s="150"/>
      <c r="PII8" s="150"/>
      <c r="PIJ8" s="150"/>
      <c r="PIK8" s="150"/>
      <c r="PIL8" s="150"/>
      <c r="PIM8" s="150"/>
      <c r="PIN8" s="150"/>
      <c r="PIO8" s="150"/>
      <c r="PIP8" s="150"/>
      <c r="PIQ8" s="150"/>
      <c r="PIR8" s="150"/>
      <c r="PIS8" s="150"/>
      <c r="PIT8" s="150"/>
      <c r="PIU8" s="150"/>
      <c r="PIV8" s="150"/>
      <c r="PIW8" s="150"/>
      <c r="PIX8" s="150"/>
      <c r="PIY8" s="150"/>
      <c r="PIZ8" s="150"/>
      <c r="PJA8" s="150"/>
      <c r="PJB8" s="150"/>
      <c r="PJC8" s="150"/>
      <c r="PJD8" s="150"/>
      <c r="PJE8" s="150"/>
      <c r="PJF8" s="150"/>
      <c r="PJG8" s="150"/>
      <c r="PJH8" s="150"/>
      <c r="PJI8" s="150"/>
      <c r="PJJ8" s="150"/>
      <c r="PJK8" s="150"/>
      <c r="PJL8" s="150"/>
      <c r="PJM8" s="150"/>
      <c r="PJN8" s="150"/>
      <c r="PJO8" s="150"/>
      <c r="PJP8" s="150"/>
      <c r="PJQ8" s="150"/>
      <c r="PJR8" s="150"/>
      <c r="PJS8" s="150"/>
      <c r="PJT8" s="150"/>
      <c r="PJU8" s="150"/>
      <c r="PJV8" s="150"/>
      <c r="PJW8" s="150"/>
      <c r="PJX8" s="150"/>
      <c r="PJY8" s="150"/>
      <c r="PJZ8" s="150"/>
      <c r="PKA8" s="150"/>
      <c r="PKB8" s="150"/>
      <c r="PKC8" s="150"/>
      <c r="PKD8" s="150"/>
      <c r="PKE8" s="150"/>
      <c r="PKF8" s="150"/>
      <c r="PKG8" s="150"/>
      <c r="PKH8" s="150"/>
      <c r="PKI8" s="150"/>
      <c r="PKJ8" s="150"/>
      <c r="PKK8" s="150"/>
      <c r="PKL8" s="150"/>
      <c r="PKM8" s="150"/>
      <c r="PKN8" s="150"/>
      <c r="PKO8" s="150"/>
      <c r="PKP8" s="150"/>
      <c r="PKQ8" s="150"/>
      <c r="PKR8" s="150"/>
      <c r="PKS8" s="150"/>
      <c r="PKT8" s="150"/>
      <c r="PKU8" s="150"/>
      <c r="PKV8" s="150"/>
      <c r="PKW8" s="150"/>
      <c r="PKX8" s="150"/>
      <c r="PKY8" s="150"/>
      <c r="PKZ8" s="150"/>
      <c r="PLA8" s="150"/>
      <c r="PLB8" s="150"/>
      <c r="PLC8" s="150"/>
      <c r="PLD8" s="150"/>
      <c r="PLE8" s="150"/>
      <c r="PLF8" s="150"/>
      <c r="PLG8" s="150"/>
      <c r="PLH8" s="150"/>
      <c r="PLI8" s="150"/>
      <c r="PLJ8" s="150"/>
      <c r="PLK8" s="150"/>
      <c r="PLL8" s="150"/>
      <c r="PLM8" s="150"/>
      <c r="PLN8" s="150"/>
      <c r="PLO8" s="150"/>
      <c r="PLP8" s="150"/>
      <c r="PLQ8" s="150"/>
      <c r="PLR8" s="150"/>
      <c r="PLS8" s="150"/>
      <c r="PLT8" s="150"/>
      <c r="PLU8" s="150"/>
      <c r="PLV8" s="150"/>
      <c r="PLW8" s="150"/>
      <c r="PLX8" s="150"/>
      <c r="PLY8" s="150"/>
      <c r="PLZ8" s="150"/>
      <c r="PMA8" s="150"/>
      <c r="PMB8" s="150"/>
      <c r="PMC8" s="150"/>
      <c r="PMD8" s="150"/>
      <c r="PME8" s="150"/>
      <c r="PMF8" s="150"/>
      <c r="PMG8" s="150"/>
      <c r="PMH8" s="150"/>
      <c r="PMI8" s="150"/>
      <c r="PMJ8" s="150"/>
      <c r="PMK8" s="150"/>
      <c r="PML8" s="150"/>
      <c r="PMM8" s="150"/>
      <c r="PMN8" s="150"/>
      <c r="PMO8" s="150"/>
      <c r="PMP8" s="150"/>
      <c r="PMQ8" s="150"/>
      <c r="PMR8" s="150"/>
      <c r="PMS8" s="150"/>
      <c r="PMT8" s="150"/>
      <c r="PMU8" s="150"/>
      <c r="PMV8" s="150"/>
      <c r="PMW8" s="150"/>
      <c r="PMX8" s="150"/>
      <c r="PMY8" s="150"/>
      <c r="PMZ8" s="150"/>
      <c r="PNA8" s="150"/>
      <c r="PNB8" s="150"/>
      <c r="PNC8" s="150"/>
      <c r="PND8" s="150"/>
      <c r="PNE8" s="150"/>
      <c r="PNF8" s="150"/>
      <c r="PNG8" s="150"/>
      <c r="PNH8" s="150"/>
      <c r="PNI8" s="150"/>
      <c r="PNJ8" s="150"/>
      <c r="PNK8" s="150"/>
      <c r="PNL8" s="150"/>
      <c r="PNM8" s="150"/>
      <c r="PNN8" s="150"/>
      <c r="PNO8" s="150"/>
      <c r="PNP8" s="150"/>
      <c r="PNQ8" s="150"/>
      <c r="PNR8" s="150"/>
      <c r="PNS8" s="150"/>
      <c r="PNT8" s="150"/>
      <c r="PNU8" s="150"/>
      <c r="PNV8" s="150"/>
      <c r="PNW8" s="150"/>
      <c r="PNX8" s="150"/>
      <c r="PNY8" s="150"/>
      <c r="PNZ8" s="150"/>
      <c r="POA8" s="150"/>
      <c r="POB8" s="150"/>
      <c r="POC8" s="150"/>
      <c r="POD8" s="150"/>
      <c r="POE8" s="150"/>
      <c r="POF8" s="150"/>
      <c r="POG8" s="150"/>
      <c r="POH8" s="150"/>
      <c r="POI8" s="150"/>
      <c r="POJ8" s="150"/>
      <c r="POK8" s="150"/>
      <c r="POL8" s="150"/>
      <c r="POM8" s="150"/>
      <c r="PON8" s="150"/>
      <c r="POO8" s="150"/>
      <c r="POP8" s="150"/>
      <c r="POQ8" s="150"/>
      <c r="POR8" s="150"/>
      <c r="POS8" s="150"/>
      <c r="POT8" s="150"/>
      <c r="POU8" s="150"/>
      <c r="POV8" s="150"/>
      <c r="POW8" s="150"/>
      <c r="POX8" s="150"/>
      <c r="POY8" s="150"/>
      <c r="POZ8" s="150"/>
      <c r="PPA8" s="150"/>
      <c r="PPB8" s="150"/>
      <c r="PPC8" s="150"/>
      <c r="PPD8" s="150"/>
      <c r="PPE8" s="150"/>
      <c r="PPF8" s="150"/>
      <c r="PPG8" s="150"/>
      <c r="PPH8" s="150"/>
      <c r="PPI8" s="150"/>
      <c r="PPJ8" s="150"/>
      <c r="PPK8" s="150"/>
      <c r="PPL8" s="150"/>
      <c r="PPM8" s="150"/>
      <c r="PPN8" s="150"/>
      <c r="PPO8" s="150"/>
      <c r="PPP8" s="150"/>
      <c r="PPQ8" s="150"/>
      <c r="PPR8" s="150"/>
      <c r="PPS8" s="150"/>
      <c r="PPT8" s="150"/>
      <c r="PPU8" s="150"/>
      <c r="PPV8" s="150"/>
      <c r="PPW8" s="150"/>
      <c r="PPX8" s="150"/>
      <c r="PPY8" s="150"/>
      <c r="PPZ8" s="150"/>
      <c r="PQA8" s="150"/>
      <c r="PQB8" s="150"/>
      <c r="PQC8" s="150"/>
      <c r="PQD8" s="150"/>
      <c r="PQE8" s="150"/>
      <c r="PQF8" s="150"/>
      <c r="PQG8" s="150"/>
      <c r="PQH8" s="150"/>
      <c r="PQI8" s="150"/>
      <c r="PQJ8" s="150"/>
      <c r="PQK8" s="150"/>
      <c r="PQL8" s="150"/>
      <c r="PQM8" s="150"/>
      <c r="PQN8" s="150"/>
      <c r="PQO8" s="150"/>
      <c r="PQP8" s="150"/>
      <c r="PQQ8" s="150"/>
      <c r="PQR8" s="150"/>
      <c r="PQS8" s="150"/>
      <c r="PQT8" s="150"/>
      <c r="PQU8" s="150"/>
      <c r="PQV8" s="150"/>
      <c r="PQW8" s="150"/>
      <c r="PQX8" s="150"/>
      <c r="PQY8" s="150"/>
      <c r="PQZ8" s="150"/>
      <c r="PRA8" s="150"/>
      <c r="PRB8" s="150"/>
      <c r="PRC8" s="150"/>
      <c r="PRD8" s="150"/>
      <c r="PRE8" s="150"/>
      <c r="PRF8" s="150"/>
      <c r="PRG8" s="150"/>
      <c r="PRH8" s="150"/>
      <c r="PRI8" s="150"/>
      <c r="PRJ8" s="150"/>
      <c r="PRK8" s="150"/>
      <c r="PRL8" s="150"/>
      <c r="PRM8" s="150"/>
      <c r="PRN8" s="150"/>
      <c r="PRO8" s="150"/>
      <c r="PRP8" s="150"/>
      <c r="PRQ8" s="150"/>
      <c r="PRR8" s="150"/>
      <c r="PRS8" s="150"/>
      <c r="PRT8" s="150"/>
      <c r="PRU8" s="150"/>
      <c r="PRV8" s="150"/>
      <c r="PRW8" s="150"/>
      <c r="PRX8" s="150"/>
      <c r="PRY8" s="150"/>
      <c r="PRZ8" s="150"/>
      <c r="PSA8" s="150"/>
      <c r="PSB8" s="150"/>
      <c r="PSC8" s="150"/>
      <c r="PSD8" s="150"/>
      <c r="PSE8" s="150"/>
      <c r="PSF8" s="150"/>
      <c r="PSG8" s="150"/>
      <c r="PSH8" s="150"/>
      <c r="PSI8" s="150"/>
      <c r="PSJ8" s="150"/>
      <c r="PSK8" s="150"/>
      <c r="PSL8" s="150"/>
      <c r="PSM8" s="150"/>
      <c r="PSN8" s="150"/>
      <c r="PSO8" s="150"/>
      <c r="PSP8" s="150"/>
      <c r="PSQ8" s="150"/>
      <c r="PSR8" s="150"/>
      <c r="PSS8" s="150"/>
      <c r="PST8" s="150"/>
      <c r="PSU8" s="150"/>
      <c r="PSV8" s="150"/>
      <c r="PSW8" s="150"/>
      <c r="PSX8" s="150"/>
      <c r="PSY8" s="150"/>
      <c r="PSZ8" s="150"/>
      <c r="PTA8" s="150"/>
      <c r="PTB8" s="150"/>
      <c r="PTC8" s="150"/>
      <c r="PTD8" s="150"/>
      <c r="PTE8" s="150"/>
      <c r="PTF8" s="150"/>
      <c r="PTG8" s="150"/>
      <c r="PTH8" s="150"/>
      <c r="PTI8" s="150"/>
      <c r="PTJ8" s="150"/>
      <c r="PTK8" s="150"/>
      <c r="PTL8" s="150"/>
      <c r="PTM8" s="150"/>
      <c r="PTN8" s="150"/>
      <c r="PTO8" s="150"/>
      <c r="PTP8" s="150"/>
      <c r="PTQ8" s="150"/>
      <c r="PTR8" s="150"/>
      <c r="PTS8" s="150"/>
      <c r="PTT8" s="150"/>
      <c r="PTU8" s="150"/>
      <c r="PTV8" s="150"/>
      <c r="PTW8" s="150"/>
      <c r="PTX8" s="150"/>
      <c r="PTY8" s="150"/>
      <c r="PTZ8" s="150"/>
      <c r="PUA8" s="150"/>
      <c r="PUB8" s="150"/>
      <c r="PUC8" s="150"/>
      <c r="PUD8" s="150"/>
      <c r="PUE8" s="150"/>
      <c r="PUF8" s="150"/>
      <c r="PUG8" s="150"/>
      <c r="PUH8" s="150"/>
      <c r="PUI8" s="150"/>
      <c r="PUJ8" s="150"/>
      <c r="PUK8" s="150"/>
      <c r="PUL8" s="150"/>
      <c r="PUM8" s="150"/>
      <c r="PUN8" s="150"/>
      <c r="PUO8" s="150"/>
      <c r="PUP8" s="150"/>
      <c r="PUQ8" s="150"/>
      <c r="PUR8" s="150"/>
      <c r="PUS8" s="150"/>
      <c r="PUT8" s="150"/>
      <c r="PUU8" s="150"/>
      <c r="PUV8" s="150"/>
      <c r="PUW8" s="150"/>
      <c r="PUX8" s="150"/>
      <c r="PUY8" s="150"/>
      <c r="PUZ8" s="150"/>
      <c r="PVA8" s="150"/>
      <c r="PVB8" s="150"/>
      <c r="PVC8" s="150"/>
      <c r="PVD8" s="150"/>
      <c r="PVE8" s="150"/>
      <c r="PVF8" s="150"/>
      <c r="PVG8" s="150"/>
      <c r="PVH8" s="150"/>
      <c r="PVI8" s="150"/>
      <c r="PVJ8" s="150"/>
      <c r="PVK8" s="150"/>
      <c r="PVL8" s="150"/>
      <c r="PVM8" s="150"/>
      <c r="PVN8" s="150"/>
      <c r="PVO8" s="150"/>
      <c r="PVP8" s="150"/>
      <c r="PVQ8" s="150"/>
      <c r="PVR8" s="150"/>
      <c r="PVS8" s="150"/>
      <c r="PVT8" s="150"/>
      <c r="PVU8" s="150"/>
      <c r="PVV8" s="150"/>
      <c r="PVW8" s="150"/>
      <c r="PVX8" s="150"/>
      <c r="PVY8" s="150"/>
      <c r="PVZ8" s="150"/>
      <c r="PWA8" s="150"/>
      <c r="PWB8" s="150"/>
      <c r="PWC8" s="150"/>
      <c r="PWD8" s="150"/>
      <c r="PWE8" s="150"/>
      <c r="PWF8" s="150"/>
      <c r="PWG8" s="150"/>
      <c r="PWH8" s="150"/>
      <c r="PWI8" s="150"/>
      <c r="PWJ8" s="150"/>
      <c r="PWK8" s="150"/>
      <c r="PWL8" s="150"/>
      <c r="PWM8" s="150"/>
      <c r="PWN8" s="150"/>
      <c r="PWO8" s="150"/>
      <c r="PWP8" s="150"/>
      <c r="PWQ8" s="150"/>
      <c r="PWR8" s="150"/>
      <c r="PWS8" s="150"/>
      <c r="PWT8" s="150"/>
      <c r="PWU8" s="150"/>
      <c r="PWV8" s="150"/>
      <c r="PWW8" s="150"/>
      <c r="PWX8" s="150"/>
      <c r="PWY8" s="150"/>
      <c r="PWZ8" s="150"/>
      <c r="PXA8" s="150"/>
      <c r="PXB8" s="150"/>
      <c r="PXC8" s="150"/>
      <c r="PXD8" s="150"/>
      <c r="PXE8" s="150"/>
      <c r="PXF8" s="150"/>
      <c r="PXG8" s="150"/>
      <c r="PXH8" s="150"/>
      <c r="PXI8" s="150"/>
      <c r="PXJ8" s="150"/>
      <c r="PXK8" s="150"/>
      <c r="PXL8" s="150"/>
      <c r="PXM8" s="150"/>
      <c r="PXN8" s="150"/>
      <c r="PXO8" s="150"/>
      <c r="PXP8" s="150"/>
      <c r="PXQ8" s="150"/>
      <c r="PXR8" s="150"/>
      <c r="PXS8" s="150"/>
      <c r="PXT8" s="150"/>
      <c r="PXU8" s="150"/>
      <c r="PXV8" s="150"/>
      <c r="PXW8" s="150"/>
      <c r="PXX8" s="150"/>
      <c r="PXY8" s="150"/>
      <c r="PXZ8" s="150"/>
      <c r="PYA8" s="150"/>
      <c r="PYB8" s="150"/>
      <c r="PYC8" s="150"/>
      <c r="PYD8" s="150"/>
      <c r="PYE8" s="150"/>
      <c r="PYF8" s="150"/>
      <c r="PYG8" s="150"/>
      <c r="PYH8" s="150"/>
      <c r="PYI8" s="150"/>
      <c r="PYJ8" s="150"/>
      <c r="PYK8" s="150"/>
      <c r="PYL8" s="150"/>
      <c r="PYM8" s="150"/>
      <c r="PYN8" s="150"/>
      <c r="PYO8" s="150"/>
      <c r="PYP8" s="150"/>
      <c r="PYQ8" s="150"/>
      <c r="PYR8" s="150"/>
      <c r="PYS8" s="150"/>
      <c r="PYT8" s="150"/>
      <c r="PYU8" s="150"/>
      <c r="PYV8" s="150"/>
      <c r="PYW8" s="150"/>
      <c r="PYX8" s="150"/>
      <c r="PYY8" s="150"/>
      <c r="PYZ8" s="150"/>
      <c r="PZA8" s="150"/>
      <c r="PZB8" s="150"/>
      <c r="PZC8" s="150"/>
      <c r="PZD8" s="150"/>
      <c r="PZE8" s="150"/>
      <c r="PZF8" s="150"/>
      <c r="PZG8" s="150"/>
      <c r="PZH8" s="150"/>
      <c r="PZI8" s="150"/>
      <c r="PZJ8" s="150"/>
      <c r="PZK8" s="150"/>
      <c r="PZL8" s="150"/>
      <c r="PZM8" s="150"/>
      <c r="PZN8" s="150"/>
      <c r="PZO8" s="150"/>
      <c r="PZP8" s="150"/>
      <c r="PZQ8" s="150"/>
      <c r="PZR8" s="150"/>
      <c r="PZS8" s="150"/>
      <c r="PZT8" s="150"/>
      <c r="PZU8" s="150"/>
      <c r="PZV8" s="150"/>
      <c r="PZW8" s="150"/>
      <c r="PZX8" s="150"/>
      <c r="PZY8" s="150"/>
      <c r="PZZ8" s="150"/>
      <c r="QAA8" s="150"/>
      <c r="QAB8" s="150"/>
      <c r="QAC8" s="150"/>
      <c r="QAD8" s="150"/>
      <c r="QAE8" s="150"/>
      <c r="QAF8" s="150"/>
      <c r="QAG8" s="150"/>
      <c r="QAH8" s="150"/>
      <c r="QAI8" s="150"/>
      <c r="QAJ8" s="150"/>
      <c r="QAK8" s="150"/>
      <c r="QAL8" s="150"/>
      <c r="QAM8" s="150"/>
      <c r="QAN8" s="150"/>
      <c r="QAO8" s="150"/>
      <c r="QAP8" s="150"/>
      <c r="QAQ8" s="150"/>
      <c r="QAR8" s="150"/>
      <c r="QAS8" s="150"/>
      <c r="QAT8" s="150"/>
      <c r="QAU8" s="150"/>
      <c r="QAV8" s="150"/>
      <c r="QAW8" s="150"/>
      <c r="QAX8" s="150"/>
      <c r="QAY8" s="150"/>
      <c r="QAZ8" s="150"/>
      <c r="QBA8" s="150"/>
      <c r="QBB8" s="150"/>
      <c r="QBC8" s="150"/>
      <c r="QBD8" s="150"/>
      <c r="QBE8" s="150"/>
      <c r="QBF8" s="150"/>
      <c r="QBG8" s="150"/>
      <c r="QBH8" s="150"/>
      <c r="QBI8" s="150"/>
      <c r="QBJ8" s="150"/>
      <c r="QBK8" s="150"/>
      <c r="QBL8" s="150"/>
      <c r="QBM8" s="150"/>
      <c r="QBN8" s="150"/>
      <c r="QBO8" s="150"/>
      <c r="QBP8" s="150"/>
      <c r="QBQ8" s="150"/>
      <c r="QBR8" s="150"/>
      <c r="QBS8" s="150"/>
      <c r="QBT8" s="150"/>
      <c r="QBU8" s="150"/>
      <c r="QBV8" s="150"/>
      <c r="QBW8" s="150"/>
      <c r="QBX8" s="150"/>
      <c r="QBY8" s="150"/>
      <c r="QBZ8" s="150"/>
      <c r="QCA8" s="150"/>
      <c r="QCB8" s="150"/>
      <c r="QCC8" s="150"/>
      <c r="QCD8" s="150"/>
      <c r="QCE8" s="150"/>
      <c r="QCF8" s="150"/>
      <c r="QCG8" s="150"/>
      <c r="QCH8" s="150"/>
      <c r="QCI8" s="150"/>
      <c r="QCJ8" s="150"/>
      <c r="QCK8" s="150"/>
      <c r="QCL8" s="150"/>
      <c r="QCM8" s="150"/>
      <c r="QCN8" s="150"/>
      <c r="QCO8" s="150"/>
      <c r="QCP8" s="150"/>
      <c r="QCQ8" s="150"/>
      <c r="QCR8" s="150"/>
      <c r="QCS8" s="150"/>
      <c r="QCT8" s="150"/>
      <c r="QCU8" s="150"/>
      <c r="QCV8" s="150"/>
      <c r="QCW8" s="150"/>
      <c r="QCX8" s="150"/>
      <c r="QCY8" s="150"/>
      <c r="QCZ8" s="150"/>
      <c r="QDA8" s="150"/>
      <c r="QDB8" s="150"/>
      <c r="QDC8" s="150"/>
      <c r="QDD8" s="150"/>
      <c r="QDE8" s="150"/>
      <c r="QDF8" s="150"/>
      <c r="QDG8" s="150"/>
      <c r="QDH8" s="150"/>
      <c r="QDI8" s="150"/>
      <c r="QDJ8" s="150"/>
      <c r="QDK8" s="150"/>
      <c r="QDL8" s="150"/>
      <c r="QDM8" s="150"/>
      <c r="QDN8" s="150"/>
      <c r="QDO8" s="150"/>
      <c r="QDP8" s="150"/>
      <c r="QDQ8" s="150"/>
      <c r="QDR8" s="150"/>
      <c r="QDS8" s="150"/>
      <c r="QDT8" s="150"/>
      <c r="QDU8" s="150"/>
      <c r="QDV8" s="150"/>
      <c r="QDW8" s="150"/>
      <c r="QDX8" s="150"/>
      <c r="QDY8" s="150"/>
      <c r="QDZ8" s="150"/>
      <c r="QEA8" s="150"/>
      <c r="QEB8" s="150"/>
      <c r="QEC8" s="150"/>
      <c r="QED8" s="150"/>
      <c r="QEE8" s="150"/>
      <c r="QEF8" s="150"/>
      <c r="QEG8" s="150"/>
      <c r="QEH8" s="150"/>
      <c r="QEI8" s="150"/>
      <c r="QEJ8" s="150"/>
      <c r="QEK8" s="150"/>
      <c r="QEL8" s="150"/>
      <c r="QEM8" s="150"/>
      <c r="QEN8" s="150"/>
      <c r="QEO8" s="150"/>
      <c r="QEP8" s="150"/>
      <c r="QEQ8" s="150"/>
      <c r="QER8" s="150"/>
      <c r="QES8" s="150"/>
      <c r="QET8" s="150"/>
      <c r="QEU8" s="150"/>
      <c r="QEV8" s="150"/>
      <c r="QEW8" s="150"/>
      <c r="QEX8" s="150"/>
      <c r="QEY8" s="150"/>
      <c r="QEZ8" s="150"/>
      <c r="QFA8" s="150"/>
      <c r="QFB8" s="150"/>
      <c r="QFC8" s="150"/>
      <c r="QFD8" s="150"/>
      <c r="QFE8" s="150"/>
      <c r="QFF8" s="150"/>
      <c r="QFG8" s="150"/>
      <c r="QFH8" s="150"/>
      <c r="QFI8" s="150"/>
      <c r="QFJ8" s="150"/>
      <c r="QFK8" s="150"/>
      <c r="QFL8" s="150"/>
      <c r="QFM8" s="150"/>
      <c r="QFN8" s="150"/>
      <c r="QFO8" s="150"/>
      <c r="QFP8" s="150"/>
      <c r="QFQ8" s="150"/>
      <c r="QFR8" s="150"/>
      <c r="QFS8" s="150"/>
      <c r="QFT8" s="150"/>
      <c r="QFU8" s="150"/>
      <c r="QFV8" s="150"/>
      <c r="QFW8" s="150"/>
      <c r="QFX8" s="150"/>
      <c r="QFY8" s="150"/>
      <c r="QFZ8" s="150"/>
      <c r="QGA8" s="150"/>
      <c r="QGB8" s="150"/>
      <c r="QGC8" s="150"/>
      <c r="QGD8" s="150"/>
      <c r="QGE8" s="150"/>
      <c r="QGF8" s="150"/>
      <c r="QGG8" s="150"/>
      <c r="QGH8" s="150"/>
      <c r="QGI8" s="150"/>
      <c r="QGJ8" s="150"/>
      <c r="QGK8" s="150"/>
      <c r="QGL8" s="150"/>
      <c r="QGM8" s="150"/>
      <c r="QGN8" s="150"/>
      <c r="QGO8" s="150"/>
      <c r="QGP8" s="150"/>
      <c r="QGQ8" s="150"/>
      <c r="QGR8" s="150"/>
      <c r="QGS8" s="150"/>
      <c r="QGT8" s="150"/>
      <c r="QGU8" s="150"/>
      <c r="QGV8" s="150"/>
      <c r="QGW8" s="150"/>
      <c r="QGX8" s="150"/>
      <c r="QGY8" s="150"/>
      <c r="QGZ8" s="150"/>
      <c r="QHA8" s="150"/>
      <c r="QHB8" s="150"/>
      <c r="QHC8" s="150"/>
      <c r="QHD8" s="150"/>
      <c r="QHE8" s="150"/>
      <c r="QHF8" s="150"/>
      <c r="QHG8" s="150"/>
      <c r="QHH8" s="150"/>
      <c r="QHI8" s="150"/>
      <c r="QHJ8" s="150"/>
      <c r="QHK8" s="150"/>
      <c r="QHL8" s="150"/>
      <c r="QHM8" s="150"/>
      <c r="QHN8" s="150"/>
      <c r="QHO8" s="150"/>
      <c r="QHP8" s="150"/>
      <c r="QHQ8" s="150"/>
      <c r="QHR8" s="150"/>
      <c r="QHS8" s="150"/>
      <c r="QHT8" s="150"/>
      <c r="QHU8" s="150"/>
      <c r="QHV8" s="150"/>
      <c r="QHW8" s="150"/>
      <c r="QHX8" s="150"/>
      <c r="QHY8" s="150"/>
      <c r="QHZ8" s="150"/>
      <c r="QIA8" s="150"/>
      <c r="QIB8" s="150"/>
      <c r="QIC8" s="150"/>
      <c r="QID8" s="150"/>
      <c r="QIE8" s="150"/>
      <c r="QIF8" s="150"/>
      <c r="QIG8" s="150"/>
      <c r="QIH8" s="150"/>
      <c r="QII8" s="150"/>
      <c r="QIJ8" s="150"/>
      <c r="QIK8" s="150"/>
      <c r="QIL8" s="150"/>
      <c r="QIM8" s="150"/>
      <c r="QIN8" s="150"/>
      <c r="QIO8" s="150"/>
      <c r="QIP8" s="150"/>
      <c r="QIQ8" s="150"/>
      <c r="QIR8" s="150"/>
      <c r="QIS8" s="150"/>
      <c r="QIT8" s="150"/>
      <c r="QIU8" s="150"/>
      <c r="QIV8" s="150"/>
      <c r="QIW8" s="150"/>
      <c r="QIX8" s="150"/>
      <c r="QIY8" s="150"/>
      <c r="QIZ8" s="150"/>
      <c r="QJA8" s="150"/>
      <c r="QJB8" s="150"/>
      <c r="QJC8" s="150"/>
      <c r="QJD8" s="150"/>
      <c r="QJE8" s="150"/>
      <c r="QJF8" s="150"/>
      <c r="QJG8" s="150"/>
      <c r="QJH8" s="150"/>
      <c r="QJI8" s="150"/>
      <c r="QJJ8" s="150"/>
      <c r="QJK8" s="150"/>
      <c r="QJL8" s="150"/>
      <c r="QJM8" s="150"/>
      <c r="QJN8" s="150"/>
      <c r="QJO8" s="150"/>
      <c r="QJP8" s="150"/>
      <c r="QJQ8" s="150"/>
      <c r="QJR8" s="150"/>
      <c r="QJS8" s="150"/>
      <c r="QJT8" s="150"/>
      <c r="QJU8" s="150"/>
      <c r="QJV8" s="150"/>
      <c r="QJW8" s="150"/>
      <c r="QJX8" s="150"/>
      <c r="QJY8" s="150"/>
      <c r="QJZ8" s="150"/>
      <c r="QKA8" s="150"/>
      <c r="QKB8" s="150"/>
      <c r="QKC8" s="150"/>
      <c r="QKD8" s="150"/>
      <c r="QKE8" s="150"/>
      <c r="QKF8" s="150"/>
      <c r="QKG8" s="150"/>
      <c r="QKH8" s="150"/>
      <c r="QKI8" s="150"/>
      <c r="QKJ8" s="150"/>
      <c r="QKK8" s="150"/>
      <c r="QKL8" s="150"/>
      <c r="QKM8" s="150"/>
      <c r="QKN8" s="150"/>
      <c r="QKO8" s="150"/>
      <c r="QKP8" s="150"/>
      <c r="QKQ8" s="150"/>
      <c r="QKR8" s="150"/>
      <c r="QKS8" s="150"/>
      <c r="QKT8" s="150"/>
      <c r="QKU8" s="150"/>
      <c r="QKV8" s="150"/>
      <c r="QKW8" s="150"/>
      <c r="QKX8" s="150"/>
      <c r="QKY8" s="150"/>
      <c r="QKZ8" s="150"/>
      <c r="QLA8" s="150"/>
      <c r="QLB8" s="150"/>
      <c r="QLC8" s="150"/>
      <c r="QLD8" s="150"/>
      <c r="QLE8" s="150"/>
      <c r="QLF8" s="150"/>
      <c r="QLG8" s="150"/>
      <c r="QLH8" s="150"/>
      <c r="QLI8" s="150"/>
      <c r="QLJ8" s="150"/>
      <c r="QLK8" s="150"/>
      <c r="QLL8" s="150"/>
      <c r="QLM8" s="150"/>
      <c r="QLN8" s="150"/>
      <c r="QLO8" s="150"/>
      <c r="QLP8" s="150"/>
      <c r="QLQ8" s="150"/>
      <c r="QLR8" s="150"/>
      <c r="QLS8" s="150"/>
      <c r="QLT8" s="150"/>
      <c r="QLU8" s="150"/>
      <c r="QLV8" s="150"/>
      <c r="QLW8" s="150"/>
      <c r="QLX8" s="150"/>
      <c r="QLY8" s="150"/>
      <c r="QLZ8" s="150"/>
      <c r="QMA8" s="150"/>
      <c r="QMB8" s="150"/>
      <c r="QMC8" s="150"/>
      <c r="QMD8" s="150"/>
      <c r="QME8" s="150"/>
      <c r="QMF8" s="150"/>
      <c r="QMG8" s="150"/>
      <c r="QMH8" s="150"/>
      <c r="QMI8" s="150"/>
      <c r="QMJ8" s="150"/>
      <c r="QMK8" s="150"/>
      <c r="QML8" s="150"/>
      <c r="QMM8" s="150"/>
      <c r="QMN8" s="150"/>
      <c r="QMO8" s="150"/>
      <c r="QMP8" s="150"/>
      <c r="QMQ8" s="150"/>
      <c r="QMR8" s="150"/>
      <c r="QMS8" s="150"/>
      <c r="QMT8" s="150"/>
      <c r="QMU8" s="150"/>
      <c r="QMV8" s="150"/>
      <c r="QMW8" s="150"/>
      <c r="QMX8" s="150"/>
      <c r="QMY8" s="150"/>
      <c r="QMZ8" s="150"/>
      <c r="QNA8" s="150"/>
      <c r="QNB8" s="150"/>
      <c r="QNC8" s="150"/>
      <c r="QND8" s="150"/>
      <c r="QNE8" s="150"/>
      <c r="QNF8" s="150"/>
      <c r="QNG8" s="150"/>
      <c r="QNH8" s="150"/>
      <c r="QNI8" s="150"/>
      <c r="QNJ8" s="150"/>
      <c r="QNK8" s="150"/>
      <c r="QNL8" s="150"/>
      <c r="QNM8" s="150"/>
      <c r="QNN8" s="150"/>
      <c r="QNO8" s="150"/>
      <c r="QNP8" s="150"/>
      <c r="QNQ8" s="150"/>
      <c r="QNR8" s="150"/>
      <c r="QNS8" s="150"/>
      <c r="QNT8" s="150"/>
      <c r="QNU8" s="150"/>
      <c r="QNV8" s="150"/>
      <c r="QNW8" s="150"/>
      <c r="QNX8" s="150"/>
      <c r="QNY8" s="150"/>
      <c r="QNZ8" s="150"/>
      <c r="QOA8" s="150"/>
      <c r="QOB8" s="150"/>
      <c r="QOC8" s="150"/>
      <c r="QOD8" s="150"/>
      <c r="QOE8" s="150"/>
      <c r="QOF8" s="150"/>
      <c r="QOG8" s="150"/>
      <c r="QOH8" s="150"/>
      <c r="QOI8" s="150"/>
      <c r="QOJ8" s="150"/>
      <c r="QOK8" s="150"/>
      <c r="QOL8" s="150"/>
      <c r="QOM8" s="150"/>
      <c r="QON8" s="150"/>
      <c r="QOO8" s="150"/>
      <c r="QOP8" s="150"/>
      <c r="QOQ8" s="150"/>
      <c r="QOR8" s="150"/>
      <c r="QOS8" s="150"/>
      <c r="QOT8" s="150"/>
      <c r="QOU8" s="150"/>
      <c r="QOV8" s="150"/>
      <c r="QOW8" s="150"/>
      <c r="QOX8" s="150"/>
      <c r="QOY8" s="150"/>
      <c r="QOZ8" s="150"/>
      <c r="QPA8" s="150"/>
      <c r="QPB8" s="150"/>
      <c r="QPC8" s="150"/>
      <c r="QPD8" s="150"/>
      <c r="QPE8" s="150"/>
      <c r="QPF8" s="150"/>
      <c r="QPG8" s="150"/>
      <c r="QPH8" s="150"/>
      <c r="QPI8" s="150"/>
      <c r="QPJ8" s="150"/>
      <c r="QPK8" s="150"/>
      <c r="QPL8" s="150"/>
      <c r="QPM8" s="150"/>
      <c r="QPN8" s="150"/>
      <c r="QPO8" s="150"/>
      <c r="QPP8" s="150"/>
      <c r="QPQ8" s="150"/>
      <c r="QPR8" s="150"/>
      <c r="QPS8" s="150"/>
      <c r="QPT8" s="150"/>
      <c r="QPU8" s="150"/>
      <c r="QPV8" s="150"/>
      <c r="QPW8" s="150"/>
      <c r="QPX8" s="150"/>
      <c r="QPY8" s="150"/>
      <c r="QPZ8" s="150"/>
      <c r="QQA8" s="150"/>
      <c r="QQB8" s="150"/>
      <c r="QQC8" s="150"/>
      <c r="QQD8" s="150"/>
      <c r="QQE8" s="150"/>
      <c r="QQF8" s="150"/>
      <c r="QQG8" s="150"/>
      <c r="QQH8" s="150"/>
      <c r="QQI8" s="150"/>
      <c r="QQJ8" s="150"/>
      <c r="QQK8" s="150"/>
      <c r="QQL8" s="150"/>
      <c r="QQM8" s="150"/>
      <c r="QQN8" s="150"/>
      <c r="QQO8" s="150"/>
      <c r="QQP8" s="150"/>
      <c r="QQQ8" s="150"/>
      <c r="QQR8" s="150"/>
      <c r="QQS8" s="150"/>
      <c r="QQT8" s="150"/>
      <c r="QQU8" s="150"/>
      <c r="QQV8" s="150"/>
      <c r="QQW8" s="150"/>
      <c r="QQX8" s="150"/>
      <c r="QQY8" s="150"/>
      <c r="QQZ8" s="150"/>
      <c r="QRA8" s="150"/>
      <c r="QRB8" s="150"/>
      <c r="QRC8" s="150"/>
      <c r="QRD8" s="150"/>
      <c r="QRE8" s="150"/>
      <c r="QRF8" s="150"/>
      <c r="QRG8" s="150"/>
      <c r="QRH8" s="150"/>
      <c r="QRI8" s="150"/>
      <c r="QRJ8" s="150"/>
      <c r="QRK8" s="150"/>
      <c r="QRL8" s="150"/>
      <c r="QRM8" s="150"/>
      <c r="QRN8" s="150"/>
      <c r="QRO8" s="150"/>
      <c r="QRP8" s="150"/>
      <c r="QRQ8" s="150"/>
      <c r="QRR8" s="150"/>
      <c r="QRS8" s="150"/>
      <c r="QRT8" s="150"/>
      <c r="QRU8" s="150"/>
      <c r="QRV8" s="150"/>
      <c r="QRW8" s="150"/>
      <c r="QRX8" s="150"/>
      <c r="QRY8" s="150"/>
      <c r="QRZ8" s="150"/>
      <c r="QSA8" s="150"/>
      <c r="QSB8" s="150"/>
      <c r="QSC8" s="150"/>
      <c r="QSD8" s="150"/>
      <c r="QSE8" s="150"/>
      <c r="QSF8" s="150"/>
      <c r="QSG8" s="150"/>
      <c r="QSH8" s="150"/>
      <c r="QSI8" s="150"/>
      <c r="QSJ8" s="150"/>
      <c r="QSK8" s="150"/>
      <c r="QSL8" s="150"/>
      <c r="QSM8" s="150"/>
      <c r="QSN8" s="150"/>
      <c r="QSO8" s="150"/>
      <c r="QSP8" s="150"/>
      <c r="QSQ8" s="150"/>
      <c r="QSR8" s="150"/>
      <c r="QSS8" s="150"/>
      <c r="QST8" s="150"/>
      <c r="QSU8" s="150"/>
      <c r="QSV8" s="150"/>
      <c r="QSW8" s="150"/>
      <c r="QSX8" s="150"/>
      <c r="QSY8" s="150"/>
      <c r="QSZ8" s="150"/>
      <c r="QTA8" s="150"/>
      <c r="QTB8" s="150"/>
      <c r="QTC8" s="150"/>
      <c r="QTD8" s="150"/>
      <c r="QTE8" s="150"/>
      <c r="QTF8" s="150"/>
      <c r="QTG8" s="150"/>
      <c r="QTH8" s="150"/>
      <c r="QTI8" s="150"/>
      <c r="QTJ8" s="150"/>
      <c r="QTK8" s="150"/>
      <c r="QTL8" s="150"/>
      <c r="QTM8" s="150"/>
      <c r="QTN8" s="150"/>
      <c r="QTO8" s="150"/>
      <c r="QTP8" s="150"/>
      <c r="QTQ8" s="150"/>
      <c r="QTR8" s="150"/>
      <c r="QTS8" s="150"/>
      <c r="QTT8" s="150"/>
      <c r="QTU8" s="150"/>
      <c r="QTV8" s="150"/>
      <c r="QTW8" s="150"/>
      <c r="QTX8" s="150"/>
      <c r="QTY8" s="150"/>
      <c r="QTZ8" s="150"/>
      <c r="QUA8" s="150"/>
      <c r="QUB8" s="150"/>
      <c r="QUC8" s="150"/>
      <c r="QUD8" s="150"/>
      <c r="QUE8" s="150"/>
      <c r="QUF8" s="150"/>
      <c r="QUG8" s="150"/>
      <c r="QUH8" s="150"/>
      <c r="QUI8" s="150"/>
      <c r="QUJ8" s="150"/>
      <c r="QUK8" s="150"/>
      <c r="QUL8" s="150"/>
      <c r="QUM8" s="150"/>
      <c r="QUN8" s="150"/>
      <c r="QUO8" s="150"/>
      <c r="QUP8" s="150"/>
      <c r="QUQ8" s="150"/>
      <c r="QUR8" s="150"/>
      <c r="QUS8" s="150"/>
      <c r="QUT8" s="150"/>
      <c r="QUU8" s="150"/>
      <c r="QUV8" s="150"/>
      <c r="QUW8" s="150"/>
      <c r="QUX8" s="150"/>
      <c r="QUY8" s="150"/>
      <c r="QUZ8" s="150"/>
      <c r="QVA8" s="150"/>
      <c r="QVB8" s="150"/>
      <c r="QVC8" s="150"/>
      <c r="QVD8" s="150"/>
      <c r="QVE8" s="150"/>
      <c r="QVF8" s="150"/>
      <c r="QVG8" s="150"/>
      <c r="QVH8" s="150"/>
      <c r="QVI8" s="150"/>
      <c r="QVJ8" s="150"/>
      <c r="QVK8" s="150"/>
      <c r="QVL8" s="150"/>
      <c r="QVM8" s="150"/>
      <c r="QVN8" s="150"/>
      <c r="QVO8" s="150"/>
      <c r="QVP8" s="150"/>
      <c r="QVQ8" s="150"/>
      <c r="QVR8" s="150"/>
      <c r="QVS8" s="150"/>
      <c r="QVT8" s="150"/>
      <c r="QVU8" s="150"/>
      <c r="QVV8" s="150"/>
      <c r="QVW8" s="150"/>
      <c r="QVX8" s="150"/>
      <c r="QVY8" s="150"/>
      <c r="QVZ8" s="150"/>
      <c r="QWA8" s="150"/>
      <c r="QWB8" s="150"/>
      <c r="QWC8" s="150"/>
      <c r="QWD8" s="150"/>
      <c r="QWE8" s="150"/>
      <c r="QWF8" s="150"/>
      <c r="QWG8" s="150"/>
      <c r="QWH8" s="150"/>
      <c r="QWI8" s="150"/>
      <c r="QWJ8" s="150"/>
      <c r="QWK8" s="150"/>
      <c r="QWL8" s="150"/>
      <c r="QWM8" s="150"/>
      <c r="QWN8" s="150"/>
      <c r="QWO8" s="150"/>
      <c r="QWP8" s="150"/>
      <c r="QWQ8" s="150"/>
      <c r="QWR8" s="150"/>
      <c r="QWS8" s="150"/>
      <c r="QWT8" s="150"/>
      <c r="QWU8" s="150"/>
      <c r="QWV8" s="150"/>
      <c r="QWW8" s="150"/>
      <c r="QWX8" s="150"/>
      <c r="QWY8" s="150"/>
      <c r="QWZ8" s="150"/>
      <c r="QXA8" s="150"/>
      <c r="QXB8" s="150"/>
      <c r="QXC8" s="150"/>
      <c r="QXD8" s="150"/>
      <c r="QXE8" s="150"/>
      <c r="QXF8" s="150"/>
      <c r="QXG8" s="150"/>
      <c r="QXH8" s="150"/>
      <c r="QXI8" s="150"/>
      <c r="QXJ8" s="150"/>
      <c r="QXK8" s="150"/>
      <c r="QXL8" s="150"/>
      <c r="QXM8" s="150"/>
      <c r="QXN8" s="150"/>
      <c r="QXO8" s="150"/>
      <c r="QXP8" s="150"/>
      <c r="QXQ8" s="150"/>
      <c r="QXR8" s="150"/>
      <c r="QXS8" s="150"/>
      <c r="QXT8" s="150"/>
      <c r="QXU8" s="150"/>
      <c r="QXV8" s="150"/>
      <c r="QXW8" s="150"/>
      <c r="QXX8" s="150"/>
      <c r="QXY8" s="150"/>
      <c r="QXZ8" s="150"/>
      <c r="QYA8" s="150"/>
      <c r="QYB8" s="150"/>
      <c r="QYC8" s="150"/>
      <c r="QYD8" s="150"/>
      <c r="QYE8" s="150"/>
      <c r="QYF8" s="150"/>
      <c r="QYG8" s="150"/>
      <c r="QYH8" s="150"/>
      <c r="QYI8" s="150"/>
      <c r="QYJ8" s="150"/>
      <c r="QYK8" s="150"/>
      <c r="QYL8" s="150"/>
      <c r="QYM8" s="150"/>
      <c r="QYN8" s="150"/>
      <c r="QYO8" s="150"/>
      <c r="QYP8" s="150"/>
      <c r="QYQ8" s="150"/>
      <c r="QYR8" s="150"/>
      <c r="QYS8" s="150"/>
      <c r="QYT8" s="150"/>
      <c r="QYU8" s="150"/>
      <c r="QYV8" s="150"/>
      <c r="QYW8" s="150"/>
      <c r="QYX8" s="150"/>
      <c r="QYY8" s="150"/>
      <c r="QYZ8" s="150"/>
      <c r="QZA8" s="150"/>
      <c r="QZB8" s="150"/>
      <c r="QZC8" s="150"/>
      <c r="QZD8" s="150"/>
      <c r="QZE8" s="150"/>
      <c r="QZF8" s="150"/>
      <c r="QZG8" s="150"/>
      <c r="QZH8" s="150"/>
      <c r="QZI8" s="150"/>
      <c r="QZJ8" s="150"/>
      <c r="QZK8" s="150"/>
      <c r="QZL8" s="150"/>
      <c r="QZM8" s="150"/>
      <c r="QZN8" s="150"/>
      <c r="QZO8" s="150"/>
      <c r="QZP8" s="150"/>
      <c r="QZQ8" s="150"/>
      <c r="QZR8" s="150"/>
      <c r="QZS8" s="150"/>
      <c r="QZT8" s="150"/>
      <c r="QZU8" s="150"/>
      <c r="QZV8" s="150"/>
      <c r="QZW8" s="150"/>
      <c r="QZX8" s="150"/>
      <c r="QZY8" s="150"/>
      <c r="QZZ8" s="150"/>
      <c r="RAA8" s="150"/>
      <c r="RAB8" s="150"/>
      <c r="RAC8" s="150"/>
      <c r="RAD8" s="150"/>
      <c r="RAE8" s="150"/>
      <c r="RAF8" s="150"/>
      <c r="RAG8" s="150"/>
      <c r="RAH8" s="150"/>
      <c r="RAI8" s="150"/>
      <c r="RAJ8" s="150"/>
      <c r="RAK8" s="150"/>
      <c r="RAL8" s="150"/>
      <c r="RAM8" s="150"/>
      <c r="RAN8" s="150"/>
      <c r="RAO8" s="150"/>
      <c r="RAP8" s="150"/>
      <c r="RAQ8" s="150"/>
      <c r="RAR8" s="150"/>
      <c r="RAS8" s="150"/>
      <c r="RAT8" s="150"/>
      <c r="RAU8" s="150"/>
      <c r="RAV8" s="150"/>
      <c r="RAW8" s="150"/>
      <c r="RAX8" s="150"/>
      <c r="RAY8" s="150"/>
      <c r="RAZ8" s="150"/>
      <c r="RBA8" s="150"/>
      <c r="RBB8" s="150"/>
      <c r="RBC8" s="150"/>
      <c r="RBD8" s="150"/>
      <c r="RBE8" s="150"/>
      <c r="RBF8" s="150"/>
      <c r="RBG8" s="150"/>
      <c r="RBH8" s="150"/>
      <c r="RBI8" s="150"/>
      <c r="RBJ8" s="150"/>
      <c r="RBK8" s="150"/>
      <c r="RBL8" s="150"/>
      <c r="RBM8" s="150"/>
      <c r="RBN8" s="150"/>
      <c r="RBO8" s="150"/>
      <c r="RBP8" s="150"/>
      <c r="RBQ8" s="150"/>
      <c r="RBR8" s="150"/>
      <c r="RBS8" s="150"/>
      <c r="RBT8" s="150"/>
      <c r="RBU8" s="150"/>
      <c r="RBV8" s="150"/>
      <c r="RBW8" s="150"/>
      <c r="RBX8" s="150"/>
      <c r="RBY8" s="150"/>
      <c r="RBZ8" s="150"/>
      <c r="RCA8" s="150"/>
      <c r="RCB8" s="150"/>
      <c r="RCC8" s="150"/>
      <c r="RCD8" s="150"/>
      <c r="RCE8" s="150"/>
      <c r="RCF8" s="150"/>
      <c r="RCG8" s="150"/>
      <c r="RCH8" s="150"/>
      <c r="RCI8" s="150"/>
      <c r="RCJ8" s="150"/>
      <c r="RCK8" s="150"/>
      <c r="RCL8" s="150"/>
      <c r="RCM8" s="150"/>
      <c r="RCN8" s="150"/>
      <c r="RCO8" s="150"/>
      <c r="RCP8" s="150"/>
      <c r="RCQ8" s="150"/>
      <c r="RCR8" s="150"/>
      <c r="RCS8" s="150"/>
      <c r="RCT8" s="150"/>
      <c r="RCU8" s="150"/>
      <c r="RCV8" s="150"/>
      <c r="RCW8" s="150"/>
      <c r="RCX8" s="150"/>
      <c r="RCY8" s="150"/>
      <c r="RCZ8" s="150"/>
      <c r="RDA8" s="150"/>
      <c r="RDB8" s="150"/>
      <c r="RDC8" s="150"/>
      <c r="RDD8" s="150"/>
      <c r="RDE8" s="150"/>
      <c r="RDF8" s="150"/>
      <c r="RDG8" s="150"/>
      <c r="RDH8" s="150"/>
      <c r="RDI8" s="150"/>
      <c r="RDJ8" s="150"/>
      <c r="RDK8" s="150"/>
      <c r="RDL8" s="150"/>
      <c r="RDM8" s="150"/>
      <c r="RDN8" s="150"/>
      <c r="RDO8" s="150"/>
      <c r="RDP8" s="150"/>
      <c r="RDQ8" s="150"/>
      <c r="RDR8" s="150"/>
      <c r="RDS8" s="150"/>
      <c r="RDT8" s="150"/>
      <c r="RDU8" s="150"/>
      <c r="RDV8" s="150"/>
      <c r="RDW8" s="150"/>
      <c r="RDX8" s="150"/>
      <c r="RDY8" s="150"/>
      <c r="RDZ8" s="150"/>
      <c r="REA8" s="150"/>
      <c r="REB8" s="150"/>
      <c r="REC8" s="150"/>
      <c r="RED8" s="150"/>
      <c r="REE8" s="150"/>
      <c r="REF8" s="150"/>
      <c r="REG8" s="150"/>
      <c r="REH8" s="150"/>
      <c r="REI8" s="150"/>
      <c r="REJ8" s="150"/>
      <c r="REK8" s="150"/>
      <c r="REL8" s="150"/>
      <c r="REM8" s="150"/>
      <c r="REN8" s="150"/>
      <c r="REO8" s="150"/>
      <c r="REP8" s="150"/>
      <c r="REQ8" s="150"/>
      <c r="RER8" s="150"/>
      <c r="RES8" s="150"/>
      <c r="RET8" s="150"/>
      <c r="REU8" s="150"/>
      <c r="REV8" s="150"/>
      <c r="REW8" s="150"/>
      <c r="REX8" s="150"/>
      <c r="REY8" s="150"/>
      <c r="REZ8" s="150"/>
      <c r="RFA8" s="150"/>
      <c r="RFB8" s="150"/>
      <c r="RFC8" s="150"/>
      <c r="RFD8" s="150"/>
      <c r="RFE8" s="150"/>
      <c r="RFF8" s="150"/>
      <c r="RFG8" s="150"/>
      <c r="RFH8" s="150"/>
      <c r="RFI8" s="150"/>
      <c r="RFJ8" s="150"/>
      <c r="RFK8" s="150"/>
      <c r="RFL8" s="150"/>
      <c r="RFM8" s="150"/>
      <c r="RFN8" s="150"/>
      <c r="RFO8" s="150"/>
      <c r="RFP8" s="150"/>
      <c r="RFQ8" s="150"/>
      <c r="RFR8" s="150"/>
      <c r="RFS8" s="150"/>
      <c r="RFT8" s="150"/>
      <c r="RFU8" s="150"/>
      <c r="RFV8" s="150"/>
      <c r="RFW8" s="150"/>
      <c r="RFX8" s="150"/>
      <c r="RFY8" s="150"/>
      <c r="RFZ8" s="150"/>
      <c r="RGA8" s="150"/>
      <c r="RGB8" s="150"/>
      <c r="RGC8" s="150"/>
      <c r="RGD8" s="150"/>
      <c r="RGE8" s="150"/>
      <c r="RGF8" s="150"/>
      <c r="RGG8" s="150"/>
      <c r="RGH8" s="150"/>
      <c r="RGI8" s="150"/>
      <c r="RGJ8" s="150"/>
      <c r="RGK8" s="150"/>
      <c r="RGL8" s="150"/>
      <c r="RGM8" s="150"/>
      <c r="RGN8" s="150"/>
      <c r="RGO8" s="150"/>
      <c r="RGP8" s="150"/>
      <c r="RGQ8" s="150"/>
      <c r="RGR8" s="150"/>
      <c r="RGS8" s="150"/>
      <c r="RGT8" s="150"/>
      <c r="RGU8" s="150"/>
      <c r="RGV8" s="150"/>
      <c r="RGW8" s="150"/>
      <c r="RGX8" s="150"/>
      <c r="RGY8" s="150"/>
      <c r="RGZ8" s="150"/>
      <c r="RHA8" s="150"/>
      <c r="RHB8" s="150"/>
      <c r="RHC8" s="150"/>
      <c r="RHD8" s="150"/>
      <c r="RHE8" s="150"/>
      <c r="RHF8" s="150"/>
      <c r="RHG8" s="150"/>
      <c r="RHH8" s="150"/>
      <c r="RHI8" s="150"/>
      <c r="RHJ8" s="150"/>
      <c r="RHK8" s="150"/>
      <c r="RHL8" s="150"/>
      <c r="RHM8" s="150"/>
      <c r="RHN8" s="150"/>
      <c r="RHO8" s="150"/>
      <c r="RHP8" s="150"/>
      <c r="RHQ8" s="150"/>
      <c r="RHR8" s="150"/>
      <c r="RHS8" s="150"/>
      <c r="RHT8" s="150"/>
      <c r="RHU8" s="150"/>
      <c r="RHV8" s="150"/>
      <c r="RHW8" s="150"/>
      <c r="RHX8" s="150"/>
      <c r="RHY8" s="150"/>
      <c r="RHZ8" s="150"/>
      <c r="RIA8" s="150"/>
      <c r="RIB8" s="150"/>
      <c r="RIC8" s="150"/>
      <c r="RID8" s="150"/>
      <c r="RIE8" s="150"/>
      <c r="RIF8" s="150"/>
      <c r="RIG8" s="150"/>
      <c r="RIH8" s="150"/>
      <c r="RII8" s="150"/>
      <c r="RIJ8" s="150"/>
      <c r="RIK8" s="150"/>
      <c r="RIL8" s="150"/>
      <c r="RIM8" s="150"/>
      <c r="RIN8" s="150"/>
      <c r="RIO8" s="150"/>
      <c r="RIP8" s="150"/>
      <c r="RIQ8" s="150"/>
      <c r="RIR8" s="150"/>
      <c r="RIS8" s="150"/>
      <c r="RIT8" s="150"/>
      <c r="RIU8" s="150"/>
      <c r="RIV8" s="150"/>
      <c r="RIW8" s="150"/>
      <c r="RIX8" s="150"/>
      <c r="RIY8" s="150"/>
      <c r="RIZ8" s="150"/>
      <c r="RJA8" s="150"/>
      <c r="RJB8" s="150"/>
      <c r="RJC8" s="150"/>
      <c r="RJD8" s="150"/>
      <c r="RJE8" s="150"/>
      <c r="RJF8" s="150"/>
      <c r="RJG8" s="150"/>
      <c r="RJH8" s="150"/>
      <c r="RJI8" s="150"/>
      <c r="RJJ8" s="150"/>
      <c r="RJK8" s="150"/>
      <c r="RJL8" s="150"/>
      <c r="RJM8" s="150"/>
      <c r="RJN8" s="150"/>
      <c r="RJO8" s="150"/>
      <c r="RJP8" s="150"/>
      <c r="RJQ8" s="150"/>
      <c r="RJR8" s="150"/>
      <c r="RJS8" s="150"/>
      <c r="RJT8" s="150"/>
      <c r="RJU8" s="150"/>
      <c r="RJV8" s="150"/>
      <c r="RJW8" s="150"/>
      <c r="RJX8" s="150"/>
      <c r="RJY8" s="150"/>
      <c r="RJZ8" s="150"/>
      <c r="RKA8" s="150"/>
      <c r="RKB8" s="150"/>
      <c r="RKC8" s="150"/>
      <c r="RKD8" s="150"/>
      <c r="RKE8" s="150"/>
      <c r="RKF8" s="150"/>
      <c r="RKG8" s="150"/>
      <c r="RKH8" s="150"/>
      <c r="RKI8" s="150"/>
      <c r="RKJ8" s="150"/>
      <c r="RKK8" s="150"/>
      <c r="RKL8" s="150"/>
      <c r="RKM8" s="150"/>
      <c r="RKN8" s="150"/>
      <c r="RKO8" s="150"/>
      <c r="RKP8" s="150"/>
      <c r="RKQ8" s="150"/>
      <c r="RKR8" s="150"/>
      <c r="RKS8" s="150"/>
      <c r="RKT8" s="150"/>
      <c r="RKU8" s="150"/>
      <c r="RKV8" s="150"/>
      <c r="RKW8" s="150"/>
      <c r="RKX8" s="150"/>
      <c r="RKY8" s="150"/>
      <c r="RKZ8" s="150"/>
      <c r="RLA8" s="150"/>
      <c r="RLB8" s="150"/>
      <c r="RLC8" s="150"/>
      <c r="RLD8" s="150"/>
      <c r="RLE8" s="150"/>
      <c r="RLF8" s="150"/>
      <c r="RLG8" s="150"/>
      <c r="RLH8" s="150"/>
      <c r="RLI8" s="150"/>
      <c r="RLJ8" s="150"/>
      <c r="RLK8" s="150"/>
      <c r="RLL8" s="150"/>
      <c r="RLM8" s="150"/>
      <c r="RLN8" s="150"/>
      <c r="RLO8" s="150"/>
      <c r="RLP8" s="150"/>
      <c r="RLQ8" s="150"/>
      <c r="RLR8" s="150"/>
      <c r="RLS8" s="150"/>
      <c r="RLT8" s="150"/>
      <c r="RLU8" s="150"/>
      <c r="RLV8" s="150"/>
      <c r="RLW8" s="150"/>
      <c r="RLX8" s="150"/>
      <c r="RLY8" s="150"/>
      <c r="RLZ8" s="150"/>
      <c r="RMA8" s="150"/>
      <c r="RMB8" s="150"/>
      <c r="RMC8" s="150"/>
      <c r="RMD8" s="150"/>
      <c r="RME8" s="150"/>
      <c r="RMF8" s="150"/>
      <c r="RMG8" s="150"/>
      <c r="RMH8" s="150"/>
      <c r="RMI8" s="150"/>
      <c r="RMJ8" s="150"/>
      <c r="RMK8" s="150"/>
      <c r="RML8" s="150"/>
      <c r="RMM8" s="150"/>
      <c r="RMN8" s="150"/>
      <c r="RMO8" s="150"/>
      <c r="RMP8" s="150"/>
      <c r="RMQ8" s="150"/>
      <c r="RMR8" s="150"/>
      <c r="RMS8" s="150"/>
      <c r="RMT8" s="150"/>
      <c r="RMU8" s="150"/>
      <c r="RMV8" s="150"/>
      <c r="RMW8" s="150"/>
      <c r="RMX8" s="150"/>
      <c r="RMY8" s="150"/>
      <c r="RMZ8" s="150"/>
      <c r="RNA8" s="150"/>
      <c r="RNB8" s="150"/>
      <c r="RNC8" s="150"/>
      <c r="RND8" s="150"/>
      <c r="RNE8" s="150"/>
      <c r="RNF8" s="150"/>
      <c r="RNG8" s="150"/>
      <c r="RNH8" s="150"/>
      <c r="RNI8" s="150"/>
      <c r="RNJ8" s="150"/>
      <c r="RNK8" s="150"/>
      <c r="RNL8" s="150"/>
      <c r="RNM8" s="150"/>
      <c r="RNN8" s="150"/>
      <c r="RNO8" s="150"/>
      <c r="RNP8" s="150"/>
      <c r="RNQ8" s="150"/>
      <c r="RNR8" s="150"/>
      <c r="RNS8" s="150"/>
      <c r="RNT8" s="150"/>
      <c r="RNU8" s="150"/>
      <c r="RNV8" s="150"/>
      <c r="RNW8" s="150"/>
      <c r="RNX8" s="150"/>
      <c r="RNY8" s="150"/>
      <c r="RNZ8" s="150"/>
      <c r="ROA8" s="150"/>
      <c r="ROB8" s="150"/>
      <c r="ROC8" s="150"/>
      <c r="ROD8" s="150"/>
      <c r="ROE8" s="150"/>
      <c r="ROF8" s="150"/>
      <c r="ROG8" s="150"/>
      <c r="ROH8" s="150"/>
      <c r="ROI8" s="150"/>
      <c r="ROJ8" s="150"/>
      <c r="ROK8" s="150"/>
      <c r="ROL8" s="150"/>
      <c r="ROM8" s="150"/>
      <c r="RON8" s="150"/>
      <c r="ROO8" s="150"/>
      <c r="ROP8" s="150"/>
      <c r="ROQ8" s="150"/>
      <c r="ROR8" s="150"/>
      <c r="ROS8" s="150"/>
      <c r="ROT8" s="150"/>
      <c r="ROU8" s="150"/>
      <c r="ROV8" s="150"/>
      <c r="ROW8" s="150"/>
      <c r="ROX8" s="150"/>
      <c r="ROY8" s="150"/>
      <c r="ROZ8" s="150"/>
      <c r="RPA8" s="150"/>
      <c r="RPB8" s="150"/>
      <c r="RPC8" s="150"/>
      <c r="RPD8" s="150"/>
      <c r="RPE8" s="150"/>
      <c r="RPF8" s="150"/>
      <c r="RPG8" s="150"/>
      <c r="RPH8" s="150"/>
      <c r="RPI8" s="150"/>
      <c r="RPJ8" s="150"/>
      <c r="RPK8" s="150"/>
      <c r="RPL8" s="150"/>
      <c r="RPM8" s="150"/>
      <c r="RPN8" s="150"/>
      <c r="RPO8" s="150"/>
      <c r="RPP8" s="150"/>
      <c r="RPQ8" s="150"/>
      <c r="RPR8" s="150"/>
      <c r="RPS8" s="150"/>
      <c r="RPT8" s="150"/>
      <c r="RPU8" s="150"/>
      <c r="RPV8" s="150"/>
      <c r="RPW8" s="150"/>
      <c r="RPX8" s="150"/>
      <c r="RPY8" s="150"/>
      <c r="RPZ8" s="150"/>
      <c r="RQA8" s="150"/>
      <c r="RQB8" s="150"/>
      <c r="RQC8" s="150"/>
      <c r="RQD8" s="150"/>
      <c r="RQE8" s="150"/>
      <c r="RQF8" s="150"/>
      <c r="RQG8" s="150"/>
      <c r="RQH8" s="150"/>
      <c r="RQI8" s="150"/>
      <c r="RQJ8" s="150"/>
      <c r="RQK8" s="150"/>
      <c r="RQL8" s="150"/>
      <c r="RQM8" s="150"/>
      <c r="RQN8" s="150"/>
      <c r="RQO8" s="150"/>
      <c r="RQP8" s="150"/>
      <c r="RQQ8" s="150"/>
      <c r="RQR8" s="150"/>
      <c r="RQS8" s="150"/>
      <c r="RQT8" s="150"/>
      <c r="RQU8" s="150"/>
      <c r="RQV8" s="150"/>
      <c r="RQW8" s="150"/>
      <c r="RQX8" s="150"/>
      <c r="RQY8" s="150"/>
      <c r="RQZ8" s="150"/>
      <c r="RRA8" s="150"/>
      <c r="RRB8" s="150"/>
      <c r="RRC8" s="150"/>
      <c r="RRD8" s="150"/>
      <c r="RRE8" s="150"/>
      <c r="RRF8" s="150"/>
      <c r="RRG8" s="150"/>
      <c r="RRH8" s="150"/>
      <c r="RRI8" s="150"/>
      <c r="RRJ8" s="150"/>
      <c r="RRK8" s="150"/>
      <c r="RRL8" s="150"/>
      <c r="RRM8" s="150"/>
      <c r="RRN8" s="150"/>
      <c r="RRO8" s="150"/>
      <c r="RRP8" s="150"/>
      <c r="RRQ8" s="150"/>
      <c r="RRR8" s="150"/>
      <c r="RRS8" s="150"/>
      <c r="RRT8" s="150"/>
      <c r="RRU8" s="150"/>
      <c r="RRV8" s="150"/>
      <c r="RRW8" s="150"/>
      <c r="RRX8" s="150"/>
      <c r="RRY8" s="150"/>
      <c r="RRZ8" s="150"/>
      <c r="RSA8" s="150"/>
      <c r="RSB8" s="150"/>
      <c r="RSC8" s="150"/>
      <c r="RSD8" s="150"/>
      <c r="RSE8" s="150"/>
      <c r="RSF8" s="150"/>
      <c r="RSG8" s="150"/>
      <c r="RSH8" s="150"/>
      <c r="RSI8" s="150"/>
      <c r="RSJ8" s="150"/>
      <c r="RSK8" s="150"/>
      <c r="RSL8" s="150"/>
      <c r="RSM8" s="150"/>
      <c r="RSN8" s="150"/>
      <c r="RSO8" s="150"/>
      <c r="RSP8" s="150"/>
      <c r="RSQ8" s="150"/>
      <c r="RSR8" s="150"/>
      <c r="RSS8" s="150"/>
      <c r="RST8" s="150"/>
      <c r="RSU8" s="150"/>
      <c r="RSV8" s="150"/>
      <c r="RSW8" s="150"/>
      <c r="RSX8" s="150"/>
      <c r="RSY8" s="150"/>
      <c r="RSZ8" s="150"/>
      <c r="RTA8" s="150"/>
      <c r="RTB8" s="150"/>
      <c r="RTC8" s="150"/>
      <c r="RTD8" s="150"/>
      <c r="RTE8" s="150"/>
      <c r="RTF8" s="150"/>
      <c r="RTG8" s="150"/>
      <c r="RTH8" s="150"/>
      <c r="RTI8" s="150"/>
      <c r="RTJ8" s="150"/>
      <c r="RTK8" s="150"/>
      <c r="RTL8" s="150"/>
      <c r="RTM8" s="150"/>
      <c r="RTN8" s="150"/>
      <c r="RTO8" s="150"/>
      <c r="RTP8" s="150"/>
      <c r="RTQ8" s="150"/>
      <c r="RTR8" s="150"/>
      <c r="RTS8" s="150"/>
      <c r="RTT8" s="150"/>
      <c r="RTU8" s="150"/>
      <c r="RTV8" s="150"/>
      <c r="RTW8" s="150"/>
      <c r="RTX8" s="150"/>
      <c r="RTY8" s="150"/>
      <c r="RTZ8" s="150"/>
      <c r="RUA8" s="150"/>
      <c r="RUB8" s="150"/>
      <c r="RUC8" s="150"/>
      <c r="RUD8" s="150"/>
      <c r="RUE8" s="150"/>
      <c r="RUF8" s="150"/>
      <c r="RUG8" s="150"/>
      <c r="RUH8" s="150"/>
      <c r="RUI8" s="150"/>
      <c r="RUJ8" s="150"/>
      <c r="RUK8" s="150"/>
      <c r="RUL8" s="150"/>
      <c r="RUM8" s="150"/>
      <c r="RUN8" s="150"/>
      <c r="RUO8" s="150"/>
      <c r="RUP8" s="150"/>
      <c r="RUQ8" s="150"/>
      <c r="RUR8" s="150"/>
      <c r="RUS8" s="150"/>
      <c r="RUT8" s="150"/>
      <c r="RUU8" s="150"/>
      <c r="RUV8" s="150"/>
      <c r="RUW8" s="150"/>
      <c r="RUX8" s="150"/>
      <c r="RUY8" s="150"/>
      <c r="RUZ8" s="150"/>
      <c r="RVA8" s="150"/>
      <c r="RVB8" s="150"/>
      <c r="RVC8" s="150"/>
      <c r="RVD8" s="150"/>
      <c r="RVE8" s="150"/>
      <c r="RVF8" s="150"/>
      <c r="RVG8" s="150"/>
      <c r="RVH8" s="150"/>
      <c r="RVI8" s="150"/>
      <c r="RVJ8" s="150"/>
      <c r="RVK8" s="150"/>
      <c r="RVL8" s="150"/>
      <c r="RVM8" s="150"/>
      <c r="RVN8" s="150"/>
      <c r="RVO8" s="150"/>
      <c r="RVP8" s="150"/>
      <c r="RVQ8" s="150"/>
      <c r="RVR8" s="150"/>
      <c r="RVS8" s="150"/>
      <c r="RVT8" s="150"/>
      <c r="RVU8" s="150"/>
      <c r="RVV8" s="150"/>
      <c r="RVW8" s="150"/>
      <c r="RVX8" s="150"/>
      <c r="RVY8" s="150"/>
      <c r="RVZ8" s="150"/>
      <c r="RWA8" s="150"/>
      <c r="RWB8" s="150"/>
      <c r="RWC8" s="150"/>
      <c r="RWD8" s="150"/>
      <c r="RWE8" s="150"/>
      <c r="RWF8" s="150"/>
      <c r="RWG8" s="150"/>
      <c r="RWH8" s="150"/>
      <c r="RWI8" s="150"/>
      <c r="RWJ8" s="150"/>
      <c r="RWK8" s="150"/>
      <c r="RWL8" s="150"/>
      <c r="RWM8" s="150"/>
      <c r="RWN8" s="150"/>
      <c r="RWO8" s="150"/>
      <c r="RWP8" s="150"/>
      <c r="RWQ8" s="150"/>
      <c r="RWR8" s="150"/>
      <c r="RWS8" s="150"/>
      <c r="RWT8" s="150"/>
      <c r="RWU8" s="150"/>
      <c r="RWV8" s="150"/>
      <c r="RWW8" s="150"/>
      <c r="RWX8" s="150"/>
      <c r="RWY8" s="150"/>
      <c r="RWZ8" s="150"/>
      <c r="RXA8" s="150"/>
      <c r="RXB8" s="150"/>
      <c r="RXC8" s="150"/>
      <c r="RXD8" s="150"/>
      <c r="RXE8" s="150"/>
      <c r="RXF8" s="150"/>
      <c r="RXG8" s="150"/>
      <c r="RXH8" s="150"/>
      <c r="RXI8" s="150"/>
      <c r="RXJ8" s="150"/>
      <c r="RXK8" s="150"/>
      <c r="RXL8" s="150"/>
      <c r="RXM8" s="150"/>
      <c r="RXN8" s="150"/>
      <c r="RXO8" s="150"/>
      <c r="RXP8" s="150"/>
      <c r="RXQ8" s="150"/>
      <c r="RXR8" s="150"/>
      <c r="RXS8" s="150"/>
      <c r="RXT8" s="150"/>
      <c r="RXU8" s="150"/>
      <c r="RXV8" s="150"/>
      <c r="RXW8" s="150"/>
      <c r="RXX8" s="150"/>
      <c r="RXY8" s="150"/>
      <c r="RXZ8" s="150"/>
      <c r="RYA8" s="150"/>
      <c r="RYB8" s="150"/>
      <c r="RYC8" s="150"/>
      <c r="RYD8" s="150"/>
      <c r="RYE8" s="150"/>
      <c r="RYF8" s="150"/>
      <c r="RYG8" s="150"/>
      <c r="RYH8" s="150"/>
      <c r="RYI8" s="150"/>
      <c r="RYJ8" s="150"/>
      <c r="RYK8" s="150"/>
      <c r="RYL8" s="150"/>
      <c r="RYM8" s="150"/>
      <c r="RYN8" s="150"/>
      <c r="RYO8" s="150"/>
      <c r="RYP8" s="150"/>
      <c r="RYQ8" s="150"/>
      <c r="RYR8" s="150"/>
      <c r="RYS8" s="150"/>
      <c r="RYT8" s="150"/>
      <c r="RYU8" s="150"/>
      <c r="RYV8" s="150"/>
      <c r="RYW8" s="150"/>
      <c r="RYX8" s="150"/>
      <c r="RYY8" s="150"/>
      <c r="RYZ8" s="150"/>
      <c r="RZA8" s="150"/>
      <c r="RZB8" s="150"/>
      <c r="RZC8" s="150"/>
      <c r="RZD8" s="150"/>
      <c r="RZE8" s="150"/>
      <c r="RZF8" s="150"/>
      <c r="RZG8" s="150"/>
      <c r="RZH8" s="150"/>
      <c r="RZI8" s="150"/>
      <c r="RZJ8" s="150"/>
      <c r="RZK8" s="150"/>
      <c r="RZL8" s="150"/>
      <c r="RZM8" s="150"/>
      <c r="RZN8" s="150"/>
      <c r="RZO8" s="150"/>
      <c r="RZP8" s="150"/>
      <c r="RZQ8" s="150"/>
      <c r="RZR8" s="150"/>
      <c r="RZS8" s="150"/>
      <c r="RZT8" s="150"/>
      <c r="RZU8" s="150"/>
      <c r="RZV8" s="150"/>
      <c r="RZW8" s="150"/>
      <c r="RZX8" s="150"/>
      <c r="RZY8" s="150"/>
      <c r="RZZ8" s="150"/>
      <c r="SAA8" s="150"/>
      <c r="SAB8" s="150"/>
      <c r="SAC8" s="150"/>
      <c r="SAD8" s="150"/>
      <c r="SAE8" s="150"/>
      <c r="SAF8" s="150"/>
      <c r="SAG8" s="150"/>
      <c r="SAH8" s="150"/>
      <c r="SAI8" s="150"/>
      <c r="SAJ8" s="150"/>
      <c r="SAK8" s="150"/>
      <c r="SAL8" s="150"/>
      <c r="SAM8" s="150"/>
      <c r="SAN8" s="150"/>
      <c r="SAO8" s="150"/>
      <c r="SAP8" s="150"/>
      <c r="SAQ8" s="150"/>
      <c r="SAR8" s="150"/>
      <c r="SAS8" s="150"/>
      <c r="SAT8" s="150"/>
      <c r="SAU8" s="150"/>
      <c r="SAV8" s="150"/>
      <c r="SAW8" s="150"/>
      <c r="SAX8" s="150"/>
      <c r="SAY8" s="150"/>
      <c r="SAZ8" s="150"/>
      <c r="SBA8" s="150"/>
      <c r="SBB8" s="150"/>
      <c r="SBC8" s="150"/>
      <c r="SBD8" s="150"/>
      <c r="SBE8" s="150"/>
      <c r="SBF8" s="150"/>
      <c r="SBG8" s="150"/>
      <c r="SBH8" s="150"/>
      <c r="SBI8" s="150"/>
      <c r="SBJ8" s="150"/>
      <c r="SBK8" s="150"/>
      <c r="SBL8" s="150"/>
      <c r="SBM8" s="150"/>
      <c r="SBN8" s="150"/>
      <c r="SBO8" s="150"/>
      <c r="SBP8" s="150"/>
      <c r="SBQ8" s="150"/>
      <c r="SBR8" s="150"/>
      <c r="SBS8" s="150"/>
      <c r="SBT8" s="150"/>
      <c r="SBU8" s="150"/>
      <c r="SBV8" s="150"/>
      <c r="SBW8" s="150"/>
      <c r="SBX8" s="150"/>
      <c r="SBY8" s="150"/>
      <c r="SBZ8" s="150"/>
      <c r="SCA8" s="150"/>
      <c r="SCB8" s="150"/>
      <c r="SCC8" s="150"/>
      <c r="SCD8" s="150"/>
      <c r="SCE8" s="150"/>
      <c r="SCF8" s="150"/>
      <c r="SCG8" s="150"/>
      <c r="SCH8" s="150"/>
      <c r="SCI8" s="150"/>
      <c r="SCJ8" s="150"/>
      <c r="SCK8" s="150"/>
      <c r="SCL8" s="150"/>
      <c r="SCM8" s="150"/>
      <c r="SCN8" s="150"/>
      <c r="SCO8" s="150"/>
      <c r="SCP8" s="150"/>
      <c r="SCQ8" s="150"/>
      <c r="SCR8" s="150"/>
      <c r="SCS8" s="150"/>
      <c r="SCT8" s="150"/>
      <c r="SCU8" s="150"/>
      <c r="SCV8" s="150"/>
      <c r="SCW8" s="150"/>
      <c r="SCX8" s="150"/>
      <c r="SCY8" s="150"/>
      <c r="SCZ8" s="150"/>
      <c r="SDA8" s="150"/>
      <c r="SDB8" s="150"/>
      <c r="SDC8" s="150"/>
      <c r="SDD8" s="150"/>
      <c r="SDE8" s="150"/>
      <c r="SDF8" s="150"/>
      <c r="SDG8" s="150"/>
      <c r="SDH8" s="150"/>
      <c r="SDI8" s="150"/>
      <c r="SDJ8" s="150"/>
      <c r="SDK8" s="150"/>
      <c r="SDL8" s="150"/>
      <c r="SDM8" s="150"/>
      <c r="SDN8" s="150"/>
      <c r="SDO8" s="150"/>
      <c r="SDP8" s="150"/>
      <c r="SDQ8" s="150"/>
      <c r="SDR8" s="150"/>
      <c r="SDS8" s="150"/>
      <c r="SDT8" s="150"/>
      <c r="SDU8" s="150"/>
      <c r="SDV8" s="150"/>
      <c r="SDW8" s="150"/>
      <c r="SDX8" s="150"/>
      <c r="SDY8" s="150"/>
      <c r="SDZ8" s="150"/>
      <c r="SEA8" s="150"/>
      <c r="SEB8" s="150"/>
      <c r="SEC8" s="150"/>
      <c r="SED8" s="150"/>
      <c r="SEE8" s="150"/>
      <c r="SEF8" s="150"/>
      <c r="SEG8" s="150"/>
      <c r="SEH8" s="150"/>
      <c r="SEI8" s="150"/>
      <c r="SEJ8" s="150"/>
      <c r="SEK8" s="150"/>
      <c r="SEL8" s="150"/>
      <c r="SEM8" s="150"/>
      <c r="SEN8" s="150"/>
      <c r="SEO8" s="150"/>
      <c r="SEP8" s="150"/>
      <c r="SEQ8" s="150"/>
      <c r="SER8" s="150"/>
      <c r="SES8" s="150"/>
      <c r="SET8" s="150"/>
      <c r="SEU8" s="150"/>
      <c r="SEV8" s="150"/>
      <c r="SEW8" s="150"/>
      <c r="SEX8" s="150"/>
      <c r="SEY8" s="150"/>
      <c r="SEZ8" s="150"/>
      <c r="SFA8" s="150"/>
      <c r="SFB8" s="150"/>
      <c r="SFC8" s="150"/>
      <c r="SFD8" s="150"/>
      <c r="SFE8" s="150"/>
      <c r="SFF8" s="150"/>
      <c r="SFG8" s="150"/>
      <c r="SFH8" s="150"/>
      <c r="SFI8" s="150"/>
      <c r="SFJ8" s="150"/>
      <c r="SFK8" s="150"/>
      <c r="SFL8" s="150"/>
      <c r="SFM8" s="150"/>
      <c r="SFN8" s="150"/>
      <c r="SFO8" s="150"/>
      <c r="SFP8" s="150"/>
      <c r="SFQ8" s="150"/>
      <c r="SFR8" s="150"/>
      <c r="SFS8" s="150"/>
      <c r="SFT8" s="150"/>
      <c r="SFU8" s="150"/>
      <c r="SFV8" s="150"/>
      <c r="SFW8" s="150"/>
      <c r="SFX8" s="150"/>
      <c r="SFY8" s="150"/>
      <c r="SFZ8" s="150"/>
      <c r="SGA8" s="150"/>
      <c r="SGB8" s="150"/>
      <c r="SGC8" s="150"/>
      <c r="SGD8" s="150"/>
      <c r="SGE8" s="150"/>
      <c r="SGF8" s="150"/>
      <c r="SGG8" s="150"/>
      <c r="SGH8" s="150"/>
      <c r="SGI8" s="150"/>
      <c r="SGJ8" s="150"/>
      <c r="SGK8" s="150"/>
      <c r="SGL8" s="150"/>
      <c r="SGM8" s="150"/>
      <c r="SGN8" s="150"/>
      <c r="SGO8" s="150"/>
      <c r="SGP8" s="150"/>
      <c r="SGQ8" s="150"/>
      <c r="SGR8" s="150"/>
      <c r="SGS8" s="150"/>
      <c r="SGT8" s="150"/>
      <c r="SGU8" s="150"/>
      <c r="SGV8" s="150"/>
      <c r="SGW8" s="150"/>
      <c r="SGX8" s="150"/>
      <c r="SGY8" s="150"/>
      <c r="SGZ8" s="150"/>
      <c r="SHA8" s="150"/>
      <c r="SHB8" s="150"/>
      <c r="SHC8" s="150"/>
      <c r="SHD8" s="150"/>
      <c r="SHE8" s="150"/>
      <c r="SHF8" s="150"/>
      <c r="SHG8" s="150"/>
      <c r="SHH8" s="150"/>
      <c r="SHI8" s="150"/>
      <c r="SHJ8" s="150"/>
      <c r="SHK8" s="150"/>
      <c r="SHL8" s="150"/>
      <c r="SHM8" s="150"/>
      <c r="SHN8" s="150"/>
      <c r="SHO8" s="150"/>
      <c r="SHP8" s="150"/>
      <c r="SHQ8" s="150"/>
      <c r="SHR8" s="150"/>
      <c r="SHS8" s="150"/>
      <c r="SHT8" s="150"/>
      <c r="SHU8" s="150"/>
      <c r="SHV8" s="150"/>
      <c r="SHW8" s="150"/>
      <c r="SHX8" s="150"/>
      <c r="SHY8" s="150"/>
      <c r="SHZ8" s="150"/>
      <c r="SIA8" s="150"/>
      <c r="SIB8" s="150"/>
      <c r="SIC8" s="150"/>
      <c r="SID8" s="150"/>
      <c r="SIE8" s="150"/>
      <c r="SIF8" s="150"/>
      <c r="SIG8" s="150"/>
      <c r="SIH8" s="150"/>
      <c r="SII8" s="150"/>
      <c r="SIJ8" s="150"/>
      <c r="SIK8" s="150"/>
      <c r="SIL8" s="150"/>
      <c r="SIM8" s="150"/>
      <c r="SIN8" s="150"/>
      <c r="SIO8" s="150"/>
      <c r="SIP8" s="150"/>
      <c r="SIQ8" s="150"/>
      <c r="SIR8" s="150"/>
      <c r="SIS8" s="150"/>
      <c r="SIT8" s="150"/>
      <c r="SIU8" s="150"/>
      <c r="SIV8" s="150"/>
      <c r="SIW8" s="150"/>
      <c r="SIX8" s="150"/>
      <c r="SIY8" s="150"/>
      <c r="SIZ8" s="150"/>
      <c r="SJA8" s="150"/>
      <c r="SJB8" s="150"/>
      <c r="SJC8" s="150"/>
      <c r="SJD8" s="150"/>
      <c r="SJE8" s="150"/>
      <c r="SJF8" s="150"/>
      <c r="SJG8" s="150"/>
      <c r="SJH8" s="150"/>
      <c r="SJI8" s="150"/>
      <c r="SJJ8" s="150"/>
      <c r="SJK8" s="150"/>
      <c r="SJL8" s="150"/>
      <c r="SJM8" s="150"/>
      <c r="SJN8" s="150"/>
      <c r="SJO8" s="150"/>
      <c r="SJP8" s="150"/>
      <c r="SJQ8" s="150"/>
      <c r="SJR8" s="150"/>
      <c r="SJS8" s="150"/>
      <c r="SJT8" s="150"/>
      <c r="SJU8" s="150"/>
      <c r="SJV8" s="150"/>
      <c r="SJW8" s="150"/>
      <c r="SJX8" s="150"/>
      <c r="SJY8" s="150"/>
      <c r="SJZ8" s="150"/>
      <c r="SKA8" s="150"/>
      <c r="SKB8" s="150"/>
      <c r="SKC8" s="150"/>
      <c r="SKD8" s="150"/>
      <c r="SKE8" s="150"/>
      <c r="SKF8" s="150"/>
      <c r="SKG8" s="150"/>
      <c r="SKH8" s="150"/>
      <c r="SKI8" s="150"/>
      <c r="SKJ8" s="150"/>
      <c r="SKK8" s="150"/>
      <c r="SKL8" s="150"/>
      <c r="SKM8" s="150"/>
      <c r="SKN8" s="150"/>
      <c r="SKO8" s="150"/>
      <c r="SKP8" s="150"/>
      <c r="SKQ8" s="150"/>
      <c r="SKR8" s="150"/>
      <c r="SKS8" s="150"/>
      <c r="SKT8" s="150"/>
      <c r="SKU8" s="150"/>
      <c r="SKV8" s="150"/>
      <c r="SKW8" s="150"/>
      <c r="SKX8" s="150"/>
      <c r="SKY8" s="150"/>
      <c r="SKZ8" s="150"/>
      <c r="SLA8" s="150"/>
      <c r="SLB8" s="150"/>
      <c r="SLC8" s="150"/>
      <c r="SLD8" s="150"/>
      <c r="SLE8" s="150"/>
      <c r="SLF8" s="150"/>
      <c r="SLG8" s="150"/>
      <c r="SLH8" s="150"/>
      <c r="SLI8" s="150"/>
      <c r="SLJ8" s="150"/>
      <c r="SLK8" s="150"/>
      <c r="SLL8" s="150"/>
      <c r="SLM8" s="150"/>
      <c r="SLN8" s="150"/>
      <c r="SLO8" s="150"/>
      <c r="SLP8" s="150"/>
      <c r="SLQ8" s="150"/>
      <c r="SLR8" s="150"/>
      <c r="SLS8" s="150"/>
      <c r="SLT8" s="150"/>
      <c r="SLU8" s="150"/>
      <c r="SLV8" s="150"/>
      <c r="SLW8" s="150"/>
      <c r="SLX8" s="150"/>
      <c r="SLY8" s="150"/>
      <c r="SLZ8" s="150"/>
      <c r="SMA8" s="150"/>
      <c r="SMB8" s="150"/>
      <c r="SMC8" s="150"/>
      <c r="SMD8" s="150"/>
      <c r="SME8" s="150"/>
      <c r="SMF8" s="150"/>
      <c r="SMG8" s="150"/>
      <c r="SMH8" s="150"/>
      <c r="SMI8" s="150"/>
      <c r="SMJ8" s="150"/>
      <c r="SMK8" s="150"/>
      <c r="SML8" s="150"/>
      <c r="SMM8" s="150"/>
      <c r="SMN8" s="150"/>
      <c r="SMO8" s="150"/>
      <c r="SMP8" s="150"/>
      <c r="SMQ8" s="150"/>
      <c r="SMR8" s="150"/>
      <c r="SMS8" s="150"/>
      <c r="SMT8" s="150"/>
      <c r="SMU8" s="150"/>
      <c r="SMV8" s="150"/>
      <c r="SMW8" s="150"/>
      <c r="SMX8" s="150"/>
      <c r="SMY8" s="150"/>
      <c r="SMZ8" s="150"/>
      <c r="SNA8" s="150"/>
      <c r="SNB8" s="150"/>
      <c r="SNC8" s="150"/>
      <c r="SND8" s="150"/>
      <c r="SNE8" s="150"/>
      <c r="SNF8" s="150"/>
      <c r="SNG8" s="150"/>
      <c r="SNH8" s="150"/>
      <c r="SNI8" s="150"/>
      <c r="SNJ8" s="150"/>
      <c r="SNK8" s="150"/>
      <c r="SNL8" s="150"/>
      <c r="SNM8" s="150"/>
      <c r="SNN8" s="150"/>
      <c r="SNO8" s="150"/>
      <c r="SNP8" s="150"/>
      <c r="SNQ8" s="150"/>
      <c r="SNR8" s="150"/>
      <c r="SNS8" s="150"/>
      <c r="SNT8" s="150"/>
      <c r="SNU8" s="150"/>
      <c r="SNV8" s="150"/>
      <c r="SNW8" s="150"/>
      <c r="SNX8" s="150"/>
      <c r="SNY8" s="150"/>
      <c r="SNZ8" s="150"/>
      <c r="SOA8" s="150"/>
      <c r="SOB8" s="150"/>
      <c r="SOC8" s="150"/>
      <c r="SOD8" s="150"/>
      <c r="SOE8" s="150"/>
      <c r="SOF8" s="150"/>
      <c r="SOG8" s="150"/>
      <c r="SOH8" s="150"/>
      <c r="SOI8" s="150"/>
      <c r="SOJ8" s="150"/>
      <c r="SOK8" s="150"/>
      <c r="SOL8" s="150"/>
      <c r="SOM8" s="150"/>
      <c r="SON8" s="150"/>
      <c r="SOO8" s="150"/>
      <c r="SOP8" s="150"/>
      <c r="SOQ8" s="150"/>
      <c r="SOR8" s="150"/>
      <c r="SOS8" s="150"/>
      <c r="SOT8" s="150"/>
      <c r="SOU8" s="150"/>
      <c r="SOV8" s="150"/>
      <c r="SOW8" s="150"/>
      <c r="SOX8" s="150"/>
      <c r="SOY8" s="150"/>
      <c r="SOZ8" s="150"/>
      <c r="SPA8" s="150"/>
      <c r="SPB8" s="150"/>
      <c r="SPC8" s="150"/>
      <c r="SPD8" s="150"/>
      <c r="SPE8" s="150"/>
      <c r="SPF8" s="150"/>
      <c r="SPG8" s="150"/>
      <c r="SPH8" s="150"/>
      <c r="SPI8" s="150"/>
      <c r="SPJ8" s="150"/>
      <c r="SPK8" s="150"/>
      <c r="SPL8" s="150"/>
      <c r="SPM8" s="150"/>
      <c r="SPN8" s="150"/>
      <c r="SPO8" s="150"/>
      <c r="SPP8" s="150"/>
      <c r="SPQ8" s="150"/>
      <c r="SPR8" s="150"/>
      <c r="SPS8" s="150"/>
      <c r="SPT8" s="150"/>
      <c r="SPU8" s="150"/>
      <c r="SPV8" s="150"/>
      <c r="SPW8" s="150"/>
      <c r="SPX8" s="150"/>
      <c r="SPY8" s="150"/>
      <c r="SPZ8" s="150"/>
      <c r="SQA8" s="150"/>
      <c r="SQB8" s="150"/>
      <c r="SQC8" s="150"/>
      <c r="SQD8" s="150"/>
      <c r="SQE8" s="150"/>
      <c r="SQF8" s="150"/>
      <c r="SQG8" s="150"/>
      <c r="SQH8" s="150"/>
      <c r="SQI8" s="150"/>
      <c r="SQJ8" s="150"/>
      <c r="SQK8" s="150"/>
      <c r="SQL8" s="150"/>
      <c r="SQM8" s="150"/>
      <c r="SQN8" s="150"/>
      <c r="SQO8" s="150"/>
      <c r="SQP8" s="150"/>
      <c r="SQQ8" s="150"/>
      <c r="SQR8" s="150"/>
      <c r="SQS8" s="150"/>
      <c r="SQT8" s="150"/>
      <c r="SQU8" s="150"/>
      <c r="SQV8" s="150"/>
      <c r="SQW8" s="150"/>
      <c r="SQX8" s="150"/>
      <c r="SQY8" s="150"/>
      <c r="SQZ8" s="150"/>
      <c r="SRA8" s="150"/>
      <c r="SRB8" s="150"/>
      <c r="SRC8" s="150"/>
      <c r="SRD8" s="150"/>
      <c r="SRE8" s="150"/>
      <c r="SRF8" s="150"/>
      <c r="SRG8" s="150"/>
      <c r="SRH8" s="150"/>
      <c r="SRI8" s="150"/>
      <c r="SRJ8" s="150"/>
      <c r="SRK8" s="150"/>
      <c r="SRL8" s="150"/>
      <c r="SRM8" s="150"/>
      <c r="SRN8" s="150"/>
      <c r="SRO8" s="150"/>
      <c r="SRP8" s="150"/>
      <c r="SRQ8" s="150"/>
      <c r="SRR8" s="150"/>
      <c r="SRS8" s="150"/>
      <c r="SRT8" s="150"/>
      <c r="SRU8" s="150"/>
      <c r="SRV8" s="150"/>
      <c r="SRW8" s="150"/>
      <c r="SRX8" s="150"/>
      <c r="SRY8" s="150"/>
      <c r="SRZ8" s="150"/>
      <c r="SSA8" s="150"/>
      <c r="SSB8" s="150"/>
      <c r="SSC8" s="150"/>
      <c r="SSD8" s="150"/>
      <c r="SSE8" s="150"/>
      <c r="SSF8" s="150"/>
      <c r="SSG8" s="150"/>
      <c r="SSH8" s="150"/>
      <c r="SSI8" s="150"/>
      <c r="SSJ8" s="150"/>
      <c r="SSK8" s="150"/>
      <c r="SSL8" s="150"/>
      <c r="SSM8" s="150"/>
      <c r="SSN8" s="150"/>
      <c r="SSO8" s="150"/>
      <c r="SSP8" s="150"/>
      <c r="SSQ8" s="150"/>
      <c r="SSR8" s="150"/>
      <c r="SSS8" s="150"/>
      <c r="SST8" s="150"/>
      <c r="SSU8" s="150"/>
      <c r="SSV8" s="150"/>
      <c r="SSW8" s="150"/>
      <c r="SSX8" s="150"/>
      <c r="SSY8" s="150"/>
      <c r="SSZ8" s="150"/>
      <c r="STA8" s="150"/>
      <c r="STB8" s="150"/>
      <c r="STC8" s="150"/>
      <c r="STD8" s="150"/>
      <c r="STE8" s="150"/>
      <c r="STF8" s="150"/>
      <c r="STG8" s="150"/>
      <c r="STH8" s="150"/>
      <c r="STI8" s="150"/>
      <c r="STJ8" s="150"/>
      <c r="STK8" s="150"/>
      <c r="STL8" s="150"/>
      <c r="STM8" s="150"/>
      <c r="STN8" s="150"/>
      <c r="STO8" s="150"/>
      <c r="STP8" s="150"/>
      <c r="STQ8" s="150"/>
      <c r="STR8" s="150"/>
      <c r="STS8" s="150"/>
      <c r="STT8" s="150"/>
      <c r="STU8" s="150"/>
      <c r="STV8" s="150"/>
      <c r="STW8" s="150"/>
      <c r="STX8" s="150"/>
      <c r="STY8" s="150"/>
      <c r="STZ8" s="150"/>
      <c r="SUA8" s="150"/>
      <c r="SUB8" s="150"/>
      <c r="SUC8" s="150"/>
      <c r="SUD8" s="150"/>
      <c r="SUE8" s="150"/>
      <c r="SUF8" s="150"/>
      <c r="SUG8" s="150"/>
      <c r="SUH8" s="150"/>
      <c r="SUI8" s="150"/>
      <c r="SUJ8" s="150"/>
      <c r="SUK8" s="150"/>
      <c r="SUL8" s="150"/>
      <c r="SUM8" s="150"/>
      <c r="SUN8" s="150"/>
      <c r="SUO8" s="150"/>
      <c r="SUP8" s="150"/>
      <c r="SUQ8" s="150"/>
      <c r="SUR8" s="150"/>
      <c r="SUS8" s="150"/>
      <c r="SUT8" s="150"/>
      <c r="SUU8" s="150"/>
      <c r="SUV8" s="150"/>
      <c r="SUW8" s="150"/>
      <c r="SUX8" s="150"/>
      <c r="SUY8" s="150"/>
      <c r="SUZ8" s="150"/>
      <c r="SVA8" s="150"/>
      <c r="SVB8" s="150"/>
      <c r="SVC8" s="150"/>
      <c r="SVD8" s="150"/>
      <c r="SVE8" s="150"/>
      <c r="SVF8" s="150"/>
      <c r="SVG8" s="150"/>
      <c r="SVH8" s="150"/>
      <c r="SVI8" s="150"/>
      <c r="SVJ8" s="150"/>
      <c r="SVK8" s="150"/>
      <c r="SVL8" s="150"/>
      <c r="SVM8" s="150"/>
      <c r="SVN8" s="150"/>
      <c r="SVO8" s="150"/>
      <c r="SVP8" s="150"/>
      <c r="SVQ8" s="150"/>
      <c r="SVR8" s="150"/>
      <c r="SVS8" s="150"/>
      <c r="SVT8" s="150"/>
      <c r="SVU8" s="150"/>
      <c r="SVV8" s="150"/>
      <c r="SVW8" s="150"/>
      <c r="SVX8" s="150"/>
      <c r="SVY8" s="150"/>
      <c r="SVZ8" s="150"/>
      <c r="SWA8" s="150"/>
      <c r="SWB8" s="150"/>
      <c r="SWC8" s="150"/>
      <c r="SWD8" s="150"/>
      <c r="SWE8" s="150"/>
      <c r="SWF8" s="150"/>
      <c r="SWG8" s="150"/>
      <c r="SWH8" s="150"/>
      <c r="SWI8" s="150"/>
      <c r="SWJ8" s="150"/>
      <c r="SWK8" s="150"/>
      <c r="SWL8" s="150"/>
      <c r="SWM8" s="150"/>
      <c r="SWN8" s="150"/>
      <c r="SWO8" s="150"/>
      <c r="SWP8" s="150"/>
      <c r="SWQ8" s="150"/>
      <c r="SWR8" s="150"/>
      <c r="SWS8" s="150"/>
      <c r="SWT8" s="150"/>
      <c r="SWU8" s="150"/>
      <c r="SWV8" s="150"/>
      <c r="SWW8" s="150"/>
      <c r="SWX8" s="150"/>
      <c r="SWY8" s="150"/>
      <c r="SWZ8" s="150"/>
      <c r="SXA8" s="150"/>
      <c r="SXB8" s="150"/>
      <c r="SXC8" s="150"/>
      <c r="SXD8" s="150"/>
      <c r="SXE8" s="150"/>
      <c r="SXF8" s="150"/>
      <c r="SXG8" s="150"/>
      <c r="SXH8" s="150"/>
      <c r="SXI8" s="150"/>
      <c r="SXJ8" s="150"/>
      <c r="SXK8" s="150"/>
      <c r="SXL8" s="150"/>
      <c r="SXM8" s="150"/>
      <c r="SXN8" s="150"/>
      <c r="SXO8" s="150"/>
      <c r="SXP8" s="150"/>
      <c r="SXQ8" s="150"/>
      <c r="SXR8" s="150"/>
      <c r="SXS8" s="150"/>
      <c r="SXT8" s="150"/>
      <c r="SXU8" s="150"/>
      <c r="SXV8" s="150"/>
      <c r="SXW8" s="150"/>
      <c r="SXX8" s="150"/>
      <c r="SXY8" s="150"/>
      <c r="SXZ8" s="150"/>
      <c r="SYA8" s="150"/>
      <c r="SYB8" s="150"/>
      <c r="SYC8" s="150"/>
      <c r="SYD8" s="150"/>
      <c r="SYE8" s="150"/>
      <c r="SYF8" s="150"/>
      <c r="SYG8" s="150"/>
      <c r="SYH8" s="150"/>
      <c r="SYI8" s="150"/>
      <c r="SYJ8" s="150"/>
      <c r="SYK8" s="150"/>
      <c r="SYL8" s="150"/>
      <c r="SYM8" s="150"/>
      <c r="SYN8" s="150"/>
      <c r="SYO8" s="150"/>
      <c r="SYP8" s="150"/>
      <c r="SYQ8" s="150"/>
      <c r="SYR8" s="150"/>
      <c r="SYS8" s="150"/>
      <c r="SYT8" s="150"/>
      <c r="SYU8" s="150"/>
      <c r="SYV8" s="150"/>
      <c r="SYW8" s="150"/>
      <c r="SYX8" s="150"/>
      <c r="SYY8" s="150"/>
      <c r="SYZ8" s="150"/>
      <c r="SZA8" s="150"/>
      <c r="SZB8" s="150"/>
      <c r="SZC8" s="150"/>
      <c r="SZD8" s="150"/>
      <c r="SZE8" s="150"/>
      <c r="SZF8" s="150"/>
      <c r="SZG8" s="150"/>
      <c r="SZH8" s="150"/>
      <c r="SZI8" s="150"/>
      <c r="SZJ8" s="150"/>
      <c r="SZK8" s="150"/>
      <c r="SZL8" s="150"/>
      <c r="SZM8" s="150"/>
      <c r="SZN8" s="150"/>
      <c r="SZO8" s="150"/>
      <c r="SZP8" s="150"/>
      <c r="SZQ8" s="150"/>
      <c r="SZR8" s="150"/>
      <c r="SZS8" s="150"/>
      <c r="SZT8" s="150"/>
      <c r="SZU8" s="150"/>
      <c r="SZV8" s="150"/>
      <c r="SZW8" s="150"/>
      <c r="SZX8" s="150"/>
      <c r="SZY8" s="150"/>
      <c r="SZZ8" s="150"/>
      <c r="TAA8" s="150"/>
      <c r="TAB8" s="150"/>
      <c r="TAC8" s="150"/>
      <c r="TAD8" s="150"/>
      <c r="TAE8" s="150"/>
      <c r="TAF8" s="150"/>
      <c r="TAG8" s="150"/>
      <c r="TAH8" s="150"/>
      <c r="TAI8" s="150"/>
      <c r="TAJ8" s="150"/>
      <c r="TAK8" s="150"/>
      <c r="TAL8" s="150"/>
      <c r="TAM8" s="150"/>
      <c r="TAN8" s="150"/>
      <c r="TAO8" s="150"/>
      <c r="TAP8" s="150"/>
      <c r="TAQ8" s="150"/>
      <c r="TAR8" s="150"/>
      <c r="TAS8" s="150"/>
      <c r="TAT8" s="150"/>
      <c r="TAU8" s="150"/>
      <c r="TAV8" s="150"/>
      <c r="TAW8" s="150"/>
      <c r="TAX8" s="150"/>
      <c r="TAY8" s="150"/>
      <c r="TAZ8" s="150"/>
      <c r="TBA8" s="150"/>
      <c r="TBB8" s="150"/>
      <c r="TBC8" s="150"/>
      <c r="TBD8" s="150"/>
      <c r="TBE8" s="150"/>
      <c r="TBF8" s="150"/>
      <c r="TBG8" s="150"/>
      <c r="TBH8" s="150"/>
      <c r="TBI8" s="150"/>
      <c r="TBJ8" s="150"/>
      <c r="TBK8" s="150"/>
      <c r="TBL8" s="150"/>
      <c r="TBM8" s="150"/>
      <c r="TBN8" s="150"/>
      <c r="TBO8" s="150"/>
      <c r="TBP8" s="150"/>
      <c r="TBQ8" s="150"/>
      <c r="TBR8" s="150"/>
      <c r="TBS8" s="150"/>
      <c r="TBT8" s="150"/>
      <c r="TBU8" s="150"/>
      <c r="TBV8" s="150"/>
      <c r="TBW8" s="150"/>
      <c r="TBX8" s="150"/>
      <c r="TBY8" s="150"/>
      <c r="TBZ8" s="150"/>
      <c r="TCA8" s="150"/>
      <c r="TCB8" s="150"/>
      <c r="TCC8" s="150"/>
      <c r="TCD8" s="150"/>
      <c r="TCE8" s="150"/>
      <c r="TCF8" s="150"/>
      <c r="TCG8" s="150"/>
      <c r="TCH8" s="150"/>
      <c r="TCI8" s="150"/>
      <c r="TCJ8" s="150"/>
      <c r="TCK8" s="150"/>
      <c r="TCL8" s="150"/>
      <c r="TCM8" s="150"/>
      <c r="TCN8" s="150"/>
      <c r="TCO8" s="150"/>
      <c r="TCP8" s="150"/>
      <c r="TCQ8" s="150"/>
      <c r="TCR8" s="150"/>
      <c r="TCS8" s="150"/>
      <c r="TCT8" s="150"/>
      <c r="TCU8" s="150"/>
      <c r="TCV8" s="150"/>
      <c r="TCW8" s="150"/>
      <c r="TCX8" s="150"/>
      <c r="TCY8" s="150"/>
      <c r="TCZ8" s="150"/>
      <c r="TDA8" s="150"/>
      <c r="TDB8" s="150"/>
      <c r="TDC8" s="150"/>
      <c r="TDD8" s="150"/>
      <c r="TDE8" s="150"/>
      <c r="TDF8" s="150"/>
      <c r="TDG8" s="150"/>
      <c r="TDH8" s="150"/>
      <c r="TDI8" s="150"/>
      <c r="TDJ8" s="150"/>
      <c r="TDK8" s="150"/>
      <c r="TDL8" s="150"/>
      <c r="TDM8" s="150"/>
      <c r="TDN8" s="150"/>
      <c r="TDO8" s="150"/>
      <c r="TDP8" s="150"/>
      <c r="TDQ8" s="150"/>
      <c r="TDR8" s="150"/>
      <c r="TDS8" s="150"/>
      <c r="TDT8" s="150"/>
      <c r="TDU8" s="150"/>
      <c r="TDV8" s="150"/>
      <c r="TDW8" s="150"/>
      <c r="TDX8" s="150"/>
      <c r="TDY8" s="150"/>
      <c r="TDZ8" s="150"/>
      <c r="TEA8" s="150"/>
      <c r="TEB8" s="150"/>
      <c r="TEC8" s="150"/>
      <c r="TED8" s="150"/>
      <c r="TEE8" s="150"/>
      <c r="TEF8" s="150"/>
      <c r="TEG8" s="150"/>
      <c r="TEH8" s="150"/>
      <c r="TEI8" s="150"/>
      <c r="TEJ8" s="150"/>
      <c r="TEK8" s="150"/>
      <c r="TEL8" s="150"/>
      <c r="TEM8" s="150"/>
      <c r="TEN8" s="150"/>
      <c r="TEO8" s="150"/>
      <c r="TEP8" s="150"/>
      <c r="TEQ8" s="150"/>
      <c r="TER8" s="150"/>
      <c r="TES8" s="150"/>
      <c r="TET8" s="150"/>
      <c r="TEU8" s="150"/>
      <c r="TEV8" s="150"/>
      <c r="TEW8" s="150"/>
      <c r="TEX8" s="150"/>
      <c r="TEY8" s="150"/>
      <c r="TEZ8" s="150"/>
      <c r="TFA8" s="150"/>
      <c r="TFB8" s="150"/>
      <c r="TFC8" s="150"/>
      <c r="TFD8" s="150"/>
      <c r="TFE8" s="150"/>
      <c r="TFF8" s="150"/>
      <c r="TFG8" s="150"/>
      <c r="TFH8" s="150"/>
      <c r="TFI8" s="150"/>
      <c r="TFJ8" s="150"/>
      <c r="TFK8" s="150"/>
      <c r="TFL8" s="150"/>
      <c r="TFM8" s="150"/>
      <c r="TFN8" s="150"/>
      <c r="TFO8" s="150"/>
      <c r="TFP8" s="150"/>
      <c r="TFQ8" s="150"/>
      <c r="TFR8" s="150"/>
      <c r="TFS8" s="150"/>
      <c r="TFT8" s="150"/>
      <c r="TFU8" s="150"/>
      <c r="TFV8" s="150"/>
      <c r="TFW8" s="150"/>
      <c r="TFX8" s="150"/>
      <c r="TFY8" s="150"/>
      <c r="TFZ8" s="150"/>
      <c r="TGA8" s="150"/>
      <c r="TGB8" s="150"/>
      <c r="TGC8" s="150"/>
      <c r="TGD8" s="150"/>
      <c r="TGE8" s="150"/>
      <c r="TGF8" s="150"/>
      <c r="TGG8" s="150"/>
      <c r="TGH8" s="150"/>
      <c r="TGI8" s="150"/>
      <c r="TGJ8" s="150"/>
      <c r="TGK8" s="150"/>
      <c r="TGL8" s="150"/>
      <c r="TGM8" s="150"/>
      <c r="TGN8" s="150"/>
      <c r="TGO8" s="150"/>
      <c r="TGP8" s="150"/>
      <c r="TGQ8" s="150"/>
      <c r="TGR8" s="150"/>
      <c r="TGS8" s="150"/>
      <c r="TGT8" s="150"/>
      <c r="TGU8" s="150"/>
      <c r="TGV8" s="150"/>
      <c r="TGW8" s="150"/>
      <c r="TGX8" s="150"/>
      <c r="TGY8" s="150"/>
      <c r="TGZ8" s="150"/>
      <c r="THA8" s="150"/>
      <c r="THB8" s="150"/>
      <c r="THC8" s="150"/>
      <c r="THD8" s="150"/>
      <c r="THE8" s="150"/>
      <c r="THF8" s="150"/>
      <c r="THG8" s="150"/>
      <c r="THH8" s="150"/>
      <c r="THI8" s="150"/>
      <c r="THJ8" s="150"/>
      <c r="THK8" s="150"/>
      <c r="THL8" s="150"/>
      <c r="THM8" s="150"/>
      <c r="THN8" s="150"/>
      <c r="THO8" s="150"/>
      <c r="THP8" s="150"/>
      <c r="THQ8" s="150"/>
      <c r="THR8" s="150"/>
      <c r="THS8" s="150"/>
      <c r="THT8" s="150"/>
      <c r="THU8" s="150"/>
      <c r="THV8" s="150"/>
      <c r="THW8" s="150"/>
      <c r="THX8" s="150"/>
      <c r="THY8" s="150"/>
      <c r="THZ8" s="150"/>
      <c r="TIA8" s="150"/>
      <c r="TIB8" s="150"/>
      <c r="TIC8" s="150"/>
      <c r="TID8" s="150"/>
      <c r="TIE8" s="150"/>
      <c r="TIF8" s="150"/>
      <c r="TIG8" s="150"/>
      <c r="TIH8" s="150"/>
      <c r="TII8" s="150"/>
      <c r="TIJ8" s="150"/>
      <c r="TIK8" s="150"/>
      <c r="TIL8" s="150"/>
      <c r="TIM8" s="150"/>
      <c r="TIN8" s="150"/>
      <c r="TIO8" s="150"/>
      <c r="TIP8" s="150"/>
      <c r="TIQ8" s="150"/>
      <c r="TIR8" s="150"/>
      <c r="TIS8" s="150"/>
      <c r="TIT8" s="150"/>
      <c r="TIU8" s="150"/>
      <c r="TIV8" s="150"/>
      <c r="TIW8" s="150"/>
      <c r="TIX8" s="150"/>
      <c r="TIY8" s="150"/>
      <c r="TIZ8" s="150"/>
      <c r="TJA8" s="150"/>
      <c r="TJB8" s="150"/>
      <c r="TJC8" s="150"/>
      <c r="TJD8" s="150"/>
      <c r="TJE8" s="150"/>
      <c r="TJF8" s="150"/>
      <c r="TJG8" s="150"/>
      <c r="TJH8" s="150"/>
      <c r="TJI8" s="150"/>
      <c r="TJJ8" s="150"/>
      <c r="TJK8" s="150"/>
      <c r="TJL8" s="150"/>
      <c r="TJM8" s="150"/>
      <c r="TJN8" s="150"/>
      <c r="TJO8" s="150"/>
      <c r="TJP8" s="150"/>
      <c r="TJQ8" s="150"/>
      <c r="TJR8" s="150"/>
      <c r="TJS8" s="150"/>
      <c r="TJT8" s="150"/>
      <c r="TJU8" s="150"/>
      <c r="TJV8" s="150"/>
      <c r="TJW8" s="150"/>
      <c r="TJX8" s="150"/>
      <c r="TJY8" s="150"/>
      <c r="TJZ8" s="150"/>
      <c r="TKA8" s="150"/>
      <c r="TKB8" s="150"/>
      <c r="TKC8" s="150"/>
      <c r="TKD8" s="150"/>
      <c r="TKE8" s="150"/>
      <c r="TKF8" s="150"/>
      <c r="TKG8" s="150"/>
      <c r="TKH8" s="150"/>
      <c r="TKI8" s="150"/>
      <c r="TKJ8" s="150"/>
      <c r="TKK8" s="150"/>
      <c r="TKL8" s="150"/>
      <c r="TKM8" s="150"/>
      <c r="TKN8" s="150"/>
      <c r="TKO8" s="150"/>
      <c r="TKP8" s="150"/>
      <c r="TKQ8" s="150"/>
      <c r="TKR8" s="150"/>
      <c r="TKS8" s="150"/>
      <c r="TKT8" s="150"/>
      <c r="TKU8" s="150"/>
      <c r="TKV8" s="150"/>
      <c r="TKW8" s="150"/>
      <c r="TKX8" s="150"/>
      <c r="TKY8" s="150"/>
      <c r="TKZ8" s="150"/>
      <c r="TLA8" s="150"/>
      <c r="TLB8" s="150"/>
      <c r="TLC8" s="150"/>
      <c r="TLD8" s="150"/>
      <c r="TLE8" s="150"/>
      <c r="TLF8" s="150"/>
      <c r="TLG8" s="150"/>
      <c r="TLH8" s="150"/>
      <c r="TLI8" s="150"/>
      <c r="TLJ8" s="150"/>
      <c r="TLK8" s="150"/>
      <c r="TLL8" s="150"/>
      <c r="TLM8" s="150"/>
      <c r="TLN8" s="150"/>
      <c r="TLO8" s="150"/>
      <c r="TLP8" s="150"/>
      <c r="TLQ8" s="150"/>
      <c r="TLR8" s="150"/>
      <c r="TLS8" s="150"/>
      <c r="TLT8" s="150"/>
      <c r="TLU8" s="150"/>
      <c r="TLV8" s="150"/>
      <c r="TLW8" s="150"/>
      <c r="TLX8" s="150"/>
      <c r="TLY8" s="150"/>
      <c r="TLZ8" s="150"/>
      <c r="TMA8" s="150"/>
      <c r="TMB8" s="150"/>
      <c r="TMC8" s="150"/>
      <c r="TMD8" s="150"/>
      <c r="TME8" s="150"/>
      <c r="TMF8" s="150"/>
      <c r="TMG8" s="150"/>
      <c r="TMH8" s="150"/>
      <c r="TMI8" s="150"/>
      <c r="TMJ8" s="150"/>
      <c r="TMK8" s="150"/>
      <c r="TML8" s="150"/>
      <c r="TMM8" s="150"/>
      <c r="TMN8" s="150"/>
      <c r="TMO8" s="150"/>
      <c r="TMP8" s="150"/>
      <c r="TMQ8" s="150"/>
      <c r="TMR8" s="150"/>
      <c r="TMS8" s="150"/>
      <c r="TMT8" s="150"/>
      <c r="TMU8" s="150"/>
      <c r="TMV8" s="150"/>
      <c r="TMW8" s="150"/>
      <c r="TMX8" s="150"/>
      <c r="TMY8" s="150"/>
      <c r="TMZ8" s="150"/>
      <c r="TNA8" s="150"/>
      <c r="TNB8" s="150"/>
      <c r="TNC8" s="150"/>
      <c r="TND8" s="150"/>
      <c r="TNE8" s="150"/>
      <c r="TNF8" s="150"/>
      <c r="TNG8" s="150"/>
      <c r="TNH8" s="150"/>
      <c r="TNI8" s="150"/>
      <c r="TNJ8" s="150"/>
      <c r="TNK8" s="150"/>
      <c r="TNL8" s="150"/>
      <c r="TNM8" s="150"/>
      <c r="TNN8" s="150"/>
      <c r="TNO8" s="150"/>
      <c r="TNP8" s="150"/>
      <c r="TNQ8" s="150"/>
      <c r="TNR8" s="150"/>
      <c r="TNS8" s="150"/>
      <c r="TNT8" s="150"/>
      <c r="TNU8" s="150"/>
      <c r="TNV8" s="150"/>
      <c r="TNW8" s="150"/>
      <c r="TNX8" s="150"/>
      <c r="TNY8" s="150"/>
      <c r="TNZ8" s="150"/>
      <c r="TOA8" s="150"/>
      <c r="TOB8" s="150"/>
      <c r="TOC8" s="150"/>
      <c r="TOD8" s="150"/>
      <c r="TOE8" s="150"/>
      <c r="TOF8" s="150"/>
      <c r="TOG8" s="150"/>
      <c r="TOH8" s="150"/>
      <c r="TOI8" s="150"/>
      <c r="TOJ8" s="150"/>
      <c r="TOK8" s="150"/>
      <c r="TOL8" s="150"/>
      <c r="TOM8" s="150"/>
      <c r="TON8" s="150"/>
      <c r="TOO8" s="150"/>
      <c r="TOP8" s="150"/>
      <c r="TOQ8" s="150"/>
      <c r="TOR8" s="150"/>
      <c r="TOS8" s="150"/>
      <c r="TOT8" s="150"/>
      <c r="TOU8" s="150"/>
      <c r="TOV8" s="150"/>
      <c r="TOW8" s="150"/>
      <c r="TOX8" s="150"/>
      <c r="TOY8" s="150"/>
      <c r="TOZ8" s="150"/>
      <c r="TPA8" s="150"/>
      <c r="TPB8" s="150"/>
      <c r="TPC8" s="150"/>
      <c r="TPD8" s="150"/>
      <c r="TPE8" s="150"/>
      <c r="TPF8" s="150"/>
      <c r="TPG8" s="150"/>
      <c r="TPH8" s="150"/>
      <c r="TPI8" s="150"/>
      <c r="TPJ8" s="150"/>
      <c r="TPK8" s="150"/>
      <c r="TPL8" s="150"/>
      <c r="TPM8" s="150"/>
      <c r="TPN8" s="150"/>
      <c r="TPO8" s="150"/>
      <c r="TPP8" s="150"/>
      <c r="TPQ8" s="150"/>
      <c r="TPR8" s="150"/>
      <c r="TPS8" s="150"/>
      <c r="TPT8" s="150"/>
      <c r="TPU8" s="150"/>
      <c r="TPV8" s="150"/>
      <c r="TPW8" s="150"/>
      <c r="TPX8" s="150"/>
      <c r="TPY8" s="150"/>
      <c r="TPZ8" s="150"/>
      <c r="TQA8" s="150"/>
      <c r="TQB8" s="150"/>
      <c r="TQC8" s="150"/>
      <c r="TQD8" s="150"/>
      <c r="TQE8" s="150"/>
      <c r="TQF8" s="150"/>
      <c r="TQG8" s="150"/>
      <c r="TQH8" s="150"/>
      <c r="TQI8" s="150"/>
      <c r="TQJ8" s="150"/>
      <c r="TQK8" s="150"/>
      <c r="TQL8" s="150"/>
      <c r="TQM8" s="150"/>
      <c r="TQN8" s="150"/>
      <c r="TQO8" s="150"/>
      <c r="TQP8" s="150"/>
      <c r="TQQ8" s="150"/>
      <c r="TQR8" s="150"/>
      <c r="TQS8" s="150"/>
      <c r="TQT8" s="150"/>
      <c r="TQU8" s="150"/>
      <c r="TQV8" s="150"/>
      <c r="TQW8" s="150"/>
      <c r="TQX8" s="150"/>
      <c r="TQY8" s="150"/>
      <c r="TQZ8" s="150"/>
      <c r="TRA8" s="150"/>
      <c r="TRB8" s="150"/>
      <c r="TRC8" s="150"/>
      <c r="TRD8" s="150"/>
      <c r="TRE8" s="150"/>
      <c r="TRF8" s="150"/>
      <c r="TRG8" s="150"/>
      <c r="TRH8" s="150"/>
      <c r="TRI8" s="150"/>
      <c r="TRJ8" s="150"/>
      <c r="TRK8" s="150"/>
      <c r="TRL8" s="150"/>
      <c r="TRM8" s="150"/>
      <c r="TRN8" s="150"/>
      <c r="TRO8" s="150"/>
      <c r="TRP8" s="150"/>
      <c r="TRQ8" s="150"/>
      <c r="TRR8" s="150"/>
      <c r="TRS8" s="150"/>
      <c r="TRT8" s="150"/>
      <c r="TRU8" s="150"/>
      <c r="TRV8" s="150"/>
      <c r="TRW8" s="150"/>
      <c r="TRX8" s="150"/>
      <c r="TRY8" s="150"/>
      <c r="TRZ8" s="150"/>
      <c r="TSA8" s="150"/>
      <c r="TSB8" s="150"/>
      <c r="TSC8" s="150"/>
      <c r="TSD8" s="150"/>
      <c r="TSE8" s="150"/>
      <c r="TSF8" s="150"/>
      <c r="TSG8" s="150"/>
      <c r="TSH8" s="150"/>
      <c r="TSI8" s="150"/>
      <c r="TSJ8" s="150"/>
      <c r="TSK8" s="150"/>
      <c r="TSL8" s="150"/>
      <c r="TSM8" s="150"/>
      <c r="TSN8" s="150"/>
      <c r="TSO8" s="150"/>
      <c r="TSP8" s="150"/>
      <c r="TSQ8" s="150"/>
      <c r="TSR8" s="150"/>
      <c r="TSS8" s="150"/>
      <c r="TST8" s="150"/>
      <c r="TSU8" s="150"/>
      <c r="TSV8" s="150"/>
      <c r="TSW8" s="150"/>
      <c r="TSX8" s="150"/>
      <c r="TSY8" s="150"/>
      <c r="TSZ8" s="150"/>
      <c r="TTA8" s="150"/>
      <c r="TTB8" s="150"/>
      <c r="TTC8" s="150"/>
      <c r="TTD8" s="150"/>
      <c r="TTE8" s="150"/>
      <c r="TTF8" s="150"/>
      <c r="TTG8" s="150"/>
      <c r="TTH8" s="150"/>
      <c r="TTI8" s="150"/>
      <c r="TTJ8" s="150"/>
      <c r="TTK8" s="150"/>
      <c r="TTL8" s="150"/>
      <c r="TTM8" s="150"/>
      <c r="TTN8" s="150"/>
      <c r="TTO8" s="150"/>
      <c r="TTP8" s="150"/>
      <c r="TTQ8" s="150"/>
      <c r="TTR8" s="150"/>
      <c r="TTS8" s="150"/>
      <c r="TTT8" s="150"/>
      <c r="TTU8" s="150"/>
      <c r="TTV8" s="150"/>
      <c r="TTW8" s="150"/>
      <c r="TTX8" s="150"/>
      <c r="TTY8" s="150"/>
      <c r="TTZ8" s="150"/>
      <c r="TUA8" s="150"/>
      <c r="TUB8" s="150"/>
      <c r="TUC8" s="150"/>
      <c r="TUD8" s="150"/>
      <c r="TUE8" s="150"/>
      <c r="TUF8" s="150"/>
      <c r="TUG8" s="150"/>
      <c r="TUH8" s="150"/>
      <c r="TUI8" s="150"/>
      <c r="TUJ8" s="150"/>
      <c r="TUK8" s="150"/>
      <c r="TUL8" s="150"/>
      <c r="TUM8" s="150"/>
      <c r="TUN8" s="150"/>
      <c r="TUO8" s="150"/>
      <c r="TUP8" s="150"/>
      <c r="TUQ8" s="150"/>
      <c r="TUR8" s="150"/>
      <c r="TUS8" s="150"/>
      <c r="TUT8" s="150"/>
      <c r="TUU8" s="150"/>
      <c r="TUV8" s="150"/>
      <c r="TUW8" s="150"/>
      <c r="TUX8" s="150"/>
      <c r="TUY8" s="150"/>
      <c r="TUZ8" s="150"/>
      <c r="TVA8" s="150"/>
      <c r="TVB8" s="150"/>
      <c r="TVC8" s="150"/>
      <c r="TVD8" s="150"/>
      <c r="TVE8" s="150"/>
      <c r="TVF8" s="150"/>
      <c r="TVG8" s="150"/>
      <c r="TVH8" s="150"/>
      <c r="TVI8" s="150"/>
      <c r="TVJ8" s="150"/>
      <c r="TVK8" s="150"/>
      <c r="TVL8" s="150"/>
      <c r="TVM8" s="150"/>
      <c r="TVN8" s="150"/>
      <c r="TVO8" s="150"/>
      <c r="TVP8" s="150"/>
      <c r="TVQ8" s="150"/>
      <c r="TVR8" s="150"/>
      <c r="TVS8" s="150"/>
      <c r="TVT8" s="150"/>
      <c r="TVU8" s="150"/>
      <c r="TVV8" s="150"/>
      <c r="TVW8" s="150"/>
      <c r="TVX8" s="150"/>
      <c r="TVY8" s="150"/>
      <c r="TVZ8" s="150"/>
      <c r="TWA8" s="150"/>
      <c r="TWB8" s="150"/>
      <c r="TWC8" s="150"/>
      <c r="TWD8" s="150"/>
      <c r="TWE8" s="150"/>
      <c r="TWF8" s="150"/>
      <c r="TWG8" s="150"/>
      <c r="TWH8" s="150"/>
      <c r="TWI8" s="150"/>
      <c r="TWJ8" s="150"/>
      <c r="TWK8" s="150"/>
      <c r="TWL8" s="150"/>
      <c r="TWM8" s="150"/>
      <c r="TWN8" s="150"/>
      <c r="TWO8" s="150"/>
      <c r="TWP8" s="150"/>
      <c r="TWQ8" s="150"/>
      <c r="TWR8" s="150"/>
      <c r="TWS8" s="150"/>
      <c r="TWT8" s="150"/>
      <c r="TWU8" s="150"/>
      <c r="TWV8" s="150"/>
      <c r="TWW8" s="150"/>
      <c r="TWX8" s="150"/>
      <c r="TWY8" s="150"/>
      <c r="TWZ8" s="150"/>
      <c r="TXA8" s="150"/>
      <c r="TXB8" s="150"/>
      <c r="TXC8" s="150"/>
      <c r="TXD8" s="150"/>
      <c r="TXE8" s="150"/>
      <c r="TXF8" s="150"/>
      <c r="TXG8" s="150"/>
      <c r="TXH8" s="150"/>
      <c r="TXI8" s="150"/>
      <c r="TXJ8" s="150"/>
      <c r="TXK8" s="150"/>
      <c r="TXL8" s="150"/>
      <c r="TXM8" s="150"/>
      <c r="TXN8" s="150"/>
      <c r="TXO8" s="150"/>
      <c r="TXP8" s="150"/>
      <c r="TXQ8" s="150"/>
      <c r="TXR8" s="150"/>
      <c r="TXS8" s="150"/>
      <c r="TXT8" s="150"/>
      <c r="TXU8" s="150"/>
      <c r="TXV8" s="150"/>
      <c r="TXW8" s="150"/>
      <c r="TXX8" s="150"/>
      <c r="TXY8" s="150"/>
      <c r="TXZ8" s="150"/>
      <c r="TYA8" s="150"/>
      <c r="TYB8" s="150"/>
      <c r="TYC8" s="150"/>
      <c r="TYD8" s="150"/>
      <c r="TYE8" s="150"/>
      <c r="TYF8" s="150"/>
      <c r="TYG8" s="150"/>
      <c r="TYH8" s="150"/>
      <c r="TYI8" s="150"/>
      <c r="TYJ8" s="150"/>
      <c r="TYK8" s="150"/>
      <c r="TYL8" s="150"/>
      <c r="TYM8" s="150"/>
      <c r="TYN8" s="150"/>
      <c r="TYO8" s="150"/>
      <c r="TYP8" s="150"/>
      <c r="TYQ8" s="150"/>
      <c r="TYR8" s="150"/>
      <c r="TYS8" s="150"/>
      <c r="TYT8" s="150"/>
      <c r="TYU8" s="150"/>
      <c r="TYV8" s="150"/>
      <c r="TYW8" s="150"/>
      <c r="TYX8" s="150"/>
      <c r="TYY8" s="150"/>
      <c r="TYZ8" s="150"/>
      <c r="TZA8" s="150"/>
      <c r="TZB8" s="150"/>
      <c r="TZC8" s="150"/>
      <c r="TZD8" s="150"/>
      <c r="TZE8" s="150"/>
      <c r="TZF8" s="150"/>
      <c r="TZG8" s="150"/>
      <c r="TZH8" s="150"/>
      <c r="TZI8" s="150"/>
      <c r="TZJ8" s="150"/>
      <c r="TZK8" s="150"/>
      <c r="TZL8" s="150"/>
      <c r="TZM8" s="150"/>
      <c r="TZN8" s="150"/>
      <c r="TZO8" s="150"/>
      <c r="TZP8" s="150"/>
      <c r="TZQ8" s="150"/>
      <c r="TZR8" s="150"/>
      <c r="TZS8" s="150"/>
      <c r="TZT8" s="150"/>
      <c r="TZU8" s="150"/>
      <c r="TZV8" s="150"/>
      <c r="TZW8" s="150"/>
      <c r="TZX8" s="150"/>
      <c r="TZY8" s="150"/>
      <c r="TZZ8" s="150"/>
      <c r="UAA8" s="150"/>
      <c r="UAB8" s="150"/>
      <c r="UAC8" s="150"/>
      <c r="UAD8" s="150"/>
      <c r="UAE8" s="150"/>
      <c r="UAF8" s="150"/>
      <c r="UAG8" s="150"/>
      <c r="UAH8" s="150"/>
      <c r="UAI8" s="150"/>
      <c r="UAJ8" s="150"/>
      <c r="UAK8" s="150"/>
      <c r="UAL8" s="150"/>
      <c r="UAM8" s="150"/>
      <c r="UAN8" s="150"/>
      <c r="UAO8" s="150"/>
      <c r="UAP8" s="150"/>
      <c r="UAQ8" s="150"/>
      <c r="UAR8" s="150"/>
      <c r="UAS8" s="150"/>
      <c r="UAT8" s="150"/>
      <c r="UAU8" s="150"/>
      <c r="UAV8" s="150"/>
      <c r="UAW8" s="150"/>
      <c r="UAX8" s="150"/>
      <c r="UAY8" s="150"/>
      <c r="UAZ8" s="150"/>
      <c r="UBA8" s="150"/>
      <c r="UBB8" s="150"/>
      <c r="UBC8" s="150"/>
      <c r="UBD8" s="150"/>
      <c r="UBE8" s="150"/>
      <c r="UBF8" s="150"/>
      <c r="UBG8" s="150"/>
      <c r="UBH8" s="150"/>
      <c r="UBI8" s="150"/>
      <c r="UBJ8" s="150"/>
      <c r="UBK8" s="150"/>
      <c r="UBL8" s="150"/>
      <c r="UBM8" s="150"/>
      <c r="UBN8" s="150"/>
      <c r="UBO8" s="150"/>
      <c r="UBP8" s="150"/>
      <c r="UBQ8" s="150"/>
      <c r="UBR8" s="150"/>
      <c r="UBS8" s="150"/>
      <c r="UBT8" s="150"/>
      <c r="UBU8" s="150"/>
      <c r="UBV8" s="150"/>
      <c r="UBW8" s="150"/>
      <c r="UBX8" s="150"/>
      <c r="UBY8" s="150"/>
      <c r="UBZ8" s="150"/>
      <c r="UCA8" s="150"/>
      <c r="UCB8" s="150"/>
      <c r="UCC8" s="150"/>
      <c r="UCD8" s="150"/>
      <c r="UCE8" s="150"/>
      <c r="UCF8" s="150"/>
      <c r="UCG8" s="150"/>
      <c r="UCH8" s="150"/>
      <c r="UCI8" s="150"/>
      <c r="UCJ8" s="150"/>
      <c r="UCK8" s="150"/>
      <c r="UCL8" s="150"/>
      <c r="UCM8" s="150"/>
      <c r="UCN8" s="150"/>
      <c r="UCO8" s="150"/>
      <c r="UCP8" s="150"/>
      <c r="UCQ8" s="150"/>
      <c r="UCR8" s="150"/>
      <c r="UCS8" s="150"/>
      <c r="UCT8" s="150"/>
      <c r="UCU8" s="150"/>
      <c r="UCV8" s="150"/>
      <c r="UCW8" s="150"/>
      <c r="UCX8" s="150"/>
      <c r="UCY8" s="150"/>
      <c r="UCZ8" s="150"/>
      <c r="UDA8" s="150"/>
      <c r="UDB8" s="150"/>
      <c r="UDC8" s="150"/>
      <c r="UDD8" s="150"/>
      <c r="UDE8" s="150"/>
      <c r="UDF8" s="150"/>
      <c r="UDG8" s="150"/>
      <c r="UDH8" s="150"/>
      <c r="UDI8" s="150"/>
      <c r="UDJ8" s="150"/>
      <c r="UDK8" s="150"/>
      <c r="UDL8" s="150"/>
      <c r="UDM8" s="150"/>
      <c r="UDN8" s="150"/>
      <c r="UDO8" s="150"/>
      <c r="UDP8" s="150"/>
      <c r="UDQ8" s="150"/>
      <c r="UDR8" s="150"/>
      <c r="UDS8" s="150"/>
      <c r="UDT8" s="150"/>
      <c r="UDU8" s="150"/>
      <c r="UDV8" s="150"/>
      <c r="UDW8" s="150"/>
      <c r="UDX8" s="150"/>
      <c r="UDY8" s="150"/>
      <c r="UDZ8" s="150"/>
      <c r="UEA8" s="150"/>
      <c r="UEB8" s="150"/>
      <c r="UEC8" s="150"/>
      <c r="UED8" s="150"/>
      <c r="UEE8" s="150"/>
      <c r="UEF8" s="150"/>
      <c r="UEG8" s="150"/>
      <c r="UEH8" s="150"/>
      <c r="UEI8" s="150"/>
      <c r="UEJ8" s="150"/>
      <c r="UEK8" s="150"/>
      <c r="UEL8" s="150"/>
      <c r="UEM8" s="150"/>
      <c r="UEN8" s="150"/>
      <c r="UEO8" s="150"/>
      <c r="UEP8" s="150"/>
      <c r="UEQ8" s="150"/>
      <c r="UER8" s="150"/>
      <c r="UES8" s="150"/>
      <c r="UET8" s="150"/>
      <c r="UEU8" s="150"/>
      <c r="UEV8" s="150"/>
      <c r="UEW8" s="150"/>
      <c r="UEX8" s="150"/>
      <c r="UEY8" s="150"/>
      <c r="UEZ8" s="150"/>
      <c r="UFA8" s="150"/>
      <c r="UFB8" s="150"/>
      <c r="UFC8" s="150"/>
      <c r="UFD8" s="150"/>
      <c r="UFE8" s="150"/>
      <c r="UFF8" s="150"/>
      <c r="UFG8" s="150"/>
      <c r="UFH8" s="150"/>
      <c r="UFI8" s="150"/>
      <c r="UFJ8" s="150"/>
      <c r="UFK8" s="150"/>
      <c r="UFL8" s="150"/>
      <c r="UFM8" s="150"/>
      <c r="UFN8" s="150"/>
      <c r="UFO8" s="150"/>
      <c r="UFP8" s="150"/>
      <c r="UFQ8" s="150"/>
      <c r="UFR8" s="150"/>
      <c r="UFS8" s="150"/>
      <c r="UFT8" s="150"/>
      <c r="UFU8" s="150"/>
      <c r="UFV8" s="150"/>
      <c r="UFW8" s="150"/>
      <c r="UFX8" s="150"/>
      <c r="UFY8" s="150"/>
      <c r="UFZ8" s="150"/>
      <c r="UGA8" s="150"/>
      <c r="UGB8" s="150"/>
      <c r="UGC8" s="150"/>
      <c r="UGD8" s="150"/>
      <c r="UGE8" s="150"/>
      <c r="UGF8" s="150"/>
      <c r="UGG8" s="150"/>
      <c r="UGH8" s="150"/>
      <c r="UGI8" s="150"/>
      <c r="UGJ8" s="150"/>
      <c r="UGK8" s="150"/>
      <c r="UGL8" s="150"/>
      <c r="UGM8" s="150"/>
      <c r="UGN8" s="150"/>
      <c r="UGO8" s="150"/>
      <c r="UGP8" s="150"/>
      <c r="UGQ8" s="150"/>
      <c r="UGR8" s="150"/>
      <c r="UGS8" s="150"/>
      <c r="UGT8" s="150"/>
      <c r="UGU8" s="150"/>
      <c r="UGV8" s="150"/>
      <c r="UGW8" s="150"/>
      <c r="UGX8" s="150"/>
      <c r="UGY8" s="150"/>
      <c r="UGZ8" s="150"/>
      <c r="UHA8" s="150"/>
      <c r="UHB8" s="150"/>
      <c r="UHC8" s="150"/>
      <c r="UHD8" s="150"/>
      <c r="UHE8" s="150"/>
      <c r="UHF8" s="150"/>
      <c r="UHG8" s="150"/>
      <c r="UHH8" s="150"/>
      <c r="UHI8" s="150"/>
      <c r="UHJ8" s="150"/>
      <c r="UHK8" s="150"/>
      <c r="UHL8" s="150"/>
      <c r="UHM8" s="150"/>
      <c r="UHN8" s="150"/>
      <c r="UHO8" s="150"/>
      <c r="UHP8" s="150"/>
      <c r="UHQ8" s="150"/>
      <c r="UHR8" s="150"/>
      <c r="UHS8" s="150"/>
      <c r="UHT8" s="150"/>
      <c r="UHU8" s="150"/>
      <c r="UHV8" s="150"/>
      <c r="UHW8" s="150"/>
      <c r="UHX8" s="150"/>
      <c r="UHY8" s="150"/>
      <c r="UHZ8" s="150"/>
      <c r="UIA8" s="150"/>
      <c r="UIB8" s="150"/>
      <c r="UIC8" s="150"/>
      <c r="UID8" s="150"/>
      <c r="UIE8" s="150"/>
      <c r="UIF8" s="150"/>
      <c r="UIG8" s="150"/>
      <c r="UIH8" s="150"/>
      <c r="UII8" s="150"/>
      <c r="UIJ8" s="150"/>
      <c r="UIK8" s="150"/>
      <c r="UIL8" s="150"/>
      <c r="UIM8" s="150"/>
      <c r="UIN8" s="150"/>
      <c r="UIO8" s="150"/>
      <c r="UIP8" s="150"/>
      <c r="UIQ8" s="150"/>
      <c r="UIR8" s="150"/>
      <c r="UIS8" s="150"/>
      <c r="UIT8" s="150"/>
      <c r="UIU8" s="150"/>
      <c r="UIV8" s="150"/>
      <c r="UIW8" s="150"/>
      <c r="UIX8" s="150"/>
      <c r="UIY8" s="150"/>
      <c r="UIZ8" s="150"/>
      <c r="UJA8" s="150"/>
      <c r="UJB8" s="150"/>
      <c r="UJC8" s="150"/>
      <c r="UJD8" s="150"/>
      <c r="UJE8" s="150"/>
      <c r="UJF8" s="150"/>
      <c r="UJG8" s="150"/>
      <c r="UJH8" s="150"/>
      <c r="UJI8" s="150"/>
      <c r="UJJ8" s="150"/>
      <c r="UJK8" s="150"/>
      <c r="UJL8" s="150"/>
      <c r="UJM8" s="150"/>
      <c r="UJN8" s="150"/>
      <c r="UJO8" s="150"/>
      <c r="UJP8" s="150"/>
      <c r="UJQ8" s="150"/>
      <c r="UJR8" s="150"/>
      <c r="UJS8" s="150"/>
      <c r="UJT8" s="150"/>
      <c r="UJU8" s="150"/>
      <c r="UJV8" s="150"/>
      <c r="UJW8" s="150"/>
      <c r="UJX8" s="150"/>
      <c r="UJY8" s="150"/>
      <c r="UJZ8" s="150"/>
      <c r="UKA8" s="150"/>
      <c r="UKB8" s="150"/>
      <c r="UKC8" s="150"/>
      <c r="UKD8" s="150"/>
      <c r="UKE8" s="150"/>
      <c r="UKF8" s="150"/>
      <c r="UKG8" s="150"/>
      <c r="UKH8" s="150"/>
      <c r="UKI8" s="150"/>
      <c r="UKJ8" s="150"/>
      <c r="UKK8" s="150"/>
      <c r="UKL8" s="150"/>
      <c r="UKM8" s="150"/>
      <c r="UKN8" s="150"/>
      <c r="UKO8" s="150"/>
      <c r="UKP8" s="150"/>
      <c r="UKQ8" s="150"/>
      <c r="UKR8" s="150"/>
      <c r="UKS8" s="150"/>
      <c r="UKT8" s="150"/>
      <c r="UKU8" s="150"/>
      <c r="UKV8" s="150"/>
      <c r="UKW8" s="150"/>
      <c r="UKX8" s="150"/>
      <c r="UKY8" s="150"/>
      <c r="UKZ8" s="150"/>
      <c r="ULA8" s="150"/>
      <c r="ULB8" s="150"/>
      <c r="ULC8" s="150"/>
      <c r="ULD8" s="150"/>
      <c r="ULE8" s="150"/>
      <c r="ULF8" s="150"/>
      <c r="ULG8" s="150"/>
      <c r="ULH8" s="150"/>
      <c r="ULI8" s="150"/>
      <c r="ULJ8" s="150"/>
      <c r="ULK8" s="150"/>
      <c r="ULL8" s="150"/>
      <c r="ULM8" s="150"/>
      <c r="ULN8" s="150"/>
      <c r="ULO8" s="150"/>
      <c r="ULP8" s="150"/>
      <c r="ULQ8" s="150"/>
      <c r="ULR8" s="150"/>
      <c r="ULS8" s="150"/>
      <c r="ULT8" s="150"/>
      <c r="ULU8" s="150"/>
      <c r="ULV8" s="150"/>
      <c r="ULW8" s="150"/>
      <c r="ULX8" s="150"/>
      <c r="ULY8" s="150"/>
      <c r="ULZ8" s="150"/>
      <c r="UMA8" s="150"/>
      <c r="UMB8" s="150"/>
      <c r="UMC8" s="150"/>
      <c r="UMD8" s="150"/>
      <c r="UME8" s="150"/>
      <c r="UMF8" s="150"/>
      <c r="UMG8" s="150"/>
      <c r="UMH8" s="150"/>
      <c r="UMI8" s="150"/>
      <c r="UMJ8" s="150"/>
      <c r="UMK8" s="150"/>
      <c r="UML8" s="150"/>
      <c r="UMM8" s="150"/>
      <c r="UMN8" s="150"/>
      <c r="UMO8" s="150"/>
      <c r="UMP8" s="150"/>
      <c r="UMQ8" s="150"/>
      <c r="UMR8" s="150"/>
      <c r="UMS8" s="150"/>
      <c r="UMT8" s="150"/>
      <c r="UMU8" s="150"/>
      <c r="UMV8" s="150"/>
      <c r="UMW8" s="150"/>
      <c r="UMX8" s="150"/>
      <c r="UMY8" s="150"/>
      <c r="UMZ8" s="150"/>
      <c r="UNA8" s="150"/>
      <c r="UNB8" s="150"/>
      <c r="UNC8" s="150"/>
      <c r="UND8" s="150"/>
      <c r="UNE8" s="150"/>
      <c r="UNF8" s="150"/>
      <c r="UNG8" s="150"/>
      <c r="UNH8" s="150"/>
      <c r="UNI8" s="150"/>
      <c r="UNJ8" s="150"/>
      <c r="UNK8" s="150"/>
      <c r="UNL8" s="150"/>
      <c r="UNM8" s="150"/>
      <c r="UNN8" s="150"/>
      <c r="UNO8" s="150"/>
      <c r="UNP8" s="150"/>
      <c r="UNQ8" s="150"/>
      <c r="UNR8" s="150"/>
      <c r="UNS8" s="150"/>
      <c r="UNT8" s="150"/>
      <c r="UNU8" s="150"/>
      <c r="UNV8" s="150"/>
      <c r="UNW8" s="150"/>
      <c r="UNX8" s="150"/>
      <c r="UNY8" s="150"/>
      <c r="UNZ8" s="150"/>
      <c r="UOA8" s="150"/>
      <c r="UOB8" s="150"/>
      <c r="UOC8" s="150"/>
      <c r="UOD8" s="150"/>
      <c r="UOE8" s="150"/>
      <c r="UOF8" s="150"/>
      <c r="UOG8" s="150"/>
      <c r="UOH8" s="150"/>
      <c r="UOI8" s="150"/>
      <c r="UOJ8" s="150"/>
      <c r="UOK8" s="150"/>
      <c r="UOL8" s="150"/>
      <c r="UOM8" s="150"/>
      <c r="UON8" s="150"/>
      <c r="UOO8" s="150"/>
      <c r="UOP8" s="150"/>
      <c r="UOQ8" s="150"/>
      <c r="UOR8" s="150"/>
      <c r="UOS8" s="150"/>
      <c r="UOT8" s="150"/>
      <c r="UOU8" s="150"/>
      <c r="UOV8" s="150"/>
      <c r="UOW8" s="150"/>
      <c r="UOX8" s="150"/>
      <c r="UOY8" s="150"/>
      <c r="UOZ8" s="150"/>
      <c r="UPA8" s="150"/>
      <c r="UPB8" s="150"/>
      <c r="UPC8" s="150"/>
      <c r="UPD8" s="150"/>
      <c r="UPE8" s="150"/>
      <c r="UPF8" s="150"/>
      <c r="UPG8" s="150"/>
      <c r="UPH8" s="150"/>
      <c r="UPI8" s="150"/>
      <c r="UPJ8" s="150"/>
      <c r="UPK8" s="150"/>
      <c r="UPL8" s="150"/>
      <c r="UPM8" s="150"/>
      <c r="UPN8" s="150"/>
      <c r="UPO8" s="150"/>
      <c r="UPP8" s="150"/>
      <c r="UPQ8" s="150"/>
      <c r="UPR8" s="150"/>
      <c r="UPS8" s="150"/>
      <c r="UPT8" s="150"/>
      <c r="UPU8" s="150"/>
      <c r="UPV8" s="150"/>
      <c r="UPW8" s="150"/>
      <c r="UPX8" s="150"/>
      <c r="UPY8" s="150"/>
      <c r="UPZ8" s="150"/>
      <c r="UQA8" s="150"/>
      <c r="UQB8" s="150"/>
      <c r="UQC8" s="150"/>
      <c r="UQD8" s="150"/>
      <c r="UQE8" s="150"/>
      <c r="UQF8" s="150"/>
      <c r="UQG8" s="150"/>
      <c r="UQH8" s="150"/>
      <c r="UQI8" s="150"/>
      <c r="UQJ8" s="150"/>
      <c r="UQK8" s="150"/>
      <c r="UQL8" s="150"/>
      <c r="UQM8" s="150"/>
      <c r="UQN8" s="150"/>
      <c r="UQO8" s="150"/>
      <c r="UQP8" s="150"/>
      <c r="UQQ8" s="150"/>
      <c r="UQR8" s="150"/>
      <c r="UQS8" s="150"/>
      <c r="UQT8" s="150"/>
      <c r="UQU8" s="150"/>
      <c r="UQV8" s="150"/>
      <c r="UQW8" s="150"/>
      <c r="UQX8" s="150"/>
      <c r="UQY8" s="150"/>
      <c r="UQZ8" s="150"/>
      <c r="URA8" s="150"/>
      <c r="URB8" s="150"/>
      <c r="URC8" s="150"/>
      <c r="URD8" s="150"/>
      <c r="URE8" s="150"/>
      <c r="URF8" s="150"/>
      <c r="URG8" s="150"/>
      <c r="URH8" s="150"/>
      <c r="URI8" s="150"/>
      <c r="URJ8" s="150"/>
      <c r="URK8" s="150"/>
      <c r="URL8" s="150"/>
      <c r="URM8" s="150"/>
      <c r="URN8" s="150"/>
      <c r="URO8" s="150"/>
      <c r="URP8" s="150"/>
      <c r="URQ8" s="150"/>
      <c r="URR8" s="150"/>
      <c r="URS8" s="150"/>
      <c r="URT8" s="150"/>
      <c r="URU8" s="150"/>
      <c r="URV8" s="150"/>
      <c r="URW8" s="150"/>
      <c r="URX8" s="150"/>
      <c r="URY8" s="150"/>
      <c r="URZ8" s="150"/>
      <c r="USA8" s="150"/>
      <c r="USB8" s="150"/>
      <c r="USC8" s="150"/>
      <c r="USD8" s="150"/>
      <c r="USE8" s="150"/>
      <c r="USF8" s="150"/>
      <c r="USG8" s="150"/>
      <c r="USH8" s="150"/>
      <c r="USI8" s="150"/>
      <c r="USJ8" s="150"/>
      <c r="USK8" s="150"/>
      <c r="USL8" s="150"/>
      <c r="USM8" s="150"/>
      <c r="USN8" s="150"/>
      <c r="USO8" s="150"/>
      <c r="USP8" s="150"/>
      <c r="USQ8" s="150"/>
      <c r="USR8" s="150"/>
      <c r="USS8" s="150"/>
      <c r="UST8" s="150"/>
      <c r="USU8" s="150"/>
      <c r="USV8" s="150"/>
      <c r="USW8" s="150"/>
      <c r="USX8" s="150"/>
      <c r="USY8" s="150"/>
      <c r="USZ8" s="150"/>
      <c r="UTA8" s="150"/>
      <c r="UTB8" s="150"/>
      <c r="UTC8" s="150"/>
      <c r="UTD8" s="150"/>
      <c r="UTE8" s="150"/>
      <c r="UTF8" s="150"/>
      <c r="UTG8" s="150"/>
      <c r="UTH8" s="150"/>
      <c r="UTI8" s="150"/>
      <c r="UTJ8" s="150"/>
      <c r="UTK8" s="150"/>
      <c r="UTL8" s="150"/>
      <c r="UTM8" s="150"/>
      <c r="UTN8" s="150"/>
      <c r="UTO8" s="150"/>
      <c r="UTP8" s="150"/>
      <c r="UTQ8" s="150"/>
      <c r="UTR8" s="150"/>
      <c r="UTS8" s="150"/>
      <c r="UTT8" s="150"/>
      <c r="UTU8" s="150"/>
      <c r="UTV8" s="150"/>
      <c r="UTW8" s="150"/>
      <c r="UTX8" s="150"/>
      <c r="UTY8" s="150"/>
      <c r="UTZ8" s="150"/>
      <c r="UUA8" s="150"/>
      <c r="UUB8" s="150"/>
      <c r="UUC8" s="150"/>
      <c r="UUD8" s="150"/>
      <c r="UUE8" s="150"/>
      <c r="UUF8" s="150"/>
      <c r="UUG8" s="150"/>
      <c r="UUH8" s="150"/>
      <c r="UUI8" s="150"/>
      <c r="UUJ8" s="150"/>
      <c r="UUK8" s="150"/>
      <c r="UUL8" s="150"/>
      <c r="UUM8" s="150"/>
      <c r="UUN8" s="150"/>
      <c r="UUO8" s="150"/>
      <c r="UUP8" s="150"/>
      <c r="UUQ8" s="150"/>
      <c r="UUR8" s="150"/>
      <c r="UUS8" s="150"/>
      <c r="UUT8" s="150"/>
      <c r="UUU8" s="150"/>
      <c r="UUV8" s="150"/>
      <c r="UUW8" s="150"/>
      <c r="UUX8" s="150"/>
      <c r="UUY8" s="150"/>
      <c r="UUZ8" s="150"/>
      <c r="UVA8" s="150"/>
      <c r="UVB8" s="150"/>
      <c r="UVC8" s="150"/>
      <c r="UVD8" s="150"/>
      <c r="UVE8" s="150"/>
      <c r="UVF8" s="150"/>
      <c r="UVG8" s="150"/>
      <c r="UVH8" s="150"/>
      <c r="UVI8" s="150"/>
      <c r="UVJ8" s="150"/>
      <c r="UVK8" s="150"/>
      <c r="UVL8" s="150"/>
      <c r="UVM8" s="150"/>
      <c r="UVN8" s="150"/>
      <c r="UVO8" s="150"/>
      <c r="UVP8" s="150"/>
      <c r="UVQ8" s="150"/>
      <c r="UVR8" s="150"/>
      <c r="UVS8" s="150"/>
      <c r="UVT8" s="150"/>
      <c r="UVU8" s="150"/>
      <c r="UVV8" s="150"/>
      <c r="UVW8" s="150"/>
      <c r="UVX8" s="150"/>
      <c r="UVY8" s="150"/>
      <c r="UVZ8" s="150"/>
      <c r="UWA8" s="150"/>
      <c r="UWB8" s="150"/>
      <c r="UWC8" s="150"/>
      <c r="UWD8" s="150"/>
      <c r="UWE8" s="150"/>
      <c r="UWF8" s="150"/>
      <c r="UWG8" s="150"/>
      <c r="UWH8" s="150"/>
      <c r="UWI8" s="150"/>
      <c r="UWJ8" s="150"/>
      <c r="UWK8" s="150"/>
      <c r="UWL8" s="150"/>
      <c r="UWM8" s="150"/>
      <c r="UWN8" s="150"/>
      <c r="UWO8" s="150"/>
      <c r="UWP8" s="150"/>
      <c r="UWQ8" s="150"/>
      <c r="UWR8" s="150"/>
      <c r="UWS8" s="150"/>
      <c r="UWT8" s="150"/>
      <c r="UWU8" s="150"/>
      <c r="UWV8" s="150"/>
      <c r="UWW8" s="150"/>
      <c r="UWX8" s="150"/>
      <c r="UWY8" s="150"/>
      <c r="UWZ8" s="150"/>
      <c r="UXA8" s="150"/>
      <c r="UXB8" s="150"/>
      <c r="UXC8" s="150"/>
      <c r="UXD8" s="150"/>
      <c r="UXE8" s="150"/>
      <c r="UXF8" s="150"/>
      <c r="UXG8" s="150"/>
      <c r="UXH8" s="150"/>
      <c r="UXI8" s="150"/>
      <c r="UXJ8" s="150"/>
      <c r="UXK8" s="150"/>
      <c r="UXL8" s="150"/>
      <c r="UXM8" s="150"/>
      <c r="UXN8" s="150"/>
      <c r="UXO8" s="150"/>
      <c r="UXP8" s="150"/>
      <c r="UXQ8" s="150"/>
      <c r="UXR8" s="150"/>
      <c r="UXS8" s="150"/>
      <c r="UXT8" s="150"/>
      <c r="UXU8" s="150"/>
      <c r="UXV8" s="150"/>
      <c r="UXW8" s="150"/>
      <c r="UXX8" s="150"/>
      <c r="UXY8" s="150"/>
      <c r="UXZ8" s="150"/>
      <c r="UYA8" s="150"/>
      <c r="UYB8" s="150"/>
      <c r="UYC8" s="150"/>
      <c r="UYD8" s="150"/>
      <c r="UYE8" s="150"/>
      <c r="UYF8" s="150"/>
      <c r="UYG8" s="150"/>
      <c r="UYH8" s="150"/>
      <c r="UYI8" s="150"/>
      <c r="UYJ8" s="150"/>
      <c r="UYK8" s="150"/>
      <c r="UYL8" s="150"/>
      <c r="UYM8" s="150"/>
      <c r="UYN8" s="150"/>
      <c r="UYO8" s="150"/>
      <c r="UYP8" s="150"/>
      <c r="UYQ8" s="150"/>
      <c r="UYR8" s="150"/>
      <c r="UYS8" s="150"/>
      <c r="UYT8" s="150"/>
      <c r="UYU8" s="150"/>
      <c r="UYV8" s="150"/>
      <c r="UYW8" s="150"/>
      <c r="UYX8" s="150"/>
      <c r="UYY8" s="150"/>
      <c r="UYZ8" s="150"/>
      <c r="UZA8" s="150"/>
      <c r="UZB8" s="150"/>
      <c r="UZC8" s="150"/>
      <c r="UZD8" s="150"/>
      <c r="UZE8" s="150"/>
      <c r="UZF8" s="150"/>
      <c r="UZG8" s="150"/>
      <c r="UZH8" s="150"/>
      <c r="UZI8" s="150"/>
      <c r="UZJ8" s="150"/>
      <c r="UZK8" s="150"/>
      <c r="UZL8" s="150"/>
      <c r="UZM8" s="150"/>
      <c r="UZN8" s="150"/>
      <c r="UZO8" s="150"/>
      <c r="UZP8" s="150"/>
      <c r="UZQ8" s="150"/>
      <c r="UZR8" s="150"/>
      <c r="UZS8" s="150"/>
      <c r="UZT8" s="150"/>
      <c r="UZU8" s="150"/>
      <c r="UZV8" s="150"/>
      <c r="UZW8" s="150"/>
      <c r="UZX8" s="150"/>
      <c r="UZY8" s="150"/>
      <c r="UZZ8" s="150"/>
      <c r="VAA8" s="150"/>
      <c r="VAB8" s="150"/>
      <c r="VAC8" s="150"/>
      <c r="VAD8" s="150"/>
      <c r="VAE8" s="150"/>
      <c r="VAF8" s="150"/>
      <c r="VAG8" s="150"/>
      <c r="VAH8" s="150"/>
      <c r="VAI8" s="150"/>
      <c r="VAJ8" s="150"/>
      <c r="VAK8" s="150"/>
      <c r="VAL8" s="150"/>
      <c r="VAM8" s="150"/>
      <c r="VAN8" s="150"/>
      <c r="VAO8" s="150"/>
      <c r="VAP8" s="150"/>
      <c r="VAQ8" s="150"/>
      <c r="VAR8" s="150"/>
      <c r="VAS8" s="150"/>
      <c r="VAT8" s="150"/>
      <c r="VAU8" s="150"/>
      <c r="VAV8" s="150"/>
      <c r="VAW8" s="150"/>
      <c r="VAX8" s="150"/>
      <c r="VAY8" s="150"/>
      <c r="VAZ8" s="150"/>
      <c r="VBA8" s="150"/>
      <c r="VBB8" s="150"/>
      <c r="VBC8" s="150"/>
      <c r="VBD8" s="150"/>
      <c r="VBE8" s="150"/>
      <c r="VBF8" s="150"/>
      <c r="VBG8" s="150"/>
      <c r="VBH8" s="150"/>
      <c r="VBI8" s="150"/>
      <c r="VBJ8" s="150"/>
      <c r="VBK8" s="150"/>
      <c r="VBL8" s="150"/>
      <c r="VBM8" s="150"/>
      <c r="VBN8" s="150"/>
      <c r="VBO8" s="150"/>
      <c r="VBP8" s="150"/>
      <c r="VBQ8" s="150"/>
      <c r="VBR8" s="150"/>
      <c r="VBS8" s="150"/>
      <c r="VBT8" s="150"/>
      <c r="VBU8" s="150"/>
      <c r="VBV8" s="150"/>
      <c r="VBW8" s="150"/>
      <c r="VBX8" s="150"/>
      <c r="VBY8" s="150"/>
      <c r="VBZ8" s="150"/>
      <c r="VCA8" s="150"/>
      <c r="VCB8" s="150"/>
      <c r="VCC8" s="150"/>
      <c r="VCD8" s="150"/>
      <c r="VCE8" s="150"/>
      <c r="VCF8" s="150"/>
      <c r="VCG8" s="150"/>
      <c r="VCH8" s="150"/>
      <c r="VCI8" s="150"/>
      <c r="VCJ8" s="150"/>
      <c r="VCK8" s="150"/>
      <c r="VCL8" s="150"/>
      <c r="VCM8" s="150"/>
      <c r="VCN8" s="150"/>
      <c r="VCO8" s="150"/>
      <c r="VCP8" s="150"/>
      <c r="VCQ8" s="150"/>
      <c r="VCR8" s="150"/>
      <c r="VCS8" s="150"/>
      <c r="VCT8" s="150"/>
      <c r="VCU8" s="150"/>
      <c r="VCV8" s="150"/>
      <c r="VCW8" s="150"/>
      <c r="VCX8" s="150"/>
      <c r="VCY8" s="150"/>
      <c r="VCZ8" s="150"/>
      <c r="VDA8" s="150"/>
      <c r="VDB8" s="150"/>
      <c r="VDC8" s="150"/>
      <c r="VDD8" s="150"/>
      <c r="VDE8" s="150"/>
      <c r="VDF8" s="150"/>
      <c r="VDG8" s="150"/>
      <c r="VDH8" s="150"/>
      <c r="VDI8" s="150"/>
      <c r="VDJ8" s="150"/>
      <c r="VDK8" s="150"/>
      <c r="VDL8" s="150"/>
      <c r="VDM8" s="150"/>
      <c r="VDN8" s="150"/>
      <c r="VDO8" s="150"/>
      <c r="VDP8" s="150"/>
      <c r="VDQ8" s="150"/>
      <c r="VDR8" s="150"/>
      <c r="VDS8" s="150"/>
      <c r="VDT8" s="150"/>
      <c r="VDU8" s="150"/>
      <c r="VDV8" s="150"/>
      <c r="VDW8" s="150"/>
      <c r="VDX8" s="150"/>
      <c r="VDY8" s="150"/>
      <c r="VDZ8" s="150"/>
      <c r="VEA8" s="150"/>
      <c r="VEB8" s="150"/>
      <c r="VEC8" s="150"/>
      <c r="VED8" s="150"/>
      <c r="VEE8" s="150"/>
      <c r="VEF8" s="150"/>
      <c r="VEG8" s="150"/>
      <c r="VEH8" s="150"/>
      <c r="VEI8" s="150"/>
      <c r="VEJ8" s="150"/>
      <c r="VEK8" s="150"/>
      <c r="VEL8" s="150"/>
      <c r="VEM8" s="150"/>
      <c r="VEN8" s="150"/>
      <c r="VEO8" s="150"/>
      <c r="VEP8" s="150"/>
      <c r="VEQ8" s="150"/>
      <c r="VER8" s="150"/>
      <c r="VES8" s="150"/>
      <c r="VET8" s="150"/>
      <c r="VEU8" s="150"/>
      <c r="VEV8" s="150"/>
      <c r="VEW8" s="150"/>
      <c r="VEX8" s="150"/>
      <c r="VEY8" s="150"/>
      <c r="VEZ8" s="150"/>
      <c r="VFA8" s="150"/>
      <c r="VFB8" s="150"/>
      <c r="VFC8" s="150"/>
      <c r="VFD8" s="150"/>
      <c r="VFE8" s="150"/>
      <c r="VFF8" s="150"/>
      <c r="VFG8" s="150"/>
      <c r="VFH8" s="150"/>
      <c r="VFI8" s="150"/>
      <c r="VFJ8" s="150"/>
      <c r="VFK8" s="150"/>
      <c r="VFL8" s="150"/>
      <c r="VFM8" s="150"/>
      <c r="VFN8" s="150"/>
      <c r="VFO8" s="150"/>
      <c r="VFP8" s="150"/>
      <c r="VFQ8" s="150"/>
      <c r="VFR8" s="150"/>
      <c r="VFS8" s="150"/>
      <c r="VFT8" s="150"/>
      <c r="VFU8" s="150"/>
      <c r="VFV8" s="150"/>
      <c r="VFW8" s="150"/>
      <c r="VFX8" s="150"/>
      <c r="VFY8" s="150"/>
      <c r="VFZ8" s="150"/>
      <c r="VGA8" s="150"/>
      <c r="VGB8" s="150"/>
      <c r="VGC8" s="150"/>
      <c r="VGD8" s="150"/>
      <c r="VGE8" s="150"/>
      <c r="VGF8" s="150"/>
      <c r="VGG8" s="150"/>
      <c r="VGH8" s="150"/>
      <c r="VGI8" s="150"/>
      <c r="VGJ8" s="150"/>
      <c r="VGK8" s="150"/>
      <c r="VGL8" s="150"/>
      <c r="VGM8" s="150"/>
      <c r="VGN8" s="150"/>
      <c r="VGO8" s="150"/>
      <c r="VGP8" s="150"/>
      <c r="VGQ8" s="150"/>
      <c r="VGR8" s="150"/>
      <c r="VGS8" s="150"/>
      <c r="VGT8" s="150"/>
      <c r="VGU8" s="150"/>
      <c r="VGV8" s="150"/>
      <c r="VGW8" s="150"/>
      <c r="VGX8" s="150"/>
      <c r="VGY8" s="150"/>
      <c r="VGZ8" s="150"/>
      <c r="VHA8" s="150"/>
      <c r="VHB8" s="150"/>
      <c r="VHC8" s="150"/>
      <c r="VHD8" s="150"/>
      <c r="VHE8" s="150"/>
      <c r="VHF8" s="150"/>
      <c r="VHG8" s="150"/>
      <c r="VHH8" s="150"/>
      <c r="VHI8" s="150"/>
      <c r="VHJ8" s="150"/>
      <c r="VHK8" s="150"/>
      <c r="VHL8" s="150"/>
      <c r="VHM8" s="150"/>
      <c r="VHN8" s="150"/>
      <c r="VHO8" s="150"/>
      <c r="VHP8" s="150"/>
      <c r="VHQ8" s="150"/>
      <c r="VHR8" s="150"/>
      <c r="VHS8" s="150"/>
      <c r="VHT8" s="150"/>
      <c r="VHU8" s="150"/>
      <c r="VHV8" s="150"/>
      <c r="VHW8" s="150"/>
      <c r="VHX8" s="150"/>
      <c r="VHY8" s="150"/>
      <c r="VHZ8" s="150"/>
      <c r="VIA8" s="150"/>
      <c r="VIB8" s="150"/>
      <c r="VIC8" s="150"/>
      <c r="VID8" s="150"/>
      <c r="VIE8" s="150"/>
      <c r="VIF8" s="150"/>
      <c r="VIG8" s="150"/>
      <c r="VIH8" s="150"/>
      <c r="VII8" s="150"/>
      <c r="VIJ8" s="150"/>
      <c r="VIK8" s="150"/>
      <c r="VIL8" s="150"/>
      <c r="VIM8" s="150"/>
      <c r="VIN8" s="150"/>
      <c r="VIO8" s="150"/>
      <c r="VIP8" s="150"/>
      <c r="VIQ8" s="150"/>
      <c r="VIR8" s="150"/>
      <c r="VIS8" s="150"/>
      <c r="VIT8" s="150"/>
      <c r="VIU8" s="150"/>
      <c r="VIV8" s="150"/>
      <c r="VIW8" s="150"/>
      <c r="VIX8" s="150"/>
      <c r="VIY8" s="150"/>
      <c r="VIZ8" s="150"/>
      <c r="VJA8" s="150"/>
      <c r="VJB8" s="150"/>
      <c r="VJC8" s="150"/>
      <c r="VJD8" s="150"/>
      <c r="VJE8" s="150"/>
      <c r="VJF8" s="150"/>
      <c r="VJG8" s="150"/>
      <c r="VJH8" s="150"/>
      <c r="VJI8" s="150"/>
      <c r="VJJ8" s="150"/>
      <c r="VJK8" s="150"/>
      <c r="VJL8" s="150"/>
      <c r="VJM8" s="150"/>
      <c r="VJN8" s="150"/>
      <c r="VJO8" s="150"/>
      <c r="VJP8" s="150"/>
      <c r="VJQ8" s="150"/>
      <c r="VJR8" s="150"/>
      <c r="VJS8" s="150"/>
      <c r="VJT8" s="150"/>
      <c r="VJU8" s="150"/>
      <c r="VJV8" s="150"/>
      <c r="VJW8" s="150"/>
      <c r="VJX8" s="150"/>
      <c r="VJY8" s="150"/>
      <c r="VJZ8" s="150"/>
      <c r="VKA8" s="150"/>
      <c r="VKB8" s="150"/>
      <c r="VKC8" s="150"/>
      <c r="VKD8" s="150"/>
      <c r="VKE8" s="150"/>
      <c r="VKF8" s="150"/>
      <c r="VKG8" s="150"/>
      <c r="VKH8" s="150"/>
      <c r="VKI8" s="150"/>
      <c r="VKJ8" s="150"/>
      <c r="VKK8" s="150"/>
      <c r="VKL8" s="150"/>
      <c r="VKM8" s="150"/>
      <c r="VKN8" s="150"/>
      <c r="VKO8" s="150"/>
      <c r="VKP8" s="150"/>
      <c r="VKQ8" s="150"/>
      <c r="VKR8" s="150"/>
      <c r="VKS8" s="150"/>
      <c r="VKT8" s="150"/>
      <c r="VKU8" s="150"/>
      <c r="VKV8" s="150"/>
      <c r="VKW8" s="150"/>
      <c r="VKX8" s="150"/>
      <c r="VKY8" s="150"/>
      <c r="VKZ8" s="150"/>
      <c r="VLA8" s="150"/>
      <c r="VLB8" s="150"/>
      <c r="VLC8" s="150"/>
      <c r="VLD8" s="150"/>
      <c r="VLE8" s="150"/>
      <c r="VLF8" s="150"/>
      <c r="VLG8" s="150"/>
      <c r="VLH8" s="150"/>
      <c r="VLI8" s="150"/>
      <c r="VLJ8" s="150"/>
      <c r="VLK8" s="150"/>
      <c r="VLL8" s="150"/>
      <c r="VLM8" s="150"/>
      <c r="VLN8" s="150"/>
      <c r="VLO8" s="150"/>
      <c r="VLP8" s="150"/>
      <c r="VLQ8" s="150"/>
      <c r="VLR8" s="150"/>
      <c r="VLS8" s="150"/>
      <c r="VLT8" s="150"/>
      <c r="VLU8" s="150"/>
      <c r="VLV8" s="150"/>
      <c r="VLW8" s="150"/>
      <c r="VLX8" s="150"/>
      <c r="VLY8" s="150"/>
      <c r="VLZ8" s="150"/>
      <c r="VMA8" s="150"/>
      <c r="VMB8" s="150"/>
      <c r="VMC8" s="150"/>
      <c r="VMD8" s="150"/>
      <c r="VME8" s="150"/>
      <c r="VMF8" s="150"/>
      <c r="VMG8" s="150"/>
      <c r="VMH8" s="150"/>
      <c r="VMI8" s="150"/>
      <c r="VMJ8" s="150"/>
      <c r="VMK8" s="150"/>
      <c r="VML8" s="150"/>
      <c r="VMM8" s="150"/>
      <c r="VMN8" s="150"/>
      <c r="VMO8" s="150"/>
      <c r="VMP8" s="150"/>
      <c r="VMQ8" s="150"/>
      <c r="VMR8" s="150"/>
      <c r="VMS8" s="150"/>
      <c r="VMT8" s="150"/>
      <c r="VMU8" s="150"/>
      <c r="VMV8" s="150"/>
      <c r="VMW8" s="150"/>
      <c r="VMX8" s="150"/>
      <c r="VMY8" s="150"/>
      <c r="VMZ8" s="150"/>
      <c r="VNA8" s="150"/>
      <c r="VNB8" s="150"/>
      <c r="VNC8" s="150"/>
      <c r="VND8" s="150"/>
      <c r="VNE8" s="150"/>
      <c r="VNF8" s="150"/>
      <c r="VNG8" s="150"/>
      <c r="VNH8" s="150"/>
      <c r="VNI8" s="150"/>
      <c r="VNJ8" s="150"/>
      <c r="VNK8" s="150"/>
      <c r="VNL8" s="150"/>
      <c r="VNM8" s="150"/>
      <c r="VNN8" s="150"/>
      <c r="VNO8" s="150"/>
      <c r="VNP8" s="150"/>
      <c r="VNQ8" s="150"/>
      <c r="VNR8" s="150"/>
      <c r="VNS8" s="150"/>
      <c r="VNT8" s="150"/>
      <c r="VNU8" s="150"/>
      <c r="VNV8" s="150"/>
      <c r="VNW8" s="150"/>
      <c r="VNX8" s="150"/>
      <c r="VNY8" s="150"/>
      <c r="VNZ8" s="150"/>
      <c r="VOA8" s="150"/>
      <c r="VOB8" s="150"/>
      <c r="VOC8" s="150"/>
      <c r="VOD8" s="150"/>
      <c r="VOE8" s="150"/>
      <c r="VOF8" s="150"/>
      <c r="VOG8" s="150"/>
      <c r="VOH8" s="150"/>
      <c r="VOI8" s="150"/>
      <c r="VOJ8" s="150"/>
      <c r="VOK8" s="150"/>
      <c r="VOL8" s="150"/>
      <c r="VOM8" s="150"/>
      <c r="VON8" s="150"/>
      <c r="VOO8" s="150"/>
      <c r="VOP8" s="150"/>
      <c r="VOQ8" s="150"/>
      <c r="VOR8" s="150"/>
      <c r="VOS8" s="150"/>
      <c r="VOT8" s="150"/>
      <c r="VOU8" s="150"/>
      <c r="VOV8" s="150"/>
      <c r="VOW8" s="150"/>
      <c r="VOX8" s="150"/>
      <c r="VOY8" s="150"/>
      <c r="VOZ8" s="150"/>
      <c r="VPA8" s="150"/>
      <c r="VPB8" s="150"/>
      <c r="VPC8" s="150"/>
      <c r="VPD8" s="150"/>
      <c r="VPE8" s="150"/>
      <c r="VPF8" s="150"/>
      <c r="VPG8" s="150"/>
      <c r="VPH8" s="150"/>
      <c r="VPI8" s="150"/>
      <c r="VPJ8" s="150"/>
      <c r="VPK8" s="150"/>
      <c r="VPL8" s="150"/>
      <c r="VPM8" s="150"/>
      <c r="VPN8" s="150"/>
      <c r="VPO8" s="150"/>
      <c r="VPP8" s="150"/>
      <c r="VPQ8" s="150"/>
      <c r="VPR8" s="150"/>
      <c r="VPS8" s="150"/>
      <c r="VPT8" s="150"/>
      <c r="VPU8" s="150"/>
      <c r="VPV8" s="150"/>
      <c r="VPW8" s="150"/>
      <c r="VPX8" s="150"/>
      <c r="VPY8" s="150"/>
      <c r="VPZ8" s="150"/>
      <c r="VQA8" s="150"/>
      <c r="VQB8" s="150"/>
      <c r="VQC8" s="150"/>
      <c r="VQD8" s="150"/>
      <c r="VQE8" s="150"/>
      <c r="VQF8" s="150"/>
      <c r="VQG8" s="150"/>
      <c r="VQH8" s="150"/>
      <c r="VQI8" s="150"/>
      <c r="VQJ8" s="150"/>
      <c r="VQK8" s="150"/>
      <c r="VQL8" s="150"/>
      <c r="VQM8" s="150"/>
      <c r="VQN8" s="150"/>
      <c r="VQO8" s="150"/>
      <c r="VQP8" s="150"/>
      <c r="VQQ8" s="150"/>
      <c r="VQR8" s="150"/>
      <c r="VQS8" s="150"/>
      <c r="VQT8" s="150"/>
      <c r="VQU8" s="150"/>
      <c r="VQV8" s="150"/>
      <c r="VQW8" s="150"/>
      <c r="VQX8" s="150"/>
      <c r="VQY8" s="150"/>
      <c r="VQZ8" s="150"/>
      <c r="VRA8" s="150"/>
      <c r="VRB8" s="150"/>
      <c r="VRC8" s="150"/>
      <c r="VRD8" s="150"/>
      <c r="VRE8" s="150"/>
      <c r="VRF8" s="150"/>
      <c r="VRG8" s="150"/>
      <c r="VRH8" s="150"/>
      <c r="VRI8" s="150"/>
      <c r="VRJ8" s="150"/>
      <c r="VRK8" s="150"/>
      <c r="VRL8" s="150"/>
      <c r="VRM8" s="150"/>
      <c r="VRN8" s="150"/>
      <c r="VRO8" s="150"/>
      <c r="VRP8" s="150"/>
      <c r="VRQ8" s="150"/>
      <c r="VRR8" s="150"/>
      <c r="VRS8" s="150"/>
      <c r="VRT8" s="150"/>
      <c r="VRU8" s="150"/>
      <c r="VRV8" s="150"/>
      <c r="VRW8" s="150"/>
      <c r="VRX8" s="150"/>
      <c r="VRY8" s="150"/>
      <c r="VRZ8" s="150"/>
      <c r="VSA8" s="150"/>
      <c r="VSB8" s="150"/>
      <c r="VSC8" s="150"/>
      <c r="VSD8" s="150"/>
      <c r="VSE8" s="150"/>
      <c r="VSF8" s="150"/>
      <c r="VSG8" s="150"/>
      <c r="VSH8" s="150"/>
      <c r="VSI8" s="150"/>
      <c r="VSJ8" s="150"/>
      <c r="VSK8" s="150"/>
      <c r="VSL8" s="150"/>
      <c r="VSM8" s="150"/>
      <c r="VSN8" s="150"/>
      <c r="VSO8" s="150"/>
      <c r="VSP8" s="150"/>
      <c r="VSQ8" s="150"/>
      <c r="VSR8" s="150"/>
      <c r="VSS8" s="150"/>
      <c r="VST8" s="150"/>
      <c r="VSU8" s="150"/>
      <c r="VSV8" s="150"/>
      <c r="VSW8" s="150"/>
      <c r="VSX8" s="150"/>
      <c r="VSY8" s="150"/>
      <c r="VSZ8" s="150"/>
      <c r="VTA8" s="150"/>
      <c r="VTB8" s="150"/>
      <c r="VTC8" s="150"/>
      <c r="VTD8" s="150"/>
      <c r="VTE8" s="150"/>
      <c r="VTF8" s="150"/>
      <c r="VTG8" s="150"/>
      <c r="VTH8" s="150"/>
      <c r="VTI8" s="150"/>
      <c r="VTJ8" s="150"/>
      <c r="VTK8" s="150"/>
      <c r="VTL8" s="150"/>
      <c r="VTM8" s="150"/>
      <c r="VTN8" s="150"/>
      <c r="VTO8" s="150"/>
      <c r="VTP8" s="150"/>
      <c r="VTQ8" s="150"/>
      <c r="VTR8" s="150"/>
      <c r="VTS8" s="150"/>
      <c r="VTT8" s="150"/>
      <c r="VTU8" s="150"/>
      <c r="VTV8" s="150"/>
      <c r="VTW8" s="150"/>
      <c r="VTX8" s="150"/>
      <c r="VTY8" s="150"/>
      <c r="VTZ8" s="150"/>
      <c r="VUA8" s="150"/>
      <c r="VUB8" s="150"/>
      <c r="VUC8" s="150"/>
      <c r="VUD8" s="150"/>
      <c r="VUE8" s="150"/>
      <c r="VUF8" s="150"/>
      <c r="VUG8" s="150"/>
      <c r="VUH8" s="150"/>
      <c r="VUI8" s="150"/>
      <c r="VUJ8" s="150"/>
      <c r="VUK8" s="150"/>
      <c r="VUL8" s="150"/>
      <c r="VUM8" s="150"/>
      <c r="VUN8" s="150"/>
      <c r="VUO8" s="150"/>
      <c r="VUP8" s="150"/>
      <c r="VUQ8" s="150"/>
      <c r="VUR8" s="150"/>
      <c r="VUS8" s="150"/>
      <c r="VUT8" s="150"/>
      <c r="VUU8" s="150"/>
      <c r="VUV8" s="150"/>
      <c r="VUW8" s="150"/>
      <c r="VUX8" s="150"/>
      <c r="VUY8" s="150"/>
      <c r="VUZ8" s="150"/>
      <c r="VVA8" s="150"/>
      <c r="VVB8" s="150"/>
      <c r="VVC8" s="150"/>
      <c r="VVD8" s="150"/>
      <c r="VVE8" s="150"/>
      <c r="VVF8" s="150"/>
      <c r="VVG8" s="150"/>
      <c r="VVH8" s="150"/>
      <c r="VVI8" s="150"/>
      <c r="VVJ8" s="150"/>
      <c r="VVK8" s="150"/>
      <c r="VVL8" s="150"/>
      <c r="VVM8" s="150"/>
      <c r="VVN8" s="150"/>
      <c r="VVO8" s="150"/>
      <c r="VVP8" s="150"/>
      <c r="VVQ8" s="150"/>
      <c r="VVR8" s="150"/>
      <c r="VVS8" s="150"/>
      <c r="VVT8" s="150"/>
      <c r="VVU8" s="150"/>
      <c r="VVV8" s="150"/>
      <c r="VVW8" s="150"/>
      <c r="VVX8" s="150"/>
      <c r="VVY8" s="150"/>
      <c r="VVZ8" s="150"/>
      <c r="VWA8" s="150"/>
      <c r="VWB8" s="150"/>
      <c r="VWC8" s="150"/>
      <c r="VWD8" s="150"/>
      <c r="VWE8" s="150"/>
      <c r="VWF8" s="150"/>
      <c r="VWG8" s="150"/>
      <c r="VWH8" s="150"/>
      <c r="VWI8" s="150"/>
      <c r="VWJ8" s="150"/>
      <c r="VWK8" s="150"/>
      <c r="VWL8" s="150"/>
      <c r="VWM8" s="150"/>
      <c r="VWN8" s="150"/>
      <c r="VWO8" s="150"/>
      <c r="VWP8" s="150"/>
      <c r="VWQ8" s="150"/>
      <c r="VWR8" s="150"/>
      <c r="VWS8" s="150"/>
      <c r="VWT8" s="150"/>
      <c r="VWU8" s="150"/>
      <c r="VWV8" s="150"/>
      <c r="VWW8" s="150"/>
      <c r="VWX8" s="150"/>
      <c r="VWY8" s="150"/>
      <c r="VWZ8" s="150"/>
      <c r="VXA8" s="150"/>
      <c r="VXB8" s="150"/>
      <c r="VXC8" s="150"/>
      <c r="VXD8" s="150"/>
      <c r="VXE8" s="150"/>
      <c r="VXF8" s="150"/>
      <c r="VXG8" s="150"/>
      <c r="VXH8" s="150"/>
      <c r="VXI8" s="150"/>
      <c r="VXJ8" s="150"/>
      <c r="VXK8" s="150"/>
      <c r="VXL8" s="150"/>
      <c r="VXM8" s="150"/>
      <c r="VXN8" s="150"/>
      <c r="VXO8" s="150"/>
      <c r="VXP8" s="150"/>
      <c r="VXQ8" s="150"/>
      <c r="VXR8" s="150"/>
      <c r="VXS8" s="150"/>
      <c r="VXT8" s="150"/>
      <c r="VXU8" s="150"/>
      <c r="VXV8" s="150"/>
      <c r="VXW8" s="150"/>
      <c r="VXX8" s="150"/>
      <c r="VXY8" s="150"/>
      <c r="VXZ8" s="150"/>
      <c r="VYA8" s="150"/>
      <c r="VYB8" s="150"/>
      <c r="VYC8" s="150"/>
      <c r="VYD8" s="150"/>
      <c r="VYE8" s="150"/>
      <c r="VYF8" s="150"/>
      <c r="VYG8" s="150"/>
      <c r="VYH8" s="150"/>
      <c r="VYI8" s="150"/>
      <c r="VYJ8" s="150"/>
      <c r="VYK8" s="150"/>
      <c r="VYL8" s="150"/>
      <c r="VYM8" s="150"/>
      <c r="VYN8" s="150"/>
      <c r="VYO8" s="150"/>
      <c r="VYP8" s="150"/>
      <c r="VYQ8" s="150"/>
      <c r="VYR8" s="150"/>
      <c r="VYS8" s="150"/>
      <c r="VYT8" s="150"/>
      <c r="VYU8" s="150"/>
      <c r="VYV8" s="150"/>
      <c r="VYW8" s="150"/>
      <c r="VYX8" s="150"/>
      <c r="VYY8" s="150"/>
      <c r="VYZ8" s="150"/>
      <c r="VZA8" s="150"/>
      <c r="VZB8" s="150"/>
      <c r="VZC8" s="150"/>
      <c r="VZD8" s="150"/>
      <c r="VZE8" s="150"/>
      <c r="VZF8" s="150"/>
      <c r="VZG8" s="150"/>
      <c r="VZH8" s="150"/>
      <c r="VZI8" s="150"/>
      <c r="VZJ8" s="150"/>
      <c r="VZK8" s="150"/>
      <c r="VZL8" s="150"/>
      <c r="VZM8" s="150"/>
      <c r="VZN8" s="150"/>
      <c r="VZO8" s="150"/>
      <c r="VZP8" s="150"/>
      <c r="VZQ8" s="150"/>
      <c r="VZR8" s="150"/>
      <c r="VZS8" s="150"/>
      <c r="VZT8" s="150"/>
      <c r="VZU8" s="150"/>
      <c r="VZV8" s="150"/>
      <c r="VZW8" s="150"/>
      <c r="VZX8" s="150"/>
      <c r="VZY8" s="150"/>
      <c r="VZZ8" s="150"/>
      <c r="WAA8" s="150"/>
      <c r="WAB8" s="150"/>
      <c r="WAC8" s="150"/>
      <c r="WAD8" s="150"/>
      <c r="WAE8" s="150"/>
      <c r="WAF8" s="150"/>
      <c r="WAG8" s="150"/>
      <c r="WAH8" s="150"/>
      <c r="WAI8" s="150"/>
      <c r="WAJ8" s="150"/>
      <c r="WAK8" s="150"/>
      <c r="WAL8" s="150"/>
      <c r="WAM8" s="150"/>
      <c r="WAN8" s="150"/>
      <c r="WAO8" s="150"/>
      <c r="WAP8" s="150"/>
      <c r="WAQ8" s="150"/>
      <c r="WAR8" s="150"/>
      <c r="WAS8" s="150"/>
      <c r="WAT8" s="150"/>
      <c r="WAU8" s="150"/>
      <c r="WAV8" s="150"/>
      <c r="WAW8" s="150"/>
      <c r="WAX8" s="150"/>
      <c r="WAY8" s="150"/>
      <c r="WAZ8" s="150"/>
      <c r="WBA8" s="150"/>
      <c r="WBB8" s="150"/>
      <c r="WBC8" s="150"/>
      <c r="WBD8" s="150"/>
      <c r="WBE8" s="150"/>
      <c r="WBF8" s="150"/>
      <c r="WBG8" s="150"/>
      <c r="WBH8" s="150"/>
      <c r="WBI8" s="150"/>
      <c r="WBJ8" s="150"/>
      <c r="WBK8" s="150"/>
      <c r="WBL8" s="150"/>
      <c r="WBM8" s="150"/>
      <c r="WBN8" s="150"/>
      <c r="WBO8" s="150"/>
      <c r="WBP8" s="150"/>
      <c r="WBQ8" s="150"/>
      <c r="WBR8" s="150"/>
      <c r="WBS8" s="150"/>
      <c r="WBT8" s="150"/>
      <c r="WBU8" s="150"/>
      <c r="WBV8" s="150"/>
      <c r="WBW8" s="150"/>
      <c r="WBX8" s="150"/>
      <c r="WBY8" s="150"/>
      <c r="WBZ8" s="150"/>
      <c r="WCA8" s="150"/>
      <c r="WCB8" s="150"/>
      <c r="WCC8" s="150"/>
      <c r="WCD8" s="150"/>
      <c r="WCE8" s="150"/>
      <c r="WCF8" s="150"/>
      <c r="WCG8" s="150"/>
      <c r="WCH8" s="150"/>
      <c r="WCI8" s="150"/>
      <c r="WCJ8" s="150"/>
      <c r="WCK8" s="150"/>
      <c r="WCL8" s="150"/>
      <c r="WCM8" s="150"/>
      <c r="WCN8" s="150"/>
      <c r="WCO8" s="150"/>
      <c r="WCP8" s="150"/>
      <c r="WCQ8" s="150"/>
      <c r="WCR8" s="150"/>
      <c r="WCS8" s="150"/>
      <c r="WCT8" s="150"/>
      <c r="WCU8" s="150"/>
      <c r="WCV8" s="150"/>
      <c r="WCW8" s="150"/>
      <c r="WCX8" s="150"/>
      <c r="WCY8" s="150"/>
      <c r="WCZ8" s="150"/>
      <c r="WDA8" s="150"/>
      <c r="WDB8" s="150"/>
      <c r="WDC8" s="150"/>
      <c r="WDD8" s="150"/>
      <c r="WDE8" s="150"/>
      <c r="WDF8" s="150"/>
      <c r="WDG8" s="150"/>
      <c r="WDH8" s="150"/>
      <c r="WDI8" s="150"/>
      <c r="WDJ8" s="150"/>
      <c r="WDK8" s="150"/>
      <c r="WDL8" s="150"/>
      <c r="WDM8" s="150"/>
      <c r="WDN8" s="150"/>
      <c r="WDO8" s="150"/>
      <c r="WDP8" s="150"/>
      <c r="WDQ8" s="150"/>
      <c r="WDR8" s="150"/>
      <c r="WDS8" s="150"/>
      <c r="WDT8" s="150"/>
      <c r="WDU8" s="150"/>
      <c r="WDV8" s="150"/>
      <c r="WDW8" s="150"/>
      <c r="WDX8" s="150"/>
      <c r="WDY8" s="150"/>
      <c r="WDZ8" s="150"/>
      <c r="WEA8" s="150"/>
      <c r="WEB8" s="150"/>
      <c r="WEC8" s="150"/>
      <c r="WED8" s="150"/>
      <c r="WEE8" s="150"/>
      <c r="WEF8" s="150"/>
      <c r="WEG8" s="150"/>
      <c r="WEH8" s="150"/>
      <c r="WEI8" s="150"/>
      <c r="WEJ8" s="150"/>
      <c r="WEK8" s="150"/>
      <c r="WEL8" s="150"/>
      <c r="WEM8" s="150"/>
      <c r="WEN8" s="150"/>
      <c r="WEO8" s="150"/>
      <c r="WEP8" s="150"/>
      <c r="WEQ8" s="150"/>
      <c r="WER8" s="150"/>
      <c r="WES8" s="150"/>
      <c r="WET8" s="150"/>
      <c r="WEU8" s="150"/>
      <c r="WEV8" s="150"/>
      <c r="WEW8" s="150"/>
      <c r="WEX8" s="150"/>
      <c r="WEY8" s="150"/>
      <c r="WEZ8" s="150"/>
      <c r="WFA8" s="150"/>
      <c r="WFB8" s="150"/>
      <c r="WFC8" s="150"/>
      <c r="WFD8" s="150"/>
      <c r="WFE8" s="150"/>
      <c r="WFF8" s="150"/>
      <c r="WFG8" s="150"/>
      <c r="WFH8" s="150"/>
      <c r="WFI8" s="150"/>
      <c r="WFJ8" s="150"/>
      <c r="WFK8" s="150"/>
      <c r="WFL8" s="150"/>
      <c r="WFM8" s="150"/>
      <c r="WFN8" s="150"/>
      <c r="WFO8" s="150"/>
      <c r="WFP8" s="150"/>
      <c r="WFQ8" s="150"/>
      <c r="WFR8" s="150"/>
      <c r="WFS8" s="150"/>
      <c r="WFT8" s="150"/>
      <c r="WFU8" s="150"/>
      <c r="WFV8" s="150"/>
      <c r="WFW8" s="150"/>
      <c r="WFX8" s="150"/>
      <c r="WFY8" s="150"/>
      <c r="WFZ8" s="150"/>
      <c r="WGA8" s="150"/>
      <c r="WGB8" s="150"/>
      <c r="WGC8" s="150"/>
      <c r="WGD8" s="150"/>
      <c r="WGE8" s="150"/>
      <c r="WGF8" s="150"/>
      <c r="WGG8" s="150"/>
      <c r="WGH8" s="150"/>
      <c r="WGI8" s="150"/>
      <c r="WGJ8" s="150"/>
      <c r="WGK8" s="150"/>
      <c r="WGL8" s="150"/>
      <c r="WGM8" s="150"/>
      <c r="WGN8" s="150"/>
      <c r="WGO8" s="150"/>
      <c r="WGP8" s="150"/>
      <c r="WGQ8" s="150"/>
      <c r="WGR8" s="150"/>
      <c r="WGS8" s="150"/>
      <c r="WGT8" s="150"/>
      <c r="WGU8" s="150"/>
      <c r="WGV8" s="150"/>
      <c r="WGW8" s="150"/>
      <c r="WGX8" s="150"/>
      <c r="WGY8" s="150"/>
      <c r="WGZ8" s="150"/>
      <c r="WHA8" s="150"/>
      <c r="WHB8" s="150"/>
      <c r="WHC8" s="150"/>
      <c r="WHD8" s="150"/>
      <c r="WHE8" s="150"/>
      <c r="WHF8" s="150"/>
      <c r="WHG8" s="150"/>
      <c r="WHH8" s="150"/>
      <c r="WHI8" s="150"/>
      <c r="WHJ8" s="150"/>
      <c r="WHK8" s="150"/>
      <c r="WHL8" s="150"/>
      <c r="WHM8" s="150"/>
      <c r="WHN8" s="150"/>
      <c r="WHO8" s="150"/>
      <c r="WHP8" s="150"/>
      <c r="WHQ8" s="150"/>
      <c r="WHR8" s="150"/>
      <c r="WHS8" s="150"/>
      <c r="WHT8" s="150"/>
      <c r="WHU8" s="150"/>
      <c r="WHV8" s="150"/>
      <c r="WHW8" s="150"/>
      <c r="WHX8" s="150"/>
      <c r="WHY8" s="150"/>
      <c r="WHZ8" s="150"/>
      <c r="WIA8" s="150"/>
      <c r="WIB8" s="150"/>
      <c r="WIC8" s="150"/>
      <c r="WID8" s="150"/>
      <c r="WIE8" s="150"/>
      <c r="WIF8" s="150"/>
      <c r="WIG8" s="150"/>
      <c r="WIH8" s="150"/>
      <c r="WII8" s="150"/>
      <c r="WIJ8" s="150"/>
      <c r="WIK8" s="150"/>
      <c r="WIL8" s="150"/>
      <c r="WIM8" s="150"/>
      <c r="WIN8" s="150"/>
      <c r="WIO8" s="150"/>
      <c r="WIP8" s="150"/>
      <c r="WIQ8" s="150"/>
      <c r="WIR8" s="150"/>
      <c r="WIS8" s="150"/>
      <c r="WIT8" s="150"/>
      <c r="WIU8" s="150"/>
      <c r="WIV8" s="150"/>
      <c r="WIW8" s="150"/>
      <c r="WIX8" s="150"/>
      <c r="WIY8" s="150"/>
      <c r="WIZ8" s="150"/>
      <c r="WJA8" s="150"/>
      <c r="WJB8" s="150"/>
      <c r="WJC8" s="150"/>
      <c r="WJD8" s="150"/>
      <c r="WJE8" s="150"/>
      <c r="WJF8" s="150"/>
      <c r="WJG8" s="150"/>
      <c r="WJH8" s="150"/>
      <c r="WJI8" s="150"/>
      <c r="WJJ8" s="150"/>
      <c r="WJK8" s="150"/>
      <c r="WJL8" s="150"/>
      <c r="WJM8" s="150"/>
      <c r="WJN8" s="150"/>
      <c r="WJO8" s="150"/>
      <c r="WJP8" s="150"/>
      <c r="WJQ8" s="150"/>
      <c r="WJR8" s="150"/>
      <c r="WJS8" s="150"/>
      <c r="WJT8" s="150"/>
      <c r="WJU8" s="150"/>
      <c r="WJV8" s="150"/>
      <c r="WJW8" s="150"/>
      <c r="WJX8" s="150"/>
      <c r="WJY8" s="150"/>
      <c r="WJZ8" s="150"/>
      <c r="WKA8" s="150"/>
      <c r="WKB8" s="150"/>
      <c r="WKC8" s="150"/>
      <c r="WKD8" s="150"/>
      <c r="WKE8" s="150"/>
      <c r="WKF8" s="150"/>
      <c r="WKG8" s="150"/>
      <c r="WKH8" s="150"/>
      <c r="WKI8" s="150"/>
      <c r="WKJ8" s="150"/>
      <c r="WKK8" s="150"/>
      <c r="WKL8" s="150"/>
      <c r="WKM8" s="150"/>
      <c r="WKN8" s="150"/>
      <c r="WKO8" s="150"/>
      <c r="WKP8" s="150"/>
      <c r="WKQ8" s="150"/>
      <c r="WKR8" s="150"/>
      <c r="WKS8" s="150"/>
      <c r="WKT8" s="150"/>
      <c r="WKU8" s="150"/>
      <c r="WKV8" s="150"/>
      <c r="WKW8" s="150"/>
      <c r="WKX8" s="150"/>
      <c r="WKY8" s="150"/>
      <c r="WKZ8" s="150"/>
      <c r="WLA8" s="150"/>
      <c r="WLB8" s="150"/>
      <c r="WLC8" s="150"/>
      <c r="WLD8" s="150"/>
      <c r="WLE8" s="150"/>
      <c r="WLF8" s="150"/>
      <c r="WLG8" s="150"/>
      <c r="WLH8" s="150"/>
      <c r="WLI8" s="150"/>
      <c r="WLJ8" s="150"/>
      <c r="WLK8" s="150"/>
      <c r="WLL8" s="150"/>
      <c r="WLM8" s="150"/>
      <c r="WLN8" s="150"/>
      <c r="WLO8" s="150"/>
      <c r="WLP8" s="150"/>
      <c r="WLQ8" s="150"/>
      <c r="WLR8" s="150"/>
      <c r="WLS8" s="150"/>
      <c r="WLT8" s="150"/>
      <c r="WLU8" s="150"/>
      <c r="WLV8" s="150"/>
      <c r="WLW8" s="150"/>
      <c r="WLX8" s="150"/>
      <c r="WLY8" s="150"/>
      <c r="WLZ8" s="150"/>
      <c r="WMA8" s="150"/>
      <c r="WMB8" s="150"/>
      <c r="WMC8" s="150"/>
      <c r="WMD8" s="150"/>
      <c r="WME8" s="150"/>
      <c r="WMF8" s="150"/>
      <c r="WMG8" s="150"/>
      <c r="WMH8" s="150"/>
      <c r="WMI8" s="150"/>
      <c r="WMJ8" s="150"/>
      <c r="WMK8" s="150"/>
      <c r="WML8" s="150"/>
      <c r="WMM8" s="150"/>
      <c r="WMN8" s="150"/>
      <c r="WMO8" s="150"/>
      <c r="WMP8" s="150"/>
      <c r="WMQ8" s="150"/>
      <c r="WMR8" s="150"/>
      <c r="WMS8" s="150"/>
      <c r="WMT8" s="150"/>
      <c r="WMU8" s="150"/>
      <c r="WMV8" s="150"/>
      <c r="WMW8" s="150"/>
      <c r="WMX8" s="150"/>
      <c r="WMY8" s="150"/>
      <c r="WMZ8" s="150"/>
      <c r="WNA8" s="150"/>
      <c r="WNB8" s="150"/>
      <c r="WNC8" s="150"/>
      <c r="WND8" s="150"/>
      <c r="WNE8" s="150"/>
      <c r="WNF8" s="150"/>
      <c r="WNG8" s="150"/>
      <c r="WNH8" s="150"/>
      <c r="WNI8" s="150"/>
      <c r="WNJ8" s="150"/>
      <c r="WNK8" s="150"/>
      <c r="WNL8" s="150"/>
      <c r="WNM8" s="150"/>
      <c r="WNN8" s="150"/>
      <c r="WNO8" s="150"/>
      <c r="WNP8" s="150"/>
      <c r="WNQ8" s="150"/>
      <c r="WNR8" s="150"/>
      <c r="WNS8" s="150"/>
      <c r="WNT8" s="150"/>
      <c r="WNU8" s="150"/>
      <c r="WNV8" s="150"/>
      <c r="WNW8" s="150"/>
      <c r="WNX8" s="150"/>
      <c r="WNY8" s="150"/>
      <c r="WNZ8" s="150"/>
      <c r="WOA8" s="150"/>
      <c r="WOB8" s="150"/>
      <c r="WOC8" s="150"/>
      <c r="WOD8" s="150"/>
      <c r="WOE8" s="150"/>
      <c r="WOF8" s="150"/>
      <c r="WOG8" s="150"/>
      <c r="WOH8" s="150"/>
      <c r="WOI8" s="150"/>
      <c r="WOJ8" s="150"/>
      <c r="WOK8" s="150"/>
      <c r="WOL8" s="150"/>
      <c r="WOM8" s="150"/>
      <c r="WON8" s="150"/>
      <c r="WOO8" s="150"/>
      <c r="WOP8" s="150"/>
      <c r="WOQ8" s="150"/>
      <c r="WOR8" s="150"/>
      <c r="WOS8" s="150"/>
      <c r="WOT8" s="150"/>
      <c r="WOU8" s="150"/>
      <c r="WOV8" s="150"/>
      <c r="WOW8" s="150"/>
      <c r="WOX8" s="150"/>
      <c r="WOY8" s="150"/>
      <c r="WOZ8" s="150"/>
      <c r="WPA8" s="150"/>
      <c r="WPB8" s="150"/>
      <c r="WPC8" s="150"/>
      <c r="WPD8" s="150"/>
      <c r="WPE8" s="150"/>
      <c r="WPF8" s="150"/>
      <c r="WPG8" s="150"/>
      <c r="WPH8" s="150"/>
      <c r="WPI8" s="150"/>
      <c r="WPJ8" s="150"/>
      <c r="WPK8" s="150"/>
      <c r="WPL8" s="150"/>
      <c r="WPM8" s="150"/>
      <c r="WPN8" s="150"/>
      <c r="WPO8" s="150"/>
      <c r="WPP8" s="150"/>
      <c r="WPQ8" s="150"/>
      <c r="WPR8" s="150"/>
      <c r="WPS8" s="150"/>
      <c r="WPT8" s="150"/>
      <c r="WPU8" s="150"/>
      <c r="WPV8" s="150"/>
      <c r="WPW8" s="150"/>
      <c r="WPX8" s="150"/>
      <c r="WPY8" s="150"/>
      <c r="WPZ8" s="150"/>
      <c r="WQA8" s="150"/>
      <c r="WQB8" s="150"/>
      <c r="WQC8" s="150"/>
      <c r="WQD8" s="150"/>
      <c r="WQE8" s="150"/>
      <c r="WQF8" s="150"/>
      <c r="WQG8" s="150"/>
      <c r="WQH8" s="150"/>
      <c r="WQI8" s="150"/>
      <c r="WQJ8" s="150"/>
      <c r="WQK8" s="150"/>
      <c r="WQL8" s="150"/>
      <c r="WQM8" s="150"/>
      <c r="WQN8" s="150"/>
      <c r="WQO8" s="150"/>
      <c r="WQP8" s="150"/>
      <c r="WQQ8" s="150"/>
      <c r="WQR8" s="150"/>
      <c r="WQS8" s="150"/>
      <c r="WQT8" s="150"/>
      <c r="WQU8" s="150"/>
      <c r="WQV8" s="150"/>
      <c r="WQW8" s="150"/>
      <c r="WQX8" s="150"/>
      <c r="WQY8" s="150"/>
      <c r="WQZ8" s="150"/>
      <c r="WRA8" s="150"/>
      <c r="WRB8" s="150"/>
      <c r="WRC8" s="150"/>
      <c r="WRD8" s="150"/>
      <c r="WRE8" s="150"/>
      <c r="WRF8" s="150"/>
      <c r="WRG8" s="150"/>
      <c r="WRH8" s="150"/>
      <c r="WRI8" s="150"/>
      <c r="WRJ8" s="150"/>
      <c r="WRK8" s="150"/>
      <c r="WRL8" s="150"/>
      <c r="WRM8" s="150"/>
      <c r="WRN8" s="150"/>
      <c r="WRO8" s="150"/>
      <c r="WRP8" s="150"/>
      <c r="WRQ8" s="150"/>
      <c r="WRR8" s="150"/>
      <c r="WRS8" s="150"/>
      <c r="WRT8" s="150"/>
      <c r="WRU8" s="150"/>
      <c r="WRV8" s="150"/>
      <c r="WRW8" s="150"/>
      <c r="WRX8" s="150"/>
      <c r="WRY8" s="150"/>
      <c r="WRZ8" s="150"/>
      <c r="WSA8" s="150"/>
      <c r="WSB8" s="150"/>
      <c r="WSC8" s="150"/>
      <c r="WSD8" s="150"/>
      <c r="WSE8" s="150"/>
      <c r="WSF8" s="150"/>
      <c r="WSG8" s="150"/>
      <c r="WSH8" s="150"/>
      <c r="WSI8" s="150"/>
      <c r="WSJ8" s="150"/>
      <c r="WSK8" s="150"/>
      <c r="WSL8" s="150"/>
      <c r="WSM8" s="150"/>
      <c r="WSN8" s="150"/>
      <c r="WSO8" s="150"/>
      <c r="WSP8" s="150"/>
      <c r="WSQ8" s="150"/>
      <c r="WSR8" s="150"/>
      <c r="WSS8" s="150"/>
      <c r="WST8" s="150"/>
      <c r="WSU8" s="150"/>
      <c r="WSV8" s="150"/>
      <c r="WSW8" s="150"/>
      <c r="WSX8" s="150"/>
      <c r="WSY8" s="150"/>
      <c r="WSZ8" s="150"/>
      <c r="WTA8" s="150"/>
      <c r="WTB8" s="150"/>
      <c r="WTC8" s="150"/>
      <c r="WTD8" s="150"/>
      <c r="WTE8" s="150"/>
      <c r="WTF8" s="150"/>
      <c r="WTG8" s="150"/>
      <c r="WTH8" s="150"/>
      <c r="WTI8" s="150"/>
      <c r="WTJ8" s="150"/>
      <c r="WTK8" s="150"/>
      <c r="WTL8" s="150"/>
      <c r="WTM8" s="150"/>
      <c r="WTN8" s="150"/>
      <c r="WTO8" s="150"/>
      <c r="WTP8" s="150"/>
      <c r="WTQ8" s="150"/>
      <c r="WTR8" s="150"/>
      <c r="WTS8" s="150"/>
      <c r="WTT8" s="150"/>
      <c r="WTU8" s="150"/>
      <c r="WTV8" s="150"/>
      <c r="WTW8" s="150"/>
      <c r="WTX8" s="150"/>
      <c r="WTY8" s="150"/>
      <c r="WTZ8" s="150"/>
      <c r="WUA8" s="150"/>
      <c r="WUB8" s="150"/>
      <c r="WUC8" s="150"/>
      <c r="WUD8" s="150"/>
      <c r="WUE8" s="150"/>
      <c r="WUF8" s="150"/>
      <c r="WUG8" s="150"/>
      <c r="WUH8" s="150"/>
      <c r="WUI8" s="150"/>
      <c r="WUJ8" s="150"/>
      <c r="WUK8" s="150"/>
      <c r="WUL8" s="150"/>
      <c r="WUM8" s="150"/>
      <c r="WUN8" s="150"/>
      <c r="WUO8" s="150"/>
      <c r="WUP8" s="150"/>
      <c r="WUQ8" s="150"/>
      <c r="WUR8" s="150"/>
      <c r="WUS8" s="150"/>
      <c r="WUT8" s="150"/>
      <c r="WUU8" s="150"/>
      <c r="WUV8" s="150"/>
      <c r="WUW8" s="150"/>
      <c r="WUX8" s="150"/>
      <c r="WUY8" s="150"/>
      <c r="WUZ8" s="150"/>
      <c r="WVA8" s="150"/>
      <c r="WVB8" s="150"/>
      <c r="WVC8" s="150"/>
      <c r="WVD8" s="150"/>
      <c r="WVE8" s="150"/>
      <c r="WVF8" s="150"/>
      <c r="WVG8" s="150"/>
      <c r="WVH8" s="150"/>
      <c r="WVI8" s="150"/>
      <c r="WVJ8" s="150"/>
      <c r="WVK8" s="150"/>
      <c r="WVL8" s="150"/>
      <c r="WVM8" s="150"/>
      <c r="WVN8" s="150"/>
      <c r="WVO8" s="150"/>
      <c r="WVP8" s="150"/>
      <c r="WVQ8" s="150"/>
      <c r="WVR8" s="150"/>
      <c r="WVS8" s="150"/>
      <c r="WVT8" s="150"/>
      <c r="WVU8" s="150"/>
      <c r="WVV8" s="150"/>
      <c r="WVW8" s="150"/>
      <c r="WVX8" s="150"/>
      <c r="WVY8" s="150"/>
      <c r="WVZ8" s="150"/>
      <c r="WWA8" s="150"/>
      <c r="WWB8" s="150"/>
      <c r="WWC8" s="150"/>
      <c r="WWD8" s="150"/>
      <c r="WWE8" s="150"/>
      <c r="WWF8" s="150"/>
      <c r="WWG8" s="150"/>
      <c r="WWH8" s="150"/>
      <c r="WWI8" s="150"/>
      <c r="WWJ8" s="150"/>
      <c r="WWK8" s="150"/>
      <c r="WWL8" s="150"/>
      <c r="WWM8" s="150"/>
      <c r="WWN8" s="150"/>
      <c r="WWO8" s="150"/>
      <c r="WWP8" s="150"/>
      <c r="WWQ8" s="150"/>
      <c r="WWR8" s="150"/>
      <c r="WWS8" s="150"/>
      <c r="WWT8" s="150"/>
      <c r="WWU8" s="150"/>
      <c r="WWV8" s="150"/>
      <c r="WWW8" s="150"/>
      <c r="WWX8" s="150"/>
      <c r="WWY8" s="150"/>
      <c r="WWZ8" s="150"/>
      <c r="WXA8" s="150"/>
      <c r="WXB8" s="150"/>
      <c r="WXC8" s="150"/>
      <c r="WXD8" s="150"/>
      <c r="WXE8" s="150"/>
      <c r="WXF8" s="150"/>
      <c r="WXG8" s="150"/>
      <c r="WXH8" s="150"/>
      <c r="WXI8" s="150"/>
      <c r="WXJ8" s="150"/>
      <c r="WXK8" s="150"/>
      <c r="WXL8" s="150"/>
      <c r="WXM8" s="150"/>
      <c r="WXN8" s="150"/>
      <c r="WXO8" s="150"/>
      <c r="WXP8" s="150"/>
      <c r="WXQ8" s="150"/>
      <c r="WXR8" s="150"/>
      <c r="WXS8" s="150"/>
      <c r="WXT8" s="150"/>
      <c r="WXU8" s="150"/>
      <c r="WXV8" s="150"/>
      <c r="WXW8" s="150"/>
      <c r="WXX8" s="150"/>
      <c r="WXY8" s="150"/>
      <c r="WXZ8" s="150"/>
      <c r="WYA8" s="150"/>
      <c r="WYB8" s="150"/>
      <c r="WYC8" s="150"/>
      <c r="WYD8" s="150"/>
      <c r="WYE8" s="150"/>
      <c r="WYF8" s="150"/>
      <c r="WYG8" s="150"/>
      <c r="WYH8" s="150"/>
      <c r="WYI8" s="150"/>
      <c r="WYJ8" s="150"/>
      <c r="WYK8" s="150"/>
      <c r="WYL8" s="150"/>
      <c r="WYM8" s="150"/>
      <c r="WYN8" s="150"/>
      <c r="WYO8" s="150"/>
      <c r="WYP8" s="150"/>
      <c r="WYQ8" s="150"/>
      <c r="WYR8" s="150"/>
      <c r="WYS8" s="150"/>
      <c r="WYT8" s="150"/>
      <c r="WYU8" s="150"/>
      <c r="WYV8" s="150"/>
      <c r="WYW8" s="150"/>
      <c r="WYX8" s="150"/>
      <c r="WYY8" s="150"/>
      <c r="WYZ8" s="150"/>
      <c r="WZA8" s="150"/>
      <c r="WZB8" s="150"/>
      <c r="WZC8" s="150"/>
      <c r="WZD8" s="150"/>
      <c r="WZE8" s="150"/>
      <c r="WZF8" s="150"/>
      <c r="WZG8" s="150"/>
      <c r="WZH8" s="150"/>
      <c r="WZI8" s="150"/>
      <c r="WZJ8" s="150"/>
      <c r="WZK8" s="150"/>
      <c r="WZL8" s="150"/>
      <c r="WZM8" s="150"/>
      <c r="WZN8" s="150"/>
      <c r="WZO8" s="150"/>
      <c r="WZP8" s="150"/>
      <c r="WZQ8" s="150"/>
      <c r="WZR8" s="150"/>
      <c r="WZS8" s="150"/>
      <c r="WZT8" s="150"/>
      <c r="WZU8" s="150"/>
      <c r="WZV8" s="150"/>
      <c r="WZW8" s="150"/>
      <c r="WZX8" s="150"/>
      <c r="WZY8" s="150"/>
      <c r="WZZ8" s="150"/>
      <c r="XAA8" s="150"/>
      <c r="XAB8" s="150"/>
      <c r="XAC8" s="150"/>
      <c r="XAD8" s="150"/>
      <c r="XAE8" s="150"/>
      <c r="XAF8" s="150"/>
      <c r="XAG8" s="150"/>
      <c r="XAH8" s="150"/>
      <c r="XAI8" s="150"/>
      <c r="XAJ8" s="150"/>
      <c r="XAK8" s="150"/>
      <c r="XAL8" s="150"/>
      <c r="XAM8" s="150"/>
      <c r="XAN8" s="150"/>
      <c r="XAO8" s="150"/>
      <c r="XAP8" s="150"/>
      <c r="XAQ8" s="150"/>
      <c r="XAR8" s="150"/>
      <c r="XAS8" s="150"/>
      <c r="XAT8" s="150"/>
      <c r="XAU8" s="150"/>
      <c r="XAV8" s="150"/>
      <c r="XAW8" s="150"/>
      <c r="XAX8" s="150"/>
      <c r="XAY8" s="150"/>
      <c r="XAZ8" s="150"/>
      <c r="XBA8" s="150"/>
      <c r="XBB8" s="150"/>
      <c r="XBC8" s="150"/>
      <c r="XBD8" s="150"/>
      <c r="XBE8" s="150"/>
      <c r="XBF8" s="150"/>
      <c r="XBG8" s="150"/>
      <c r="XBH8" s="150"/>
      <c r="XBI8" s="150"/>
      <c r="XBJ8" s="150"/>
      <c r="XBK8" s="150"/>
      <c r="XBL8" s="150"/>
      <c r="XBM8" s="150"/>
      <c r="XBN8" s="150"/>
      <c r="XBO8" s="150"/>
      <c r="XBP8" s="150"/>
      <c r="XBQ8" s="150"/>
      <c r="XBR8" s="150"/>
      <c r="XBS8" s="150"/>
      <c r="XBT8" s="150"/>
      <c r="XBU8" s="150"/>
      <c r="XBV8" s="150"/>
      <c r="XBW8" s="150"/>
      <c r="XBX8" s="150"/>
      <c r="XBY8" s="150"/>
      <c r="XBZ8" s="150"/>
      <c r="XCA8" s="150"/>
      <c r="XCB8" s="150"/>
      <c r="XCC8" s="150"/>
      <c r="XCD8" s="150"/>
      <c r="XCE8" s="150"/>
      <c r="XCF8" s="150"/>
      <c r="XCG8" s="150"/>
      <c r="XCH8" s="150"/>
      <c r="XCI8" s="150"/>
      <c r="XCJ8" s="150"/>
      <c r="XCK8" s="150"/>
      <c r="XCL8" s="150"/>
      <c r="XCM8" s="150"/>
      <c r="XCN8" s="150"/>
      <c r="XCO8" s="150"/>
      <c r="XCP8" s="150"/>
      <c r="XCQ8" s="150"/>
      <c r="XCR8" s="150"/>
      <c r="XCS8" s="150"/>
      <c r="XCT8" s="150"/>
      <c r="XCU8" s="150"/>
      <c r="XCV8" s="150"/>
      <c r="XCW8" s="150"/>
      <c r="XCX8" s="150"/>
      <c r="XCY8" s="150"/>
      <c r="XCZ8" s="150"/>
      <c r="XDA8" s="150"/>
      <c r="XDB8" s="150"/>
      <c r="XDC8" s="150"/>
      <c r="XDD8" s="150"/>
      <c r="XDE8" s="150"/>
      <c r="XDF8" s="150"/>
      <c r="XDG8" s="150"/>
      <c r="XDH8" s="150"/>
      <c r="XDI8" s="150"/>
      <c r="XDJ8" s="150"/>
      <c r="XDK8" s="150"/>
      <c r="XDL8" s="150"/>
      <c r="XDM8" s="150"/>
      <c r="XDN8" s="150"/>
      <c r="XDO8" s="150"/>
      <c r="XDP8" s="150"/>
      <c r="XDQ8" s="150"/>
      <c r="XDR8" s="150"/>
      <c r="XDS8" s="150"/>
      <c r="XDT8" s="150"/>
      <c r="XDU8" s="150"/>
      <c r="XDV8" s="150"/>
      <c r="XDW8" s="150"/>
      <c r="XDX8" s="150"/>
      <c r="XDY8" s="150"/>
      <c r="XDZ8" s="150"/>
      <c r="XEA8" s="150"/>
      <c r="XEB8" s="150"/>
      <c r="XEC8" s="150"/>
      <c r="XED8" s="150"/>
      <c r="XEE8" s="150"/>
      <c r="XEF8" s="150"/>
      <c r="XEG8" s="150"/>
    </row>
    <row r="9" spans="1:16361" s="15" customFormat="1" ht="30" x14ac:dyDescent="0.25">
      <c r="A9" s="201">
        <v>206506</v>
      </c>
      <c r="B9" s="202">
        <v>2022</v>
      </c>
      <c r="C9" s="110" t="s">
        <v>44</v>
      </c>
      <c r="D9" s="181" t="s">
        <v>27</v>
      </c>
      <c r="E9" s="167" t="s">
        <v>170</v>
      </c>
      <c r="F9" s="168" t="s">
        <v>176</v>
      </c>
      <c r="G9" s="169">
        <v>0.72299999999999998</v>
      </c>
      <c r="H9" s="170" t="s">
        <v>181</v>
      </c>
      <c r="I9" s="171" t="s">
        <v>184</v>
      </c>
      <c r="J9" s="167" t="s">
        <v>136</v>
      </c>
      <c r="K9" s="167" t="s">
        <v>282</v>
      </c>
      <c r="L9" s="172">
        <v>393858</v>
      </c>
      <c r="M9" s="172">
        <v>0</v>
      </c>
      <c r="N9" s="172">
        <v>106142</v>
      </c>
      <c r="O9" s="173"/>
      <c r="P9" s="174"/>
      <c r="Q9" s="175">
        <f t="shared" si="0"/>
        <v>500000</v>
      </c>
      <c r="R9" s="176"/>
      <c r="S9" s="177"/>
      <c r="T9" s="178"/>
      <c r="U9" s="183"/>
      <c r="V9" s="177"/>
      <c r="W9" s="149" t="s">
        <v>50</v>
      </c>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c r="IS9" s="150"/>
      <c r="IT9" s="150"/>
      <c r="IU9" s="150"/>
      <c r="IV9" s="150"/>
      <c r="IW9" s="150"/>
      <c r="IX9" s="150"/>
      <c r="IY9" s="150"/>
      <c r="IZ9" s="150"/>
      <c r="JA9" s="150"/>
      <c r="JB9" s="150"/>
      <c r="JC9" s="150"/>
      <c r="JD9" s="150"/>
      <c r="JE9" s="150"/>
      <c r="JF9" s="150"/>
      <c r="JG9" s="150"/>
      <c r="JH9" s="150"/>
      <c r="JI9" s="150"/>
      <c r="JJ9" s="150"/>
      <c r="JK9" s="150"/>
      <c r="JL9" s="150"/>
      <c r="JM9" s="150"/>
      <c r="JN9" s="150"/>
      <c r="JO9" s="150"/>
      <c r="JP9" s="150"/>
      <c r="JQ9" s="150"/>
      <c r="JR9" s="150"/>
      <c r="JS9" s="150"/>
      <c r="JT9" s="150"/>
      <c r="JU9" s="150"/>
      <c r="JV9" s="150"/>
      <c r="JW9" s="150"/>
      <c r="JX9" s="150"/>
      <c r="JY9" s="150"/>
      <c r="JZ9" s="150"/>
      <c r="KA9" s="150"/>
      <c r="KB9" s="150"/>
      <c r="KC9" s="150"/>
      <c r="KD9" s="150"/>
      <c r="KE9" s="150"/>
      <c r="KF9" s="150"/>
      <c r="KG9" s="150"/>
      <c r="KH9" s="150"/>
      <c r="KI9" s="150"/>
      <c r="KJ9" s="150"/>
      <c r="KK9" s="150"/>
      <c r="KL9" s="150"/>
      <c r="KM9" s="150"/>
      <c r="KN9" s="150"/>
      <c r="KO9" s="150"/>
      <c r="KP9" s="150"/>
      <c r="KQ9" s="150"/>
      <c r="KR9" s="150"/>
      <c r="KS9" s="150"/>
      <c r="KT9" s="150"/>
      <c r="KU9" s="150"/>
      <c r="KV9" s="150"/>
      <c r="KW9" s="150"/>
      <c r="KX9" s="150"/>
      <c r="KY9" s="150"/>
      <c r="KZ9" s="150"/>
      <c r="LA9" s="150"/>
      <c r="LB9" s="150"/>
      <c r="LC9" s="150"/>
      <c r="LD9" s="150"/>
      <c r="LE9" s="150"/>
      <c r="LF9" s="150"/>
      <c r="LG9" s="150"/>
      <c r="LH9" s="150"/>
      <c r="LI9" s="150"/>
      <c r="LJ9" s="150"/>
      <c r="LK9" s="150"/>
      <c r="LL9" s="150"/>
      <c r="LM9" s="150"/>
      <c r="LN9" s="150"/>
      <c r="LO9" s="150"/>
      <c r="LP9" s="150"/>
      <c r="LQ9" s="150"/>
      <c r="LR9" s="150"/>
      <c r="LS9" s="150"/>
      <c r="LT9" s="150"/>
      <c r="LU9" s="150"/>
      <c r="LV9" s="150"/>
      <c r="LW9" s="150"/>
      <c r="LX9" s="150"/>
      <c r="LY9" s="150"/>
      <c r="LZ9" s="150"/>
      <c r="MA9" s="150"/>
      <c r="MB9" s="150"/>
      <c r="MC9" s="150"/>
      <c r="MD9" s="150"/>
      <c r="ME9" s="150"/>
      <c r="MF9" s="150"/>
      <c r="MG9" s="150"/>
      <c r="MH9" s="150"/>
      <c r="MI9" s="150"/>
      <c r="MJ9" s="150"/>
      <c r="MK9" s="150"/>
      <c r="ML9" s="150"/>
      <c r="MM9" s="150"/>
      <c r="MN9" s="150"/>
      <c r="MO9" s="150"/>
      <c r="MP9" s="150"/>
      <c r="MQ9" s="150"/>
      <c r="MR9" s="150"/>
      <c r="MS9" s="150"/>
      <c r="MT9" s="150"/>
      <c r="MU9" s="150"/>
      <c r="MV9" s="150"/>
      <c r="MW9" s="150"/>
      <c r="MX9" s="150"/>
      <c r="MY9" s="150"/>
      <c r="MZ9" s="150"/>
      <c r="NA9" s="150"/>
      <c r="NB9" s="150"/>
      <c r="NC9" s="150"/>
      <c r="ND9" s="150"/>
      <c r="NE9" s="150"/>
      <c r="NF9" s="150"/>
      <c r="NG9" s="150"/>
      <c r="NH9" s="150"/>
      <c r="NI9" s="150"/>
      <c r="NJ9" s="150"/>
      <c r="NK9" s="150"/>
      <c r="NL9" s="150"/>
      <c r="NM9" s="150"/>
      <c r="NN9" s="150"/>
      <c r="NO9" s="150"/>
      <c r="NP9" s="150"/>
      <c r="NQ9" s="150"/>
      <c r="NR9" s="150"/>
      <c r="NS9" s="150"/>
      <c r="NT9" s="150"/>
      <c r="NU9" s="150"/>
      <c r="NV9" s="150"/>
      <c r="NW9" s="150"/>
      <c r="NX9" s="150"/>
      <c r="NY9" s="150"/>
      <c r="NZ9" s="150"/>
      <c r="OA9" s="150"/>
      <c r="OB9" s="150"/>
      <c r="OC9" s="150"/>
      <c r="OD9" s="150"/>
      <c r="OE9" s="150"/>
      <c r="OF9" s="150"/>
      <c r="OG9" s="150"/>
      <c r="OH9" s="150"/>
      <c r="OI9" s="150"/>
      <c r="OJ9" s="150"/>
      <c r="OK9" s="150"/>
      <c r="OL9" s="150"/>
      <c r="OM9" s="150"/>
      <c r="ON9" s="150"/>
      <c r="OO9" s="150"/>
      <c r="OP9" s="150"/>
      <c r="OQ9" s="150"/>
      <c r="OR9" s="150"/>
      <c r="OS9" s="150"/>
      <c r="OT9" s="150"/>
      <c r="OU9" s="150"/>
      <c r="OV9" s="150"/>
      <c r="OW9" s="150"/>
      <c r="OX9" s="150"/>
      <c r="OY9" s="150"/>
      <c r="OZ9" s="150"/>
      <c r="PA9" s="150"/>
      <c r="PB9" s="150"/>
      <c r="PC9" s="150"/>
      <c r="PD9" s="150"/>
      <c r="PE9" s="150"/>
      <c r="PF9" s="150"/>
      <c r="PG9" s="150"/>
      <c r="PH9" s="150"/>
      <c r="PI9" s="150"/>
      <c r="PJ9" s="150"/>
      <c r="PK9" s="150"/>
      <c r="PL9" s="150"/>
      <c r="PM9" s="150"/>
      <c r="PN9" s="150"/>
      <c r="PO9" s="150"/>
      <c r="PP9" s="150"/>
      <c r="PQ9" s="150"/>
      <c r="PR9" s="150"/>
      <c r="PS9" s="150"/>
      <c r="PT9" s="150"/>
      <c r="PU9" s="150"/>
      <c r="PV9" s="150"/>
      <c r="PW9" s="150"/>
      <c r="PX9" s="150"/>
      <c r="PY9" s="150"/>
      <c r="PZ9" s="150"/>
      <c r="QA9" s="150"/>
      <c r="QB9" s="150"/>
      <c r="QC9" s="150"/>
      <c r="QD9" s="150"/>
      <c r="QE9" s="150"/>
      <c r="QF9" s="150"/>
      <c r="QG9" s="150"/>
      <c r="QH9" s="150"/>
      <c r="QI9" s="150"/>
      <c r="QJ9" s="150"/>
      <c r="QK9" s="150"/>
      <c r="QL9" s="150"/>
      <c r="QM9" s="150"/>
      <c r="QN9" s="150"/>
      <c r="QO9" s="150"/>
      <c r="QP9" s="150"/>
      <c r="QQ9" s="150"/>
      <c r="QR9" s="150"/>
      <c r="QS9" s="150"/>
      <c r="QT9" s="150"/>
      <c r="QU9" s="150"/>
      <c r="QV9" s="150"/>
      <c r="QW9" s="150"/>
      <c r="QX9" s="150"/>
      <c r="QY9" s="150"/>
      <c r="QZ9" s="150"/>
      <c r="RA9" s="150"/>
      <c r="RB9" s="150"/>
      <c r="RC9" s="150"/>
      <c r="RD9" s="150"/>
      <c r="RE9" s="150"/>
      <c r="RF9" s="150"/>
      <c r="RG9" s="150"/>
      <c r="RH9" s="150"/>
      <c r="RI9" s="150"/>
      <c r="RJ9" s="150"/>
      <c r="RK9" s="150"/>
      <c r="RL9" s="150"/>
      <c r="RM9" s="150"/>
      <c r="RN9" s="150"/>
      <c r="RO9" s="150"/>
      <c r="RP9" s="150"/>
      <c r="RQ9" s="150"/>
      <c r="RR9" s="150"/>
      <c r="RS9" s="150"/>
      <c r="RT9" s="150"/>
      <c r="RU9" s="150"/>
      <c r="RV9" s="150"/>
      <c r="RW9" s="150"/>
      <c r="RX9" s="150"/>
      <c r="RY9" s="150"/>
      <c r="RZ9" s="150"/>
      <c r="SA9" s="150"/>
      <c r="SB9" s="150"/>
      <c r="SC9" s="150"/>
      <c r="SD9" s="150"/>
      <c r="SE9" s="150"/>
      <c r="SF9" s="150"/>
      <c r="SG9" s="150"/>
      <c r="SH9" s="150"/>
      <c r="SI9" s="150"/>
      <c r="SJ9" s="150"/>
      <c r="SK9" s="150"/>
      <c r="SL9" s="150"/>
      <c r="SM9" s="150"/>
      <c r="SN9" s="150"/>
      <c r="SO9" s="150"/>
      <c r="SP9" s="150"/>
      <c r="SQ9" s="150"/>
      <c r="SR9" s="150"/>
      <c r="SS9" s="150"/>
      <c r="ST9" s="150"/>
      <c r="SU9" s="150"/>
      <c r="SV9" s="150"/>
      <c r="SW9" s="150"/>
      <c r="SX9" s="150"/>
      <c r="SY9" s="150"/>
      <c r="SZ9" s="150"/>
      <c r="TA9" s="150"/>
      <c r="TB9" s="150"/>
      <c r="TC9" s="150"/>
      <c r="TD9" s="150"/>
      <c r="TE9" s="150"/>
      <c r="TF9" s="150"/>
      <c r="TG9" s="150"/>
      <c r="TH9" s="150"/>
      <c r="TI9" s="150"/>
      <c r="TJ9" s="150"/>
      <c r="TK9" s="150"/>
      <c r="TL9" s="150"/>
      <c r="TM9" s="150"/>
      <c r="TN9" s="150"/>
      <c r="TO9" s="150"/>
      <c r="TP9" s="150"/>
      <c r="TQ9" s="150"/>
      <c r="TR9" s="150"/>
      <c r="TS9" s="150"/>
      <c r="TT9" s="150"/>
      <c r="TU9" s="150"/>
      <c r="TV9" s="150"/>
      <c r="TW9" s="150"/>
      <c r="TX9" s="150"/>
      <c r="TY9" s="150"/>
      <c r="TZ9" s="150"/>
      <c r="UA9" s="150"/>
      <c r="UB9" s="150"/>
      <c r="UC9" s="150"/>
      <c r="UD9" s="150"/>
      <c r="UE9" s="150"/>
      <c r="UF9" s="150"/>
      <c r="UG9" s="150"/>
      <c r="UH9" s="150"/>
      <c r="UI9" s="150"/>
      <c r="UJ9" s="150"/>
      <c r="UK9" s="150"/>
      <c r="UL9" s="150"/>
      <c r="UM9" s="150"/>
      <c r="UN9" s="150"/>
      <c r="UO9" s="150"/>
      <c r="UP9" s="150"/>
      <c r="UQ9" s="150"/>
      <c r="UR9" s="150"/>
      <c r="US9" s="150"/>
      <c r="UT9" s="150"/>
      <c r="UU9" s="150"/>
      <c r="UV9" s="150"/>
      <c r="UW9" s="150"/>
      <c r="UX9" s="150"/>
      <c r="UY9" s="150"/>
      <c r="UZ9" s="150"/>
      <c r="VA9" s="150"/>
      <c r="VB9" s="150"/>
      <c r="VC9" s="150"/>
      <c r="VD9" s="150"/>
      <c r="VE9" s="150"/>
      <c r="VF9" s="150"/>
      <c r="VG9" s="150"/>
      <c r="VH9" s="150"/>
      <c r="VI9" s="150"/>
      <c r="VJ9" s="150"/>
      <c r="VK9" s="150"/>
      <c r="VL9" s="150"/>
      <c r="VM9" s="150"/>
      <c r="VN9" s="150"/>
      <c r="VO9" s="150"/>
      <c r="VP9" s="150"/>
      <c r="VQ9" s="150"/>
      <c r="VR9" s="150"/>
      <c r="VS9" s="150"/>
      <c r="VT9" s="150"/>
      <c r="VU9" s="150"/>
      <c r="VV9" s="150"/>
      <c r="VW9" s="150"/>
      <c r="VX9" s="150"/>
      <c r="VY9" s="150"/>
      <c r="VZ9" s="150"/>
      <c r="WA9" s="150"/>
      <c r="WB9" s="150"/>
      <c r="WC9" s="150"/>
      <c r="WD9" s="150"/>
      <c r="WE9" s="150"/>
      <c r="WF9" s="150"/>
      <c r="WG9" s="150"/>
      <c r="WH9" s="150"/>
      <c r="WI9" s="150"/>
      <c r="WJ9" s="150"/>
      <c r="WK9" s="150"/>
      <c r="WL9" s="150"/>
      <c r="WM9" s="150"/>
      <c r="WN9" s="150"/>
      <c r="WO9" s="150"/>
      <c r="WP9" s="150"/>
      <c r="WQ9" s="150"/>
      <c r="WR9" s="150"/>
      <c r="WS9" s="150"/>
      <c r="WT9" s="150"/>
      <c r="WU9" s="150"/>
      <c r="WV9" s="150"/>
      <c r="WW9" s="150"/>
      <c r="WX9" s="150"/>
      <c r="WY9" s="150"/>
      <c r="WZ9" s="150"/>
      <c r="XA9" s="150"/>
      <c r="XB9" s="150"/>
      <c r="XC9" s="150"/>
      <c r="XD9" s="150"/>
      <c r="XE9" s="150"/>
      <c r="XF9" s="150"/>
      <c r="XG9" s="150"/>
      <c r="XH9" s="150"/>
      <c r="XI9" s="150"/>
      <c r="XJ9" s="150"/>
      <c r="XK9" s="150"/>
      <c r="XL9" s="150"/>
      <c r="XM9" s="150"/>
      <c r="XN9" s="150"/>
      <c r="XO9" s="150"/>
      <c r="XP9" s="150"/>
      <c r="XQ9" s="150"/>
      <c r="XR9" s="150"/>
      <c r="XS9" s="150"/>
      <c r="XT9" s="150"/>
      <c r="XU9" s="150"/>
      <c r="XV9" s="150"/>
      <c r="XW9" s="150"/>
      <c r="XX9" s="150"/>
      <c r="XY9" s="150"/>
      <c r="XZ9" s="150"/>
      <c r="YA9" s="150"/>
      <c r="YB9" s="150"/>
      <c r="YC9" s="150"/>
      <c r="YD9" s="150"/>
      <c r="YE9" s="150"/>
      <c r="YF9" s="150"/>
      <c r="YG9" s="150"/>
      <c r="YH9" s="150"/>
      <c r="YI9" s="150"/>
      <c r="YJ9" s="150"/>
      <c r="YK9" s="150"/>
      <c r="YL9" s="150"/>
      <c r="YM9" s="150"/>
      <c r="YN9" s="150"/>
      <c r="YO9" s="150"/>
      <c r="YP9" s="150"/>
      <c r="YQ9" s="150"/>
      <c r="YR9" s="150"/>
      <c r="YS9" s="150"/>
      <c r="YT9" s="150"/>
      <c r="YU9" s="150"/>
      <c r="YV9" s="150"/>
      <c r="YW9" s="150"/>
      <c r="YX9" s="150"/>
      <c r="YY9" s="150"/>
      <c r="YZ9" s="150"/>
      <c r="ZA9" s="150"/>
      <c r="ZB9" s="150"/>
      <c r="ZC9" s="150"/>
      <c r="ZD9" s="150"/>
      <c r="ZE9" s="150"/>
      <c r="ZF9" s="150"/>
      <c r="ZG9" s="150"/>
      <c r="ZH9" s="150"/>
      <c r="ZI9" s="150"/>
      <c r="ZJ9" s="150"/>
      <c r="ZK9" s="150"/>
      <c r="ZL9" s="150"/>
      <c r="ZM9" s="150"/>
      <c r="ZN9" s="150"/>
      <c r="ZO9" s="150"/>
      <c r="ZP9" s="150"/>
      <c r="ZQ9" s="150"/>
      <c r="ZR9" s="150"/>
      <c r="ZS9" s="150"/>
      <c r="ZT9" s="150"/>
      <c r="ZU9" s="150"/>
      <c r="ZV9" s="150"/>
      <c r="ZW9" s="150"/>
      <c r="ZX9" s="150"/>
      <c r="ZY9" s="150"/>
      <c r="ZZ9" s="150"/>
      <c r="AAA9" s="150"/>
      <c r="AAB9" s="150"/>
      <c r="AAC9" s="150"/>
      <c r="AAD9" s="150"/>
      <c r="AAE9" s="150"/>
      <c r="AAF9" s="150"/>
      <c r="AAG9" s="150"/>
      <c r="AAH9" s="150"/>
      <c r="AAI9" s="150"/>
      <c r="AAJ9" s="150"/>
      <c r="AAK9" s="150"/>
      <c r="AAL9" s="150"/>
      <c r="AAM9" s="150"/>
      <c r="AAN9" s="150"/>
      <c r="AAO9" s="150"/>
      <c r="AAP9" s="150"/>
      <c r="AAQ9" s="150"/>
      <c r="AAR9" s="150"/>
      <c r="AAS9" s="150"/>
      <c r="AAT9" s="150"/>
      <c r="AAU9" s="150"/>
      <c r="AAV9" s="150"/>
      <c r="AAW9" s="150"/>
      <c r="AAX9" s="150"/>
      <c r="AAY9" s="150"/>
      <c r="AAZ9" s="150"/>
      <c r="ABA9" s="150"/>
      <c r="ABB9" s="150"/>
      <c r="ABC9" s="150"/>
      <c r="ABD9" s="150"/>
      <c r="ABE9" s="150"/>
      <c r="ABF9" s="150"/>
      <c r="ABG9" s="150"/>
      <c r="ABH9" s="150"/>
      <c r="ABI9" s="150"/>
      <c r="ABJ9" s="150"/>
      <c r="ABK9" s="150"/>
      <c r="ABL9" s="150"/>
      <c r="ABM9" s="150"/>
      <c r="ABN9" s="150"/>
      <c r="ABO9" s="150"/>
      <c r="ABP9" s="150"/>
      <c r="ABQ9" s="150"/>
      <c r="ABR9" s="150"/>
      <c r="ABS9" s="150"/>
      <c r="ABT9" s="150"/>
      <c r="ABU9" s="150"/>
      <c r="ABV9" s="150"/>
      <c r="ABW9" s="150"/>
      <c r="ABX9" s="150"/>
      <c r="ABY9" s="150"/>
      <c r="ABZ9" s="150"/>
      <c r="ACA9" s="150"/>
      <c r="ACB9" s="150"/>
      <c r="ACC9" s="150"/>
      <c r="ACD9" s="150"/>
      <c r="ACE9" s="150"/>
      <c r="ACF9" s="150"/>
      <c r="ACG9" s="150"/>
      <c r="ACH9" s="150"/>
      <c r="ACI9" s="150"/>
      <c r="ACJ9" s="150"/>
      <c r="ACK9" s="150"/>
      <c r="ACL9" s="150"/>
      <c r="ACM9" s="150"/>
      <c r="ACN9" s="150"/>
      <c r="ACO9" s="150"/>
      <c r="ACP9" s="150"/>
      <c r="ACQ9" s="150"/>
      <c r="ACR9" s="150"/>
      <c r="ACS9" s="150"/>
      <c r="ACT9" s="150"/>
      <c r="ACU9" s="150"/>
      <c r="ACV9" s="150"/>
      <c r="ACW9" s="150"/>
      <c r="ACX9" s="150"/>
      <c r="ACY9" s="150"/>
      <c r="ACZ9" s="150"/>
      <c r="ADA9" s="150"/>
      <c r="ADB9" s="150"/>
      <c r="ADC9" s="150"/>
      <c r="ADD9" s="150"/>
      <c r="ADE9" s="150"/>
      <c r="ADF9" s="150"/>
      <c r="ADG9" s="150"/>
      <c r="ADH9" s="150"/>
      <c r="ADI9" s="150"/>
      <c r="ADJ9" s="150"/>
      <c r="ADK9" s="150"/>
      <c r="ADL9" s="150"/>
      <c r="ADM9" s="150"/>
      <c r="ADN9" s="150"/>
      <c r="ADO9" s="150"/>
      <c r="ADP9" s="150"/>
      <c r="ADQ9" s="150"/>
      <c r="ADR9" s="150"/>
      <c r="ADS9" s="150"/>
      <c r="ADT9" s="150"/>
      <c r="ADU9" s="150"/>
      <c r="ADV9" s="150"/>
      <c r="ADW9" s="150"/>
      <c r="ADX9" s="150"/>
      <c r="ADY9" s="150"/>
      <c r="ADZ9" s="150"/>
      <c r="AEA9" s="150"/>
      <c r="AEB9" s="150"/>
      <c r="AEC9" s="150"/>
      <c r="AED9" s="150"/>
      <c r="AEE9" s="150"/>
      <c r="AEF9" s="150"/>
      <c r="AEG9" s="150"/>
      <c r="AEH9" s="150"/>
      <c r="AEI9" s="150"/>
      <c r="AEJ9" s="150"/>
      <c r="AEK9" s="150"/>
      <c r="AEL9" s="150"/>
      <c r="AEM9" s="150"/>
      <c r="AEN9" s="150"/>
      <c r="AEO9" s="150"/>
      <c r="AEP9" s="150"/>
      <c r="AEQ9" s="150"/>
      <c r="AER9" s="150"/>
      <c r="AES9" s="150"/>
      <c r="AET9" s="150"/>
      <c r="AEU9" s="150"/>
      <c r="AEV9" s="150"/>
      <c r="AEW9" s="150"/>
      <c r="AEX9" s="150"/>
      <c r="AEY9" s="150"/>
      <c r="AEZ9" s="150"/>
      <c r="AFA9" s="150"/>
      <c r="AFB9" s="150"/>
      <c r="AFC9" s="150"/>
      <c r="AFD9" s="150"/>
      <c r="AFE9" s="150"/>
      <c r="AFF9" s="150"/>
      <c r="AFG9" s="150"/>
      <c r="AFH9" s="150"/>
      <c r="AFI9" s="150"/>
      <c r="AFJ9" s="150"/>
      <c r="AFK9" s="150"/>
      <c r="AFL9" s="150"/>
      <c r="AFM9" s="150"/>
      <c r="AFN9" s="150"/>
      <c r="AFO9" s="150"/>
      <c r="AFP9" s="150"/>
      <c r="AFQ9" s="150"/>
      <c r="AFR9" s="150"/>
      <c r="AFS9" s="150"/>
      <c r="AFT9" s="150"/>
      <c r="AFU9" s="150"/>
      <c r="AFV9" s="150"/>
      <c r="AFW9" s="150"/>
      <c r="AFX9" s="150"/>
      <c r="AFY9" s="150"/>
      <c r="AFZ9" s="150"/>
      <c r="AGA9" s="150"/>
      <c r="AGB9" s="150"/>
      <c r="AGC9" s="150"/>
      <c r="AGD9" s="150"/>
      <c r="AGE9" s="150"/>
      <c r="AGF9" s="150"/>
      <c r="AGG9" s="150"/>
      <c r="AGH9" s="150"/>
      <c r="AGI9" s="150"/>
      <c r="AGJ9" s="150"/>
      <c r="AGK9" s="150"/>
      <c r="AGL9" s="150"/>
      <c r="AGM9" s="150"/>
      <c r="AGN9" s="150"/>
      <c r="AGO9" s="150"/>
      <c r="AGP9" s="150"/>
      <c r="AGQ9" s="150"/>
      <c r="AGR9" s="150"/>
      <c r="AGS9" s="150"/>
      <c r="AGT9" s="150"/>
      <c r="AGU9" s="150"/>
      <c r="AGV9" s="150"/>
      <c r="AGW9" s="150"/>
      <c r="AGX9" s="150"/>
      <c r="AGY9" s="150"/>
      <c r="AGZ9" s="150"/>
      <c r="AHA9" s="150"/>
      <c r="AHB9" s="150"/>
      <c r="AHC9" s="150"/>
      <c r="AHD9" s="150"/>
      <c r="AHE9" s="150"/>
      <c r="AHF9" s="150"/>
      <c r="AHG9" s="150"/>
      <c r="AHH9" s="150"/>
      <c r="AHI9" s="150"/>
      <c r="AHJ9" s="150"/>
      <c r="AHK9" s="150"/>
      <c r="AHL9" s="150"/>
      <c r="AHM9" s="150"/>
      <c r="AHN9" s="150"/>
      <c r="AHO9" s="150"/>
      <c r="AHP9" s="150"/>
      <c r="AHQ9" s="150"/>
      <c r="AHR9" s="150"/>
      <c r="AHS9" s="150"/>
      <c r="AHT9" s="150"/>
      <c r="AHU9" s="150"/>
      <c r="AHV9" s="150"/>
      <c r="AHW9" s="150"/>
      <c r="AHX9" s="150"/>
      <c r="AHY9" s="150"/>
      <c r="AHZ9" s="150"/>
      <c r="AIA9" s="150"/>
      <c r="AIB9" s="150"/>
      <c r="AIC9" s="150"/>
      <c r="AID9" s="150"/>
      <c r="AIE9" s="150"/>
      <c r="AIF9" s="150"/>
      <c r="AIG9" s="150"/>
      <c r="AIH9" s="150"/>
      <c r="AII9" s="150"/>
      <c r="AIJ9" s="150"/>
      <c r="AIK9" s="150"/>
      <c r="AIL9" s="150"/>
      <c r="AIM9" s="150"/>
      <c r="AIN9" s="150"/>
      <c r="AIO9" s="150"/>
      <c r="AIP9" s="150"/>
      <c r="AIQ9" s="150"/>
      <c r="AIR9" s="150"/>
      <c r="AIS9" s="150"/>
      <c r="AIT9" s="150"/>
      <c r="AIU9" s="150"/>
      <c r="AIV9" s="150"/>
      <c r="AIW9" s="150"/>
      <c r="AIX9" s="150"/>
      <c r="AIY9" s="150"/>
      <c r="AIZ9" s="150"/>
      <c r="AJA9" s="150"/>
      <c r="AJB9" s="150"/>
      <c r="AJC9" s="150"/>
      <c r="AJD9" s="150"/>
      <c r="AJE9" s="150"/>
      <c r="AJF9" s="150"/>
      <c r="AJG9" s="150"/>
      <c r="AJH9" s="150"/>
      <c r="AJI9" s="150"/>
      <c r="AJJ9" s="150"/>
      <c r="AJK9" s="150"/>
      <c r="AJL9" s="150"/>
      <c r="AJM9" s="150"/>
      <c r="AJN9" s="150"/>
      <c r="AJO9" s="150"/>
      <c r="AJP9" s="150"/>
      <c r="AJQ9" s="150"/>
      <c r="AJR9" s="150"/>
      <c r="AJS9" s="150"/>
      <c r="AJT9" s="150"/>
      <c r="AJU9" s="150"/>
      <c r="AJV9" s="150"/>
      <c r="AJW9" s="150"/>
      <c r="AJX9" s="150"/>
      <c r="AJY9" s="150"/>
      <c r="AJZ9" s="150"/>
      <c r="AKA9" s="150"/>
      <c r="AKB9" s="150"/>
      <c r="AKC9" s="150"/>
      <c r="AKD9" s="150"/>
      <c r="AKE9" s="150"/>
      <c r="AKF9" s="150"/>
      <c r="AKG9" s="150"/>
      <c r="AKH9" s="150"/>
      <c r="AKI9" s="150"/>
      <c r="AKJ9" s="150"/>
      <c r="AKK9" s="150"/>
      <c r="AKL9" s="150"/>
      <c r="AKM9" s="150"/>
      <c r="AKN9" s="150"/>
      <c r="AKO9" s="150"/>
      <c r="AKP9" s="150"/>
      <c r="AKQ9" s="150"/>
      <c r="AKR9" s="150"/>
      <c r="AKS9" s="150"/>
      <c r="AKT9" s="150"/>
      <c r="AKU9" s="150"/>
      <c r="AKV9" s="150"/>
      <c r="AKW9" s="150"/>
      <c r="AKX9" s="150"/>
      <c r="AKY9" s="150"/>
      <c r="AKZ9" s="150"/>
      <c r="ALA9" s="150"/>
      <c r="ALB9" s="150"/>
      <c r="ALC9" s="150"/>
      <c r="ALD9" s="150"/>
      <c r="ALE9" s="150"/>
      <c r="ALF9" s="150"/>
      <c r="ALG9" s="150"/>
      <c r="ALH9" s="150"/>
      <c r="ALI9" s="150"/>
      <c r="ALJ9" s="150"/>
      <c r="ALK9" s="150"/>
      <c r="ALL9" s="150"/>
      <c r="ALM9" s="150"/>
      <c r="ALN9" s="150"/>
      <c r="ALO9" s="150"/>
      <c r="ALP9" s="150"/>
      <c r="ALQ9" s="150"/>
      <c r="ALR9" s="150"/>
      <c r="ALS9" s="150"/>
      <c r="ALT9" s="150"/>
      <c r="ALU9" s="150"/>
      <c r="ALV9" s="150"/>
      <c r="ALW9" s="150"/>
      <c r="ALX9" s="150"/>
      <c r="ALY9" s="150"/>
      <c r="ALZ9" s="150"/>
      <c r="AMA9" s="150"/>
      <c r="AMB9" s="150"/>
      <c r="AMC9" s="150"/>
      <c r="AMD9" s="150"/>
      <c r="AME9" s="150"/>
      <c r="AMF9" s="150"/>
      <c r="AMG9" s="150"/>
      <c r="AMH9" s="150"/>
      <c r="AMI9" s="150"/>
      <c r="AMJ9" s="150"/>
      <c r="AMK9" s="150"/>
      <c r="AML9" s="150"/>
      <c r="AMM9" s="150"/>
      <c r="AMN9" s="150"/>
      <c r="AMO9" s="150"/>
      <c r="AMP9" s="150"/>
      <c r="AMQ9" s="150"/>
      <c r="AMR9" s="150"/>
      <c r="AMS9" s="150"/>
      <c r="AMT9" s="150"/>
      <c r="AMU9" s="150"/>
      <c r="AMV9" s="150"/>
      <c r="AMW9" s="150"/>
      <c r="AMX9" s="150"/>
      <c r="AMY9" s="150"/>
      <c r="AMZ9" s="150"/>
      <c r="ANA9" s="150"/>
      <c r="ANB9" s="150"/>
      <c r="ANC9" s="150"/>
      <c r="AND9" s="150"/>
      <c r="ANE9" s="150"/>
      <c r="ANF9" s="150"/>
      <c r="ANG9" s="150"/>
      <c r="ANH9" s="150"/>
      <c r="ANI9" s="150"/>
      <c r="ANJ9" s="150"/>
      <c r="ANK9" s="150"/>
      <c r="ANL9" s="150"/>
      <c r="ANM9" s="150"/>
      <c r="ANN9" s="150"/>
      <c r="ANO9" s="150"/>
      <c r="ANP9" s="150"/>
      <c r="ANQ9" s="150"/>
      <c r="ANR9" s="150"/>
      <c r="ANS9" s="150"/>
      <c r="ANT9" s="150"/>
      <c r="ANU9" s="150"/>
      <c r="ANV9" s="150"/>
      <c r="ANW9" s="150"/>
      <c r="ANX9" s="150"/>
      <c r="ANY9" s="150"/>
      <c r="ANZ9" s="150"/>
      <c r="AOA9" s="150"/>
      <c r="AOB9" s="150"/>
      <c r="AOC9" s="150"/>
      <c r="AOD9" s="150"/>
      <c r="AOE9" s="150"/>
      <c r="AOF9" s="150"/>
      <c r="AOG9" s="150"/>
      <c r="AOH9" s="150"/>
      <c r="AOI9" s="150"/>
      <c r="AOJ9" s="150"/>
      <c r="AOK9" s="150"/>
      <c r="AOL9" s="150"/>
      <c r="AOM9" s="150"/>
      <c r="AON9" s="150"/>
      <c r="AOO9" s="150"/>
      <c r="AOP9" s="150"/>
      <c r="AOQ9" s="150"/>
      <c r="AOR9" s="150"/>
      <c r="AOS9" s="150"/>
      <c r="AOT9" s="150"/>
      <c r="AOU9" s="150"/>
      <c r="AOV9" s="150"/>
      <c r="AOW9" s="150"/>
      <c r="AOX9" s="150"/>
      <c r="AOY9" s="150"/>
      <c r="AOZ9" s="150"/>
      <c r="APA9" s="150"/>
      <c r="APB9" s="150"/>
      <c r="APC9" s="150"/>
      <c r="APD9" s="150"/>
      <c r="APE9" s="150"/>
      <c r="APF9" s="150"/>
      <c r="APG9" s="150"/>
      <c r="APH9" s="150"/>
      <c r="API9" s="150"/>
      <c r="APJ9" s="150"/>
      <c r="APK9" s="150"/>
      <c r="APL9" s="150"/>
      <c r="APM9" s="150"/>
      <c r="APN9" s="150"/>
      <c r="APO9" s="150"/>
      <c r="APP9" s="150"/>
      <c r="APQ9" s="150"/>
      <c r="APR9" s="150"/>
      <c r="APS9" s="150"/>
      <c r="APT9" s="150"/>
      <c r="APU9" s="150"/>
      <c r="APV9" s="150"/>
      <c r="APW9" s="150"/>
      <c r="APX9" s="150"/>
      <c r="APY9" s="150"/>
      <c r="APZ9" s="150"/>
      <c r="AQA9" s="150"/>
      <c r="AQB9" s="150"/>
      <c r="AQC9" s="150"/>
      <c r="AQD9" s="150"/>
      <c r="AQE9" s="150"/>
      <c r="AQF9" s="150"/>
      <c r="AQG9" s="150"/>
      <c r="AQH9" s="150"/>
      <c r="AQI9" s="150"/>
      <c r="AQJ9" s="150"/>
      <c r="AQK9" s="150"/>
      <c r="AQL9" s="150"/>
      <c r="AQM9" s="150"/>
      <c r="AQN9" s="150"/>
      <c r="AQO9" s="150"/>
      <c r="AQP9" s="150"/>
      <c r="AQQ9" s="150"/>
      <c r="AQR9" s="150"/>
      <c r="AQS9" s="150"/>
      <c r="AQT9" s="150"/>
      <c r="AQU9" s="150"/>
      <c r="AQV9" s="150"/>
      <c r="AQW9" s="150"/>
      <c r="AQX9" s="150"/>
      <c r="AQY9" s="150"/>
      <c r="AQZ9" s="150"/>
      <c r="ARA9" s="150"/>
      <c r="ARB9" s="150"/>
      <c r="ARC9" s="150"/>
      <c r="ARD9" s="150"/>
      <c r="ARE9" s="150"/>
      <c r="ARF9" s="150"/>
      <c r="ARG9" s="150"/>
      <c r="ARH9" s="150"/>
      <c r="ARI9" s="150"/>
      <c r="ARJ9" s="150"/>
      <c r="ARK9" s="150"/>
      <c r="ARL9" s="150"/>
      <c r="ARM9" s="150"/>
      <c r="ARN9" s="150"/>
      <c r="ARO9" s="150"/>
      <c r="ARP9" s="150"/>
      <c r="ARQ9" s="150"/>
      <c r="ARR9" s="150"/>
      <c r="ARS9" s="150"/>
      <c r="ART9" s="150"/>
      <c r="ARU9" s="150"/>
      <c r="ARV9" s="150"/>
      <c r="ARW9" s="150"/>
      <c r="ARX9" s="150"/>
      <c r="ARY9" s="150"/>
      <c r="ARZ9" s="150"/>
      <c r="ASA9" s="150"/>
      <c r="ASB9" s="150"/>
      <c r="ASC9" s="150"/>
      <c r="ASD9" s="150"/>
      <c r="ASE9" s="150"/>
      <c r="ASF9" s="150"/>
      <c r="ASG9" s="150"/>
      <c r="ASH9" s="150"/>
      <c r="ASI9" s="150"/>
      <c r="ASJ9" s="150"/>
      <c r="ASK9" s="150"/>
      <c r="ASL9" s="150"/>
      <c r="ASM9" s="150"/>
      <c r="ASN9" s="150"/>
      <c r="ASO9" s="150"/>
      <c r="ASP9" s="150"/>
      <c r="ASQ9" s="150"/>
      <c r="ASR9" s="150"/>
      <c r="ASS9" s="150"/>
      <c r="AST9" s="150"/>
      <c r="ASU9" s="150"/>
      <c r="ASV9" s="150"/>
      <c r="ASW9" s="150"/>
      <c r="ASX9" s="150"/>
      <c r="ASY9" s="150"/>
      <c r="ASZ9" s="150"/>
      <c r="ATA9" s="150"/>
      <c r="ATB9" s="150"/>
      <c r="ATC9" s="150"/>
      <c r="ATD9" s="150"/>
      <c r="ATE9" s="150"/>
      <c r="ATF9" s="150"/>
      <c r="ATG9" s="150"/>
      <c r="ATH9" s="150"/>
      <c r="ATI9" s="150"/>
      <c r="ATJ9" s="150"/>
      <c r="ATK9" s="150"/>
      <c r="ATL9" s="150"/>
      <c r="ATM9" s="150"/>
      <c r="ATN9" s="150"/>
      <c r="ATO9" s="150"/>
      <c r="ATP9" s="150"/>
      <c r="ATQ9" s="150"/>
      <c r="ATR9" s="150"/>
      <c r="ATS9" s="150"/>
      <c r="ATT9" s="150"/>
      <c r="ATU9" s="150"/>
      <c r="ATV9" s="150"/>
      <c r="ATW9" s="150"/>
      <c r="ATX9" s="150"/>
      <c r="ATY9" s="150"/>
      <c r="ATZ9" s="150"/>
      <c r="AUA9" s="150"/>
      <c r="AUB9" s="150"/>
      <c r="AUC9" s="150"/>
      <c r="AUD9" s="150"/>
      <c r="AUE9" s="150"/>
      <c r="AUF9" s="150"/>
      <c r="AUG9" s="150"/>
      <c r="AUH9" s="150"/>
      <c r="AUI9" s="150"/>
      <c r="AUJ9" s="150"/>
      <c r="AUK9" s="150"/>
      <c r="AUL9" s="150"/>
      <c r="AUM9" s="150"/>
      <c r="AUN9" s="150"/>
      <c r="AUO9" s="150"/>
      <c r="AUP9" s="150"/>
      <c r="AUQ9" s="150"/>
      <c r="AUR9" s="150"/>
      <c r="AUS9" s="150"/>
      <c r="AUT9" s="150"/>
      <c r="AUU9" s="150"/>
      <c r="AUV9" s="150"/>
      <c r="AUW9" s="150"/>
      <c r="AUX9" s="150"/>
      <c r="AUY9" s="150"/>
      <c r="AUZ9" s="150"/>
      <c r="AVA9" s="150"/>
      <c r="AVB9" s="150"/>
      <c r="AVC9" s="150"/>
      <c r="AVD9" s="150"/>
      <c r="AVE9" s="150"/>
      <c r="AVF9" s="150"/>
      <c r="AVG9" s="150"/>
      <c r="AVH9" s="150"/>
      <c r="AVI9" s="150"/>
      <c r="AVJ9" s="150"/>
      <c r="AVK9" s="150"/>
      <c r="AVL9" s="150"/>
      <c r="AVM9" s="150"/>
      <c r="AVN9" s="150"/>
      <c r="AVO9" s="150"/>
      <c r="AVP9" s="150"/>
      <c r="AVQ9" s="150"/>
      <c r="AVR9" s="150"/>
      <c r="AVS9" s="150"/>
      <c r="AVT9" s="150"/>
      <c r="AVU9" s="150"/>
      <c r="AVV9" s="150"/>
      <c r="AVW9" s="150"/>
      <c r="AVX9" s="150"/>
      <c r="AVY9" s="150"/>
      <c r="AVZ9" s="150"/>
      <c r="AWA9" s="150"/>
      <c r="AWB9" s="150"/>
      <c r="AWC9" s="150"/>
      <c r="AWD9" s="150"/>
      <c r="AWE9" s="150"/>
      <c r="AWF9" s="150"/>
      <c r="AWG9" s="150"/>
      <c r="AWH9" s="150"/>
      <c r="AWI9" s="150"/>
      <c r="AWJ9" s="150"/>
      <c r="AWK9" s="150"/>
      <c r="AWL9" s="150"/>
      <c r="AWM9" s="150"/>
      <c r="AWN9" s="150"/>
      <c r="AWO9" s="150"/>
      <c r="AWP9" s="150"/>
      <c r="AWQ9" s="150"/>
      <c r="AWR9" s="150"/>
      <c r="AWS9" s="150"/>
      <c r="AWT9" s="150"/>
      <c r="AWU9" s="150"/>
      <c r="AWV9" s="150"/>
      <c r="AWW9" s="150"/>
      <c r="AWX9" s="150"/>
      <c r="AWY9" s="150"/>
      <c r="AWZ9" s="150"/>
      <c r="AXA9" s="150"/>
      <c r="AXB9" s="150"/>
      <c r="AXC9" s="150"/>
      <c r="AXD9" s="150"/>
      <c r="AXE9" s="150"/>
      <c r="AXF9" s="150"/>
      <c r="AXG9" s="150"/>
      <c r="AXH9" s="150"/>
      <c r="AXI9" s="150"/>
      <c r="AXJ9" s="150"/>
      <c r="AXK9" s="150"/>
      <c r="AXL9" s="150"/>
      <c r="AXM9" s="150"/>
      <c r="AXN9" s="150"/>
      <c r="AXO9" s="150"/>
      <c r="AXP9" s="150"/>
      <c r="AXQ9" s="150"/>
      <c r="AXR9" s="150"/>
      <c r="AXS9" s="150"/>
      <c r="AXT9" s="150"/>
      <c r="AXU9" s="150"/>
      <c r="AXV9" s="150"/>
      <c r="AXW9" s="150"/>
      <c r="AXX9" s="150"/>
      <c r="AXY9" s="150"/>
      <c r="AXZ9" s="150"/>
      <c r="AYA9" s="150"/>
      <c r="AYB9" s="150"/>
      <c r="AYC9" s="150"/>
      <c r="AYD9" s="150"/>
      <c r="AYE9" s="150"/>
      <c r="AYF9" s="150"/>
      <c r="AYG9" s="150"/>
      <c r="AYH9" s="150"/>
      <c r="AYI9" s="150"/>
      <c r="AYJ9" s="150"/>
      <c r="AYK9" s="150"/>
      <c r="AYL9" s="150"/>
      <c r="AYM9" s="150"/>
      <c r="AYN9" s="150"/>
      <c r="AYO9" s="150"/>
      <c r="AYP9" s="150"/>
      <c r="AYQ9" s="150"/>
      <c r="AYR9" s="150"/>
      <c r="AYS9" s="150"/>
      <c r="AYT9" s="150"/>
      <c r="AYU9" s="150"/>
      <c r="AYV9" s="150"/>
      <c r="AYW9" s="150"/>
      <c r="AYX9" s="150"/>
      <c r="AYY9" s="150"/>
      <c r="AYZ9" s="150"/>
      <c r="AZA9" s="150"/>
      <c r="AZB9" s="150"/>
      <c r="AZC9" s="150"/>
      <c r="AZD9" s="150"/>
      <c r="AZE9" s="150"/>
      <c r="AZF9" s="150"/>
      <c r="AZG9" s="150"/>
      <c r="AZH9" s="150"/>
      <c r="AZI9" s="150"/>
      <c r="AZJ9" s="150"/>
      <c r="AZK9" s="150"/>
      <c r="AZL9" s="150"/>
      <c r="AZM9" s="150"/>
      <c r="AZN9" s="150"/>
      <c r="AZO9" s="150"/>
      <c r="AZP9" s="150"/>
      <c r="AZQ9" s="150"/>
      <c r="AZR9" s="150"/>
      <c r="AZS9" s="150"/>
      <c r="AZT9" s="150"/>
      <c r="AZU9" s="150"/>
      <c r="AZV9" s="150"/>
      <c r="AZW9" s="150"/>
      <c r="AZX9" s="150"/>
      <c r="AZY9" s="150"/>
      <c r="AZZ9" s="150"/>
      <c r="BAA9" s="150"/>
      <c r="BAB9" s="150"/>
      <c r="BAC9" s="150"/>
      <c r="BAD9" s="150"/>
      <c r="BAE9" s="150"/>
      <c r="BAF9" s="150"/>
      <c r="BAG9" s="150"/>
      <c r="BAH9" s="150"/>
      <c r="BAI9" s="150"/>
      <c r="BAJ9" s="150"/>
      <c r="BAK9" s="150"/>
      <c r="BAL9" s="150"/>
      <c r="BAM9" s="150"/>
      <c r="BAN9" s="150"/>
      <c r="BAO9" s="150"/>
      <c r="BAP9" s="150"/>
      <c r="BAQ9" s="150"/>
      <c r="BAR9" s="150"/>
      <c r="BAS9" s="150"/>
      <c r="BAT9" s="150"/>
      <c r="BAU9" s="150"/>
      <c r="BAV9" s="150"/>
      <c r="BAW9" s="150"/>
      <c r="BAX9" s="150"/>
      <c r="BAY9" s="150"/>
      <c r="BAZ9" s="150"/>
      <c r="BBA9" s="150"/>
      <c r="BBB9" s="150"/>
      <c r="BBC9" s="150"/>
      <c r="BBD9" s="150"/>
      <c r="BBE9" s="150"/>
      <c r="BBF9" s="150"/>
      <c r="BBG9" s="150"/>
      <c r="BBH9" s="150"/>
      <c r="BBI9" s="150"/>
      <c r="BBJ9" s="150"/>
      <c r="BBK9" s="150"/>
      <c r="BBL9" s="150"/>
      <c r="BBM9" s="150"/>
      <c r="BBN9" s="150"/>
      <c r="BBO9" s="150"/>
      <c r="BBP9" s="150"/>
      <c r="BBQ9" s="150"/>
      <c r="BBR9" s="150"/>
      <c r="BBS9" s="150"/>
      <c r="BBT9" s="150"/>
      <c r="BBU9" s="150"/>
      <c r="BBV9" s="150"/>
      <c r="BBW9" s="150"/>
      <c r="BBX9" s="150"/>
      <c r="BBY9" s="150"/>
      <c r="BBZ9" s="150"/>
      <c r="BCA9" s="150"/>
      <c r="BCB9" s="150"/>
      <c r="BCC9" s="150"/>
      <c r="BCD9" s="150"/>
      <c r="BCE9" s="150"/>
      <c r="BCF9" s="150"/>
      <c r="BCG9" s="150"/>
      <c r="BCH9" s="150"/>
      <c r="BCI9" s="150"/>
      <c r="BCJ9" s="150"/>
      <c r="BCK9" s="150"/>
      <c r="BCL9" s="150"/>
      <c r="BCM9" s="150"/>
      <c r="BCN9" s="150"/>
      <c r="BCO9" s="150"/>
      <c r="BCP9" s="150"/>
      <c r="BCQ9" s="150"/>
      <c r="BCR9" s="150"/>
      <c r="BCS9" s="150"/>
      <c r="BCT9" s="150"/>
      <c r="BCU9" s="150"/>
      <c r="BCV9" s="150"/>
      <c r="BCW9" s="150"/>
      <c r="BCX9" s="150"/>
      <c r="BCY9" s="150"/>
      <c r="BCZ9" s="150"/>
      <c r="BDA9" s="150"/>
      <c r="BDB9" s="150"/>
      <c r="BDC9" s="150"/>
      <c r="BDD9" s="150"/>
      <c r="BDE9" s="150"/>
      <c r="BDF9" s="150"/>
      <c r="BDG9" s="150"/>
      <c r="BDH9" s="150"/>
      <c r="BDI9" s="150"/>
      <c r="BDJ9" s="150"/>
      <c r="BDK9" s="150"/>
      <c r="BDL9" s="150"/>
      <c r="BDM9" s="150"/>
      <c r="BDN9" s="150"/>
      <c r="BDO9" s="150"/>
      <c r="BDP9" s="150"/>
      <c r="BDQ9" s="150"/>
      <c r="BDR9" s="150"/>
      <c r="BDS9" s="150"/>
      <c r="BDT9" s="150"/>
      <c r="BDU9" s="150"/>
      <c r="BDV9" s="150"/>
      <c r="BDW9" s="150"/>
      <c r="BDX9" s="150"/>
      <c r="BDY9" s="150"/>
      <c r="BDZ9" s="150"/>
      <c r="BEA9" s="150"/>
      <c r="BEB9" s="150"/>
      <c r="BEC9" s="150"/>
      <c r="BED9" s="150"/>
      <c r="BEE9" s="150"/>
      <c r="BEF9" s="150"/>
      <c r="BEG9" s="150"/>
      <c r="BEH9" s="150"/>
      <c r="BEI9" s="150"/>
      <c r="BEJ9" s="150"/>
      <c r="BEK9" s="150"/>
      <c r="BEL9" s="150"/>
      <c r="BEM9" s="150"/>
      <c r="BEN9" s="150"/>
      <c r="BEO9" s="150"/>
      <c r="BEP9" s="150"/>
      <c r="BEQ9" s="150"/>
      <c r="BER9" s="150"/>
      <c r="BES9" s="150"/>
      <c r="BET9" s="150"/>
      <c r="BEU9" s="150"/>
      <c r="BEV9" s="150"/>
      <c r="BEW9" s="150"/>
      <c r="BEX9" s="150"/>
      <c r="BEY9" s="150"/>
      <c r="BEZ9" s="150"/>
      <c r="BFA9" s="150"/>
      <c r="BFB9" s="150"/>
      <c r="BFC9" s="150"/>
      <c r="BFD9" s="150"/>
      <c r="BFE9" s="150"/>
      <c r="BFF9" s="150"/>
      <c r="BFG9" s="150"/>
      <c r="BFH9" s="150"/>
      <c r="BFI9" s="150"/>
      <c r="BFJ9" s="150"/>
      <c r="BFK9" s="150"/>
      <c r="BFL9" s="150"/>
      <c r="BFM9" s="150"/>
      <c r="BFN9" s="150"/>
      <c r="BFO9" s="150"/>
      <c r="BFP9" s="150"/>
      <c r="BFQ9" s="150"/>
      <c r="BFR9" s="150"/>
      <c r="BFS9" s="150"/>
      <c r="BFT9" s="150"/>
      <c r="BFU9" s="150"/>
      <c r="BFV9" s="150"/>
      <c r="BFW9" s="150"/>
      <c r="BFX9" s="150"/>
      <c r="BFY9" s="150"/>
      <c r="BFZ9" s="150"/>
      <c r="BGA9" s="150"/>
      <c r="BGB9" s="150"/>
      <c r="BGC9" s="150"/>
      <c r="BGD9" s="150"/>
      <c r="BGE9" s="150"/>
      <c r="BGF9" s="150"/>
      <c r="BGG9" s="150"/>
      <c r="BGH9" s="150"/>
      <c r="BGI9" s="150"/>
      <c r="BGJ9" s="150"/>
      <c r="BGK9" s="150"/>
      <c r="BGL9" s="150"/>
      <c r="BGM9" s="150"/>
      <c r="BGN9" s="150"/>
      <c r="BGO9" s="150"/>
      <c r="BGP9" s="150"/>
      <c r="BGQ9" s="150"/>
      <c r="BGR9" s="150"/>
      <c r="BGS9" s="150"/>
      <c r="BGT9" s="150"/>
      <c r="BGU9" s="150"/>
      <c r="BGV9" s="150"/>
      <c r="BGW9" s="150"/>
      <c r="BGX9" s="150"/>
      <c r="BGY9" s="150"/>
      <c r="BGZ9" s="150"/>
      <c r="BHA9" s="150"/>
      <c r="BHB9" s="150"/>
      <c r="BHC9" s="150"/>
      <c r="BHD9" s="150"/>
      <c r="BHE9" s="150"/>
      <c r="BHF9" s="150"/>
      <c r="BHG9" s="150"/>
      <c r="BHH9" s="150"/>
      <c r="BHI9" s="150"/>
      <c r="BHJ9" s="150"/>
      <c r="BHK9" s="150"/>
      <c r="BHL9" s="150"/>
      <c r="BHM9" s="150"/>
      <c r="BHN9" s="150"/>
      <c r="BHO9" s="150"/>
      <c r="BHP9" s="150"/>
      <c r="BHQ9" s="150"/>
      <c r="BHR9" s="150"/>
      <c r="BHS9" s="150"/>
      <c r="BHT9" s="150"/>
      <c r="BHU9" s="150"/>
      <c r="BHV9" s="150"/>
      <c r="BHW9" s="150"/>
      <c r="BHX9" s="150"/>
      <c r="BHY9" s="150"/>
      <c r="BHZ9" s="150"/>
      <c r="BIA9" s="150"/>
      <c r="BIB9" s="150"/>
      <c r="BIC9" s="150"/>
      <c r="BID9" s="150"/>
      <c r="BIE9" s="150"/>
      <c r="BIF9" s="150"/>
      <c r="BIG9" s="150"/>
      <c r="BIH9" s="150"/>
      <c r="BII9" s="150"/>
      <c r="BIJ9" s="150"/>
      <c r="BIK9" s="150"/>
      <c r="BIL9" s="150"/>
      <c r="BIM9" s="150"/>
      <c r="BIN9" s="150"/>
      <c r="BIO9" s="150"/>
      <c r="BIP9" s="150"/>
      <c r="BIQ9" s="150"/>
      <c r="BIR9" s="150"/>
      <c r="BIS9" s="150"/>
      <c r="BIT9" s="150"/>
      <c r="BIU9" s="150"/>
      <c r="BIV9" s="150"/>
      <c r="BIW9" s="150"/>
      <c r="BIX9" s="150"/>
      <c r="BIY9" s="150"/>
      <c r="BIZ9" s="150"/>
      <c r="BJA9" s="150"/>
      <c r="BJB9" s="150"/>
      <c r="BJC9" s="150"/>
      <c r="BJD9" s="150"/>
      <c r="BJE9" s="150"/>
      <c r="BJF9" s="150"/>
      <c r="BJG9" s="150"/>
      <c r="BJH9" s="150"/>
      <c r="BJI9" s="150"/>
      <c r="BJJ9" s="150"/>
      <c r="BJK9" s="150"/>
      <c r="BJL9" s="150"/>
      <c r="BJM9" s="150"/>
      <c r="BJN9" s="150"/>
      <c r="BJO9" s="150"/>
      <c r="BJP9" s="150"/>
      <c r="BJQ9" s="150"/>
      <c r="BJR9" s="150"/>
      <c r="BJS9" s="150"/>
      <c r="BJT9" s="150"/>
      <c r="BJU9" s="150"/>
      <c r="BJV9" s="150"/>
      <c r="BJW9" s="150"/>
      <c r="BJX9" s="150"/>
      <c r="BJY9" s="150"/>
      <c r="BJZ9" s="150"/>
      <c r="BKA9" s="150"/>
      <c r="BKB9" s="150"/>
      <c r="BKC9" s="150"/>
      <c r="BKD9" s="150"/>
      <c r="BKE9" s="150"/>
      <c r="BKF9" s="150"/>
      <c r="BKG9" s="150"/>
      <c r="BKH9" s="150"/>
      <c r="BKI9" s="150"/>
      <c r="BKJ9" s="150"/>
      <c r="BKK9" s="150"/>
      <c r="BKL9" s="150"/>
      <c r="BKM9" s="150"/>
      <c r="BKN9" s="150"/>
      <c r="BKO9" s="150"/>
      <c r="BKP9" s="150"/>
      <c r="BKQ9" s="150"/>
      <c r="BKR9" s="150"/>
      <c r="BKS9" s="150"/>
      <c r="BKT9" s="150"/>
      <c r="BKU9" s="150"/>
      <c r="BKV9" s="150"/>
      <c r="BKW9" s="150"/>
      <c r="BKX9" s="150"/>
      <c r="BKY9" s="150"/>
      <c r="BKZ9" s="150"/>
      <c r="BLA9" s="150"/>
      <c r="BLB9" s="150"/>
      <c r="BLC9" s="150"/>
      <c r="BLD9" s="150"/>
      <c r="BLE9" s="150"/>
      <c r="BLF9" s="150"/>
      <c r="BLG9" s="150"/>
      <c r="BLH9" s="150"/>
      <c r="BLI9" s="150"/>
      <c r="BLJ9" s="150"/>
      <c r="BLK9" s="150"/>
      <c r="BLL9" s="150"/>
      <c r="BLM9" s="150"/>
      <c r="BLN9" s="150"/>
      <c r="BLO9" s="150"/>
      <c r="BLP9" s="150"/>
      <c r="BLQ9" s="150"/>
      <c r="BLR9" s="150"/>
      <c r="BLS9" s="150"/>
      <c r="BLT9" s="150"/>
      <c r="BLU9" s="150"/>
      <c r="BLV9" s="150"/>
      <c r="BLW9" s="150"/>
      <c r="BLX9" s="150"/>
      <c r="BLY9" s="150"/>
      <c r="BLZ9" s="150"/>
      <c r="BMA9" s="150"/>
      <c r="BMB9" s="150"/>
      <c r="BMC9" s="150"/>
      <c r="BMD9" s="150"/>
      <c r="BME9" s="150"/>
      <c r="BMF9" s="150"/>
      <c r="BMG9" s="150"/>
      <c r="BMH9" s="150"/>
      <c r="BMI9" s="150"/>
      <c r="BMJ9" s="150"/>
      <c r="BMK9" s="150"/>
      <c r="BML9" s="150"/>
      <c r="BMM9" s="150"/>
      <c r="BMN9" s="150"/>
      <c r="BMO9" s="150"/>
      <c r="BMP9" s="150"/>
      <c r="BMQ9" s="150"/>
      <c r="BMR9" s="150"/>
      <c r="BMS9" s="150"/>
      <c r="BMT9" s="150"/>
      <c r="BMU9" s="150"/>
      <c r="BMV9" s="150"/>
      <c r="BMW9" s="150"/>
      <c r="BMX9" s="150"/>
      <c r="BMY9" s="150"/>
      <c r="BMZ9" s="150"/>
      <c r="BNA9" s="150"/>
      <c r="BNB9" s="150"/>
      <c r="BNC9" s="150"/>
      <c r="BND9" s="150"/>
      <c r="BNE9" s="150"/>
      <c r="BNF9" s="150"/>
      <c r="BNG9" s="150"/>
      <c r="BNH9" s="150"/>
      <c r="BNI9" s="150"/>
      <c r="BNJ9" s="150"/>
      <c r="BNK9" s="150"/>
      <c r="BNL9" s="150"/>
      <c r="BNM9" s="150"/>
      <c r="BNN9" s="150"/>
      <c r="BNO9" s="150"/>
      <c r="BNP9" s="150"/>
      <c r="BNQ9" s="150"/>
      <c r="BNR9" s="150"/>
      <c r="BNS9" s="150"/>
      <c r="BNT9" s="150"/>
      <c r="BNU9" s="150"/>
      <c r="BNV9" s="150"/>
      <c r="BNW9" s="150"/>
      <c r="BNX9" s="150"/>
      <c r="BNY9" s="150"/>
      <c r="BNZ9" s="150"/>
      <c r="BOA9" s="150"/>
      <c r="BOB9" s="150"/>
      <c r="BOC9" s="150"/>
      <c r="BOD9" s="150"/>
      <c r="BOE9" s="150"/>
      <c r="BOF9" s="150"/>
      <c r="BOG9" s="150"/>
      <c r="BOH9" s="150"/>
      <c r="BOI9" s="150"/>
      <c r="BOJ9" s="150"/>
      <c r="BOK9" s="150"/>
      <c r="BOL9" s="150"/>
      <c r="BOM9" s="150"/>
      <c r="BON9" s="150"/>
      <c r="BOO9" s="150"/>
      <c r="BOP9" s="150"/>
      <c r="BOQ9" s="150"/>
      <c r="BOR9" s="150"/>
      <c r="BOS9" s="150"/>
      <c r="BOT9" s="150"/>
      <c r="BOU9" s="150"/>
      <c r="BOV9" s="150"/>
      <c r="BOW9" s="150"/>
      <c r="BOX9" s="150"/>
      <c r="BOY9" s="150"/>
      <c r="BOZ9" s="150"/>
      <c r="BPA9" s="150"/>
      <c r="BPB9" s="150"/>
      <c r="BPC9" s="150"/>
      <c r="BPD9" s="150"/>
      <c r="BPE9" s="150"/>
      <c r="BPF9" s="150"/>
      <c r="BPG9" s="150"/>
      <c r="BPH9" s="150"/>
      <c r="BPI9" s="150"/>
      <c r="BPJ9" s="150"/>
      <c r="BPK9" s="150"/>
      <c r="BPL9" s="150"/>
      <c r="BPM9" s="150"/>
      <c r="BPN9" s="150"/>
      <c r="BPO9" s="150"/>
      <c r="BPP9" s="150"/>
      <c r="BPQ9" s="150"/>
      <c r="BPR9" s="150"/>
      <c r="BPS9" s="150"/>
      <c r="BPT9" s="150"/>
      <c r="BPU9" s="150"/>
      <c r="BPV9" s="150"/>
      <c r="BPW9" s="150"/>
      <c r="BPX9" s="150"/>
      <c r="BPY9" s="150"/>
      <c r="BPZ9" s="150"/>
      <c r="BQA9" s="150"/>
      <c r="BQB9" s="150"/>
      <c r="BQC9" s="150"/>
      <c r="BQD9" s="150"/>
      <c r="BQE9" s="150"/>
      <c r="BQF9" s="150"/>
      <c r="BQG9" s="150"/>
      <c r="BQH9" s="150"/>
      <c r="BQI9" s="150"/>
      <c r="BQJ9" s="150"/>
      <c r="BQK9" s="150"/>
      <c r="BQL9" s="150"/>
      <c r="BQM9" s="150"/>
      <c r="BQN9" s="150"/>
      <c r="BQO9" s="150"/>
      <c r="BQP9" s="150"/>
      <c r="BQQ9" s="150"/>
      <c r="BQR9" s="150"/>
      <c r="BQS9" s="150"/>
      <c r="BQT9" s="150"/>
      <c r="BQU9" s="150"/>
      <c r="BQV9" s="150"/>
      <c r="BQW9" s="150"/>
      <c r="BQX9" s="150"/>
      <c r="BQY9" s="150"/>
      <c r="BQZ9" s="150"/>
      <c r="BRA9" s="150"/>
      <c r="BRB9" s="150"/>
      <c r="BRC9" s="150"/>
      <c r="BRD9" s="150"/>
      <c r="BRE9" s="150"/>
      <c r="BRF9" s="150"/>
      <c r="BRG9" s="150"/>
      <c r="BRH9" s="150"/>
      <c r="BRI9" s="150"/>
      <c r="BRJ9" s="150"/>
      <c r="BRK9" s="150"/>
      <c r="BRL9" s="150"/>
      <c r="BRM9" s="150"/>
      <c r="BRN9" s="150"/>
      <c r="BRO9" s="150"/>
      <c r="BRP9" s="150"/>
      <c r="BRQ9" s="150"/>
      <c r="BRR9" s="150"/>
      <c r="BRS9" s="150"/>
      <c r="BRT9" s="150"/>
      <c r="BRU9" s="150"/>
      <c r="BRV9" s="150"/>
      <c r="BRW9" s="150"/>
      <c r="BRX9" s="150"/>
      <c r="BRY9" s="150"/>
      <c r="BRZ9" s="150"/>
      <c r="BSA9" s="150"/>
      <c r="BSB9" s="150"/>
      <c r="BSC9" s="150"/>
      <c r="BSD9" s="150"/>
      <c r="BSE9" s="150"/>
      <c r="BSF9" s="150"/>
      <c r="BSG9" s="150"/>
      <c r="BSH9" s="150"/>
      <c r="BSI9" s="150"/>
      <c r="BSJ9" s="150"/>
      <c r="BSK9" s="150"/>
      <c r="BSL9" s="150"/>
      <c r="BSM9" s="150"/>
      <c r="BSN9" s="150"/>
      <c r="BSO9" s="150"/>
      <c r="BSP9" s="150"/>
      <c r="BSQ9" s="150"/>
      <c r="BSR9" s="150"/>
      <c r="BSS9" s="150"/>
      <c r="BST9" s="150"/>
      <c r="BSU9" s="150"/>
      <c r="BSV9" s="150"/>
      <c r="BSW9" s="150"/>
      <c r="BSX9" s="150"/>
      <c r="BSY9" s="150"/>
      <c r="BSZ9" s="150"/>
      <c r="BTA9" s="150"/>
      <c r="BTB9" s="150"/>
      <c r="BTC9" s="150"/>
      <c r="BTD9" s="150"/>
      <c r="BTE9" s="150"/>
      <c r="BTF9" s="150"/>
      <c r="BTG9" s="150"/>
      <c r="BTH9" s="150"/>
      <c r="BTI9" s="150"/>
      <c r="BTJ9" s="150"/>
      <c r="BTK9" s="150"/>
      <c r="BTL9" s="150"/>
      <c r="BTM9" s="150"/>
      <c r="BTN9" s="150"/>
      <c r="BTO9" s="150"/>
      <c r="BTP9" s="150"/>
      <c r="BTQ9" s="150"/>
      <c r="BTR9" s="150"/>
      <c r="BTS9" s="150"/>
      <c r="BTT9" s="150"/>
      <c r="BTU9" s="150"/>
      <c r="BTV9" s="150"/>
      <c r="BTW9" s="150"/>
      <c r="BTX9" s="150"/>
      <c r="BTY9" s="150"/>
      <c r="BTZ9" s="150"/>
      <c r="BUA9" s="150"/>
      <c r="BUB9" s="150"/>
      <c r="BUC9" s="150"/>
      <c r="BUD9" s="150"/>
      <c r="BUE9" s="150"/>
      <c r="BUF9" s="150"/>
      <c r="BUG9" s="150"/>
      <c r="BUH9" s="150"/>
      <c r="BUI9" s="150"/>
      <c r="BUJ9" s="150"/>
      <c r="BUK9" s="150"/>
      <c r="BUL9" s="150"/>
      <c r="BUM9" s="150"/>
      <c r="BUN9" s="150"/>
      <c r="BUO9" s="150"/>
      <c r="BUP9" s="150"/>
      <c r="BUQ9" s="150"/>
      <c r="BUR9" s="150"/>
      <c r="BUS9" s="150"/>
      <c r="BUT9" s="150"/>
      <c r="BUU9" s="150"/>
      <c r="BUV9" s="150"/>
      <c r="BUW9" s="150"/>
      <c r="BUX9" s="150"/>
      <c r="BUY9" s="150"/>
      <c r="BUZ9" s="150"/>
      <c r="BVA9" s="150"/>
      <c r="BVB9" s="150"/>
      <c r="BVC9" s="150"/>
      <c r="BVD9" s="150"/>
      <c r="BVE9" s="150"/>
      <c r="BVF9" s="150"/>
      <c r="BVG9" s="150"/>
      <c r="BVH9" s="150"/>
      <c r="BVI9" s="150"/>
      <c r="BVJ9" s="150"/>
      <c r="BVK9" s="150"/>
      <c r="BVL9" s="150"/>
      <c r="BVM9" s="150"/>
      <c r="BVN9" s="150"/>
      <c r="BVO9" s="150"/>
      <c r="BVP9" s="150"/>
      <c r="BVQ9" s="150"/>
      <c r="BVR9" s="150"/>
      <c r="BVS9" s="150"/>
      <c r="BVT9" s="150"/>
      <c r="BVU9" s="150"/>
      <c r="BVV9" s="150"/>
      <c r="BVW9" s="150"/>
      <c r="BVX9" s="150"/>
      <c r="BVY9" s="150"/>
      <c r="BVZ9" s="150"/>
      <c r="BWA9" s="150"/>
      <c r="BWB9" s="150"/>
      <c r="BWC9" s="150"/>
      <c r="BWD9" s="150"/>
      <c r="BWE9" s="150"/>
      <c r="BWF9" s="150"/>
      <c r="BWG9" s="150"/>
      <c r="BWH9" s="150"/>
      <c r="BWI9" s="150"/>
      <c r="BWJ9" s="150"/>
      <c r="BWK9" s="150"/>
      <c r="BWL9" s="150"/>
      <c r="BWM9" s="150"/>
      <c r="BWN9" s="150"/>
      <c r="BWO9" s="150"/>
      <c r="BWP9" s="150"/>
      <c r="BWQ9" s="150"/>
      <c r="BWR9" s="150"/>
      <c r="BWS9" s="150"/>
      <c r="BWT9" s="150"/>
      <c r="BWU9" s="150"/>
      <c r="BWV9" s="150"/>
      <c r="BWW9" s="150"/>
      <c r="BWX9" s="150"/>
      <c r="BWY9" s="150"/>
      <c r="BWZ9" s="150"/>
      <c r="BXA9" s="150"/>
      <c r="BXB9" s="150"/>
      <c r="BXC9" s="150"/>
      <c r="BXD9" s="150"/>
      <c r="BXE9" s="150"/>
      <c r="BXF9" s="150"/>
      <c r="BXG9" s="150"/>
      <c r="BXH9" s="150"/>
      <c r="BXI9" s="150"/>
      <c r="BXJ9" s="150"/>
      <c r="BXK9" s="150"/>
      <c r="BXL9" s="150"/>
      <c r="BXM9" s="150"/>
      <c r="BXN9" s="150"/>
      <c r="BXO9" s="150"/>
      <c r="BXP9" s="150"/>
      <c r="BXQ9" s="150"/>
      <c r="BXR9" s="150"/>
      <c r="BXS9" s="150"/>
      <c r="BXT9" s="150"/>
      <c r="BXU9" s="150"/>
      <c r="BXV9" s="150"/>
      <c r="BXW9" s="150"/>
      <c r="BXX9" s="150"/>
      <c r="BXY9" s="150"/>
      <c r="BXZ9" s="150"/>
      <c r="BYA9" s="150"/>
      <c r="BYB9" s="150"/>
      <c r="BYC9" s="150"/>
      <c r="BYD9" s="150"/>
      <c r="BYE9" s="150"/>
      <c r="BYF9" s="150"/>
      <c r="BYG9" s="150"/>
      <c r="BYH9" s="150"/>
      <c r="BYI9" s="150"/>
      <c r="BYJ9" s="150"/>
      <c r="BYK9" s="150"/>
      <c r="BYL9" s="150"/>
      <c r="BYM9" s="150"/>
      <c r="BYN9" s="150"/>
      <c r="BYO9" s="150"/>
      <c r="BYP9" s="150"/>
      <c r="BYQ9" s="150"/>
      <c r="BYR9" s="150"/>
      <c r="BYS9" s="150"/>
      <c r="BYT9" s="150"/>
      <c r="BYU9" s="150"/>
      <c r="BYV9" s="150"/>
      <c r="BYW9" s="150"/>
      <c r="BYX9" s="150"/>
      <c r="BYY9" s="150"/>
      <c r="BYZ9" s="150"/>
      <c r="BZA9" s="150"/>
      <c r="BZB9" s="150"/>
      <c r="BZC9" s="150"/>
      <c r="BZD9" s="150"/>
      <c r="BZE9" s="150"/>
      <c r="BZF9" s="150"/>
      <c r="BZG9" s="150"/>
      <c r="BZH9" s="150"/>
      <c r="BZI9" s="150"/>
      <c r="BZJ9" s="150"/>
      <c r="BZK9" s="150"/>
      <c r="BZL9" s="150"/>
      <c r="BZM9" s="150"/>
      <c r="BZN9" s="150"/>
      <c r="BZO9" s="150"/>
      <c r="BZP9" s="150"/>
      <c r="BZQ9" s="150"/>
      <c r="BZR9" s="150"/>
      <c r="BZS9" s="150"/>
      <c r="BZT9" s="150"/>
      <c r="BZU9" s="150"/>
      <c r="BZV9" s="150"/>
      <c r="BZW9" s="150"/>
      <c r="BZX9" s="150"/>
      <c r="BZY9" s="150"/>
      <c r="BZZ9" s="150"/>
      <c r="CAA9" s="150"/>
      <c r="CAB9" s="150"/>
      <c r="CAC9" s="150"/>
      <c r="CAD9" s="150"/>
      <c r="CAE9" s="150"/>
      <c r="CAF9" s="150"/>
      <c r="CAG9" s="150"/>
      <c r="CAH9" s="150"/>
      <c r="CAI9" s="150"/>
      <c r="CAJ9" s="150"/>
      <c r="CAK9" s="150"/>
      <c r="CAL9" s="150"/>
      <c r="CAM9" s="150"/>
      <c r="CAN9" s="150"/>
      <c r="CAO9" s="150"/>
      <c r="CAP9" s="150"/>
      <c r="CAQ9" s="150"/>
      <c r="CAR9" s="150"/>
      <c r="CAS9" s="150"/>
      <c r="CAT9" s="150"/>
      <c r="CAU9" s="150"/>
      <c r="CAV9" s="150"/>
      <c r="CAW9" s="150"/>
      <c r="CAX9" s="150"/>
      <c r="CAY9" s="150"/>
      <c r="CAZ9" s="150"/>
      <c r="CBA9" s="150"/>
      <c r="CBB9" s="150"/>
      <c r="CBC9" s="150"/>
      <c r="CBD9" s="150"/>
      <c r="CBE9" s="150"/>
      <c r="CBF9" s="150"/>
      <c r="CBG9" s="150"/>
      <c r="CBH9" s="150"/>
      <c r="CBI9" s="150"/>
      <c r="CBJ9" s="150"/>
      <c r="CBK9" s="150"/>
      <c r="CBL9" s="150"/>
      <c r="CBM9" s="150"/>
      <c r="CBN9" s="150"/>
      <c r="CBO9" s="150"/>
      <c r="CBP9" s="150"/>
      <c r="CBQ9" s="150"/>
      <c r="CBR9" s="150"/>
      <c r="CBS9" s="150"/>
      <c r="CBT9" s="150"/>
      <c r="CBU9" s="150"/>
      <c r="CBV9" s="150"/>
      <c r="CBW9" s="150"/>
      <c r="CBX9" s="150"/>
      <c r="CBY9" s="150"/>
      <c r="CBZ9" s="150"/>
      <c r="CCA9" s="150"/>
      <c r="CCB9" s="150"/>
      <c r="CCC9" s="150"/>
      <c r="CCD9" s="150"/>
      <c r="CCE9" s="150"/>
      <c r="CCF9" s="150"/>
      <c r="CCG9" s="150"/>
      <c r="CCH9" s="150"/>
      <c r="CCI9" s="150"/>
      <c r="CCJ9" s="150"/>
      <c r="CCK9" s="150"/>
      <c r="CCL9" s="150"/>
      <c r="CCM9" s="150"/>
      <c r="CCN9" s="150"/>
      <c r="CCO9" s="150"/>
      <c r="CCP9" s="150"/>
      <c r="CCQ9" s="150"/>
      <c r="CCR9" s="150"/>
      <c r="CCS9" s="150"/>
      <c r="CCT9" s="150"/>
      <c r="CCU9" s="150"/>
      <c r="CCV9" s="150"/>
      <c r="CCW9" s="150"/>
      <c r="CCX9" s="150"/>
      <c r="CCY9" s="150"/>
      <c r="CCZ9" s="150"/>
      <c r="CDA9" s="150"/>
      <c r="CDB9" s="150"/>
      <c r="CDC9" s="150"/>
      <c r="CDD9" s="150"/>
      <c r="CDE9" s="150"/>
      <c r="CDF9" s="150"/>
      <c r="CDG9" s="150"/>
      <c r="CDH9" s="150"/>
      <c r="CDI9" s="150"/>
      <c r="CDJ9" s="150"/>
      <c r="CDK9" s="150"/>
      <c r="CDL9" s="150"/>
      <c r="CDM9" s="150"/>
      <c r="CDN9" s="150"/>
      <c r="CDO9" s="150"/>
      <c r="CDP9" s="150"/>
      <c r="CDQ9" s="150"/>
      <c r="CDR9" s="150"/>
      <c r="CDS9" s="150"/>
      <c r="CDT9" s="150"/>
      <c r="CDU9" s="150"/>
      <c r="CDV9" s="150"/>
      <c r="CDW9" s="150"/>
      <c r="CDX9" s="150"/>
      <c r="CDY9" s="150"/>
      <c r="CDZ9" s="150"/>
      <c r="CEA9" s="150"/>
      <c r="CEB9" s="150"/>
      <c r="CEC9" s="150"/>
      <c r="CED9" s="150"/>
      <c r="CEE9" s="150"/>
      <c r="CEF9" s="150"/>
      <c r="CEG9" s="150"/>
      <c r="CEH9" s="150"/>
      <c r="CEI9" s="150"/>
      <c r="CEJ9" s="150"/>
      <c r="CEK9" s="150"/>
      <c r="CEL9" s="150"/>
      <c r="CEM9" s="150"/>
      <c r="CEN9" s="150"/>
      <c r="CEO9" s="150"/>
      <c r="CEP9" s="150"/>
      <c r="CEQ9" s="150"/>
      <c r="CER9" s="150"/>
      <c r="CES9" s="150"/>
      <c r="CET9" s="150"/>
      <c r="CEU9" s="150"/>
      <c r="CEV9" s="150"/>
      <c r="CEW9" s="150"/>
      <c r="CEX9" s="150"/>
      <c r="CEY9" s="150"/>
      <c r="CEZ9" s="150"/>
      <c r="CFA9" s="150"/>
      <c r="CFB9" s="150"/>
      <c r="CFC9" s="150"/>
      <c r="CFD9" s="150"/>
      <c r="CFE9" s="150"/>
      <c r="CFF9" s="150"/>
      <c r="CFG9" s="150"/>
      <c r="CFH9" s="150"/>
      <c r="CFI9" s="150"/>
      <c r="CFJ9" s="150"/>
      <c r="CFK9" s="150"/>
      <c r="CFL9" s="150"/>
      <c r="CFM9" s="150"/>
      <c r="CFN9" s="150"/>
      <c r="CFO9" s="150"/>
      <c r="CFP9" s="150"/>
      <c r="CFQ9" s="150"/>
      <c r="CFR9" s="150"/>
      <c r="CFS9" s="150"/>
      <c r="CFT9" s="150"/>
      <c r="CFU9" s="150"/>
      <c r="CFV9" s="150"/>
      <c r="CFW9" s="150"/>
      <c r="CFX9" s="150"/>
      <c r="CFY9" s="150"/>
      <c r="CFZ9" s="150"/>
      <c r="CGA9" s="150"/>
      <c r="CGB9" s="150"/>
      <c r="CGC9" s="150"/>
      <c r="CGD9" s="150"/>
      <c r="CGE9" s="150"/>
      <c r="CGF9" s="150"/>
      <c r="CGG9" s="150"/>
      <c r="CGH9" s="150"/>
      <c r="CGI9" s="150"/>
      <c r="CGJ9" s="150"/>
      <c r="CGK9" s="150"/>
      <c r="CGL9" s="150"/>
      <c r="CGM9" s="150"/>
      <c r="CGN9" s="150"/>
      <c r="CGO9" s="150"/>
      <c r="CGP9" s="150"/>
      <c r="CGQ9" s="150"/>
      <c r="CGR9" s="150"/>
      <c r="CGS9" s="150"/>
      <c r="CGT9" s="150"/>
      <c r="CGU9" s="150"/>
      <c r="CGV9" s="150"/>
      <c r="CGW9" s="150"/>
      <c r="CGX9" s="150"/>
      <c r="CGY9" s="150"/>
      <c r="CGZ9" s="150"/>
      <c r="CHA9" s="150"/>
      <c r="CHB9" s="150"/>
      <c r="CHC9" s="150"/>
      <c r="CHD9" s="150"/>
      <c r="CHE9" s="150"/>
      <c r="CHF9" s="150"/>
      <c r="CHG9" s="150"/>
      <c r="CHH9" s="150"/>
      <c r="CHI9" s="150"/>
      <c r="CHJ9" s="150"/>
      <c r="CHK9" s="150"/>
      <c r="CHL9" s="150"/>
      <c r="CHM9" s="150"/>
      <c r="CHN9" s="150"/>
      <c r="CHO9" s="150"/>
      <c r="CHP9" s="150"/>
      <c r="CHQ9" s="150"/>
      <c r="CHR9" s="150"/>
      <c r="CHS9" s="150"/>
      <c r="CHT9" s="150"/>
      <c r="CHU9" s="150"/>
      <c r="CHV9" s="150"/>
      <c r="CHW9" s="150"/>
      <c r="CHX9" s="150"/>
      <c r="CHY9" s="150"/>
      <c r="CHZ9" s="150"/>
      <c r="CIA9" s="150"/>
      <c r="CIB9" s="150"/>
      <c r="CIC9" s="150"/>
      <c r="CID9" s="150"/>
      <c r="CIE9" s="150"/>
      <c r="CIF9" s="150"/>
      <c r="CIG9" s="150"/>
      <c r="CIH9" s="150"/>
      <c r="CII9" s="150"/>
      <c r="CIJ9" s="150"/>
      <c r="CIK9" s="150"/>
      <c r="CIL9" s="150"/>
      <c r="CIM9" s="150"/>
      <c r="CIN9" s="150"/>
      <c r="CIO9" s="150"/>
      <c r="CIP9" s="150"/>
      <c r="CIQ9" s="150"/>
      <c r="CIR9" s="150"/>
      <c r="CIS9" s="150"/>
      <c r="CIT9" s="150"/>
      <c r="CIU9" s="150"/>
      <c r="CIV9" s="150"/>
      <c r="CIW9" s="150"/>
      <c r="CIX9" s="150"/>
      <c r="CIY9" s="150"/>
      <c r="CIZ9" s="150"/>
      <c r="CJA9" s="150"/>
      <c r="CJB9" s="150"/>
      <c r="CJC9" s="150"/>
      <c r="CJD9" s="150"/>
      <c r="CJE9" s="150"/>
      <c r="CJF9" s="150"/>
      <c r="CJG9" s="150"/>
      <c r="CJH9" s="150"/>
      <c r="CJI9" s="150"/>
      <c r="CJJ9" s="150"/>
      <c r="CJK9" s="150"/>
      <c r="CJL9" s="150"/>
      <c r="CJM9" s="150"/>
      <c r="CJN9" s="150"/>
      <c r="CJO9" s="150"/>
      <c r="CJP9" s="150"/>
      <c r="CJQ9" s="150"/>
      <c r="CJR9" s="150"/>
      <c r="CJS9" s="150"/>
      <c r="CJT9" s="150"/>
      <c r="CJU9" s="150"/>
      <c r="CJV9" s="150"/>
      <c r="CJW9" s="150"/>
      <c r="CJX9" s="150"/>
      <c r="CJY9" s="150"/>
      <c r="CJZ9" s="150"/>
      <c r="CKA9" s="150"/>
      <c r="CKB9" s="150"/>
      <c r="CKC9" s="150"/>
      <c r="CKD9" s="150"/>
      <c r="CKE9" s="150"/>
      <c r="CKF9" s="150"/>
      <c r="CKG9" s="150"/>
      <c r="CKH9" s="150"/>
      <c r="CKI9" s="150"/>
      <c r="CKJ9" s="150"/>
      <c r="CKK9" s="150"/>
      <c r="CKL9" s="150"/>
      <c r="CKM9" s="150"/>
      <c r="CKN9" s="150"/>
      <c r="CKO9" s="150"/>
      <c r="CKP9" s="150"/>
      <c r="CKQ9" s="150"/>
      <c r="CKR9" s="150"/>
      <c r="CKS9" s="150"/>
      <c r="CKT9" s="150"/>
      <c r="CKU9" s="150"/>
      <c r="CKV9" s="150"/>
      <c r="CKW9" s="150"/>
      <c r="CKX9" s="150"/>
      <c r="CKY9" s="150"/>
      <c r="CKZ9" s="150"/>
      <c r="CLA9" s="150"/>
      <c r="CLB9" s="150"/>
      <c r="CLC9" s="150"/>
      <c r="CLD9" s="150"/>
      <c r="CLE9" s="150"/>
      <c r="CLF9" s="150"/>
      <c r="CLG9" s="150"/>
      <c r="CLH9" s="150"/>
      <c r="CLI9" s="150"/>
      <c r="CLJ9" s="150"/>
      <c r="CLK9" s="150"/>
      <c r="CLL9" s="150"/>
      <c r="CLM9" s="150"/>
      <c r="CLN9" s="150"/>
      <c r="CLO9" s="150"/>
      <c r="CLP9" s="150"/>
      <c r="CLQ9" s="150"/>
      <c r="CLR9" s="150"/>
      <c r="CLS9" s="150"/>
      <c r="CLT9" s="150"/>
      <c r="CLU9" s="150"/>
      <c r="CLV9" s="150"/>
      <c r="CLW9" s="150"/>
      <c r="CLX9" s="150"/>
      <c r="CLY9" s="150"/>
      <c r="CLZ9" s="150"/>
      <c r="CMA9" s="150"/>
      <c r="CMB9" s="150"/>
      <c r="CMC9" s="150"/>
      <c r="CMD9" s="150"/>
      <c r="CME9" s="150"/>
      <c r="CMF9" s="150"/>
      <c r="CMG9" s="150"/>
      <c r="CMH9" s="150"/>
      <c r="CMI9" s="150"/>
      <c r="CMJ9" s="150"/>
      <c r="CMK9" s="150"/>
      <c r="CML9" s="150"/>
      <c r="CMM9" s="150"/>
      <c r="CMN9" s="150"/>
      <c r="CMO9" s="150"/>
      <c r="CMP9" s="150"/>
      <c r="CMQ9" s="150"/>
      <c r="CMR9" s="150"/>
      <c r="CMS9" s="150"/>
      <c r="CMT9" s="150"/>
      <c r="CMU9" s="150"/>
      <c r="CMV9" s="150"/>
      <c r="CMW9" s="150"/>
      <c r="CMX9" s="150"/>
      <c r="CMY9" s="150"/>
      <c r="CMZ9" s="150"/>
      <c r="CNA9" s="150"/>
      <c r="CNB9" s="150"/>
      <c r="CNC9" s="150"/>
      <c r="CND9" s="150"/>
      <c r="CNE9" s="150"/>
      <c r="CNF9" s="150"/>
      <c r="CNG9" s="150"/>
      <c r="CNH9" s="150"/>
      <c r="CNI9" s="150"/>
      <c r="CNJ9" s="150"/>
      <c r="CNK9" s="150"/>
      <c r="CNL9" s="150"/>
      <c r="CNM9" s="150"/>
      <c r="CNN9" s="150"/>
      <c r="CNO9" s="150"/>
      <c r="CNP9" s="150"/>
      <c r="CNQ9" s="150"/>
      <c r="CNR9" s="150"/>
      <c r="CNS9" s="150"/>
      <c r="CNT9" s="150"/>
      <c r="CNU9" s="150"/>
      <c r="CNV9" s="150"/>
      <c r="CNW9" s="150"/>
      <c r="CNX9" s="150"/>
      <c r="CNY9" s="150"/>
      <c r="CNZ9" s="150"/>
      <c r="COA9" s="150"/>
      <c r="COB9" s="150"/>
      <c r="COC9" s="150"/>
      <c r="COD9" s="150"/>
      <c r="COE9" s="150"/>
      <c r="COF9" s="150"/>
      <c r="COG9" s="150"/>
      <c r="COH9" s="150"/>
      <c r="COI9" s="150"/>
      <c r="COJ9" s="150"/>
      <c r="COK9" s="150"/>
      <c r="COL9" s="150"/>
      <c r="COM9" s="150"/>
      <c r="CON9" s="150"/>
      <c r="COO9" s="150"/>
      <c r="COP9" s="150"/>
      <c r="COQ9" s="150"/>
      <c r="COR9" s="150"/>
      <c r="COS9" s="150"/>
      <c r="COT9" s="150"/>
      <c r="COU9" s="150"/>
      <c r="COV9" s="150"/>
      <c r="COW9" s="150"/>
      <c r="COX9" s="150"/>
      <c r="COY9" s="150"/>
      <c r="COZ9" s="150"/>
      <c r="CPA9" s="150"/>
      <c r="CPB9" s="150"/>
      <c r="CPC9" s="150"/>
      <c r="CPD9" s="150"/>
      <c r="CPE9" s="150"/>
      <c r="CPF9" s="150"/>
      <c r="CPG9" s="150"/>
      <c r="CPH9" s="150"/>
      <c r="CPI9" s="150"/>
      <c r="CPJ9" s="150"/>
      <c r="CPK9" s="150"/>
      <c r="CPL9" s="150"/>
      <c r="CPM9" s="150"/>
      <c r="CPN9" s="150"/>
      <c r="CPO9" s="150"/>
      <c r="CPP9" s="150"/>
      <c r="CPQ9" s="150"/>
      <c r="CPR9" s="150"/>
      <c r="CPS9" s="150"/>
      <c r="CPT9" s="150"/>
      <c r="CPU9" s="150"/>
      <c r="CPV9" s="150"/>
      <c r="CPW9" s="150"/>
      <c r="CPX9" s="150"/>
      <c r="CPY9" s="150"/>
      <c r="CPZ9" s="150"/>
      <c r="CQA9" s="150"/>
      <c r="CQB9" s="150"/>
      <c r="CQC9" s="150"/>
      <c r="CQD9" s="150"/>
      <c r="CQE9" s="150"/>
      <c r="CQF9" s="150"/>
      <c r="CQG9" s="150"/>
      <c r="CQH9" s="150"/>
      <c r="CQI9" s="150"/>
      <c r="CQJ9" s="150"/>
      <c r="CQK9" s="150"/>
      <c r="CQL9" s="150"/>
      <c r="CQM9" s="150"/>
      <c r="CQN9" s="150"/>
      <c r="CQO9" s="150"/>
      <c r="CQP9" s="150"/>
      <c r="CQQ9" s="150"/>
      <c r="CQR9" s="150"/>
      <c r="CQS9" s="150"/>
      <c r="CQT9" s="150"/>
      <c r="CQU9" s="150"/>
      <c r="CQV9" s="150"/>
      <c r="CQW9" s="150"/>
      <c r="CQX9" s="150"/>
      <c r="CQY9" s="150"/>
      <c r="CQZ9" s="150"/>
      <c r="CRA9" s="150"/>
      <c r="CRB9" s="150"/>
      <c r="CRC9" s="150"/>
      <c r="CRD9" s="150"/>
      <c r="CRE9" s="150"/>
      <c r="CRF9" s="150"/>
      <c r="CRG9" s="150"/>
      <c r="CRH9" s="150"/>
      <c r="CRI9" s="150"/>
      <c r="CRJ9" s="150"/>
      <c r="CRK9" s="150"/>
      <c r="CRL9" s="150"/>
      <c r="CRM9" s="150"/>
      <c r="CRN9" s="150"/>
      <c r="CRO9" s="150"/>
      <c r="CRP9" s="150"/>
      <c r="CRQ9" s="150"/>
      <c r="CRR9" s="150"/>
      <c r="CRS9" s="150"/>
      <c r="CRT9" s="150"/>
      <c r="CRU9" s="150"/>
      <c r="CRV9" s="150"/>
      <c r="CRW9" s="150"/>
      <c r="CRX9" s="150"/>
      <c r="CRY9" s="150"/>
      <c r="CRZ9" s="150"/>
      <c r="CSA9" s="150"/>
      <c r="CSB9" s="150"/>
      <c r="CSC9" s="150"/>
      <c r="CSD9" s="150"/>
      <c r="CSE9" s="150"/>
      <c r="CSF9" s="150"/>
      <c r="CSG9" s="150"/>
      <c r="CSH9" s="150"/>
      <c r="CSI9" s="150"/>
      <c r="CSJ9" s="150"/>
      <c r="CSK9" s="150"/>
      <c r="CSL9" s="150"/>
      <c r="CSM9" s="150"/>
      <c r="CSN9" s="150"/>
      <c r="CSO9" s="150"/>
      <c r="CSP9" s="150"/>
      <c r="CSQ9" s="150"/>
      <c r="CSR9" s="150"/>
      <c r="CSS9" s="150"/>
      <c r="CST9" s="150"/>
      <c r="CSU9" s="150"/>
      <c r="CSV9" s="150"/>
      <c r="CSW9" s="150"/>
      <c r="CSX9" s="150"/>
      <c r="CSY9" s="150"/>
      <c r="CSZ9" s="150"/>
      <c r="CTA9" s="150"/>
      <c r="CTB9" s="150"/>
      <c r="CTC9" s="150"/>
      <c r="CTD9" s="150"/>
      <c r="CTE9" s="150"/>
      <c r="CTF9" s="150"/>
      <c r="CTG9" s="150"/>
      <c r="CTH9" s="150"/>
      <c r="CTI9" s="150"/>
      <c r="CTJ9" s="150"/>
      <c r="CTK9" s="150"/>
      <c r="CTL9" s="150"/>
      <c r="CTM9" s="150"/>
      <c r="CTN9" s="150"/>
      <c r="CTO9" s="150"/>
      <c r="CTP9" s="150"/>
      <c r="CTQ9" s="150"/>
      <c r="CTR9" s="150"/>
      <c r="CTS9" s="150"/>
      <c r="CTT9" s="150"/>
      <c r="CTU9" s="150"/>
      <c r="CTV9" s="150"/>
      <c r="CTW9" s="150"/>
      <c r="CTX9" s="150"/>
      <c r="CTY9" s="150"/>
      <c r="CTZ9" s="150"/>
      <c r="CUA9" s="150"/>
      <c r="CUB9" s="150"/>
      <c r="CUC9" s="150"/>
      <c r="CUD9" s="150"/>
      <c r="CUE9" s="150"/>
      <c r="CUF9" s="150"/>
      <c r="CUG9" s="150"/>
      <c r="CUH9" s="150"/>
      <c r="CUI9" s="150"/>
      <c r="CUJ9" s="150"/>
      <c r="CUK9" s="150"/>
      <c r="CUL9" s="150"/>
      <c r="CUM9" s="150"/>
      <c r="CUN9" s="150"/>
      <c r="CUO9" s="150"/>
      <c r="CUP9" s="150"/>
      <c r="CUQ9" s="150"/>
      <c r="CUR9" s="150"/>
      <c r="CUS9" s="150"/>
      <c r="CUT9" s="150"/>
      <c r="CUU9" s="150"/>
      <c r="CUV9" s="150"/>
      <c r="CUW9" s="150"/>
      <c r="CUX9" s="150"/>
      <c r="CUY9" s="150"/>
      <c r="CUZ9" s="150"/>
      <c r="CVA9" s="150"/>
      <c r="CVB9" s="150"/>
      <c r="CVC9" s="150"/>
      <c r="CVD9" s="150"/>
      <c r="CVE9" s="150"/>
      <c r="CVF9" s="150"/>
      <c r="CVG9" s="150"/>
      <c r="CVH9" s="150"/>
      <c r="CVI9" s="150"/>
      <c r="CVJ9" s="150"/>
      <c r="CVK9" s="150"/>
      <c r="CVL9" s="150"/>
      <c r="CVM9" s="150"/>
      <c r="CVN9" s="150"/>
      <c r="CVO9" s="150"/>
      <c r="CVP9" s="150"/>
      <c r="CVQ9" s="150"/>
      <c r="CVR9" s="150"/>
      <c r="CVS9" s="150"/>
      <c r="CVT9" s="150"/>
      <c r="CVU9" s="150"/>
      <c r="CVV9" s="150"/>
      <c r="CVW9" s="150"/>
      <c r="CVX9" s="150"/>
      <c r="CVY9" s="150"/>
      <c r="CVZ9" s="150"/>
      <c r="CWA9" s="150"/>
      <c r="CWB9" s="150"/>
      <c r="CWC9" s="150"/>
      <c r="CWD9" s="150"/>
      <c r="CWE9" s="150"/>
      <c r="CWF9" s="150"/>
      <c r="CWG9" s="150"/>
      <c r="CWH9" s="150"/>
      <c r="CWI9" s="150"/>
      <c r="CWJ9" s="150"/>
      <c r="CWK9" s="150"/>
      <c r="CWL9" s="150"/>
      <c r="CWM9" s="150"/>
      <c r="CWN9" s="150"/>
      <c r="CWO9" s="150"/>
      <c r="CWP9" s="150"/>
      <c r="CWQ9" s="150"/>
      <c r="CWR9" s="150"/>
      <c r="CWS9" s="150"/>
      <c r="CWT9" s="150"/>
      <c r="CWU9" s="150"/>
      <c r="CWV9" s="150"/>
      <c r="CWW9" s="150"/>
      <c r="CWX9" s="150"/>
      <c r="CWY9" s="150"/>
      <c r="CWZ9" s="150"/>
      <c r="CXA9" s="150"/>
      <c r="CXB9" s="150"/>
      <c r="CXC9" s="150"/>
      <c r="CXD9" s="150"/>
      <c r="CXE9" s="150"/>
      <c r="CXF9" s="150"/>
      <c r="CXG9" s="150"/>
      <c r="CXH9" s="150"/>
      <c r="CXI9" s="150"/>
      <c r="CXJ9" s="150"/>
      <c r="CXK9" s="150"/>
      <c r="CXL9" s="150"/>
      <c r="CXM9" s="150"/>
      <c r="CXN9" s="150"/>
      <c r="CXO9" s="150"/>
      <c r="CXP9" s="150"/>
      <c r="CXQ9" s="150"/>
      <c r="CXR9" s="150"/>
      <c r="CXS9" s="150"/>
      <c r="CXT9" s="150"/>
      <c r="CXU9" s="150"/>
      <c r="CXV9" s="150"/>
      <c r="CXW9" s="150"/>
      <c r="CXX9" s="150"/>
      <c r="CXY9" s="150"/>
      <c r="CXZ9" s="150"/>
      <c r="CYA9" s="150"/>
      <c r="CYB9" s="150"/>
      <c r="CYC9" s="150"/>
      <c r="CYD9" s="150"/>
      <c r="CYE9" s="150"/>
      <c r="CYF9" s="150"/>
      <c r="CYG9" s="150"/>
      <c r="CYH9" s="150"/>
      <c r="CYI9" s="150"/>
      <c r="CYJ9" s="150"/>
      <c r="CYK9" s="150"/>
      <c r="CYL9" s="150"/>
      <c r="CYM9" s="150"/>
      <c r="CYN9" s="150"/>
      <c r="CYO9" s="150"/>
      <c r="CYP9" s="150"/>
      <c r="CYQ9" s="150"/>
      <c r="CYR9" s="150"/>
      <c r="CYS9" s="150"/>
      <c r="CYT9" s="150"/>
      <c r="CYU9" s="150"/>
      <c r="CYV9" s="150"/>
      <c r="CYW9" s="150"/>
      <c r="CYX9" s="150"/>
      <c r="CYY9" s="150"/>
      <c r="CYZ9" s="150"/>
      <c r="CZA9" s="150"/>
      <c r="CZB9" s="150"/>
      <c r="CZC9" s="150"/>
      <c r="CZD9" s="150"/>
      <c r="CZE9" s="150"/>
      <c r="CZF9" s="150"/>
      <c r="CZG9" s="150"/>
      <c r="CZH9" s="150"/>
      <c r="CZI9" s="150"/>
      <c r="CZJ9" s="150"/>
      <c r="CZK9" s="150"/>
      <c r="CZL9" s="150"/>
      <c r="CZM9" s="150"/>
      <c r="CZN9" s="150"/>
      <c r="CZO9" s="150"/>
      <c r="CZP9" s="150"/>
      <c r="CZQ9" s="150"/>
      <c r="CZR9" s="150"/>
      <c r="CZS9" s="150"/>
      <c r="CZT9" s="150"/>
      <c r="CZU9" s="150"/>
      <c r="CZV9" s="150"/>
      <c r="CZW9" s="150"/>
      <c r="CZX9" s="150"/>
      <c r="CZY9" s="150"/>
      <c r="CZZ9" s="150"/>
      <c r="DAA9" s="150"/>
      <c r="DAB9" s="150"/>
      <c r="DAC9" s="150"/>
      <c r="DAD9" s="150"/>
      <c r="DAE9" s="150"/>
      <c r="DAF9" s="150"/>
      <c r="DAG9" s="150"/>
      <c r="DAH9" s="150"/>
      <c r="DAI9" s="150"/>
      <c r="DAJ9" s="150"/>
      <c r="DAK9" s="150"/>
      <c r="DAL9" s="150"/>
      <c r="DAM9" s="150"/>
      <c r="DAN9" s="150"/>
      <c r="DAO9" s="150"/>
      <c r="DAP9" s="150"/>
      <c r="DAQ9" s="150"/>
      <c r="DAR9" s="150"/>
      <c r="DAS9" s="150"/>
      <c r="DAT9" s="150"/>
      <c r="DAU9" s="150"/>
      <c r="DAV9" s="150"/>
      <c r="DAW9" s="150"/>
      <c r="DAX9" s="150"/>
      <c r="DAY9" s="150"/>
      <c r="DAZ9" s="150"/>
      <c r="DBA9" s="150"/>
      <c r="DBB9" s="150"/>
      <c r="DBC9" s="150"/>
      <c r="DBD9" s="150"/>
      <c r="DBE9" s="150"/>
      <c r="DBF9" s="150"/>
      <c r="DBG9" s="150"/>
      <c r="DBH9" s="150"/>
      <c r="DBI9" s="150"/>
      <c r="DBJ9" s="150"/>
      <c r="DBK9" s="150"/>
      <c r="DBL9" s="150"/>
      <c r="DBM9" s="150"/>
      <c r="DBN9" s="150"/>
      <c r="DBO9" s="150"/>
      <c r="DBP9" s="150"/>
      <c r="DBQ9" s="150"/>
      <c r="DBR9" s="150"/>
      <c r="DBS9" s="150"/>
      <c r="DBT9" s="150"/>
      <c r="DBU9" s="150"/>
      <c r="DBV9" s="150"/>
      <c r="DBW9" s="150"/>
      <c r="DBX9" s="150"/>
      <c r="DBY9" s="150"/>
      <c r="DBZ9" s="150"/>
      <c r="DCA9" s="150"/>
      <c r="DCB9" s="150"/>
      <c r="DCC9" s="150"/>
      <c r="DCD9" s="150"/>
      <c r="DCE9" s="150"/>
      <c r="DCF9" s="150"/>
      <c r="DCG9" s="150"/>
      <c r="DCH9" s="150"/>
      <c r="DCI9" s="150"/>
      <c r="DCJ9" s="150"/>
      <c r="DCK9" s="150"/>
      <c r="DCL9" s="150"/>
      <c r="DCM9" s="150"/>
      <c r="DCN9" s="150"/>
      <c r="DCO9" s="150"/>
      <c r="DCP9" s="150"/>
      <c r="DCQ9" s="150"/>
      <c r="DCR9" s="150"/>
      <c r="DCS9" s="150"/>
      <c r="DCT9" s="150"/>
      <c r="DCU9" s="150"/>
      <c r="DCV9" s="150"/>
      <c r="DCW9" s="150"/>
      <c r="DCX9" s="150"/>
      <c r="DCY9" s="150"/>
      <c r="DCZ9" s="150"/>
      <c r="DDA9" s="150"/>
      <c r="DDB9" s="150"/>
      <c r="DDC9" s="150"/>
      <c r="DDD9" s="150"/>
      <c r="DDE9" s="150"/>
      <c r="DDF9" s="150"/>
      <c r="DDG9" s="150"/>
      <c r="DDH9" s="150"/>
      <c r="DDI9" s="150"/>
      <c r="DDJ9" s="150"/>
      <c r="DDK9" s="150"/>
      <c r="DDL9" s="150"/>
      <c r="DDM9" s="150"/>
      <c r="DDN9" s="150"/>
      <c r="DDO9" s="150"/>
      <c r="DDP9" s="150"/>
      <c r="DDQ9" s="150"/>
      <c r="DDR9" s="150"/>
      <c r="DDS9" s="150"/>
      <c r="DDT9" s="150"/>
      <c r="DDU9" s="150"/>
      <c r="DDV9" s="150"/>
      <c r="DDW9" s="150"/>
      <c r="DDX9" s="150"/>
      <c r="DDY9" s="150"/>
      <c r="DDZ9" s="150"/>
      <c r="DEA9" s="150"/>
      <c r="DEB9" s="150"/>
      <c r="DEC9" s="150"/>
      <c r="DED9" s="150"/>
      <c r="DEE9" s="150"/>
      <c r="DEF9" s="150"/>
      <c r="DEG9" s="150"/>
      <c r="DEH9" s="150"/>
      <c r="DEI9" s="150"/>
      <c r="DEJ9" s="150"/>
      <c r="DEK9" s="150"/>
      <c r="DEL9" s="150"/>
      <c r="DEM9" s="150"/>
      <c r="DEN9" s="150"/>
      <c r="DEO9" s="150"/>
      <c r="DEP9" s="150"/>
      <c r="DEQ9" s="150"/>
      <c r="DER9" s="150"/>
      <c r="DES9" s="150"/>
      <c r="DET9" s="150"/>
      <c r="DEU9" s="150"/>
      <c r="DEV9" s="150"/>
      <c r="DEW9" s="150"/>
      <c r="DEX9" s="150"/>
      <c r="DEY9" s="150"/>
      <c r="DEZ9" s="150"/>
      <c r="DFA9" s="150"/>
      <c r="DFB9" s="150"/>
      <c r="DFC9" s="150"/>
      <c r="DFD9" s="150"/>
      <c r="DFE9" s="150"/>
      <c r="DFF9" s="150"/>
      <c r="DFG9" s="150"/>
      <c r="DFH9" s="150"/>
      <c r="DFI9" s="150"/>
      <c r="DFJ9" s="150"/>
      <c r="DFK9" s="150"/>
      <c r="DFL9" s="150"/>
      <c r="DFM9" s="150"/>
      <c r="DFN9" s="150"/>
      <c r="DFO9" s="150"/>
      <c r="DFP9" s="150"/>
      <c r="DFQ9" s="150"/>
      <c r="DFR9" s="150"/>
      <c r="DFS9" s="150"/>
      <c r="DFT9" s="150"/>
      <c r="DFU9" s="150"/>
      <c r="DFV9" s="150"/>
      <c r="DFW9" s="150"/>
      <c r="DFX9" s="150"/>
      <c r="DFY9" s="150"/>
      <c r="DFZ9" s="150"/>
      <c r="DGA9" s="150"/>
      <c r="DGB9" s="150"/>
      <c r="DGC9" s="150"/>
      <c r="DGD9" s="150"/>
      <c r="DGE9" s="150"/>
      <c r="DGF9" s="150"/>
      <c r="DGG9" s="150"/>
      <c r="DGH9" s="150"/>
      <c r="DGI9" s="150"/>
      <c r="DGJ9" s="150"/>
      <c r="DGK9" s="150"/>
      <c r="DGL9" s="150"/>
      <c r="DGM9" s="150"/>
      <c r="DGN9" s="150"/>
      <c r="DGO9" s="150"/>
      <c r="DGP9" s="150"/>
      <c r="DGQ9" s="150"/>
      <c r="DGR9" s="150"/>
      <c r="DGS9" s="150"/>
      <c r="DGT9" s="150"/>
      <c r="DGU9" s="150"/>
      <c r="DGV9" s="150"/>
      <c r="DGW9" s="150"/>
      <c r="DGX9" s="150"/>
      <c r="DGY9" s="150"/>
      <c r="DGZ9" s="150"/>
      <c r="DHA9" s="150"/>
      <c r="DHB9" s="150"/>
      <c r="DHC9" s="150"/>
      <c r="DHD9" s="150"/>
      <c r="DHE9" s="150"/>
      <c r="DHF9" s="150"/>
      <c r="DHG9" s="150"/>
      <c r="DHH9" s="150"/>
      <c r="DHI9" s="150"/>
      <c r="DHJ9" s="150"/>
      <c r="DHK9" s="150"/>
      <c r="DHL9" s="150"/>
      <c r="DHM9" s="150"/>
      <c r="DHN9" s="150"/>
      <c r="DHO9" s="150"/>
      <c r="DHP9" s="150"/>
      <c r="DHQ9" s="150"/>
      <c r="DHR9" s="150"/>
      <c r="DHS9" s="150"/>
      <c r="DHT9" s="150"/>
      <c r="DHU9" s="150"/>
      <c r="DHV9" s="150"/>
      <c r="DHW9" s="150"/>
      <c r="DHX9" s="150"/>
      <c r="DHY9" s="150"/>
      <c r="DHZ9" s="150"/>
      <c r="DIA9" s="150"/>
      <c r="DIB9" s="150"/>
      <c r="DIC9" s="150"/>
      <c r="DID9" s="150"/>
      <c r="DIE9" s="150"/>
      <c r="DIF9" s="150"/>
      <c r="DIG9" s="150"/>
      <c r="DIH9" s="150"/>
      <c r="DII9" s="150"/>
      <c r="DIJ9" s="150"/>
      <c r="DIK9" s="150"/>
      <c r="DIL9" s="150"/>
      <c r="DIM9" s="150"/>
      <c r="DIN9" s="150"/>
      <c r="DIO9" s="150"/>
      <c r="DIP9" s="150"/>
      <c r="DIQ9" s="150"/>
      <c r="DIR9" s="150"/>
      <c r="DIS9" s="150"/>
      <c r="DIT9" s="150"/>
      <c r="DIU9" s="150"/>
      <c r="DIV9" s="150"/>
      <c r="DIW9" s="150"/>
      <c r="DIX9" s="150"/>
      <c r="DIY9" s="150"/>
      <c r="DIZ9" s="150"/>
      <c r="DJA9" s="150"/>
      <c r="DJB9" s="150"/>
      <c r="DJC9" s="150"/>
      <c r="DJD9" s="150"/>
      <c r="DJE9" s="150"/>
      <c r="DJF9" s="150"/>
      <c r="DJG9" s="150"/>
      <c r="DJH9" s="150"/>
      <c r="DJI9" s="150"/>
      <c r="DJJ9" s="150"/>
      <c r="DJK9" s="150"/>
      <c r="DJL9" s="150"/>
      <c r="DJM9" s="150"/>
      <c r="DJN9" s="150"/>
      <c r="DJO9" s="150"/>
      <c r="DJP9" s="150"/>
      <c r="DJQ9" s="150"/>
      <c r="DJR9" s="150"/>
      <c r="DJS9" s="150"/>
      <c r="DJT9" s="150"/>
      <c r="DJU9" s="150"/>
      <c r="DJV9" s="150"/>
      <c r="DJW9" s="150"/>
      <c r="DJX9" s="150"/>
      <c r="DJY9" s="150"/>
      <c r="DJZ9" s="150"/>
      <c r="DKA9" s="150"/>
      <c r="DKB9" s="150"/>
      <c r="DKC9" s="150"/>
      <c r="DKD9" s="150"/>
      <c r="DKE9" s="150"/>
      <c r="DKF9" s="150"/>
      <c r="DKG9" s="150"/>
      <c r="DKH9" s="150"/>
      <c r="DKI9" s="150"/>
      <c r="DKJ9" s="150"/>
      <c r="DKK9" s="150"/>
      <c r="DKL9" s="150"/>
      <c r="DKM9" s="150"/>
      <c r="DKN9" s="150"/>
      <c r="DKO9" s="150"/>
      <c r="DKP9" s="150"/>
      <c r="DKQ9" s="150"/>
      <c r="DKR9" s="150"/>
      <c r="DKS9" s="150"/>
      <c r="DKT9" s="150"/>
      <c r="DKU9" s="150"/>
      <c r="DKV9" s="150"/>
      <c r="DKW9" s="150"/>
      <c r="DKX9" s="150"/>
      <c r="DKY9" s="150"/>
      <c r="DKZ9" s="150"/>
      <c r="DLA9" s="150"/>
      <c r="DLB9" s="150"/>
      <c r="DLC9" s="150"/>
      <c r="DLD9" s="150"/>
      <c r="DLE9" s="150"/>
      <c r="DLF9" s="150"/>
      <c r="DLG9" s="150"/>
      <c r="DLH9" s="150"/>
      <c r="DLI9" s="150"/>
      <c r="DLJ9" s="150"/>
      <c r="DLK9" s="150"/>
      <c r="DLL9" s="150"/>
      <c r="DLM9" s="150"/>
      <c r="DLN9" s="150"/>
      <c r="DLO9" s="150"/>
      <c r="DLP9" s="150"/>
      <c r="DLQ9" s="150"/>
      <c r="DLR9" s="150"/>
      <c r="DLS9" s="150"/>
      <c r="DLT9" s="150"/>
      <c r="DLU9" s="150"/>
      <c r="DLV9" s="150"/>
      <c r="DLW9" s="150"/>
      <c r="DLX9" s="150"/>
      <c r="DLY9" s="150"/>
      <c r="DLZ9" s="150"/>
      <c r="DMA9" s="150"/>
      <c r="DMB9" s="150"/>
      <c r="DMC9" s="150"/>
      <c r="DMD9" s="150"/>
      <c r="DME9" s="150"/>
      <c r="DMF9" s="150"/>
      <c r="DMG9" s="150"/>
      <c r="DMH9" s="150"/>
      <c r="DMI9" s="150"/>
      <c r="DMJ9" s="150"/>
      <c r="DMK9" s="150"/>
      <c r="DML9" s="150"/>
      <c r="DMM9" s="150"/>
      <c r="DMN9" s="150"/>
      <c r="DMO9" s="150"/>
      <c r="DMP9" s="150"/>
      <c r="DMQ9" s="150"/>
      <c r="DMR9" s="150"/>
      <c r="DMS9" s="150"/>
      <c r="DMT9" s="150"/>
      <c r="DMU9" s="150"/>
      <c r="DMV9" s="150"/>
      <c r="DMW9" s="150"/>
      <c r="DMX9" s="150"/>
      <c r="DMY9" s="150"/>
      <c r="DMZ9" s="150"/>
      <c r="DNA9" s="150"/>
      <c r="DNB9" s="150"/>
      <c r="DNC9" s="150"/>
      <c r="DND9" s="150"/>
      <c r="DNE9" s="150"/>
      <c r="DNF9" s="150"/>
      <c r="DNG9" s="150"/>
      <c r="DNH9" s="150"/>
      <c r="DNI9" s="150"/>
      <c r="DNJ9" s="150"/>
      <c r="DNK9" s="150"/>
      <c r="DNL9" s="150"/>
      <c r="DNM9" s="150"/>
      <c r="DNN9" s="150"/>
      <c r="DNO9" s="150"/>
      <c r="DNP9" s="150"/>
      <c r="DNQ9" s="150"/>
      <c r="DNR9" s="150"/>
      <c r="DNS9" s="150"/>
      <c r="DNT9" s="150"/>
      <c r="DNU9" s="150"/>
      <c r="DNV9" s="150"/>
      <c r="DNW9" s="150"/>
      <c r="DNX9" s="150"/>
      <c r="DNY9" s="150"/>
      <c r="DNZ9" s="150"/>
      <c r="DOA9" s="150"/>
      <c r="DOB9" s="150"/>
      <c r="DOC9" s="150"/>
      <c r="DOD9" s="150"/>
      <c r="DOE9" s="150"/>
      <c r="DOF9" s="150"/>
      <c r="DOG9" s="150"/>
      <c r="DOH9" s="150"/>
      <c r="DOI9" s="150"/>
      <c r="DOJ9" s="150"/>
      <c r="DOK9" s="150"/>
      <c r="DOL9" s="150"/>
      <c r="DOM9" s="150"/>
      <c r="DON9" s="150"/>
      <c r="DOO9" s="150"/>
      <c r="DOP9" s="150"/>
      <c r="DOQ9" s="150"/>
      <c r="DOR9" s="150"/>
      <c r="DOS9" s="150"/>
      <c r="DOT9" s="150"/>
      <c r="DOU9" s="150"/>
      <c r="DOV9" s="150"/>
      <c r="DOW9" s="150"/>
      <c r="DOX9" s="150"/>
      <c r="DOY9" s="150"/>
      <c r="DOZ9" s="150"/>
      <c r="DPA9" s="150"/>
      <c r="DPB9" s="150"/>
      <c r="DPC9" s="150"/>
      <c r="DPD9" s="150"/>
      <c r="DPE9" s="150"/>
      <c r="DPF9" s="150"/>
      <c r="DPG9" s="150"/>
      <c r="DPH9" s="150"/>
      <c r="DPI9" s="150"/>
      <c r="DPJ9" s="150"/>
      <c r="DPK9" s="150"/>
      <c r="DPL9" s="150"/>
      <c r="DPM9" s="150"/>
      <c r="DPN9" s="150"/>
      <c r="DPO9" s="150"/>
      <c r="DPP9" s="150"/>
      <c r="DPQ9" s="150"/>
      <c r="DPR9" s="150"/>
      <c r="DPS9" s="150"/>
      <c r="DPT9" s="150"/>
      <c r="DPU9" s="150"/>
      <c r="DPV9" s="150"/>
      <c r="DPW9" s="150"/>
      <c r="DPX9" s="150"/>
      <c r="DPY9" s="150"/>
      <c r="DPZ9" s="150"/>
      <c r="DQA9" s="150"/>
      <c r="DQB9" s="150"/>
      <c r="DQC9" s="150"/>
      <c r="DQD9" s="150"/>
      <c r="DQE9" s="150"/>
      <c r="DQF9" s="150"/>
      <c r="DQG9" s="150"/>
      <c r="DQH9" s="150"/>
      <c r="DQI9" s="150"/>
      <c r="DQJ9" s="150"/>
      <c r="DQK9" s="150"/>
      <c r="DQL9" s="150"/>
      <c r="DQM9" s="150"/>
      <c r="DQN9" s="150"/>
      <c r="DQO9" s="150"/>
      <c r="DQP9" s="150"/>
      <c r="DQQ9" s="150"/>
      <c r="DQR9" s="150"/>
      <c r="DQS9" s="150"/>
      <c r="DQT9" s="150"/>
      <c r="DQU9" s="150"/>
      <c r="DQV9" s="150"/>
      <c r="DQW9" s="150"/>
      <c r="DQX9" s="150"/>
      <c r="DQY9" s="150"/>
      <c r="DQZ9" s="150"/>
      <c r="DRA9" s="150"/>
      <c r="DRB9" s="150"/>
      <c r="DRC9" s="150"/>
      <c r="DRD9" s="150"/>
      <c r="DRE9" s="150"/>
      <c r="DRF9" s="150"/>
      <c r="DRG9" s="150"/>
      <c r="DRH9" s="150"/>
      <c r="DRI9" s="150"/>
      <c r="DRJ9" s="150"/>
      <c r="DRK9" s="150"/>
      <c r="DRL9" s="150"/>
      <c r="DRM9" s="150"/>
      <c r="DRN9" s="150"/>
      <c r="DRO9" s="150"/>
      <c r="DRP9" s="150"/>
      <c r="DRQ9" s="150"/>
      <c r="DRR9" s="150"/>
      <c r="DRS9" s="150"/>
      <c r="DRT9" s="150"/>
      <c r="DRU9" s="150"/>
      <c r="DRV9" s="150"/>
      <c r="DRW9" s="150"/>
      <c r="DRX9" s="150"/>
      <c r="DRY9" s="150"/>
      <c r="DRZ9" s="150"/>
      <c r="DSA9" s="150"/>
      <c r="DSB9" s="150"/>
      <c r="DSC9" s="150"/>
      <c r="DSD9" s="150"/>
      <c r="DSE9" s="150"/>
      <c r="DSF9" s="150"/>
      <c r="DSG9" s="150"/>
      <c r="DSH9" s="150"/>
      <c r="DSI9" s="150"/>
      <c r="DSJ9" s="150"/>
      <c r="DSK9" s="150"/>
      <c r="DSL9" s="150"/>
      <c r="DSM9" s="150"/>
      <c r="DSN9" s="150"/>
      <c r="DSO9" s="150"/>
      <c r="DSP9" s="150"/>
      <c r="DSQ9" s="150"/>
      <c r="DSR9" s="150"/>
      <c r="DSS9" s="150"/>
      <c r="DST9" s="150"/>
      <c r="DSU9" s="150"/>
      <c r="DSV9" s="150"/>
      <c r="DSW9" s="150"/>
      <c r="DSX9" s="150"/>
      <c r="DSY9" s="150"/>
      <c r="DSZ9" s="150"/>
      <c r="DTA9" s="150"/>
      <c r="DTB9" s="150"/>
      <c r="DTC9" s="150"/>
      <c r="DTD9" s="150"/>
      <c r="DTE9" s="150"/>
      <c r="DTF9" s="150"/>
      <c r="DTG9" s="150"/>
      <c r="DTH9" s="150"/>
      <c r="DTI9" s="150"/>
      <c r="DTJ9" s="150"/>
      <c r="DTK9" s="150"/>
      <c r="DTL9" s="150"/>
      <c r="DTM9" s="150"/>
      <c r="DTN9" s="150"/>
      <c r="DTO9" s="150"/>
      <c r="DTP9" s="150"/>
      <c r="DTQ9" s="150"/>
      <c r="DTR9" s="150"/>
      <c r="DTS9" s="150"/>
      <c r="DTT9" s="150"/>
      <c r="DTU9" s="150"/>
      <c r="DTV9" s="150"/>
      <c r="DTW9" s="150"/>
      <c r="DTX9" s="150"/>
      <c r="DTY9" s="150"/>
      <c r="DTZ9" s="150"/>
      <c r="DUA9" s="150"/>
      <c r="DUB9" s="150"/>
      <c r="DUC9" s="150"/>
      <c r="DUD9" s="150"/>
      <c r="DUE9" s="150"/>
      <c r="DUF9" s="150"/>
      <c r="DUG9" s="150"/>
      <c r="DUH9" s="150"/>
      <c r="DUI9" s="150"/>
      <c r="DUJ9" s="150"/>
      <c r="DUK9" s="150"/>
      <c r="DUL9" s="150"/>
      <c r="DUM9" s="150"/>
      <c r="DUN9" s="150"/>
      <c r="DUO9" s="150"/>
      <c r="DUP9" s="150"/>
      <c r="DUQ9" s="150"/>
      <c r="DUR9" s="150"/>
      <c r="DUS9" s="150"/>
      <c r="DUT9" s="150"/>
      <c r="DUU9" s="150"/>
      <c r="DUV9" s="150"/>
      <c r="DUW9" s="150"/>
      <c r="DUX9" s="150"/>
      <c r="DUY9" s="150"/>
      <c r="DUZ9" s="150"/>
      <c r="DVA9" s="150"/>
      <c r="DVB9" s="150"/>
      <c r="DVC9" s="150"/>
      <c r="DVD9" s="150"/>
      <c r="DVE9" s="150"/>
      <c r="DVF9" s="150"/>
      <c r="DVG9" s="150"/>
      <c r="DVH9" s="150"/>
      <c r="DVI9" s="150"/>
      <c r="DVJ9" s="150"/>
      <c r="DVK9" s="150"/>
      <c r="DVL9" s="150"/>
      <c r="DVM9" s="150"/>
      <c r="DVN9" s="150"/>
      <c r="DVO9" s="150"/>
      <c r="DVP9" s="150"/>
      <c r="DVQ9" s="150"/>
      <c r="DVR9" s="150"/>
      <c r="DVS9" s="150"/>
      <c r="DVT9" s="150"/>
      <c r="DVU9" s="150"/>
      <c r="DVV9" s="150"/>
      <c r="DVW9" s="150"/>
      <c r="DVX9" s="150"/>
      <c r="DVY9" s="150"/>
      <c r="DVZ9" s="150"/>
      <c r="DWA9" s="150"/>
      <c r="DWB9" s="150"/>
      <c r="DWC9" s="150"/>
      <c r="DWD9" s="150"/>
      <c r="DWE9" s="150"/>
      <c r="DWF9" s="150"/>
      <c r="DWG9" s="150"/>
      <c r="DWH9" s="150"/>
      <c r="DWI9" s="150"/>
      <c r="DWJ9" s="150"/>
      <c r="DWK9" s="150"/>
      <c r="DWL9" s="150"/>
      <c r="DWM9" s="150"/>
      <c r="DWN9" s="150"/>
      <c r="DWO9" s="150"/>
      <c r="DWP9" s="150"/>
      <c r="DWQ9" s="150"/>
      <c r="DWR9" s="150"/>
      <c r="DWS9" s="150"/>
      <c r="DWT9" s="150"/>
      <c r="DWU9" s="150"/>
      <c r="DWV9" s="150"/>
      <c r="DWW9" s="150"/>
      <c r="DWX9" s="150"/>
      <c r="DWY9" s="150"/>
      <c r="DWZ9" s="150"/>
      <c r="DXA9" s="150"/>
      <c r="DXB9" s="150"/>
      <c r="DXC9" s="150"/>
      <c r="DXD9" s="150"/>
      <c r="DXE9" s="150"/>
      <c r="DXF9" s="150"/>
      <c r="DXG9" s="150"/>
      <c r="DXH9" s="150"/>
      <c r="DXI9" s="150"/>
      <c r="DXJ9" s="150"/>
      <c r="DXK9" s="150"/>
      <c r="DXL9" s="150"/>
      <c r="DXM9" s="150"/>
      <c r="DXN9" s="150"/>
      <c r="DXO9" s="150"/>
      <c r="DXP9" s="150"/>
      <c r="DXQ9" s="150"/>
      <c r="DXR9" s="150"/>
      <c r="DXS9" s="150"/>
      <c r="DXT9" s="150"/>
      <c r="DXU9" s="150"/>
      <c r="DXV9" s="150"/>
      <c r="DXW9" s="150"/>
      <c r="DXX9" s="150"/>
      <c r="DXY9" s="150"/>
      <c r="DXZ9" s="150"/>
      <c r="DYA9" s="150"/>
      <c r="DYB9" s="150"/>
      <c r="DYC9" s="150"/>
      <c r="DYD9" s="150"/>
      <c r="DYE9" s="150"/>
      <c r="DYF9" s="150"/>
      <c r="DYG9" s="150"/>
      <c r="DYH9" s="150"/>
      <c r="DYI9" s="150"/>
      <c r="DYJ9" s="150"/>
      <c r="DYK9" s="150"/>
      <c r="DYL9" s="150"/>
      <c r="DYM9" s="150"/>
      <c r="DYN9" s="150"/>
      <c r="DYO9" s="150"/>
      <c r="DYP9" s="150"/>
      <c r="DYQ9" s="150"/>
      <c r="DYR9" s="150"/>
      <c r="DYS9" s="150"/>
      <c r="DYT9" s="150"/>
      <c r="DYU9" s="150"/>
      <c r="DYV9" s="150"/>
      <c r="DYW9" s="150"/>
      <c r="DYX9" s="150"/>
      <c r="DYY9" s="150"/>
      <c r="DYZ9" s="150"/>
      <c r="DZA9" s="150"/>
      <c r="DZB9" s="150"/>
      <c r="DZC9" s="150"/>
      <c r="DZD9" s="150"/>
      <c r="DZE9" s="150"/>
      <c r="DZF9" s="150"/>
      <c r="DZG9" s="150"/>
      <c r="DZH9" s="150"/>
      <c r="DZI9" s="150"/>
      <c r="DZJ9" s="150"/>
      <c r="DZK9" s="150"/>
      <c r="DZL9" s="150"/>
      <c r="DZM9" s="150"/>
      <c r="DZN9" s="150"/>
      <c r="DZO9" s="150"/>
      <c r="DZP9" s="150"/>
      <c r="DZQ9" s="150"/>
      <c r="DZR9" s="150"/>
      <c r="DZS9" s="150"/>
      <c r="DZT9" s="150"/>
      <c r="DZU9" s="150"/>
      <c r="DZV9" s="150"/>
      <c r="DZW9" s="150"/>
      <c r="DZX9" s="150"/>
      <c r="DZY9" s="150"/>
      <c r="DZZ9" s="150"/>
      <c r="EAA9" s="150"/>
      <c r="EAB9" s="150"/>
      <c r="EAC9" s="150"/>
      <c r="EAD9" s="150"/>
      <c r="EAE9" s="150"/>
      <c r="EAF9" s="150"/>
      <c r="EAG9" s="150"/>
      <c r="EAH9" s="150"/>
      <c r="EAI9" s="150"/>
      <c r="EAJ9" s="150"/>
      <c r="EAK9" s="150"/>
      <c r="EAL9" s="150"/>
      <c r="EAM9" s="150"/>
      <c r="EAN9" s="150"/>
      <c r="EAO9" s="150"/>
      <c r="EAP9" s="150"/>
      <c r="EAQ9" s="150"/>
      <c r="EAR9" s="150"/>
      <c r="EAS9" s="150"/>
      <c r="EAT9" s="150"/>
      <c r="EAU9" s="150"/>
      <c r="EAV9" s="150"/>
      <c r="EAW9" s="150"/>
      <c r="EAX9" s="150"/>
      <c r="EAY9" s="150"/>
      <c r="EAZ9" s="150"/>
      <c r="EBA9" s="150"/>
      <c r="EBB9" s="150"/>
      <c r="EBC9" s="150"/>
      <c r="EBD9" s="150"/>
      <c r="EBE9" s="150"/>
      <c r="EBF9" s="150"/>
      <c r="EBG9" s="150"/>
      <c r="EBH9" s="150"/>
      <c r="EBI9" s="150"/>
      <c r="EBJ9" s="150"/>
      <c r="EBK9" s="150"/>
      <c r="EBL9" s="150"/>
      <c r="EBM9" s="150"/>
      <c r="EBN9" s="150"/>
      <c r="EBO9" s="150"/>
      <c r="EBP9" s="150"/>
      <c r="EBQ9" s="150"/>
      <c r="EBR9" s="150"/>
      <c r="EBS9" s="150"/>
      <c r="EBT9" s="150"/>
      <c r="EBU9" s="150"/>
      <c r="EBV9" s="150"/>
      <c r="EBW9" s="150"/>
      <c r="EBX9" s="150"/>
      <c r="EBY9" s="150"/>
      <c r="EBZ9" s="150"/>
      <c r="ECA9" s="150"/>
      <c r="ECB9" s="150"/>
      <c r="ECC9" s="150"/>
      <c r="ECD9" s="150"/>
      <c r="ECE9" s="150"/>
      <c r="ECF9" s="150"/>
      <c r="ECG9" s="150"/>
      <c r="ECH9" s="150"/>
      <c r="ECI9" s="150"/>
      <c r="ECJ9" s="150"/>
      <c r="ECK9" s="150"/>
      <c r="ECL9" s="150"/>
      <c r="ECM9" s="150"/>
      <c r="ECN9" s="150"/>
      <c r="ECO9" s="150"/>
      <c r="ECP9" s="150"/>
      <c r="ECQ9" s="150"/>
      <c r="ECR9" s="150"/>
      <c r="ECS9" s="150"/>
      <c r="ECT9" s="150"/>
      <c r="ECU9" s="150"/>
      <c r="ECV9" s="150"/>
      <c r="ECW9" s="150"/>
      <c r="ECX9" s="150"/>
      <c r="ECY9" s="150"/>
      <c r="ECZ9" s="150"/>
      <c r="EDA9" s="150"/>
      <c r="EDB9" s="150"/>
      <c r="EDC9" s="150"/>
      <c r="EDD9" s="150"/>
      <c r="EDE9" s="150"/>
      <c r="EDF9" s="150"/>
      <c r="EDG9" s="150"/>
      <c r="EDH9" s="150"/>
      <c r="EDI9" s="150"/>
      <c r="EDJ9" s="150"/>
      <c r="EDK9" s="150"/>
      <c r="EDL9" s="150"/>
      <c r="EDM9" s="150"/>
      <c r="EDN9" s="150"/>
      <c r="EDO9" s="150"/>
      <c r="EDP9" s="150"/>
      <c r="EDQ9" s="150"/>
      <c r="EDR9" s="150"/>
      <c r="EDS9" s="150"/>
      <c r="EDT9" s="150"/>
      <c r="EDU9" s="150"/>
      <c r="EDV9" s="150"/>
      <c r="EDW9" s="150"/>
      <c r="EDX9" s="150"/>
      <c r="EDY9" s="150"/>
      <c r="EDZ9" s="150"/>
      <c r="EEA9" s="150"/>
      <c r="EEB9" s="150"/>
      <c r="EEC9" s="150"/>
      <c r="EED9" s="150"/>
      <c r="EEE9" s="150"/>
      <c r="EEF9" s="150"/>
      <c r="EEG9" s="150"/>
      <c r="EEH9" s="150"/>
      <c r="EEI9" s="150"/>
      <c r="EEJ9" s="150"/>
      <c r="EEK9" s="150"/>
      <c r="EEL9" s="150"/>
      <c r="EEM9" s="150"/>
      <c r="EEN9" s="150"/>
      <c r="EEO9" s="150"/>
      <c r="EEP9" s="150"/>
      <c r="EEQ9" s="150"/>
      <c r="EER9" s="150"/>
      <c r="EES9" s="150"/>
      <c r="EET9" s="150"/>
      <c r="EEU9" s="150"/>
      <c r="EEV9" s="150"/>
      <c r="EEW9" s="150"/>
      <c r="EEX9" s="150"/>
      <c r="EEY9" s="150"/>
      <c r="EEZ9" s="150"/>
      <c r="EFA9" s="150"/>
      <c r="EFB9" s="150"/>
      <c r="EFC9" s="150"/>
      <c r="EFD9" s="150"/>
      <c r="EFE9" s="150"/>
      <c r="EFF9" s="150"/>
      <c r="EFG9" s="150"/>
      <c r="EFH9" s="150"/>
      <c r="EFI9" s="150"/>
      <c r="EFJ9" s="150"/>
      <c r="EFK9" s="150"/>
      <c r="EFL9" s="150"/>
      <c r="EFM9" s="150"/>
      <c r="EFN9" s="150"/>
      <c r="EFO9" s="150"/>
      <c r="EFP9" s="150"/>
      <c r="EFQ9" s="150"/>
      <c r="EFR9" s="150"/>
      <c r="EFS9" s="150"/>
      <c r="EFT9" s="150"/>
      <c r="EFU9" s="150"/>
      <c r="EFV9" s="150"/>
      <c r="EFW9" s="150"/>
      <c r="EFX9" s="150"/>
      <c r="EFY9" s="150"/>
      <c r="EFZ9" s="150"/>
      <c r="EGA9" s="150"/>
      <c r="EGB9" s="150"/>
      <c r="EGC9" s="150"/>
      <c r="EGD9" s="150"/>
      <c r="EGE9" s="150"/>
      <c r="EGF9" s="150"/>
      <c r="EGG9" s="150"/>
      <c r="EGH9" s="150"/>
      <c r="EGI9" s="150"/>
      <c r="EGJ9" s="150"/>
      <c r="EGK9" s="150"/>
      <c r="EGL9" s="150"/>
      <c r="EGM9" s="150"/>
      <c r="EGN9" s="150"/>
      <c r="EGO9" s="150"/>
      <c r="EGP9" s="150"/>
      <c r="EGQ9" s="150"/>
      <c r="EGR9" s="150"/>
      <c r="EGS9" s="150"/>
      <c r="EGT9" s="150"/>
      <c r="EGU9" s="150"/>
      <c r="EGV9" s="150"/>
      <c r="EGW9" s="150"/>
      <c r="EGX9" s="150"/>
      <c r="EGY9" s="150"/>
      <c r="EGZ9" s="150"/>
      <c r="EHA9" s="150"/>
      <c r="EHB9" s="150"/>
      <c r="EHC9" s="150"/>
      <c r="EHD9" s="150"/>
      <c r="EHE9" s="150"/>
      <c r="EHF9" s="150"/>
      <c r="EHG9" s="150"/>
      <c r="EHH9" s="150"/>
      <c r="EHI9" s="150"/>
      <c r="EHJ9" s="150"/>
      <c r="EHK9" s="150"/>
      <c r="EHL9" s="150"/>
      <c r="EHM9" s="150"/>
      <c r="EHN9" s="150"/>
      <c r="EHO9" s="150"/>
      <c r="EHP9" s="150"/>
      <c r="EHQ9" s="150"/>
      <c r="EHR9" s="150"/>
      <c r="EHS9" s="150"/>
      <c r="EHT9" s="150"/>
      <c r="EHU9" s="150"/>
      <c r="EHV9" s="150"/>
      <c r="EHW9" s="150"/>
      <c r="EHX9" s="150"/>
      <c r="EHY9" s="150"/>
      <c r="EHZ9" s="150"/>
      <c r="EIA9" s="150"/>
      <c r="EIB9" s="150"/>
      <c r="EIC9" s="150"/>
      <c r="EID9" s="150"/>
      <c r="EIE9" s="150"/>
      <c r="EIF9" s="150"/>
      <c r="EIG9" s="150"/>
      <c r="EIH9" s="150"/>
      <c r="EII9" s="150"/>
      <c r="EIJ9" s="150"/>
      <c r="EIK9" s="150"/>
      <c r="EIL9" s="150"/>
      <c r="EIM9" s="150"/>
      <c r="EIN9" s="150"/>
      <c r="EIO9" s="150"/>
      <c r="EIP9" s="150"/>
      <c r="EIQ9" s="150"/>
      <c r="EIR9" s="150"/>
      <c r="EIS9" s="150"/>
      <c r="EIT9" s="150"/>
      <c r="EIU9" s="150"/>
      <c r="EIV9" s="150"/>
      <c r="EIW9" s="150"/>
      <c r="EIX9" s="150"/>
      <c r="EIY9" s="150"/>
      <c r="EIZ9" s="150"/>
      <c r="EJA9" s="150"/>
      <c r="EJB9" s="150"/>
      <c r="EJC9" s="150"/>
      <c r="EJD9" s="150"/>
      <c r="EJE9" s="150"/>
      <c r="EJF9" s="150"/>
      <c r="EJG9" s="150"/>
      <c r="EJH9" s="150"/>
      <c r="EJI9" s="150"/>
      <c r="EJJ9" s="150"/>
      <c r="EJK9" s="150"/>
      <c r="EJL9" s="150"/>
      <c r="EJM9" s="150"/>
      <c r="EJN9" s="150"/>
      <c r="EJO9" s="150"/>
      <c r="EJP9" s="150"/>
      <c r="EJQ9" s="150"/>
      <c r="EJR9" s="150"/>
      <c r="EJS9" s="150"/>
      <c r="EJT9" s="150"/>
      <c r="EJU9" s="150"/>
      <c r="EJV9" s="150"/>
      <c r="EJW9" s="150"/>
      <c r="EJX9" s="150"/>
      <c r="EJY9" s="150"/>
      <c r="EJZ9" s="150"/>
      <c r="EKA9" s="150"/>
      <c r="EKB9" s="150"/>
      <c r="EKC9" s="150"/>
      <c r="EKD9" s="150"/>
      <c r="EKE9" s="150"/>
      <c r="EKF9" s="150"/>
      <c r="EKG9" s="150"/>
      <c r="EKH9" s="150"/>
      <c r="EKI9" s="150"/>
      <c r="EKJ9" s="150"/>
      <c r="EKK9" s="150"/>
      <c r="EKL9" s="150"/>
      <c r="EKM9" s="150"/>
      <c r="EKN9" s="150"/>
      <c r="EKO9" s="150"/>
      <c r="EKP9" s="150"/>
      <c r="EKQ9" s="150"/>
      <c r="EKR9" s="150"/>
      <c r="EKS9" s="150"/>
      <c r="EKT9" s="150"/>
      <c r="EKU9" s="150"/>
      <c r="EKV9" s="150"/>
      <c r="EKW9" s="150"/>
      <c r="EKX9" s="150"/>
      <c r="EKY9" s="150"/>
      <c r="EKZ9" s="150"/>
      <c r="ELA9" s="150"/>
      <c r="ELB9" s="150"/>
      <c r="ELC9" s="150"/>
      <c r="ELD9" s="150"/>
      <c r="ELE9" s="150"/>
      <c r="ELF9" s="150"/>
      <c r="ELG9" s="150"/>
      <c r="ELH9" s="150"/>
      <c r="ELI9" s="150"/>
      <c r="ELJ9" s="150"/>
      <c r="ELK9" s="150"/>
      <c r="ELL9" s="150"/>
      <c r="ELM9" s="150"/>
      <c r="ELN9" s="150"/>
      <c r="ELO9" s="150"/>
      <c r="ELP9" s="150"/>
      <c r="ELQ9" s="150"/>
      <c r="ELR9" s="150"/>
      <c r="ELS9" s="150"/>
      <c r="ELT9" s="150"/>
      <c r="ELU9" s="150"/>
      <c r="ELV9" s="150"/>
      <c r="ELW9" s="150"/>
      <c r="ELX9" s="150"/>
      <c r="ELY9" s="150"/>
      <c r="ELZ9" s="150"/>
      <c r="EMA9" s="150"/>
      <c r="EMB9" s="150"/>
      <c r="EMC9" s="150"/>
      <c r="EMD9" s="150"/>
      <c r="EME9" s="150"/>
      <c r="EMF9" s="150"/>
      <c r="EMG9" s="150"/>
      <c r="EMH9" s="150"/>
      <c r="EMI9" s="150"/>
      <c r="EMJ9" s="150"/>
      <c r="EMK9" s="150"/>
      <c r="EML9" s="150"/>
      <c r="EMM9" s="150"/>
      <c r="EMN9" s="150"/>
      <c r="EMO9" s="150"/>
      <c r="EMP9" s="150"/>
      <c r="EMQ9" s="150"/>
      <c r="EMR9" s="150"/>
      <c r="EMS9" s="150"/>
      <c r="EMT9" s="150"/>
      <c r="EMU9" s="150"/>
      <c r="EMV9" s="150"/>
      <c r="EMW9" s="150"/>
      <c r="EMX9" s="150"/>
      <c r="EMY9" s="150"/>
      <c r="EMZ9" s="150"/>
      <c r="ENA9" s="150"/>
      <c r="ENB9" s="150"/>
      <c r="ENC9" s="150"/>
      <c r="END9" s="150"/>
      <c r="ENE9" s="150"/>
      <c r="ENF9" s="150"/>
      <c r="ENG9" s="150"/>
      <c r="ENH9" s="150"/>
      <c r="ENI9" s="150"/>
      <c r="ENJ9" s="150"/>
      <c r="ENK9" s="150"/>
      <c r="ENL9" s="150"/>
      <c r="ENM9" s="150"/>
      <c r="ENN9" s="150"/>
      <c r="ENO9" s="150"/>
      <c r="ENP9" s="150"/>
      <c r="ENQ9" s="150"/>
      <c r="ENR9" s="150"/>
      <c r="ENS9" s="150"/>
      <c r="ENT9" s="150"/>
      <c r="ENU9" s="150"/>
      <c r="ENV9" s="150"/>
      <c r="ENW9" s="150"/>
      <c r="ENX9" s="150"/>
      <c r="ENY9" s="150"/>
      <c r="ENZ9" s="150"/>
      <c r="EOA9" s="150"/>
      <c r="EOB9" s="150"/>
      <c r="EOC9" s="150"/>
      <c r="EOD9" s="150"/>
      <c r="EOE9" s="150"/>
      <c r="EOF9" s="150"/>
      <c r="EOG9" s="150"/>
      <c r="EOH9" s="150"/>
      <c r="EOI9" s="150"/>
      <c r="EOJ9" s="150"/>
      <c r="EOK9" s="150"/>
      <c r="EOL9" s="150"/>
      <c r="EOM9" s="150"/>
      <c r="EON9" s="150"/>
      <c r="EOO9" s="150"/>
      <c r="EOP9" s="150"/>
      <c r="EOQ9" s="150"/>
      <c r="EOR9" s="150"/>
      <c r="EOS9" s="150"/>
      <c r="EOT9" s="150"/>
      <c r="EOU9" s="150"/>
      <c r="EOV9" s="150"/>
      <c r="EOW9" s="150"/>
      <c r="EOX9" s="150"/>
      <c r="EOY9" s="150"/>
      <c r="EOZ9" s="150"/>
      <c r="EPA9" s="150"/>
      <c r="EPB9" s="150"/>
      <c r="EPC9" s="150"/>
      <c r="EPD9" s="150"/>
      <c r="EPE9" s="150"/>
      <c r="EPF9" s="150"/>
      <c r="EPG9" s="150"/>
      <c r="EPH9" s="150"/>
      <c r="EPI9" s="150"/>
      <c r="EPJ9" s="150"/>
      <c r="EPK9" s="150"/>
      <c r="EPL9" s="150"/>
      <c r="EPM9" s="150"/>
      <c r="EPN9" s="150"/>
      <c r="EPO9" s="150"/>
      <c r="EPP9" s="150"/>
      <c r="EPQ9" s="150"/>
      <c r="EPR9" s="150"/>
      <c r="EPS9" s="150"/>
      <c r="EPT9" s="150"/>
      <c r="EPU9" s="150"/>
      <c r="EPV9" s="150"/>
      <c r="EPW9" s="150"/>
      <c r="EPX9" s="150"/>
      <c r="EPY9" s="150"/>
      <c r="EPZ9" s="150"/>
      <c r="EQA9" s="150"/>
      <c r="EQB9" s="150"/>
      <c r="EQC9" s="150"/>
      <c r="EQD9" s="150"/>
      <c r="EQE9" s="150"/>
      <c r="EQF9" s="150"/>
      <c r="EQG9" s="150"/>
      <c r="EQH9" s="150"/>
      <c r="EQI9" s="150"/>
      <c r="EQJ9" s="150"/>
      <c r="EQK9" s="150"/>
      <c r="EQL9" s="150"/>
      <c r="EQM9" s="150"/>
      <c r="EQN9" s="150"/>
      <c r="EQO9" s="150"/>
      <c r="EQP9" s="150"/>
      <c r="EQQ9" s="150"/>
      <c r="EQR9" s="150"/>
      <c r="EQS9" s="150"/>
      <c r="EQT9" s="150"/>
      <c r="EQU9" s="150"/>
      <c r="EQV9" s="150"/>
      <c r="EQW9" s="150"/>
      <c r="EQX9" s="150"/>
      <c r="EQY9" s="150"/>
      <c r="EQZ9" s="150"/>
      <c r="ERA9" s="150"/>
      <c r="ERB9" s="150"/>
      <c r="ERC9" s="150"/>
      <c r="ERD9" s="150"/>
      <c r="ERE9" s="150"/>
      <c r="ERF9" s="150"/>
      <c r="ERG9" s="150"/>
      <c r="ERH9" s="150"/>
      <c r="ERI9" s="150"/>
      <c r="ERJ9" s="150"/>
      <c r="ERK9" s="150"/>
      <c r="ERL9" s="150"/>
      <c r="ERM9" s="150"/>
      <c r="ERN9" s="150"/>
      <c r="ERO9" s="150"/>
      <c r="ERP9" s="150"/>
      <c r="ERQ9" s="150"/>
      <c r="ERR9" s="150"/>
      <c r="ERS9" s="150"/>
      <c r="ERT9" s="150"/>
      <c r="ERU9" s="150"/>
      <c r="ERV9" s="150"/>
      <c r="ERW9" s="150"/>
      <c r="ERX9" s="150"/>
      <c r="ERY9" s="150"/>
      <c r="ERZ9" s="150"/>
      <c r="ESA9" s="150"/>
      <c r="ESB9" s="150"/>
      <c r="ESC9" s="150"/>
      <c r="ESD9" s="150"/>
      <c r="ESE9" s="150"/>
      <c r="ESF9" s="150"/>
      <c r="ESG9" s="150"/>
      <c r="ESH9" s="150"/>
      <c r="ESI9" s="150"/>
      <c r="ESJ9" s="150"/>
      <c r="ESK9" s="150"/>
      <c r="ESL9" s="150"/>
      <c r="ESM9" s="150"/>
      <c r="ESN9" s="150"/>
      <c r="ESO9" s="150"/>
      <c r="ESP9" s="150"/>
      <c r="ESQ9" s="150"/>
      <c r="ESR9" s="150"/>
      <c r="ESS9" s="150"/>
      <c r="EST9" s="150"/>
      <c r="ESU9" s="150"/>
      <c r="ESV9" s="150"/>
      <c r="ESW9" s="150"/>
      <c r="ESX9" s="150"/>
      <c r="ESY9" s="150"/>
      <c r="ESZ9" s="150"/>
      <c r="ETA9" s="150"/>
      <c r="ETB9" s="150"/>
      <c r="ETC9" s="150"/>
      <c r="ETD9" s="150"/>
      <c r="ETE9" s="150"/>
      <c r="ETF9" s="150"/>
      <c r="ETG9" s="150"/>
      <c r="ETH9" s="150"/>
      <c r="ETI9" s="150"/>
      <c r="ETJ9" s="150"/>
      <c r="ETK9" s="150"/>
      <c r="ETL9" s="150"/>
      <c r="ETM9" s="150"/>
      <c r="ETN9" s="150"/>
      <c r="ETO9" s="150"/>
      <c r="ETP9" s="150"/>
      <c r="ETQ9" s="150"/>
      <c r="ETR9" s="150"/>
      <c r="ETS9" s="150"/>
      <c r="ETT9" s="150"/>
      <c r="ETU9" s="150"/>
      <c r="ETV9" s="150"/>
      <c r="ETW9" s="150"/>
      <c r="ETX9" s="150"/>
      <c r="ETY9" s="150"/>
      <c r="ETZ9" s="150"/>
      <c r="EUA9" s="150"/>
      <c r="EUB9" s="150"/>
      <c r="EUC9" s="150"/>
      <c r="EUD9" s="150"/>
      <c r="EUE9" s="150"/>
      <c r="EUF9" s="150"/>
      <c r="EUG9" s="150"/>
      <c r="EUH9" s="150"/>
      <c r="EUI9" s="150"/>
      <c r="EUJ9" s="150"/>
      <c r="EUK9" s="150"/>
      <c r="EUL9" s="150"/>
      <c r="EUM9" s="150"/>
      <c r="EUN9" s="150"/>
      <c r="EUO9" s="150"/>
      <c r="EUP9" s="150"/>
      <c r="EUQ9" s="150"/>
      <c r="EUR9" s="150"/>
      <c r="EUS9" s="150"/>
      <c r="EUT9" s="150"/>
      <c r="EUU9" s="150"/>
      <c r="EUV9" s="150"/>
      <c r="EUW9" s="150"/>
      <c r="EUX9" s="150"/>
      <c r="EUY9" s="150"/>
      <c r="EUZ9" s="150"/>
      <c r="EVA9" s="150"/>
      <c r="EVB9" s="150"/>
      <c r="EVC9" s="150"/>
      <c r="EVD9" s="150"/>
      <c r="EVE9" s="150"/>
      <c r="EVF9" s="150"/>
      <c r="EVG9" s="150"/>
      <c r="EVH9" s="150"/>
      <c r="EVI9" s="150"/>
      <c r="EVJ9" s="150"/>
      <c r="EVK9" s="150"/>
      <c r="EVL9" s="150"/>
      <c r="EVM9" s="150"/>
      <c r="EVN9" s="150"/>
      <c r="EVO9" s="150"/>
      <c r="EVP9" s="150"/>
      <c r="EVQ9" s="150"/>
      <c r="EVR9" s="150"/>
      <c r="EVS9" s="150"/>
      <c r="EVT9" s="150"/>
      <c r="EVU9" s="150"/>
      <c r="EVV9" s="150"/>
      <c r="EVW9" s="150"/>
      <c r="EVX9" s="150"/>
      <c r="EVY9" s="150"/>
      <c r="EVZ9" s="150"/>
      <c r="EWA9" s="150"/>
      <c r="EWB9" s="150"/>
      <c r="EWC9" s="150"/>
      <c r="EWD9" s="150"/>
      <c r="EWE9" s="150"/>
      <c r="EWF9" s="150"/>
      <c r="EWG9" s="150"/>
      <c r="EWH9" s="150"/>
      <c r="EWI9" s="150"/>
      <c r="EWJ9" s="150"/>
      <c r="EWK9" s="150"/>
      <c r="EWL9" s="150"/>
      <c r="EWM9" s="150"/>
      <c r="EWN9" s="150"/>
      <c r="EWO9" s="150"/>
      <c r="EWP9" s="150"/>
      <c r="EWQ9" s="150"/>
      <c r="EWR9" s="150"/>
      <c r="EWS9" s="150"/>
      <c r="EWT9" s="150"/>
      <c r="EWU9" s="150"/>
      <c r="EWV9" s="150"/>
      <c r="EWW9" s="150"/>
      <c r="EWX9" s="150"/>
      <c r="EWY9" s="150"/>
      <c r="EWZ9" s="150"/>
      <c r="EXA9" s="150"/>
      <c r="EXB9" s="150"/>
      <c r="EXC9" s="150"/>
      <c r="EXD9" s="150"/>
      <c r="EXE9" s="150"/>
      <c r="EXF9" s="150"/>
      <c r="EXG9" s="150"/>
      <c r="EXH9" s="150"/>
      <c r="EXI9" s="150"/>
      <c r="EXJ9" s="150"/>
      <c r="EXK9" s="150"/>
      <c r="EXL9" s="150"/>
      <c r="EXM9" s="150"/>
      <c r="EXN9" s="150"/>
      <c r="EXO9" s="150"/>
      <c r="EXP9" s="150"/>
      <c r="EXQ9" s="150"/>
      <c r="EXR9" s="150"/>
      <c r="EXS9" s="150"/>
      <c r="EXT9" s="150"/>
      <c r="EXU9" s="150"/>
      <c r="EXV9" s="150"/>
      <c r="EXW9" s="150"/>
      <c r="EXX9" s="150"/>
      <c r="EXY9" s="150"/>
      <c r="EXZ9" s="150"/>
      <c r="EYA9" s="150"/>
      <c r="EYB9" s="150"/>
      <c r="EYC9" s="150"/>
      <c r="EYD9" s="150"/>
      <c r="EYE9" s="150"/>
      <c r="EYF9" s="150"/>
      <c r="EYG9" s="150"/>
      <c r="EYH9" s="150"/>
      <c r="EYI9" s="150"/>
      <c r="EYJ9" s="150"/>
      <c r="EYK9" s="150"/>
      <c r="EYL9" s="150"/>
      <c r="EYM9" s="150"/>
      <c r="EYN9" s="150"/>
      <c r="EYO9" s="150"/>
      <c r="EYP9" s="150"/>
      <c r="EYQ9" s="150"/>
      <c r="EYR9" s="150"/>
      <c r="EYS9" s="150"/>
      <c r="EYT9" s="150"/>
      <c r="EYU9" s="150"/>
      <c r="EYV9" s="150"/>
      <c r="EYW9" s="150"/>
      <c r="EYX9" s="150"/>
      <c r="EYY9" s="150"/>
      <c r="EYZ9" s="150"/>
      <c r="EZA9" s="150"/>
      <c r="EZB9" s="150"/>
      <c r="EZC9" s="150"/>
      <c r="EZD9" s="150"/>
      <c r="EZE9" s="150"/>
      <c r="EZF9" s="150"/>
      <c r="EZG9" s="150"/>
      <c r="EZH9" s="150"/>
      <c r="EZI9" s="150"/>
      <c r="EZJ9" s="150"/>
      <c r="EZK9" s="150"/>
      <c r="EZL9" s="150"/>
      <c r="EZM9" s="150"/>
      <c r="EZN9" s="150"/>
      <c r="EZO9" s="150"/>
      <c r="EZP9" s="150"/>
      <c r="EZQ9" s="150"/>
      <c r="EZR9" s="150"/>
      <c r="EZS9" s="150"/>
      <c r="EZT9" s="150"/>
      <c r="EZU9" s="150"/>
      <c r="EZV9" s="150"/>
      <c r="EZW9" s="150"/>
      <c r="EZX9" s="150"/>
      <c r="EZY9" s="150"/>
      <c r="EZZ9" s="150"/>
      <c r="FAA9" s="150"/>
      <c r="FAB9" s="150"/>
      <c r="FAC9" s="150"/>
      <c r="FAD9" s="150"/>
      <c r="FAE9" s="150"/>
      <c r="FAF9" s="150"/>
      <c r="FAG9" s="150"/>
      <c r="FAH9" s="150"/>
      <c r="FAI9" s="150"/>
      <c r="FAJ9" s="150"/>
      <c r="FAK9" s="150"/>
      <c r="FAL9" s="150"/>
      <c r="FAM9" s="150"/>
      <c r="FAN9" s="150"/>
      <c r="FAO9" s="150"/>
      <c r="FAP9" s="150"/>
      <c r="FAQ9" s="150"/>
      <c r="FAR9" s="150"/>
      <c r="FAS9" s="150"/>
      <c r="FAT9" s="150"/>
      <c r="FAU9" s="150"/>
      <c r="FAV9" s="150"/>
      <c r="FAW9" s="150"/>
      <c r="FAX9" s="150"/>
      <c r="FAY9" s="150"/>
      <c r="FAZ9" s="150"/>
      <c r="FBA9" s="150"/>
      <c r="FBB9" s="150"/>
      <c r="FBC9" s="150"/>
      <c r="FBD9" s="150"/>
      <c r="FBE9" s="150"/>
      <c r="FBF9" s="150"/>
      <c r="FBG9" s="150"/>
      <c r="FBH9" s="150"/>
      <c r="FBI9" s="150"/>
      <c r="FBJ9" s="150"/>
      <c r="FBK9" s="150"/>
      <c r="FBL9" s="150"/>
      <c r="FBM9" s="150"/>
      <c r="FBN9" s="150"/>
      <c r="FBO9" s="150"/>
      <c r="FBP9" s="150"/>
      <c r="FBQ9" s="150"/>
      <c r="FBR9" s="150"/>
      <c r="FBS9" s="150"/>
      <c r="FBT9" s="150"/>
      <c r="FBU9" s="150"/>
      <c r="FBV9" s="150"/>
      <c r="FBW9" s="150"/>
      <c r="FBX9" s="150"/>
      <c r="FBY9" s="150"/>
      <c r="FBZ9" s="150"/>
      <c r="FCA9" s="150"/>
      <c r="FCB9" s="150"/>
      <c r="FCC9" s="150"/>
      <c r="FCD9" s="150"/>
      <c r="FCE9" s="150"/>
      <c r="FCF9" s="150"/>
      <c r="FCG9" s="150"/>
      <c r="FCH9" s="150"/>
      <c r="FCI9" s="150"/>
      <c r="FCJ9" s="150"/>
      <c r="FCK9" s="150"/>
      <c r="FCL9" s="150"/>
      <c r="FCM9" s="150"/>
      <c r="FCN9" s="150"/>
      <c r="FCO9" s="150"/>
      <c r="FCP9" s="150"/>
      <c r="FCQ9" s="150"/>
      <c r="FCR9" s="150"/>
      <c r="FCS9" s="150"/>
      <c r="FCT9" s="150"/>
      <c r="FCU9" s="150"/>
      <c r="FCV9" s="150"/>
      <c r="FCW9" s="150"/>
      <c r="FCX9" s="150"/>
      <c r="FCY9" s="150"/>
      <c r="FCZ9" s="150"/>
      <c r="FDA9" s="150"/>
      <c r="FDB9" s="150"/>
      <c r="FDC9" s="150"/>
      <c r="FDD9" s="150"/>
      <c r="FDE9" s="150"/>
      <c r="FDF9" s="150"/>
      <c r="FDG9" s="150"/>
      <c r="FDH9" s="150"/>
      <c r="FDI9" s="150"/>
      <c r="FDJ9" s="150"/>
      <c r="FDK9" s="150"/>
      <c r="FDL9" s="150"/>
      <c r="FDM9" s="150"/>
      <c r="FDN9" s="150"/>
      <c r="FDO9" s="150"/>
      <c r="FDP9" s="150"/>
      <c r="FDQ9" s="150"/>
      <c r="FDR9" s="150"/>
      <c r="FDS9" s="150"/>
      <c r="FDT9" s="150"/>
      <c r="FDU9" s="150"/>
      <c r="FDV9" s="150"/>
      <c r="FDW9" s="150"/>
      <c r="FDX9" s="150"/>
      <c r="FDY9" s="150"/>
      <c r="FDZ9" s="150"/>
      <c r="FEA9" s="150"/>
      <c r="FEB9" s="150"/>
      <c r="FEC9" s="150"/>
      <c r="FED9" s="150"/>
      <c r="FEE9" s="150"/>
      <c r="FEF9" s="150"/>
      <c r="FEG9" s="150"/>
      <c r="FEH9" s="150"/>
      <c r="FEI9" s="150"/>
      <c r="FEJ9" s="150"/>
      <c r="FEK9" s="150"/>
      <c r="FEL9" s="150"/>
      <c r="FEM9" s="150"/>
      <c r="FEN9" s="150"/>
      <c r="FEO9" s="150"/>
      <c r="FEP9" s="150"/>
      <c r="FEQ9" s="150"/>
      <c r="FER9" s="150"/>
      <c r="FES9" s="150"/>
      <c r="FET9" s="150"/>
      <c r="FEU9" s="150"/>
      <c r="FEV9" s="150"/>
      <c r="FEW9" s="150"/>
      <c r="FEX9" s="150"/>
      <c r="FEY9" s="150"/>
      <c r="FEZ9" s="150"/>
      <c r="FFA9" s="150"/>
      <c r="FFB9" s="150"/>
      <c r="FFC9" s="150"/>
      <c r="FFD9" s="150"/>
      <c r="FFE9" s="150"/>
      <c r="FFF9" s="150"/>
      <c r="FFG9" s="150"/>
      <c r="FFH9" s="150"/>
      <c r="FFI9" s="150"/>
      <c r="FFJ9" s="150"/>
      <c r="FFK9" s="150"/>
      <c r="FFL9" s="150"/>
      <c r="FFM9" s="150"/>
      <c r="FFN9" s="150"/>
      <c r="FFO9" s="150"/>
      <c r="FFP9" s="150"/>
      <c r="FFQ9" s="150"/>
      <c r="FFR9" s="150"/>
      <c r="FFS9" s="150"/>
      <c r="FFT9" s="150"/>
      <c r="FFU9" s="150"/>
      <c r="FFV9" s="150"/>
      <c r="FFW9" s="150"/>
      <c r="FFX9" s="150"/>
      <c r="FFY9" s="150"/>
      <c r="FFZ9" s="150"/>
      <c r="FGA9" s="150"/>
      <c r="FGB9" s="150"/>
      <c r="FGC9" s="150"/>
      <c r="FGD9" s="150"/>
      <c r="FGE9" s="150"/>
      <c r="FGF9" s="150"/>
      <c r="FGG9" s="150"/>
      <c r="FGH9" s="150"/>
      <c r="FGI9" s="150"/>
      <c r="FGJ9" s="150"/>
      <c r="FGK9" s="150"/>
      <c r="FGL9" s="150"/>
      <c r="FGM9" s="150"/>
      <c r="FGN9" s="150"/>
      <c r="FGO9" s="150"/>
      <c r="FGP9" s="150"/>
      <c r="FGQ9" s="150"/>
      <c r="FGR9" s="150"/>
      <c r="FGS9" s="150"/>
      <c r="FGT9" s="150"/>
      <c r="FGU9" s="150"/>
      <c r="FGV9" s="150"/>
      <c r="FGW9" s="150"/>
      <c r="FGX9" s="150"/>
      <c r="FGY9" s="150"/>
      <c r="FGZ9" s="150"/>
      <c r="FHA9" s="150"/>
      <c r="FHB9" s="150"/>
      <c r="FHC9" s="150"/>
      <c r="FHD9" s="150"/>
      <c r="FHE9" s="150"/>
      <c r="FHF9" s="150"/>
      <c r="FHG9" s="150"/>
      <c r="FHH9" s="150"/>
      <c r="FHI9" s="150"/>
      <c r="FHJ9" s="150"/>
      <c r="FHK9" s="150"/>
      <c r="FHL9" s="150"/>
      <c r="FHM9" s="150"/>
      <c r="FHN9" s="150"/>
      <c r="FHO9" s="150"/>
      <c r="FHP9" s="150"/>
      <c r="FHQ9" s="150"/>
      <c r="FHR9" s="150"/>
      <c r="FHS9" s="150"/>
      <c r="FHT9" s="150"/>
      <c r="FHU9" s="150"/>
      <c r="FHV9" s="150"/>
      <c r="FHW9" s="150"/>
      <c r="FHX9" s="150"/>
      <c r="FHY9" s="150"/>
      <c r="FHZ9" s="150"/>
      <c r="FIA9" s="150"/>
      <c r="FIB9" s="150"/>
      <c r="FIC9" s="150"/>
      <c r="FID9" s="150"/>
      <c r="FIE9" s="150"/>
      <c r="FIF9" s="150"/>
      <c r="FIG9" s="150"/>
      <c r="FIH9" s="150"/>
      <c r="FII9" s="150"/>
      <c r="FIJ9" s="150"/>
      <c r="FIK9" s="150"/>
      <c r="FIL9" s="150"/>
      <c r="FIM9" s="150"/>
      <c r="FIN9" s="150"/>
      <c r="FIO9" s="150"/>
      <c r="FIP9" s="150"/>
      <c r="FIQ9" s="150"/>
      <c r="FIR9" s="150"/>
      <c r="FIS9" s="150"/>
      <c r="FIT9" s="150"/>
      <c r="FIU9" s="150"/>
      <c r="FIV9" s="150"/>
      <c r="FIW9" s="150"/>
      <c r="FIX9" s="150"/>
      <c r="FIY9" s="150"/>
      <c r="FIZ9" s="150"/>
      <c r="FJA9" s="150"/>
      <c r="FJB9" s="150"/>
      <c r="FJC9" s="150"/>
      <c r="FJD9" s="150"/>
      <c r="FJE9" s="150"/>
      <c r="FJF9" s="150"/>
      <c r="FJG9" s="150"/>
      <c r="FJH9" s="150"/>
      <c r="FJI9" s="150"/>
      <c r="FJJ9" s="150"/>
      <c r="FJK9" s="150"/>
      <c r="FJL9" s="150"/>
      <c r="FJM9" s="150"/>
      <c r="FJN9" s="150"/>
      <c r="FJO9" s="150"/>
      <c r="FJP9" s="150"/>
      <c r="FJQ9" s="150"/>
      <c r="FJR9" s="150"/>
      <c r="FJS9" s="150"/>
      <c r="FJT9" s="150"/>
      <c r="FJU9" s="150"/>
      <c r="FJV9" s="150"/>
      <c r="FJW9" s="150"/>
      <c r="FJX9" s="150"/>
      <c r="FJY9" s="150"/>
      <c r="FJZ9" s="150"/>
      <c r="FKA9" s="150"/>
      <c r="FKB9" s="150"/>
      <c r="FKC9" s="150"/>
      <c r="FKD9" s="150"/>
      <c r="FKE9" s="150"/>
      <c r="FKF9" s="150"/>
      <c r="FKG9" s="150"/>
      <c r="FKH9" s="150"/>
      <c r="FKI9" s="150"/>
      <c r="FKJ9" s="150"/>
      <c r="FKK9" s="150"/>
      <c r="FKL9" s="150"/>
      <c r="FKM9" s="150"/>
      <c r="FKN9" s="150"/>
      <c r="FKO9" s="150"/>
      <c r="FKP9" s="150"/>
      <c r="FKQ9" s="150"/>
      <c r="FKR9" s="150"/>
      <c r="FKS9" s="150"/>
      <c r="FKT9" s="150"/>
      <c r="FKU9" s="150"/>
      <c r="FKV9" s="150"/>
      <c r="FKW9" s="150"/>
      <c r="FKX9" s="150"/>
      <c r="FKY9" s="150"/>
      <c r="FKZ9" s="150"/>
      <c r="FLA9" s="150"/>
      <c r="FLB9" s="150"/>
      <c r="FLC9" s="150"/>
      <c r="FLD9" s="150"/>
      <c r="FLE9" s="150"/>
      <c r="FLF9" s="150"/>
      <c r="FLG9" s="150"/>
      <c r="FLH9" s="150"/>
      <c r="FLI9" s="150"/>
      <c r="FLJ9" s="150"/>
      <c r="FLK9" s="150"/>
      <c r="FLL9" s="150"/>
      <c r="FLM9" s="150"/>
      <c r="FLN9" s="150"/>
      <c r="FLO9" s="150"/>
      <c r="FLP9" s="150"/>
      <c r="FLQ9" s="150"/>
      <c r="FLR9" s="150"/>
      <c r="FLS9" s="150"/>
      <c r="FLT9" s="150"/>
      <c r="FLU9" s="150"/>
      <c r="FLV9" s="150"/>
      <c r="FLW9" s="150"/>
      <c r="FLX9" s="150"/>
      <c r="FLY9" s="150"/>
      <c r="FLZ9" s="150"/>
      <c r="FMA9" s="150"/>
      <c r="FMB9" s="150"/>
      <c r="FMC9" s="150"/>
      <c r="FMD9" s="150"/>
      <c r="FME9" s="150"/>
      <c r="FMF9" s="150"/>
      <c r="FMG9" s="150"/>
      <c r="FMH9" s="150"/>
      <c r="FMI9" s="150"/>
      <c r="FMJ9" s="150"/>
      <c r="FMK9" s="150"/>
      <c r="FML9" s="150"/>
      <c r="FMM9" s="150"/>
      <c r="FMN9" s="150"/>
      <c r="FMO9" s="150"/>
      <c r="FMP9" s="150"/>
      <c r="FMQ9" s="150"/>
      <c r="FMR9" s="150"/>
      <c r="FMS9" s="150"/>
      <c r="FMT9" s="150"/>
      <c r="FMU9" s="150"/>
      <c r="FMV9" s="150"/>
      <c r="FMW9" s="150"/>
      <c r="FMX9" s="150"/>
      <c r="FMY9" s="150"/>
      <c r="FMZ9" s="150"/>
      <c r="FNA9" s="150"/>
      <c r="FNB9" s="150"/>
      <c r="FNC9" s="150"/>
      <c r="FND9" s="150"/>
      <c r="FNE9" s="150"/>
      <c r="FNF9" s="150"/>
      <c r="FNG9" s="150"/>
      <c r="FNH9" s="150"/>
      <c r="FNI9" s="150"/>
      <c r="FNJ9" s="150"/>
      <c r="FNK9" s="150"/>
      <c r="FNL9" s="150"/>
      <c r="FNM9" s="150"/>
      <c r="FNN9" s="150"/>
      <c r="FNO9" s="150"/>
      <c r="FNP9" s="150"/>
      <c r="FNQ9" s="150"/>
      <c r="FNR9" s="150"/>
      <c r="FNS9" s="150"/>
      <c r="FNT9" s="150"/>
      <c r="FNU9" s="150"/>
      <c r="FNV9" s="150"/>
      <c r="FNW9" s="150"/>
      <c r="FNX9" s="150"/>
      <c r="FNY9" s="150"/>
      <c r="FNZ9" s="150"/>
      <c r="FOA9" s="150"/>
      <c r="FOB9" s="150"/>
      <c r="FOC9" s="150"/>
      <c r="FOD9" s="150"/>
      <c r="FOE9" s="150"/>
      <c r="FOF9" s="150"/>
      <c r="FOG9" s="150"/>
      <c r="FOH9" s="150"/>
      <c r="FOI9" s="150"/>
      <c r="FOJ9" s="150"/>
      <c r="FOK9" s="150"/>
      <c r="FOL9" s="150"/>
      <c r="FOM9" s="150"/>
      <c r="FON9" s="150"/>
      <c r="FOO9" s="150"/>
      <c r="FOP9" s="150"/>
      <c r="FOQ9" s="150"/>
      <c r="FOR9" s="150"/>
      <c r="FOS9" s="150"/>
      <c r="FOT9" s="150"/>
      <c r="FOU9" s="150"/>
      <c r="FOV9" s="150"/>
      <c r="FOW9" s="150"/>
      <c r="FOX9" s="150"/>
      <c r="FOY9" s="150"/>
      <c r="FOZ9" s="150"/>
      <c r="FPA9" s="150"/>
      <c r="FPB9" s="150"/>
      <c r="FPC9" s="150"/>
      <c r="FPD9" s="150"/>
      <c r="FPE9" s="150"/>
      <c r="FPF9" s="150"/>
      <c r="FPG9" s="150"/>
      <c r="FPH9" s="150"/>
      <c r="FPI9" s="150"/>
      <c r="FPJ9" s="150"/>
      <c r="FPK9" s="150"/>
      <c r="FPL9" s="150"/>
      <c r="FPM9" s="150"/>
      <c r="FPN9" s="150"/>
      <c r="FPO9" s="150"/>
      <c r="FPP9" s="150"/>
      <c r="FPQ9" s="150"/>
      <c r="FPR9" s="150"/>
      <c r="FPS9" s="150"/>
      <c r="FPT9" s="150"/>
      <c r="FPU9" s="150"/>
      <c r="FPV9" s="150"/>
      <c r="FPW9" s="150"/>
      <c r="FPX9" s="150"/>
      <c r="FPY9" s="150"/>
      <c r="FPZ9" s="150"/>
      <c r="FQA9" s="150"/>
      <c r="FQB9" s="150"/>
      <c r="FQC9" s="150"/>
      <c r="FQD9" s="150"/>
      <c r="FQE9" s="150"/>
      <c r="FQF9" s="150"/>
      <c r="FQG9" s="150"/>
      <c r="FQH9" s="150"/>
      <c r="FQI9" s="150"/>
      <c r="FQJ9" s="150"/>
      <c r="FQK9" s="150"/>
      <c r="FQL9" s="150"/>
      <c r="FQM9" s="150"/>
      <c r="FQN9" s="150"/>
      <c r="FQO9" s="150"/>
      <c r="FQP9" s="150"/>
      <c r="FQQ9" s="150"/>
      <c r="FQR9" s="150"/>
      <c r="FQS9" s="150"/>
      <c r="FQT9" s="150"/>
      <c r="FQU9" s="150"/>
      <c r="FQV9" s="150"/>
      <c r="FQW9" s="150"/>
      <c r="FQX9" s="150"/>
      <c r="FQY9" s="150"/>
      <c r="FQZ9" s="150"/>
      <c r="FRA9" s="150"/>
      <c r="FRB9" s="150"/>
      <c r="FRC9" s="150"/>
      <c r="FRD9" s="150"/>
      <c r="FRE9" s="150"/>
      <c r="FRF9" s="150"/>
      <c r="FRG9" s="150"/>
      <c r="FRH9" s="150"/>
      <c r="FRI9" s="150"/>
      <c r="FRJ9" s="150"/>
      <c r="FRK9" s="150"/>
      <c r="FRL9" s="150"/>
      <c r="FRM9" s="150"/>
      <c r="FRN9" s="150"/>
      <c r="FRO9" s="150"/>
      <c r="FRP9" s="150"/>
      <c r="FRQ9" s="150"/>
      <c r="FRR9" s="150"/>
      <c r="FRS9" s="150"/>
      <c r="FRT9" s="150"/>
      <c r="FRU9" s="150"/>
      <c r="FRV9" s="150"/>
      <c r="FRW9" s="150"/>
      <c r="FRX9" s="150"/>
      <c r="FRY9" s="150"/>
      <c r="FRZ9" s="150"/>
      <c r="FSA9" s="150"/>
      <c r="FSB9" s="150"/>
      <c r="FSC9" s="150"/>
      <c r="FSD9" s="150"/>
      <c r="FSE9" s="150"/>
      <c r="FSF9" s="150"/>
      <c r="FSG9" s="150"/>
      <c r="FSH9" s="150"/>
      <c r="FSI9" s="150"/>
      <c r="FSJ9" s="150"/>
      <c r="FSK9" s="150"/>
      <c r="FSL9" s="150"/>
      <c r="FSM9" s="150"/>
      <c r="FSN9" s="150"/>
      <c r="FSO9" s="150"/>
      <c r="FSP9" s="150"/>
      <c r="FSQ9" s="150"/>
      <c r="FSR9" s="150"/>
      <c r="FSS9" s="150"/>
      <c r="FST9" s="150"/>
      <c r="FSU9" s="150"/>
      <c r="FSV9" s="150"/>
      <c r="FSW9" s="150"/>
      <c r="FSX9" s="150"/>
      <c r="FSY9" s="150"/>
      <c r="FSZ9" s="150"/>
      <c r="FTA9" s="150"/>
      <c r="FTB9" s="150"/>
      <c r="FTC9" s="150"/>
      <c r="FTD9" s="150"/>
      <c r="FTE9" s="150"/>
      <c r="FTF9" s="150"/>
      <c r="FTG9" s="150"/>
      <c r="FTH9" s="150"/>
      <c r="FTI9" s="150"/>
      <c r="FTJ9" s="150"/>
      <c r="FTK9" s="150"/>
      <c r="FTL9" s="150"/>
      <c r="FTM9" s="150"/>
      <c r="FTN9" s="150"/>
      <c r="FTO9" s="150"/>
      <c r="FTP9" s="150"/>
      <c r="FTQ9" s="150"/>
      <c r="FTR9" s="150"/>
      <c r="FTS9" s="150"/>
      <c r="FTT9" s="150"/>
      <c r="FTU9" s="150"/>
      <c r="FTV9" s="150"/>
      <c r="FTW9" s="150"/>
      <c r="FTX9" s="150"/>
      <c r="FTY9" s="150"/>
      <c r="FTZ9" s="150"/>
      <c r="FUA9" s="150"/>
      <c r="FUB9" s="150"/>
      <c r="FUC9" s="150"/>
      <c r="FUD9" s="150"/>
      <c r="FUE9" s="150"/>
      <c r="FUF9" s="150"/>
      <c r="FUG9" s="150"/>
      <c r="FUH9" s="150"/>
      <c r="FUI9" s="150"/>
      <c r="FUJ9" s="150"/>
      <c r="FUK9" s="150"/>
      <c r="FUL9" s="150"/>
      <c r="FUM9" s="150"/>
      <c r="FUN9" s="150"/>
      <c r="FUO9" s="150"/>
      <c r="FUP9" s="150"/>
      <c r="FUQ9" s="150"/>
      <c r="FUR9" s="150"/>
      <c r="FUS9" s="150"/>
      <c r="FUT9" s="150"/>
      <c r="FUU9" s="150"/>
      <c r="FUV9" s="150"/>
      <c r="FUW9" s="150"/>
      <c r="FUX9" s="150"/>
      <c r="FUY9" s="150"/>
      <c r="FUZ9" s="150"/>
      <c r="FVA9" s="150"/>
      <c r="FVB9" s="150"/>
      <c r="FVC9" s="150"/>
      <c r="FVD9" s="150"/>
      <c r="FVE9" s="150"/>
      <c r="FVF9" s="150"/>
      <c r="FVG9" s="150"/>
      <c r="FVH9" s="150"/>
      <c r="FVI9" s="150"/>
      <c r="FVJ9" s="150"/>
      <c r="FVK9" s="150"/>
      <c r="FVL9" s="150"/>
      <c r="FVM9" s="150"/>
      <c r="FVN9" s="150"/>
      <c r="FVO9" s="150"/>
      <c r="FVP9" s="150"/>
      <c r="FVQ9" s="150"/>
      <c r="FVR9" s="150"/>
      <c r="FVS9" s="150"/>
      <c r="FVT9" s="150"/>
      <c r="FVU9" s="150"/>
      <c r="FVV9" s="150"/>
      <c r="FVW9" s="150"/>
      <c r="FVX9" s="150"/>
      <c r="FVY9" s="150"/>
      <c r="FVZ9" s="150"/>
      <c r="FWA9" s="150"/>
      <c r="FWB9" s="150"/>
      <c r="FWC9" s="150"/>
      <c r="FWD9" s="150"/>
      <c r="FWE9" s="150"/>
      <c r="FWF9" s="150"/>
      <c r="FWG9" s="150"/>
      <c r="FWH9" s="150"/>
      <c r="FWI9" s="150"/>
      <c r="FWJ9" s="150"/>
      <c r="FWK9" s="150"/>
      <c r="FWL9" s="150"/>
      <c r="FWM9" s="150"/>
      <c r="FWN9" s="150"/>
      <c r="FWO9" s="150"/>
      <c r="FWP9" s="150"/>
      <c r="FWQ9" s="150"/>
      <c r="FWR9" s="150"/>
      <c r="FWS9" s="150"/>
      <c r="FWT9" s="150"/>
      <c r="FWU9" s="150"/>
      <c r="FWV9" s="150"/>
      <c r="FWW9" s="150"/>
      <c r="FWX9" s="150"/>
      <c r="FWY9" s="150"/>
      <c r="FWZ9" s="150"/>
      <c r="FXA9" s="150"/>
      <c r="FXB9" s="150"/>
      <c r="FXC9" s="150"/>
      <c r="FXD9" s="150"/>
      <c r="FXE9" s="150"/>
      <c r="FXF9" s="150"/>
      <c r="FXG9" s="150"/>
      <c r="FXH9" s="150"/>
      <c r="FXI9" s="150"/>
      <c r="FXJ9" s="150"/>
      <c r="FXK9" s="150"/>
      <c r="FXL9" s="150"/>
      <c r="FXM9" s="150"/>
      <c r="FXN9" s="150"/>
      <c r="FXO9" s="150"/>
      <c r="FXP9" s="150"/>
      <c r="FXQ9" s="150"/>
      <c r="FXR9" s="150"/>
      <c r="FXS9" s="150"/>
      <c r="FXT9" s="150"/>
      <c r="FXU9" s="150"/>
      <c r="FXV9" s="150"/>
      <c r="FXW9" s="150"/>
      <c r="FXX9" s="150"/>
      <c r="FXY9" s="150"/>
      <c r="FXZ9" s="150"/>
      <c r="FYA9" s="150"/>
      <c r="FYB9" s="150"/>
      <c r="FYC9" s="150"/>
      <c r="FYD9" s="150"/>
      <c r="FYE9" s="150"/>
      <c r="FYF9" s="150"/>
      <c r="FYG9" s="150"/>
      <c r="FYH9" s="150"/>
      <c r="FYI9" s="150"/>
      <c r="FYJ9" s="150"/>
      <c r="FYK9" s="150"/>
      <c r="FYL9" s="150"/>
      <c r="FYM9" s="150"/>
      <c r="FYN9" s="150"/>
      <c r="FYO9" s="150"/>
      <c r="FYP9" s="150"/>
      <c r="FYQ9" s="150"/>
      <c r="FYR9" s="150"/>
      <c r="FYS9" s="150"/>
      <c r="FYT9" s="150"/>
      <c r="FYU9" s="150"/>
      <c r="FYV9" s="150"/>
      <c r="FYW9" s="150"/>
      <c r="FYX9" s="150"/>
      <c r="FYY9" s="150"/>
      <c r="FYZ9" s="150"/>
      <c r="FZA9" s="150"/>
      <c r="FZB9" s="150"/>
      <c r="FZC9" s="150"/>
      <c r="FZD9" s="150"/>
      <c r="FZE9" s="150"/>
      <c r="FZF9" s="150"/>
      <c r="FZG9" s="150"/>
      <c r="FZH9" s="150"/>
      <c r="FZI9" s="150"/>
      <c r="FZJ9" s="150"/>
      <c r="FZK9" s="150"/>
      <c r="FZL9" s="150"/>
      <c r="FZM9" s="150"/>
      <c r="FZN9" s="150"/>
      <c r="FZO9" s="150"/>
      <c r="FZP9" s="150"/>
      <c r="FZQ9" s="150"/>
      <c r="FZR9" s="150"/>
      <c r="FZS9" s="150"/>
      <c r="FZT9" s="150"/>
      <c r="FZU9" s="150"/>
      <c r="FZV9" s="150"/>
      <c r="FZW9" s="150"/>
      <c r="FZX9" s="150"/>
      <c r="FZY9" s="150"/>
      <c r="FZZ9" s="150"/>
      <c r="GAA9" s="150"/>
      <c r="GAB9" s="150"/>
      <c r="GAC9" s="150"/>
      <c r="GAD9" s="150"/>
      <c r="GAE9" s="150"/>
      <c r="GAF9" s="150"/>
      <c r="GAG9" s="150"/>
      <c r="GAH9" s="150"/>
      <c r="GAI9" s="150"/>
      <c r="GAJ9" s="150"/>
      <c r="GAK9" s="150"/>
      <c r="GAL9" s="150"/>
      <c r="GAM9" s="150"/>
      <c r="GAN9" s="150"/>
      <c r="GAO9" s="150"/>
      <c r="GAP9" s="150"/>
      <c r="GAQ9" s="150"/>
      <c r="GAR9" s="150"/>
      <c r="GAS9" s="150"/>
      <c r="GAT9" s="150"/>
      <c r="GAU9" s="150"/>
      <c r="GAV9" s="150"/>
      <c r="GAW9" s="150"/>
      <c r="GAX9" s="150"/>
      <c r="GAY9" s="150"/>
      <c r="GAZ9" s="150"/>
      <c r="GBA9" s="150"/>
      <c r="GBB9" s="150"/>
      <c r="GBC9" s="150"/>
      <c r="GBD9" s="150"/>
      <c r="GBE9" s="150"/>
      <c r="GBF9" s="150"/>
      <c r="GBG9" s="150"/>
      <c r="GBH9" s="150"/>
      <c r="GBI9" s="150"/>
      <c r="GBJ9" s="150"/>
      <c r="GBK9" s="150"/>
      <c r="GBL9" s="150"/>
      <c r="GBM9" s="150"/>
      <c r="GBN9" s="150"/>
      <c r="GBO9" s="150"/>
      <c r="GBP9" s="150"/>
      <c r="GBQ9" s="150"/>
      <c r="GBR9" s="150"/>
      <c r="GBS9" s="150"/>
      <c r="GBT9" s="150"/>
      <c r="GBU9" s="150"/>
      <c r="GBV9" s="150"/>
      <c r="GBW9" s="150"/>
      <c r="GBX9" s="150"/>
      <c r="GBY9" s="150"/>
      <c r="GBZ9" s="150"/>
      <c r="GCA9" s="150"/>
      <c r="GCB9" s="150"/>
      <c r="GCC9" s="150"/>
      <c r="GCD9" s="150"/>
      <c r="GCE9" s="150"/>
      <c r="GCF9" s="150"/>
      <c r="GCG9" s="150"/>
      <c r="GCH9" s="150"/>
      <c r="GCI9" s="150"/>
      <c r="GCJ9" s="150"/>
      <c r="GCK9" s="150"/>
      <c r="GCL9" s="150"/>
      <c r="GCM9" s="150"/>
      <c r="GCN9" s="150"/>
      <c r="GCO9" s="150"/>
      <c r="GCP9" s="150"/>
      <c r="GCQ9" s="150"/>
      <c r="GCR9" s="150"/>
      <c r="GCS9" s="150"/>
      <c r="GCT9" s="150"/>
      <c r="GCU9" s="150"/>
      <c r="GCV9" s="150"/>
      <c r="GCW9" s="150"/>
      <c r="GCX9" s="150"/>
      <c r="GCY9" s="150"/>
      <c r="GCZ9" s="150"/>
      <c r="GDA9" s="150"/>
      <c r="GDB9" s="150"/>
      <c r="GDC9" s="150"/>
      <c r="GDD9" s="150"/>
      <c r="GDE9" s="150"/>
      <c r="GDF9" s="150"/>
      <c r="GDG9" s="150"/>
      <c r="GDH9" s="150"/>
      <c r="GDI9" s="150"/>
      <c r="GDJ9" s="150"/>
      <c r="GDK9" s="150"/>
      <c r="GDL9" s="150"/>
      <c r="GDM9" s="150"/>
      <c r="GDN9" s="150"/>
      <c r="GDO9" s="150"/>
      <c r="GDP9" s="150"/>
      <c r="GDQ9" s="150"/>
      <c r="GDR9" s="150"/>
      <c r="GDS9" s="150"/>
      <c r="GDT9" s="150"/>
      <c r="GDU9" s="150"/>
      <c r="GDV9" s="150"/>
      <c r="GDW9" s="150"/>
      <c r="GDX9" s="150"/>
      <c r="GDY9" s="150"/>
      <c r="GDZ9" s="150"/>
      <c r="GEA9" s="150"/>
      <c r="GEB9" s="150"/>
      <c r="GEC9" s="150"/>
      <c r="GED9" s="150"/>
      <c r="GEE9" s="150"/>
      <c r="GEF9" s="150"/>
      <c r="GEG9" s="150"/>
      <c r="GEH9" s="150"/>
      <c r="GEI9" s="150"/>
      <c r="GEJ9" s="150"/>
      <c r="GEK9" s="150"/>
      <c r="GEL9" s="150"/>
      <c r="GEM9" s="150"/>
      <c r="GEN9" s="150"/>
      <c r="GEO9" s="150"/>
      <c r="GEP9" s="150"/>
      <c r="GEQ9" s="150"/>
      <c r="GER9" s="150"/>
      <c r="GES9" s="150"/>
      <c r="GET9" s="150"/>
      <c r="GEU9" s="150"/>
      <c r="GEV9" s="150"/>
      <c r="GEW9" s="150"/>
      <c r="GEX9" s="150"/>
      <c r="GEY9" s="150"/>
      <c r="GEZ9" s="150"/>
      <c r="GFA9" s="150"/>
      <c r="GFB9" s="150"/>
      <c r="GFC9" s="150"/>
      <c r="GFD9" s="150"/>
      <c r="GFE9" s="150"/>
      <c r="GFF9" s="150"/>
      <c r="GFG9" s="150"/>
      <c r="GFH9" s="150"/>
      <c r="GFI9" s="150"/>
      <c r="GFJ9" s="150"/>
      <c r="GFK9" s="150"/>
      <c r="GFL9" s="150"/>
      <c r="GFM9" s="150"/>
      <c r="GFN9" s="150"/>
      <c r="GFO9" s="150"/>
      <c r="GFP9" s="150"/>
      <c r="GFQ9" s="150"/>
      <c r="GFR9" s="150"/>
      <c r="GFS9" s="150"/>
      <c r="GFT9" s="150"/>
      <c r="GFU9" s="150"/>
      <c r="GFV9" s="150"/>
      <c r="GFW9" s="150"/>
      <c r="GFX9" s="150"/>
      <c r="GFY9" s="150"/>
      <c r="GFZ9" s="150"/>
      <c r="GGA9" s="150"/>
      <c r="GGB9" s="150"/>
      <c r="GGC9" s="150"/>
      <c r="GGD9" s="150"/>
      <c r="GGE9" s="150"/>
      <c r="GGF9" s="150"/>
      <c r="GGG9" s="150"/>
      <c r="GGH9" s="150"/>
      <c r="GGI9" s="150"/>
      <c r="GGJ9" s="150"/>
      <c r="GGK9" s="150"/>
      <c r="GGL9" s="150"/>
      <c r="GGM9" s="150"/>
      <c r="GGN9" s="150"/>
      <c r="GGO9" s="150"/>
      <c r="GGP9" s="150"/>
      <c r="GGQ9" s="150"/>
      <c r="GGR9" s="150"/>
      <c r="GGS9" s="150"/>
      <c r="GGT9" s="150"/>
      <c r="GGU9" s="150"/>
      <c r="GGV9" s="150"/>
      <c r="GGW9" s="150"/>
      <c r="GGX9" s="150"/>
      <c r="GGY9" s="150"/>
      <c r="GGZ9" s="150"/>
      <c r="GHA9" s="150"/>
      <c r="GHB9" s="150"/>
      <c r="GHC9" s="150"/>
      <c r="GHD9" s="150"/>
      <c r="GHE9" s="150"/>
      <c r="GHF9" s="150"/>
      <c r="GHG9" s="150"/>
      <c r="GHH9" s="150"/>
      <c r="GHI9" s="150"/>
      <c r="GHJ9" s="150"/>
      <c r="GHK9" s="150"/>
      <c r="GHL9" s="150"/>
      <c r="GHM9" s="150"/>
      <c r="GHN9" s="150"/>
      <c r="GHO9" s="150"/>
      <c r="GHP9" s="150"/>
      <c r="GHQ9" s="150"/>
      <c r="GHR9" s="150"/>
      <c r="GHS9" s="150"/>
      <c r="GHT9" s="150"/>
      <c r="GHU9" s="150"/>
      <c r="GHV9" s="150"/>
      <c r="GHW9" s="150"/>
      <c r="GHX9" s="150"/>
      <c r="GHY9" s="150"/>
      <c r="GHZ9" s="150"/>
      <c r="GIA9" s="150"/>
      <c r="GIB9" s="150"/>
      <c r="GIC9" s="150"/>
      <c r="GID9" s="150"/>
      <c r="GIE9" s="150"/>
      <c r="GIF9" s="150"/>
      <c r="GIG9" s="150"/>
      <c r="GIH9" s="150"/>
      <c r="GII9" s="150"/>
      <c r="GIJ9" s="150"/>
      <c r="GIK9" s="150"/>
      <c r="GIL9" s="150"/>
      <c r="GIM9" s="150"/>
      <c r="GIN9" s="150"/>
      <c r="GIO9" s="150"/>
      <c r="GIP9" s="150"/>
      <c r="GIQ9" s="150"/>
      <c r="GIR9" s="150"/>
      <c r="GIS9" s="150"/>
      <c r="GIT9" s="150"/>
      <c r="GIU9" s="150"/>
      <c r="GIV9" s="150"/>
      <c r="GIW9" s="150"/>
      <c r="GIX9" s="150"/>
      <c r="GIY9" s="150"/>
      <c r="GIZ9" s="150"/>
      <c r="GJA9" s="150"/>
      <c r="GJB9" s="150"/>
      <c r="GJC9" s="150"/>
      <c r="GJD9" s="150"/>
      <c r="GJE9" s="150"/>
      <c r="GJF9" s="150"/>
      <c r="GJG9" s="150"/>
      <c r="GJH9" s="150"/>
      <c r="GJI9" s="150"/>
      <c r="GJJ9" s="150"/>
      <c r="GJK9" s="150"/>
      <c r="GJL9" s="150"/>
      <c r="GJM9" s="150"/>
      <c r="GJN9" s="150"/>
      <c r="GJO9" s="150"/>
      <c r="GJP9" s="150"/>
      <c r="GJQ9" s="150"/>
      <c r="GJR9" s="150"/>
      <c r="GJS9" s="150"/>
      <c r="GJT9" s="150"/>
      <c r="GJU9" s="150"/>
      <c r="GJV9" s="150"/>
      <c r="GJW9" s="150"/>
      <c r="GJX9" s="150"/>
      <c r="GJY9" s="150"/>
      <c r="GJZ9" s="150"/>
      <c r="GKA9" s="150"/>
      <c r="GKB9" s="150"/>
      <c r="GKC9" s="150"/>
      <c r="GKD9" s="150"/>
      <c r="GKE9" s="150"/>
      <c r="GKF9" s="150"/>
      <c r="GKG9" s="150"/>
      <c r="GKH9" s="150"/>
      <c r="GKI9" s="150"/>
      <c r="GKJ9" s="150"/>
      <c r="GKK9" s="150"/>
      <c r="GKL9" s="150"/>
      <c r="GKM9" s="150"/>
      <c r="GKN9" s="150"/>
      <c r="GKO9" s="150"/>
      <c r="GKP9" s="150"/>
      <c r="GKQ9" s="150"/>
      <c r="GKR9" s="150"/>
      <c r="GKS9" s="150"/>
      <c r="GKT9" s="150"/>
      <c r="GKU9" s="150"/>
      <c r="GKV9" s="150"/>
      <c r="GKW9" s="150"/>
      <c r="GKX9" s="150"/>
      <c r="GKY9" s="150"/>
      <c r="GKZ9" s="150"/>
      <c r="GLA9" s="150"/>
      <c r="GLB9" s="150"/>
      <c r="GLC9" s="150"/>
      <c r="GLD9" s="150"/>
      <c r="GLE9" s="150"/>
      <c r="GLF9" s="150"/>
      <c r="GLG9" s="150"/>
      <c r="GLH9" s="150"/>
      <c r="GLI9" s="150"/>
      <c r="GLJ9" s="150"/>
      <c r="GLK9" s="150"/>
      <c r="GLL9" s="150"/>
      <c r="GLM9" s="150"/>
      <c r="GLN9" s="150"/>
      <c r="GLO9" s="150"/>
      <c r="GLP9" s="150"/>
      <c r="GLQ9" s="150"/>
      <c r="GLR9" s="150"/>
      <c r="GLS9" s="150"/>
      <c r="GLT9" s="150"/>
      <c r="GLU9" s="150"/>
      <c r="GLV9" s="150"/>
      <c r="GLW9" s="150"/>
      <c r="GLX9" s="150"/>
      <c r="GLY9" s="150"/>
      <c r="GLZ9" s="150"/>
      <c r="GMA9" s="150"/>
      <c r="GMB9" s="150"/>
      <c r="GMC9" s="150"/>
      <c r="GMD9" s="150"/>
      <c r="GME9" s="150"/>
      <c r="GMF9" s="150"/>
      <c r="GMG9" s="150"/>
      <c r="GMH9" s="150"/>
      <c r="GMI9" s="150"/>
      <c r="GMJ9" s="150"/>
      <c r="GMK9" s="150"/>
      <c r="GML9" s="150"/>
      <c r="GMM9" s="150"/>
      <c r="GMN9" s="150"/>
      <c r="GMO9" s="150"/>
      <c r="GMP9" s="150"/>
      <c r="GMQ9" s="150"/>
      <c r="GMR9" s="150"/>
      <c r="GMS9" s="150"/>
      <c r="GMT9" s="150"/>
      <c r="GMU9" s="150"/>
      <c r="GMV9" s="150"/>
      <c r="GMW9" s="150"/>
      <c r="GMX9" s="150"/>
      <c r="GMY9" s="150"/>
      <c r="GMZ9" s="150"/>
      <c r="GNA9" s="150"/>
      <c r="GNB9" s="150"/>
      <c r="GNC9" s="150"/>
      <c r="GND9" s="150"/>
      <c r="GNE9" s="150"/>
      <c r="GNF9" s="150"/>
      <c r="GNG9" s="150"/>
      <c r="GNH9" s="150"/>
      <c r="GNI9" s="150"/>
      <c r="GNJ9" s="150"/>
      <c r="GNK9" s="150"/>
      <c r="GNL9" s="150"/>
      <c r="GNM9" s="150"/>
      <c r="GNN9" s="150"/>
      <c r="GNO9" s="150"/>
      <c r="GNP9" s="150"/>
      <c r="GNQ9" s="150"/>
      <c r="GNR9" s="150"/>
      <c r="GNS9" s="150"/>
      <c r="GNT9" s="150"/>
      <c r="GNU9" s="150"/>
      <c r="GNV9" s="150"/>
      <c r="GNW9" s="150"/>
      <c r="GNX9" s="150"/>
      <c r="GNY9" s="150"/>
      <c r="GNZ9" s="150"/>
      <c r="GOA9" s="150"/>
      <c r="GOB9" s="150"/>
      <c r="GOC9" s="150"/>
      <c r="GOD9" s="150"/>
      <c r="GOE9" s="150"/>
      <c r="GOF9" s="150"/>
      <c r="GOG9" s="150"/>
      <c r="GOH9" s="150"/>
      <c r="GOI9" s="150"/>
      <c r="GOJ9" s="150"/>
      <c r="GOK9" s="150"/>
      <c r="GOL9" s="150"/>
      <c r="GOM9" s="150"/>
      <c r="GON9" s="150"/>
      <c r="GOO9" s="150"/>
      <c r="GOP9" s="150"/>
      <c r="GOQ9" s="150"/>
      <c r="GOR9" s="150"/>
      <c r="GOS9" s="150"/>
      <c r="GOT9" s="150"/>
      <c r="GOU9" s="150"/>
      <c r="GOV9" s="150"/>
      <c r="GOW9" s="150"/>
      <c r="GOX9" s="150"/>
      <c r="GOY9" s="150"/>
      <c r="GOZ9" s="150"/>
      <c r="GPA9" s="150"/>
      <c r="GPB9" s="150"/>
      <c r="GPC9" s="150"/>
      <c r="GPD9" s="150"/>
      <c r="GPE9" s="150"/>
      <c r="GPF9" s="150"/>
      <c r="GPG9" s="150"/>
      <c r="GPH9" s="150"/>
      <c r="GPI9" s="150"/>
      <c r="GPJ9" s="150"/>
      <c r="GPK9" s="150"/>
      <c r="GPL9" s="150"/>
      <c r="GPM9" s="150"/>
      <c r="GPN9" s="150"/>
      <c r="GPO9" s="150"/>
      <c r="GPP9" s="150"/>
      <c r="GPQ9" s="150"/>
      <c r="GPR9" s="150"/>
      <c r="GPS9" s="150"/>
      <c r="GPT9" s="150"/>
      <c r="GPU9" s="150"/>
      <c r="GPV9" s="150"/>
      <c r="GPW9" s="150"/>
      <c r="GPX9" s="150"/>
      <c r="GPY9" s="150"/>
      <c r="GPZ9" s="150"/>
      <c r="GQA9" s="150"/>
      <c r="GQB9" s="150"/>
      <c r="GQC9" s="150"/>
      <c r="GQD9" s="150"/>
      <c r="GQE9" s="150"/>
      <c r="GQF9" s="150"/>
      <c r="GQG9" s="150"/>
      <c r="GQH9" s="150"/>
      <c r="GQI9" s="150"/>
      <c r="GQJ9" s="150"/>
      <c r="GQK9" s="150"/>
      <c r="GQL9" s="150"/>
      <c r="GQM9" s="150"/>
      <c r="GQN9" s="150"/>
      <c r="GQO9" s="150"/>
      <c r="GQP9" s="150"/>
      <c r="GQQ9" s="150"/>
      <c r="GQR9" s="150"/>
      <c r="GQS9" s="150"/>
      <c r="GQT9" s="150"/>
      <c r="GQU9" s="150"/>
      <c r="GQV9" s="150"/>
      <c r="GQW9" s="150"/>
      <c r="GQX9" s="150"/>
      <c r="GQY9" s="150"/>
      <c r="GQZ9" s="150"/>
      <c r="GRA9" s="150"/>
      <c r="GRB9" s="150"/>
      <c r="GRC9" s="150"/>
      <c r="GRD9" s="150"/>
      <c r="GRE9" s="150"/>
      <c r="GRF9" s="150"/>
      <c r="GRG9" s="150"/>
      <c r="GRH9" s="150"/>
      <c r="GRI9" s="150"/>
      <c r="GRJ9" s="150"/>
      <c r="GRK9" s="150"/>
      <c r="GRL9" s="150"/>
      <c r="GRM9" s="150"/>
      <c r="GRN9" s="150"/>
      <c r="GRO9" s="150"/>
      <c r="GRP9" s="150"/>
      <c r="GRQ9" s="150"/>
      <c r="GRR9" s="150"/>
      <c r="GRS9" s="150"/>
      <c r="GRT9" s="150"/>
      <c r="GRU9" s="150"/>
      <c r="GRV9" s="150"/>
      <c r="GRW9" s="150"/>
      <c r="GRX9" s="150"/>
      <c r="GRY9" s="150"/>
      <c r="GRZ9" s="150"/>
      <c r="GSA9" s="150"/>
      <c r="GSB9" s="150"/>
      <c r="GSC9" s="150"/>
      <c r="GSD9" s="150"/>
      <c r="GSE9" s="150"/>
      <c r="GSF9" s="150"/>
      <c r="GSG9" s="150"/>
      <c r="GSH9" s="150"/>
      <c r="GSI9" s="150"/>
      <c r="GSJ9" s="150"/>
      <c r="GSK9" s="150"/>
      <c r="GSL9" s="150"/>
      <c r="GSM9" s="150"/>
      <c r="GSN9" s="150"/>
      <c r="GSO9" s="150"/>
      <c r="GSP9" s="150"/>
      <c r="GSQ9" s="150"/>
      <c r="GSR9" s="150"/>
      <c r="GSS9" s="150"/>
      <c r="GST9" s="150"/>
      <c r="GSU9" s="150"/>
      <c r="GSV9" s="150"/>
      <c r="GSW9" s="150"/>
      <c r="GSX9" s="150"/>
      <c r="GSY9" s="150"/>
      <c r="GSZ9" s="150"/>
      <c r="GTA9" s="150"/>
      <c r="GTB9" s="150"/>
      <c r="GTC9" s="150"/>
      <c r="GTD9" s="150"/>
      <c r="GTE9" s="150"/>
      <c r="GTF9" s="150"/>
      <c r="GTG9" s="150"/>
      <c r="GTH9" s="150"/>
      <c r="GTI9" s="150"/>
      <c r="GTJ9" s="150"/>
      <c r="GTK9" s="150"/>
      <c r="GTL9" s="150"/>
      <c r="GTM9" s="150"/>
      <c r="GTN9" s="150"/>
      <c r="GTO9" s="150"/>
      <c r="GTP9" s="150"/>
      <c r="GTQ9" s="150"/>
      <c r="GTR9" s="150"/>
      <c r="GTS9" s="150"/>
      <c r="GTT9" s="150"/>
      <c r="GTU9" s="150"/>
      <c r="GTV9" s="150"/>
      <c r="GTW9" s="150"/>
      <c r="GTX9" s="150"/>
      <c r="GTY9" s="150"/>
      <c r="GTZ9" s="150"/>
      <c r="GUA9" s="150"/>
      <c r="GUB9" s="150"/>
      <c r="GUC9" s="150"/>
      <c r="GUD9" s="150"/>
      <c r="GUE9" s="150"/>
      <c r="GUF9" s="150"/>
      <c r="GUG9" s="150"/>
      <c r="GUH9" s="150"/>
      <c r="GUI9" s="150"/>
      <c r="GUJ9" s="150"/>
      <c r="GUK9" s="150"/>
      <c r="GUL9" s="150"/>
      <c r="GUM9" s="150"/>
      <c r="GUN9" s="150"/>
      <c r="GUO9" s="150"/>
      <c r="GUP9" s="150"/>
      <c r="GUQ9" s="150"/>
      <c r="GUR9" s="150"/>
      <c r="GUS9" s="150"/>
      <c r="GUT9" s="150"/>
      <c r="GUU9" s="150"/>
      <c r="GUV9" s="150"/>
      <c r="GUW9" s="150"/>
      <c r="GUX9" s="150"/>
      <c r="GUY9" s="150"/>
      <c r="GUZ9" s="150"/>
      <c r="GVA9" s="150"/>
      <c r="GVB9" s="150"/>
      <c r="GVC9" s="150"/>
      <c r="GVD9" s="150"/>
      <c r="GVE9" s="150"/>
      <c r="GVF9" s="150"/>
      <c r="GVG9" s="150"/>
      <c r="GVH9" s="150"/>
      <c r="GVI9" s="150"/>
      <c r="GVJ9" s="150"/>
      <c r="GVK9" s="150"/>
      <c r="GVL9" s="150"/>
      <c r="GVM9" s="150"/>
      <c r="GVN9" s="150"/>
      <c r="GVO9" s="150"/>
      <c r="GVP9" s="150"/>
      <c r="GVQ9" s="150"/>
      <c r="GVR9" s="150"/>
      <c r="GVS9" s="150"/>
      <c r="GVT9" s="150"/>
      <c r="GVU9" s="150"/>
      <c r="GVV9" s="150"/>
      <c r="GVW9" s="150"/>
      <c r="GVX9" s="150"/>
      <c r="GVY9" s="150"/>
      <c r="GVZ9" s="150"/>
      <c r="GWA9" s="150"/>
      <c r="GWB9" s="150"/>
      <c r="GWC9" s="150"/>
      <c r="GWD9" s="150"/>
      <c r="GWE9" s="150"/>
      <c r="GWF9" s="150"/>
      <c r="GWG9" s="150"/>
      <c r="GWH9" s="150"/>
      <c r="GWI9" s="150"/>
      <c r="GWJ9" s="150"/>
      <c r="GWK9" s="150"/>
      <c r="GWL9" s="150"/>
      <c r="GWM9" s="150"/>
      <c r="GWN9" s="150"/>
      <c r="GWO9" s="150"/>
      <c r="GWP9" s="150"/>
      <c r="GWQ9" s="150"/>
      <c r="GWR9" s="150"/>
      <c r="GWS9" s="150"/>
      <c r="GWT9" s="150"/>
      <c r="GWU9" s="150"/>
      <c r="GWV9" s="150"/>
      <c r="GWW9" s="150"/>
      <c r="GWX9" s="150"/>
      <c r="GWY9" s="150"/>
      <c r="GWZ9" s="150"/>
      <c r="GXA9" s="150"/>
      <c r="GXB9" s="150"/>
      <c r="GXC9" s="150"/>
      <c r="GXD9" s="150"/>
      <c r="GXE9" s="150"/>
      <c r="GXF9" s="150"/>
      <c r="GXG9" s="150"/>
      <c r="GXH9" s="150"/>
      <c r="GXI9" s="150"/>
      <c r="GXJ9" s="150"/>
      <c r="GXK9" s="150"/>
      <c r="GXL9" s="150"/>
      <c r="GXM9" s="150"/>
      <c r="GXN9" s="150"/>
      <c r="GXO9" s="150"/>
      <c r="GXP9" s="150"/>
      <c r="GXQ9" s="150"/>
      <c r="GXR9" s="150"/>
      <c r="GXS9" s="150"/>
      <c r="GXT9" s="150"/>
      <c r="GXU9" s="150"/>
      <c r="GXV9" s="150"/>
      <c r="GXW9" s="150"/>
      <c r="GXX9" s="150"/>
      <c r="GXY9" s="150"/>
      <c r="GXZ9" s="150"/>
      <c r="GYA9" s="150"/>
      <c r="GYB9" s="150"/>
      <c r="GYC9" s="150"/>
      <c r="GYD9" s="150"/>
      <c r="GYE9" s="150"/>
      <c r="GYF9" s="150"/>
      <c r="GYG9" s="150"/>
      <c r="GYH9" s="150"/>
      <c r="GYI9" s="150"/>
      <c r="GYJ9" s="150"/>
      <c r="GYK9" s="150"/>
      <c r="GYL9" s="150"/>
      <c r="GYM9" s="150"/>
      <c r="GYN9" s="150"/>
      <c r="GYO9" s="150"/>
      <c r="GYP9" s="150"/>
      <c r="GYQ9" s="150"/>
      <c r="GYR9" s="150"/>
      <c r="GYS9" s="150"/>
      <c r="GYT9" s="150"/>
      <c r="GYU9" s="150"/>
      <c r="GYV9" s="150"/>
      <c r="GYW9" s="150"/>
      <c r="GYX9" s="150"/>
      <c r="GYY9" s="150"/>
      <c r="GYZ9" s="150"/>
      <c r="GZA9" s="150"/>
      <c r="GZB9" s="150"/>
      <c r="GZC9" s="150"/>
      <c r="GZD9" s="150"/>
      <c r="GZE9" s="150"/>
      <c r="GZF9" s="150"/>
      <c r="GZG9" s="150"/>
      <c r="GZH9" s="150"/>
      <c r="GZI9" s="150"/>
      <c r="GZJ9" s="150"/>
      <c r="GZK9" s="150"/>
      <c r="GZL9" s="150"/>
      <c r="GZM9" s="150"/>
      <c r="GZN9" s="150"/>
      <c r="GZO9" s="150"/>
      <c r="GZP9" s="150"/>
      <c r="GZQ9" s="150"/>
      <c r="GZR9" s="150"/>
      <c r="GZS9" s="150"/>
      <c r="GZT9" s="150"/>
      <c r="GZU9" s="150"/>
      <c r="GZV9" s="150"/>
      <c r="GZW9" s="150"/>
      <c r="GZX9" s="150"/>
      <c r="GZY9" s="150"/>
      <c r="GZZ9" s="150"/>
      <c r="HAA9" s="150"/>
      <c r="HAB9" s="150"/>
      <c r="HAC9" s="150"/>
      <c r="HAD9" s="150"/>
      <c r="HAE9" s="150"/>
      <c r="HAF9" s="150"/>
      <c r="HAG9" s="150"/>
      <c r="HAH9" s="150"/>
      <c r="HAI9" s="150"/>
      <c r="HAJ9" s="150"/>
      <c r="HAK9" s="150"/>
      <c r="HAL9" s="150"/>
      <c r="HAM9" s="150"/>
      <c r="HAN9" s="150"/>
      <c r="HAO9" s="150"/>
      <c r="HAP9" s="150"/>
      <c r="HAQ9" s="150"/>
      <c r="HAR9" s="150"/>
      <c r="HAS9" s="150"/>
      <c r="HAT9" s="150"/>
      <c r="HAU9" s="150"/>
      <c r="HAV9" s="150"/>
      <c r="HAW9" s="150"/>
      <c r="HAX9" s="150"/>
      <c r="HAY9" s="150"/>
      <c r="HAZ9" s="150"/>
      <c r="HBA9" s="150"/>
      <c r="HBB9" s="150"/>
      <c r="HBC9" s="150"/>
      <c r="HBD9" s="150"/>
      <c r="HBE9" s="150"/>
      <c r="HBF9" s="150"/>
      <c r="HBG9" s="150"/>
      <c r="HBH9" s="150"/>
      <c r="HBI9" s="150"/>
      <c r="HBJ9" s="150"/>
      <c r="HBK9" s="150"/>
      <c r="HBL9" s="150"/>
      <c r="HBM9" s="150"/>
      <c r="HBN9" s="150"/>
      <c r="HBO9" s="150"/>
      <c r="HBP9" s="150"/>
      <c r="HBQ9" s="150"/>
      <c r="HBR9" s="150"/>
      <c r="HBS9" s="150"/>
      <c r="HBT9" s="150"/>
      <c r="HBU9" s="150"/>
      <c r="HBV9" s="150"/>
      <c r="HBW9" s="150"/>
      <c r="HBX9" s="150"/>
      <c r="HBY9" s="150"/>
      <c r="HBZ9" s="150"/>
      <c r="HCA9" s="150"/>
      <c r="HCB9" s="150"/>
      <c r="HCC9" s="150"/>
      <c r="HCD9" s="150"/>
      <c r="HCE9" s="150"/>
      <c r="HCF9" s="150"/>
      <c r="HCG9" s="150"/>
      <c r="HCH9" s="150"/>
      <c r="HCI9" s="150"/>
      <c r="HCJ9" s="150"/>
      <c r="HCK9" s="150"/>
      <c r="HCL9" s="150"/>
      <c r="HCM9" s="150"/>
      <c r="HCN9" s="150"/>
      <c r="HCO9" s="150"/>
      <c r="HCP9" s="150"/>
      <c r="HCQ9" s="150"/>
      <c r="HCR9" s="150"/>
      <c r="HCS9" s="150"/>
      <c r="HCT9" s="150"/>
      <c r="HCU9" s="150"/>
      <c r="HCV9" s="150"/>
      <c r="HCW9" s="150"/>
      <c r="HCX9" s="150"/>
      <c r="HCY9" s="150"/>
      <c r="HCZ9" s="150"/>
      <c r="HDA9" s="150"/>
      <c r="HDB9" s="150"/>
      <c r="HDC9" s="150"/>
      <c r="HDD9" s="150"/>
      <c r="HDE9" s="150"/>
      <c r="HDF9" s="150"/>
      <c r="HDG9" s="150"/>
      <c r="HDH9" s="150"/>
      <c r="HDI9" s="150"/>
      <c r="HDJ9" s="150"/>
      <c r="HDK9" s="150"/>
      <c r="HDL9" s="150"/>
      <c r="HDM9" s="150"/>
      <c r="HDN9" s="150"/>
      <c r="HDO9" s="150"/>
      <c r="HDP9" s="150"/>
      <c r="HDQ9" s="150"/>
      <c r="HDR9" s="150"/>
      <c r="HDS9" s="150"/>
      <c r="HDT9" s="150"/>
      <c r="HDU9" s="150"/>
      <c r="HDV9" s="150"/>
      <c r="HDW9" s="150"/>
      <c r="HDX9" s="150"/>
      <c r="HDY9" s="150"/>
      <c r="HDZ9" s="150"/>
      <c r="HEA9" s="150"/>
      <c r="HEB9" s="150"/>
      <c r="HEC9" s="150"/>
      <c r="HED9" s="150"/>
      <c r="HEE9" s="150"/>
      <c r="HEF9" s="150"/>
      <c r="HEG9" s="150"/>
      <c r="HEH9" s="150"/>
      <c r="HEI9" s="150"/>
      <c r="HEJ9" s="150"/>
      <c r="HEK9" s="150"/>
      <c r="HEL9" s="150"/>
      <c r="HEM9" s="150"/>
      <c r="HEN9" s="150"/>
      <c r="HEO9" s="150"/>
      <c r="HEP9" s="150"/>
      <c r="HEQ9" s="150"/>
      <c r="HER9" s="150"/>
      <c r="HES9" s="150"/>
      <c r="HET9" s="150"/>
      <c r="HEU9" s="150"/>
      <c r="HEV9" s="150"/>
      <c r="HEW9" s="150"/>
      <c r="HEX9" s="150"/>
      <c r="HEY9" s="150"/>
      <c r="HEZ9" s="150"/>
      <c r="HFA9" s="150"/>
      <c r="HFB9" s="150"/>
      <c r="HFC9" s="150"/>
      <c r="HFD9" s="150"/>
      <c r="HFE9" s="150"/>
      <c r="HFF9" s="150"/>
      <c r="HFG9" s="150"/>
      <c r="HFH9" s="150"/>
      <c r="HFI9" s="150"/>
      <c r="HFJ9" s="150"/>
      <c r="HFK9" s="150"/>
      <c r="HFL9" s="150"/>
      <c r="HFM9" s="150"/>
      <c r="HFN9" s="150"/>
      <c r="HFO9" s="150"/>
      <c r="HFP9" s="150"/>
      <c r="HFQ9" s="150"/>
      <c r="HFR9" s="150"/>
      <c r="HFS9" s="150"/>
      <c r="HFT9" s="150"/>
      <c r="HFU9" s="150"/>
      <c r="HFV9" s="150"/>
      <c r="HFW9" s="150"/>
      <c r="HFX9" s="150"/>
      <c r="HFY9" s="150"/>
      <c r="HFZ9" s="150"/>
      <c r="HGA9" s="150"/>
      <c r="HGB9" s="150"/>
      <c r="HGC9" s="150"/>
      <c r="HGD9" s="150"/>
      <c r="HGE9" s="150"/>
      <c r="HGF9" s="150"/>
      <c r="HGG9" s="150"/>
      <c r="HGH9" s="150"/>
      <c r="HGI9" s="150"/>
      <c r="HGJ9" s="150"/>
      <c r="HGK9" s="150"/>
      <c r="HGL9" s="150"/>
      <c r="HGM9" s="150"/>
      <c r="HGN9" s="150"/>
      <c r="HGO9" s="150"/>
      <c r="HGP9" s="150"/>
      <c r="HGQ9" s="150"/>
      <c r="HGR9" s="150"/>
      <c r="HGS9" s="150"/>
      <c r="HGT9" s="150"/>
      <c r="HGU9" s="150"/>
      <c r="HGV9" s="150"/>
      <c r="HGW9" s="150"/>
      <c r="HGX9" s="150"/>
      <c r="HGY9" s="150"/>
      <c r="HGZ9" s="150"/>
      <c r="HHA9" s="150"/>
      <c r="HHB9" s="150"/>
      <c r="HHC9" s="150"/>
      <c r="HHD9" s="150"/>
      <c r="HHE9" s="150"/>
      <c r="HHF9" s="150"/>
      <c r="HHG9" s="150"/>
      <c r="HHH9" s="150"/>
      <c r="HHI9" s="150"/>
      <c r="HHJ9" s="150"/>
      <c r="HHK9" s="150"/>
      <c r="HHL9" s="150"/>
      <c r="HHM9" s="150"/>
      <c r="HHN9" s="150"/>
      <c r="HHO9" s="150"/>
      <c r="HHP9" s="150"/>
      <c r="HHQ9" s="150"/>
      <c r="HHR9" s="150"/>
      <c r="HHS9" s="150"/>
      <c r="HHT9" s="150"/>
      <c r="HHU9" s="150"/>
      <c r="HHV9" s="150"/>
      <c r="HHW9" s="150"/>
      <c r="HHX9" s="150"/>
      <c r="HHY9" s="150"/>
      <c r="HHZ9" s="150"/>
      <c r="HIA9" s="150"/>
      <c r="HIB9" s="150"/>
      <c r="HIC9" s="150"/>
      <c r="HID9" s="150"/>
      <c r="HIE9" s="150"/>
      <c r="HIF9" s="150"/>
      <c r="HIG9" s="150"/>
      <c r="HIH9" s="150"/>
      <c r="HII9" s="150"/>
      <c r="HIJ9" s="150"/>
      <c r="HIK9" s="150"/>
      <c r="HIL9" s="150"/>
      <c r="HIM9" s="150"/>
      <c r="HIN9" s="150"/>
      <c r="HIO9" s="150"/>
      <c r="HIP9" s="150"/>
      <c r="HIQ9" s="150"/>
      <c r="HIR9" s="150"/>
      <c r="HIS9" s="150"/>
      <c r="HIT9" s="150"/>
      <c r="HIU9" s="150"/>
      <c r="HIV9" s="150"/>
      <c r="HIW9" s="150"/>
      <c r="HIX9" s="150"/>
      <c r="HIY9" s="150"/>
      <c r="HIZ9" s="150"/>
      <c r="HJA9" s="150"/>
      <c r="HJB9" s="150"/>
      <c r="HJC9" s="150"/>
      <c r="HJD9" s="150"/>
      <c r="HJE9" s="150"/>
      <c r="HJF9" s="150"/>
      <c r="HJG9" s="150"/>
      <c r="HJH9" s="150"/>
      <c r="HJI9" s="150"/>
      <c r="HJJ9" s="150"/>
      <c r="HJK9" s="150"/>
      <c r="HJL9" s="150"/>
      <c r="HJM9" s="150"/>
      <c r="HJN9" s="150"/>
      <c r="HJO9" s="150"/>
      <c r="HJP9" s="150"/>
      <c r="HJQ9" s="150"/>
      <c r="HJR9" s="150"/>
      <c r="HJS9" s="150"/>
      <c r="HJT9" s="150"/>
      <c r="HJU9" s="150"/>
      <c r="HJV9" s="150"/>
      <c r="HJW9" s="150"/>
      <c r="HJX9" s="150"/>
      <c r="HJY9" s="150"/>
      <c r="HJZ9" s="150"/>
      <c r="HKA9" s="150"/>
      <c r="HKB9" s="150"/>
      <c r="HKC9" s="150"/>
      <c r="HKD9" s="150"/>
      <c r="HKE9" s="150"/>
      <c r="HKF9" s="150"/>
      <c r="HKG9" s="150"/>
      <c r="HKH9" s="150"/>
      <c r="HKI9" s="150"/>
      <c r="HKJ9" s="150"/>
      <c r="HKK9" s="150"/>
      <c r="HKL9" s="150"/>
      <c r="HKM9" s="150"/>
      <c r="HKN9" s="150"/>
      <c r="HKO9" s="150"/>
      <c r="HKP9" s="150"/>
      <c r="HKQ9" s="150"/>
      <c r="HKR9" s="150"/>
      <c r="HKS9" s="150"/>
      <c r="HKT9" s="150"/>
      <c r="HKU9" s="150"/>
      <c r="HKV9" s="150"/>
      <c r="HKW9" s="150"/>
      <c r="HKX9" s="150"/>
      <c r="HKY9" s="150"/>
      <c r="HKZ9" s="150"/>
      <c r="HLA9" s="150"/>
      <c r="HLB9" s="150"/>
      <c r="HLC9" s="150"/>
      <c r="HLD9" s="150"/>
      <c r="HLE9" s="150"/>
      <c r="HLF9" s="150"/>
      <c r="HLG9" s="150"/>
      <c r="HLH9" s="150"/>
      <c r="HLI9" s="150"/>
      <c r="HLJ9" s="150"/>
      <c r="HLK9" s="150"/>
      <c r="HLL9" s="150"/>
      <c r="HLM9" s="150"/>
      <c r="HLN9" s="150"/>
      <c r="HLO9" s="150"/>
      <c r="HLP9" s="150"/>
      <c r="HLQ9" s="150"/>
      <c r="HLR9" s="150"/>
      <c r="HLS9" s="150"/>
      <c r="HLT9" s="150"/>
      <c r="HLU9" s="150"/>
      <c r="HLV9" s="150"/>
      <c r="HLW9" s="150"/>
      <c r="HLX9" s="150"/>
      <c r="HLY9" s="150"/>
      <c r="HLZ9" s="150"/>
      <c r="HMA9" s="150"/>
      <c r="HMB9" s="150"/>
      <c r="HMC9" s="150"/>
      <c r="HMD9" s="150"/>
      <c r="HME9" s="150"/>
      <c r="HMF9" s="150"/>
      <c r="HMG9" s="150"/>
      <c r="HMH9" s="150"/>
      <c r="HMI9" s="150"/>
      <c r="HMJ9" s="150"/>
      <c r="HMK9" s="150"/>
      <c r="HML9" s="150"/>
      <c r="HMM9" s="150"/>
      <c r="HMN9" s="150"/>
      <c r="HMO9" s="150"/>
      <c r="HMP9" s="150"/>
      <c r="HMQ9" s="150"/>
      <c r="HMR9" s="150"/>
      <c r="HMS9" s="150"/>
      <c r="HMT9" s="150"/>
      <c r="HMU9" s="150"/>
      <c r="HMV9" s="150"/>
      <c r="HMW9" s="150"/>
      <c r="HMX9" s="150"/>
      <c r="HMY9" s="150"/>
      <c r="HMZ9" s="150"/>
      <c r="HNA9" s="150"/>
      <c r="HNB9" s="150"/>
      <c r="HNC9" s="150"/>
      <c r="HND9" s="150"/>
      <c r="HNE9" s="150"/>
      <c r="HNF9" s="150"/>
      <c r="HNG9" s="150"/>
      <c r="HNH9" s="150"/>
      <c r="HNI9" s="150"/>
      <c r="HNJ9" s="150"/>
      <c r="HNK9" s="150"/>
      <c r="HNL9" s="150"/>
      <c r="HNM9" s="150"/>
      <c r="HNN9" s="150"/>
      <c r="HNO9" s="150"/>
      <c r="HNP9" s="150"/>
      <c r="HNQ9" s="150"/>
      <c r="HNR9" s="150"/>
      <c r="HNS9" s="150"/>
      <c r="HNT9" s="150"/>
      <c r="HNU9" s="150"/>
      <c r="HNV9" s="150"/>
      <c r="HNW9" s="150"/>
      <c r="HNX9" s="150"/>
      <c r="HNY9" s="150"/>
      <c r="HNZ9" s="150"/>
      <c r="HOA9" s="150"/>
      <c r="HOB9" s="150"/>
      <c r="HOC9" s="150"/>
      <c r="HOD9" s="150"/>
      <c r="HOE9" s="150"/>
      <c r="HOF9" s="150"/>
      <c r="HOG9" s="150"/>
      <c r="HOH9" s="150"/>
      <c r="HOI9" s="150"/>
      <c r="HOJ9" s="150"/>
      <c r="HOK9" s="150"/>
      <c r="HOL9" s="150"/>
      <c r="HOM9" s="150"/>
      <c r="HON9" s="150"/>
      <c r="HOO9" s="150"/>
      <c r="HOP9" s="150"/>
      <c r="HOQ9" s="150"/>
      <c r="HOR9" s="150"/>
      <c r="HOS9" s="150"/>
      <c r="HOT9" s="150"/>
      <c r="HOU9" s="150"/>
      <c r="HOV9" s="150"/>
      <c r="HOW9" s="150"/>
      <c r="HOX9" s="150"/>
      <c r="HOY9" s="150"/>
      <c r="HOZ9" s="150"/>
      <c r="HPA9" s="150"/>
      <c r="HPB9" s="150"/>
      <c r="HPC9" s="150"/>
      <c r="HPD9" s="150"/>
      <c r="HPE9" s="150"/>
      <c r="HPF9" s="150"/>
      <c r="HPG9" s="150"/>
      <c r="HPH9" s="150"/>
      <c r="HPI9" s="150"/>
      <c r="HPJ9" s="150"/>
      <c r="HPK9" s="150"/>
      <c r="HPL9" s="150"/>
      <c r="HPM9" s="150"/>
      <c r="HPN9" s="150"/>
      <c r="HPO9" s="150"/>
      <c r="HPP9" s="150"/>
      <c r="HPQ9" s="150"/>
      <c r="HPR9" s="150"/>
      <c r="HPS9" s="150"/>
      <c r="HPT9" s="150"/>
      <c r="HPU9" s="150"/>
      <c r="HPV9" s="150"/>
      <c r="HPW9" s="150"/>
      <c r="HPX9" s="150"/>
      <c r="HPY9" s="150"/>
      <c r="HPZ9" s="150"/>
      <c r="HQA9" s="150"/>
      <c r="HQB9" s="150"/>
      <c r="HQC9" s="150"/>
      <c r="HQD9" s="150"/>
      <c r="HQE9" s="150"/>
      <c r="HQF9" s="150"/>
      <c r="HQG9" s="150"/>
      <c r="HQH9" s="150"/>
      <c r="HQI9" s="150"/>
      <c r="HQJ9" s="150"/>
      <c r="HQK9" s="150"/>
      <c r="HQL9" s="150"/>
      <c r="HQM9" s="150"/>
      <c r="HQN9" s="150"/>
      <c r="HQO9" s="150"/>
      <c r="HQP9" s="150"/>
      <c r="HQQ9" s="150"/>
      <c r="HQR9" s="150"/>
      <c r="HQS9" s="150"/>
      <c r="HQT9" s="150"/>
      <c r="HQU9" s="150"/>
      <c r="HQV9" s="150"/>
      <c r="HQW9" s="150"/>
      <c r="HQX9" s="150"/>
      <c r="HQY9" s="150"/>
      <c r="HQZ9" s="150"/>
      <c r="HRA9" s="150"/>
      <c r="HRB9" s="150"/>
      <c r="HRC9" s="150"/>
      <c r="HRD9" s="150"/>
      <c r="HRE9" s="150"/>
      <c r="HRF9" s="150"/>
      <c r="HRG9" s="150"/>
      <c r="HRH9" s="150"/>
      <c r="HRI9" s="150"/>
      <c r="HRJ9" s="150"/>
      <c r="HRK9" s="150"/>
      <c r="HRL9" s="150"/>
      <c r="HRM9" s="150"/>
      <c r="HRN9" s="150"/>
      <c r="HRO9" s="150"/>
      <c r="HRP9" s="150"/>
      <c r="HRQ9" s="150"/>
      <c r="HRR9" s="150"/>
      <c r="HRS9" s="150"/>
      <c r="HRT9" s="150"/>
      <c r="HRU9" s="150"/>
      <c r="HRV9" s="150"/>
      <c r="HRW9" s="150"/>
      <c r="HRX9" s="150"/>
      <c r="HRY9" s="150"/>
      <c r="HRZ9" s="150"/>
      <c r="HSA9" s="150"/>
      <c r="HSB9" s="150"/>
      <c r="HSC9" s="150"/>
      <c r="HSD9" s="150"/>
      <c r="HSE9" s="150"/>
      <c r="HSF9" s="150"/>
      <c r="HSG9" s="150"/>
      <c r="HSH9" s="150"/>
      <c r="HSI9" s="150"/>
      <c r="HSJ9" s="150"/>
      <c r="HSK9" s="150"/>
      <c r="HSL9" s="150"/>
      <c r="HSM9" s="150"/>
      <c r="HSN9" s="150"/>
      <c r="HSO9" s="150"/>
      <c r="HSP9" s="150"/>
      <c r="HSQ9" s="150"/>
      <c r="HSR9" s="150"/>
      <c r="HSS9" s="150"/>
      <c r="HST9" s="150"/>
      <c r="HSU9" s="150"/>
      <c r="HSV9" s="150"/>
      <c r="HSW9" s="150"/>
      <c r="HSX9" s="150"/>
      <c r="HSY9" s="150"/>
      <c r="HSZ9" s="150"/>
      <c r="HTA9" s="150"/>
      <c r="HTB9" s="150"/>
      <c r="HTC9" s="150"/>
      <c r="HTD9" s="150"/>
      <c r="HTE9" s="150"/>
      <c r="HTF9" s="150"/>
      <c r="HTG9" s="150"/>
      <c r="HTH9" s="150"/>
      <c r="HTI9" s="150"/>
      <c r="HTJ9" s="150"/>
      <c r="HTK9" s="150"/>
      <c r="HTL9" s="150"/>
      <c r="HTM9" s="150"/>
      <c r="HTN9" s="150"/>
      <c r="HTO9" s="150"/>
      <c r="HTP9" s="150"/>
      <c r="HTQ9" s="150"/>
      <c r="HTR9" s="150"/>
      <c r="HTS9" s="150"/>
      <c r="HTT9" s="150"/>
      <c r="HTU9" s="150"/>
      <c r="HTV9" s="150"/>
      <c r="HTW9" s="150"/>
      <c r="HTX9" s="150"/>
      <c r="HTY9" s="150"/>
      <c r="HTZ9" s="150"/>
      <c r="HUA9" s="150"/>
      <c r="HUB9" s="150"/>
      <c r="HUC9" s="150"/>
      <c r="HUD9" s="150"/>
      <c r="HUE9" s="150"/>
      <c r="HUF9" s="150"/>
      <c r="HUG9" s="150"/>
      <c r="HUH9" s="150"/>
      <c r="HUI9" s="150"/>
      <c r="HUJ9" s="150"/>
      <c r="HUK9" s="150"/>
      <c r="HUL9" s="150"/>
      <c r="HUM9" s="150"/>
      <c r="HUN9" s="150"/>
      <c r="HUO9" s="150"/>
      <c r="HUP9" s="150"/>
      <c r="HUQ9" s="150"/>
      <c r="HUR9" s="150"/>
      <c r="HUS9" s="150"/>
      <c r="HUT9" s="150"/>
      <c r="HUU9" s="150"/>
      <c r="HUV9" s="150"/>
      <c r="HUW9" s="150"/>
      <c r="HUX9" s="150"/>
      <c r="HUY9" s="150"/>
      <c r="HUZ9" s="150"/>
      <c r="HVA9" s="150"/>
      <c r="HVB9" s="150"/>
      <c r="HVC9" s="150"/>
      <c r="HVD9" s="150"/>
      <c r="HVE9" s="150"/>
      <c r="HVF9" s="150"/>
      <c r="HVG9" s="150"/>
      <c r="HVH9" s="150"/>
      <c r="HVI9" s="150"/>
      <c r="HVJ9" s="150"/>
      <c r="HVK9" s="150"/>
      <c r="HVL9" s="150"/>
      <c r="HVM9" s="150"/>
      <c r="HVN9" s="150"/>
      <c r="HVO9" s="150"/>
      <c r="HVP9" s="150"/>
      <c r="HVQ9" s="150"/>
      <c r="HVR9" s="150"/>
      <c r="HVS9" s="150"/>
      <c r="HVT9" s="150"/>
      <c r="HVU9" s="150"/>
      <c r="HVV9" s="150"/>
      <c r="HVW9" s="150"/>
      <c r="HVX9" s="150"/>
      <c r="HVY9" s="150"/>
      <c r="HVZ9" s="150"/>
      <c r="HWA9" s="150"/>
      <c r="HWB9" s="150"/>
      <c r="HWC9" s="150"/>
      <c r="HWD9" s="150"/>
      <c r="HWE9" s="150"/>
      <c r="HWF9" s="150"/>
      <c r="HWG9" s="150"/>
      <c r="HWH9" s="150"/>
      <c r="HWI9" s="150"/>
      <c r="HWJ9" s="150"/>
      <c r="HWK9" s="150"/>
      <c r="HWL9" s="150"/>
      <c r="HWM9" s="150"/>
      <c r="HWN9" s="150"/>
      <c r="HWO9" s="150"/>
      <c r="HWP9" s="150"/>
      <c r="HWQ9" s="150"/>
      <c r="HWR9" s="150"/>
      <c r="HWS9" s="150"/>
      <c r="HWT9" s="150"/>
      <c r="HWU9" s="150"/>
      <c r="HWV9" s="150"/>
      <c r="HWW9" s="150"/>
      <c r="HWX9" s="150"/>
      <c r="HWY9" s="150"/>
      <c r="HWZ9" s="150"/>
      <c r="HXA9" s="150"/>
      <c r="HXB9" s="150"/>
      <c r="HXC9" s="150"/>
      <c r="HXD9" s="150"/>
      <c r="HXE9" s="150"/>
      <c r="HXF9" s="150"/>
      <c r="HXG9" s="150"/>
      <c r="HXH9" s="150"/>
      <c r="HXI9" s="150"/>
      <c r="HXJ9" s="150"/>
      <c r="HXK9" s="150"/>
      <c r="HXL9" s="150"/>
      <c r="HXM9" s="150"/>
      <c r="HXN9" s="150"/>
      <c r="HXO9" s="150"/>
      <c r="HXP9" s="150"/>
      <c r="HXQ9" s="150"/>
      <c r="HXR9" s="150"/>
      <c r="HXS9" s="150"/>
      <c r="HXT9" s="150"/>
      <c r="HXU9" s="150"/>
      <c r="HXV9" s="150"/>
      <c r="HXW9" s="150"/>
      <c r="HXX9" s="150"/>
      <c r="HXY9" s="150"/>
      <c r="HXZ9" s="150"/>
      <c r="HYA9" s="150"/>
      <c r="HYB9" s="150"/>
      <c r="HYC9" s="150"/>
      <c r="HYD9" s="150"/>
      <c r="HYE9" s="150"/>
      <c r="HYF9" s="150"/>
      <c r="HYG9" s="150"/>
      <c r="HYH9" s="150"/>
      <c r="HYI9" s="150"/>
      <c r="HYJ9" s="150"/>
      <c r="HYK9" s="150"/>
      <c r="HYL9" s="150"/>
      <c r="HYM9" s="150"/>
      <c r="HYN9" s="150"/>
      <c r="HYO9" s="150"/>
      <c r="HYP9" s="150"/>
      <c r="HYQ9" s="150"/>
      <c r="HYR9" s="150"/>
      <c r="HYS9" s="150"/>
      <c r="HYT9" s="150"/>
      <c r="HYU9" s="150"/>
      <c r="HYV9" s="150"/>
      <c r="HYW9" s="150"/>
      <c r="HYX9" s="150"/>
      <c r="HYY9" s="150"/>
      <c r="HYZ9" s="150"/>
      <c r="HZA9" s="150"/>
      <c r="HZB9" s="150"/>
      <c r="HZC9" s="150"/>
      <c r="HZD9" s="150"/>
      <c r="HZE9" s="150"/>
      <c r="HZF9" s="150"/>
      <c r="HZG9" s="150"/>
      <c r="HZH9" s="150"/>
      <c r="HZI9" s="150"/>
      <c r="HZJ9" s="150"/>
      <c r="HZK9" s="150"/>
      <c r="HZL9" s="150"/>
      <c r="HZM9" s="150"/>
      <c r="HZN9" s="150"/>
      <c r="HZO9" s="150"/>
      <c r="HZP9" s="150"/>
      <c r="HZQ9" s="150"/>
      <c r="HZR9" s="150"/>
      <c r="HZS9" s="150"/>
      <c r="HZT9" s="150"/>
      <c r="HZU9" s="150"/>
      <c r="HZV9" s="150"/>
      <c r="HZW9" s="150"/>
      <c r="HZX9" s="150"/>
      <c r="HZY9" s="150"/>
      <c r="HZZ9" s="150"/>
      <c r="IAA9" s="150"/>
      <c r="IAB9" s="150"/>
      <c r="IAC9" s="150"/>
      <c r="IAD9" s="150"/>
      <c r="IAE9" s="150"/>
      <c r="IAF9" s="150"/>
      <c r="IAG9" s="150"/>
      <c r="IAH9" s="150"/>
      <c r="IAI9" s="150"/>
      <c r="IAJ9" s="150"/>
      <c r="IAK9" s="150"/>
      <c r="IAL9" s="150"/>
      <c r="IAM9" s="150"/>
      <c r="IAN9" s="150"/>
      <c r="IAO9" s="150"/>
      <c r="IAP9" s="150"/>
      <c r="IAQ9" s="150"/>
      <c r="IAR9" s="150"/>
      <c r="IAS9" s="150"/>
      <c r="IAT9" s="150"/>
      <c r="IAU9" s="150"/>
      <c r="IAV9" s="150"/>
      <c r="IAW9" s="150"/>
      <c r="IAX9" s="150"/>
      <c r="IAY9" s="150"/>
      <c r="IAZ9" s="150"/>
      <c r="IBA9" s="150"/>
      <c r="IBB9" s="150"/>
      <c r="IBC9" s="150"/>
      <c r="IBD9" s="150"/>
      <c r="IBE9" s="150"/>
      <c r="IBF9" s="150"/>
      <c r="IBG9" s="150"/>
      <c r="IBH9" s="150"/>
      <c r="IBI9" s="150"/>
      <c r="IBJ9" s="150"/>
      <c r="IBK9" s="150"/>
      <c r="IBL9" s="150"/>
      <c r="IBM9" s="150"/>
      <c r="IBN9" s="150"/>
      <c r="IBO9" s="150"/>
      <c r="IBP9" s="150"/>
      <c r="IBQ9" s="150"/>
      <c r="IBR9" s="150"/>
      <c r="IBS9" s="150"/>
      <c r="IBT9" s="150"/>
      <c r="IBU9" s="150"/>
      <c r="IBV9" s="150"/>
      <c r="IBW9" s="150"/>
      <c r="IBX9" s="150"/>
      <c r="IBY9" s="150"/>
      <c r="IBZ9" s="150"/>
      <c r="ICA9" s="150"/>
      <c r="ICB9" s="150"/>
      <c r="ICC9" s="150"/>
      <c r="ICD9" s="150"/>
      <c r="ICE9" s="150"/>
      <c r="ICF9" s="150"/>
      <c r="ICG9" s="150"/>
      <c r="ICH9" s="150"/>
      <c r="ICI9" s="150"/>
      <c r="ICJ9" s="150"/>
      <c r="ICK9" s="150"/>
      <c r="ICL9" s="150"/>
      <c r="ICM9" s="150"/>
      <c r="ICN9" s="150"/>
      <c r="ICO9" s="150"/>
      <c r="ICP9" s="150"/>
      <c r="ICQ9" s="150"/>
      <c r="ICR9" s="150"/>
      <c r="ICS9" s="150"/>
      <c r="ICT9" s="150"/>
      <c r="ICU9" s="150"/>
      <c r="ICV9" s="150"/>
      <c r="ICW9" s="150"/>
      <c r="ICX9" s="150"/>
      <c r="ICY9" s="150"/>
      <c r="ICZ9" s="150"/>
      <c r="IDA9" s="150"/>
      <c r="IDB9" s="150"/>
      <c r="IDC9" s="150"/>
      <c r="IDD9" s="150"/>
      <c r="IDE9" s="150"/>
      <c r="IDF9" s="150"/>
      <c r="IDG9" s="150"/>
      <c r="IDH9" s="150"/>
      <c r="IDI9" s="150"/>
      <c r="IDJ9" s="150"/>
      <c r="IDK9" s="150"/>
      <c r="IDL9" s="150"/>
      <c r="IDM9" s="150"/>
      <c r="IDN9" s="150"/>
      <c r="IDO9" s="150"/>
      <c r="IDP9" s="150"/>
      <c r="IDQ9" s="150"/>
      <c r="IDR9" s="150"/>
      <c r="IDS9" s="150"/>
      <c r="IDT9" s="150"/>
      <c r="IDU9" s="150"/>
      <c r="IDV9" s="150"/>
      <c r="IDW9" s="150"/>
      <c r="IDX9" s="150"/>
      <c r="IDY9" s="150"/>
      <c r="IDZ9" s="150"/>
      <c r="IEA9" s="150"/>
      <c r="IEB9" s="150"/>
      <c r="IEC9" s="150"/>
      <c r="IED9" s="150"/>
      <c r="IEE9" s="150"/>
      <c r="IEF9" s="150"/>
      <c r="IEG9" s="150"/>
      <c r="IEH9" s="150"/>
      <c r="IEI9" s="150"/>
      <c r="IEJ9" s="150"/>
      <c r="IEK9" s="150"/>
      <c r="IEL9" s="150"/>
      <c r="IEM9" s="150"/>
      <c r="IEN9" s="150"/>
      <c r="IEO9" s="150"/>
      <c r="IEP9" s="150"/>
      <c r="IEQ9" s="150"/>
      <c r="IER9" s="150"/>
      <c r="IES9" s="150"/>
      <c r="IET9" s="150"/>
      <c r="IEU9" s="150"/>
      <c r="IEV9" s="150"/>
      <c r="IEW9" s="150"/>
      <c r="IEX9" s="150"/>
      <c r="IEY9" s="150"/>
      <c r="IEZ9" s="150"/>
      <c r="IFA9" s="150"/>
      <c r="IFB9" s="150"/>
      <c r="IFC9" s="150"/>
      <c r="IFD9" s="150"/>
      <c r="IFE9" s="150"/>
      <c r="IFF9" s="150"/>
      <c r="IFG9" s="150"/>
      <c r="IFH9" s="150"/>
      <c r="IFI9" s="150"/>
      <c r="IFJ9" s="150"/>
      <c r="IFK9" s="150"/>
      <c r="IFL9" s="150"/>
      <c r="IFM9" s="150"/>
      <c r="IFN9" s="150"/>
      <c r="IFO9" s="150"/>
      <c r="IFP9" s="150"/>
      <c r="IFQ9" s="150"/>
      <c r="IFR9" s="150"/>
      <c r="IFS9" s="150"/>
      <c r="IFT9" s="150"/>
      <c r="IFU9" s="150"/>
      <c r="IFV9" s="150"/>
      <c r="IFW9" s="150"/>
      <c r="IFX9" s="150"/>
      <c r="IFY9" s="150"/>
      <c r="IFZ9" s="150"/>
      <c r="IGA9" s="150"/>
      <c r="IGB9" s="150"/>
      <c r="IGC9" s="150"/>
      <c r="IGD9" s="150"/>
      <c r="IGE9" s="150"/>
      <c r="IGF9" s="150"/>
      <c r="IGG9" s="150"/>
      <c r="IGH9" s="150"/>
      <c r="IGI9" s="150"/>
      <c r="IGJ9" s="150"/>
      <c r="IGK9" s="150"/>
      <c r="IGL9" s="150"/>
      <c r="IGM9" s="150"/>
      <c r="IGN9" s="150"/>
      <c r="IGO9" s="150"/>
      <c r="IGP9" s="150"/>
      <c r="IGQ9" s="150"/>
      <c r="IGR9" s="150"/>
      <c r="IGS9" s="150"/>
      <c r="IGT9" s="150"/>
      <c r="IGU9" s="150"/>
      <c r="IGV9" s="150"/>
      <c r="IGW9" s="150"/>
      <c r="IGX9" s="150"/>
      <c r="IGY9" s="150"/>
      <c r="IGZ9" s="150"/>
      <c r="IHA9" s="150"/>
      <c r="IHB9" s="150"/>
      <c r="IHC9" s="150"/>
      <c r="IHD9" s="150"/>
      <c r="IHE9" s="150"/>
      <c r="IHF9" s="150"/>
      <c r="IHG9" s="150"/>
      <c r="IHH9" s="150"/>
      <c r="IHI9" s="150"/>
      <c r="IHJ9" s="150"/>
      <c r="IHK9" s="150"/>
      <c r="IHL9" s="150"/>
      <c r="IHM9" s="150"/>
      <c r="IHN9" s="150"/>
      <c r="IHO9" s="150"/>
      <c r="IHP9" s="150"/>
      <c r="IHQ9" s="150"/>
      <c r="IHR9" s="150"/>
      <c r="IHS9" s="150"/>
      <c r="IHT9" s="150"/>
      <c r="IHU9" s="150"/>
      <c r="IHV9" s="150"/>
      <c r="IHW9" s="150"/>
      <c r="IHX9" s="150"/>
      <c r="IHY9" s="150"/>
      <c r="IHZ9" s="150"/>
      <c r="IIA9" s="150"/>
      <c r="IIB9" s="150"/>
      <c r="IIC9" s="150"/>
      <c r="IID9" s="150"/>
      <c r="IIE9" s="150"/>
      <c r="IIF9" s="150"/>
      <c r="IIG9" s="150"/>
      <c r="IIH9" s="150"/>
      <c r="III9" s="150"/>
      <c r="IIJ9" s="150"/>
      <c r="IIK9" s="150"/>
      <c r="IIL9" s="150"/>
      <c r="IIM9" s="150"/>
      <c r="IIN9" s="150"/>
      <c r="IIO9" s="150"/>
      <c r="IIP9" s="150"/>
      <c r="IIQ9" s="150"/>
      <c r="IIR9" s="150"/>
      <c r="IIS9" s="150"/>
      <c r="IIT9" s="150"/>
      <c r="IIU9" s="150"/>
      <c r="IIV9" s="150"/>
      <c r="IIW9" s="150"/>
      <c r="IIX9" s="150"/>
      <c r="IIY9" s="150"/>
      <c r="IIZ9" s="150"/>
      <c r="IJA9" s="150"/>
      <c r="IJB9" s="150"/>
      <c r="IJC9" s="150"/>
      <c r="IJD9" s="150"/>
      <c r="IJE9" s="150"/>
      <c r="IJF9" s="150"/>
      <c r="IJG9" s="150"/>
      <c r="IJH9" s="150"/>
      <c r="IJI9" s="150"/>
      <c r="IJJ9" s="150"/>
      <c r="IJK9" s="150"/>
      <c r="IJL9" s="150"/>
      <c r="IJM9" s="150"/>
      <c r="IJN9" s="150"/>
      <c r="IJO9" s="150"/>
      <c r="IJP9" s="150"/>
      <c r="IJQ9" s="150"/>
      <c r="IJR9" s="150"/>
      <c r="IJS9" s="150"/>
      <c r="IJT9" s="150"/>
      <c r="IJU9" s="150"/>
      <c r="IJV9" s="150"/>
      <c r="IJW9" s="150"/>
      <c r="IJX9" s="150"/>
      <c r="IJY9" s="150"/>
      <c r="IJZ9" s="150"/>
      <c r="IKA9" s="150"/>
      <c r="IKB9" s="150"/>
      <c r="IKC9" s="150"/>
      <c r="IKD9" s="150"/>
      <c r="IKE9" s="150"/>
      <c r="IKF9" s="150"/>
      <c r="IKG9" s="150"/>
      <c r="IKH9" s="150"/>
      <c r="IKI9" s="150"/>
      <c r="IKJ9" s="150"/>
      <c r="IKK9" s="150"/>
      <c r="IKL9" s="150"/>
      <c r="IKM9" s="150"/>
      <c r="IKN9" s="150"/>
      <c r="IKO9" s="150"/>
      <c r="IKP9" s="150"/>
      <c r="IKQ9" s="150"/>
      <c r="IKR9" s="150"/>
      <c r="IKS9" s="150"/>
      <c r="IKT9" s="150"/>
      <c r="IKU9" s="150"/>
      <c r="IKV9" s="150"/>
      <c r="IKW9" s="150"/>
      <c r="IKX9" s="150"/>
      <c r="IKY9" s="150"/>
      <c r="IKZ9" s="150"/>
      <c r="ILA9" s="150"/>
      <c r="ILB9" s="150"/>
      <c r="ILC9" s="150"/>
      <c r="ILD9" s="150"/>
      <c r="ILE9" s="150"/>
      <c r="ILF9" s="150"/>
      <c r="ILG9" s="150"/>
      <c r="ILH9" s="150"/>
      <c r="ILI9" s="150"/>
      <c r="ILJ9" s="150"/>
      <c r="ILK9" s="150"/>
      <c r="ILL9" s="150"/>
      <c r="ILM9" s="150"/>
      <c r="ILN9" s="150"/>
      <c r="ILO9" s="150"/>
      <c r="ILP9" s="150"/>
      <c r="ILQ9" s="150"/>
      <c r="ILR9" s="150"/>
      <c r="ILS9" s="150"/>
      <c r="ILT9" s="150"/>
      <c r="ILU9" s="150"/>
      <c r="ILV9" s="150"/>
      <c r="ILW9" s="150"/>
      <c r="ILX9" s="150"/>
      <c r="ILY9" s="150"/>
      <c r="ILZ9" s="150"/>
      <c r="IMA9" s="150"/>
      <c r="IMB9" s="150"/>
      <c r="IMC9" s="150"/>
      <c r="IMD9" s="150"/>
      <c r="IME9" s="150"/>
      <c r="IMF9" s="150"/>
      <c r="IMG9" s="150"/>
      <c r="IMH9" s="150"/>
      <c r="IMI9" s="150"/>
      <c r="IMJ9" s="150"/>
      <c r="IMK9" s="150"/>
      <c r="IML9" s="150"/>
      <c r="IMM9" s="150"/>
      <c r="IMN9" s="150"/>
      <c r="IMO9" s="150"/>
      <c r="IMP9" s="150"/>
      <c r="IMQ9" s="150"/>
      <c r="IMR9" s="150"/>
      <c r="IMS9" s="150"/>
      <c r="IMT9" s="150"/>
      <c r="IMU9" s="150"/>
      <c r="IMV9" s="150"/>
      <c r="IMW9" s="150"/>
      <c r="IMX9" s="150"/>
      <c r="IMY9" s="150"/>
      <c r="IMZ9" s="150"/>
      <c r="INA9" s="150"/>
      <c r="INB9" s="150"/>
      <c r="INC9" s="150"/>
      <c r="IND9" s="150"/>
      <c r="INE9" s="150"/>
      <c r="INF9" s="150"/>
      <c r="ING9" s="150"/>
      <c r="INH9" s="150"/>
      <c r="INI9" s="150"/>
      <c r="INJ9" s="150"/>
      <c r="INK9" s="150"/>
      <c r="INL9" s="150"/>
      <c r="INM9" s="150"/>
      <c r="INN9" s="150"/>
      <c r="INO9" s="150"/>
      <c r="INP9" s="150"/>
      <c r="INQ9" s="150"/>
      <c r="INR9" s="150"/>
      <c r="INS9" s="150"/>
      <c r="INT9" s="150"/>
      <c r="INU9" s="150"/>
      <c r="INV9" s="150"/>
      <c r="INW9" s="150"/>
      <c r="INX9" s="150"/>
      <c r="INY9" s="150"/>
      <c r="INZ9" s="150"/>
      <c r="IOA9" s="150"/>
      <c r="IOB9" s="150"/>
      <c r="IOC9" s="150"/>
      <c r="IOD9" s="150"/>
      <c r="IOE9" s="150"/>
      <c r="IOF9" s="150"/>
      <c r="IOG9" s="150"/>
      <c r="IOH9" s="150"/>
      <c r="IOI9" s="150"/>
      <c r="IOJ9" s="150"/>
      <c r="IOK9" s="150"/>
      <c r="IOL9" s="150"/>
      <c r="IOM9" s="150"/>
      <c r="ION9" s="150"/>
      <c r="IOO9" s="150"/>
      <c r="IOP9" s="150"/>
      <c r="IOQ9" s="150"/>
      <c r="IOR9" s="150"/>
      <c r="IOS9" s="150"/>
      <c r="IOT9" s="150"/>
      <c r="IOU9" s="150"/>
      <c r="IOV9" s="150"/>
      <c r="IOW9" s="150"/>
      <c r="IOX9" s="150"/>
      <c r="IOY9" s="150"/>
      <c r="IOZ9" s="150"/>
      <c r="IPA9" s="150"/>
      <c r="IPB9" s="150"/>
      <c r="IPC9" s="150"/>
      <c r="IPD9" s="150"/>
      <c r="IPE9" s="150"/>
      <c r="IPF9" s="150"/>
      <c r="IPG9" s="150"/>
      <c r="IPH9" s="150"/>
      <c r="IPI9" s="150"/>
      <c r="IPJ9" s="150"/>
      <c r="IPK9" s="150"/>
      <c r="IPL9" s="150"/>
      <c r="IPM9" s="150"/>
      <c r="IPN9" s="150"/>
      <c r="IPO9" s="150"/>
      <c r="IPP9" s="150"/>
      <c r="IPQ9" s="150"/>
      <c r="IPR9" s="150"/>
      <c r="IPS9" s="150"/>
      <c r="IPT9" s="150"/>
      <c r="IPU9" s="150"/>
      <c r="IPV9" s="150"/>
      <c r="IPW9" s="150"/>
      <c r="IPX9" s="150"/>
      <c r="IPY9" s="150"/>
      <c r="IPZ9" s="150"/>
      <c r="IQA9" s="150"/>
      <c r="IQB9" s="150"/>
      <c r="IQC9" s="150"/>
      <c r="IQD9" s="150"/>
      <c r="IQE9" s="150"/>
      <c r="IQF9" s="150"/>
      <c r="IQG9" s="150"/>
      <c r="IQH9" s="150"/>
      <c r="IQI9" s="150"/>
      <c r="IQJ9" s="150"/>
      <c r="IQK9" s="150"/>
      <c r="IQL9" s="150"/>
      <c r="IQM9" s="150"/>
      <c r="IQN9" s="150"/>
      <c r="IQO9" s="150"/>
      <c r="IQP9" s="150"/>
      <c r="IQQ9" s="150"/>
      <c r="IQR9" s="150"/>
      <c r="IQS9" s="150"/>
      <c r="IQT9" s="150"/>
      <c r="IQU9" s="150"/>
      <c r="IQV9" s="150"/>
      <c r="IQW9" s="150"/>
      <c r="IQX9" s="150"/>
      <c r="IQY9" s="150"/>
      <c r="IQZ9" s="150"/>
      <c r="IRA9" s="150"/>
      <c r="IRB9" s="150"/>
      <c r="IRC9" s="150"/>
      <c r="IRD9" s="150"/>
      <c r="IRE9" s="150"/>
      <c r="IRF9" s="150"/>
      <c r="IRG9" s="150"/>
      <c r="IRH9" s="150"/>
      <c r="IRI9" s="150"/>
      <c r="IRJ9" s="150"/>
      <c r="IRK9" s="150"/>
      <c r="IRL9" s="150"/>
      <c r="IRM9" s="150"/>
      <c r="IRN9" s="150"/>
      <c r="IRO9" s="150"/>
      <c r="IRP9" s="150"/>
      <c r="IRQ9" s="150"/>
      <c r="IRR9" s="150"/>
      <c r="IRS9" s="150"/>
      <c r="IRT9" s="150"/>
      <c r="IRU9" s="150"/>
      <c r="IRV9" s="150"/>
      <c r="IRW9" s="150"/>
      <c r="IRX9" s="150"/>
      <c r="IRY9" s="150"/>
      <c r="IRZ9" s="150"/>
      <c r="ISA9" s="150"/>
      <c r="ISB9" s="150"/>
      <c r="ISC9" s="150"/>
      <c r="ISD9" s="150"/>
      <c r="ISE9" s="150"/>
      <c r="ISF9" s="150"/>
      <c r="ISG9" s="150"/>
      <c r="ISH9" s="150"/>
      <c r="ISI9" s="150"/>
      <c r="ISJ9" s="150"/>
      <c r="ISK9" s="150"/>
      <c r="ISL9" s="150"/>
      <c r="ISM9" s="150"/>
      <c r="ISN9" s="150"/>
      <c r="ISO9" s="150"/>
      <c r="ISP9" s="150"/>
      <c r="ISQ9" s="150"/>
      <c r="ISR9" s="150"/>
      <c r="ISS9" s="150"/>
      <c r="IST9" s="150"/>
      <c r="ISU9" s="150"/>
      <c r="ISV9" s="150"/>
      <c r="ISW9" s="150"/>
      <c r="ISX9" s="150"/>
      <c r="ISY9" s="150"/>
      <c r="ISZ9" s="150"/>
      <c r="ITA9" s="150"/>
      <c r="ITB9" s="150"/>
      <c r="ITC9" s="150"/>
      <c r="ITD9" s="150"/>
      <c r="ITE9" s="150"/>
      <c r="ITF9" s="150"/>
      <c r="ITG9" s="150"/>
      <c r="ITH9" s="150"/>
      <c r="ITI9" s="150"/>
      <c r="ITJ9" s="150"/>
      <c r="ITK9" s="150"/>
      <c r="ITL9" s="150"/>
      <c r="ITM9" s="150"/>
      <c r="ITN9" s="150"/>
      <c r="ITO9" s="150"/>
      <c r="ITP9" s="150"/>
      <c r="ITQ9" s="150"/>
      <c r="ITR9" s="150"/>
      <c r="ITS9" s="150"/>
      <c r="ITT9" s="150"/>
      <c r="ITU9" s="150"/>
      <c r="ITV9" s="150"/>
      <c r="ITW9" s="150"/>
      <c r="ITX9" s="150"/>
      <c r="ITY9" s="150"/>
      <c r="ITZ9" s="150"/>
      <c r="IUA9" s="150"/>
      <c r="IUB9" s="150"/>
      <c r="IUC9" s="150"/>
      <c r="IUD9" s="150"/>
      <c r="IUE9" s="150"/>
      <c r="IUF9" s="150"/>
      <c r="IUG9" s="150"/>
      <c r="IUH9" s="150"/>
      <c r="IUI9" s="150"/>
      <c r="IUJ9" s="150"/>
      <c r="IUK9" s="150"/>
      <c r="IUL9" s="150"/>
      <c r="IUM9" s="150"/>
      <c r="IUN9" s="150"/>
      <c r="IUO9" s="150"/>
      <c r="IUP9" s="150"/>
      <c r="IUQ9" s="150"/>
      <c r="IUR9" s="150"/>
      <c r="IUS9" s="150"/>
      <c r="IUT9" s="150"/>
      <c r="IUU9" s="150"/>
      <c r="IUV9" s="150"/>
      <c r="IUW9" s="150"/>
      <c r="IUX9" s="150"/>
      <c r="IUY9" s="150"/>
      <c r="IUZ9" s="150"/>
      <c r="IVA9" s="150"/>
      <c r="IVB9" s="150"/>
      <c r="IVC9" s="150"/>
      <c r="IVD9" s="150"/>
      <c r="IVE9" s="150"/>
      <c r="IVF9" s="150"/>
      <c r="IVG9" s="150"/>
      <c r="IVH9" s="150"/>
      <c r="IVI9" s="150"/>
      <c r="IVJ9" s="150"/>
      <c r="IVK9" s="150"/>
      <c r="IVL9" s="150"/>
      <c r="IVM9" s="150"/>
      <c r="IVN9" s="150"/>
      <c r="IVO9" s="150"/>
      <c r="IVP9" s="150"/>
      <c r="IVQ9" s="150"/>
      <c r="IVR9" s="150"/>
      <c r="IVS9" s="150"/>
      <c r="IVT9" s="150"/>
      <c r="IVU9" s="150"/>
      <c r="IVV9" s="150"/>
      <c r="IVW9" s="150"/>
      <c r="IVX9" s="150"/>
      <c r="IVY9" s="150"/>
      <c r="IVZ9" s="150"/>
      <c r="IWA9" s="150"/>
      <c r="IWB9" s="150"/>
      <c r="IWC9" s="150"/>
      <c r="IWD9" s="150"/>
      <c r="IWE9" s="150"/>
      <c r="IWF9" s="150"/>
      <c r="IWG9" s="150"/>
      <c r="IWH9" s="150"/>
      <c r="IWI9" s="150"/>
      <c r="IWJ9" s="150"/>
      <c r="IWK9" s="150"/>
      <c r="IWL9" s="150"/>
      <c r="IWM9" s="150"/>
      <c r="IWN9" s="150"/>
      <c r="IWO9" s="150"/>
      <c r="IWP9" s="150"/>
      <c r="IWQ9" s="150"/>
      <c r="IWR9" s="150"/>
      <c r="IWS9" s="150"/>
      <c r="IWT9" s="150"/>
      <c r="IWU9" s="150"/>
      <c r="IWV9" s="150"/>
      <c r="IWW9" s="150"/>
      <c r="IWX9" s="150"/>
      <c r="IWY9" s="150"/>
      <c r="IWZ9" s="150"/>
      <c r="IXA9" s="150"/>
      <c r="IXB9" s="150"/>
      <c r="IXC9" s="150"/>
      <c r="IXD9" s="150"/>
      <c r="IXE9" s="150"/>
      <c r="IXF9" s="150"/>
      <c r="IXG9" s="150"/>
      <c r="IXH9" s="150"/>
      <c r="IXI9" s="150"/>
      <c r="IXJ9" s="150"/>
      <c r="IXK9" s="150"/>
      <c r="IXL9" s="150"/>
      <c r="IXM9" s="150"/>
      <c r="IXN9" s="150"/>
      <c r="IXO9" s="150"/>
      <c r="IXP9" s="150"/>
      <c r="IXQ9" s="150"/>
      <c r="IXR9" s="150"/>
      <c r="IXS9" s="150"/>
      <c r="IXT9" s="150"/>
      <c r="IXU9" s="150"/>
      <c r="IXV9" s="150"/>
      <c r="IXW9" s="150"/>
      <c r="IXX9" s="150"/>
      <c r="IXY9" s="150"/>
      <c r="IXZ9" s="150"/>
      <c r="IYA9" s="150"/>
      <c r="IYB9" s="150"/>
      <c r="IYC9" s="150"/>
      <c r="IYD9" s="150"/>
      <c r="IYE9" s="150"/>
      <c r="IYF9" s="150"/>
      <c r="IYG9" s="150"/>
      <c r="IYH9" s="150"/>
      <c r="IYI9" s="150"/>
      <c r="IYJ9" s="150"/>
      <c r="IYK9" s="150"/>
      <c r="IYL9" s="150"/>
      <c r="IYM9" s="150"/>
      <c r="IYN9" s="150"/>
      <c r="IYO9" s="150"/>
      <c r="IYP9" s="150"/>
      <c r="IYQ9" s="150"/>
      <c r="IYR9" s="150"/>
      <c r="IYS9" s="150"/>
      <c r="IYT9" s="150"/>
      <c r="IYU9" s="150"/>
      <c r="IYV9" s="150"/>
      <c r="IYW9" s="150"/>
      <c r="IYX9" s="150"/>
      <c r="IYY9" s="150"/>
      <c r="IYZ9" s="150"/>
      <c r="IZA9" s="150"/>
      <c r="IZB9" s="150"/>
      <c r="IZC9" s="150"/>
      <c r="IZD9" s="150"/>
      <c r="IZE9" s="150"/>
      <c r="IZF9" s="150"/>
      <c r="IZG9" s="150"/>
      <c r="IZH9" s="150"/>
      <c r="IZI9" s="150"/>
      <c r="IZJ9" s="150"/>
      <c r="IZK9" s="150"/>
      <c r="IZL9" s="150"/>
      <c r="IZM9" s="150"/>
      <c r="IZN9" s="150"/>
      <c r="IZO9" s="150"/>
      <c r="IZP9" s="150"/>
      <c r="IZQ9" s="150"/>
      <c r="IZR9" s="150"/>
      <c r="IZS9" s="150"/>
      <c r="IZT9" s="150"/>
      <c r="IZU9" s="150"/>
      <c r="IZV9" s="150"/>
      <c r="IZW9" s="150"/>
      <c r="IZX9" s="150"/>
      <c r="IZY9" s="150"/>
      <c r="IZZ9" s="150"/>
      <c r="JAA9" s="150"/>
      <c r="JAB9" s="150"/>
      <c r="JAC9" s="150"/>
      <c r="JAD9" s="150"/>
      <c r="JAE9" s="150"/>
      <c r="JAF9" s="150"/>
      <c r="JAG9" s="150"/>
      <c r="JAH9" s="150"/>
      <c r="JAI9" s="150"/>
      <c r="JAJ9" s="150"/>
      <c r="JAK9" s="150"/>
      <c r="JAL9" s="150"/>
      <c r="JAM9" s="150"/>
      <c r="JAN9" s="150"/>
      <c r="JAO9" s="150"/>
      <c r="JAP9" s="150"/>
      <c r="JAQ9" s="150"/>
      <c r="JAR9" s="150"/>
      <c r="JAS9" s="150"/>
      <c r="JAT9" s="150"/>
      <c r="JAU9" s="150"/>
      <c r="JAV9" s="150"/>
      <c r="JAW9" s="150"/>
      <c r="JAX9" s="150"/>
      <c r="JAY9" s="150"/>
      <c r="JAZ9" s="150"/>
      <c r="JBA9" s="150"/>
      <c r="JBB9" s="150"/>
      <c r="JBC9" s="150"/>
      <c r="JBD9" s="150"/>
      <c r="JBE9" s="150"/>
      <c r="JBF9" s="150"/>
      <c r="JBG9" s="150"/>
      <c r="JBH9" s="150"/>
      <c r="JBI9" s="150"/>
      <c r="JBJ9" s="150"/>
      <c r="JBK9" s="150"/>
      <c r="JBL9" s="150"/>
      <c r="JBM9" s="150"/>
      <c r="JBN9" s="150"/>
      <c r="JBO9" s="150"/>
      <c r="JBP9" s="150"/>
      <c r="JBQ9" s="150"/>
      <c r="JBR9" s="150"/>
      <c r="JBS9" s="150"/>
      <c r="JBT9" s="150"/>
      <c r="JBU9" s="150"/>
      <c r="JBV9" s="150"/>
      <c r="JBW9" s="150"/>
      <c r="JBX9" s="150"/>
      <c r="JBY9" s="150"/>
      <c r="JBZ9" s="150"/>
      <c r="JCA9" s="150"/>
      <c r="JCB9" s="150"/>
      <c r="JCC9" s="150"/>
      <c r="JCD9" s="150"/>
      <c r="JCE9" s="150"/>
      <c r="JCF9" s="150"/>
      <c r="JCG9" s="150"/>
      <c r="JCH9" s="150"/>
      <c r="JCI9" s="150"/>
      <c r="JCJ9" s="150"/>
      <c r="JCK9" s="150"/>
      <c r="JCL9" s="150"/>
      <c r="JCM9" s="150"/>
      <c r="JCN9" s="150"/>
      <c r="JCO9" s="150"/>
      <c r="JCP9" s="150"/>
      <c r="JCQ9" s="150"/>
      <c r="JCR9" s="150"/>
      <c r="JCS9" s="150"/>
      <c r="JCT9" s="150"/>
      <c r="JCU9" s="150"/>
      <c r="JCV9" s="150"/>
      <c r="JCW9" s="150"/>
      <c r="JCX9" s="150"/>
      <c r="JCY9" s="150"/>
      <c r="JCZ9" s="150"/>
      <c r="JDA9" s="150"/>
      <c r="JDB9" s="150"/>
      <c r="JDC9" s="150"/>
      <c r="JDD9" s="150"/>
      <c r="JDE9" s="150"/>
      <c r="JDF9" s="150"/>
      <c r="JDG9" s="150"/>
      <c r="JDH9" s="150"/>
      <c r="JDI9" s="150"/>
      <c r="JDJ9" s="150"/>
      <c r="JDK9" s="150"/>
      <c r="JDL9" s="150"/>
      <c r="JDM9" s="150"/>
      <c r="JDN9" s="150"/>
      <c r="JDO9" s="150"/>
      <c r="JDP9" s="150"/>
      <c r="JDQ9" s="150"/>
      <c r="JDR9" s="150"/>
      <c r="JDS9" s="150"/>
      <c r="JDT9" s="150"/>
      <c r="JDU9" s="150"/>
      <c r="JDV9" s="150"/>
      <c r="JDW9" s="150"/>
      <c r="JDX9" s="150"/>
      <c r="JDY9" s="150"/>
      <c r="JDZ9" s="150"/>
      <c r="JEA9" s="150"/>
      <c r="JEB9" s="150"/>
      <c r="JEC9" s="150"/>
      <c r="JED9" s="150"/>
      <c r="JEE9" s="150"/>
      <c r="JEF9" s="150"/>
      <c r="JEG9" s="150"/>
      <c r="JEH9" s="150"/>
      <c r="JEI9" s="150"/>
      <c r="JEJ9" s="150"/>
      <c r="JEK9" s="150"/>
      <c r="JEL9" s="150"/>
      <c r="JEM9" s="150"/>
      <c r="JEN9" s="150"/>
      <c r="JEO9" s="150"/>
      <c r="JEP9" s="150"/>
      <c r="JEQ9" s="150"/>
      <c r="JER9" s="150"/>
      <c r="JES9" s="150"/>
      <c r="JET9" s="150"/>
      <c r="JEU9" s="150"/>
      <c r="JEV9" s="150"/>
      <c r="JEW9" s="150"/>
      <c r="JEX9" s="150"/>
      <c r="JEY9" s="150"/>
      <c r="JEZ9" s="150"/>
      <c r="JFA9" s="150"/>
      <c r="JFB9" s="150"/>
      <c r="JFC9" s="150"/>
      <c r="JFD9" s="150"/>
      <c r="JFE9" s="150"/>
      <c r="JFF9" s="150"/>
      <c r="JFG9" s="150"/>
      <c r="JFH9" s="150"/>
      <c r="JFI9" s="150"/>
      <c r="JFJ9" s="150"/>
      <c r="JFK9" s="150"/>
      <c r="JFL9" s="150"/>
      <c r="JFM9" s="150"/>
      <c r="JFN9" s="150"/>
      <c r="JFO9" s="150"/>
      <c r="JFP9" s="150"/>
      <c r="JFQ9" s="150"/>
      <c r="JFR9" s="150"/>
      <c r="JFS9" s="150"/>
      <c r="JFT9" s="150"/>
      <c r="JFU9" s="150"/>
      <c r="JFV9" s="150"/>
      <c r="JFW9" s="150"/>
      <c r="JFX9" s="150"/>
      <c r="JFY9" s="150"/>
      <c r="JFZ9" s="150"/>
      <c r="JGA9" s="150"/>
      <c r="JGB9" s="150"/>
      <c r="JGC9" s="150"/>
      <c r="JGD9" s="150"/>
      <c r="JGE9" s="150"/>
      <c r="JGF9" s="150"/>
      <c r="JGG9" s="150"/>
      <c r="JGH9" s="150"/>
      <c r="JGI9" s="150"/>
      <c r="JGJ9" s="150"/>
      <c r="JGK9" s="150"/>
      <c r="JGL9" s="150"/>
      <c r="JGM9" s="150"/>
      <c r="JGN9" s="150"/>
      <c r="JGO9" s="150"/>
      <c r="JGP9" s="150"/>
      <c r="JGQ9" s="150"/>
      <c r="JGR9" s="150"/>
      <c r="JGS9" s="150"/>
      <c r="JGT9" s="150"/>
      <c r="JGU9" s="150"/>
      <c r="JGV9" s="150"/>
      <c r="JGW9" s="150"/>
      <c r="JGX9" s="150"/>
      <c r="JGY9" s="150"/>
      <c r="JGZ9" s="150"/>
      <c r="JHA9" s="150"/>
      <c r="JHB9" s="150"/>
      <c r="JHC9" s="150"/>
      <c r="JHD9" s="150"/>
      <c r="JHE9" s="150"/>
      <c r="JHF9" s="150"/>
      <c r="JHG9" s="150"/>
      <c r="JHH9" s="150"/>
      <c r="JHI9" s="150"/>
      <c r="JHJ9" s="150"/>
      <c r="JHK9" s="150"/>
      <c r="JHL9" s="150"/>
      <c r="JHM9" s="150"/>
      <c r="JHN9" s="150"/>
      <c r="JHO9" s="150"/>
      <c r="JHP9" s="150"/>
      <c r="JHQ9" s="150"/>
      <c r="JHR9" s="150"/>
      <c r="JHS9" s="150"/>
      <c r="JHT9" s="150"/>
      <c r="JHU9" s="150"/>
      <c r="JHV9" s="150"/>
      <c r="JHW9" s="150"/>
      <c r="JHX9" s="150"/>
      <c r="JHY9" s="150"/>
      <c r="JHZ9" s="150"/>
      <c r="JIA9" s="150"/>
      <c r="JIB9" s="150"/>
      <c r="JIC9" s="150"/>
      <c r="JID9" s="150"/>
      <c r="JIE9" s="150"/>
      <c r="JIF9" s="150"/>
      <c r="JIG9" s="150"/>
      <c r="JIH9" s="150"/>
      <c r="JII9" s="150"/>
      <c r="JIJ9" s="150"/>
      <c r="JIK9" s="150"/>
      <c r="JIL9" s="150"/>
      <c r="JIM9" s="150"/>
      <c r="JIN9" s="150"/>
      <c r="JIO9" s="150"/>
      <c r="JIP9" s="150"/>
      <c r="JIQ9" s="150"/>
      <c r="JIR9" s="150"/>
      <c r="JIS9" s="150"/>
      <c r="JIT9" s="150"/>
      <c r="JIU9" s="150"/>
      <c r="JIV9" s="150"/>
      <c r="JIW9" s="150"/>
      <c r="JIX9" s="150"/>
      <c r="JIY9" s="150"/>
      <c r="JIZ9" s="150"/>
      <c r="JJA9" s="150"/>
      <c r="JJB9" s="150"/>
      <c r="JJC9" s="150"/>
      <c r="JJD9" s="150"/>
      <c r="JJE9" s="150"/>
      <c r="JJF9" s="150"/>
      <c r="JJG9" s="150"/>
      <c r="JJH9" s="150"/>
      <c r="JJI9" s="150"/>
      <c r="JJJ9" s="150"/>
      <c r="JJK9" s="150"/>
      <c r="JJL9" s="150"/>
      <c r="JJM9" s="150"/>
      <c r="JJN9" s="150"/>
      <c r="JJO9" s="150"/>
      <c r="JJP9" s="150"/>
      <c r="JJQ9" s="150"/>
      <c r="JJR9" s="150"/>
      <c r="JJS9" s="150"/>
      <c r="JJT9" s="150"/>
      <c r="JJU9" s="150"/>
      <c r="JJV9" s="150"/>
      <c r="JJW9" s="150"/>
      <c r="JJX9" s="150"/>
      <c r="JJY9" s="150"/>
      <c r="JJZ9" s="150"/>
      <c r="JKA9" s="150"/>
      <c r="JKB9" s="150"/>
      <c r="JKC9" s="150"/>
      <c r="JKD9" s="150"/>
      <c r="JKE9" s="150"/>
      <c r="JKF9" s="150"/>
      <c r="JKG9" s="150"/>
      <c r="JKH9" s="150"/>
      <c r="JKI9" s="150"/>
      <c r="JKJ9" s="150"/>
      <c r="JKK9" s="150"/>
      <c r="JKL9" s="150"/>
      <c r="JKM9" s="150"/>
      <c r="JKN9" s="150"/>
      <c r="JKO9" s="150"/>
      <c r="JKP9" s="150"/>
      <c r="JKQ9" s="150"/>
      <c r="JKR9" s="150"/>
      <c r="JKS9" s="150"/>
      <c r="JKT9" s="150"/>
      <c r="JKU9" s="150"/>
      <c r="JKV9" s="150"/>
      <c r="JKW9" s="150"/>
      <c r="JKX9" s="150"/>
      <c r="JKY9" s="150"/>
      <c r="JKZ9" s="150"/>
      <c r="JLA9" s="150"/>
      <c r="JLB9" s="150"/>
      <c r="JLC9" s="150"/>
      <c r="JLD9" s="150"/>
      <c r="JLE9" s="150"/>
      <c r="JLF9" s="150"/>
      <c r="JLG9" s="150"/>
      <c r="JLH9" s="150"/>
      <c r="JLI9" s="150"/>
      <c r="JLJ9" s="150"/>
      <c r="JLK9" s="150"/>
      <c r="JLL9" s="150"/>
      <c r="JLM9" s="150"/>
      <c r="JLN9" s="150"/>
      <c r="JLO9" s="150"/>
      <c r="JLP9" s="150"/>
      <c r="JLQ9" s="150"/>
      <c r="JLR9" s="150"/>
      <c r="JLS9" s="150"/>
      <c r="JLT9" s="150"/>
      <c r="JLU9" s="150"/>
      <c r="JLV9" s="150"/>
      <c r="JLW9" s="150"/>
      <c r="JLX9" s="150"/>
      <c r="JLY9" s="150"/>
      <c r="JLZ9" s="150"/>
      <c r="JMA9" s="150"/>
      <c r="JMB9" s="150"/>
      <c r="JMC9" s="150"/>
      <c r="JMD9" s="150"/>
      <c r="JME9" s="150"/>
      <c r="JMF9" s="150"/>
      <c r="JMG9" s="150"/>
      <c r="JMH9" s="150"/>
      <c r="JMI9" s="150"/>
      <c r="JMJ9" s="150"/>
      <c r="JMK9" s="150"/>
      <c r="JML9" s="150"/>
      <c r="JMM9" s="150"/>
      <c r="JMN9" s="150"/>
      <c r="JMO9" s="150"/>
      <c r="JMP9" s="150"/>
      <c r="JMQ9" s="150"/>
      <c r="JMR9" s="150"/>
      <c r="JMS9" s="150"/>
      <c r="JMT9" s="150"/>
      <c r="JMU9" s="150"/>
      <c r="JMV9" s="150"/>
      <c r="JMW9" s="150"/>
      <c r="JMX9" s="150"/>
      <c r="JMY9" s="150"/>
      <c r="JMZ9" s="150"/>
      <c r="JNA9" s="150"/>
      <c r="JNB9" s="150"/>
      <c r="JNC9" s="150"/>
      <c r="JND9" s="150"/>
      <c r="JNE9" s="150"/>
      <c r="JNF9" s="150"/>
      <c r="JNG9" s="150"/>
      <c r="JNH9" s="150"/>
      <c r="JNI9" s="150"/>
      <c r="JNJ9" s="150"/>
      <c r="JNK9" s="150"/>
      <c r="JNL9" s="150"/>
      <c r="JNM9" s="150"/>
      <c r="JNN9" s="150"/>
      <c r="JNO9" s="150"/>
      <c r="JNP9" s="150"/>
      <c r="JNQ9" s="150"/>
      <c r="JNR9" s="150"/>
      <c r="JNS9" s="150"/>
      <c r="JNT9" s="150"/>
      <c r="JNU9" s="150"/>
      <c r="JNV9" s="150"/>
      <c r="JNW9" s="150"/>
      <c r="JNX9" s="150"/>
      <c r="JNY9" s="150"/>
      <c r="JNZ9" s="150"/>
      <c r="JOA9" s="150"/>
      <c r="JOB9" s="150"/>
      <c r="JOC9" s="150"/>
      <c r="JOD9" s="150"/>
      <c r="JOE9" s="150"/>
      <c r="JOF9" s="150"/>
      <c r="JOG9" s="150"/>
      <c r="JOH9" s="150"/>
      <c r="JOI9" s="150"/>
      <c r="JOJ9" s="150"/>
      <c r="JOK9" s="150"/>
      <c r="JOL9" s="150"/>
      <c r="JOM9" s="150"/>
      <c r="JON9" s="150"/>
      <c r="JOO9" s="150"/>
      <c r="JOP9" s="150"/>
      <c r="JOQ9" s="150"/>
      <c r="JOR9" s="150"/>
      <c r="JOS9" s="150"/>
      <c r="JOT9" s="150"/>
      <c r="JOU9" s="150"/>
      <c r="JOV9" s="150"/>
      <c r="JOW9" s="150"/>
      <c r="JOX9" s="150"/>
      <c r="JOY9" s="150"/>
      <c r="JOZ9" s="150"/>
      <c r="JPA9" s="150"/>
      <c r="JPB9" s="150"/>
      <c r="JPC9" s="150"/>
      <c r="JPD9" s="150"/>
      <c r="JPE9" s="150"/>
      <c r="JPF9" s="150"/>
      <c r="JPG9" s="150"/>
      <c r="JPH9" s="150"/>
      <c r="JPI9" s="150"/>
      <c r="JPJ9" s="150"/>
      <c r="JPK9" s="150"/>
      <c r="JPL9" s="150"/>
      <c r="JPM9" s="150"/>
      <c r="JPN9" s="150"/>
      <c r="JPO9" s="150"/>
      <c r="JPP9" s="150"/>
      <c r="JPQ9" s="150"/>
      <c r="JPR9" s="150"/>
      <c r="JPS9" s="150"/>
      <c r="JPT9" s="150"/>
      <c r="JPU9" s="150"/>
      <c r="JPV9" s="150"/>
      <c r="JPW9" s="150"/>
      <c r="JPX9" s="150"/>
      <c r="JPY9" s="150"/>
      <c r="JPZ9" s="150"/>
      <c r="JQA9" s="150"/>
      <c r="JQB9" s="150"/>
      <c r="JQC9" s="150"/>
      <c r="JQD9" s="150"/>
      <c r="JQE9" s="150"/>
      <c r="JQF9" s="150"/>
      <c r="JQG9" s="150"/>
      <c r="JQH9" s="150"/>
      <c r="JQI9" s="150"/>
      <c r="JQJ9" s="150"/>
      <c r="JQK9" s="150"/>
      <c r="JQL9" s="150"/>
      <c r="JQM9" s="150"/>
      <c r="JQN9" s="150"/>
      <c r="JQO9" s="150"/>
      <c r="JQP9" s="150"/>
      <c r="JQQ9" s="150"/>
      <c r="JQR9" s="150"/>
      <c r="JQS9" s="150"/>
      <c r="JQT9" s="150"/>
      <c r="JQU9" s="150"/>
      <c r="JQV9" s="150"/>
      <c r="JQW9" s="150"/>
      <c r="JQX9" s="150"/>
      <c r="JQY9" s="150"/>
      <c r="JQZ9" s="150"/>
      <c r="JRA9" s="150"/>
      <c r="JRB9" s="150"/>
      <c r="JRC9" s="150"/>
      <c r="JRD9" s="150"/>
      <c r="JRE9" s="150"/>
      <c r="JRF9" s="150"/>
      <c r="JRG9" s="150"/>
      <c r="JRH9" s="150"/>
      <c r="JRI9" s="150"/>
      <c r="JRJ9" s="150"/>
      <c r="JRK9" s="150"/>
      <c r="JRL9" s="150"/>
      <c r="JRM9" s="150"/>
      <c r="JRN9" s="150"/>
      <c r="JRO9" s="150"/>
      <c r="JRP9" s="150"/>
      <c r="JRQ9" s="150"/>
      <c r="JRR9" s="150"/>
      <c r="JRS9" s="150"/>
      <c r="JRT9" s="150"/>
      <c r="JRU9" s="150"/>
      <c r="JRV9" s="150"/>
      <c r="JRW9" s="150"/>
      <c r="JRX9" s="150"/>
      <c r="JRY9" s="150"/>
      <c r="JRZ9" s="150"/>
      <c r="JSA9" s="150"/>
      <c r="JSB9" s="150"/>
      <c r="JSC9" s="150"/>
      <c r="JSD9" s="150"/>
      <c r="JSE9" s="150"/>
      <c r="JSF9" s="150"/>
      <c r="JSG9" s="150"/>
      <c r="JSH9" s="150"/>
      <c r="JSI9" s="150"/>
      <c r="JSJ9" s="150"/>
      <c r="JSK9" s="150"/>
      <c r="JSL9" s="150"/>
      <c r="JSM9" s="150"/>
      <c r="JSN9" s="150"/>
      <c r="JSO9" s="150"/>
      <c r="JSP9" s="150"/>
      <c r="JSQ9" s="150"/>
      <c r="JSR9" s="150"/>
      <c r="JSS9" s="150"/>
      <c r="JST9" s="150"/>
      <c r="JSU9" s="150"/>
      <c r="JSV9" s="150"/>
      <c r="JSW9" s="150"/>
      <c r="JSX9" s="150"/>
      <c r="JSY9" s="150"/>
      <c r="JSZ9" s="150"/>
      <c r="JTA9" s="150"/>
      <c r="JTB9" s="150"/>
      <c r="JTC9" s="150"/>
      <c r="JTD9" s="150"/>
      <c r="JTE9" s="150"/>
      <c r="JTF9" s="150"/>
      <c r="JTG9" s="150"/>
      <c r="JTH9" s="150"/>
      <c r="JTI9" s="150"/>
      <c r="JTJ9" s="150"/>
      <c r="JTK9" s="150"/>
      <c r="JTL9" s="150"/>
      <c r="JTM9" s="150"/>
      <c r="JTN9" s="150"/>
      <c r="JTO9" s="150"/>
      <c r="JTP9" s="150"/>
      <c r="JTQ9" s="150"/>
      <c r="JTR9" s="150"/>
      <c r="JTS9" s="150"/>
      <c r="JTT9" s="150"/>
      <c r="JTU9" s="150"/>
      <c r="JTV9" s="150"/>
      <c r="JTW9" s="150"/>
      <c r="JTX9" s="150"/>
      <c r="JTY9" s="150"/>
      <c r="JTZ9" s="150"/>
      <c r="JUA9" s="150"/>
      <c r="JUB9" s="150"/>
      <c r="JUC9" s="150"/>
      <c r="JUD9" s="150"/>
      <c r="JUE9" s="150"/>
      <c r="JUF9" s="150"/>
      <c r="JUG9" s="150"/>
      <c r="JUH9" s="150"/>
      <c r="JUI9" s="150"/>
      <c r="JUJ9" s="150"/>
      <c r="JUK9" s="150"/>
      <c r="JUL9" s="150"/>
      <c r="JUM9" s="150"/>
      <c r="JUN9" s="150"/>
      <c r="JUO9" s="150"/>
      <c r="JUP9" s="150"/>
      <c r="JUQ9" s="150"/>
      <c r="JUR9" s="150"/>
      <c r="JUS9" s="150"/>
      <c r="JUT9" s="150"/>
      <c r="JUU9" s="150"/>
      <c r="JUV9" s="150"/>
      <c r="JUW9" s="150"/>
      <c r="JUX9" s="150"/>
      <c r="JUY9" s="150"/>
      <c r="JUZ9" s="150"/>
      <c r="JVA9" s="150"/>
      <c r="JVB9" s="150"/>
      <c r="JVC9" s="150"/>
      <c r="JVD9" s="150"/>
      <c r="JVE9" s="150"/>
      <c r="JVF9" s="150"/>
      <c r="JVG9" s="150"/>
      <c r="JVH9" s="150"/>
      <c r="JVI9" s="150"/>
      <c r="JVJ9" s="150"/>
      <c r="JVK9" s="150"/>
      <c r="JVL9" s="150"/>
      <c r="JVM9" s="150"/>
      <c r="JVN9" s="150"/>
      <c r="JVO9" s="150"/>
      <c r="JVP9" s="150"/>
      <c r="JVQ9" s="150"/>
      <c r="JVR9" s="150"/>
      <c r="JVS9" s="150"/>
      <c r="JVT9" s="150"/>
      <c r="JVU9" s="150"/>
      <c r="JVV9" s="150"/>
      <c r="JVW9" s="150"/>
      <c r="JVX9" s="150"/>
      <c r="JVY9" s="150"/>
      <c r="JVZ9" s="150"/>
      <c r="JWA9" s="150"/>
      <c r="JWB9" s="150"/>
      <c r="JWC9" s="150"/>
      <c r="JWD9" s="150"/>
      <c r="JWE9" s="150"/>
      <c r="JWF9" s="150"/>
      <c r="JWG9" s="150"/>
      <c r="JWH9" s="150"/>
      <c r="JWI9" s="150"/>
      <c r="JWJ9" s="150"/>
      <c r="JWK9" s="150"/>
      <c r="JWL9" s="150"/>
      <c r="JWM9" s="150"/>
      <c r="JWN9" s="150"/>
      <c r="JWO9" s="150"/>
      <c r="JWP9" s="150"/>
      <c r="JWQ9" s="150"/>
      <c r="JWR9" s="150"/>
      <c r="JWS9" s="150"/>
      <c r="JWT9" s="150"/>
      <c r="JWU9" s="150"/>
      <c r="JWV9" s="150"/>
      <c r="JWW9" s="150"/>
      <c r="JWX9" s="150"/>
      <c r="JWY9" s="150"/>
      <c r="JWZ9" s="150"/>
      <c r="JXA9" s="150"/>
      <c r="JXB9" s="150"/>
      <c r="JXC9" s="150"/>
      <c r="JXD9" s="150"/>
      <c r="JXE9" s="150"/>
      <c r="JXF9" s="150"/>
      <c r="JXG9" s="150"/>
      <c r="JXH9" s="150"/>
      <c r="JXI9" s="150"/>
      <c r="JXJ9" s="150"/>
      <c r="JXK9" s="150"/>
      <c r="JXL9" s="150"/>
      <c r="JXM9" s="150"/>
      <c r="JXN9" s="150"/>
      <c r="JXO9" s="150"/>
      <c r="JXP9" s="150"/>
      <c r="JXQ9" s="150"/>
      <c r="JXR9" s="150"/>
      <c r="JXS9" s="150"/>
      <c r="JXT9" s="150"/>
      <c r="JXU9" s="150"/>
      <c r="JXV9" s="150"/>
      <c r="JXW9" s="150"/>
      <c r="JXX9" s="150"/>
      <c r="JXY9" s="150"/>
      <c r="JXZ9" s="150"/>
      <c r="JYA9" s="150"/>
      <c r="JYB9" s="150"/>
      <c r="JYC9" s="150"/>
      <c r="JYD9" s="150"/>
      <c r="JYE9" s="150"/>
      <c r="JYF9" s="150"/>
      <c r="JYG9" s="150"/>
      <c r="JYH9" s="150"/>
      <c r="JYI9" s="150"/>
      <c r="JYJ9" s="150"/>
      <c r="JYK9" s="150"/>
      <c r="JYL9" s="150"/>
      <c r="JYM9" s="150"/>
      <c r="JYN9" s="150"/>
      <c r="JYO9" s="150"/>
      <c r="JYP9" s="150"/>
      <c r="JYQ9" s="150"/>
      <c r="JYR9" s="150"/>
      <c r="JYS9" s="150"/>
      <c r="JYT9" s="150"/>
      <c r="JYU9" s="150"/>
      <c r="JYV9" s="150"/>
      <c r="JYW9" s="150"/>
      <c r="JYX9" s="150"/>
      <c r="JYY9" s="150"/>
      <c r="JYZ9" s="150"/>
      <c r="JZA9" s="150"/>
      <c r="JZB9" s="150"/>
      <c r="JZC9" s="150"/>
      <c r="JZD9" s="150"/>
      <c r="JZE9" s="150"/>
      <c r="JZF9" s="150"/>
      <c r="JZG9" s="150"/>
      <c r="JZH9" s="150"/>
      <c r="JZI9" s="150"/>
      <c r="JZJ9" s="150"/>
      <c r="JZK9" s="150"/>
      <c r="JZL9" s="150"/>
      <c r="JZM9" s="150"/>
      <c r="JZN9" s="150"/>
      <c r="JZO9" s="150"/>
      <c r="JZP9" s="150"/>
      <c r="JZQ9" s="150"/>
      <c r="JZR9" s="150"/>
      <c r="JZS9" s="150"/>
      <c r="JZT9" s="150"/>
      <c r="JZU9" s="150"/>
      <c r="JZV9" s="150"/>
      <c r="JZW9" s="150"/>
      <c r="JZX9" s="150"/>
      <c r="JZY9" s="150"/>
      <c r="JZZ9" s="150"/>
      <c r="KAA9" s="150"/>
      <c r="KAB9" s="150"/>
      <c r="KAC9" s="150"/>
      <c r="KAD9" s="150"/>
      <c r="KAE9" s="150"/>
      <c r="KAF9" s="150"/>
      <c r="KAG9" s="150"/>
      <c r="KAH9" s="150"/>
      <c r="KAI9" s="150"/>
      <c r="KAJ9" s="150"/>
      <c r="KAK9" s="150"/>
      <c r="KAL9" s="150"/>
      <c r="KAM9" s="150"/>
      <c r="KAN9" s="150"/>
      <c r="KAO9" s="150"/>
      <c r="KAP9" s="150"/>
      <c r="KAQ9" s="150"/>
      <c r="KAR9" s="150"/>
      <c r="KAS9" s="150"/>
      <c r="KAT9" s="150"/>
      <c r="KAU9" s="150"/>
      <c r="KAV9" s="150"/>
      <c r="KAW9" s="150"/>
      <c r="KAX9" s="150"/>
      <c r="KAY9" s="150"/>
      <c r="KAZ9" s="150"/>
      <c r="KBA9" s="150"/>
      <c r="KBB9" s="150"/>
      <c r="KBC9" s="150"/>
      <c r="KBD9" s="150"/>
      <c r="KBE9" s="150"/>
      <c r="KBF9" s="150"/>
      <c r="KBG9" s="150"/>
      <c r="KBH9" s="150"/>
      <c r="KBI9" s="150"/>
      <c r="KBJ9" s="150"/>
      <c r="KBK9" s="150"/>
      <c r="KBL9" s="150"/>
      <c r="KBM9" s="150"/>
      <c r="KBN9" s="150"/>
      <c r="KBO9" s="150"/>
      <c r="KBP9" s="150"/>
      <c r="KBQ9" s="150"/>
      <c r="KBR9" s="150"/>
      <c r="KBS9" s="150"/>
      <c r="KBT9" s="150"/>
      <c r="KBU9" s="150"/>
      <c r="KBV9" s="150"/>
      <c r="KBW9" s="150"/>
      <c r="KBX9" s="150"/>
      <c r="KBY9" s="150"/>
      <c r="KBZ9" s="150"/>
      <c r="KCA9" s="150"/>
      <c r="KCB9" s="150"/>
      <c r="KCC9" s="150"/>
      <c r="KCD9" s="150"/>
      <c r="KCE9" s="150"/>
      <c r="KCF9" s="150"/>
      <c r="KCG9" s="150"/>
      <c r="KCH9" s="150"/>
      <c r="KCI9" s="150"/>
      <c r="KCJ9" s="150"/>
      <c r="KCK9" s="150"/>
      <c r="KCL9" s="150"/>
      <c r="KCM9" s="150"/>
      <c r="KCN9" s="150"/>
      <c r="KCO9" s="150"/>
      <c r="KCP9" s="150"/>
      <c r="KCQ9" s="150"/>
      <c r="KCR9" s="150"/>
      <c r="KCS9" s="150"/>
      <c r="KCT9" s="150"/>
      <c r="KCU9" s="150"/>
      <c r="KCV9" s="150"/>
      <c r="KCW9" s="150"/>
      <c r="KCX9" s="150"/>
      <c r="KCY9" s="150"/>
      <c r="KCZ9" s="150"/>
      <c r="KDA9" s="150"/>
      <c r="KDB9" s="150"/>
      <c r="KDC9" s="150"/>
      <c r="KDD9" s="150"/>
      <c r="KDE9" s="150"/>
      <c r="KDF9" s="150"/>
      <c r="KDG9" s="150"/>
      <c r="KDH9" s="150"/>
      <c r="KDI9" s="150"/>
      <c r="KDJ9" s="150"/>
      <c r="KDK9" s="150"/>
      <c r="KDL9" s="150"/>
      <c r="KDM9" s="150"/>
      <c r="KDN9" s="150"/>
      <c r="KDO9" s="150"/>
      <c r="KDP9" s="150"/>
      <c r="KDQ9" s="150"/>
      <c r="KDR9" s="150"/>
      <c r="KDS9" s="150"/>
      <c r="KDT9" s="150"/>
      <c r="KDU9" s="150"/>
      <c r="KDV9" s="150"/>
      <c r="KDW9" s="150"/>
      <c r="KDX9" s="150"/>
      <c r="KDY9" s="150"/>
      <c r="KDZ9" s="150"/>
      <c r="KEA9" s="150"/>
      <c r="KEB9" s="150"/>
      <c r="KEC9" s="150"/>
      <c r="KED9" s="150"/>
      <c r="KEE9" s="150"/>
      <c r="KEF9" s="150"/>
      <c r="KEG9" s="150"/>
      <c r="KEH9" s="150"/>
      <c r="KEI9" s="150"/>
      <c r="KEJ9" s="150"/>
      <c r="KEK9" s="150"/>
      <c r="KEL9" s="150"/>
      <c r="KEM9" s="150"/>
      <c r="KEN9" s="150"/>
      <c r="KEO9" s="150"/>
      <c r="KEP9" s="150"/>
      <c r="KEQ9" s="150"/>
      <c r="KER9" s="150"/>
      <c r="KES9" s="150"/>
      <c r="KET9" s="150"/>
      <c r="KEU9" s="150"/>
      <c r="KEV9" s="150"/>
      <c r="KEW9" s="150"/>
      <c r="KEX9" s="150"/>
      <c r="KEY9" s="150"/>
      <c r="KEZ9" s="150"/>
      <c r="KFA9" s="150"/>
      <c r="KFB9" s="150"/>
      <c r="KFC9" s="150"/>
      <c r="KFD9" s="150"/>
      <c r="KFE9" s="150"/>
      <c r="KFF9" s="150"/>
      <c r="KFG9" s="150"/>
      <c r="KFH9" s="150"/>
      <c r="KFI9" s="150"/>
      <c r="KFJ9" s="150"/>
      <c r="KFK9" s="150"/>
      <c r="KFL9" s="150"/>
      <c r="KFM9" s="150"/>
      <c r="KFN9" s="150"/>
      <c r="KFO9" s="150"/>
      <c r="KFP9" s="150"/>
      <c r="KFQ9" s="150"/>
      <c r="KFR9" s="150"/>
      <c r="KFS9" s="150"/>
      <c r="KFT9" s="150"/>
      <c r="KFU9" s="150"/>
      <c r="KFV9" s="150"/>
      <c r="KFW9" s="150"/>
      <c r="KFX9" s="150"/>
      <c r="KFY9" s="150"/>
      <c r="KFZ9" s="150"/>
      <c r="KGA9" s="150"/>
      <c r="KGB9" s="150"/>
      <c r="KGC9" s="150"/>
      <c r="KGD9" s="150"/>
      <c r="KGE9" s="150"/>
      <c r="KGF9" s="150"/>
      <c r="KGG9" s="150"/>
      <c r="KGH9" s="150"/>
      <c r="KGI9" s="150"/>
      <c r="KGJ9" s="150"/>
      <c r="KGK9" s="150"/>
      <c r="KGL9" s="150"/>
      <c r="KGM9" s="150"/>
      <c r="KGN9" s="150"/>
      <c r="KGO9" s="150"/>
      <c r="KGP9" s="150"/>
      <c r="KGQ9" s="150"/>
      <c r="KGR9" s="150"/>
      <c r="KGS9" s="150"/>
      <c r="KGT9" s="150"/>
      <c r="KGU9" s="150"/>
      <c r="KGV9" s="150"/>
      <c r="KGW9" s="150"/>
      <c r="KGX9" s="150"/>
      <c r="KGY9" s="150"/>
      <c r="KGZ9" s="150"/>
      <c r="KHA9" s="150"/>
      <c r="KHB9" s="150"/>
      <c r="KHC9" s="150"/>
      <c r="KHD9" s="150"/>
      <c r="KHE9" s="150"/>
      <c r="KHF9" s="150"/>
      <c r="KHG9" s="150"/>
      <c r="KHH9" s="150"/>
      <c r="KHI9" s="150"/>
      <c r="KHJ9" s="150"/>
      <c r="KHK9" s="150"/>
      <c r="KHL9" s="150"/>
      <c r="KHM9" s="150"/>
      <c r="KHN9" s="150"/>
      <c r="KHO9" s="150"/>
      <c r="KHP9" s="150"/>
      <c r="KHQ9" s="150"/>
      <c r="KHR9" s="150"/>
      <c r="KHS9" s="150"/>
      <c r="KHT9" s="150"/>
      <c r="KHU9" s="150"/>
      <c r="KHV9" s="150"/>
      <c r="KHW9" s="150"/>
      <c r="KHX9" s="150"/>
      <c r="KHY9" s="150"/>
      <c r="KHZ9" s="150"/>
      <c r="KIA9" s="150"/>
      <c r="KIB9" s="150"/>
      <c r="KIC9" s="150"/>
      <c r="KID9" s="150"/>
      <c r="KIE9" s="150"/>
      <c r="KIF9" s="150"/>
      <c r="KIG9" s="150"/>
      <c r="KIH9" s="150"/>
      <c r="KII9" s="150"/>
      <c r="KIJ9" s="150"/>
      <c r="KIK9" s="150"/>
      <c r="KIL9" s="150"/>
      <c r="KIM9" s="150"/>
      <c r="KIN9" s="150"/>
      <c r="KIO9" s="150"/>
      <c r="KIP9" s="150"/>
      <c r="KIQ9" s="150"/>
      <c r="KIR9" s="150"/>
      <c r="KIS9" s="150"/>
      <c r="KIT9" s="150"/>
      <c r="KIU9" s="150"/>
      <c r="KIV9" s="150"/>
      <c r="KIW9" s="150"/>
      <c r="KIX9" s="150"/>
      <c r="KIY9" s="150"/>
      <c r="KIZ9" s="150"/>
      <c r="KJA9" s="150"/>
      <c r="KJB9" s="150"/>
      <c r="KJC9" s="150"/>
      <c r="KJD9" s="150"/>
      <c r="KJE9" s="150"/>
      <c r="KJF9" s="150"/>
      <c r="KJG9" s="150"/>
      <c r="KJH9" s="150"/>
      <c r="KJI9" s="150"/>
      <c r="KJJ9" s="150"/>
      <c r="KJK9" s="150"/>
      <c r="KJL9" s="150"/>
      <c r="KJM9" s="150"/>
      <c r="KJN9" s="150"/>
      <c r="KJO9" s="150"/>
      <c r="KJP9" s="150"/>
      <c r="KJQ9" s="150"/>
      <c r="KJR9" s="150"/>
      <c r="KJS9" s="150"/>
      <c r="KJT9" s="150"/>
      <c r="KJU9" s="150"/>
      <c r="KJV9" s="150"/>
      <c r="KJW9" s="150"/>
      <c r="KJX9" s="150"/>
      <c r="KJY9" s="150"/>
      <c r="KJZ9" s="150"/>
      <c r="KKA9" s="150"/>
      <c r="KKB9" s="150"/>
      <c r="KKC9" s="150"/>
      <c r="KKD9" s="150"/>
      <c r="KKE9" s="150"/>
      <c r="KKF9" s="150"/>
      <c r="KKG9" s="150"/>
      <c r="KKH9" s="150"/>
      <c r="KKI9" s="150"/>
      <c r="KKJ9" s="150"/>
      <c r="KKK9" s="150"/>
      <c r="KKL9" s="150"/>
      <c r="KKM9" s="150"/>
      <c r="KKN9" s="150"/>
      <c r="KKO9" s="150"/>
      <c r="KKP9" s="150"/>
      <c r="KKQ9" s="150"/>
      <c r="KKR9" s="150"/>
      <c r="KKS9" s="150"/>
      <c r="KKT9" s="150"/>
      <c r="KKU9" s="150"/>
      <c r="KKV9" s="150"/>
      <c r="KKW9" s="150"/>
      <c r="KKX9" s="150"/>
      <c r="KKY9" s="150"/>
      <c r="KKZ9" s="150"/>
      <c r="KLA9" s="150"/>
      <c r="KLB9" s="150"/>
      <c r="KLC9" s="150"/>
      <c r="KLD9" s="150"/>
      <c r="KLE9" s="150"/>
      <c r="KLF9" s="150"/>
      <c r="KLG9" s="150"/>
      <c r="KLH9" s="150"/>
      <c r="KLI9" s="150"/>
      <c r="KLJ9" s="150"/>
      <c r="KLK9" s="150"/>
      <c r="KLL9" s="150"/>
      <c r="KLM9" s="150"/>
      <c r="KLN9" s="150"/>
      <c r="KLO9" s="150"/>
      <c r="KLP9" s="150"/>
      <c r="KLQ9" s="150"/>
      <c r="KLR9" s="150"/>
      <c r="KLS9" s="150"/>
      <c r="KLT9" s="150"/>
      <c r="KLU9" s="150"/>
      <c r="KLV9" s="150"/>
      <c r="KLW9" s="150"/>
      <c r="KLX9" s="150"/>
      <c r="KLY9" s="150"/>
      <c r="KLZ9" s="150"/>
      <c r="KMA9" s="150"/>
      <c r="KMB9" s="150"/>
      <c r="KMC9" s="150"/>
      <c r="KMD9" s="150"/>
      <c r="KME9" s="150"/>
      <c r="KMF9" s="150"/>
      <c r="KMG9" s="150"/>
      <c r="KMH9" s="150"/>
      <c r="KMI9" s="150"/>
      <c r="KMJ9" s="150"/>
      <c r="KMK9" s="150"/>
      <c r="KML9" s="150"/>
      <c r="KMM9" s="150"/>
      <c r="KMN9" s="150"/>
      <c r="KMO9" s="150"/>
      <c r="KMP9" s="150"/>
      <c r="KMQ9" s="150"/>
      <c r="KMR9" s="150"/>
      <c r="KMS9" s="150"/>
      <c r="KMT9" s="150"/>
      <c r="KMU9" s="150"/>
      <c r="KMV9" s="150"/>
      <c r="KMW9" s="150"/>
      <c r="KMX9" s="150"/>
      <c r="KMY9" s="150"/>
      <c r="KMZ9" s="150"/>
      <c r="KNA9" s="150"/>
      <c r="KNB9" s="150"/>
      <c r="KNC9" s="150"/>
      <c r="KND9" s="150"/>
      <c r="KNE9" s="150"/>
      <c r="KNF9" s="150"/>
      <c r="KNG9" s="150"/>
      <c r="KNH9" s="150"/>
      <c r="KNI9" s="150"/>
      <c r="KNJ9" s="150"/>
      <c r="KNK9" s="150"/>
      <c r="KNL9" s="150"/>
      <c r="KNM9" s="150"/>
      <c r="KNN9" s="150"/>
      <c r="KNO9" s="150"/>
      <c r="KNP9" s="150"/>
      <c r="KNQ9" s="150"/>
      <c r="KNR9" s="150"/>
      <c r="KNS9" s="150"/>
      <c r="KNT9" s="150"/>
      <c r="KNU9" s="150"/>
      <c r="KNV9" s="150"/>
      <c r="KNW9" s="150"/>
      <c r="KNX9" s="150"/>
      <c r="KNY9" s="150"/>
      <c r="KNZ9" s="150"/>
      <c r="KOA9" s="150"/>
      <c r="KOB9" s="150"/>
      <c r="KOC9" s="150"/>
      <c r="KOD9" s="150"/>
      <c r="KOE9" s="150"/>
      <c r="KOF9" s="150"/>
      <c r="KOG9" s="150"/>
      <c r="KOH9" s="150"/>
      <c r="KOI9" s="150"/>
      <c r="KOJ9" s="150"/>
      <c r="KOK9" s="150"/>
      <c r="KOL9" s="150"/>
      <c r="KOM9" s="150"/>
      <c r="KON9" s="150"/>
      <c r="KOO9" s="150"/>
      <c r="KOP9" s="150"/>
      <c r="KOQ9" s="150"/>
      <c r="KOR9" s="150"/>
      <c r="KOS9" s="150"/>
      <c r="KOT9" s="150"/>
      <c r="KOU9" s="150"/>
      <c r="KOV9" s="150"/>
      <c r="KOW9" s="150"/>
      <c r="KOX9" s="150"/>
      <c r="KOY9" s="150"/>
      <c r="KOZ9" s="150"/>
      <c r="KPA9" s="150"/>
      <c r="KPB9" s="150"/>
      <c r="KPC9" s="150"/>
      <c r="KPD9" s="150"/>
      <c r="KPE9" s="150"/>
      <c r="KPF9" s="150"/>
      <c r="KPG9" s="150"/>
      <c r="KPH9" s="150"/>
      <c r="KPI9" s="150"/>
      <c r="KPJ9" s="150"/>
      <c r="KPK9" s="150"/>
      <c r="KPL9" s="150"/>
      <c r="KPM9" s="150"/>
      <c r="KPN9" s="150"/>
      <c r="KPO9" s="150"/>
      <c r="KPP9" s="150"/>
      <c r="KPQ9" s="150"/>
      <c r="KPR9" s="150"/>
      <c r="KPS9" s="150"/>
      <c r="KPT9" s="150"/>
      <c r="KPU9" s="150"/>
      <c r="KPV9" s="150"/>
      <c r="KPW9" s="150"/>
      <c r="KPX9" s="150"/>
      <c r="KPY9" s="150"/>
      <c r="KPZ9" s="150"/>
      <c r="KQA9" s="150"/>
      <c r="KQB9" s="150"/>
      <c r="KQC9" s="150"/>
      <c r="KQD9" s="150"/>
      <c r="KQE9" s="150"/>
      <c r="KQF9" s="150"/>
      <c r="KQG9" s="150"/>
      <c r="KQH9" s="150"/>
      <c r="KQI9" s="150"/>
      <c r="KQJ9" s="150"/>
      <c r="KQK9" s="150"/>
      <c r="KQL9" s="150"/>
      <c r="KQM9" s="150"/>
      <c r="KQN9" s="150"/>
      <c r="KQO9" s="150"/>
      <c r="KQP9" s="150"/>
      <c r="KQQ9" s="150"/>
      <c r="KQR9" s="150"/>
      <c r="KQS9" s="150"/>
      <c r="KQT9" s="150"/>
      <c r="KQU9" s="150"/>
      <c r="KQV9" s="150"/>
      <c r="KQW9" s="150"/>
      <c r="KQX9" s="150"/>
      <c r="KQY9" s="150"/>
      <c r="KQZ9" s="150"/>
      <c r="KRA9" s="150"/>
      <c r="KRB9" s="150"/>
      <c r="KRC9" s="150"/>
      <c r="KRD9" s="150"/>
      <c r="KRE9" s="150"/>
      <c r="KRF9" s="150"/>
      <c r="KRG9" s="150"/>
      <c r="KRH9" s="150"/>
      <c r="KRI9" s="150"/>
      <c r="KRJ9" s="150"/>
      <c r="KRK9" s="150"/>
      <c r="KRL9" s="150"/>
      <c r="KRM9" s="150"/>
      <c r="KRN9" s="150"/>
      <c r="KRO9" s="150"/>
      <c r="KRP9" s="150"/>
      <c r="KRQ9" s="150"/>
      <c r="KRR9" s="150"/>
      <c r="KRS9" s="150"/>
      <c r="KRT9" s="150"/>
      <c r="KRU9" s="150"/>
      <c r="KRV9" s="150"/>
      <c r="KRW9" s="150"/>
      <c r="KRX9" s="150"/>
      <c r="KRY9" s="150"/>
      <c r="KRZ9" s="150"/>
      <c r="KSA9" s="150"/>
      <c r="KSB9" s="150"/>
      <c r="KSC9" s="150"/>
      <c r="KSD9" s="150"/>
      <c r="KSE9" s="150"/>
      <c r="KSF9" s="150"/>
      <c r="KSG9" s="150"/>
      <c r="KSH9" s="150"/>
      <c r="KSI9" s="150"/>
      <c r="KSJ9" s="150"/>
      <c r="KSK9" s="150"/>
      <c r="KSL9" s="150"/>
      <c r="KSM9" s="150"/>
      <c r="KSN9" s="150"/>
      <c r="KSO9" s="150"/>
      <c r="KSP9" s="150"/>
      <c r="KSQ9" s="150"/>
      <c r="KSR9" s="150"/>
      <c r="KSS9" s="150"/>
      <c r="KST9" s="150"/>
      <c r="KSU9" s="150"/>
      <c r="KSV9" s="150"/>
      <c r="KSW9" s="150"/>
      <c r="KSX9" s="150"/>
      <c r="KSY9" s="150"/>
      <c r="KSZ9" s="150"/>
      <c r="KTA9" s="150"/>
      <c r="KTB9" s="150"/>
      <c r="KTC9" s="150"/>
      <c r="KTD9" s="150"/>
      <c r="KTE9" s="150"/>
      <c r="KTF9" s="150"/>
      <c r="KTG9" s="150"/>
      <c r="KTH9" s="150"/>
      <c r="KTI9" s="150"/>
      <c r="KTJ9" s="150"/>
      <c r="KTK9" s="150"/>
      <c r="KTL9" s="150"/>
      <c r="KTM9" s="150"/>
      <c r="KTN9" s="150"/>
      <c r="KTO9" s="150"/>
      <c r="KTP9" s="150"/>
      <c r="KTQ9" s="150"/>
      <c r="KTR9" s="150"/>
      <c r="KTS9" s="150"/>
      <c r="KTT9" s="150"/>
      <c r="KTU9" s="150"/>
      <c r="KTV9" s="150"/>
      <c r="KTW9" s="150"/>
      <c r="KTX9" s="150"/>
      <c r="KTY9" s="150"/>
      <c r="KTZ9" s="150"/>
      <c r="KUA9" s="150"/>
      <c r="KUB9" s="150"/>
      <c r="KUC9" s="150"/>
      <c r="KUD9" s="150"/>
      <c r="KUE9" s="150"/>
      <c r="KUF9" s="150"/>
      <c r="KUG9" s="150"/>
      <c r="KUH9" s="150"/>
      <c r="KUI9" s="150"/>
      <c r="KUJ9" s="150"/>
      <c r="KUK9" s="150"/>
      <c r="KUL9" s="150"/>
      <c r="KUM9" s="150"/>
      <c r="KUN9" s="150"/>
      <c r="KUO9" s="150"/>
      <c r="KUP9" s="150"/>
      <c r="KUQ9" s="150"/>
      <c r="KUR9" s="150"/>
      <c r="KUS9" s="150"/>
      <c r="KUT9" s="150"/>
      <c r="KUU9" s="150"/>
      <c r="KUV9" s="150"/>
      <c r="KUW9" s="150"/>
      <c r="KUX9" s="150"/>
      <c r="KUY9" s="150"/>
      <c r="KUZ9" s="150"/>
      <c r="KVA9" s="150"/>
      <c r="KVB9" s="150"/>
      <c r="KVC9" s="150"/>
      <c r="KVD9" s="150"/>
      <c r="KVE9" s="150"/>
      <c r="KVF9" s="150"/>
      <c r="KVG9" s="150"/>
      <c r="KVH9" s="150"/>
      <c r="KVI9" s="150"/>
      <c r="KVJ9" s="150"/>
      <c r="KVK9" s="150"/>
      <c r="KVL9" s="150"/>
      <c r="KVM9" s="150"/>
      <c r="KVN9" s="150"/>
      <c r="KVO9" s="150"/>
      <c r="KVP9" s="150"/>
      <c r="KVQ9" s="150"/>
      <c r="KVR9" s="150"/>
      <c r="KVS9" s="150"/>
      <c r="KVT9" s="150"/>
      <c r="KVU9" s="150"/>
      <c r="KVV9" s="150"/>
      <c r="KVW9" s="150"/>
      <c r="KVX9" s="150"/>
      <c r="KVY9" s="150"/>
      <c r="KVZ9" s="150"/>
      <c r="KWA9" s="150"/>
      <c r="KWB9" s="150"/>
      <c r="KWC9" s="150"/>
      <c r="KWD9" s="150"/>
      <c r="KWE9" s="150"/>
      <c r="KWF9" s="150"/>
      <c r="KWG9" s="150"/>
      <c r="KWH9" s="150"/>
      <c r="KWI9" s="150"/>
      <c r="KWJ9" s="150"/>
      <c r="KWK9" s="150"/>
      <c r="KWL9" s="150"/>
      <c r="KWM9" s="150"/>
      <c r="KWN9" s="150"/>
      <c r="KWO9" s="150"/>
      <c r="KWP9" s="150"/>
      <c r="KWQ9" s="150"/>
      <c r="KWR9" s="150"/>
      <c r="KWS9" s="150"/>
      <c r="KWT9" s="150"/>
      <c r="KWU9" s="150"/>
      <c r="KWV9" s="150"/>
      <c r="KWW9" s="150"/>
      <c r="KWX9" s="150"/>
      <c r="KWY9" s="150"/>
      <c r="KWZ9" s="150"/>
      <c r="KXA9" s="150"/>
      <c r="KXB9" s="150"/>
      <c r="KXC9" s="150"/>
      <c r="KXD9" s="150"/>
      <c r="KXE9" s="150"/>
      <c r="KXF9" s="150"/>
      <c r="KXG9" s="150"/>
      <c r="KXH9" s="150"/>
      <c r="KXI9" s="150"/>
      <c r="KXJ9" s="150"/>
      <c r="KXK9" s="150"/>
      <c r="KXL9" s="150"/>
      <c r="KXM9" s="150"/>
      <c r="KXN9" s="150"/>
      <c r="KXO9" s="150"/>
      <c r="KXP9" s="150"/>
      <c r="KXQ9" s="150"/>
      <c r="KXR9" s="150"/>
      <c r="KXS9" s="150"/>
      <c r="KXT9" s="150"/>
      <c r="KXU9" s="150"/>
      <c r="KXV9" s="150"/>
      <c r="KXW9" s="150"/>
      <c r="KXX9" s="150"/>
      <c r="KXY9" s="150"/>
      <c r="KXZ9" s="150"/>
      <c r="KYA9" s="150"/>
      <c r="KYB9" s="150"/>
      <c r="KYC9" s="150"/>
      <c r="KYD9" s="150"/>
      <c r="KYE9" s="150"/>
      <c r="KYF9" s="150"/>
      <c r="KYG9" s="150"/>
      <c r="KYH9" s="150"/>
      <c r="KYI9" s="150"/>
      <c r="KYJ9" s="150"/>
      <c r="KYK9" s="150"/>
      <c r="KYL9" s="150"/>
      <c r="KYM9" s="150"/>
      <c r="KYN9" s="150"/>
      <c r="KYO9" s="150"/>
      <c r="KYP9" s="150"/>
      <c r="KYQ9" s="150"/>
      <c r="KYR9" s="150"/>
      <c r="KYS9" s="150"/>
      <c r="KYT9" s="150"/>
      <c r="KYU9" s="150"/>
      <c r="KYV9" s="150"/>
      <c r="KYW9" s="150"/>
      <c r="KYX9" s="150"/>
      <c r="KYY9" s="150"/>
      <c r="KYZ9" s="150"/>
      <c r="KZA9" s="150"/>
      <c r="KZB9" s="150"/>
      <c r="KZC9" s="150"/>
      <c r="KZD9" s="150"/>
      <c r="KZE9" s="150"/>
      <c r="KZF9" s="150"/>
      <c r="KZG9" s="150"/>
      <c r="KZH9" s="150"/>
      <c r="KZI9" s="150"/>
      <c r="KZJ9" s="150"/>
      <c r="KZK9" s="150"/>
      <c r="KZL9" s="150"/>
      <c r="KZM9" s="150"/>
      <c r="KZN9" s="150"/>
      <c r="KZO9" s="150"/>
      <c r="KZP9" s="150"/>
      <c r="KZQ9" s="150"/>
      <c r="KZR9" s="150"/>
      <c r="KZS9" s="150"/>
      <c r="KZT9" s="150"/>
      <c r="KZU9" s="150"/>
      <c r="KZV9" s="150"/>
      <c r="KZW9" s="150"/>
      <c r="KZX9" s="150"/>
      <c r="KZY9" s="150"/>
      <c r="KZZ9" s="150"/>
      <c r="LAA9" s="150"/>
      <c r="LAB9" s="150"/>
      <c r="LAC9" s="150"/>
      <c r="LAD9" s="150"/>
      <c r="LAE9" s="150"/>
      <c r="LAF9" s="150"/>
      <c r="LAG9" s="150"/>
      <c r="LAH9" s="150"/>
      <c r="LAI9" s="150"/>
      <c r="LAJ9" s="150"/>
      <c r="LAK9" s="150"/>
      <c r="LAL9" s="150"/>
      <c r="LAM9" s="150"/>
      <c r="LAN9" s="150"/>
      <c r="LAO9" s="150"/>
      <c r="LAP9" s="150"/>
      <c r="LAQ9" s="150"/>
      <c r="LAR9" s="150"/>
      <c r="LAS9" s="150"/>
      <c r="LAT9" s="150"/>
      <c r="LAU9" s="150"/>
      <c r="LAV9" s="150"/>
      <c r="LAW9" s="150"/>
      <c r="LAX9" s="150"/>
      <c r="LAY9" s="150"/>
      <c r="LAZ9" s="150"/>
      <c r="LBA9" s="150"/>
      <c r="LBB9" s="150"/>
      <c r="LBC9" s="150"/>
      <c r="LBD9" s="150"/>
      <c r="LBE9" s="150"/>
      <c r="LBF9" s="150"/>
      <c r="LBG9" s="150"/>
      <c r="LBH9" s="150"/>
      <c r="LBI9" s="150"/>
      <c r="LBJ9" s="150"/>
      <c r="LBK9" s="150"/>
      <c r="LBL9" s="150"/>
      <c r="LBM9" s="150"/>
      <c r="LBN9" s="150"/>
      <c r="LBO9" s="150"/>
      <c r="LBP9" s="150"/>
      <c r="LBQ9" s="150"/>
      <c r="LBR9" s="150"/>
      <c r="LBS9" s="150"/>
      <c r="LBT9" s="150"/>
      <c r="LBU9" s="150"/>
      <c r="LBV9" s="150"/>
      <c r="LBW9" s="150"/>
      <c r="LBX9" s="150"/>
      <c r="LBY9" s="150"/>
      <c r="LBZ9" s="150"/>
      <c r="LCA9" s="150"/>
      <c r="LCB9" s="150"/>
      <c r="LCC9" s="150"/>
      <c r="LCD9" s="150"/>
      <c r="LCE9" s="150"/>
      <c r="LCF9" s="150"/>
      <c r="LCG9" s="150"/>
      <c r="LCH9" s="150"/>
      <c r="LCI9" s="150"/>
      <c r="LCJ9" s="150"/>
      <c r="LCK9" s="150"/>
      <c r="LCL9" s="150"/>
      <c r="LCM9" s="150"/>
      <c r="LCN9" s="150"/>
      <c r="LCO9" s="150"/>
      <c r="LCP9" s="150"/>
      <c r="LCQ9" s="150"/>
      <c r="LCR9" s="150"/>
      <c r="LCS9" s="150"/>
      <c r="LCT9" s="150"/>
      <c r="LCU9" s="150"/>
      <c r="LCV9" s="150"/>
      <c r="LCW9" s="150"/>
      <c r="LCX9" s="150"/>
      <c r="LCY9" s="150"/>
      <c r="LCZ9" s="150"/>
      <c r="LDA9" s="150"/>
      <c r="LDB9" s="150"/>
      <c r="LDC9" s="150"/>
      <c r="LDD9" s="150"/>
      <c r="LDE9" s="150"/>
      <c r="LDF9" s="150"/>
      <c r="LDG9" s="150"/>
      <c r="LDH9" s="150"/>
      <c r="LDI9" s="150"/>
      <c r="LDJ9" s="150"/>
      <c r="LDK9" s="150"/>
      <c r="LDL9" s="150"/>
      <c r="LDM9" s="150"/>
      <c r="LDN9" s="150"/>
      <c r="LDO9" s="150"/>
      <c r="LDP9" s="150"/>
      <c r="LDQ9" s="150"/>
      <c r="LDR9" s="150"/>
      <c r="LDS9" s="150"/>
      <c r="LDT9" s="150"/>
      <c r="LDU9" s="150"/>
      <c r="LDV9" s="150"/>
      <c r="LDW9" s="150"/>
      <c r="LDX9" s="150"/>
      <c r="LDY9" s="150"/>
      <c r="LDZ9" s="150"/>
      <c r="LEA9" s="150"/>
      <c r="LEB9" s="150"/>
      <c r="LEC9" s="150"/>
      <c r="LED9" s="150"/>
      <c r="LEE9" s="150"/>
      <c r="LEF9" s="150"/>
      <c r="LEG9" s="150"/>
      <c r="LEH9" s="150"/>
      <c r="LEI9" s="150"/>
      <c r="LEJ9" s="150"/>
      <c r="LEK9" s="150"/>
      <c r="LEL9" s="150"/>
      <c r="LEM9" s="150"/>
      <c r="LEN9" s="150"/>
      <c r="LEO9" s="150"/>
      <c r="LEP9" s="150"/>
      <c r="LEQ9" s="150"/>
      <c r="LER9" s="150"/>
      <c r="LES9" s="150"/>
      <c r="LET9" s="150"/>
      <c r="LEU9" s="150"/>
      <c r="LEV9" s="150"/>
      <c r="LEW9" s="150"/>
      <c r="LEX9" s="150"/>
      <c r="LEY9" s="150"/>
      <c r="LEZ9" s="150"/>
      <c r="LFA9" s="150"/>
      <c r="LFB9" s="150"/>
      <c r="LFC9" s="150"/>
      <c r="LFD9" s="150"/>
      <c r="LFE9" s="150"/>
      <c r="LFF9" s="150"/>
      <c r="LFG9" s="150"/>
      <c r="LFH9" s="150"/>
      <c r="LFI9" s="150"/>
      <c r="LFJ9" s="150"/>
      <c r="LFK9" s="150"/>
      <c r="LFL9" s="150"/>
      <c r="LFM9" s="150"/>
      <c r="LFN9" s="150"/>
      <c r="LFO9" s="150"/>
      <c r="LFP9" s="150"/>
      <c r="LFQ9" s="150"/>
      <c r="LFR9" s="150"/>
      <c r="LFS9" s="150"/>
      <c r="LFT9" s="150"/>
      <c r="LFU9" s="150"/>
      <c r="LFV9" s="150"/>
      <c r="LFW9" s="150"/>
      <c r="LFX9" s="150"/>
      <c r="LFY9" s="150"/>
      <c r="LFZ9" s="150"/>
      <c r="LGA9" s="150"/>
      <c r="LGB9" s="150"/>
      <c r="LGC9" s="150"/>
      <c r="LGD9" s="150"/>
      <c r="LGE9" s="150"/>
      <c r="LGF9" s="150"/>
      <c r="LGG9" s="150"/>
      <c r="LGH9" s="150"/>
      <c r="LGI9" s="150"/>
      <c r="LGJ9" s="150"/>
      <c r="LGK9" s="150"/>
      <c r="LGL9" s="150"/>
      <c r="LGM9" s="150"/>
      <c r="LGN9" s="150"/>
      <c r="LGO9" s="150"/>
      <c r="LGP9" s="150"/>
      <c r="LGQ9" s="150"/>
      <c r="LGR9" s="150"/>
      <c r="LGS9" s="150"/>
      <c r="LGT9" s="150"/>
      <c r="LGU9" s="150"/>
      <c r="LGV9" s="150"/>
      <c r="LGW9" s="150"/>
      <c r="LGX9" s="150"/>
      <c r="LGY9" s="150"/>
      <c r="LGZ9" s="150"/>
      <c r="LHA9" s="150"/>
      <c r="LHB9" s="150"/>
      <c r="LHC9" s="150"/>
      <c r="LHD9" s="150"/>
      <c r="LHE9" s="150"/>
      <c r="LHF9" s="150"/>
      <c r="LHG9" s="150"/>
      <c r="LHH9" s="150"/>
      <c r="LHI9" s="150"/>
      <c r="LHJ9" s="150"/>
      <c r="LHK9" s="150"/>
      <c r="LHL9" s="150"/>
      <c r="LHM9" s="150"/>
      <c r="LHN9" s="150"/>
      <c r="LHO9" s="150"/>
      <c r="LHP9" s="150"/>
      <c r="LHQ9" s="150"/>
      <c r="LHR9" s="150"/>
      <c r="LHS9" s="150"/>
      <c r="LHT9" s="150"/>
      <c r="LHU9" s="150"/>
      <c r="LHV9" s="150"/>
      <c r="LHW9" s="150"/>
      <c r="LHX9" s="150"/>
      <c r="LHY9" s="150"/>
      <c r="LHZ9" s="150"/>
      <c r="LIA9" s="150"/>
      <c r="LIB9" s="150"/>
      <c r="LIC9" s="150"/>
      <c r="LID9" s="150"/>
      <c r="LIE9" s="150"/>
      <c r="LIF9" s="150"/>
      <c r="LIG9" s="150"/>
      <c r="LIH9" s="150"/>
      <c r="LII9" s="150"/>
      <c r="LIJ9" s="150"/>
      <c r="LIK9" s="150"/>
      <c r="LIL9" s="150"/>
      <c r="LIM9" s="150"/>
      <c r="LIN9" s="150"/>
      <c r="LIO9" s="150"/>
      <c r="LIP9" s="150"/>
      <c r="LIQ9" s="150"/>
      <c r="LIR9" s="150"/>
      <c r="LIS9" s="150"/>
      <c r="LIT9" s="150"/>
      <c r="LIU9" s="150"/>
      <c r="LIV9" s="150"/>
      <c r="LIW9" s="150"/>
      <c r="LIX9" s="150"/>
      <c r="LIY9" s="150"/>
      <c r="LIZ9" s="150"/>
      <c r="LJA9" s="150"/>
      <c r="LJB9" s="150"/>
      <c r="LJC9" s="150"/>
      <c r="LJD9" s="150"/>
      <c r="LJE9" s="150"/>
      <c r="LJF9" s="150"/>
      <c r="LJG9" s="150"/>
      <c r="LJH9" s="150"/>
      <c r="LJI9" s="150"/>
      <c r="LJJ9" s="150"/>
      <c r="LJK9" s="150"/>
      <c r="LJL9" s="150"/>
      <c r="LJM9" s="150"/>
      <c r="LJN9" s="150"/>
      <c r="LJO9" s="150"/>
      <c r="LJP9" s="150"/>
      <c r="LJQ9" s="150"/>
      <c r="LJR9" s="150"/>
      <c r="LJS9" s="150"/>
      <c r="LJT9" s="150"/>
      <c r="LJU9" s="150"/>
      <c r="LJV9" s="150"/>
      <c r="LJW9" s="150"/>
      <c r="LJX9" s="150"/>
      <c r="LJY9" s="150"/>
      <c r="LJZ9" s="150"/>
      <c r="LKA9" s="150"/>
      <c r="LKB9" s="150"/>
      <c r="LKC9" s="150"/>
      <c r="LKD9" s="150"/>
      <c r="LKE9" s="150"/>
      <c r="LKF9" s="150"/>
      <c r="LKG9" s="150"/>
      <c r="LKH9" s="150"/>
      <c r="LKI9" s="150"/>
      <c r="LKJ9" s="150"/>
      <c r="LKK9" s="150"/>
      <c r="LKL9" s="150"/>
      <c r="LKM9" s="150"/>
      <c r="LKN9" s="150"/>
      <c r="LKO9" s="150"/>
      <c r="LKP9" s="150"/>
      <c r="LKQ9" s="150"/>
      <c r="LKR9" s="150"/>
      <c r="LKS9" s="150"/>
      <c r="LKT9" s="150"/>
      <c r="LKU9" s="150"/>
      <c r="LKV9" s="150"/>
      <c r="LKW9" s="150"/>
      <c r="LKX9" s="150"/>
      <c r="LKY9" s="150"/>
      <c r="LKZ9" s="150"/>
      <c r="LLA9" s="150"/>
      <c r="LLB9" s="150"/>
      <c r="LLC9" s="150"/>
      <c r="LLD9" s="150"/>
      <c r="LLE9" s="150"/>
      <c r="LLF9" s="150"/>
      <c r="LLG9" s="150"/>
      <c r="LLH9" s="150"/>
      <c r="LLI9" s="150"/>
      <c r="LLJ9" s="150"/>
      <c r="LLK9" s="150"/>
      <c r="LLL9" s="150"/>
      <c r="LLM9" s="150"/>
      <c r="LLN9" s="150"/>
      <c r="LLO9" s="150"/>
      <c r="LLP9" s="150"/>
      <c r="LLQ9" s="150"/>
      <c r="LLR9" s="150"/>
      <c r="LLS9" s="150"/>
      <c r="LLT9" s="150"/>
      <c r="LLU9" s="150"/>
      <c r="LLV9" s="150"/>
      <c r="LLW9" s="150"/>
      <c r="LLX9" s="150"/>
      <c r="LLY9" s="150"/>
      <c r="LLZ9" s="150"/>
      <c r="LMA9" s="150"/>
      <c r="LMB9" s="150"/>
      <c r="LMC9" s="150"/>
      <c r="LMD9" s="150"/>
      <c r="LME9" s="150"/>
      <c r="LMF9" s="150"/>
      <c r="LMG9" s="150"/>
      <c r="LMH9" s="150"/>
      <c r="LMI9" s="150"/>
      <c r="LMJ9" s="150"/>
      <c r="LMK9" s="150"/>
      <c r="LML9" s="150"/>
      <c r="LMM9" s="150"/>
      <c r="LMN9" s="150"/>
      <c r="LMO9" s="150"/>
      <c r="LMP9" s="150"/>
      <c r="LMQ9" s="150"/>
      <c r="LMR9" s="150"/>
      <c r="LMS9" s="150"/>
      <c r="LMT9" s="150"/>
      <c r="LMU9" s="150"/>
      <c r="LMV9" s="150"/>
      <c r="LMW9" s="150"/>
      <c r="LMX9" s="150"/>
      <c r="LMY9" s="150"/>
      <c r="LMZ9" s="150"/>
      <c r="LNA9" s="150"/>
      <c r="LNB9" s="150"/>
      <c r="LNC9" s="150"/>
      <c r="LND9" s="150"/>
      <c r="LNE9" s="150"/>
      <c r="LNF9" s="150"/>
      <c r="LNG9" s="150"/>
      <c r="LNH9" s="150"/>
      <c r="LNI9" s="150"/>
      <c r="LNJ9" s="150"/>
      <c r="LNK9" s="150"/>
      <c r="LNL9" s="150"/>
      <c r="LNM9" s="150"/>
      <c r="LNN9" s="150"/>
      <c r="LNO9" s="150"/>
      <c r="LNP9" s="150"/>
      <c r="LNQ9" s="150"/>
      <c r="LNR9" s="150"/>
      <c r="LNS9" s="150"/>
      <c r="LNT9" s="150"/>
      <c r="LNU9" s="150"/>
      <c r="LNV9" s="150"/>
      <c r="LNW9" s="150"/>
      <c r="LNX9" s="150"/>
      <c r="LNY9" s="150"/>
      <c r="LNZ9" s="150"/>
      <c r="LOA9" s="150"/>
      <c r="LOB9" s="150"/>
      <c r="LOC9" s="150"/>
      <c r="LOD9" s="150"/>
      <c r="LOE9" s="150"/>
      <c r="LOF9" s="150"/>
      <c r="LOG9" s="150"/>
      <c r="LOH9" s="150"/>
      <c r="LOI9" s="150"/>
      <c r="LOJ9" s="150"/>
      <c r="LOK9" s="150"/>
      <c r="LOL9" s="150"/>
      <c r="LOM9" s="150"/>
      <c r="LON9" s="150"/>
      <c r="LOO9" s="150"/>
      <c r="LOP9" s="150"/>
      <c r="LOQ9" s="150"/>
      <c r="LOR9" s="150"/>
      <c r="LOS9" s="150"/>
      <c r="LOT9" s="150"/>
      <c r="LOU9" s="150"/>
      <c r="LOV9" s="150"/>
      <c r="LOW9" s="150"/>
      <c r="LOX9" s="150"/>
      <c r="LOY9" s="150"/>
      <c r="LOZ9" s="150"/>
      <c r="LPA9" s="150"/>
      <c r="LPB9" s="150"/>
      <c r="LPC9" s="150"/>
      <c r="LPD9" s="150"/>
      <c r="LPE9" s="150"/>
      <c r="LPF9" s="150"/>
      <c r="LPG9" s="150"/>
      <c r="LPH9" s="150"/>
      <c r="LPI9" s="150"/>
      <c r="LPJ9" s="150"/>
      <c r="LPK9" s="150"/>
      <c r="LPL9" s="150"/>
      <c r="LPM9" s="150"/>
      <c r="LPN9" s="150"/>
      <c r="LPO9" s="150"/>
      <c r="LPP9" s="150"/>
      <c r="LPQ9" s="150"/>
      <c r="LPR9" s="150"/>
      <c r="LPS9" s="150"/>
      <c r="LPT9" s="150"/>
      <c r="LPU9" s="150"/>
      <c r="LPV9" s="150"/>
      <c r="LPW9" s="150"/>
      <c r="LPX9" s="150"/>
      <c r="LPY9" s="150"/>
      <c r="LPZ9" s="150"/>
      <c r="LQA9" s="150"/>
      <c r="LQB9" s="150"/>
      <c r="LQC9" s="150"/>
      <c r="LQD9" s="150"/>
      <c r="LQE9" s="150"/>
      <c r="LQF9" s="150"/>
      <c r="LQG9" s="150"/>
      <c r="LQH9" s="150"/>
      <c r="LQI9" s="150"/>
      <c r="LQJ9" s="150"/>
      <c r="LQK9" s="150"/>
      <c r="LQL9" s="150"/>
      <c r="LQM9" s="150"/>
      <c r="LQN9" s="150"/>
      <c r="LQO9" s="150"/>
      <c r="LQP9" s="150"/>
      <c r="LQQ9" s="150"/>
      <c r="LQR9" s="150"/>
      <c r="LQS9" s="150"/>
      <c r="LQT9" s="150"/>
      <c r="LQU9" s="150"/>
      <c r="LQV9" s="150"/>
      <c r="LQW9" s="150"/>
      <c r="LQX9" s="150"/>
      <c r="LQY9" s="150"/>
      <c r="LQZ9" s="150"/>
      <c r="LRA9" s="150"/>
      <c r="LRB9" s="150"/>
      <c r="LRC9" s="150"/>
      <c r="LRD9" s="150"/>
      <c r="LRE9" s="150"/>
      <c r="LRF9" s="150"/>
      <c r="LRG9" s="150"/>
      <c r="LRH9" s="150"/>
      <c r="LRI9" s="150"/>
      <c r="LRJ9" s="150"/>
      <c r="LRK9" s="150"/>
      <c r="LRL9" s="150"/>
      <c r="LRM9" s="150"/>
      <c r="LRN9" s="150"/>
      <c r="LRO9" s="150"/>
      <c r="LRP9" s="150"/>
      <c r="LRQ9" s="150"/>
      <c r="LRR9" s="150"/>
      <c r="LRS9" s="150"/>
      <c r="LRT9" s="150"/>
      <c r="LRU9" s="150"/>
      <c r="LRV9" s="150"/>
      <c r="LRW9" s="150"/>
      <c r="LRX9" s="150"/>
      <c r="LRY9" s="150"/>
      <c r="LRZ9" s="150"/>
      <c r="LSA9" s="150"/>
      <c r="LSB9" s="150"/>
      <c r="LSC9" s="150"/>
      <c r="LSD9" s="150"/>
      <c r="LSE9" s="150"/>
      <c r="LSF9" s="150"/>
      <c r="LSG9" s="150"/>
      <c r="LSH9" s="150"/>
      <c r="LSI9" s="150"/>
      <c r="LSJ9" s="150"/>
      <c r="LSK9" s="150"/>
      <c r="LSL9" s="150"/>
      <c r="LSM9" s="150"/>
      <c r="LSN9" s="150"/>
      <c r="LSO9" s="150"/>
      <c r="LSP9" s="150"/>
      <c r="LSQ9" s="150"/>
      <c r="LSR9" s="150"/>
      <c r="LSS9" s="150"/>
      <c r="LST9" s="150"/>
      <c r="LSU9" s="150"/>
      <c r="LSV9" s="150"/>
      <c r="LSW9" s="150"/>
      <c r="LSX9" s="150"/>
      <c r="LSY9" s="150"/>
      <c r="LSZ9" s="150"/>
      <c r="LTA9" s="150"/>
      <c r="LTB9" s="150"/>
      <c r="LTC9" s="150"/>
      <c r="LTD9" s="150"/>
      <c r="LTE9" s="150"/>
      <c r="LTF9" s="150"/>
      <c r="LTG9" s="150"/>
      <c r="LTH9" s="150"/>
      <c r="LTI9" s="150"/>
      <c r="LTJ9" s="150"/>
      <c r="LTK9" s="150"/>
      <c r="LTL9" s="150"/>
      <c r="LTM9" s="150"/>
      <c r="LTN9" s="150"/>
      <c r="LTO9" s="150"/>
      <c r="LTP9" s="150"/>
      <c r="LTQ9" s="150"/>
      <c r="LTR9" s="150"/>
      <c r="LTS9" s="150"/>
      <c r="LTT9" s="150"/>
      <c r="LTU9" s="150"/>
      <c r="LTV9" s="150"/>
      <c r="LTW9" s="150"/>
      <c r="LTX9" s="150"/>
      <c r="LTY9" s="150"/>
      <c r="LTZ9" s="150"/>
      <c r="LUA9" s="150"/>
      <c r="LUB9" s="150"/>
      <c r="LUC9" s="150"/>
      <c r="LUD9" s="150"/>
      <c r="LUE9" s="150"/>
      <c r="LUF9" s="150"/>
      <c r="LUG9" s="150"/>
      <c r="LUH9" s="150"/>
      <c r="LUI9" s="150"/>
      <c r="LUJ9" s="150"/>
      <c r="LUK9" s="150"/>
      <c r="LUL9" s="150"/>
      <c r="LUM9" s="150"/>
      <c r="LUN9" s="150"/>
      <c r="LUO9" s="150"/>
      <c r="LUP9" s="150"/>
      <c r="LUQ9" s="150"/>
      <c r="LUR9" s="150"/>
      <c r="LUS9" s="150"/>
      <c r="LUT9" s="150"/>
      <c r="LUU9" s="150"/>
      <c r="LUV9" s="150"/>
      <c r="LUW9" s="150"/>
      <c r="LUX9" s="150"/>
      <c r="LUY9" s="150"/>
      <c r="LUZ9" s="150"/>
      <c r="LVA9" s="150"/>
      <c r="LVB9" s="150"/>
      <c r="LVC9" s="150"/>
      <c r="LVD9" s="150"/>
      <c r="LVE9" s="150"/>
      <c r="LVF9" s="150"/>
      <c r="LVG9" s="150"/>
      <c r="LVH9" s="150"/>
      <c r="LVI9" s="150"/>
      <c r="LVJ9" s="150"/>
      <c r="LVK9" s="150"/>
      <c r="LVL9" s="150"/>
      <c r="LVM9" s="150"/>
      <c r="LVN9" s="150"/>
      <c r="LVO9" s="150"/>
      <c r="LVP9" s="150"/>
      <c r="LVQ9" s="150"/>
      <c r="LVR9" s="150"/>
      <c r="LVS9" s="150"/>
      <c r="LVT9" s="150"/>
      <c r="LVU9" s="150"/>
      <c r="LVV9" s="150"/>
      <c r="LVW9" s="150"/>
      <c r="LVX9" s="150"/>
      <c r="LVY9" s="150"/>
      <c r="LVZ9" s="150"/>
      <c r="LWA9" s="150"/>
      <c r="LWB9" s="150"/>
      <c r="LWC9" s="150"/>
      <c r="LWD9" s="150"/>
      <c r="LWE9" s="150"/>
      <c r="LWF9" s="150"/>
      <c r="LWG9" s="150"/>
      <c r="LWH9" s="150"/>
      <c r="LWI9" s="150"/>
      <c r="LWJ9" s="150"/>
      <c r="LWK9" s="150"/>
      <c r="LWL9" s="150"/>
      <c r="LWM9" s="150"/>
      <c r="LWN9" s="150"/>
      <c r="LWO9" s="150"/>
      <c r="LWP9" s="150"/>
      <c r="LWQ9" s="150"/>
      <c r="LWR9" s="150"/>
      <c r="LWS9" s="150"/>
      <c r="LWT9" s="150"/>
      <c r="LWU9" s="150"/>
      <c r="LWV9" s="150"/>
      <c r="LWW9" s="150"/>
      <c r="LWX9" s="150"/>
      <c r="LWY9" s="150"/>
      <c r="LWZ9" s="150"/>
      <c r="LXA9" s="150"/>
      <c r="LXB9" s="150"/>
      <c r="LXC9" s="150"/>
      <c r="LXD9" s="150"/>
      <c r="LXE9" s="150"/>
      <c r="LXF9" s="150"/>
      <c r="LXG9" s="150"/>
      <c r="LXH9" s="150"/>
      <c r="LXI9" s="150"/>
      <c r="LXJ9" s="150"/>
      <c r="LXK9" s="150"/>
      <c r="LXL9" s="150"/>
      <c r="LXM9" s="150"/>
      <c r="LXN9" s="150"/>
      <c r="LXO9" s="150"/>
      <c r="LXP9" s="150"/>
      <c r="LXQ9" s="150"/>
      <c r="LXR9" s="150"/>
      <c r="LXS9" s="150"/>
      <c r="LXT9" s="150"/>
      <c r="LXU9" s="150"/>
      <c r="LXV9" s="150"/>
      <c r="LXW9" s="150"/>
      <c r="LXX9" s="150"/>
      <c r="LXY9" s="150"/>
      <c r="LXZ9" s="150"/>
      <c r="LYA9" s="150"/>
      <c r="LYB9" s="150"/>
      <c r="LYC9" s="150"/>
      <c r="LYD9" s="150"/>
      <c r="LYE9" s="150"/>
      <c r="LYF9" s="150"/>
      <c r="LYG9" s="150"/>
      <c r="LYH9" s="150"/>
      <c r="LYI9" s="150"/>
      <c r="LYJ9" s="150"/>
      <c r="LYK9" s="150"/>
      <c r="LYL9" s="150"/>
      <c r="LYM9" s="150"/>
      <c r="LYN9" s="150"/>
      <c r="LYO9" s="150"/>
      <c r="LYP9" s="150"/>
      <c r="LYQ9" s="150"/>
      <c r="LYR9" s="150"/>
      <c r="LYS9" s="150"/>
      <c r="LYT9" s="150"/>
      <c r="LYU9" s="150"/>
      <c r="LYV9" s="150"/>
      <c r="LYW9" s="150"/>
      <c r="LYX9" s="150"/>
      <c r="LYY9" s="150"/>
      <c r="LYZ9" s="150"/>
      <c r="LZA9" s="150"/>
      <c r="LZB9" s="150"/>
      <c r="LZC9" s="150"/>
      <c r="LZD9" s="150"/>
      <c r="LZE9" s="150"/>
      <c r="LZF9" s="150"/>
      <c r="LZG9" s="150"/>
      <c r="LZH9" s="150"/>
      <c r="LZI9" s="150"/>
      <c r="LZJ9" s="150"/>
      <c r="LZK9" s="150"/>
      <c r="LZL9" s="150"/>
      <c r="LZM9" s="150"/>
      <c r="LZN9" s="150"/>
      <c r="LZO9" s="150"/>
      <c r="LZP9" s="150"/>
      <c r="LZQ9" s="150"/>
      <c r="LZR9" s="150"/>
      <c r="LZS9" s="150"/>
      <c r="LZT9" s="150"/>
      <c r="LZU9" s="150"/>
      <c r="LZV9" s="150"/>
      <c r="LZW9" s="150"/>
      <c r="LZX9" s="150"/>
      <c r="LZY9" s="150"/>
      <c r="LZZ9" s="150"/>
      <c r="MAA9" s="150"/>
      <c r="MAB9" s="150"/>
      <c r="MAC9" s="150"/>
      <c r="MAD9" s="150"/>
      <c r="MAE9" s="150"/>
      <c r="MAF9" s="150"/>
      <c r="MAG9" s="150"/>
      <c r="MAH9" s="150"/>
      <c r="MAI9" s="150"/>
      <c r="MAJ9" s="150"/>
      <c r="MAK9" s="150"/>
      <c r="MAL9" s="150"/>
      <c r="MAM9" s="150"/>
      <c r="MAN9" s="150"/>
      <c r="MAO9" s="150"/>
      <c r="MAP9" s="150"/>
      <c r="MAQ9" s="150"/>
      <c r="MAR9" s="150"/>
      <c r="MAS9" s="150"/>
      <c r="MAT9" s="150"/>
      <c r="MAU9" s="150"/>
      <c r="MAV9" s="150"/>
      <c r="MAW9" s="150"/>
      <c r="MAX9" s="150"/>
      <c r="MAY9" s="150"/>
      <c r="MAZ9" s="150"/>
      <c r="MBA9" s="150"/>
      <c r="MBB9" s="150"/>
      <c r="MBC9" s="150"/>
      <c r="MBD9" s="150"/>
      <c r="MBE9" s="150"/>
      <c r="MBF9" s="150"/>
      <c r="MBG9" s="150"/>
      <c r="MBH9" s="150"/>
      <c r="MBI9" s="150"/>
      <c r="MBJ9" s="150"/>
      <c r="MBK9" s="150"/>
      <c r="MBL9" s="150"/>
      <c r="MBM9" s="150"/>
      <c r="MBN9" s="150"/>
      <c r="MBO9" s="150"/>
      <c r="MBP9" s="150"/>
      <c r="MBQ9" s="150"/>
      <c r="MBR9" s="150"/>
      <c r="MBS9" s="150"/>
      <c r="MBT9" s="150"/>
      <c r="MBU9" s="150"/>
      <c r="MBV9" s="150"/>
      <c r="MBW9" s="150"/>
      <c r="MBX9" s="150"/>
      <c r="MBY9" s="150"/>
      <c r="MBZ9" s="150"/>
      <c r="MCA9" s="150"/>
      <c r="MCB9" s="150"/>
      <c r="MCC9" s="150"/>
      <c r="MCD9" s="150"/>
      <c r="MCE9" s="150"/>
      <c r="MCF9" s="150"/>
      <c r="MCG9" s="150"/>
      <c r="MCH9" s="150"/>
      <c r="MCI9" s="150"/>
      <c r="MCJ9" s="150"/>
      <c r="MCK9" s="150"/>
      <c r="MCL9" s="150"/>
      <c r="MCM9" s="150"/>
      <c r="MCN9" s="150"/>
      <c r="MCO9" s="150"/>
      <c r="MCP9" s="150"/>
      <c r="MCQ9" s="150"/>
      <c r="MCR9" s="150"/>
      <c r="MCS9" s="150"/>
      <c r="MCT9" s="150"/>
      <c r="MCU9" s="150"/>
      <c r="MCV9" s="150"/>
      <c r="MCW9" s="150"/>
      <c r="MCX9" s="150"/>
      <c r="MCY9" s="150"/>
      <c r="MCZ9" s="150"/>
      <c r="MDA9" s="150"/>
      <c r="MDB9" s="150"/>
      <c r="MDC9" s="150"/>
      <c r="MDD9" s="150"/>
      <c r="MDE9" s="150"/>
      <c r="MDF9" s="150"/>
      <c r="MDG9" s="150"/>
      <c r="MDH9" s="150"/>
      <c r="MDI9" s="150"/>
      <c r="MDJ9" s="150"/>
      <c r="MDK9" s="150"/>
      <c r="MDL9" s="150"/>
      <c r="MDM9" s="150"/>
      <c r="MDN9" s="150"/>
      <c r="MDO9" s="150"/>
      <c r="MDP9" s="150"/>
      <c r="MDQ9" s="150"/>
      <c r="MDR9" s="150"/>
      <c r="MDS9" s="150"/>
      <c r="MDT9" s="150"/>
      <c r="MDU9" s="150"/>
      <c r="MDV9" s="150"/>
      <c r="MDW9" s="150"/>
      <c r="MDX9" s="150"/>
      <c r="MDY9" s="150"/>
      <c r="MDZ9" s="150"/>
      <c r="MEA9" s="150"/>
      <c r="MEB9" s="150"/>
      <c r="MEC9" s="150"/>
      <c r="MED9" s="150"/>
      <c r="MEE9" s="150"/>
      <c r="MEF9" s="150"/>
      <c r="MEG9" s="150"/>
      <c r="MEH9" s="150"/>
      <c r="MEI9" s="150"/>
      <c r="MEJ9" s="150"/>
      <c r="MEK9" s="150"/>
      <c r="MEL9" s="150"/>
      <c r="MEM9" s="150"/>
      <c r="MEN9" s="150"/>
      <c r="MEO9" s="150"/>
      <c r="MEP9" s="150"/>
      <c r="MEQ9" s="150"/>
      <c r="MER9" s="150"/>
      <c r="MES9" s="150"/>
      <c r="MET9" s="150"/>
      <c r="MEU9" s="150"/>
      <c r="MEV9" s="150"/>
      <c r="MEW9" s="150"/>
      <c r="MEX9" s="150"/>
      <c r="MEY9" s="150"/>
      <c r="MEZ9" s="150"/>
      <c r="MFA9" s="150"/>
      <c r="MFB9" s="150"/>
      <c r="MFC9" s="150"/>
      <c r="MFD9" s="150"/>
      <c r="MFE9" s="150"/>
      <c r="MFF9" s="150"/>
      <c r="MFG9" s="150"/>
      <c r="MFH9" s="150"/>
      <c r="MFI9" s="150"/>
      <c r="MFJ9" s="150"/>
      <c r="MFK9" s="150"/>
      <c r="MFL9" s="150"/>
      <c r="MFM9" s="150"/>
      <c r="MFN9" s="150"/>
      <c r="MFO9" s="150"/>
      <c r="MFP9" s="150"/>
      <c r="MFQ9" s="150"/>
      <c r="MFR9" s="150"/>
      <c r="MFS9" s="150"/>
      <c r="MFT9" s="150"/>
      <c r="MFU9" s="150"/>
      <c r="MFV9" s="150"/>
      <c r="MFW9" s="150"/>
      <c r="MFX9" s="150"/>
      <c r="MFY9" s="150"/>
      <c r="MFZ9" s="150"/>
      <c r="MGA9" s="150"/>
      <c r="MGB9" s="150"/>
      <c r="MGC9" s="150"/>
      <c r="MGD9" s="150"/>
      <c r="MGE9" s="150"/>
      <c r="MGF9" s="150"/>
      <c r="MGG9" s="150"/>
      <c r="MGH9" s="150"/>
      <c r="MGI9" s="150"/>
      <c r="MGJ9" s="150"/>
      <c r="MGK9" s="150"/>
      <c r="MGL9" s="150"/>
      <c r="MGM9" s="150"/>
      <c r="MGN9" s="150"/>
      <c r="MGO9" s="150"/>
      <c r="MGP9" s="150"/>
      <c r="MGQ9" s="150"/>
      <c r="MGR9" s="150"/>
      <c r="MGS9" s="150"/>
      <c r="MGT9" s="150"/>
      <c r="MGU9" s="150"/>
      <c r="MGV9" s="150"/>
      <c r="MGW9" s="150"/>
      <c r="MGX9" s="150"/>
      <c r="MGY9" s="150"/>
      <c r="MGZ9" s="150"/>
      <c r="MHA9" s="150"/>
      <c r="MHB9" s="150"/>
      <c r="MHC9" s="150"/>
      <c r="MHD9" s="150"/>
      <c r="MHE9" s="150"/>
      <c r="MHF9" s="150"/>
      <c r="MHG9" s="150"/>
      <c r="MHH9" s="150"/>
      <c r="MHI9" s="150"/>
      <c r="MHJ9" s="150"/>
      <c r="MHK9" s="150"/>
      <c r="MHL9" s="150"/>
      <c r="MHM9" s="150"/>
      <c r="MHN9" s="150"/>
      <c r="MHO9" s="150"/>
      <c r="MHP9" s="150"/>
      <c r="MHQ9" s="150"/>
      <c r="MHR9" s="150"/>
      <c r="MHS9" s="150"/>
      <c r="MHT9" s="150"/>
      <c r="MHU9" s="150"/>
      <c r="MHV9" s="150"/>
      <c r="MHW9" s="150"/>
      <c r="MHX9" s="150"/>
      <c r="MHY9" s="150"/>
      <c r="MHZ9" s="150"/>
      <c r="MIA9" s="150"/>
      <c r="MIB9" s="150"/>
      <c r="MIC9" s="150"/>
      <c r="MID9" s="150"/>
      <c r="MIE9" s="150"/>
      <c r="MIF9" s="150"/>
      <c r="MIG9" s="150"/>
      <c r="MIH9" s="150"/>
      <c r="MII9" s="150"/>
      <c r="MIJ9" s="150"/>
      <c r="MIK9" s="150"/>
      <c r="MIL9" s="150"/>
      <c r="MIM9" s="150"/>
      <c r="MIN9" s="150"/>
      <c r="MIO9" s="150"/>
      <c r="MIP9" s="150"/>
      <c r="MIQ9" s="150"/>
      <c r="MIR9" s="150"/>
      <c r="MIS9" s="150"/>
      <c r="MIT9" s="150"/>
      <c r="MIU9" s="150"/>
      <c r="MIV9" s="150"/>
      <c r="MIW9" s="150"/>
      <c r="MIX9" s="150"/>
      <c r="MIY9" s="150"/>
      <c r="MIZ9" s="150"/>
      <c r="MJA9" s="150"/>
      <c r="MJB9" s="150"/>
      <c r="MJC9" s="150"/>
      <c r="MJD9" s="150"/>
      <c r="MJE9" s="150"/>
      <c r="MJF9" s="150"/>
      <c r="MJG9" s="150"/>
      <c r="MJH9" s="150"/>
      <c r="MJI9" s="150"/>
      <c r="MJJ9" s="150"/>
      <c r="MJK9" s="150"/>
      <c r="MJL9" s="150"/>
      <c r="MJM9" s="150"/>
      <c r="MJN9" s="150"/>
      <c r="MJO9" s="150"/>
      <c r="MJP9" s="150"/>
      <c r="MJQ9" s="150"/>
      <c r="MJR9" s="150"/>
      <c r="MJS9" s="150"/>
      <c r="MJT9" s="150"/>
      <c r="MJU9" s="150"/>
      <c r="MJV9" s="150"/>
      <c r="MJW9" s="150"/>
      <c r="MJX9" s="150"/>
      <c r="MJY9" s="150"/>
      <c r="MJZ9" s="150"/>
      <c r="MKA9" s="150"/>
      <c r="MKB9" s="150"/>
      <c r="MKC9" s="150"/>
      <c r="MKD9" s="150"/>
      <c r="MKE9" s="150"/>
      <c r="MKF9" s="150"/>
      <c r="MKG9" s="150"/>
      <c r="MKH9" s="150"/>
      <c r="MKI9" s="150"/>
      <c r="MKJ9" s="150"/>
      <c r="MKK9" s="150"/>
      <c r="MKL9" s="150"/>
      <c r="MKM9" s="150"/>
      <c r="MKN9" s="150"/>
      <c r="MKO9" s="150"/>
      <c r="MKP9" s="150"/>
      <c r="MKQ9" s="150"/>
      <c r="MKR9" s="150"/>
      <c r="MKS9" s="150"/>
      <c r="MKT9" s="150"/>
      <c r="MKU9" s="150"/>
      <c r="MKV9" s="150"/>
      <c r="MKW9" s="150"/>
      <c r="MKX9" s="150"/>
      <c r="MKY9" s="150"/>
      <c r="MKZ9" s="150"/>
      <c r="MLA9" s="150"/>
      <c r="MLB9" s="150"/>
      <c r="MLC9" s="150"/>
      <c r="MLD9" s="150"/>
      <c r="MLE9" s="150"/>
      <c r="MLF9" s="150"/>
      <c r="MLG9" s="150"/>
      <c r="MLH9" s="150"/>
      <c r="MLI9" s="150"/>
      <c r="MLJ9" s="150"/>
      <c r="MLK9" s="150"/>
      <c r="MLL9" s="150"/>
      <c r="MLM9" s="150"/>
      <c r="MLN9" s="150"/>
      <c r="MLO9" s="150"/>
      <c r="MLP9" s="150"/>
      <c r="MLQ9" s="150"/>
      <c r="MLR9" s="150"/>
      <c r="MLS9" s="150"/>
      <c r="MLT9" s="150"/>
      <c r="MLU9" s="150"/>
      <c r="MLV9" s="150"/>
      <c r="MLW9" s="150"/>
      <c r="MLX9" s="150"/>
      <c r="MLY9" s="150"/>
      <c r="MLZ9" s="150"/>
      <c r="MMA9" s="150"/>
      <c r="MMB9" s="150"/>
      <c r="MMC9" s="150"/>
      <c r="MMD9" s="150"/>
      <c r="MME9" s="150"/>
      <c r="MMF9" s="150"/>
      <c r="MMG9" s="150"/>
      <c r="MMH9" s="150"/>
      <c r="MMI9" s="150"/>
      <c r="MMJ9" s="150"/>
      <c r="MMK9" s="150"/>
      <c r="MML9" s="150"/>
      <c r="MMM9" s="150"/>
      <c r="MMN9" s="150"/>
      <c r="MMO9" s="150"/>
      <c r="MMP9" s="150"/>
      <c r="MMQ9" s="150"/>
      <c r="MMR9" s="150"/>
      <c r="MMS9" s="150"/>
      <c r="MMT9" s="150"/>
      <c r="MMU9" s="150"/>
      <c r="MMV9" s="150"/>
      <c r="MMW9" s="150"/>
      <c r="MMX9" s="150"/>
      <c r="MMY9" s="150"/>
      <c r="MMZ9" s="150"/>
      <c r="MNA9" s="150"/>
      <c r="MNB9" s="150"/>
      <c r="MNC9" s="150"/>
      <c r="MND9" s="150"/>
      <c r="MNE9" s="150"/>
      <c r="MNF9" s="150"/>
      <c r="MNG9" s="150"/>
      <c r="MNH9" s="150"/>
      <c r="MNI9" s="150"/>
      <c r="MNJ9" s="150"/>
      <c r="MNK9" s="150"/>
      <c r="MNL9" s="150"/>
      <c r="MNM9" s="150"/>
      <c r="MNN9" s="150"/>
      <c r="MNO9" s="150"/>
      <c r="MNP9" s="150"/>
      <c r="MNQ9" s="150"/>
      <c r="MNR9" s="150"/>
      <c r="MNS9" s="150"/>
      <c r="MNT9" s="150"/>
      <c r="MNU9" s="150"/>
      <c r="MNV9" s="150"/>
      <c r="MNW9" s="150"/>
      <c r="MNX9" s="150"/>
      <c r="MNY9" s="150"/>
      <c r="MNZ9" s="150"/>
      <c r="MOA9" s="150"/>
      <c r="MOB9" s="150"/>
      <c r="MOC9" s="150"/>
      <c r="MOD9" s="150"/>
      <c r="MOE9" s="150"/>
      <c r="MOF9" s="150"/>
      <c r="MOG9" s="150"/>
      <c r="MOH9" s="150"/>
      <c r="MOI9" s="150"/>
      <c r="MOJ9" s="150"/>
      <c r="MOK9" s="150"/>
      <c r="MOL9" s="150"/>
      <c r="MOM9" s="150"/>
      <c r="MON9" s="150"/>
      <c r="MOO9" s="150"/>
      <c r="MOP9" s="150"/>
      <c r="MOQ9" s="150"/>
      <c r="MOR9" s="150"/>
      <c r="MOS9" s="150"/>
      <c r="MOT9" s="150"/>
      <c r="MOU9" s="150"/>
      <c r="MOV9" s="150"/>
      <c r="MOW9" s="150"/>
      <c r="MOX9" s="150"/>
      <c r="MOY9" s="150"/>
      <c r="MOZ9" s="150"/>
      <c r="MPA9" s="150"/>
      <c r="MPB9" s="150"/>
      <c r="MPC9" s="150"/>
      <c r="MPD9" s="150"/>
      <c r="MPE9" s="150"/>
      <c r="MPF9" s="150"/>
      <c r="MPG9" s="150"/>
      <c r="MPH9" s="150"/>
      <c r="MPI9" s="150"/>
      <c r="MPJ9" s="150"/>
      <c r="MPK9" s="150"/>
      <c r="MPL9" s="150"/>
      <c r="MPM9" s="150"/>
      <c r="MPN9" s="150"/>
      <c r="MPO9" s="150"/>
      <c r="MPP9" s="150"/>
      <c r="MPQ9" s="150"/>
      <c r="MPR9" s="150"/>
      <c r="MPS9" s="150"/>
      <c r="MPT9" s="150"/>
      <c r="MPU9" s="150"/>
      <c r="MPV9" s="150"/>
      <c r="MPW9" s="150"/>
      <c r="MPX9" s="150"/>
      <c r="MPY9" s="150"/>
      <c r="MPZ9" s="150"/>
      <c r="MQA9" s="150"/>
      <c r="MQB9" s="150"/>
      <c r="MQC9" s="150"/>
      <c r="MQD9" s="150"/>
      <c r="MQE9" s="150"/>
      <c r="MQF9" s="150"/>
      <c r="MQG9" s="150"/>
      <c r="MQH9" s="150"/>
      <c r="MQI9" s="150"/>
      <c r="MQJ9" s="150"/>
      <c r="MQK9" s="150"/>
      <c r="MQL9" s="150"/>
      <c r="MQM9" s="150"/>
      <c r="MQN9" s="150"/>
      <c r="MQO9" s="150"/>
      <c r="MQP9" s="150"/>
      <c r="MQQ9" s="150"/>
      <c r="MQR9" s="150"/>
      <c r="MQS9" s="150"/>
      <c r="MQT9" s="150"/>
      <c r="MQU9" s="150"/>
      <c r="MQV9" s="150"/>
      <c r="MQW9" s="150"/>
      <c r="MQX9" s="150"/>
      <c r="MQY9" s="150"/>
      <c r="MQZ9" s="150"/>
      <c r="MRA9" s="150"/>
      <c r="MRB9" s="150"/>
      <c r="MRC9" s="150"/>
      <c r="MRD9" s="150"/>
      <c r="MRE9" s="150"/>
      <c r="MRF9" s="150"/>
      <c r="MRG9" s="150"/>
      <c r="MRH9" s="150"/>
      <c r="MRI9" s="150"/>
      <c r="MRJ9" s="150"/>
      <c r="MRK9" s="150"/>
      <c r="MRL9" s="150"/>
      <c r="MRM9" s="150"/>
      <c r="MRN9" s="150"/>
      <c r="MRO9" s="150"/>
      <c r="MRP9" s="150"/>
      <c r="MRQ9" s="150"/>
      <c r="MRR9" s="150"/>
      <c r="MRS9" s="150"/>
      <c r="MRT9" s="150"/>
      <c r="MRU9" s="150"/>
      <c r="MRV9" s="150"/>
      <c r="MRW9" s="150"/>
      <c r="MRX9" s="150"/>
      <c r="MRY9" s="150"/>
      <c r="MRZ9" s="150"/>
      <c r="MSA9" s="150"/>
      <c r="MSB9" s="150"/>
      <c r="MSC9" s="150"/>
      <c r="MSD9" s="150"/>
      <c r="MSE9" s="150"/>
      <c r="MSF9" s="150"/>
      <c r="MSG9" s="150"/>
      <c r="MSH9" s="150"/>
      <c r="MSI9" s="150"/>
      <c r="MSJ9" s="150"/>
      <c r="MSK9" s="150"/>
      <c r="MSL9" s="150"/>
      <c r="MSM9" s="150"/>
      <c r="MSN9" s="150"/>
      <c r="MSO9" s="150"/>
      <c r="MSP9" s="150"/>
      <c r="MSQ9" s="150"/>
      <c r="MSR9" s="150"/>
      <c r="MSS9" s="150"/>
      <c r="MST9" s="150"/>
      <c r="MSU9" s="150"/>
      <c r="MSV9" s="150"/>
      <c r="MSW9" s="150"/>
      <c r="MSX9" s="150"/>
      <c r="MSY9" s="150"/>
      <c r="MSZ9" s="150"/>
      <c r="MTA9" s="150"/>
      <c r="MTB9" s="150"/>
      <c r="MTC9" s="150"/>
      <c r="MTD9" s="150"/>
      <c r="MTE9" s="150"/>
      <c r="MTF9" s="150"/>
      <c r="MTG9" s="150"/>
      <c r="MTH9" s="150"/>
      <c r="MTI9" s="150"/>
      <c r="MTJ9" s="150"/>
      <c r="MTK9" s="150"/>
      <c r="MTL9" s="150"/>
      <c r="MTM9" s="150"/>
      <c r="MTN9" s="150"/>
      <c r="MTO9" s="150"/>
      <c r="MTP9" s="150"/>
      <c r="MTQ9" s="150"/>
      <c r="MTR9" s="150"/>
      <c r="MTS9" s="150"/>
      <c r="MTT9" s="150"/>
      <c r="MTU9" s="150"/>
      <c r="MTV9" s="150"/>
      <c r="MTW9" s="150"/>
      <c r="MTX9" s="150"/>
      <c r="MTY9" s="150"/>
      <c r="MTZ9" s="150"/>
      <c r="MUA9" s="150"/>
      <c r="MUB9" s="150"/>
      <c r="MUC9" s="150"/>
      <c r="MUD9" s="150"/>
      <c r="MUE9" s="150"/>
      <c r="MUF9" s="150"/>
      <c r="MUG9" s="150"/>
      <c r="MUH9" s="150"/>
      <c r="MUI9" s="150"/>
      <c r="MUJ9" s="150"/>
      <c r="MUK9" s="150"/>
      <c r="MUL9" s="150"/>
      <c r="MUM9" s="150"/>
      <c r="MUN9" s="150"/>
      <c r="MUO9" s="150"/>
      <c r="MUP9" s="150"/>
      <c r="MUQ9" s="150"/>
      <c r="MUR9" s="150"/>
      <c r="MUS9" s="150"/>
      <c r="MUT9" s="150"/>
      <c r="MUU9" s="150"/>
      <c r="MUV9" s="150"/>
      <c r="MUW9" s="150"/>
      <c r="MUX9" s="150"/>
      <c r="MUY9" s="150"/>
      <c r="MUZ9" s="150"/>
      <c r="MVA9" s="150"/>
      <c r="MVB9" s="150"/>
      <c r="MVC9" s="150"/>
      <c r="MVD9" s="150"/>
      <c r="MVE9" s="150"/>
      <c r="MVF9" s="150"/>
      <c r="MVG9" s="150"/>
      <c r="MVH9" s="150"/>
      <c r="MVI9" s="150"/>
      <c r="MVJ9" s="150"/>
      <c r="MVK9" s="150"/>
      <c r="MVL9" s="150"/>
      <c r="MVM9" s="150"/>
      <c r="MVN9" s="150"/>
      <c r="MVO9" s="150"/>
      <c r="MVP9" s="150"/>
      <c r="MVQ9" s="150"/>
      <c r="MVR9" s="150"/>
      <c r="MVS9" s="150"/>
      <c r="MVT9" s="150"/>
      <c r="MVU9" s="150"/>
      <c r="MVV9" s="150"/>
      <c r="MVW9" s="150"/>
      <c r="MVX9" s="150"/>
      <c r="MVY9" s="150"/>
      <c r="MVZ9" s="150"/>
      <c r="MWA9" s="150"/>
      <c r="MWB9" s="150"/>
      <c r="MWC9" s="150"/>
      <c r="MWD9" s="150"/>
      <c r="MWE9" s="150"/>
      <c r="MWF9" s="150"/>
      <c r="MWG9" s="150"/>
      <c r="MWH9" s="150"/>
      <c r="MWI9" s="150"/>
      <c r="MWJ9" s="150"/>
      <c r="MWK9" s="150"/>
      <c r="MWL9" s="150"/>
      <c r="MWM9" s="150"/>
      <c r="MWN9" s="150"/>
      <c r="MWO9" s="150"/>
      <c r="MWP9" s="150"/>
      <c r="MWQ9" s="150"/>
      <c r="MWR9" s="150"/>
      <c r="MWS9" s="150"/>
      <c r="MWT9" s="150"/>
      <c r="MWU9" s="150"/>
      <c r="MWV9" s="150"/>
      <c r="MWW9" s="150"/>
      <c r="MWX9" s="150"/>
      <c r="MWY9" s="150"/>
      <c r="MWZ9" s="150"/>
      <c r="MXA9" s="150"/>
      <c r="MXB9" s="150"/>
      <c r="MXC9" s="150"/>
      <c r="MXD9" s="150"/>
      <c r="MXE9" s="150"/>
      <c r="MXF9" s="150"/>
      <c r="MXG9" s="150"/>
      <c r="MXH9" s="150"/>
      <c r="MXI9" s="150"/>
      <c r="MXJ9" s="150"/>
      <c r="MXK9" s="150"/>
      <c r="MXL9" s="150"/>
      <c r="MXM9" s="150"/>
      <c r="MXN9" s="150"/>
      <c r="MXO9" s="150"/>
      <c r="MXP9" s="150"/>
      <c r="MXQ9" s="150"/>
      <c r="MXR9" s="150"/>
      <c r="MXS9" s="150"/>
      <c r="MXT9" s="150"/>
      <c r="MXU9" s="150"/>
      <c r="MXV9" s="150"/>
      <c r="MXW9" s="150"/>
      <c r="MXX9" s="150"/>
      <c r="MXY9" s="150"/>
      <c r="MXZ9" s="150"/>
      <c r="MYA9" s="150"/>
      <c r="MYB9" s="150"/>
      <c r="MYC9" s="150"/>
      <c r="MYD9" s="150"/>
      <c r="MYE9" s="150"/>
      <c r="MYF9" s="150"/>
      <c r="MYG9" s="150"/>
      <c r="MYH9" s="150"/>
      <c r="MYI9" s="150"/>
      <c r="MYJ9" s="150"/>
      <c r="MYK9" s="150"/>
      <c r="MYL9" s="150"/>
      <c r="MYM9" s="150"/>
      <c r="MYN9" s="150"/>
      <c r="MYO9" s="150"/>
      <c r="MYP9" s="150"/>
      <c r="MYQ9" s="150"/>
      <c r="MYR9" s="150"/>
      <c r="MYS9" s="150"/>
      <c r="MYT9" s="150"/>
      <c r="MYU9" s="150"/>
      <c r="MYV9" s="150"/>
      <c r="MYW9" s="150"/>
      <c r="MYX9" s="150"/>
      <c r="MYY9" s="150"/>
      <c r="MYZ9" s="150"/>
      <c r="MZA9" s="150"/>
      <c r="MZB9" s="150"/>
      <c r="MZC9" s="150"/>
      <c r="MZD9" s="150"/>
      <c r="MZE9" s="150"/>
      <c r="MZF9" s="150"/>
      <c r="MZG9" s="150"/>
      <c r="MZH9" s="150"/>
      <c r="MZI9" s="150"/>
      <c r="MZJ9" s="150"/>
      <c r="MZK9" s="150"/>
      <c r="MZL9" s="150"/>
      <c r="MZM9" s="150"/>
      <c r="MZN9" s="150"/>
      <c r="MZO9" s="150"/>
      <c r="MZP9" s="150"/>
      <c r="MZQ9" s="150"/>
      <c r="MZR9" s="150"/>
      <c r="MZS9" s="150"/>
      <c r="MZT9" s="150"/>
      <c r="MZU9" s="150"/>
      <c r="MZV9" s="150"/>
      <c r="MZW9" s="150"/>
      <c r="MZX9" s="150"/>
      <c r="MZY9" s="150"/>
      <c r="MZZ9" s="150"/>
      <c r="NAA9" s="150"/>
      <c r="NAB9" s="150"/>
      <c r="NAC9" s="150"/>
      <c r="NAD9" s="150"/>
      <c r="NAE9" s="150"/>
      <c r="NAF9" s="150"/>
      <c r="NAG9" s="150"/>
      <c r="NAH9" s="150"/>
      <c r="NAI9" s="150"/>
      <c r="NAJ9" s="150"/>
      <c r="NAK9" s="150"/>
      <c r="NAL9" s="150"/>
      <c r="NAM9" s="150"/>
      <c r="NAN9" s="150"/>
      <c r="NAO9" s="150"/>
      <c r="NAP9" s="150"/>
      <c r="NAQ9" s="150"/>
      <c r="NAR9" s="150"/>
      <c r="NAS9" s="150"/>
      <c r="NAT9" s="150"/>
      <c r="NAU9" s="150"/>
      <c r="NAV9" s="150"/>
      <c r="NAW9" s="150"/>
      <c r="NAX9" s="150"/>
      <c r="NAY9" s="150"/>
      <c r="NAZ9" s="150"/>
      <c r="NBA9" s="150"/>
      <c r="NBB9" s="150"/>
      <c r="NBC9" s="150"/>
      <c r="NBD9" s="150"/>
      <c r="NBE9" s="150"/>
      <c r="NBF9" s="150"/>
      <c r="NBG9" s="150"/>
      <c r="NBH9" s="150"/>
      <c r="NBI9" s="150"/>
      <c r="NBJ9" s="150"/>
      <c r="NBK9" s="150"/>
      <c r="NBL9" s="150"/>
      <c r="NBM9" s="150"/>
      <c r="NBN9" s="150"/>
      <c r="NBO9" s="150"/>
      <c r="NBP9" s="150"/>
      <c r="NBQ9" s="150"/>
      <c r="NBR9" s="150"/>
      <c r="NBS9" s="150"/>
      <c r="NBT9" s="150"/>
      <c r="NBU9" s="150"/>
      <c r="NBV9" s="150"/>
      <c r="NBW9" s="150"/>
      <c r="NBX9" s="150"/>
      <c r="NBY9" s="150"/>
      <c r="NBZ9" s="150"/>
      <c r="NCA9" s="150"/>
      <c r="NCB9" s="150"/>
      <c r="NCC9" s="150"/>
      <c r="NCD9" s="150"/>
      <c r="NCE9" s="150"/>
      <c r="NCF9" s="150"/>
      <c r="NCG9" s="150"/>
      <c r="NCH9" s="150"/>
      <c r="NCI9" s="150"/>
      <c r="NCJ9" s="150"/>
      <c r="NCK9" s="150"/>
      <c r="NCL9" s="150"/>
      <c r="NCM9" s="150"/>
      <c r="NCN9" s="150"/>
      <c r="NCO9" s="150"/>
      <c r="NCP9" s="150"/>
      <c r="NCQ9" s="150"/>
      <c r="NCR9" s="150"/>
      <c r="NCS9" s="150"/>
      <c r="NCT9" s="150"/>
      <c r="NCU9" s="150"/>
      <c r="NCV9" s="150"/>
      <c r="NCW9" s="150"/>
      <c r="NCX9" s="150"/>
      <c r="NCY9" s="150"/>
      <c r="NCZ9" s="150"/>
      <c r="NDA9" s="150"/>
      <c r="NDB9" s="150"/>
      <c r="NDC9" s="150"/>
      <c r="NDD9" s="150"/>
      <c r="NDE9" s="150"/>
      <c r="NDF9" s="150"/>
      <c r="NDG9" s="150"/>
      <c r="NDH9" s="150"/>
      <c r="NDI9" s="150"/>
      <c r="NDJ9" s="150"/>
      <c r="NDK9" s="150"/>
      <c r="NDL9" s="150"/>
      <c r="NDM9" s="150"/>
      <c r="NDN9" s="150"/>
      <c r="NDO9" s="150"/>
      <c r="NDP9" s="150"/>
      <c r="NDQ9" s="150"/>
      <c r="NDR9" s="150"/>
      <c r="NDS9" s="150"/>
      <c r="NDT9" s="150"/>
      <c r="NDU9" s="150"/>
      <c r="NDV9" s="150"/>
      <c r="NDW9" s="150"/>
      <c r="NDX9" s="150"/>
      <c r="NDY9" s="150"/>
      <c r="NDZ9" s="150"/>
      <c r="NEA9" s="150"/>
      <c r="NEB9" s="150"/>
      <c r="NEC9" s="150"/>
      <c r="NED9" s="150"/>
      <c r="NEE9" s="150"/>
      <c r="NEF9" s="150"/>
      <c r="NEG9" s="150"/>
      <c r="NEH9" s="150"/>
      <c r="NEI9" s="150"/>
      <c r="NEJ9" s="150"/>
      <c r="NEK9" s="150"/>
      <c r="NEL9" s="150"/>
      <c r="NEM9" s="150"/>
      <c r="NEN9" s="150"/>
      <c r="NEO9" s="150"/>
      <c r="NEP9" s="150"/>
      <c r="NEQ9" s="150"/>
      <c r="NER9" s="150"/>
      <c r="NES9" s="150"/>
      <c r="NET9" s="150"/>
      <c r="NEU9" s="150"/>
      <c r="NEV9" s="150"/>
      <c r="NEW9" s="150"/>
      <c r="NEX9" s="150"/>
      <c r="NEY9" s="150"/>
      <c r="NEZ9" s="150"/>
      <c r="NFA9" s="150"/>
      <c r="NFB9" s="150"/>
      <c r="NFC9" s="150"/>
      <c r="NFD9" s="150"/>
      <c r="NFE9" s="150"/>
      <c r="NFF9" s="150"/>
      <c r="NFG9" s="150"/>
      <c r="NFH9" s="150"/>
      <c r="NFI9" s="150"/>
      <c r="NFJ9" s="150"/>
      <c r="NFK9" s="150"/>
      <c r="NFL9" s="150"/>
      <c r="NFM9" s="150"/>
      <c r="NFN9" s="150"/>
      <c r="NFO9" s="150"/>
      <c r="NFP9" s="150"/>
      <c r="NFQ9" s="150"/>
      <c r="NFR9" s="150"/>
      <c r="NFS9" s="150"/>
      <c r="NFT9" s="150"/>
      <c r="NFU9" s="150"/>
      <c r="NFV9" s="150"/>
      <c r="NFW9" s="150"/>
      <c r="NFX9" s="150"/>
      <c r="NFY9" s="150"/>
      <c r="NFZ9" s="150"/>
      <c r="NGA9" s="150"/>
      <c r="NGB9" s="150"/>
      <c r="NGC9" s="150"/>
      <c r="NGD9" s="150"/>
      <c r="NGE9" s="150"/>
      <c r="NGF9" s="150"/>
      <c r="NGG9" s="150"/>
      <c r="NGH9" s="150"/>
      <c r="NGI9" s="150"/>
      <c r="NGJ9" s="150"/>
      <c r="NGK9" s="150"/>
      <c r="NGL9" s="150"/>
      <c r="NGM9" s="150"/>
      <c r="NGN9" s="150"/>
      <c r="NGO9" s="150"/>
      <c r="NGP9" s="150"/>
      <c r="NGQ9" s="150"/>
      <c r="NGR9" s="150"/>
      <c r="NGS9" s="150"/>
      <c r="NGT9" s="150"/>
      <c r="NGU9" s="150"/>
      <c r="NGV9" s="150"/>
      <c r="NGW9" s="150"/>
      <c r="NGX9" s="150"/>
      <c r="NGY9" s="150"/>
      <c r="NGZ9" s="150"/>
      <c r="NHA9" s="150"/>
      <c r="NHB9" s="150"/>
      <c r="NHC9" s="150"/>
      <c r="NHD9" s="150"/>
      <c r="NHE9" s="150"/>
      <c r="NHF9" s="150"/>
      <c r="NHG9" s="150"/>
      <c r="NHH9" s="150"/>
      <c r="NHI9" s="150"/>
      <c r="NHJ9" s="150"/>
      <c r="NHK9" s="150"/>
      <c r="NHL9" s="150"/>
      <c r="NHM9" s="150"/>
      <c r="NHN9" s="150"/>
      <c r="NHO9" s="150"/>
      <c r="NHP9" s="150"/>
      <c r="NHQ9" s="150"/>
      <c r="NHR9" s="150"/>
      <c r="NHS9" s="150"/>
      <c r="NHT9" s="150"/>
      <c r="NHU9" s="150"/>
      <c r="NHV9" s="150"/>
      <c r="NHW9" s="150"/>
      <c r="NHX9" s="150"/>
      <c r="NHY9" s="150"/>
      <c r="NHZ9" s="150"/>
      <c r="NIA9" s="150"/>
      <c r="NIB9" s="150"/>
      <c r="NIC9" s="150"/>
      <c r="NID9" s="150"/>
      <c r="NIE9" s="150"/>
      <c r="NIF9" s="150"/>
      <c r="NIG9" s="150"/>
      <c r="NIH9" s="150"/>
      <c r="NII9" s="150"/>
      <c r="NIJ9" s="150"/>
      <c r="NIK9" s="150"/>
      <c r="NIL9" s="150"/>
      <c r="NIM9" s="150"/>
      <c r="NIN9" s="150"/>
      <c r="NIO9" s="150"/>
      <c r="NIP9" s="150"/>
      <c r="NIQ9" s="150"/>
      <c r="NIR9" s="150"/>
      <c r="NIS9" s="150"/>
      <c r="NIT9" s="150"/>
      <c r="NIU9" s="150"/>
      <c r="NIV9" s="150"/>
      <c r="NIW9" s="150"/>
      <c r="NIX9" s="150"/>
      <c r="NIY9" s="150"/>
      <c r="NIZ9" s="150"/>
      <c r="NJA9" s="150"/>
      <c r="NJB9" s="150"/>
      <c r="NJC9" s="150"/>
      <c r="NJD9" s="150"/>
      <c r="NJE9" s="150"/>
      <c r="NJF9" s="150"/>
      <c r="NJG9" s="150"/>
      <c r="NJH9" s="150"/>
      <c r="NJI9" s="150"/>
      <c r="NJJ9" s="150"/>
      <c r="NJK9" s="150"/>
      <c r="NJL9" s="150"/>
      <c r="NJM9" s="150"/>
      <c r="NJN9" s="150"/>
      <c r="NJO9" s="150"/>
      <c r="NJP9" s="150"/>
      <c r="NJQ9" s="150"/>
      <c r="NJR9" s="150"/>
      <c r="NJS9" s="150"/>
      <c r="NJT9" s="150"/>
      <c r="NJU9" s="150"/>
      <c r="NJV9" s="150"/>
      <c r="NJW9" s="150"/>
      <c r="NJX9" s="150"/>
      <c r="NJY9" s="150"/>
      <c r="NJZ9" s="150"/>
      <c r="NKA9" s="150"/>
      <c r="NKB9" s="150"/>
      <c r="NKC9" s="150"/>
      <c r="NKD9" s="150"/>
      <c r="NKE9" s="150"/>
      <c r="NKF9" s="150"/>
      <c r="NKG9" s="150"/>
      <c r="NKH9" s="150"/>
      <c r="NKI9" s="150"/>
      <c r="NKJ9" s="150"/>
      <c r="NKK9" s="150"/>
      <c r="NKL9" s="150"/>
      <c r="NKM9" s="150"/>
      <c r="NKN9" s="150"/>
      <c r="NKO9" s="150"/>
      <c r="NKP9" s="150"/>
      <c r="NKQ9" s="150"/>
      <c r="NKR9" s="150"/>
      <c r="NKS9" s="150"/>
      <c r="NKT9" s="150"/>
      <c r="NKU9" s="150"/>
      <c r="NKV9" s="150"/>
      <c r="NKW9" s="150"/>
      <c r="NKX9" s="150"/>
      <c r="NKY9" s="150"/>
      <c r="NKZ9" s="150"/>
      <c r="NLA9" s="150"/>
      <c r="NLB9" s="150"/>
      <c r="NLC9" s="150"/>
      <c r="NLD9" s="150"/>
      <c r="NLE9" s="150"/>
      <c r="NLF9" s="150"/>
      <c r="NLG9" s="150"/>
      <c r="NLH9" s="150"/>
      <c r="NLI9" s="150"/>
      <c r="NLJ9" s="150"/>
      <c r="NLK9" s="150"/>
      <c r="NLL9" s="150"/>
      <c r="NLM9" s="150"/>
      <c r="NLN9" s="150"/>
      <c r="NLO9" s="150"/>
      <c r="NLP9" s="150"/>
      <c r="NLQ9" s="150"/>
      <c r="NLR9" s="150"/>
      <c r="NLS9" s="150"/>
      <c r="NLT9" s="150"/>
      <c r="NLU9" s="150"/>
      <c r="NLV9" s="150"/>
      <c r="NLW9" s="150"/>
      <c r="NLX9" s="150"/>
      <c r="NLY9" s="150"/>
      <c r="NLZ9" s="150"/>
      <c r="NMA9" s="150"/>
      <c r="NMB9" s="150"/>
      <c r="NMC9" s="150"/>
      <c r="NMD9" s="150"/>
      <c r="NME9" s="150"/>
      <c r="NMF9" s="150"/>
      <c r="NMG9" s="150"/>
      <c r="NMH9" s="150"/>
      <c r="NMI9" s="150"/>
      <c r="NMJ9" s="150"/>
      <c r="NMK9" s="150"/>
      <c r="NML9" s="150"/>
      <c r="NMM9" s="150"/>
      <c r="NMN9" s="150"/>
      <c r="NMO9" s="150"/>
      <c r="NMP9" s="150"/>
      <c r="NMQ9" s="150"/>
      <c r="NMR9" s="150"/>
      <c r="NMS9" s="150"/>
      <c r="NMT9" s="150"/>
      <c r="NMU9" s="150"/>
      <c r="NMV9" s="150"/>
      <c r="NMW9" s="150"/>
      <c r="NMX9" s="150"/>
      <c r="NMY9" s="150"/>
      <c r="NMZ9" s="150"/>
      <c r="NNA9" s="150"/>
      <c r="NNB9" s="150"/>
      <c r="NNC9" s="150"/>
      <c r="NND9" s="150"/>
      <c r="NNE9" s="150"/>
      <c r="NNF9" s="150"/>
      <c r="NNG9" s="150"/>
      <c r="NNH9" s="150"/>
      <c r="NNI9" s="150"/>
      <c r="NNJ9" s="150"/>
      <c r="NNK9" s="150"/>
      <c r="NNL9" s="150"/>
      <c r="NNM9" s="150"/>
      <c r="NNN9" s="150"/>
      <c r="NNO9" s="150"/>
      <c r="NNP9" s="150"/>
      <c r="NNQ9" s="150"/>
      <c r="NNR9" s="150"/>
      <c r="NNS9" s="150"/>
      <c r="NNT9" s="150"/>
      <c r="NNU9" s="150"/>
      <c r="NNV9" s="150"/>
      <c r="NNW9" s="150"/>
      <c r="NNX9" s="150"/>
      <c r="NNY9" s="150"/>
      <c r="NNZ9" s="150"/>
      <c r="NOA9" s="150"/>
      <c r="NOB9" s="150"/>
      <c r="NOC9" s="150"/>
      <c r="NOD9" s="150"/>
      <c r="NOE9" s="150"/>
      <c r="NOF9" s="150"/>
      <c r="NOG9" s="150"/>
      <c r="NOH9" s="150"/>
      <c r="NOI9" s="150"/>
      <c r="NOJ9" s="150"/>
      <c r="NOK9" s="150"/>
      <c r="NOL9" s="150"/>
      <c r="NOM9" s="150"/>
      <c r="NON9" s="150"/>
      <c r="NOO9" s="150"/>
      <c r="NOP9" s="150"/>
      <c r="NOQ9" s="150"/>
      <c r="NOR9" s="150"/>
      <c r="NOS9" s="150"/>
      <c r="NOT9" s="150"/>
      <c r="NOU9" s="150"/>
      <c r="NOV9" s="150"/>
      <c r="NOW9" s="150"/>
      <c r="NOX9" s="150"/>
      <c r="NOY9" s="150"/>
      <c r="NOZ9" s="150"/>
      <c r="NPA9" s="150"/>
      <c r="NPB9" s="150"/>
      <c r="NPC9" s="150"/>
      <c r="NPD9" s="150"/>
      <c r="NPE9" s="150"/>
      <c r="NPF9" s="150"/>
      <c r="NPG9" s="150"/>
      <c r="NPH9" s="150"/>
      <c r="NPI9" s="150"/>
      <c r="NPJ9" s="150"/>
      <c r="NPK9" s="150"/>
      <c r="NPL9" s="150"/>
      <c r="NPM9" s="150"/>
      <c r="NPN9" s="150"/>
      <c r="NPO9" s="150"/>
      <c r="NPP9" s="150"/>
      <c r="NPQ9" s="150"/>
      <c r="NPR9" s="150"/>
      <c r="NPS9" s="150"/>
      <c r="NPT9" s="150"/>
      <c r="NPU9" s="150"/>
      <c r="NPV9" s="150"/>
      <c r="NPW9" s="150"/>
      <c r="NPX9" s="150"/>
      <c r="NPY9" s="150"/>
      <c r="NPZ9" s="150"/>
      <c r="NQA9" s="150"/>
      <c r="NQB9" s="150"/>
      <c r="NQC9" s="150"/>
      <c r="NQD9" s="150"/>
      <c r="NQE9" s="150"/>
      <c r="NQF9" s="150"/>
      <c r="NQG9" s="150"/>
      <c r="NQH9" s="150"/>
      <c r="NQI9" s="150"/>
      <c r="NQJ9" s="150"/>
      <c r="NQK9" s="150"/>
      <c r="NQL9" s="150"/>
      <c r="NQM9" s="150"/>
      <c r="NQN9" s="150"/>
      <c r="NQO9" s="150"/>
      <c r="NQP9" s="150"/>
      <c r="NQQ9" s="150"/>
      <c r="NQR9" s="150"/>
      <c r="NQS9" s="150"/>
      <c r="NQT9" s="150"/>
      <c r="NQU9" s="150"/>
      <c r="NQV9" s="150"/>
      <c r="NQW9" s="150"/>
      <c r="NQX9" s="150"/>
      <c r="NQY9" s="150"/>
      <c r="NQZ9" s="150"/>
      <c r="NRA9" s="150"/>
      <c r="NRB9" s="150"/>
      <c r="NRC9" s="150"/>
      <c r="NRD9" s="150"/>
      <c r="NRE9" s="150"/>
      <c r="NRF9" s="150"/>
      <c r="NRG9" s="150"/>
      <c r="NRH9" s="150"/>
      <c r="NRI9" s="150"/>
      <c r="NRJ9" s="150"/>
      <c r="NRK9" s="150"/>
      <c r="NRL9" s="150"/>
      <c r="NRM9" s="150"/>
      <c r="NRN9" s="150"/>
      <c r="NRO9" s="150"/>
      <c r="NRP9" s="150"/>
      <c r="NRQ9" s="150"/>
      <c r="NRR9" s="150"/>
      <c r="NRS9" s="150"/>
      <c r="NRT9" s="150"/>
      <c r="NRU9" s="150"/>
      <c r="NRV9" s="150"/>
      <c r="NRW9" s="150"/>
      <c r="NRX9" s="150"/>
      <c r="NRY9" s="150"/>
      <c r="NRZ9" s="150"/>
      <c r="NSA9" s="150"/>
      <c r="NSB9" s="150"/>
      <c r="NSC9" s="150"/>
      <c r="NSD9" s="150"/>
      <c r="NSE9" s="150"/>
      <c r="NSF9" s="150"/>
      <c r="NSG9" s="150"/>
      <c r="NSH9" s="150"/>
      <c r="NSI9" s="150"/>
      <c r="NSJ9" s="150"/>
      <c r="NSK9" s="150"/>
      <c r="NSL9" s="150"/>
      <c r="NSM9" s="150"/>
      <c r="NSN9" s="150"/>
      <c r="NSO9" s="150"/>
      <c r="NSP9" s="150"/>
      <c r="NSQ9" s="150"/>
      <c r="NSR9" s="150"/>
      <c r="NSS9" s="150"/>
      <c r="NST9" s="150"/>
      <c r="NSU9" s="150"/>
      <c r="NSV9" s="150"/>
      <c r="NSW9" s="150"/>
      <c r="NSX9" s="150"/>
      <c r="NSY9" s="150"/>
      <c r="NSZ9" s="150"/>
      <c r="NTA9" s="150"/>
      <c r="NTB9" s="150"/>
      <c r="NTC9" s="150"/>
      <c r="NTD9" s="150"/>
      <c r="NTE9" s="150"/>
      <c r="NTF9" s="150"/>
      <c r="NTG9" s="150"/>
      <c r="NTH9" s="150"/>
      <c r="NTI9" s="150"/>
      <c r="NTJ9" s="150"/>
      <c r="NTK9" s="150"/>
      <c r="NTL9" s="150"/>
      <c r="NTM9" s="150"/>
      <c r="NTN9" s="150"/>
      <c r="NTO9" s="150"/>
      <c r="NTP9" s="150"/>
      <c r="NTQ9" s="150"/>
      <c r="NTR9" s="150"/>
      <c r="NTS9" s="150"/>
      <c r="NTT9" s="150"/>
      <c r="NTU9" s="150"/>
      <c r="NTV9" s="150"/>
      <c r="NTW9" s="150"/>
      <c r="NTX9" s="150"/>
      <c r="NTY9" s="150"/>
      <c r="NTZ9" s="150"/>
      <c r="NUA9" s="150"/>
      <c r="NUB9" s="150"/>
      <c r="NUC9" s="150"/>
      <c r="NUD9" s="150"/>
      <c r="NUE9" s="150"/>
      <c r="NUF9" s="150"/>
      <c r="NUG9" s="150"/>
      <c r="NUH9" s="150"/>
      <c r="NUI9" s="150"/>
      <c r="NUJ9" s="150"/>
      <c r="NUK9" s="150"/>
      <c r="NUL9" s="150"/>
      <c r="NUM9" s="150"/>
      <c r="NUN9" s="150"/>
      <c r="NUO9" s="150"/>
      <c r="NUP9" s="150"/>
      <c r="NUQ9" s="150"/>
      <c r="NUR9" s="150"/>
      <c r="NUS9" s="150"/>
      <c r="NUT9" s="150"/>
      <c r="NUU9" s="150"/>
      <c r="NUV9" s="150"/>
      <c r="NUW9" s="150"/>
      <c r="NUX9" s="150"/>
      <c r="NUY9" s="150"/>
      <c r="NUZ9" s="150"/>
      <c r="NVA9" s="150"/>
      <c r="NVB9" s="150"/>
      <c r="NVC9" s="150"/>
      <c r="NVD9" s="150"/>
      <c r="NVE9" s="150"/>
      <c r="NVF9" s="150"/>
      <c r="NVG9" s="150"/>
      <c r="NVH9" s="150"/>
      <c r="NVI9" s="150"/>
      <c r="NVJ9" s="150"/>
      <c r="NVK9" s="150"/>
      <c r="NVL9" s="150"/>
      <c r="NVM9" s="150"/>
      <c r="NVN9" s="150"/>
      <c r="NVO9" s="150"/>
      <c r="NVP9" s="150"/>
      <c r="NVQ9" s="150"/>
      <c r="NVR9" s="150"/>
      <c r="NVS9" s="150"/>
      <c r="NVT9" s="150"/>
      <c r="NVU9" s="150"/>
      <c r="NVV9" s="150"/>
      <c r="NVW9" s="150"/>
      <c r="NVX9" s="150"/>
      <c r="NVY9" s="150"/>
      <c r="NVZ9" s="150"/>
      <c r="NWA9" s="150"/>
      <c r="NWB9" s="150"/>
      <c r="NWC9" s="150"/>
      <c r="NWD9" s="150"/>
      <c r="NWE9" s="150"/>
      <c r="NWF9" s="150"/>
      <c r="NWG9" s="150"/>
      <c r="NWH9" s="150"/>
      <c r="NWI9" s="150"/>
      <c r="NWJ9" s="150"/>
      <c r="NWK9" s="150"/>
      <c r="NWL9" s="150"/>
      <c r="NWM9" s="150"/>
      <c r="NWN9" s="150"/>
      <c r="NWO9" s="150"/>
      <c r="NWP9" s="150"/>
      <c r="NWQ9" s="150"/>
      <c r="NWR9" s="150"/>
      <c r="NWS9" s="150"/>
      <c r="NWT9" s="150"/>
      <c r="NWU9" s="150"/>
      <c r="NWV9" s="150"/>
      <c r="NWW9" s="150"/>
      <c r="NWX9" s="150"/>
      <c r="NWY9" s="150"/>
      <c r="NWZ9" s="150"/>
      <c r="NXA9" s="150"/>
      <c r="NXB9" s="150"/>
      <c r="NXC9" s="150"/>
      <c r="NXD9" s="150"/>
      <c r="NXE9" s="150"/>
      <c r="NXF9" s="150"/>
      <c r="NXG9" s="150"/>
      <c r="NXH9" s="150"/>
      <c r="NXI9" s="150"/>
      <c r="NXJ9" s="150"/>
      <c r="NXK9" s="150"/>
      <c r="NXL9" s="150"/>
      <c r="NXM9" s="150"/>
      <c r="NXN9" s="150"/>
      <c r="NXO9" s="150"/>
      <c r="NXP9" s="150"/>
      <c r="NXQ9" s="150"/>
      <c r="NXR9" s="150"/>
      <c r="NXS9" s="150"/>
      <c r="NXT9" s="150"/>
      <c r="NXU9" s="150"/>
      <c r="NXV9" s="150"/>
      <c r="NXW9" s="150"/>
      <c r="NXX9" s="150"/>
      <c r="NXY9" s="150"/>
      <c r="NXZ9" s="150"/>
      <c r="NYA9" s="150"/>
      <c r="NYB9" s="150"/>
      <c r="NYC9" s="150"/>
      <c r="NYD9" s="150"/>
      <c r="NYE9" s="150"/>
      <c r="NYF9" s="150"/>
      <c r="NYG9" s="150"/>
      <c r="NYH9" s="150"/>
      <c r="NYI9" s="150"/>
      <c r="NYJ9" s="150"/>
      <c r="NYK9" s="150"/>
      <c r="NYL9" s="150"/>
      <c r="NYM9" s="150"/>
      <c r="NYN9" s="150"/>
      <c r="NYO9" s="150"/>
      <c r="NYP9" s="150"/>
      <c r="NYQ9" s="150"/>
      <c r="NYR9" s="150"/>
      <c r="NYS9" s="150"/>
      <c r="NYT9" s="150"/>
      <c r="NYU9" s="150"/>
      <c r="NYV9" s="150"/>
      <c r="NYW9" s="150"/>
      <c r="NYX9" s="150"/>
      <c r="NYY9" s="150"/>
      <c r="NYZ9" s="150"/>
      <c r="NZA9" s="150"/>
      <c r="NZB9" s="150"/>
      <c r="NZC9" s="150"/>
      <c r="NZD9" s="150"/>
      <c r="NZE9" s="150"/>
      <c r="NZF9" s="150"/>
      <c r="NZG9" s="150"/>
      <c r="NZH9" s="150"/>
      <c r="NZI9" s="150"/>
      <c r="NZJ9" s="150"/>
      <c r="NZK9" s="150"/>
      <c r="NZL9" s="150"/>
      <c r="NZM9" s="150"/>
      <c r="NZN9" s="150"/>
      <c r="NZO9" s="150"/>
      <c r="NZP9" s="150"/>
      <c r="NZQ9" s="150"/>
      <c r="NZR9" s="150"/>
      <c r="NZS9" s="150"/>
      <c r="NZT9" s="150"/>
      <c r="NZU9" s="150"/>
      <c r="NZV9" s="150"/>
      <c r="NZW9" s="150"/>
      <c r="NZX9" s="150"/>
      <c r="NZY9" s="150"/>
      <c r="NZZ9" s="150"/>
      <c r="OAA9" s="150"/>
      <c r="OAB9" s="150"/>
      <c r="OAC9" s="150"/>
      <c r="OAD9" s="150"/>
      <c r="OAE9" s="150"/>
      <c r="OAF9" s="150"/>
      <c r="OAG9" s="150"/>
      <c r="OAH9" s="150"/>
      <c r="OAI9" s="150"/>
      <c r="OAJ9" s="150"/>
      <c r="OAK9" s="150"/>
      <c r="OAL9" s="150"/>
      <c r="OAM9" s="150"/>
      <c r="OAN9" s="150"/>
      <c r="OAO9" s="150"/>
      <c r="OAP9" s="150"/>
      <c r="OAQ9" s="150"/>
      <c r="OAR9" s="150"/>
      <c r="OAS9" s="150"/>
      <c r="OAT9" s="150"/>
      <c r="OAU9" s="150"/>
      <c r="OAV9" s="150"/>
      <c r="OAW9" s="150"/>
      <c r="OAX9" s="150"/>
      <c r="OAY9" s="150"/>
      <c r="OAZ9" s="150"/>
      <c r="OBA9" s="150"/>
      <c r="OBB9" s="150"/>
      <c r="OBC9" s="150"/>
      <c r="OBD9" s="150"/>
      <c r="OBE9" s="150"/>
      <c r="OBF9" s="150"/>
      <c r="OBG9" s="150"/>
      <c r="OBH9" s="150"/>
      <c r="OBI9" s="150"/>
      <c r="OBJ9" s="150"/>
      <c r="OBK9" s="150"/>
      <c r="OBL9" s="150"/>
      <c r="OBM9" s="150"/>
      <c r="OBN9" s="150"/>
      <c r="OBO9" s="150"/>
      <c r="OBP9" s="150"/>
      <c r="OBQ9" s="150"/>
      <c r="OBR9" s="150"/>
      <c r="OBS9" s="150"/>
      <c r="OBT9" s="150"/>
      <c r="OBU9" s="150"/>
      <c r="OBV9" s="150"/>
      <c r="OBW9" s="150"/>
      <c r="OBX9" s="150"/>
      <c r="OBY9" s="150"/>
      <c r="OBZ9" s="150"/>
      <c r="OCA9" s="150"/>
      <c r="OCB9" s="150"/>
      <c r="OCC9" s="150"/>
      <c r="OCD9" s="150"/>
      <c r="OCE9" s="150"/>
      <c r="OCF9" s="150"/>
      <c r="OCG9" s="150"/>
      <c r="OCH9" s="150"/>
      <c r="OCI9" s="150"/>
      <c r="OCJ9" s="150"/>
      <c r="OCK9" s="150"/>
      <c r="OCL9" s="150"/>
      <c r="OCM9" s="150"/>
      <c r="OCN9" s="150"/>
      <c r="OCO9" s="150"/>
      <c r="OCP9" s="150"/>
      <c r="OCQ9" s="150"/>
      <c r="OCR9" s="150"/>
      <c r="OCS9" s="150"/>
      <c r="OCT9" s="150"/>
      <c r="OCU9" s="150"/>
      <c r="OCV9" s="150"/>
      <c r="OCW9" s="150"/>
      <c r="OCX9" s="150"/>
      <c r="OCY9" s="150"/>
      <c r="OCZ9" s="150"/>
      <c r="ODA9" s="150"/>
      <c r="ODB9" s="150"/>
      <c r="ODC9" s="150"/>
      <c r="ODD9" s="150"/>
      <c r="ODE9" s="150"/>
      <c r="ODF9" s="150"/>
      <c r="ODG9" s="150"/>
      <c r="ODH9" s="150"/>
      <c r="ODI9" s="150"/>
      <c r="ODJ9" s="150"/>
      <c r="ODK9" s="150"/>
      <c r="ODL9" s="150"/>
      <c r="ODM9" s="150"/>
      <c r="ODN9" s="150"/>
      <c r="ODO9" s="150"/>
      <c r="ODP9" s="150"/>
      <c r="ODQ9" s="150"/>
      <c r="ODR9" s="150"/>
      <c r="ODS9" s="150"/>
      <c r="ODT9" s="150"/>
      <c r="ODU9" s="150"/>
      <c r="ODV9" s="150"/>
      <c r="ODW9" s="150"/>
      <c r="ODX9" s="150"/>
      <c r="ODY9" s="150"/>
      <c r="ODZ9" s="150"/>
      <c r="OEA9" s="150"/>
      <c r="OEB9" s="150"/>
      <c r="OEC9" s="150"/>
      <c r="OED9" s="150"/>
      <c r="OEE9" s="150"/>
      <c r="OEF9" s="150"/>
      <c r="OEG9" s="150"/>
      <c r="OEH9" s="150"/>
      <c r="OEI9" s="150"/>
      <c r="OEJ9" s="150"/>
      <c r="OEK9" s="150"/>
      <c r="OEL9" s="150"/>
      <c r="OEM9" s="150"/>
      <c r="OEN9" s="150"/>
      <c r="OEO9" s="150"/>
      <c r="OEP9" s="150"/>
      <c r="OEQ9" s="150"/>
      <c r="OER9" s="150"/>
      <c r="OES9" s="150"/>
      <c r="OET9" s="150"/>
      <c r="OEU9" s="150"/>
      <c r="OEV9" s="150"/>
      <c r="OEW9" s="150"/>
      <c r="OEX9" s="150"/>
      <c r="OEY9" s="150"/>
      <c r="OEZ9" s="150"/>
      <c r="OFA9" s="150"/>
      <c r="OFB9" s="150"/>
      <c r="OFC9" s="150"/>
      <c r="OFD9" s="150"/>
      <c r="OFE9" s="150"/>
      <c r="OFF9" s="150"/>
      <c r="OFG9" s="150"/>
      <c r="OFH9" s="150"/>
      <c r="OFI9" s="150"/>
      <c r="OFJ9" s="150"/>
      <c r="OFK9" s="150"/>
      <c r="OFL9" s="150"/>
      <c r="OFM9" s="150"/>
      <c r="OFN9" s="150"/>
      <c r="OFO9" s="150"/>
      <c r="OFP9" s="150"/>
      <c r="OFQ9" s="150"/>
      <c r="OFR9" s="150"/>
      <c r="OFS9" s="150"/>
      <c r="OFT9" s="150"/>
      <c r="OFU9" s="150"/>
      <c r="OFV9" s="150"/>
      <c r="OFW9" s="150"/>
      <c r="OFX9" s="150"/>
      <c r="OFY9" s="150"/>
      <c r="OFZ9" s="150"/>
      <c r="OGA9" s="150"/>
      <c r="OGB9" s="150"/>
      <c r="OGC9" s="150"/>
      <c r="OGD9" s="150"/>
      <c r="OGE9" s="150"/>
      <c r="OGF9" s="150"/>
      <c r="OGG9" s="150"/>
      <c r="OGH9" s="150"/>
      <c r="OGI9" s="150"/>
      <c r="OGJ9" s="150"/>
      <c r="OGK9" s="150"/>
      <c r="OGL9" s="150"/>
      <c r="OGM9" s="150"/>
      <c r="OGN9" s="150"/>
      <c r="OGO9" s="150"/>
      <c r="OGP9" s="150"/>
      <c r="OGQ9" s="150"/>
      <c r="OGR9" s="150"/>
      <c r="OGS9" s="150"/>
      <c r="OGT9" s="150"/>
      <c r="OGU9" s="150"/>
      <c r="OGV9" s="150"/>
      <c r="OGW9" s="150"/>
      <c r="OGX9" s="150"/>
      <c r="OGY9" s="150"/>
      <c r="OGZ9" s="150"/>
      <c r="OHA9" s="150"/>
      <c r="OHB9" s="150"/>
      <c r="OHC9" s="150"/>
      <c r="OHD9" s="150"/>
      <c r="OHE9" s="150"/>
      <c r="OHF9" s="150"/>
      <c r="OHG9" s="150"/>
      <c r="OHH9" s="150"/>
      <c r="OHI9" s="150"/>
      <c r="OHJ9" s="150"/>
      <c r="OHK9" s="150"/>
      <c r="OHL9" s="150"/>
      <c r="OHM9" s="150"/>
      <c r="OHN9" s="150"/>
      <c r="OHO9" s="150"/>
      <c r="OHP9" s="150"/>
      <c r="OHQ9" s="150"/>
      <c r="OHR9" s="150"/>
      <c r="OHS9" s="150"/>
      <c r="OHT9" s="150"/>
      <c r="OHU9" s="150"/>
      <c r="OHV9" s="150"/>
      <c r="OHW9" s="150"/>
      <c r="OHX9" s="150"/>
      <c r="OHY9" s="150"/>
      <c r="OHZ9" s="150"/>
      <c r="OIA9" s="150"/>
      <c r="OIB9" s="150"/>
      <c r="OIC9" s="150"/>
      <c r="OID9" s="150"/>
      <c r="OIE9" s="150"/>
      <c r="OIF9" s="150"/>
      <c r="OIG9" s="150"/>
      <c r="OIH9" s="150"/>
      <c r="OII9" s="150"/>
      <c r="OIJ9" s="150"/>
      <c r="OIK9" s="150"/>
      <c r="OIL9" s="150"/>
      <c r="OIM9" s="150"/>
      <c r="OIN9" s="150"/>
      <c r="OIO9" s="150"/>
      <c r="OIP9" s="150"/>
      <c r="OIQ9" s="150"/>
      <c r="OIR9" s="150"/>
      <c r="OIS9" s="150"/>
      <c r="OIT9" s="150"/>
      <c r="OIU9" s="150"/>
      <c r="OIV9" s="150"/>
      <c r="OIW9" s="150"/>
      <c r="OIX9" s="150"/>
      <c r="OIY9" s="150"/>
      <c r="OIZ9" s="150"/>
      <c r="OJA9" s="150"/>
      <c r="OJB9" s="150"/>
      <c r="OJC9" s="150"/>
      <c r="OJD9" s="150"/>
      <c r="OJE9" s="150"/>
      <c r="OJF9" s="150"/>
      <c r="OJG9" s="150"/>
      <c r="OJH9" s="150"/>
      <c r="OJI9" s="150"/>
      <c r="OJJ9" s="150"/>
      <c r="OJK9" s="150"/>
      <c r="OJL9" s="150"/>
      <c r="OJM9" s="150"/>
      <c r="OJN9" s="150"/>
      <c r="OJO9" s="150"/>
      <c r="OJP9" s="150"/>
      <c r="OJQ9" s="150"/>
      <c r="OJR9" s="150"/>
      <c r="OJS9" s="150"/>
      <c r="OJT9" s="150"/>
      <c r="OJU9" s="150"/>
      <c r="OJV9" s="150"/>
      <c r="OJW9" s="150"/>
      <c r="OJX9" s="150"/>
      <c r="OJY9" s="150"/>
      <c r="OJZ9" s="150"/>
      <c r="OKA9" s="150"/>
      <c r="OKB9" s="150"/>
      <c r="OKC9" s="150"/>
      <c r="OKD9" s="150"/>
      <c r="OKE9" s="150"/>
      <c r="OKF9" s="150"/>
      <c r="OKG9" s="150"/>
      <c r="OKH9" s="150"/>
      <c r="OKI9" s="150"/>
      <c r="OKJ9" s="150"/>
      <c r="OKK9" s="150"/>
      <c r="OKL9" s="150"/>
      <c r="OKM9" s="150"/>
      <c r="OKN9" s="150"/>
      <c r="OKO9" s="150"/>
      <c r="OKP9" s="150"/>
      <c r="OKQ9" s="150"/>
      <c r="OKR9" s="150"/>
      <c r="OKS9" s="150"/>
      <c r="OKT9" s="150"/>
      <c r="OKU9" s="150"/>
      <c r="OKV9" s="150"/>
      <c r="OKW9" s="150"/>
      <c r="OKX9" s="150"/>
      <c r="OKY9" s="150"/>
      <c r="OKZ9" s="150"/>
      <c r="OLA9" s="150"/>
      <c r="OLB9" s="150"/>
      <c r="OLC9" s="150"/>
      <c r="OLD9" s="150"/>
      <c r="OLE9" s="150"/>
      <c r="OLF9" s="150"/>
      <c r="OLG9" s="150"/>
      <c r="OLH9" s="150"/>
      <c r="OLI9" s="150"/>
      <c r="OLJ9" s="150"/>
      <c r="OLK9" s="150"/>
      <c r="OLL9" s="150"/>
      <c r="OLM9" s="150"/>
      <c r="OLN9" s="150"/>
      <c r="OLO9" s="150"/>
      <c r="OLP9" s="150"/>
      <c r="OLQ9" s="150"/>
      <c r="OLR9" s="150"/>
      <c r="OLS9" s="150"/>
      <c r="OLT9" s="150"/>
      <c r="OLU9" s="150"/>
      <c r="OLV9" s="150"/>
      <c r="OLW9" s="150"/>
      <c r="OLX9" s="150"/>
      <c r="OLY9" s="150"/>
      <c r="OLZ9" s="150"/>
      <c r="OMA9" s="150"/>
      <c r="OMB9" s="150"/>
      <c r="OMC9" s="150"/>
      <c r="OMD9" s="150"/>
      <c r="OME9" s="150"/>
      <c r="OMF9" s="150"/>
      <c r="OMG9" s="150"/>
      <c r="OMH9" s="150"/>
      <c r="OMI9" s="150"/>
      <c r="OMJ9" s="150"/>
      <c r="OMK9" s="150"/>
      <c r="OML9" s="150"/>
      <c r="OMM9" s="150"/>
      <c r="OMN9" s="150"/>
      <c r="OMO9" s="150"/>
      <c r="OMP9" s="150"/>
      <c r="OMQ9" s="150"/>
      <c r="OMR9" s="150"/>
      <c r="OMS9" s="150"/>
      <c r="OMT9" s="150"/>
      <c r="OMU9" s="150"/>
      <c r="OMV9" s="150"/>
      <c r="OMW9" s="150"/>
      <c r="OMX9" s="150"/>
      <c r="OMY9" s="150"/>
      <c r="OMZ9" s="150"/>
      <c r="ONA9" s="150"/>
      <c r="ONB9" s="150"/>
      <c r="ONC9" s="150"/>
      <c r="OND9" s="150"/>
      <c r="ONE9" s="150"/>
      <c r="ONF9" s="150"/>
      <c r="ONG9" s="150"/>
      <c r="ONH9" s="150"/>
      <c r="ONI9" s="150"/>
      <c r="ONJ9" s="150"/>
      <c r="ONK9" s="150"/>
      <c r="ONL9" s="150"/>
      <c r="ONM9" s="150"/>
      <c r="ONN9" s="150"/>
      <c r="ONO9" s="150"/>
      <c r="ONP9" s="150"/>
      <c r="ONQ9" s="150"/>
      <c r="ONR9" s="150"/>
      <c r="ONS9" s="150"/>
      <c r="ONT9" s="150"/>
      <c r="ONU9" s="150"/>
      <c r="ONV9" s="150"/>
      <c r="ONW9" s="150"/>
      <c r="ONX9" s="150"/>
      <c r="ONY9" s="150"/>
      <c r="ONZ9" s="150"/>
      <c r="OOA9" s="150"/>
      <c r="OOB9" s="150"/>
      <c r="OOC9" s="150"/>
      <c r="OOD9" s="150"/>
      <c r="OOE9" s="150"/>
      <c r="OOF9" s="150"/>
      <c r="OOG9" s="150"/>
      <c r="OOH9" s="150"/>
      <c r="OOI9" s="150"/>
      <c r="OOJ9" s="150"/>
      <c r="OOK9" s="150"/>
      <c r="OOL9" s="150"/>
      <c r="OOM9" s="150"/>
      <c r="OON9" s="150"/>
      <c r="OOO9" s="150"/>
      <c r="OOP9" s="150"/>
      <c r="OOQ9" s="150"/>
      <c r="OOR9" s="150"/>
      <c r="OOS9" s="150"/>
      <c r="OOT9" s="150"/>
      <c r="OOU9" s="150"/>
      <c r="OOV9" s="150"/>
      <c r="OOW9" s="150"/>
      <c r="OOX9" s="150"/>
      <c r="OOY9" s="150"/>
      <c r="OOZ9" s="150"/>
      <c r="OPA9" s="150"/>
      <c r="OPB9" s="150"/>
      <c r="OPC9" s="150"/>
      <c r="OPD9" s="150"/>
      <c r="OPE9" s="150"/>
      <c r="OPF9" s="150"/>
      <c r="OPG9" s="150"/>
      <c r="OPH9" s="150"/>
      <c r="OPI9" s="150"/>
      <c r="OPJ9" s="150"/>
      <c r="OPK9" s="150"/>
      <c r="OPL9" s="150"/>
      <c r="OPM9" s="150"/>
      <c r="OPN9" s="150"/>
      <c r="OPO9" s="150"/>
      <c r="OPP9" s="150"/>
      <c r="OPQ9" s="150"/>
      <c r="OPR9" s="150"/>
      <c r="OPS9" s="150"/>
      <c r="OPT9" s="150"/>
      <c r="OPU9" s="150"/>
      <c r="OPV9" s="150"/>
      <c r="OPW9" s="150"/>
      <c r="OPX9" s="150"/>
      <c r="OPY9" s="150"/>
      <c r="OPZ9" s="150"/>
      <c r="OQA9" s="150"/>
      <c r="OQB9" s="150"/>
      <c r="OQC9" s="150"/>
      <c r="OQD9" s="150"/>
      <c r="OQE9" s="150"/>
      <c r="OQF9" s="150"/>
      <c r="OQG9" s="150"/>
      <c r="OQH9" s="150"/>
      <c r="OQI9" s="150"/>
      <c r="OQJ9" s="150"/>
      <c r="OQK9" s="150"/>
      <c r="OQL9" s="150"/>
      <c r="OQM9" s="150"/>
      <c r="OQN9" s="150"/>
      <c r="OQO9" s="150"/>
      <c r="OQP9" s="150"/>
      <c r="OQQ9" s="150"/>
      <c r="OQR9" s="150"/>
      <c r="OQS9" s="150"/>
      <c r="OQT9" s="150"/>
      <c r="OQU9" s="150"/>
      <c r="OQV9" s="150"/>
      <c r="OQW9" s="150"/>
      <c r="OQX9" s="150"/>
      <c r="OQY9" s="150"/>
      <c r="OQZ9" s="150"/>
      <c r="ORA9" s="150"/>
      <c r="ORB9" s="150"/>
      <c r="ORC9" s="150"/>
      <c r="ORD9" s="150"/>
      <c r="ORE9" s="150"/>
      <c r="ORF9" s="150"/>
      <c r="ORG9" s="150"/>
      <c r="ORH9" s="150"/>
      <c r="ORI9" s="150"/>
      <c r="ORJ9" s="150"/>
      <c r="ORK9" s="150"/>
      <c r="ORL9" s="150"/>
      <c r="ORM9" s="150"/>
      <c r="ORN9" s="150"/>
      <c r="ORO9" s="150"/>
      <c r="ORP9" s="150"/>
      <c r="ORQ9" s="150"/>
      <c r="ORR9" s="150"/>
      <c r="ORS9" s="150"/>
      <c r="ORT9" s="150"/>
      <c r="ORU9" s="150"/>
      <c r="ORV9" s="150"/>
      <c r="ORW9" s="150"/>
      <c r="ORX9" s="150"/>
      <c r="ORY9" s="150"/>
      <c r="ORZ9" s="150"/>
      <c r="OSA9" s="150"/>
      <c r="OSB9" s="150"/>
      <c r="OSC9" s="150"/>
      <c r="OSD9" s="150"/>
      <c r="OSE9" s="150"/>
      <c r="OSF9" s="150"/>
      <c r="OSG9" s="150"/>
      <c r="OSH9" s="150"/>
      <c r="OSI9" s="150"/>
      <c r="OSJ9" s="150"/>
      <c r="OSK9" s="150"/>
      <c r="OSL9" s="150"/>
      <c r="OSM9" s="150"/>
      <c r="OSN9" s="150"/>
      <c r="OSO9" s="150"/>
      <c r="OSP9" s="150"/>
      <c r="OSQ9" s="150"/>
      <c r="OSR9" s="150"/>
      <c r="OSS9" s="150"/>
      <c r="OST9" s="150"/>
      <c r="OSU9" s="150"/>
      <c r="OSV9" s="150"/>
      <c r="OSW9" s="150"/>
      <c r="OSX9" s="150"/>
      <c r="OSY9" s="150"/>
      <c r="OSZ9" s="150"/>
      <c r="OTA9" s="150"/>
      <c r="OTB9" s="150"/>
      <c r="OTC9" s="150"/>
      <c r="OTD9" s="150"/>
      <c r="OTE9" s="150"/>
      <c r="OTF9" s="150"/>
      <c r="OTG9" s="150"/>
      <c r="OTH9" s="150"/>
      <c r="OTI9" s="150"/>
      <c r="OTJ9" s="150"/>
      <c r="OTK9" s="150"/>
      <c r="OTL9" s="150"/>
      <c r="OTM9" s="150"/>
      <c r="OTN9" s="150"/>
      <c r="OTO9" s="150"/>
      <c r="OTP9" s="150"/>
      <c r="OTQ9" s="150"/>
      <c r="OTR9" s="150"/>
      <c r="OTS9" s="150"/>
      <c r="OTT9" s="150"/>
      <c r="OTU9" s="150"/>
      <c r="OTV9" s="150"/>
      <c r="OTW9" s="150"/>
      <c r="OTX9" s="150"/>
      <c r="OTY9" s="150"/>
      <c r="OTZ9" s="150"/>
      <c r="OUA9" s="150"/>
      <c r="OUB9" s="150"/>
      <c r="OUC9" s="150"/>
      <c r="OUD9" s="150"/>
      <c r="OUE9" s="150"/>
      <c r="OUF9" s="150"/>
      <c r="OUG9" s="150"/>
      <c r="OUH9" s="150"/>
      <c r="OUI9" s="150"/>
      <c r="OUJ9" s="150"/>
      <c r="OUK9" s="150"/>
      <c r="OUL9" s="150"/>
      <c r="OUM9" s="150"/>
      <c r="OUN9" s="150"/>
      <c r="OUO9" s="150"/>
      <c r="OUP9" s="150"/>
      <c r="OUQ9" s="150"/>
      <c r="OUR9" s="150"/>
      <c r="OUS9" s="150"/>
      <c r="OUT9" s="150"/>
      <c r="OUU9" s="150"/>
      <c r="OUV9" s="150"/>
      <c r="OUW9" s="150"/>
      <c r="OUX9" s="150"/>
      <c r="OUY9" s="150"/>
      <c r="OUZ9" s="150"/>
      <c r="OVA9" s="150"/>
      <c r="OVB9" s="150"/>
      <c r="OVC9" s="150"/>
      <c r="OVD9" s="150"/>
      <c r="OVE9" s="150"/>
      <c r="OVF9" s="150"/>
      <c r="OVG9" s="150"/>
      <c r="OVH9" s="150"/>
      <c r="OVI9" s="150"/>
      <c r="OVJ9" s="150"/>
      <c r="OVK9" s="150"/>
      <c r="OVL9" s="150"/>
      <c r="OVM9" s="150"/>
      <c r="OVN9" s="150"/>
      <c r="OVO9" s="150"/>
      <c r="OVP9" s="150"/>
      <c r="OVQ9" s="150"/>
      <c r="OVR9" s="150"/>
      <c r="OVS9" s="150"/>
      <c r="OVT9" s="150"/>
      <c r="OVU9" s="150"/>
      <c r="OVV9" s="150"/>
      <c r="OVW9" s="150"/>
      <c r="OVX9" s="150"/>
      <c r="OVY9" s="150"/>
      <c r="OVZ9" s="150"/>
      <c r="OWA9" s="150"/>
      <c r="OWB9" s="150"/>
      <c r="OWC9" s="150"/>
      <c r="OWD9" s="150"/>
      <c r="OWE9" s="150"/>
      <c r="OWF9" s="150"/>
      <c r="OWG9" s="150"/>
      <c r="OWH9" s="150"/>
      <c r="OWI9" s="150"/>
      <c r="OWJ9" s="150"/>
      <c r="OWK9" s="150"/>
      <c r="OWL9" s="150"/>
      <c r="OWM9" s="150"/>
      <c r="OWN9" s="150"/>
      <c r="OWO9" s="150"/>
      <c r="OWP9" s="150"/>
      <c r="OWQ9" s="150"/>
      <c r="OWR9" s="150"/>
      <c r="OWS9" s="150"/>
      <c r="OWT9" s="150"/>
      <c r="OWU9" s="150"/>
      <c r="OWV9" s="150"/>
      <c r="OWW9" s="150"/>
      <c r="OWX9" s="150"/>
      <c r="OWY9" s="150"/>
      <c r="OWZ9" s="150"/>
      <c r="OXA9" s="150"/>
      <c r="OXB9" s="150"/>
      <c r="OXC9" s="150"/>
      <c r="OXD9" s="150"/>
      <c r="OXE9" s="150"/>
      <c r="OXF9" s="150"/>
      <c r="OXG9" s="150"/>
      <c r="OXH9" s="150"/>
      <c r="OXI9" s="150"/>
      <c r="OXJ9" s="150"/>
      <c r="OXK9" s="150"/>
      <c r="OXL9" s="150"/>
      <c r="OXM9" s="150"/>
      <c r="OXN9" s="150"/>
      <c r="OXO9" s="150"/>
      <c r="OXP9" s="150"/>
      <c r="OXQ9" s="150"/>
      <c r="OXR9" s="150"/>
      <c r="OXS9" s="150"/>
      <c r="OXT9" s="150"/>
      <c r="OXU9" s="150"/>
      <c r="OXV9" s="150"/>
      <c r="OXW9" s="150"/>
      <c r="OXX9" s="150"/>
      <c r="OXY9" s="150"/>
      <c r="OXZ9" s="150"/>
      <c r="OYA9" s="150"/>
      <c r="OYB9" s="150"/>
      <c r="OYC9" s="150"/>
      <c r="OYD9" s="150"/>
      <c r="OYE9" s="150"/>
      <c r="OYF9" s="150"/>
      <c r="OYG9" s="150"/>
      <c r="OYH9" s="150"/>
      <c r="OYI9" s="150"/>
      <c r="OYJ9" s="150"/>
      <c r="OYK9" s="150"/>
      <c r="OYL9" s="150"/>
      <c r="OYM9" s="150"/>
      <c r="OYN9" s="150"/>
      <c r="OYO9" s="150"/>
      <c r="OYP9" s="150"/>
      <c r="OYQ9" s="150"/>
      <c r="OYR9" s="150"/>
      <c r="OYS9" s="150"/>
      <c r="OYT9" s="150"/>
      <c r="OYU9" s="150"/>
      <c r="OYV9" s="150"/>
      <c r="OYW9" s="150"/>
      <c r="OYX9" s="150"/>
      <c r="OYY9" s="150"/>
      <c r="OYZ9" s="150"/>
      <c r="OZA9" s="150"/>
      <c r="OZB9" s="150"/>
      <c r="OZC9" s="150"/>
      <c r="OZD9" s="150"/>
      <c r="OZE9" s="150"/>
      <c r="OZF9" s="150"/>
      <c r="OZG9" s="150"/>
      <c r="OZH9" s="150"/>
      <c r="OZI9" s="150"/>
      <c r="OZJ9" s="150"/>
      <c r="OZK9" s="150"/>
      <c r="OZL9" s="150"/>
      <c r="OZM9" s="150"/>
      <c r="OZN9" s="150"/>
      <c r="OZO9" s="150"/>
      <c r="OZP9" s="150"/>
      <c r="OZQ9" s="150"/>
      <c r="OZR9" s="150"/>
      <c r="OZS9" s="150"/>
      <c r="OZT9" s="150"/>
      <c r="OZU9" s="150"/>
      <c r="OZV9" s="150"/>
      <c r="OZW9" s="150"/>
      <c r="OZX9" s="150"/>
      <c r="OZY9" s="150"/>
      <c r="OZZ9" s="150"/>
      <c r="PAA9" s="150"/>
      <c r="PAB9" s="150"/>
      <c r="PAC9" s="150"/>
      <c r="PAD9" s="150"/>
      <c r="PAE9" s="150"/>
      <c r="PAF9" s="150"/>
      <c r="PAG9" s="150"/>
      <c r="PAH9" s="150"/>
      <c r="PAI9" s="150"/>
      <c r="PAJ9" s="150"/>
      <c r="PAK9" s="150"/>
      <c r="PAL9" s="150"/>
      <c r="PAM9" s="150"/>
      <c r="PAN9" s="150"/>
      <c r="PAO9" s="150"/>
      <c r="PAP9" s="150"/>
      <c r="PAQ9" s="150"/>
      <c r="PAR9" s="150"/>
      <c r="PAS9" s="150"/>
      <c r="PAT9" s="150"/>
      <c r="PAU9" s="150"/>
      <c r="PAV9" s="150"/>
      <c r="PAW9" s="150"/>
      <c r="PAX9" s="150"/>
      <c r="PAY9" s="150"/>
      <c r="PAZ9" s="150"/>
      <c r="PBA9" s="150"/>
      <c r="PBB9" s="150"/>
      <c r="PBC9" s="150"/>
      <c r="PBD9" s="150"/>
      <c r="PBE9" s="150"/>
      <c r="PBF9" s="150"/>
      <c r="PBG9" s="150"/>
      <c r="PBH9" s="150"/>
      <c r="PBI9" s="150"/>
      <c r="PBJ9" s="150"/>
      <c r="PBK9" s="150"/>
      <c r="PBL9" s="150"/>
      <c r="PBM9" s="150"/>
      <c r="PBN9" s="150"/>
      <c r="PBO9" s="150"/>
      <c r="PBP9" s="150"/>
      <c r="PBQ9" s="150"/>
      <c r="PBR9" s="150"/>
      <c r="PBS9" s="150"/>
      <c r="PBT9" s="150"/>
      <c r="PBU9" s="150"/>
      <c r="PBV9" s="150"/>
      <c r="PBW9" s="150"/>
      <c r="PBX9" s="150"/>
      <c r="PBY9" s="150"/>
      <c r="PBZ9" s="150"/>
      <c r="PCA9" s="150"/>
      <c r="PCB9" s="150"/>
      <c r="PCC9" s="150"/>
      <c r="PCD9" s="150"/>
      <c r="PCE9" s="150"/>
      <c r="PCF9" s="150"/>
      <c r="PCG9" s="150"/>
      <c r="PCH9" s="150"/>
      <c r="PCI9" s="150"/>
      <c r="PCJ9" s="150"/>
      <c r="PCK9" s="150"/>
      <c r="PCL9" s="150"/>
      <c r="PCM9" s="150"/>
      <c r="PCN9" s="150"/>
      <c r="PCO9" s="150"/>
      <c r="PCP9" s="150"/>
      <c r="PCQ9" s="150"/>
      <c r="PCR9" s="150"/>
      <c r="PCS9" s="150"/>
      <c r="PCT9" s="150"/>
      <c r="PCU9" s="150"/>
      <c r="PCV9" s="150"/>
      <c r="PCW9" s="150"/>
      <c r="PCX9" s="150"/>
      <c r="PCY9" s="150"/>
      <c r="PCZ9" s="150"/>
      <c r="PDA9" s="150"/>
      <c r="PDB9" s="150"/>
      <c r="PDC9" s="150"/>
      <c r="PDD9" s="150"/>
      <c r="PDE9" s="150"/>
      <c r="PDF9" s="150"/>
      <c r="PDG9" s="150"/>
      <c r="PDH9" s="150"/>
      <c r="PDI9" s="150"/>
      <c r="PDJ9" s="150"/>
      <c r="PDK9" s="150"/>
      <c r="PDL9" s="150"/>
      <c r="PDM9" s="150"/>
      <c r="PDN9" s="150"/>
      <c r="PDO9" s="150"/>
      <c r="PDP9" s="150"/>
      <c r="PDQ9" s="150"/>
      <c r="PDR9" s="150"/>
      <c r="PDS9" s="150"/>
      <c r="PDT9" s="150"/>
      <c r="PDU9" s="150"/>
      <c r="PDV9" s="150"/>
      <c r="PDW9" s="150"/>
      <c r="PDX9" s="150"/>
      <c r="PDY9" s="150"/>
      <c r="PDZ9" s="150"/>
      <c r="PEA9" s="150"/>
      <c r="PEB9" s="150"/>
      <c r="PEC9" s="150"/>
      <c r="PED9" s="150"/>
      <c r="PEE9" s="150"/>
      <c r="PEF9" s="150"/>
      <c r="PEG9" s="150"/>
      <c r="PEH9" s="150"/>
      <c r="PEI9" s="150"/>
      <c r="PEJ9" s="150"/>
      <c r="PEK9" s="150"/>
      <c r="PEL9" s="150"/>
      <c r="PEM9" s="150"/>
      <c r="PEN9" s="150"/>
      <c r="PEO9" s="150"/>
      <c r="PEP9" s="150"/>
      <c r="PEQ9" s="150"/>
      <c r="PER9" s="150"/>
      <c r="PES9" s="150"/>
      <c r="PET9" s="150"/>
      <c r="PEU9" s="150"/>
      <c r="PEV9" s="150"/>
      <c r="PEW9" s="150"/>
      <c r="PEX9" s="150"/>
      <c r="PEY9" s="150"/>
      <c r="PEZ9" s="150"/>
      <c r="PFA9" s="150"/>
      <c r="PFB9" s="150"/>
      <c r="PFC9" s="150"/>
      <c r="PFD9" s="150"/>
      <c r="PFE9" s="150"/>
      <c r="PFF9" s="150"/>
      <c r="PFG9" s="150"/>
      <c r="PFH9" s="150"/>
      <c r="PFI9" s="150"/>
      <c r="PFJ9" s="150"/>
      <c r="PFK9" s="150"/>
      <c r="PFL9" s="150"/>
      <c r="PFM9" s="150"/>
      <c r="PFN9" s="150"/>
      <c r="PFO9" s="150"/>
      <c r="PFP9" s="150"/>
      <c r="PFQ9" s="150"/>
      <c r="PFR9" s="150"/>
      <c r="PFS9" s="150"/>
      <c r="PFT9" s="150"/>
      <c r="PFU9" s="150"/>
      <c r="PFV9" s="150"/>
      <c r="PFW9" s="150"/>
      <c r="PFX9" s="150"/>
      <c r="PFY9" s="150"/>
      <c r="PFZ9" s="150"/>
      <c r="PGA9" s="150"/>
      <c r="PGB9" s="150"/>
      <c r="PGC9" s="150"/>
      <c r="PGD9" s="150"/>
      <c r="PGE9" s="150"/>
      <c r="PGF9" s="150"/>
      <c r="PGG9" s="150"/>
      <c r="PGH9" s="150"/>
      <c r="PGI9" s="150"/>
      <c r="PGJ9" s="150"/>
      <c r="PGK9" s="150"/>
      <c r="PGL9" s="150"/>
      <c r="PGM9" s="150"/>
      <c r="PGN9" s="150"/>
      <c r="PGO9" s="150"/>
      <c r="PGP9" s="150"/>
      <c r="PGQ9" s="150"/>
      <c r="PGR9" s="150"/>
      <c r="PGS9" s="150"/>
      <c r="PGT9" s="150"/>
      <c r="PGU9" s="150"/>
      <c r="PGV9" s="150"/>
      <c r="PGW9" s="150"/>
      <c r="PGX9" s="150"/>
      <c r="PGY9" s="150"/>
      <c r="PGZ9" s="150"/>
      <c r="PHA9" s="150"/>
      <c r="PHB9" s="150"/>
      <c r="PHC9" s="150"/>
      <c r="PHD9" s="150"/>
      <c r="PHE9" s="150"/>
      <c r="PHF9" s="150"/>
      <c r="PHG9" s="150"/>
      <c r="PHH9" s="150"/>
      <c r="PHI9" s="150"/>
      <c r="PHJ9" s="150"/>
      <c r="PHK9" s="150"/>
      <c r="PHL9" s="150"/>
      <c r="PHM9" s="150"/>
      <c r="PHN9" s="150"/>
      <c r="PHO9" s="150"/>
      <c r="PHP9" s="150"/>
      <c r="PHQ9" s="150"/>
      <c r="PHR9" s="150"/>
      <c r="PHS9" s="150"/>
      <c r="PHT9" s="150"/>
      <c r="PHU9" s="150"/>
      <c r="PHV9" s="150"/>
      <c r="PHW9" s="150"/>
      <c r="PHX9" s="150"/>
      <c r="PHY9" s="150"/>
      <c r="PHZ9" s="150"/>
      <c r="PIA9" s="150"/>
      <c r="PIB9" s="150"/>
      <c r="PIC9" s="150"/>
      <c r="PID9" s="150"/>
      <c r="PIE9" s="150"/>
      <c r="PIF9" s="150"/>
      <c r="PIG9" s="150"/>
      <c r="PIH9" s="150"/>
      <c r="PII9" s="150"/>
      <c r="PIJ9" s="150"/>
      <c r="PIK9" s="150"/>
      <c r="PIL9" s="150"/>
      <c r="PIM9" s="150"/>
      <c r="PIN9" s="150"/>
      <c r="PIO9" s="150"/>
      <c r="PIP9" s="150"/>
      <c r="PIQ9" s="150"/>
      <c r="PIR9" s="150"/>
      <c r="PIS9" s="150"/>
      <c r="PIT9" s="150"/>
      <c r="PIU9" s="150"/>
      <c r="PIV9" s="150"/>
      <c r="PIW9" s="150"/>
      <c r="PIX9" s="150"/>
      <c r="PIY9" s="150"/>
      <c r="PIZ9" s="150"/>
      <c r="PJA9" s="150"/>
      <c r="PJB9" s="150"/>
      <c r="PJC9" s="150"/>
      <c r="PJD9" s="150"/>
      <c r="PJE9" s="150"/>
      <c r="PJF9" s="150"/>
      <c r="PJG9" s="150"/>
      <c r="PJH9" s="150"/>
      <c r="PJI9" s="150"/>
      <c r="PJJ9" s="150"/>
      <c r="PJK9" s="150"/>
      <c r="PJL9" s="150"/>
      <c r="PJM9" s="150"/>
      <c r="PJN9" s="150"/>
      <c r="PJO9" s="150"/>
      <c r="PJP9" s="150"/>
      <c r="PJQ9" s="150"/>
      <c r="PJR9" s="150"/>
      <c r="PJS9" s="150"/>
      <c r="PJT9" s="150"/>
      <c r="PJU9" s="150"/>
      <c r="PJV9" s="150"/>
      <c r="PJW9" s="150"/>
      <c r="PJX9" s="150"/>
      <c r="PJY9" s="150"/>
      <c r="PJZ9" s="150"/>
      <c r="PKA9" s="150"/>
      <c r="PKB9" s="150"/>
      <c r="PKC9" s="150"/>
      <c r="PKD9" s="150"/>
      <c r="PKE9" s="150"/>
      <c r="PKF9" s="150"/>
      <c r="PKG9" s="150"/>
      <c r="PKH9" s="150"/>
      <c r="PKI9" s="150"/>
      <c r="PKJ9" s="150"/>
      <c r="PKK9" s="150"/>
      <c r="PKL9" s="150"/>
      <c r="PKM9" s="150"/>
      <c r="PKN9" s="150"/>
      <c r="PKO9" s="150"/>
      <c r="PKP9" s="150"/>
      <c r="PKQ9" s="150"/>
      <c r="PKR9" s="150"/>
      <c r="PKS9" s="150"/>
      <c r="PKT9" s="150"/>
      <c r="PKU9" s="150"/>
      <c r="PKV9" s="150"/>
      <c r="PKW9" s="150"/>
      <c r="PKX9" s="150"/>
      <c r="PKY9" s="150"/>
      <c r="PKZ9" s="150"/>
      <c r="PLA9" s="150"/>
      <c r="PLB9" s="150"/>
      <c r="PLC9" s="150"/>
      <c r="PLD9" s="150"/>
      <c r="PLE9" s="150"/>
      <c r="PLF9" s="150"/>
      <c r="PLG9" s="150"/>
      <c r="PLH9" s="150"/>
      <c r="PLI9" s="150"/>
      <c r="PLJ9" s="150"/>
      <c r="PLK9" s="150"/>
      <c r="PLL9" s="150"/>
      <c r="PLM9" s="150"/>
      <c r="PLN9" s="150"/>
      <c r="PLO9" s="150"/>
      <c r="PLP9" s="150"/>
      <c r="PLQ9" s="150"/>
      <c r="PLR9" s="150"/>
      <c r="PLS9" s="150"/>
      <c r="PLT9" s="150"/>
      <c r="PLU9" s="150"/>
      <c r="PLV9" s="150"/>
      <c r="PLW9" s="150"/>
      <c r="PLX9" s="150"/>
      <c r="PLY9" s="150"/>
      <c r="PLZ9" s="150"/>
      <c r="PMA9" s="150"/>
      <c r="PMB9" s="150"/>
      <c r="PMC9" s="150"/>
      <c r="PMD9" s="150"/>
      <c r="PME9" s="150"/>
      <c r="PMF9" s="150"/>
      <c r="PMG9" s="150"/>
      <c r="PMH9" s="150"/>
      <c r="PMI9" s="150"/>
      <c r="PMJ9" s="150"/>
      <c r="PMK9" s="150"/>
      <c r="PML9" s="150"/>
      <c r="PMM9" s="150"/>
      <c r="PMN9" s="150"/>
      <c r="PMO9" s="150"/>
      <c r="PMP9" s="150"/>
      <c r="PMQ9" s="150"/>
      <c r="PMR9" s="150"/>
      <c r="PMS9" s="150"/>
      <c r="PMT9" s="150"/>
      <c r="PMU9" s="150"/>
      <c r="PMV9" s="150"/>
      <c r="PMW9" s="150"/>
      <c r="PMX9" s="150"/>
      <c r="PMY9" s="150"/>
      <c r="PMZ9" s="150"/>
      <c r="PNA9" s="150"/>
      <c r="PNB9" s="150"/>
      <c r="PNC9" s="150"/>
      <c r="PND9" s="150"/>
      <c r="PNE9" s="150"/>
      <c r="PNF9" s="150"/>
      <c r="PNG9" s="150"/>
      <c r="PNH9" s="150"/>
      <c r="PNI9" s="150"/>
      <c r="PNJ9" s="150"/>
      <c r="PNK9" s="150"/>
      <c r="PNL9" s="150"/>
      <c r="PNM9" s="150"/>
      <c r="PNN9" s="150"/>
      <c r="PNO9" s="150"/>
      <c r="PNP9" s="150"/>
      <c r="PNQ9" s="150"/>
      <c r="PNR9" s="150"/>
      <c r="PNS9" s="150"/>
      <c r="PNT9" s="150"/>
      <c r="PNU9" s="150"/>
      <c r="PNV9" s="150"/>
      <c r="PNW9" s="150"/>
      <c r="PNX9" s="150"/>
      <c r="PNY9" s="150"/>
      <c r="PNZ9" s="150"/>
      <c r="POA9" s="150"/>
      <c r="POB9" s="150"/>
      <c r="POC9" s="150"/>
      <c r="POD9" s="150"/>
      <c r="POE9" s="150"/>
      <c r="POF9" s="150"/>
      <c r="POG9" s="150"/>
      <c r="POH9" s="150"/>
      <c r="POI9" s="150"/>
      <c r="POJ9" s="150"/>
      <c r="POK9" s="150"/>
      <c r="POL9" s="150"/>
      <c r="POM9" s="150"/>
      <c r="PON9" s="150"/>
      <c r="POO9" s="150"/>
      <c r="POP9" s="150"/>
      <c r="POQ9" s="150"/>
      <c r="POR9" s="150"/>
      <c r="POS9" s="150"/>
      <c r="POT9" s="150"/>
      <c r="POU9" s="150"/>
      <c r="POV9" s="150"/>
      <c r="POW9" s="150"/>
      <c r="POX9" s="150"/>
      <c r="POY9" s="150"/>
      <c r="POZ9" s="150"/>
      <c r="PPA9" s="150"/>
      <c r="PPB9" s="150"/>
      <c r="PPC9" s="150"/>
      <c r="PPD9" s="150"/>
      <c r="PPE9" s="150"/>
      <c r="PPF9" s="150"/>
      <c r="PPG9" s="150"/>
      <c r="PPH9" s="150"/>
      <c r="PPI9" s="150"/>
      <c r="PPJ9" s="150"/>
      <c r="PPK9" s="150"/>
      <c r="PPL9" s="150"/>
      <c r="PPM9" s="150"/>
      <c r="PPN9" s="150"/>
      <c r="PPO9" s="150"/>
      <c r="PPP9" s="150"/>
      <c r="PPQ9" s="150"/>
      <c r="PPR9" s="150"/>
      <c r="PPS9" s="150"/>
      <c r="PPT9" s="150"/>
      <c r="PPU9" s="150"/>
      <c r="PPV9" s="150"/>
      <c r="PPW9" s="150"/>
      <c r="PPX9" s="150"/>
      <c r="PPY9" s="150"/>
      <c r="PPZ9" s="150"/>
      <c r="PQA9" s="150"/>
      <c r="PQB9" s="150"/>
      <c r="PQC9" s="150"/>
      <c r="PQD9" s="150"/>
      <c r="PQE9" s="150"/>
      <c r="PQF9" s="150"/>
      <c r="PQG9" s="150"/>
      <c r="PQH9" s="150"/>
      <c r="PQI9" s="150"/>
      <c r="PQJ9" s="150"/>
      <c r="PQK9" s="150"/>
      <c r="PQL9" s="150"/>
      <c r="PQM9" s="150"/>
      <c r="PQN9" s="150"/>
      <c r="PQO9" s="150"/>
      <c r="PQP9" s="150"/>
      <c r="PQQ9" s="150"/>
      <c r="PQR9" s="150"/>
      <c r="PQS9" s="150"/>
      <c r="PQT9" s="150"/>
      <c r="PQU9" s="150"/>
      <c r="PQV9" s="150"/>
      <c r="PQW9" s="150"/>
      <c r="PQX9" s="150"/>
      <c r="PQY9" s="150"/>
      <c r="PQZ9" s="150"/>
      <c r="PRA9" s="150"/>
      <c r="PRB9" s="150"/>
      <c r="PRC9" s="150"/>
      <c r="PRD9" s="150"/>
      <c r="PRE9" s="150"/>
      <c r="PRF9" s="150"/>
      <c r="PRG9" s="150"/>
      <c r="PRH9" s="150"/>
      <c r="PRI9" s="150"/>
      <c r="PRJ9" s="150"/>
      <c r="PRK9" s="150"/>
      <c r="PRL9" s="150"/>
      <c r="PRM9" s="150"/>
      <c r="PRN9" s="150"/>
      <c r="PRO9" s="150"/>
      <c r="PRP9" s="150"/>
      <c r="PRQ9" s="150"/>
      <c r="PRR9" s="150"/>
      <c r="PRS9" s="150"/>
      <c r="PRT9" s="150"/>
      <c r="PRU9" s="150"/>
      <c r="PRV9" s="150"/>
      <c r="PRW9" s="150"/>
      <c r="PRX9" s="150"/>
      <c r="PRY9" s="150"/>
      <c r="PRZ9" s="150"/>
      <c r="PSA9" s="150"/>
      <c r="PSB9" s="150"/>
      <c r="PSC9" s="150"/>
      <c r="PSD9" s="150"/>
      <c r="PSE9" s="150"/>
      <c r="PSF9" s="150"/>
      <c r="PSG9" s="150"/>
      <c r="PSH9" s="150"/>
      <c r="PSI9" s="150"/>
      <c r="PSJ9" s="150"/>
      <c r="PSK9" s="150"/>
      <c r="PSL9" s="150"/>
      <c r="PSM9" s="150"/>
      <c r="PSN9" s="150"/>
      <c r="PSO9" s="150"/>
      <c r="PSP9" s="150"/>
      <c r="PSQ9" s="150"/>
      <c r="PSR9" s="150"/>
      <c r="PSS9" s="150"/>
      <c r="PST9" s="150"/>
      <c r="PSU9" s="150"/>
      <c r="PSV9" s="150"/>
      <c r="PSW9" s="150"/>
      <c r="PSX9" s="150"/>
      <c r="PSY9" s="150"/>
      <c r="PSZ9" s="150"/>
      <c r="PTA9" s="150"/>
      <c r="PTB9" s="150"/>
      <c r="PTC9" s="150"/>
      <c r="PTD9" s="150"/>
      <c r="PTE9" s="150"/>
      <c r="PTF9" s="150"/>
      <c r="PTG9" s="150"/>
      <c r="PTH9" s="150"/>
      <c r="PTI9" s="150"/>
      <c r="PTJ9" s="150"/>
      <c r="PTK9" s="150"/>
      <c r="PTL9" s="150"/>
      <c r="PTM9" s="150"/>
      <c r="PTN9" s="150"/>
      <c r="PTO9" s="150"/>
      <c r="PTP9" s="150"/>
      <c r="PTQ9" s="150"/>
      <c r="PTR9" s="150"/>
      <c r="PTS9" s="150"/>
      <c r="PTT9" s="150"/>
      <c r="PTU9" s="150"/>
      <c r="PTV9" s="150"/>
      <c r="PTW9" s="150"/>
      <c r="PTX9" s="150"/>
      <c r="PTY9" s="150"/>
      <c r="PTZ9" s="150"/>
      <c r="PUA9" s="150"/>
      <c r="PUB9" s="150"/>
      <c r="PUC9" s="150"/>
      <c r="PUD9" s="150"/>
      <c r="PUE9" s="150"/>
      <c r="PUF9" s="150"/>
      <c r="PUG9" s="150"/>
      <c r="PUH9" s="150"/>
      <c r="PUI9" s="150"/>
      <c r="PUJ9" s="150"/>
      <c r="PUK9" s="150"/>
      <c r="PUL9" s="150"/>
      <c r="PUM9" s="150"/>
      <c r="PUN9" s="150"/>
      <c r="PUO9" s="150"/>
      <c r="PUP9" s="150"/>
      <c r="PUQ9" s="150"/>
      <c r="PUR9" s="150"/>
      <c r="PUS9" s="150"/>
      <c r="PUT9" s="150"/>
      <c r="PUU9" s="150"/>
      <c r="PUV9" s="150"/>
      <c r="PUW9" s="150"/>
      <c r="PUX9" s="150"/>
      <c r="PUY9" s="150"/>
      <c r="PUZ9" s="150"/>
      <c r="PVA9" s="150"/>
      <c r="PVB9" s="150"/>
      <c r="PVC9" s="150"/>
      <c r="PVD9" s="150"/>
      <c r="PVE9" s="150"/>
      <c r="PVF9" s="150"/>
      <c r="PVG9" s="150"/>
      <c r="PVH9" s="150"/>
      <c r="PVI9" s="150"/>
      <c r="PVJ9" s="150"/>
      <c r="PVK9" s="150"/>
      <c r="PVL9" s="150"/>
      <c r="PVM9" s="150"/>
      <c r="PVN9" s="150"/>
      <c r="PVO9" s="150"/>
      <c r="PVP9" s="150"/>
      <c r="PVQ9" s="150"/>
      <c r="PVR9" s="150"/>
      <c r="PVS9" s="150"/>
      <c r="PVT9" s="150"/>
      <c r="PVU9" s="150"/>
      <c r="PVV9" s="150"/>
      <c r="PVW9" s="150"/>
      <c r="PVX9" s="150"/>
      <c r="PVY9" s="150"/>
      <c r="PVZ9" s="150"/>
      <c r="PWA9" s="150"/>
      <c r="PWB9" s="150"/>
      <c r="PWC9" s="150"/>
      <c r="PWD9" s="150"/>
      <c r="PWE9" s="150"/>
      <c r="PWF9" s="150"/>
      <c r="PWG9" s="150"/>
      <c r="PWH9" s="150"/>
      <c r="PWI9" s="150"/>
      <c r="PWJ9" s="150"/>
      <c r="PWK9" s="150"/>
      <c r="PWL9" s="150"/>
      <c r="PWM9" s="150"/>
      <c r="PWN9" s="150"/>
      <c r="PWO9" s="150"/>
      <c r="PWP9" s="150"/>
      <c r="PWQ9" s="150"/>
      <c r="PWR9" s="150"/>
      <c r="PWS9" s="150"/>
      <c r="PWT9" s="150"/>
      <c r="PWU9" s="150"/>
      <c r="PWV9" s="150"/>
      <c r="PWW9" s="150"/>
      <c r="PWX9" s="150"/>
      <c r="PWY9" s="150"/>
      <c r="PWZ9" s="150"/>
      <c r="PXA9" s="150"/>
      <c r="PXB9" s="150"/>
      <c r="PXC9" s="150"/>
      <c r="PXD9" s="150"/>
      <c r="PXE9" s="150"/>
      <c r="PXF9" s="150"/>
      <c r="PXG9" s="150"/>
      <c r="PXH9" s="150"/>
      <c r="PXI9" s="150"/>
      <c r="PXJ9" s="150"/>
      <c r="PXK9" s="150"/>
      <c r="PXL9" s="150"/>
      <c r="PXM9" s="150"/>
      <c r="PXN9" s="150"/>
      <c r="PXO9" s="150"/>
      <c r="PXP9" s="150"/>
      <c r="PXQ9" s="150"/>
      <c r="PXR9" s="150"/>
      <c r="PXS9" s="150"/>
      <c r="PXT9" s="150"/>
      <c r="PXU9" s="150"/>
      <c r="PXV9" s="150"/>
      <c r="PXW9" s="150"/>
      <c r="PXX9" s="150"/>
      <c r="PXY9" s="150"/>
      <c r="PXZ9" s="150"/>
      <c r="PYA9" s="150"/>
      <c r="PYB9" s="150"/>
      <c r="PYC9" s="150"/>
      <c r="PYD9" s="150"/>
      <c r="PYE9" s="150"/>
      <c r="PYF9" s="150"/>
      <c r="PYG9" s="150"/>
      <c r="PYH9" s="150"/>
      <c r="PYI9" s="150"/>
      <c r="PYJ9" s="150"/>
      <c r="PYK9" s="150"/>
      <c r="PYL9" s="150"/>
      <c r="PYM9" s="150"/>
      <c r="PYN9" s="150"/>
      <c r="PYO9" s="150"/>
      <c r="PYP9" s="150"/>
      <c r="PYQ9" s="150"/>
      <c r="PYR9" s="150"/>
      <c r="PYS9" s="150"/>
      <c r="PYT9" s="150"/>
      <c r="PYU9" s="150"/>
      <c r="PYV9" s="150"/>
      <c r="PYW9" s="150"/>
      <c r="PYX9" s="150"/>
      <c r="PYY9" s="150"/>
      <c r="PYZ9" s="150"/>
      <c r="PZA9" s="150"/>
      <c r="PZB9" s="150"/>
      <c r="PZC9" s="150"/>
      <c r="PZD9" s="150"/>
      <c r="PZE9" s="150"/>
      <c r="PZF9" s="150"/>
      <c r="PZG9" s="150"/>
      <c r="PZH9" s="150"/>
      <c r="PZI9" s="150"/>
      <c r="PZJ9" s="150"/>
      <c r="PZK9" s="150"/>
      <c r="PZL9" s="150"/>
      <c r="PZM9" s="150"/>
      <c r="PZN9" s="150"/>
      <c r="PZO9" s="150"/>
      <c r="PZP9" s="150"/>
      <c r="PZQ9" s="150"/>
      <c r="PZR9" s="150"/>
      <c r="PZS9" s="150"/>
      <c r="PZT9" s="150"/>
      <c r="PZU9" s="150"/>
      <c r="PZV9" s="150"/>
      <c r="PZW9" s="150"/>
      <c r="PZX9" s="150"/>
      <c r="PZY9" s="150"/>
      <c r="PZZ9" s="150"/>
      <c r="QAA9" s="150"/>
      <c r="QAB9" s="150"/>
      <c r="QAC9" s="150"/>
      <c r="QAD9" s="150"/>
      <c r="QAE9" s="150"/>
      <c r="QAF9" s="150"/>
      <c r="QAG9" s="150"/>
      <c r="QAH9" s="150"/>
      <c r="QAI9" s="150"/>
      <c r="QAJ9" s="150"/>
      <c r="QAK9" s="150"/>
      <c r="QAL9" s="150"/>
      <c r="QAM9" s="150"/>
      <c r="QAN9" s="150"/>
      <c r="QAO9" s="150"/>
      <c r="QAP9" s="150"/>
      <c r="QAQ9" s="150"/>
      <c r="QAR9" s="150"/>
      <c r="QAS9" s="150"/>
      <c r="QAT9" s="150"/>
      <c r="QAU9" s="150"/>
      <c r="QAV9" s="150"/>
      <c r="QAW9" s="150"/>
      <c r="QAX9" s="150"/>
      <c r="QAY9" s="150"/>
      <c r="QAZ9" s="150"/>
      <c r="QBA9" s="150"/>
      <c r="QBB9" s="150"/>
      <c r="QBC9" s="150"/>
      <c r="QBD9" s="150"/>
      <c r="QBE9" s="150"/>
      <c r="QBF9" s="150"/>
      <c r="QBG9" s="150"/>
      <c r="QBH9" s="150"/>
      <c r="QBI9" s="150"/>
      <c r="QBJ9" s="150"/>
      <c r="QBK9" s="150"/>
      <c r="QBL9" s="150"/>
      <c r="QBM9" s="150"/>
      <c r="QBN9" s="150"/>
      <c r="QBO9" s="150"/>
      <c r="QBP9" s="150"/>
      <c r="QBQ9" s="150"/>
      <c r="QBR9" s="150"/>
      <c r="QBS9" s="150"/>
      <c r="QBT9" s="150"/>
      <c r="QBU9" s="150"/>
      <c r="QBV9" s="150"/>
      <c r="QBW9" s="150"/>
      <c r="QBX9" s="150"/>
      <c r="QBY9" s="150"/>
      <c r="QBZ9" s="150"/>
      <c r="QCA9" s="150"/>
      <c r="QCB9" s="150"/>
      <c r="QCC9" s="150"/>
      <c r="QCD9" s="150"/>
      <c r="QCE9" s="150"/>
      <c r="QCF9" s="150"/>
      <c r="QCG9" s="150"/>
      <c r="QCH9" s="150"/>
      <c r="QCI9" s="150"/>
      <c r="QCJ9" s="150"/>
      <c r="QCK9" s="150"/>
      <c r="QCL9" s="150"/>
      <c r="QCM9" s="150"/>
      <c r="QCN9" s="150"/>
      <c r="QCO9" s="150"/>
      <c r="QCP9" s="150"/>
      <c r="QCQ9" s="150"/>
      <c r="QCR9" s="150"/>
      <c r="QCS9" s="150"/>
      <c r="QCT9" s="150"/>
      <c r="QCU9" s="150"/>
      <c r="QCV9" s="150"/>
      <c r="QCW9" s="150"/>
      <c r="QCX9" s="150"/>
      <c r="QCY9" s="150"/>
      <c r="QCZ9" s="150"/>
      <c r="QDA9" s="150"/>
      <c r="QDB9" s="150"/>
      <c r="QDC9" s="150"/>
      <c r="QDD9" s="150"/>
      <c r="QDE9" s="150"/>
      <c r="QDF9" s="150"/>
      <c r="QDG9" s="150"/>
      <c r="QDH9" s="150"/>
      <c r="QDI9" s="150"/>
      <c r="QDJ9" s="150"/>
      <c r="QDK9" s="150"/>
      <c r="QDL9" s="150"/>
      <c r="QDM9" s="150"/>
      <c r="QDN9" s="150"/>
      <c r="QDO9" s="150"/>
      <c r="QDP9" s="150"/>
      <c r="QDQ9" s="150"/>
      <c r="QDR9" s="150"/>
      <c r="QDS9" s="150"/>
      <c r="QDT9" s="150"/>
      <c r="QDU9" s="150"/>
      <c r="QDV9" s="150"/>
      <c r="QDW9" s="150"/>
      <c r="QDX9" s="150"/>
      <c r="QDY9" s="150"/>
      <c r="QDZ9" s="150"/>
      <c r="QEA9" s="150"/>
      <c r="QEB9" s="150"/>
      <c r="QEC9" s="150"/>
      <c r="QED9" s="150"/>
      <c r="QEE9" s="150"/>
      <c r="QEF9" s="150"/>
      <c r="QEG9" s="150"/>
      <c r="QEH9" s="150"/>
      <c r="QEI9" s="150"/>
      <c r="QEJ9" s="150"/>
      <c r="QEK9" s="150"/>
      <c r="QEL9" s="150"/>
      <c r="QEM9" s="150"/>
      <c r="QEN9" s="150"/>
      <c r="QEO9" s="150"/>
      <c r="QEP9" s="150"/>
      <c r="QEQ9" s="150"/>
      <c r="QER9" s="150"/>
      <c r="QES9" s="150"/>
      <c r="QET9" s="150"/>
      <c r="QEU9" s="150"/>
      <c r="QEV9" s="150"/>
      <c r="QEW9" s="150"/>
      <c r="QEX9" s="150"/>
      <c r="QEY9" s="150"/>
      <c r="QEZ9" s="150"/>
      <c r="QFA9" s="150"/>
      <c r="QFB9" s="150"/>
      <c r="QFC9" s="150"/>
      <c r="QFD9" s="150"/>
      <c r="QFE9" s="150"/>
      <c r="QFF9" s="150"/>
      <c r="QFG9" s="150"/>
      <c r="QFH9" s="150"/>
      <c r="QFI9" s="150"/>
      <c r="QFJ9" s="150"/>
      <c r="QFK9" s="150"/>
      <c r="QFL9" s="150"/>
      <c r="QFM9" s="150"/>
      <c r="QFN9" s="150"/>
      <c r="QFO9" s="150"/>
      <c r="QFP9" s="150"/>
      <c r="QFQ9" s="150"/>
      <c r="QFR9" s="150"/>
      <c r="QFS9" s="150"/>
      <c r="QFT9" s="150"/>
      <c r="QFU9" s="150"/>
      <c r="QFV9" s="150"/>
      <c r="QFW9" s="150"/>
      <c r="QFX9" s="150"/>
      <c r="QFY9" s="150"/>
      <c r="QFZ9" s="150"/>
      <c r="QGA9" s="150"/>
      <c r="QGB9" s="150"/>
      <c r="QGC9" s="150"/>
      <c r="QGD9" s="150"/>
      <c r="QGE9" s="150"/>
      <c r="QGF9" s="150"/>
      <c r="QGG9" s="150"/>
      <c r="QGH9" s="150"/>
      <c r="QGI9" s="150"/>
      <c r="QGJ9" s="150"/>
      <c r="QGK9" s="150"/>
      <c r="QGL9" s="150"/>
      <c r="QGM9" s="150"/>
      <c r="QGN9" s="150"/>
      <c r="QGO9" s="150"/>
      <c r="QGP9" s="150"/>
      <c r="QGQ9" s="150"/>
      <c r="QGR9" s="150"/>
      <c r="QGS9" s="150"/>
      <c r="QGT9" s="150"/>
      <c r="QGU9" s="150"/>
      <c r="QGV9" s="150"/>
      <c r="QGW9" s="150"/>
      <c r="QGX9" s="150"/>
      <c r="QGY9" s="150"/>
      <c r="QGZ9" s="150"/>
      <c r="QHA9" s="150"/>
      <c r="QHB9" s="150"/>
      <c r="QHC9" s="150"/>
      <c r="QHD9" s="150"/>
      <c r="QHE9" s="150"/>
      <c r="QHF9" s="150"/>
      <c r="QHG9" s="150"/>
      <c r="QHH9" s="150"/>
      <c r="QHI9" s="150"/>
      <c r="QHJ9" s="150"/>
      <c r="QHK9" s="150"/>
      <c r="QHL9" s="150"/>
      <c r="QHM9" s="150"/>
      <c r="QHN9" s="150"/>
      <c r="QHO9" s="150"/>
      <c r="QHP9" s="150"/>
      <c r="QHQ9" s="150"/>
      <c r="QHR9" s="150"/>
      <c r="QHS9" s="150"/>
      <c r="QHT9" s="150"/>
      <c r="QHU9" s="150"/>
      <c r="QHV9" s="150"/>
      <c r="QHW9" s="150"/>
      <c r="QHX9" s="150"/>
      <c r="QHY9" s="150"/>
      <c r="QHZ9" s="150"/>
      <c r="QIA9" s="150"/>
      <c r="QIB9" s="150"/>
      <c r="QIC9" s="150"/>
      <c r="QID9" s="150"/>
      <c r="QIE9" s="150"/>
      <c r="QIF9" s="150"/>
      <c r="QIG9" s="150"/>
      <c r="QIH9" s="150"/>
      <c r="QII9" s="150"/>
      <c r="QIJ9" s="150"/>
      <c r="QIK9" s="150"/>
      <c r="QIL9" s="150"/>
      <c r="QIM9" s="150"/>
      <c r="QIN9" s="150"/>
      <c r="QIO9" s="150"/>
      <c r="QIP9" s="150"/>
      <c r="QIQ9" s="150"/>
      <c r="QIR9" s="150"/>
      <c r="QIS9" s="150"/>
      <c r="QIT9" s="150"/>
      <c r="QIU9" s="150"/>
      <c r="QIV9" s="150"/>
      <c r="QIW9" s="150"/>
      <c r="QIX9" s="150"/>
      <c r="QIY9" s="150"/>
      <c r="QIZ9" s="150"/>
      <c r="QJA9" s="150"/>
      <c r="QJB9" s="150"/>
      <c r="QJC9" s="150"/>
      <c r="QJD9" s="150"/>
      <c r="QJE9" s="150"/>
      <c r="QJF9" s="150"/>
      <c r="QJG9" s="150"/>
      <c r="QJH9" s="150"/>
      <c r="QJI9" s="150"/>
      <c r="QJJ9" s="150"/>
      <c r="QJK9" s="150"/>
      <c r="QJL9" s="150"/>
      <c r="QJM9" s="150"/>
      <c r="QJN9" s="150"/>
      <c r="QJO9" s="150"/>
      <c r="QJP9" s="150"/>
      <c r="QJQ9" s="150"/>
      <c r="QJR9" s="150"/>
      <c r="QJS9" s="150"/>
      <c r="QJT9" s="150"/>
      <c r="QJU9" s="150"/>
      <c r="QJV9" s="150"/>
      <c r="QJW9" s="150"/>
      <c r="QJX9" s="150"/>
      <c r="QJY9" s="150"/>
      <c r="QJZ9" s="150"/>
      <c r="QKA9" s="150"/>
      <c r="QKB9" s="150"/>
      <c r="QKC9" s="150"/>
      <c r="QKD9" s="150"/>
      <c r="QKE9" s="150"/>
      <c r="QKF9" s="150"/>
      <c r="QKG9" s="150"/>
      <c r="QKH9" s="150"/>
      <c r="QKI9" s="150"/>
      <c r="QKJ9" s="150"/>
      <c r="QKK9" s="150"/>
      <c r="QKL9" s="150"/>
      <c r="QKM9" s="150"/>
      <c r="QKN9" s="150"/>
      <c r="QKO9" s="150"/>
      <c r="QKP9" s="150"/>
      <c r="QKQ9" s="150"/>
      <c r="QKR9" s="150"/>
      <c r="QKS9" s="150"/>
      <c r="QKT9" s="150"/>
      <c r="QKU9" s="150"/>
      <c r="QKV9" s="150"/>
      <c r="QKW9" s="150"/>
      <c r="QKX9" s="150"/>
      <c r="QKY9" s="150"/>
      <c r="QKZ9" s="150"/>
      <c r="QLA9" s="150"/>
      <c r="QLB9" s="150"/>
      <c r="QLC9" s="150"/>
      <c r="QLD9" s="150"/>
      <c r="QLE9" s="150"/>
      <c r="QLF9" s="150"/>
      <c r="QLG9" s="150"/>
      <c r="QLH9" s="150"/>
      <c r="QLI9" s="150"/>
      <c r="QLJ9" s="150"/>
      <c r="QLK9" s="150"/>
      <c r="QLL9" s="150"/>
      <c r="QLM9" s="150"/>
      <c r="QLN9" s="150"/>
      <c r="QLO9" s="150"/>
      <c r="QLP9" s="150"/>
      <c r="QLQ9" s="150"/>
      <c r="QLR9" s="150"/>
      <c r="QLS9" s="150"/>
      <c r="QLT9" s="150"/>
      <c r="QLU9" s="150"/>
      <c r="QLV9" s="150"/>
      <c r="QLW9" s="150"/>
      <c r="QLX9" s="150"/>
      <c r="QLY9" s="150"/>
      <c r="QLZ9" s="150"/>
      <c r="QMA9" s="150"/>
      <c r="QMB9" s="150"/>
      <c r="QMC9" s="150"/>
      <c r="QMD9" s="150"/>
      <c r="QME9" s="150"/>
      <c r="QMF9" s="150"/>
      <c r="QMG9" s="150"/>
      <c r="QMH9" s="150"/>
      <c r="QMI9" s="150"/>
      <c r="QMJ9" s="150"/>
      <c r="QMK9" s="150"/>
      <c r="QML9" s="150"/>
      <c r="QMM9" s="150"/>
      <c r="QMN9" s="150"/>
      <c r="QMO9" s="150"/>
      <c r="QMP9" s="150"/>
      <c r="QMQ9" s="150"/>
      <c r="QMR9" s="150"/>
      <c r="QMS9" s="150"/>
      <c r="QMT9" s="150"/>
      <c r="QMU9" s="150"/>
      <c r="QMV9" s="150"/>
      <c r="QMW9" s="150"/>
      <c r="QMX9" s="150"/>
      <c r="QMY9" s="150"/>
      <c r="QMZ9" s="150"/>
      <c r="QNA9" s="150"/>
      <c r="QNB9" s="150"/>
      <c r="QNC9" s="150"/>
      <c r="QND9" s="150"/>
      <c r="QNE9" s="150"/>
      <c r="QNF9" s="150"/>
      <c r="QNG9" s="150"/>
      <c r="QNH9" s="150"/>
      <c r="QNI9" s="150"/>
      <c r="QNJ9" s="150"/>
      <c r="QNK9" s="150"/>
      <c r="QNL9" s="150"/>
      <c r="QNM9" s="150"/>
      <c r="QNN9" s="150"/>
      <c r="QNO9" s="150"/>
      <c r="QNP9" s="150"/>
      <c r="QNQ9" s="150"/>
      <c r="QNR9" s="150"/>
      <c r="QNS9" s="150"/>
      <c r="QNT9" s="150"/>
      <c r="QNU9" s="150"/>
      <c r="QNV9" s="150"/>
      <c r="QNW9" s="150"/>
      <c r="QNX9" s="150"/>
      <c r="QNY9" s="150"/>
      <c r="QNZ9" s="150"/>
      <c r="QOA9" s="150"/>
      <c r="QOB9" s="150"/>
      <c r="QOC9" s="150"/>
      <c r="QOD9" s="150"/>
      <c r="QOE9" s="150"/>
      <c r="QOF9" s="150"/>
      <c r="QOG9" s="150"/>
      <c r="QOH9" s="150"/>
      <c r="QOI9" s="150"/>
      <c r="QOJ9" s="150"/>
      <c r="QOK9" s="150"/>
      <c r="QOL9" s="150"/>
      <c r="QOM9" s="150"/>
      <c r="QON9" s="150"/>
      <c r="QOO9" s="150"/>
      <c r="QOP9" s="150"/>
      <c r="QOQ9" s="150"/>
      <c r="QOR9" s="150"/>
      <c r="QOS9" s="150"/>
      <c r="QOT9" s="150"/>
      <c r="QOU9" s="150"/>
      <c r="QOV9" s="150"/>
      <c r="QOW9" s="150"/>
      <c r="QOX9" s="150"/>
      <c r="QOY9" s="150"/>
      <c r="QOZ9" s="150"/>
      <c r="QPA9" s="150"/>
      <c r="QPB9" s="150"/>
      <c r="QPC9" s="150"/>
      <c r="QPD9" s="150"/>
      <c r="QPE9" s="150"/>
      <c r="QPF9" s="150"/>
      <c r="QPG9" s="150"/>
      <c r="QPH9" s="150"/>
      <c r="QPI9" s="150"/>
      <c r="QPJ9" s="150"/>
      <c r="QPK9" s="150"/>
      <c r="QPL9" s="150"/>
      <c r="QPM9" s="150"/>
      <c r="QPN9" s="150"/>
      <c r="QPO9" s="150"/>
      <c r="QPP9" s="150"/>
      <c r="QPQ9" s="150"/>
      <c r="QPR9" s="150"/>
      <c r="QPS9" s="150"/>
      <c r="QPT9" s="150"/>
      <c r="QPU9" s="150"/>
      <c r="QPV9" s="150"/>
      <c r="QPW9" s="150"/>
      <c r="QPX9" s="150"/>
      <c r="QPY9" s="150"/>
      <c r="QPZ9" s="150"/>
      <c r="QQA9" s="150"/>
      <c r="QQB9" s="150"/>
      <c r="QQC9" s="150"/>
      <c r="QQD9" s="150"/>
      <c r="QQE9" s="150"/>
      <c r="QQF9" s="150"/>
      <c r="QQG9" s="150"/>
      <c r="QQH9" s="150"/>
      <c r="QQI9" s="150"/>
      <c r="QQJ9" s="150"/>
      <c r="QQK9" s="150"/>
      <c r="QQL9" s="150"/>
      <c r="QQM9" s="150"/>
      <c r="QQN9" s="150"/>
      <c r="QQO9" s="150"/>
      <c r="QQP9" s="150"/>
      <c r="QQQ9" s="150"/>
      <c r="QQR9" s="150"/>
      <c r="QQS9" s="150"/>
      <c r="QQT9" s="150"/>
      <c r="QQU9" s="150"/>
      <c r="QQV9" s="150"/>
      <c r="QQW9" s="150"/>
      <c r="QQX9" s="150"/>
      <c r="QQY9" s="150"/>
      <c r="QQZ9" s="150"/>
      <c r="QRA9" s="150"/>
      <c r="QRB9" s="150"/>
      <c r="QRC9" s="150"/>
      <c r="QRD9" s="150"/>
      <c r="QRE9" s="150"/>
      <c r="QRF9" s="150"/>
      <c r="QRG9" s="150"/>
      <c r="QRH9" s="150"/>
      <c r="QRI9" s="150"/>
      <c r="QRJ9" s="150"/>
      <c r="QRK9" s="150"/>
      <c r="QRL9" s="150"/>
      <c r="QRM9" s="150"/>
      <c r="QRN9" s="150"/>
      <c r="QRO9" s="150"/>
      <c r="QRP9" s="150"/>
      <c r="QRQ9" s="150"/>
      <c r="QRR9" s="150"/>
      <c r="QRS9" s="150"/>
      <c r="QRT9" s="150"/>
      <c r="QRU9" s="150"/>
      <c r="QRV9" s="150"/>
      <c r="QRW9" s="150"/>
      <c r="QRX9" s="150"/>
      <c r="QRY9" s="150"/>
      <c r="QRZ9" s="150"/>
      <c r="QSA9" s="150"/>
      <c r="QSB9" s="150"/>
      <c r="QSC9" s="150"/>
      <c r="QSD9" s="150"/>
      <c r="QSE9" s="150"/>
      <c r="QSF9" s="150"/>
      <c r="QSG9" s="150"/>
      <c r="QSH9" s="150"/>
      <c r="QSI9" s="150"/>
      <c r="QSJ9" s="150"/>
      <c r="QSK9" s="150"/>
      <c r="QSL9" s="150"/>
      <c r="QSM9" s="150"/>
      <c r="QSN9" s="150"/>
      <c r="QSO9" s="150"/>
      <c r="QSP9" s="150"/>
      <c r="QSQ9" s="150"/>
      <c r="QSR9" s="150"/>
      <c r="QSS9" s="150"/>
      <c r="QST9" s="150"/>
      <c r="QSU9" s="150"/>
      <c r="QSV9" s="150"/>
      <c r="QSW9" s="150"/>
      <c r="QSX9" s="150"/>
      <c r="QSY9" s="150"/>
      <c r="QSZ9" s="150"/>
      <c r="QTA9" s="150"/>
      <c r="QTB9" s="150"/>
      <c r="QTC9" s="150"/>
      <c r="QTD9" s="150"/>
      <c r="QTE9" s="150"/>
      <c r="QTF9" s="150"/>
      <c r="QTG9" s="150"/>
      <c r="QTH9" s="150"/>
      <c r="QTI9" s="150"/>
      <c r="QTJ9" s="150"/>
      <c r="QTK9" s="150"/>
      <c r="QTL9" s="150"/>
      <c r="QTM9" s="150"/>
      <c r="QTN9" s="150"/>
      <c r="QTO9" s="150"/>
      <c r="QTP9" s="150"/>
      <c r="QTQ9" s="150"/>
      <c r="QTR9" s="150"/>
      <c r="QTS9" s="150"/>
      <c r="QTT9" s="150"/>
      <c r="QTU9" s="150"/>
      <c r="QTV9" s="150"/>
      <c r="QTW9" s="150"/>
      <c r="QTX9" s="150"/>
      <c r="QTY9" s="150"/>
      <c r="QTZ9" s="150"/>
      <c r="QUA9" s="150"/>
      <c r="QUB9" s="150"/>
      <c r="QUC9" s="150"/>
      <c r="QUD9" s="150"/>
      <c r="QUE9" s="150"/>
      <c r="QUF9" s="150"/>
      <c r="QUG9" s="150"/>
      <c r="QUH9" s="150"/>
      <c r="QUI9" s="150"/>
      <c r="QUJ9" s="150"/>
      <c r="QUK9" s="150"/>
      <c r="QUL9" s="150"/>
      <c r="QUM9" s="150"/>
      <c r="QUN9" s="150"/>
      <c r="QUO9" s="150"/>
      <c r="QUP9" s="150"/>
      <c r="QUQ9" s="150"/>
      <c r="QUR9" s="150"/>
      <c r="QUS9" s="150"/>
      <c r="QUT9" s="150"/>
      <c r="QUU9" s="150"/>
      <c r="QUV9" s="150"/>
      <c r="QUW9" s="150"/>
      <c r="QUX9" s="150"/>
      <c r="QUY9" s="150"/>
      <c r="QUZ9" s="150"/>
      <c r="QVA9" s="150"/>
      <c r="QVB9" s="150"/>
      <c r="QVC9" s="150"/>
      <c r="QVD9" s="150"/>
      <c r="QVE9" s="150"/>
      <c r="QVF9" s="150"/>
      <c r="QVG9" s="150"/>
      <c r="QVH9" s="150"/>
      <c r="QVI9" s="150"/>
      <c r="QVJ9" s="150"/>
      <c r="QVK9" s="150"/>
      <c r="QVL9" s="150"/>
      <c r="QVM9" s="150"/>
      <c r="QVN9" s="150"/>
      <c r="QVO9" s="150"/>
      <c r="QVP9" s="150"/>
      <c r="QVQ9" s="150"/>
      <c r="QVR9" s="150"/>
      <c r="QVS9" s="150"/>
      <c r="QVT9" s="150"/>
      <c r="QVU9" s="150"/>
      <c r="QVV9" s="150"/>
      <c r="QVW9" s="150"/>
      <c r="QVX9" s="150"/>
      <c r="QVY9" s="150"/>
      <c r="QVZ9" s="150"/>
      <c r="QWA9" s="150"/>
      <c r="QWB9" s="150"/>
      <c r="QWC9" s="150"/>
      <c r="QWD9" s="150"/>
      <c r="QWE9" s="150"/>
      <c r="QWF9" s="150"/>
      <c r="QWG9" s="150"/>
      <c r="QWH9" s="150"/>
      <c r="QWI9" s="150"/>
      <c r="QWJ9" s="150"/>
      <c r="QWK9" s="150"/>
      <c r="QWL9" s="150"/>
      <c r="QWM9" s="150"/>
      <c r="QWN9" s="150"/>
      <c r="QWO9" s="150"/>
      <c r="QWP9" s="150"/>
      <c r="QWQ9" s="150"/>
      <c r="QWR9" s="150"/>
      <c r="QWS9" s="150"/>
      <c r="QWT9" s="150"/>
      <c r="QWU9" s="150"/>
      <c r="QWV9" s="150"/>
      <c r="QWW9" s="150"/>
      <c r="QWX9" s="150"/>
      <c r="QWY9" s="150"/>
      <c r="QWZ9" s="150"/>
      <c r="QXA9" s="150"/>
      <c r="QXB9" s="150"/>
      <c r="QXC9" s="150"/>
      <c r="QXD9" s="150"/>
      <c r="QXE9" s="150"/>
      <c r="QXF9" s="150"/>
      <c r="QXG9" s="150"/>
      <c r="QXH9" s="150"/>
      <c r="QXI9" s="150"/>
      <c r="QXJ9" s="150"/>
      <c r="QXK9" s="150"/>
      <c r="QXL9" s="150"/>
      <c r="QXM9" s="150"/>
      <c r="QXN9" s="150"/>
      <c r="QXO9" s="150"/>
      <c r="QXP9" s="150"/>
      <c r="QXQ9" s="150"/>
      <c r="QXR9" s="150"/>
      <c r="QXS9" s="150"/>
      <c r="QXT9" s="150"/>
      <c r="QXU9" s="150"/>
      <c r="QXV9" s="150"/>
      <c r="QXW9" s="150"/>
      <c r="QXX9" s="150"/>
      <c r="QXY9" s="150"/>
      <c r="QXZ9" s="150"/>
      <c r="QYA9" s="150"/>
      <c r="QYB9" s="150"/>
      <c r="QYC9" s="150"/>
      <c r="QYD9" s="150"/>
      <c r="QYE9" s="150"/>
      <c r="QYF9" s="150"/>
      <c r="QYG9" s="150"/>
      <c r="QYH9" s="150"/>
      <c r="QYI9" s="150"/>
      <c r="QYJ9" s="150"/>
      <c r="QYK9" s="150"/>
      <c r="QYL9" s="150"/>
      <c r="QYM9" s="150"/>
      <c r="QYN9" s="150"/>
      <c r="QYO9" s="150"/>
      <c r="QYP9" s="150"/>
      <c r="QYQ9" s="150"/>
      <c r="QYR9" s="150"/>
      <c r="QYS9" s="150"/>
      <c r="QYT9" s="150"/>
      <c r="QYU9" s="150"/>
      <c r="QYV9" s="150"/>
      <c r="QYW9" s="150"/>
      <c r="QYX9" s="150"/>
      <c r="QYY9" s="150"/>
      <c r="QYZ9" s="150"/>
      <c r="QZA9" s="150"/>
      <c r="QZB9" s="150"/>
      <c r="QZC9" s="150"/>
      <c r="QZD9" s="150"/>
      <c r="QZE9" s="150"/>
      <c r="QZF9" s="150"/>
      <c r="QZG9" s="150"/>
      <c r="QZH9" s="150"/>
      <c r="QZI9" s="150"/>
      <c r="QZJ9" s="150"/>
      <c r="QZK9" s="150"/>
      <c r="QZL9" s="150"/>
      <c r="QZM9" s="150"/>
      <c r="QZN9" s="150"/>
      <c r="QZO9" s="150"/>
      <c r="QZP9" s="150"/>
      <c r="QZQ9" s="150"/>
      <c r="QZR9" s="150"/>
      <c r="QZS9" s="150"/>
      <c r="QZT9" s="150"/>
      <c r="QZU9" s="150"/>
      <c r="QZV9" s="150"/>
      <c r="QZW9" s="150"/>
      <c r="QZX9" s="150"/>
      <c r="QZY9" s="150"/>
      <c r="QZZ9" s="150"/>
      <c r="RAA9" s="150"/>
      <c r="RAB9" s="150"/>
      <c r="RAC9" s="150"/>
      <c r="RAD9" s="150"/>
      <c r="RAE9" s="150"/>
      <c r="RAF9" s="150"/>
      <c r="RAG9" s="150"/>
      <c r="RAH9" s="150"/>
      <c r="RAI9" s="150"/>
      <c r="RAJ9" s="150"/>
      <c r="RAK9" s="150"/>
      <c r="RAL9" s="150"/>
      <c r="RAM9" s="150"/>
      <c r="RAN9" s="150"/>
      <c r="RAO9" s="150"/>
      <c r="RAP9" s="150"/>
      <c r="RAQ9" s="150"/>
      <c r="RAR9" s="150"/>
      <c r="RAS9" s="150"/>
      <c r="RAT9" s="150"/>
      <c r="RAU9" s="150"/>
      <c r="RAV9" s="150"/>
      <c r="RAW9" s="150"/>
      <c r="RAX9" s="150"/>
      <c r="RAY9" s="150"/>
      <c r="RAZ9" s="150"/>
      <c r="RBA9" s="150"/>
      <c r="RBB9" s="150"/>
      <c r="RBC9" s="150"/>
      <c r="RBD9" s="150"/>
      <c r="RBE9" s="150"/>
      <c r="RBF9" s="150"/>
      <c r="RBG9" s="150"/>
      <c r="RBH9" s="150"/>
      <c r="RBI9" s="150"/>
      <c r="RBJ9" s="150"/>
      <c r="RBK9" s="150"/>
      <c r="RBL9" s="150"/>
      <c r="RBM9" s="150"/>
      <c r="RBN9" s="150"/>
      <c r="RBO9" s="150"/>
      <c r="RBP9" s="150"/>
      <c r="RBQ9" s="150"/>
      <c r="RBR9" s="150"/>
      <c r="RBS9" s="150"/>
      <c r="RBT9" s="150"/>
      <c r="RBU9" s="150"/>
      <c r="RBV9" s="150"/>
      <c r="RBW9" s="150"/>
      <c r="RBX9" s="150"/>
      <c r="RBY9" s="150"/>
      <c r="RBZ9" s="150"/>
      <c r="RCA9" s="150"/>
      <c r="RCB9" s="150"/>
      <c r="RCC9" s="150"/>
      <c r="RCD9" s="150"/>
      <c r="RCE9" s="150"/>
      <c r="RCF9" s="150"/>
      <c r="RCG9" s="150"/>
      <c r="RCH9" s="150"/>
      <c r="RCI9" s="150"/>
      <c r="RCJ9" s="150"/>
      <c r="RCK9" s="150"/>
      <c r="RCL9" s="150"/>
      <c r="RCM9" s="150"/>
      <c r="RCN9" s="150"/>
      <c r="RCO9" s="150"/>
      <c r="RCP9" s="150"/>
      <c r="RCQ9" s="150"/>
      <c r="RCR9" s="150"/>
      <c r="RCS9" s="150"/>
      <c r="RCT9" s="150"/>
      <c r="RCU9" s="150"/>
      <c r="RCV9" s="150"/>
      <c r="RCW9" s="150"/>
      <c r="RCX9" s="150"/>
      <c r="RCY9" s="150"/>
      <c r="RCZ9" s="150"/>
      <c r="RDA9" s="150"/>
      <c r="RDB9" s="150"/>
      <c r="RDC9" s="150"/>
      <c r="RDD9" s="150"/>
      <c r="RDE9" s="150"/>
      <c r="RDF9" s="150"/>
      <c r="RDG9" s="150"/>
      <c r="RDH9" s="150"/>
      <c r="RDI9" s="150"/>
      <c r="RDJ9" s="150"/>
      <c r="RDK9" s="150"/>
      <c r="RDL9" s="150"/>
      <c r="RDM9" s="150"/>
      <c r="RDN9" s="150"/>
      <c r="RDO9" s="150"/>
      <c r="RDP9" s="150"/>
      <c r="RDQ9" s="150"/>
      <c r="RDR9" s="150"/>
      <c r="RDS9" s="150"/>
      <c r="RDT9" s="150"/>
      <c r="RDU9" s="150"/>
      <c r="RDV9" s="150"/>
      <c r="RDW9" s="150"/>
      <c r="RDX9" s="150"/>
      <c r="RDY9" s="150"/>
      <c r="RDZ9" s="150"/>
      <c r="REA9" s="150"/>
      <c r="REB9" s="150"/>
      <c r="REC9" s="150"/>
      <c r="RED9" s="150"/>
      <c r="REE9" s="150"/>
      <c r="REF9" s="150"/>
      <c r="REG9" s="150"/>
      <c r="REH9" s="150"/>
      <c r="REI9" s="150"/>
      <c r="REJ9" s="150"/>
      <c r="REK9" s="150"/>
      <c r="REL9" s="150"/>
      <c r="REM9" s="150"/>
      <c r="REN9" s="150"/>
      <c r="REO9" s="150"/>
      <c r="REP9" s="150"/>
      <c r="REQ9" s="150"/>
      <c r="RER9" s="150"/>
      <c r="RES9" s="150"/>
      <c r="RET9" s="150"/>
      <c r="REU9" s="150"/>
      <c r="REV9" s="150"/>
      <c r="REW9" s="150"/>
      <c r="REX9" s="150"/>
      <c r="REY9" s="150"/>
      <c r="REZ9" s="150"/>
      <c r="RFA9" s="150"/>
      <c r="RFB9" s="150"/>
      <c r="RFC9" s="150"/>
      <c r="RFD9" s="150"/>
      <c r="RFE9" s="150"/>
      <c r="RFF9" s="150"/>
      <c r="RFG9" s="150"/>
      <c r="RFH9" s="150"/>
      <c r="RFI9" s="150"/>
      <c r="RFJ9" s="150"/>
      <c r="RFK9" s="150"/>
      <c r="RFL9" s="150"/>
      <c r="RFM9" s="150"/>
      <c r="RFN9" s="150"/>
      <c r="RFO9" s="150"/>
      <c r="RFP9" s="150"/>
      <c r="RFQ9" s="150"/>
      <c r="RFR9" s="150"/>
      <c r="RFS9" s="150"/>
      <c r="RFT9" s="150"/>
      <c r="RFU9" s="150"/>
      <c r="RFV9" s="150"/>
      <c r="RFW9" s="150"/>
      <c r="RFX9" s="150"/>
      <c r="RFY9" s="150"/>
      <c r="RFZ9" s="150"/>
      <c r="RGA9" s="150"/>
      <c r="RGB9" s="150"/>
      <c r="RGC9" s="150"/>
      <c r="RGD9" s="150"/>
      <c r="RGE9" s="150"/>
      <c r="RGF9" s="150"/>
      <c r="RGG9" s="150"/>
      <c r="RGH9" s="150"/>
      <c r="RGI9" s="150"/>
      <c r="RGJ9" s="150"/>
      <c r="RGK9" s="150"/>
      <c r="RGL9" s="150"/>
      <c r="RGM9" s="150"/>
      <c r="RGN9" s="150"/>
      <c r="RGO9" s="150"/>
      <c r="RGP9" s="150"/>
      <c r="RGQ9" s="150"/>
      <c r="RGR9" s="150"/>
      <c r="RGS9" s="150"/>
      <c r="RGT9" s="150"/>
      <c r="RGU9" s="150"/>
      <c r="RGV9" s="150"/>
      <c r="RGW9" s="150"/>
      <c r="RGX9" s="150"/>
      <c r="RGY9" s="150"/>
      <c r="RGZ9" s="150"/>
      <c r="RHA9" s="150"/>
      <c r="RHB9" s="150"/>
      <c r="RHC9" s="150"/>
      <c r="RHD9" s="150"/>
      <c r="RHE9" s="150"/>
      <c r="RHF9" s="150"/>
      <c r="RHG9" s="150"/>
      <c r="RHH9" s="150"/>
      <c r="RHI9" s="150"/>
      <c r="RHJ9" s="150"/>
      <c r="RHK9" s="150"/>
      <c r="RHL9" s="150"/>
      <c r="RHM9" s="150"/>
      <c r="RHN9" s="150"/>
      <c r="RHO9" s="150"/>
      <c r="RHP9" s="150"/>
      <c r="RHQ9" s="150"/>
      <c r="RHR9" s="150"/>
      <c r="RHS9" s="150"/>
      <c r="RHT9" s="150"/>
      <c r="RHU9" s="150"/>
      <c r="RHV9" s="150"/>
      <c r="RHW9" s="150"/>
      <c r="RHX9" s="150"/>
      <c r="RHY9" s="150"/>
      <c r="RHZ9" s="150"/>
      <c r="RIA9" s="150"/>
      <c r="RIB9" s="150"/>
      <c r="RIC9" s="150"/>
      <c r="RID9" s="150"/>
      <c r="RIE9" s="150"/>
      <c r="RIF9" s="150"/>
      <c r="RIG9" s="150"/>
      <c r="RIH9" s="150"/>
      <c r="RII9" s="150"/>
      <c r="RIJ9" s="150"/>
      <c r="RIK9" s="150"/>
      <c r="RIL9" s="150"/>
      <c r="RIM9" s="150"/>
      <c r="RIN9" s="150"/>
      <c r="RIO9" s="150"/>
      <c r="RIP9" s="150"/>
      <c r="RIQ9" s="150"/>
      <c r="RIR9" s="150"/>
      <c r="RIS9" s="150"/>
      <c r="RIT9" s="150"/>
      <c r="RIU9" s="150"/>
      <c r="RIV9" s="150"/>
      <c r="RIW9" s="150"/>
      <c r="RIX9" s="150"/>
      <c r="RIY9" s="150"/>
      <c r="RIZ9" s="150"/>
      <c r="RJA9" s="150"/>
      <c r="RJB9" s="150"/>
      <c r="RJC9" s="150"/>
      <c r="RJD9" s="150"/>
      <c r="RJE9" s="150"/>
      <c r="RJF9" s="150"/>
      <c r="RJG9" s="150"/>
      <c r="RJH9" s="150"/>
      <c r="RJI9" s="150"/>
      <c r="RJJ9" s="150"/>
      <c r="RJK9" s="150"/>
      <c r="RJL9" s="150"/>
      <c r="RJM9" s="150"/>
      <c r="RJN9" s="150"/>
      <c r="RJO9" s="150"/>
      <c r="RJP9" s="150"/>
      <c r="RJQ9" s="150"/>
      <c r="RJR9" s="150"/>
      <c r="RJS9" s="150"/>
      <c r="RJT9" s="150"/>
      <c r="RJU9" s="150"/>
      <c r="RJV9" s="150"/>
      <c r="RJW9" s="150"/>
      <c r="RJX9" s="150"/>
      <c r="RJY9" s="150"/>
      <c r="RJZ9" s="150"/>
      <c r="RKA9" s="150"/>
      <c r="RKB9" s="150"/>
      <c r="RKC9" s="150"/>
      <c r="RKD9" s="150"/>
      <c r="RKE9" s="150"/>
      <c r="RKF9" s="150"/>
      <c r="RKG9" s="150"/>
      <c r="RKH9" s="150"/>
      <c r="RKI9" s="150"/>
      <c r="RKJ9" s="150"/>
      <c r="RKK9" s="150"/>
      <c r="RKL9" s="150"/>
      <c r="RKM9" s="150"/>
      <c r="RKN9" s="150"/>
      <c r="RKO9" s="150"/>
      <c r="RKP9" s="150"/>
      <c r="RKQ9" s="150"/>
      <c r="RKR9" s="150"/>
      <c r="RKS9" s="150"/>
      <c r="RKT9" s="150"/>
      <c r="RKU9" s="150"/>
      <c r="RKV9" s="150"/>
      <c r="RKW9" s="150"/>
      <c r="RKX9" s="150"/>
      <c r="RKY9" s="150"/>
      <c r="RKZ9" s="150"/>
      <c r="RLA9" s="150"/>
      <c r="RLB9" s="150"/>
      <c r="RLC9" s="150"/>
      <c r="RLD9" s="150"/>
      <c r="RLE9" s="150"/>
      <c r="RLF9" s="150"/>
      <c r="RLG9" s="150"/>
      <c r="RLH9" s="150"/>
      <c r="RLI9" s="150"/>
      <c r="RLJ9" s="150"/>
      <c r="RLK9" s="150"/>
      <c r="RLL9" s="150"/>
      <c r="RLM9" s="150"/>
      <c r="RLN9" s="150"/>
      <c r="RLO9" s="150"/>
      <c r="RLP9" s="150"/>
      <c r="RLQ9" s="150"/>
      <c r="RLR9" s="150"/>
      <c r="RLS9" s="150"/>
      <c r="RLT9" s="150"/>
      <c r="RLU9" s="150"/>
      <c r="RLV9" s="150"/>
      <c r="RLW9" s="150"/>
      <c r="RLX9" s="150"/>
      <c r="RLY9" s="150"/>
      <c r="RLZ9" s="150"/>
      <c r="RMA9" s="150"/>
      <c r="RMB9" s="150"/>
      <c r="RMC9" s="150"/>
      <c r="RMD9" s="150"/>
      <c r="RME9" s="150"/>
      <c r="RMF9" s="150"/>
      <c r="RMG9" s="150"/>
      <c r="RMH9" s="150"/>
      <c r="RMI9" s="150"/>
      <c r="RMJ9" s="150"/>
      <c r="RMK9" s="150"/>
      <c r="RML9" s="150"/>
      <c r="RMM9" s="150"/>
      <c r="RMN9" s="150"/>
      <c r="RMO9" s="150"/>
      <c r="RMP9" s="150"/>
      <c r="RMQ9" s="150"/>
      <c r="RMR9" s="150"/>
      <c r="RMS9" s="150"/>
      <c r="RMT9" s="150"/>
      <c r="RMU9" s="150"/>
      <c r="RMV9" s="150"/>
      <c r="RMW9" s="150"/>
      <c r="RMX9" s="150"/>
      <c r="RMY9" s="150"/>
      <c r="RMZ9" s="150"/>
      <c r="RNA9" s="150"/>
      <c r="RNB9" s="150"/>
      <c r="RNC9" s="150"/>
      <c r="RND9" s="150"/>
      <c r="RNE9" s="150"/>
      <c r="RNF9" s="150"/>
      <c r="RNG9" s="150"/>
      <c r="RNH9" s="150"/>
      <c r="RNI9" s="150"/>
      <c r="RNJ9" s="150"/>
      <c r="RNK9" s="150"/>
      <c r="RNL9" s="150"/>
      <c r="RNM9" s="150"/>
      <c r="RNN9" s="150"/>
      <c r="RNO9" s="150"/>
      <c r="RNP9" s="150"/>
      <c r="RNQ9" s="150"/>
      <c r="RNR9" s="150"/>
      <c r="RNS9" s="150"/>
      <c r="RNT9" s="150"/>
      <c r="RNU9" s="150"/>
      <c r="RNV9" s="150"/>
      <c r="RNW9" s="150"/>
      <c r="RNX9" s="150"/>
      <c r="RNY9" s="150"/>
      <c r="RNZ9" s="150"/>
      <c r="ROA9" s="150"/>
      <c r="ROB9" s="150"/>
      <c r="ROC9" s="150"/>
      <c r="ROD9" s="150"/>
      <c r="ROE9" s="150"/>
      <c r="ROF9" s="150"/>
      <c r="ROG9" s="150"/>
      <c r="ROH9" s="150"/>
      <c r="ROI9" s="150"/>
      <c r="ROJ9" s="150"/>
      <c r="ROK9" s="150"/>
      <c r="ROL9" s="150"/>
      <c r="ROM9" s="150"/>
      <c r="RON9" s="150"/>
      <c r="ROO9" s="150"/>
      <c r="ROP9" s="150"/>
      <c r="ROQ9" s="150"/>
      <c r="ROR9" s="150"/>
      <c r="ROS9" s="150"/>
      <c r="ROT9" s="150"/>
      <c r="ROU9" s="150"/>
      <c r="ROV9" s="150"/>
      <c r="ROW9" s="150"/>
      <c r="ROX9" s="150"/>
      <c r="ROY9" s="150"/>
      <c r="ROZ9" s="150"/>
      <c r="RPA9" s="150"/>
      <c r="RPB9" s="150"/>
      <c r="RPC9" s="150"/>
      <c r="RPD9" s="150"/>
      <c r="RPE9" s="150"/>
      <c r="RPF9" s="150"/>
      <c r="RPG9" s="150"/>
      <c r="RPH9" s="150"/>
      <c r="RPI9" s="150"/>
      <c r="RPJ9" s="150"/>
      <c r="RPK9" s="150"/>
      <c r="RPL9" s="150"/>
      <c r="RPM9" s="150"/>
      <c r="RPN9" s="150"/>
      <c r="RPO9" s="150"/>
      <c r="RPP9" s="150"/>
      <c r="RPQ9" s="150"/>
      <c r="RPR9" s="150"/>
      <c r="RPS9" s="150"/>
      <c r="RPT9" s="150"/>
      <c r="RPU9" s="150"/>
      <c r="RPV9" s="150"/>
      <c r="RPW9" s="150"/>
      <c r="RPX9" s="150"/>
      <c r="RPY9" s="150"/>
      <c r="RPZ9" s="150"/>
      <c r="RQA9" s="150"/>
      <c r="RQB9" s="150"/>
      <c r="RQC9" s="150"/>
      <c r="RQD9" s="150"/>
      <c r="RQE9" s="150"/>
      <c r="RQF9" s="150"/>
      <c r="RQG9" s="150"/>
      <c r="RQH9" s="150"/>
      <c r="RQI9" s="150"/>
      <c r="RQJ9" s="150"/>
      <c r="RQK9" s="150"/>
      <c r="RQL9" s="150"/>
      <c r="RQM9" s="150"/>
      <c r="RQN9" s="150"/>
      <c r="RQO9" s="150"/>
      <c r="RQP9" s="150"/>
      <c r="RQQ9" s="150"/>
      <c r="RQR9" s="150"/>
      <c r="RQS9" s="150"/>
      <c r="RQT9" s="150"/>
      <c r="RQU9" s="150"/>
      <c r="RQV9" s="150"/>
      <c r="RQW9" s="150"/>
      <c r="RQX9" s="150"/>
      <c r="RQY9" s="150"/>
      <c r="RQZ9" s="150"/>
      <c r="RRA9" s="150"/>
      <c r="RRB9" s="150"/>
      <c r="RRC9" s="150"/>
      <c r="RRD9" s="150"/>
      <c r="RRE9" s="150"/>
      <c r="RRF9" s="150"/>
      <c r="RRG9" s="150"/>
      <c r="RRH9" s="150"/>
      <c r="RRI9" s="150"/>
      <c r="RRJ9" s="150"/>
      <c r="RRK9" s="150"/>
      <c r="RRL9" s="150"/>
      <c r="RRM9" s="150"/>
      <c r="RRN9" s="150"/>
      <c r="RRO9" s="150"/>
      <c r="RRP9" s="150"/>
      <c r="RRQ9" s="150"/>
      <c r="RRR9" s="150"/>
      <c r="RRS9" s="150"/>
      <c r="RRT9" s="150"/>
      <c r="RRU9" s="150"/>
      <c r="RRV9" s="150"/>
      <c r="RRW9" s="150"/>
      <c r="RRX9" s="150"/>
      <c r="RRY9" s="150"/>
      <c r="RRZ9" s="150"/>
      <c r="RSA9" s="150"/>
      <c r="RSB9" s="150"/>
      <c r="RSC9" s="150"/>
      <c r="RSD9" s="150"/>
      <c r="RSE9" s="150"/>
      <c r="RSF9" s="150"/>
      <c r="RSG9" s="150"/>
      <c r="RSH9" s="150"/>
      <c r="RSI9" s="150"/>
      <c r="RSJ9" s="150"/>
      <c r="RSK9" s="150"/>
      <c r="RSL9" s="150"/>
      <c r="RSM9" s="150"/>
      <c r="RSN9" s="150"/>
      <c r="RSO9" s="150"/>
      <c r="RSP9" s="150"/>
      <c r="RSQ9" s="150"/>
      <c r="RSR9" s="150"/>
      <c r="RSS9" s="150"/>
      <c r="RST9" s="150"/>
      <c r="RSU9" s="150"/>
      <c r="RSV9" s="150"/>
      <c r="RSW9" s="150"/>
      <c r="RSX9" s="150"/>
      <c r="RSY9" s="150"/>
      <c r="RSZ9" s="150"/>
      <c r="RTA9" s="150"/>
      <c r="RTB9" s="150"/>
      <c r="RTC9" s="150"/>
      <c r="RTD9" s="150"/>
      <c r="RTE9" s="150"/>
      <c r="RTF9" s="150"/>
      <c r="RTG9" s="150"/>
      <c r="RTH9" s="150"/>
      <c r="RTI9" s="150"/>
      <c r="RTJ9" s="150"/>
      <c r="RTK9" s="150"/>
      <c r="RTL9" s="150"/>
      <c r="RTM9" s="150"/>
      <c r="RTN9" s="150"/>
      <c r="RTO9" s="150"/>
      <c r="RTP9" s="150"/>
      <c r="RTQ9" s="150"/>
      <c r="RTR9" s="150"/>
      <c r="RTS9" s="150"/>
      <c r="RTT9" s="150"/>
      <c r="RTU9" s="150"/>
      <c r="RTV9" s="150"/>
      <c r="RTW9" s="150"/>
      <c r="RTX9" s="150"/>
      <c r="RTY9" s="150"/>
      <c r="RTZ9" s="150"/>
      <c r="RUA9" s="150"/>
      <c r="RUB9" s="150"/>
      <c r="RUC9" s="150"/>
      <c r="RUD9" s="150"/>
      <c r="RUE9" s="150"/>
      <c r="RUF9" s="150"/>
      <c r="RUG9" s="150"/>
      <c r="RUH9" s="150"/>
      <c r="RUI9" s="150"/>
      <c r="RUJ9" s="150"/>
      <c r="RUK9" s="150"/>
      <c r="RUL9" s="150"/>
      <c r="RUM9" s="150"/>
      <c r="RUN9" s="150"/>
      <c r="RUO9" s="150"/>
      <c r="RUP9" s="150"/>
      <c r="RUQ9" s="150"/>
      <c r="RUR9" s="150"/>
      <c r="RUS9" s="150"/>
      <c r="RUT9" s="150"/>
      <c r="RUU9" s="150"/>
      <c r="RUV9" s="150"/>
      <c r="RUW9" s="150"/>
      <c r="RUX9" s="150"/>
      <c r="RUY9" s="150"/>
      <c r="RUZ9" s="150"/>
      <c r="RVA9" s="150"/>
      <c r="RVB9" s="150"/>
      <c r="RVC9" s="150"/>
      <c r="RVD9" s="150"/>
      <c r="RVE9" s="150"/>
      <c r="RVF9" s="150"/>
      <c r="RVG9" s="150"/>
      <c r="RVH9" s="150"/>
      <c r="RVI9" s="150"/>
      <c r="RVJ9" s="150"/>
      <c r="RVK9" s="150"/>
      <c r="RVL9" s="150"/>
      <c r="RVM9" s="150"/>
      <c r="RVN9" s="150"/>
      <c r="RVO9" s="150"/>
      <c r="RVP9" s="150"/>
      <c r="RVQ9" s="150"/>
      <c r="RVR9" s="150"/>
      <c r="RVS9" s="150"/>
      <c r="RVT9" s="150"/>
      <c r="RVU9" s="150"/>
      <c r="RVV9" s="150"/>
      <c r="RVW9" s="150"/>
      <c r="RVX9" s="150"/>
      <c r="RVY9" s="150"/>
      <c r="RVZ9" s="150"/>
      <c r="RWA9" s="150"/>
      <c r="RWB9" s="150"/>
      <c r="RWC9" s="150"/>
      <c r="RWD9" s="150"/>
      <c r="RWE9" s="150"/>
      <c r="RWF9" s="150"/>
      <c r="RWG9" s="150"/>
      <c r="RWH9" s="150"/>
      <c r="RWI9" s="150"/>
      <c r="RWJ9" s="150"/>
      <c r="RWK9" s="150"/>
      <c r="RWL9" s="150"/>
      <c r="RWM9" s="150"/>
      <c r="RWN9" s="150"/>
      <c r="RWO9" s="150"/>
      <c r="RWP9" s="150"/>
      <c r="RWQ9" s="150"/>
      <c r="RWR9" s="150"/>
      <c r="RWS9" s="150"/>
      <c r="RWT9" s="150"/>
      <c r="RWU9" s="150"/>
      <c r="RWV9" s="150"/>
      <c r="RWW9" s="150"/>
      <c r="RWX9" s="150"/>
      <c r="RWY9" s="150"/>
      <c r="RWZ9" s="150"/>
      <c r="RXA9" s="150"/>
      <c r="RXB9" s="150"/>
      <c r="RXC9" s="150"/>
      <c r="RXD9" s="150"/>
      <c r="RXE9" s="150"/>
      <c r="RXF9" s="150"/>
      <c r="RXG9" s="150"/>
      <c r="RXH9" s="150"/>
      <c r="RXI9" s="150"/>
      <c r="RXJ9" s="150"/>
      <c r="RXK9" s="150"/>
      <c r="RXL9" s="150"/>
      <c r="RXM9" s="150"/>
      <c r="RXN9" s="150"/>
      <c r="RXO9" s="150"/>
      <c r="RXP9" s="150"/>
      <c r="RXQ9" s="150"/>
      <c r="RXR9" s="150"/>
      <c r="RXS9" s="150"/>
      <c r="RXT9" s="150"/>
      <c r="RXU9" s="150"/>
      <c r="RXV9" s="150"/>
      <c r="RXW9" s="150"/>
      <c r="RXX9" s="150"/>
      <c r="RXY9" s="150"/>
      <c r="RXZ9" s="150"/>
      <c r="RYA9" s="150"/>
      <c r="RYB9" s="150"/>
      <c r="RYC9" s="150"/>
      <c r="RYD9" s="150"/>
      <c r="RYE9" s="150"/>
      <c r="RYF9" s="150"/>
      <c r="RYG9" s="150"/>
      <c r="RYH9" s="150"/>
      <c r="RYI9" s="150"/>
      <c r="RYJ9" s="150"/>
      <c r="RYK9" s="150"/>
      <c r="RYL9" s="150"/>
      <c r="RYM9" s="150"/>
      <c r="RYN9" s="150"/>
      <c r="RYO9" s="150"/>
      <c r="RYP9" s="150"/>
      <c r="RYQ9" s="150"/>
      <c r="RYR9" s="150"/>
      <c r="RYS9" s="150"/>
      <c r="RYT9" s="150"/>
      <c r="RYU9" s="150"/>
      <c r="RYV9" s="150"/>
      <c r="RYW9" s="150"/>
      <c r="RYX9" s="150"/>
      <c r="RYY9" s="150"/>
      <c r="RYZ9" s="150"/>
      <c r="RZA9" s="150"/>
      <c r="RZB9" s="150"/>
      <c r="RZC9" s="150"/>
      <c r="RZD9" s="150"/>
      <c r="RZE9" s="150"/>
      <c r="RZF9" s="150"/>
      <c r="RZG9" s="150"/>
      <c r="RZH9" s="150"/>
      <c r="RZI9" s="150"/>
      <c r="RZJ9" s="150"/>
      <c r="RZK9" s="150"/>
      <c r="RZL9" s="150"/>
      <c r="RZM9" s="150"/>
      <c r="RZN9" s="150"/>
      <c r="RZO9" s="150"/>
      <c r="RZP9" s="150"/>
      <c r="RZQ9" s="150"/>
      <c r="RZR9" s="150"/>
      <c r="RZS9" s="150"/>
      <c r="RZT9" s="150"/>
      <c r="RZU9" s="150"/>
      <c r="RZV9" s="150"/>
      <c r="RZW9" s="150"/>
      <c r="RZX9" s="150"/>
      <c r="RZY9" s="150"/>
      <c r="RZZ9" s="150"/>
      <c r="SAA9" s="150"/>
      <c r="SAB9" s="150"/>
      <c r="SAC9" s="150"/>
      <c r="SAD9" s="150"/>
      <c r="SAE9" s="150"/>
      <c r="SAF9" s="150"/>
      <c r="SAG9" s="150"/>
      <c r="SAH9" s="150"/>
      <c r="SAI9" s="150"/>
      <c r="SAJ9" s="150"/>
      <c r="SAK9" s="150"/>
      <c r="SAL9" s="150"/>
      <c r="SAM9" s="150"/>
      <c r="SAN9" s="150"/>
      <c r="SAO9" s="150"/>
      <c r="SAP9" s="150"/>
      <c r="SAQ9" s="150"/>
      <c r="SAR9" s="150"/>
      <c r="SAS9" s="150"/>
      <c r="SAT9" s="150"/>
      <c r="SAU9" s="150"/>
      <c r="SAV9" s="150"/>
      <c r="SAW9" s="150"/>
      <c r="SAX9" s="150"/>
      <c r="SAY9" s="150"/>
      <c r="SAZ9" s="150"/>
      <c r="SBA9" s="150"/>
      <c r="SBB9" s="150"/>
      <c r="SBC9" s="150"/>
      <c r="SBD9" s="150"/>
      <c r="SBE9" s="150"/>
      <c r="SBF9" s="150"/>
      <c r="SBG9" s="150"/>
      <c r="SBH9" s="150"/>
      <c r="SBI9" s="150"/>
      <c r="SBJ9" s="150"/>
      <c r="SBK9" s="150"/>
      <c r="SBL9" s="150"/>
      <c r="SBM9" s="150"/>
      <c r="SBN9" s="150"/>
      <c r="SBO9" s="150"/>
      <c r="SBP9" s="150"/>
      <c r="SBQ9" s="150"/>
      <c r="SBR9" s="150"/>
      <c r="SBS9" s="150"/>
      <c r="SBT9" s="150"/>
      <c r="SBU9" s="150"/>
      <c r="SBV9" s="150"/>
      <c r="SBW9" s="150"/>
      <c r="SBX9" s="150"/>
      <c r="SBY9" s="150"/>
      <c r="SBZ9" s="150"/>
      <c r="SCA9" s="150"/>
      <c r="SCB9" s="150"/>
      <c r="SCC9" s="150"/>
      <c r="SCD9" s="150"/>
      <c r="SCE9" s="150"/>
      <c r="SCF9" s="150"/>
      <c r="SCG9" s="150"/>
      <c r="SCH9" s="150"/>
      <c r="SCI9" s="150"/>
      <c r="SCJ9" s="150"/>
      <c r="SCK9" s="150"/>
      <c r="SCL9" s="150"/>
      <c r="SCM9" s="150"/>
      <c r="SCN9" s="150"/>
      <c r="SCO9" s="150"/>
      <c r="SCP9" s="150"/>
      <c r="SCQ9" s="150"/>
      <c r="SCR9" s="150"/>
      <c r="SCS9" s="150"/>
      <c r="SCT9" s="150"/>
      <c r="SCU9" s="150"/>
      <c r="SCV9" s="150"/>
      <c r="SCW9" s="150"/>
      <c r="SCX9" s="150"/>
      <c r="SCY9" s="150"/>
      <c r="SCZ9" s="150"/>
      <c r="SDA9" s="150"/>
      <c r="SDB9" s="150"/>
      <c r="SDC9" s="150"/>
      <c r="SDD9" s="150"/>
      <c r="SDE9" s="150"/>
      <c r="SDF9" s="150"/>
      <c r="SDG9" s="150"/>
      <c r="SDH9" s="150"/>
      <c r="SDI9" s="150"/>
      <c r="SDJ9" s="150"/>
      <c r="SDK9" s="150"/>
      <c r="SDL9" s="150"/>
      <c r="SDM9" s="150"/>
      <c r="SDN9" s="150"/>
      <c r="SDO9" s="150"/>
      <c r="SDP9" s="150"/>
      <c r="SDQ9" s="150"/>
      <c r="SDR9" s="150"/>
      <c r="SDS9" s="150"/>
      <c r="SDT9" s="150"/>
      <c r="SDU9" s="150"/>
      <c r="SDV9" s="150"/>
      <c r="SDW9" s="150"/>
      <c r="SDX9" s="150"/>
      <c r="SDY9" s="150"/>
      <c r="SDZ9" s="150"/>
      <c r="SEA9" s="150"/>
      <c r="SEB9" s="150"/>
      <c r="SEC9" s="150"/>
      <c r="SED9" s="150"/>
      <c r="SEE9" s="150"/>
      <c r="SEF9" s="150"/>
      <c r="SEG9" s="150"/>
      <c r="SEH9" s="150"/>
      <c r="SEI9" s="150"/>
      <c r="SEJ9" s="150"/>
      <c r="SEK9" s="150"/>
      <c r="SEL9" s="150"/>
      <c r="SEM9" s="150"/>
      <c r="SEN9" s="150"/>
      <c r="SEO9" s="150"/>
      <c r="SEP9" s="150"/>
      <c r="SEQ9" s="150"/>
      <c r="SER9" s="150"/>
      <c r="SES9" s="150"/>
      <c r="SET9" s="150"/>
      <c r="SEU9" s="150"/>
      <c r="SEV9" s="150"/>
      <c r="SEW9" s="150"/>
      <c r="SEX9" s="150"/>
      <c r="SEY9" s="150"/>
      <c r="SEZ9" s="150"/>
      <c r="SFA9" s="150"/>
      <c r="SFB9" s="150"/>
      <c r="SFC9" s="150"/>
      <c r="SFD9" s="150"/>
      <c r="SFE9" s="150"/>
      <c r="SFF9" s="150"/>
      <c r="SFG9" s="150"/>
      <c r="SFH9" s="150"/>
      <c r="SFI9" s="150"/>
      <c r="SFJ9" s="150"/>
      <c r="SFK9" s="150"/>
      <c r="SFL9" s="150"/>
      <c r="SFM9" s="150"/>
      <c r="SFN9" s="150"/>
      <c r="SFO9" s="150"/>
      <c r="SFP9" s="150"/>
      <c r="SFQ9" s="150"/>
      <c r="SFR9" s="150"/>
      <c r="SFS9" s="150"/>
      <c r="SFT9" s="150"/>
      <c r="SFU9" s="150"/>
      <c r="SFV9" s="150"/>
      <c r="SFW9" s="150"/>
      <c r="SFX9" s="150"/>
      <c r="SFY9" s="150"/>
      <c r="SFZ9" s="150"/>
      <c r="SGA9" s="150"/>
      <c r="SGB9" s="150"/>
      <c r="SGC9" s="150"/>
      <c r="SGD9" s="150"/>
      <c r="SGE9" s="150"/>
      <c r="SGF9" s="150"/>
      <c r="SGG9" s="150"/>
      <c r="SGH9" s="150"/>
      <c r="SGI9" s="150"/>
      <c r="SGJ9" s="150"/>
      <c r="SGK9" s="150"/>
      <c r="SGL9" s="150"/>
      <c r="SGM9" s="150"/>
      <c r="SGN9" s="150"/>
      <c r="SGO9" s="150"/>
      <c r="SGP9" s="150"/>
      <c r="SGQ9" s="150"/>
      <c r="SGR9" s="150"/>
      <c r="SGS9" s="150"/>
      <c r="SGT9" s="150"/>
      <c r="SGU9" s="150"/>
      <c r="SGV9" s="150"/>
      <c r="SGW9" s="150"/>
      <c r="SGX9" s="150"/>
      <c r="SGY9" s="150"/>
      <c r="SGZ9" s="150"/>
      <c r="SHA9" s="150"/>
      <c r="SHB9" s="150"/>
      <c r="SHC9" s="150"/>
      <c r="SHD9" s="150"/>
      <c r="SHE9" s="150"/>
      <c r="SHF9" s="150"/>
      <c r="SHG9" s="150"/>
      <c r="SHH9" s="150"/>
      <c r="SHI9" s="150"/>
      <c r="SHJ9" s="150"/>
      <c r="SHK9" s="150"/>
      <c r="SHL9" s="150"/>
      <c r="SHM9" s="150"/>
      <c r="SHN9" s="150"/>
      <c r="SHO9" s="150"/>
      <c r="SHP9" s="150"/>
      <c r="SHQ9" s="150"/>
      <c r="SHR9" s="150"/>
      <c r="SHS9" s="150"/>
      <c r="SHT9" s="150"/>
      <c r="SHU9" s="150"/>
      <c r="SHV9" s="150"/>
      <c r="SHW9" s="150"/>
      <c r="SHX9" s="150"/>
      <c r="SHY9" s="150"/>
      <c r="SHZ9" s="150"/>
      <c r="SIA9" s="150"/>
      <c r="SIB9" s="150"/>
      <c r="SIC9" s="150"/>
      <c r="SID9" s="150"/>
      <c r="SIE9" s="150"/>
      <c r="SIF9" s="150"/>
      <c r="SIG9" s="150"/>
      <c r="SIH9" s="150"/>
      <c r="SII9" s="150"/>
      <c r="SIJ9" s="150"/>
      <c r="SIK9" s="150"/>
      <c r="SIL9" s="150"/>
      <c r="SIM9" s="150"/>
      <c r="SIN9" s="150"/>
      <c r="SIO9" s="150"/>
      <c r="SIP9" s="150"/>
      <c r="SIQ9" s="150"/>
      <c r="SIR9" s="150"/>
      <c r="SIS9" s="150"/>
      <c r="SIT9" s="150"/>
      <c r="SIU9" s="150"/>
      <c r="SIV9" s="150"/>
      <c r="SIW9" s="150"/>
      <c r="SIX9" s="150"/>
      <c r="SIY9" s="150"/>
      <c r="SIZ9" s="150"/>
      <c r="SJA9" s="150"/>
      <c r="SJB9" s="150"/>
      <c r="SJC9" s="150"/>
      <c r="SJD9" s="150"/>
      <c r="SJE9" s="150"/>
      <c r="SJF9" s="150"/>
      <c r="SJG9" s="150"/>
      <c r="SJH9" s="150"/>
      <c r="SJI9" s="150"/>
      <c r="SJJ9" s="150"/>
      <c r="SJK9" s="150"/>
      <c r="SJL9" s="150"/>
      <c r="SJM9" s="150"/>
      <c r="SJN9" s="150"/>
      <c r="SJO9" s="150"/>
      <c r="SJP9" s="150"/>
      <c r="SJQ9" s="150"/>
      <c r="SJR9" s="150"/>
      <c r="SJS9" s="150"/>
      <c r="SJT9" s="150"/>
      <c r="SJU9" s="150"/>
      <c r="SJV9" s="150"/>
      <c r="SJW9" s="150"/>
      <c r="SJX9" s="150"/>
      <c r="SJY9" s="150"/>
      <c r="SJZ9" s="150"/>
      <c r="SKA9" s="150"/>
      <c r="SKB9" s="150"/>
      <c r="SKC9" s="150"/>
      <c r="SKD9" s="150"/>
      <c r="SKE9" s="150"/>
      <c r="SKF9" s="150"/>
      <c r="SKG9" s="150"/>
      <c r="SKH9" s="150"/>
      <c r="SKI9" s="150"/>
      <c r="SKJ9" s="150"/>
      <c r="SKK9" s="150"/>
      <c r="SKL9" s="150"/>
      <c r="SKM9" s="150"/>
      <c r="SKN9" s="150"/>
      <c r="SKO9" s="150"/>
      <c r="SKP9" s="150"/>
      <c r="SKQ9" s="150"/>
      <c r="SKR9" s="150"/>
      <c r="SKS9" s="150"/>
      <c r="SKT9" s="150"/>
      <c r="SKU9" s="150"/>
      <c r="SKV9" s="150"/>
      <c r="SKW9" s="150"/>
      <c r="SKX9" s="150"/>
      <c r="SKY9" s="150"/>
      <c r="SKZ9" s="150"/>
      <c r="SLA9" s="150"/>
      <c r="SLB9" s="150"/>
      <c r="SLC9" s="150"/>
      <c r="SLD9" s="150"/>
      <c r="SLE9" s="150"/>
      <c r="SLF9" s="150"/>
      <c r="SLG9" s="150"/>
      <c r="SLH9" s="150"/>
      <c r="SLI9" s="150"/>
      <c r="SLJ9" s="150"/>
      <c r="SLK9" s="150"/>
      <c r="SLL9" s="150"/>
      <c r="SLM9" s="150"/>
      <c r="SLN9" s="150"/>
      <c r="SLO9" s="150"/>
      <c r="SLP9" s="150"/>
      <c r="SLQ9" s="150"/>
      <c r="SLR9" s="150"/>
      <c r="SLS9" s="150"/>
      <c r="SLT9" s="150"/>
      <c r="SLU9" s="150"/>
      <c r="SLV9" s="150"/>
      <c r="SLW9" s="150"/>
      <c r="SLX9" s="150"/>
      <c r="SLY9" s="150"/>
      <c r="SLZ9" s="150"/>
      <c r="SMA9" s="150"/>
      <c r="SMB9" s="150"/>
      <c r="SMC9" s="150"/>
      <c r="SMD9" s="150"/>
      <c r="SME9" s="150"/>
      <c r="SMF9" s="150"/>
      <c r="SMG9" s="150"/>
      <c r="SMH9" s="150"/>
      <c r="SMI9" s="150"/>
      <c r="SMJ9" s="150"/>
      <c r="SMK9" s="150"/>
      <c r="SML9" s="150"/>
      <c r="SMM9" s="150"/>
      <c r="SMN9" s="150"/>
      <c r="SMO9" s="150"/>
      <c r="SMP9" s="150"/>
      <c r="SMQ9" s="150"/>
      <c r="SMR9" s="150"/>
      <c r="SMS9" s="150"/>
      <c r="SMT9" s="150"/>
      <c r="SMU9" s="150"/>
      <c r="SMV9" s="150"/>
      <c r="SMW9" s="150"/>
      <c r="SMX9" s="150"/>
      <c r="SMY9" s="150"/>
      <c r="SMZ9" s="150"/>
      <c r="SNA9" s="150"/>
      <c r="SNB9" s="150"/>
      <c r="SNC9" s="150"/>
      <c r="SND9" s="150"/>
      <c r="SNE9" s="150"/>
      <c r="SNF9" s="150"/>
      <c r="SNG9" s="150"/>
      <c r="SNH9" s="150"/>
      <c r="SNI9" s="150"/>
      <c r="SNJ9" s="150"/>
      <c r="SNK9" s="150"/>
      <c r="SNL9" s="150"/>
      <c r="SNM9" s="150"/>
      <c r="SNN9" s="150"/>
      <c r="SNO9" s="150"/>
      <c r="SNP9" s="150"/>
      <c r="SNQ9" s="150"/>
      <c r="SNR9" s="150"/>
      <c r="SNS9" s="150"/>
      <c r="SNT9" s="150"/>
      <c r="SNU9" s="150"/>
      <c r="SNV9" s="150"/>
      <c r="SNW9" s="150"/>
      <c r="SNX9" s="150"/>
      <c r="SNY9" s="150"/>
      <c r="SNZ9" s="150"/>
      <c r="SOA9" s="150"/>
      <c r="SOB9" s="150"/>
      <c r="SOC9" s="150"/>
      <c r="SOD9" s="150"/>
      <c r="SOE9" s="150"/>
      <c r="SOF9" s="150"/>
      <c r="SOG9" s="150"/>
      <c r="SOH9" s="150"/>
      <c r="SOI9" s="150"/>
      <c r="SOJ9" s="150"/>
      <c r="SOK9" s="150"/>
      <c r="SOL9" s="150"/>
      <c r="SOM9" s="150"/>
      <c r="SON9" s="150"/>
      <c r="SOO9" s="150"/>
      <c r="SOP9" s="150"/>
      <c r="SOQ9" s="150"/>
      <c r="SOR9" s="150"/>
      <c r="SOS9" s="150"/>
      <c r="SOT9" s="150"/>
      <c r="SOU9" s="150"/>
      <c r="SOV9" s="150"/>
      <c r="SOW9" s="150"/>
      <c r="SOX9" s="150"/>
      <c r="SOY9" s="150"/>
      <c r="SOZ9" s="150"/>
      <c r="SPA9" s="150"/>
      <c r="SPB9" s="150"/>
      <c r="SPC9" s="150"/>
      <c r="SPD9" s="150"/>
      <c r="SPE9" s="150"/>
      <c r="SPF9" s="150"/>
      <c r="SPG9" s="150"/>
      <c r="SPH9" s="150"/>
      <c r="SPI9" s="150"/>
      <c r="SPJ9" s="150"/>
      <c r="SPK9" s="150"/>
      <c r="SPL9" s="150"/>
      <c r="SPM9" s="150"/>
      <c r="SPN9" s="150"/>
      <c r="SPO9" s="150"/>
      <c r="SPP9" s="150"/>
      <c r="SPQ9" s="150"/>
      <c r="SPR9" s="150"/>
      <c r="SPS9" s="150"/>
      <c r="SPT9" s="150"/>
      <c r="SPU9" s="150"/>
      <c r="SPV9" s="150"/>
      <c r="SPW9" s="150"/>
      <c r="SPX9" s="150"/>
      <c r="SPY9" s="150"/>
      <c r="SPZ9" s="150"/>
      <c r="SQA9" s="150"/>
      <c r="SQB9" s="150"/>
      <c r="SQC9" s="150"/>
      <c r="SQD9" s="150"/>
      <c r="SQE9" s="150"/>
      <c r="SQF9" s="150"/>
      <c r="SQG9" s="150"/>
      <c r="SQH9" s="150"/>
      <c r="SQI9" s="150"/>
      <c r="SQJ9" s="150"/>
      <c r="SQK9" s="150"/>
      <c r="SQL9" s="150"/>
      <c r="SQM9" s="150"/>
      <c r="SQN9" s="150"/>
      <c r="SQO9" s="150"/>
      <c r="SQP9" s="150"/>
      <c r="SQQ9" s="150"/>
      <c r="SQR9" s="150"/>
      <c r="SQS9" s="150"/>
      <c r="SQT9" s="150"/>
      <c r="SQU9" s="150"/>
      <c r="SQV9" s="150"/>
      <c r="SQW9" s="150"/>
      <c r="SQX9" s="150"/>
      <c r="SQY9" s="150"/>
      <c r="SQZ9" s="150"/>
      <c r="SRA9" s="150"/>
      <c r="SRB9" s="150"/>
      <c r="SRC9" s="150"/>
      <c r="SRD9" s="150"/>
      <c r="SRE9" s="150"/>
      <c r="SRF9" s="150"/>
      <c r="SRG9" s="150"/>
      <c r="SRH9" s="150"/>
      <c r="SRI9" s="150"/>
      <c r="SRJ9" s="150"/>
      <c r="SRK9" s="150"/>
      <c r="SRL9" s="150"/>
      <c r="SRM9" s="150"/>
      <c r="SRN9" s="150"/>
      <c r="SRO9" s="150"/>
      <c r="SRP9" s="150"/>
      <c r="SRQ9" s="150"/>
      <c r="SRR9" s="150"/>
      <c r="SRS9" s="150"/>
      <c r="SRT9" s="150"/>
      <c r="SRU9" s="150"/>
      <c r="SRV9" s="150"/>
      <c r="SRW9" s="150"/>
      <c r="SRX9" s="150"/>
      <c r="SRY9" s="150"/>
      <c r="SRZ9" s="150"/>
      <c r="SSA9" s="150"/>
      <c r="SSB9" s="150"/>
      <c r="SSC9" s="150"/>
      <c r="SSD9" s="150"/>
      <c r="SSE9" s="150"/>
      <c r="SSF9" s="150"/>
      <c r="SSG9" s="150"/>
      <c r="SSH9" s="150"/>
      <c r="SSI9" s="150"/>
      <c r="SSJ9" s="150"/>
      <c r="SSK9" s="150"/>
      <c r="SSL9" s="150"/>
      <c r="SSM9" s="150"/>
      <c r="SSN9" s="150"/>
      <c r="SSO9" s="150"/>
      <c r="SSP9" s="150"/>
      <c r="SSQ9" s="150"/>
      <c r="SSR9" s="150"/>
      <c r="SSS9" s="150"/>
      <c r="SST9" s="150"/>
      <c r="SSU9" s="150"/>
      <c r="SSV9" s="150"/>
      <c r="SSW9" s="150"/>
      <c r="SSX9" s="150"/>
      <c r="SSY9" s="150"/>
      <c r="SSZ9" s="150"/>
      <c r="STA9" s="150"/>
      <c r="STB9" s="150"/>
      <c r="STC9" s="150"/>
      <c r="STD9" s="150"/>
      <c r="STE9" s="150"/>
      <c r="STF9" s="150"/>
      <c r="STG9" s="150"/>
      <c r="STH9" s="150"/>
      <c r="STI9" s="150"/>
      <c r="STJ9" s="150"/>
      <c r="STK9" s="150"/>
      <c r="STL9" s="150"/>
      <c r="STM9" s="150"/>
      <c r="STN9" s="150"/>
      <c r="STO9" s="150"/>
      <c r="STP9" s="150"/>
      <c r="STQ9" s="150"/>
      <c r="STR9" s="150"/>
      <c r="STS9" s="150"/>
      <c r="STT9" s="150"/>
      <c r="STU9" s="150"/>
      <c r="STV9" s="150"/>
      <c r="STW9" s="150"/>
      <c r="STX9" s="150"/>
      <c r="STY9" s="150"/>
      <c r="STZ9" s="150"/>
      <c r="SUA9" s="150"/>
      <c r="SUB9" s="150"/>
      <c r="SUC9" s="150"/>
      <c r="SUD9" s="150"/>
      <c r="SUE9" s="150"/>
      <c r="SUF9" s="150"/>
      <c r="SUG9" s="150"/>
      <c r="SUH9" s="150"/>
      <c r="SUI9" s="150"/>
      <c r="SUJ9" s="150"/>
      <c r="SUK9" s="150"/>
      <c r="SUL9" s="150"/>
      <c r="SUM9" s="150"/>
      <c r="SUN9" s="150"/>
      <c r="SUO9" s="150"/>
      <c r="SUP9" s="150"/>
      <c r="SUQ9" s="150"/>
      <c r="SUR9" s="150"/>
      <c r="SUS9" s="150"/>
      <c r="SUT9" s="150"/>
      <c r="SUU9" s="150"/>
      <c r="SUV9" s="150"/>
      <c r="SUW9" s="150"/>
      <c r="SUX9" s="150"/>
      <c r="SUY9" s="150"/>
      <c r="SUZ9" s="150"/>
      <c r="SVA9" s="150"/>
      <c r="SVB9" s="150"/>
      <c r="SVC9" s="150"/>
      <c r="SVD9" s="150"/>
      <c r="SVE9" s="150"/>
      <c r="SVF9" s="150"/>
      <c r="SVG9" s="150"/>
      <c r="SVH9" s="150"/>
      <c r="SVI9" s="150"/>
      <c r="SVJ9" s="150"/>
      <c r="SVK9" s="150"/>
      <c r="SVL9" s="150"/>
      <c r="SVM9" s="150"/>
      <c r="SVN9" s="150"/>
      <c r="SVO9" s="150"/>
      <c r="SVP9" s="150"/>
      <c r="SVQ9" s="150"/>
      <c r="SVR9" s="150"/>
      <c r="SVS9" s="150"/>
      <c r="SVT9" s="150"/>
      <c r="SVU9" s="150"/>
      <c r="SVV9" s="150"/>
      <c r="SVW9" s="150"/>
      <c r="SVX9" s="150"/>
      <c r="SVY9" s="150"/>
      <c r="SVZ9" s="150"/>
      <c r="SWA9" s="150"/>
      <c r="SWB9" s="150"/>
      <c r="SWC9" s="150"/>
      <c r="SWD9" s="150"/>
      <c r="SWE9" s="150"/>
      <c r="SWF9" s="150"/>
      <c r="SWG9" s="150"/>
      <c r="SWH9" s="150"/>
      <c r="SWI9" s="150"/>
      <c r="SWJ9" s="150"/>
      <c r="SWK9" s="150"/>
      <c r="SWL9" s="150"/>
      <c r="SWM9" s="150"/>
      <c r="SWN9" s="150"/>
      <c r="SWO9" s="150"/>
      <c r="SWP9" s="150"/>
      <c r="SWQ9" s="150"/>
      <c r="SWR9" s="150"/>
      <c r="SWS9" s="150"/>
      <c r="SWT9" s="150"/>
      <c r="SWU9" s="150"/>
      <c r="SWV9" s="150"/>
      <c r="SWW9" s="150"/>
      <c r="SWX9" s="150"/>
      <c r="SWY9" s="150"/>
      <c r="SWZ9" s="150"/>
      <c r="SXA9" s="150"/>
      <c r="SXB9" s="150"/>
      <c r="SXC9" s="150"/>
      <c r="SXD9" s="150"/>
      <c r="SXE9" s="150"/>
      <c r="SXF9" s="150"/>
      <c r="SXG9" s="150"/>
      <c r="SXH9" s="150"/>
      <c r="SXI9" s="150"/>
      <c r="SXJ9" s="150"/>
      <c r="SXK9" s="150"/>
      <c r="SXL9" s="150"/>
      <c r="SXM9" s="150"/>
      <c r="SXN9" s="150"/>
      <c r="SXO9" s="150"/>
      <c r="SXP9" s="150"/>
      <c r="SXQ9" s="150"/>
      <c r="SXR9" s="150"/>
      <c r="SXS9" s="150"/>
      <c r="SXT9" s="150"/>
      <c r="SXU9" s="150"/>
      <c r="SXV9" s="150"/>
      <c r="SXW9" s="150"/>
      <c r="SXX9" s="150"/>
      <c r="SXY9" s="150"/>
      <c r="SXZ9" s="150"/>
      <c r="SYA9" s="150"/>
      <c r="SYB9" s="150"/>
      <c r="SYC9" s="150"/>
      <c r="SYD9" s="150"/>
      <c r="SYE9" s="150"/>
      <c r="SYF9" s="150"/>
      <c r="SYG9" s="150"/>
      <c r="SYH9" s="150"/>
      <c r="SYI9" s="150"/>
      <c r="SYJ9" s="150"/>
      <c r="SYK9" s="150"/>
      <c r="SYL9" s="150"/>
      <c r="SYM9" s="150"/>
      <c r="SYN9" s="150"/>
      <c r="SYO9" s="150"/>
      <c r="SYP9" s="150"/>
      <c r="SYQ9" s="150"/>
      <c r="SYR9" s="150"/>
      <c r="SYS9" s="150"/>
      <c r="SYT9" s="150"/>
      <c r="SYU9" s="150"/>
      <c r="SYV9" s="150"/>
      <c r="SYW9" s="150"/>
      <c r="SYX9" s="150"/>
      <c r="SYY9" s="150"/>
      <c r="SYZ9" s="150"/>
      <c r="SZA9" s="150"/>
      <c r="SZB9" s="150"/>
      <c r="SZC9" s="150"/>
      <c r="SZD9" s="150"/>
      <c r="SZE9" s="150"/>
      <c r="SZF9" s="150"/>
      <c r="SZG9" s="150"/>
      <c r="SZH9" s="150"/>
      <c r="SZI9" s="150"/>
      <c r="SZJ9" s="150"/>
      <c r="SZK9" s="150"/>
      <c r="SZL9" s="150"/>
      <c r="SZM9" s="150"/>
      <c r="SZN9" s="150"/>
      <c r="SZO9" s="150"/>
      <c r="SZP9" s="150"/>
      <c r="SZQ9" s="150"/>
      <c r="SZR9" s="150"/>
      <c r="SZS9" s="150"/>
      <c r="SZT9" s="150"/>
      <c r="SZU9" s="150"/>
      <c r="SZV9" s="150"/>
      <c r="SZW9" s="150"/>
      <c r="SZX9" s="150"/>
      <c r="SZY9" s="150"/>
      <c r="SZZ9" s="150"/>
      <c r="TAA9" s="150"/>
      <c r="TAB9" s="150"/>
      <c r="TAC9" s="150"/>
      <c r="TAD9" s="150"/>
      <c r="TAE9" s="150"/>
      <c r="TAF9" s="150"/>
      <c r="TAG9" s="150"/>
      <c r="TAH9" s="150"/>
      <c r="TAI9" s="150"/>
      <c r="TAJ9" s="150"/>
      <c r="TAK9" s="150"/>
      <c r="TAL9" s="150"/>
      <c r="TAM9" s="150"/>
      <c r="TAN9" s="150"/>
      <c r="TAO9" s="150"/>
      <c r="TAP9" s="150"/>
      <c r="TAQ9" s="150"/>
      <c r="TAR9" s="150"/>
      <c r="TAS9" s="150"/>
      <c r="TAT9" s="150"/>
      <c r="TAU9" s="150"/>
      <c r="TAV9" s="150"/>
      <c r="TAW9" s="150"/>
      <c r="TAX9" s="150"/>
      <c r="TAY9" s="150"/>
      <c r="TAZ9" s="150"/>
      <c r="TBA9" s="150"/>
      <c r="TBB9" s="150"/>
      <c r="TBC9" s="150"/>
      <c r="TBD9" s="150"/>
      <c r="TBE9" s="150"/>
      <c r="TBF9" s="150"/>
      <c r="TBG9" s="150"/>
      <c r="TBH9" s="150"/>
      <c r="TBI9" s="150"/>
      <c r="TBJ9" s="150"/>
      <c r="TBK9" s="150"/>
      <c r="TBL9" s="150"/>
      <c r="TBM9" s="150"/>
      <c r="TBN9" s="150"/>
      <c r="TBO9" s="150"/>
      <c r="TBP9" s="150"/>
      <c r="TBQ9" s="150"/>
      <c r="TBR9" s="150"/>
      <c r="TBS9" s="150"/>
      <c r="TBT9" s="150"/>
      <c r="TBU9" s="150"/>
      <c r="TBV9" s="150"/>
      <c r="TBW9" s="150"/>
      <c r="TBX9" s="150"/>
      <c r="TBY9" s="150"/>
      <c r="TBZ9" s="150"/>
      <c r="TCA9" s="150"/>
      <c r="TCB9" s="150"/>
      <c r="TCC9" s="150"/>
      <c r="TCD9" s="150"/>
      <c r="TCE9" s="150"/>
      <c r="TCF9" s="150"/>
      <c r="TCG9" s="150"/>
      <c r="TCH9" s="150"/>
      <c r="TCI9" s="150"/>
      <c r="TCJ9" s="150"/>
      <c r="TCK9" s="150"/>
      <c r="TCL9" s="150"/>
      <c r="TCM9" s="150"/>
      <c r="TCN9" s="150"/>
      <c r="TCO9" s="150"/>
      <c r="TCP9" s="150"/>
      <c r="TCQ9" s="150"/>
      <c r="TCR9" s="150"/>
      <c r="TCS9" s="150"/>
      <c r="TCT9" s="150"/>
      <c r="TCU9" s="150"/>
      <c r="TCV9" s="150"/>
      <c r="TCW9" s="150"/>
      <c r="TCX9" s="150"/>
      <c r="TCY9" s="150"/>
      <c r="TCZ9" s="150"/>
      <c r="TDA9" s="150"/>
      <c r="TDB9" s="150"/>
      <c r="TDC9" s="150"/>
      <c r="TDD9" s="150"/>
      <c r="TDE9" s="150"/>
      <c r="TDF9" s="150"/>
      <c r="TDG9" s="150"/>
      <c r="TDH9" s="150"/>
      <c r="TDI9" s="150"/>
      <c r="TDJ9" s="150"/>
      <c r="TDK9" s="150"/>
      <c r="TDL9" s="150"/>
      <c r="TDM9" s="150"/>
      <c r="TDN9" s="150"/>
      <c r="TDO9" s="150"/>
      <c r="TDP9" s="150"/>
      <c r="TDQ9" s="150"/>
      <c r="TDR9" s="150"/>
      <c r="TDS9" s="150"/>
      <c r="TDT9" s="150"/>
      <c r="TDU9" s="150"/>
      <c r="TDV9" s="150"/>
      <c r="TDW9" s="150"/>
      <c r="TDX9" s="150"/>
      <c r="TDY9" s="150"/>
      <c r="TDZ9" s="150"/>
      <c r="TEA9" s="150"/>
      <c r="TEB9" s="150"/>
      <c r="TEC9" s="150"/>
      <c r="TED9" s="150"/>
      <c r="TEE9" s="150"/>
      <c r="TEF9" s="150"/>
      <c r="TEG9" s="150"/>
      <c r="TEH9" s="150"/>
      <c r="TEI9" s="150"/>
      <c r="TEJ9" s="150"/>
      <c r="TEK9" s="150"/>
      <c r="TEL9" s="150"/>
      <c r="TEM9" s="150"/>
      <c r="TEN9" s="150"/>
      <c r="TEO9" s="150"/>
      <c r="TEP9" s="150"/>
      <c r="TEQ9" s="150"/>
      <c r="TER9" s="150"/>
      <c r="TES9" s="150"/>
      <c r="TET9" s="150"/>
      <c r="TEU9" s="150"/>
      <c r="TEV9" s="150"/>
      <c r="TEW9" s="150"/>
      <c r="TEX9" s="150"/>
      <c r="TEY9" s="150"/>
      <c r="TEZ9" s="150"/>
      <c r="TFA9" s="150"/>
      <c r="TFB9" s="150"/>
      <c r="TFC9" s="150"/>
      <c r="TFD9" s="150"/>
      <c r="TFE9" s="150"/>
      <c r="TFF9" s="150"/>
      <c r="TFG9" s="150"/>
      <c r="TFH9" s="150"/>
      <c r="TFI9" s="150"/>
      <c r="TFJ9" s="150"/>
      <c r="TFK9" s="150"/>
      <c r="TFL9" s="150"/>
      <c r="TFM9" s="150"/>
      <c r="TFN9" s="150"/>
      <c r="TFO9" s="150"/>
      <c r="TFP9" s="150"/>
      <c r="TFQ9" s="150"/>
      <c r="TFR9" s="150"/>
      <c r="TFS9" s="150"/>
      <c r="TFT9" s="150"/>
      <c r="TFU9" s="150"/>
      <c r="TFV9" s="150"/>
      <c r="TFW9" s="150"/>
      <c r="TFX9" s="150"/>
      <c r="TFY9" s="150"/>
      <c r="TFZ9" s="150"/>
      <c r="TGA9" s="150"/>
      <c r="TGB9" s="150"/>
      <c r="TGC9" s="150"/>
      <c r="TGD9" s="150"/>
      <c r="TGE9" s="150"/>
      <c r="TGF9" s="150"/>
      <c r="TGG9" s="150"/>
      <c r="TGH9" s="150"/>
      <c r="TGI9" s="150"/>
      <c r="TGJ9" s="150"/>
      <c r="TGK9" s="150"/>
      <c r="TGL9" s="150"/>
      <c r="TGM9" s="150"/>
      <c r="TGN9" s="150"/>
      <c r="TGO9" s="150"/>
      <c r="TGP9" s="150"/>
      <c r="TGQ9" s="150"/>
      <c r="TGR9" s="150"/>
      <c r="TGS9" s="150"/>
      <c r="TGT9" s="150"/>
      <c r="TGU9" s="150"/>
      <c r="TGV9" s="150"/>
      <c r="TGW9" s="150"/>
      <c r="TGX9" s="150"/>
      <c r="TGY9" s="150"/>
      <c r="TGZ9" s="150"/>
      <c r="THA9" s="150"/>
      <c r="THB9" s="150"/>
      <c r="THC9" s="150"/>
      <c r="THD9" s="150"/>
      <c r="THE9" s="150"/>
      <c r="THF9" s="150"/>
      <c r="THG9" s="150"/>
      <c r="THH9" s="150"/>
      <c r="THI9" s="150"/>
      <c r="THJ9" s="150"/>
      <c r="THK9" s="150"/>
      <c r="THL9" s="150"/>
      <c r="THM9" s="150"/>
      <c r="THN9" s="150"/>
      <c r="THO9" s="150"/>
      <c r="THP9" s="150"/>
      <c r="THQ9" s="150"/>
      <c r="THR9" s="150"/>
      <c r="THS9" s="150"/>
      <c r="THT9" s="150"/>
      <c r="THU9" s="150"/>
      <c r="THV9" s="150"/>
      <c r="THW9" s="150"/>
      <c r="THX9" s="150"/>
      <c r="THY9" s="150"/>
      <c r="THZ9" s="150"/>
      <c r="TIA9" s="150"/>
      <c r="TIB9" s="150"/>
      <c r="TIC9" s="150"/>
      <c r="TID9" s="150"/>
      <c r="TIE9" s="150"/>
      <c r="TIF9" s="150"/>
      <c r="TIG9" s="150"/>
      <c r="TIH9" s="150"/>
      <c r="TII9" s="150"/>
      <c r="TIJ9" s="150"/>
      <c r="TIK9" s="150"/>
      <c r="TIL9" s="150"/>
      <c r="TIM9" s="150"/>
      <c r="TIN9" s="150"/>
      <c r="TIO9" s="150"/>
      <c r="TIP9" s="150"/>
      <c r="TIQ9" s="150"/>
      <c r="TIR9" s="150"/>
      <c r="TIS9" s="150"/>
      <c r="TIT9" s="150"/>
      <c r="TIU9" s="150"/>
      <c r="TIV9" s="150"/>
      <c r="TIW9" s="150"/>
      <c r="TIX9" s="150"/>
      <c r="TIY9" s="150"/>
      <c r="TIZ9" s="150"/>
      <c r="TJA9" s="150"/>
      <c r="TJB9" s="150"/>
      <c r="TJC9" s="150"/>
      <c r="TJD9" s="150"/>
      <c r="TJE9" s="150"/>
      <c r="TJF9" s="150"/>
      <c r="TJG9" s="150"/>
      <c r="TJH9" s="150"/>
      <c r="TJI9" s="150"/>
      <c r="TJJ9" s="150"/>
      <c r="TJK9" s="150"/>
      <c r="TJL9" s="150"/>
      <c r="TJM9" s="150"/>
      <c r="TJN9" s="150"/>
      <c r="TJO9" s="150"/>
      <c r="TJP9" s="150"/>
      <c r="TJQ9" s="150"/>
      <c r="TJR9" s="150"/>
      <c r="TJS9" s="150"/>
      <c r="TJT9" s="150"/>
      <c r="TJU9" s="150"/>
      <c r="TJV9" s="150"/>
      <c r="TJW9" s="150"/>
      <c r="TJX9" s="150"/>
      <c r="TJY9" s="150"/>
      <c r="TJZ9" s="150"/>
      <c r="TKA9" s="150"/>
      <c r="TKB9" s="150"/>
      <c r="TKC9" s="150"/>
      <c r="TKD9" s="150"/>
      <c r="TKE9" s="150"/>
      <c r="TKF9" s="150"/>
      <c r="TKG9" s="150"/>
      <c r="TKH9" s="150"/>
      <c r="TKI9" s="150"/>
      <c r="TKJ9" s="150"/>
      <c r="TKK9" s="150"/>
      <c r="TKL9" s="150"/>
      <c r="TKM9" s="150"/>
      <c r="TKN9" s="150"/>
      <c r="TKO9" s="150"/>
      <c r="TKP9" s="150"/>
      <c r="TKQ9" s="150"/>
      <c r="TKR9" s="150"/>
      <c r="TKS9" s="150"/>
      <c r="TKT9" s="150"/>
      <c r="TKU9" s="150"/>
      <c r="TKV9" s="150"/>
      <c r="TKW9" s="150"/>
      <c r="TKX9" s="150"/>
      <c r="TKY9" s="150"/>
      <c r="TKZ9" s="150"/>
      <c r="TLA9" s="150"/>
      <c r="TLB9" s="150"/>
      <c r="TLC9" s="150"/>
      <c r="TLD9" s="150"/>
      <c r="TLE9" s="150"/>
      <c r="TLF9" s="150"/>
      <c r="TLG9" s="150"/>
      <c r="TLH9" s="150"/>
      <c r="TLI9" s="150"/>
      <c r="TLJ9" s="150"/>
      <c r="TLK9" s="150"/>
      <c r="TLL9" s="150"/>
      <c r="TLM9" s="150"/>
      <c r="TLN9" s="150"/>
      <c r="TLO9" s="150"/>
      <c r="TLP9" s="150"/>
      <c r="TLQ9" s="150"/>
      <c r="TLR9" s="150"/>
      <c r="TLS9" s="150"/>
      <c r="TLT9" s="150"/>
      <c r="TLU9" s="150"/>
      <c r="TLV9" s="150"/>
      <c r="TLW9" s="150"/>
      <c r="TLX9" s="150"/>
      <c r="TLY9" s="150"/>
      <c r="TLZ9" s="150"/>
      <c r="TMA9" s="150"/>
      <c r="TMB9" s="150"/>
      <c r="TMC9" s="150"/>
      <c r="TMD9" s="150"/>
      <c r="TME9" s="150"/>
      <c r="TMF9" s="150"/>
      <c r="TMG9" s="150"/>
      <c r="TMH9" s="150"/>
      <c r="TMI9" s="150"/>
      <c r="TMJ9" s="150"/>
      <c r="TMK9" s="150"/>
      <c r="TML9" s="150"/>
      <c r="TMM9" s="150"/>
      <c r="TMN9" s="150"/>
      <c r="TMO9" s="150"/>
      <c r="TMP9" s="150"/>
      <c r="TMQ9" s="150"/>
      <c r="TMR9" s="150"/>
      <c r="TMS9" s="150"/>
      <c r="TMT9" s="150"/>
      <c r="TMU9" s="150"/>
      <c r="TMV9" s="150"/>
      <c r="TMW9" s="150"/>
      <c r="TMX9" s="150"/>
      <c r="TMY9" s="150"/>
      <c r="TMZ9" s="150"/>
      <c r="TNA9" s="150"/>
      <c r="TNB9" s="150"/>
      <c r="TNC9" s="150"/>
      <c r="TND9" s="150"/>
      <c r="TNE9" s="150"/>
      <c r="TNF9" s="150"/>
      <c r="TNG9" s="150"/>
      <c r="TNH9" s="150"/>
      <c r="TNI9" s="150"/>
      <c r="TNJ9" s="150"/>
      <c r="TNK9" s="150"/>
      <c r="TNL9" s="150"/>
      <c r="TNM9" s="150"/>
      <c r="TNN9" s="150"/>
      <c r="TNO9" s="150"/>
      <c r="TNP9" s="150"/>
      <c r="TNQ9" s="150"/>
      <c r="TNR9" s="150"/>
      <c r="TNS9" s="150"/>
      <c r="TNT9" s="150"/>
      <c r="TNU9" s="150"/>
      <c r="TNV9" s="150"/>
      <c r="TNW9" s="150"/>
      <c r="TNX9" s="150"/>
      <c r="TNY9" s="150"/>
      <c r="TNZ9" s="150"/>
      <c r="TOA9" s="150"/>
      <c r="TOB9" s="150"/>
      <c r="TOC9" s="150"/>
      <c r="TOD9" s="150"/>
      <c r="TOE9" s="150"/>
      <c r="TOF9" s="150"/>
      <c r="TOG9" s="150"/>
      <c r="TOH9" s="150"/>
      <c r="TOI9" s="150"/>
      <c r="TOJ9" s="150"/>
      <c r="TOK9" s="150"/>
      <c r="TOL9" s="150"/>
      <c r="TOM9" s="150"/>
      <c r="TON9" s="150"/>
      <c r="TOO9" s="150"/>
      <c r="TOP9" s="150"/>
      <c r="TOQ9" s="150"/>
      <c r="TOR9" s="150"/>
      <c r="TOS9" s="150"/>
      <c r="TOT9" s="150"/>
      <c r="TOU9" s="150"/>
      <c r="TOV9" s="150"/>
      <c r="TOW9" s="150"/>
      <c r="TOX9" s="150"/>
      <c r="TOY9" s="150"/>
      <c r="TOZ9" s="150"/>
      <c r="TPA9" s="150"/>
      <c r="TPB9" s="150"/>
      <c r="TPC9" s="150"/>
      <c r="TPD9" s="150"/>
      <c r="TPE9" s="150"/>
      <c r="TPF9" s="150"/>
      <c r="TPG9" s="150"/>
      <c r="TPH9" s="150"/>
      <c r="TPI9" s="150"/>
      <c r="TPJ9" s="150"/>
      <c r="TPK9" s="150"/>
      <c r="TPL9" s="150"/>
      <c r="TPM9" s="150"/>
      <c r="TPN9" s="150"/>
      <c r="TPO9" s="150"/>
      <c r="TPP9" s="150"/>
      <c r="TPQ9" s="150"/>
      <c r="TPR9" s="150"/>
      <c r="TPS9" s="150"/>
      <c r="TPT9" s="150"/>
      <c r="TPU9" s="150"/>
      <c r="TPV9" s="150"/>
      <c r="TPW9" s="150"/>
      <c r="TPX9" s="150"/>
      <c r="TPY9" s="150"/>
      <c r="TPZ9" s="150"/>
      <c r="TQA9" s="150"/>
      <c r="TQB9" s="150"/>
      <c r="TQC9" s="150"/>
      <c r="TQD9" s="150"/>
      <c r="TQE9" s="150"/>
      <c r="TQF9" s="150"/>
      <c r="TQG9" s="150"/>
      <c r="TQH9" s="150"/>
      <c r="TQI9" s="150"/>
      <c r="TQJ9" s="150"/>
      <c r="TQK9" s="150"/>
      <c r="TQL9" s="150"/>
      <c r="TQM9" s="150"/>
      <c r="TQN9" s="150"/>
      <c r="TQO9" s="150"/>
      <c r="TQP9" s="150"/>
      <c r="TQQ9" s="150"/>
      <c r="TQR9" s="150"/>
      <c r="TQS9" s="150"/>
      <c r="TQT9" s="150"/>
      <c r="TQU9" s="150"/>
      <c r="TQV9" s="150"/>
      <c r="TQW9" s="150"/>
      <c r="TQX9" s="150"/>
      <c r="TQY9" s="150"/>
      <c r="TQZ9" s="150"/>
      <c r="TRA9" s="150"/>
      <c r="TRB9" s="150"/>
      <c r="TRC9" s="150"/>
      <c r="TRD9" s="150"/>
      <c r="TRE9" s="150"/>
      <c r="TRF9" s="150"/>
      <c r="TRG9" s="150"/>
      <c r="TRH9" s="150"/>
      <c r="TRI9" s="150"/>
      <c r="TRJ9" s="150"/>
      <c r="TRK9" s="150"/>
      <c r="TRL9" s="150"/>
      <c r="TRM9" s="150"/>
      <c r="TRN9" s="150"/>
      <c r="TRO9" s="150"/>
      <c r="TRP9" s="150"/>
      <c r="TRQ9" s="150"/>
      <c r="TRR9" s="150"/>
      <c r="TRS9" s="150"/>
      <c r="TRT9" s="150"/>
      <c r="TRU9" s="150"/>
      <c r="TRV9" s="150"/>
      <c r="TRW9" s="150"/>
      <c r="TRX9" s="150"/>
      <c r="TRY9" s="150"/>
      <c r="TRZ9" s="150"/>
      <c r="TSA9" s="150"/>
      <c r="TSB9" s="150"/>
      <c r="TSC9" s="150"/>
      <c r="TSD9" s="150"/>
      <c r="TSE9" s="150"/>
      <c r="TSF9" s="150"/>
      <c r="TSG9" s="150"/>
      <c r="TSH9" s="150"/>
      <c r="TSI9" s="150"/>
      <c r="TSJ9" s="150"/>
      <c r="TSK9" s="150"/>
      <c r="TSL9" s="150"/>
      <c r="TSM9" s="150"/>
      <c r="TSN9" s="150"/>
      <c r="TSO9" s="150"/>
      <c r="TSP9" s="150"/>
      <c r="TSQ9" s="150"/>
      <c r="TSR9" s="150"/>
      <c r="TSS9" s="150"/>
      <c r="TST9" s="150"/>
      <c r="TSU9" s="150"/>
      <c r="TSV9" s="150"/>
      <c r="TSW9" s="150"/>
      <c r="TSX9" s="150"/>
      <c r="TSY9" s="150"/>
      <c r="TSZ9" s="150"/>
      <c r="TTA9" s="150"/>
      <c r="TTB9" s="150"/>
      <c r="TTC9" s="150"/>
      <c r="TTD9" s="150"/>
      <c r="TTE9" s="150"/>
      <c r="TTF9" s="150"/>
      <c r="TTG9" s="150"/>
      <c r="TTH9" s="150"/>
      <c r="TTI9" s="150"/>
      <c r="TTJ9" s="150"/>
      <c r="TTK9" s="150"/>
      <c r="TTL9" s="150"/>
      <c r="TTM9" s="150"/>
      <c r="TTN9" s="150"/>
      <c r="TTO9" s="150"/>
      <c r="TTP9" s="150"/>
      <c r="TTQ9" s="150"/>
      <c r="TTR9" s="150"/>
      <c r="TTS9" s="150"/>
      <c r="TTT9" s="150"/>
      <c r="TTU9" s="150"/>
      <c r="TTV9" s="150"/>
      <c r="TTW9" s="150"/>
      <c r="TTX9" s="150"/>
      <c r="TTY9" s="150"/>
      <c r="TTZ9" s="150"/>
      <c r="TUA9" s="150"/>
      <c r="TUB9" s="150"/>
      <c r="TUC9" s="150"/>
      <c r="TUD9" s="150"/>
      <c r="TUE9" s="150"/>
      <c r="TUF9" s="150"/>
      <c r="TUG9" s="150"/>
      <c r="TUH9" s="150"/>
      <c r="TUI9" s="150"/>
      <c r="TUJ9" s="150"/>
      <c r="TUK9" s="150"/>
      <c r="TUL9" s="150"/>
      <c r="TUM9" s="150"/>
      <c r="TUN9" s="150"/>
      <c r="TUO9" s="150"/>
      <c r="TUP9" s="150"/>
      <c r="TUQ9" s="150"/>
      <c r="TUR9" s="150"/>
      <c r="TUS9" s="150"/>
      <c r="TUT9" s="150"/>
      <c r="TUU9" s="150"/>
      <c r="TUV9" s="150"/>
      <c r="TUW9" s="150"/>
      <c r="TUX9" s="150"/>
      <c r="TUY9" s="150"/>
      <c r="TUZ9" s="150"/>
      <c r="TVA9" s="150"/>
      <c r="TVB9" s="150"/>
      <c r="TVC9" s="150"/>
      <c r="TVD9" s="150"/>
      <c r="TVE9" s="150"/>
      <c r="TVF9" s="150"/>
      <c r="TVG9" s="150"/>
      <c r="TVH9" s="150"/>
      <c r="TVI9" s="150"/>
      <c r="TVJ9" s="150"/>
      <c r="TVK9" s="150"/>
      <c r="TVL9" s="150"/>
      <c r="TVM9" s="150"/>
      <c r="TVN9" s="150"/>
      <c r="TVO9" s="150"/>
      <c r="TVP9" s="150"/>
      <c r="TVQ9" s="150"/>
      <c r="TVR9" s="150"/>
      <c r="TVS9" s="150"/>
      <c r="TVT9" s="150"/>
      <c r="TVU9" s="150"/>
      <c r="TVV9" s="150"/>
      <c r="TVW9" s="150"/>
      <c r="TVX9" s="150"/>
      <c r="TVY9" s="150"/>
      <c r="TVZ9" s="150"/>
      <c r="TWA9" s="150"/>
      <c r="TWB9" s="150"/>
      <c r="TWC9" s="150"/>
      <c r="TWD9" s="150"/>
      <c r="TWE9" s="150"/>
      <c r="TWF9" s="150"/>
      <c r="TWG9" s="150"/>
      <c r="TWH9" s="150"/>
      <c r="TWI9" s="150"/>
      <c r="TWJ9" s="150"/>
      <c r="TWK9" s="150"/>
      <c r="TWL9" s="150"/>
      <c r="TWM9" s="150"/>
      <c r="TWN9" s="150"/>
      <c r="TWO9" s="150"/>
      <c r="TWP9" s="150"/>
      <c r="TWQ9" s="150"/>
      <c r="TWR9" s="150"/>
      <c r="TWS9" s="150"/>
      <c r="TWT9" s="150"/>
      <c r="TWU9" s="150"/>
      <c r="TWV9" s="150"/>
      <c r="TWW9" s="150"/>
      <c r="TWX9" s="150"/>
      <c r="TWY9" s="150"/>
      <c r="TWZ9" s="150"/>
      <c r="TXA9" s="150"/>
      <c r="TXB9" s="150"/>
      <c r="TXC9" s="150"/>
      <c r="TXD9" s="150"/>
      <c r="TXE9" s="150"/>
      <c r="TXF9" s="150"/>
      <c r="TXG9" s="150"/>
      <c r="TXH9" s="150"/>
      <c r="TXI9" s="150"/>
      <c r="TXJ9" s="150"/>
      <c r="TXK9" s="150"/>
      <c r="TXL9" s="150"/>
      <c r="TXM9" s="150"/>
      <c r="TXN9" s="150"/>
      <c r="TXO9" s="150"/>
      <c r="TXP9" s="150"/>
      <c r="TXQ9" s="150"/>
      <c r="TXR9" s="150"/>
      <c r="TXS9" s="150"/>
      <c r="TXT9" s="150"/>
      <c r="TXU9" s="150"/>
      <c r="TXV9" s="150"/>
      <c r="TXW9" s="150"/>
      <c r="TXX9" s="150"/>
      <c r="TXY9" s="150"/>
      <c r="TXZ9" s="150"/>
      <c r="TYA9" s="150"/>
      <c r="TYB9" s="150"/>
      <c r="TYC9" s="150"/>
      <c r="TYD9" s="150"/>
      <c r="TYE9" s="150"/>
      <c r="TYF9" s="150"/>
      <c r="TYG9" s="150"/>
      <c r="TYH9" s="150"/>
      <c r="TYI9" s="150"/>
      <c r="TYJ9" s="150"/>
      <c r="TYK9" s="150"/>
      <c r="TYL9" s="150"/>
      <c r="TYM9" s="150"/>
      <c r="TYN9" s="150"/>
      <c r="TYO9" s="150"/>
      <c r="TYP9" s="150"/>
      <c r="TYQ9" s="150"/>
      <c r="TYR9" s="150"/>
      <c r="TYS9" s="150"/>
      <c r="TYT9" s="150"/>
      <c r="TYU9" s="150"/>
      <c r="TYV9" s="150"/>
      <c r="TYW9" s="150"/>
      <c r="TYX9" s="150"/>
      <c r="TYY9" s="150"/>
      <c r="TYZ9" s="150"/>
      <c r="TZA9" s="150"/>
      <c r="TZB9" s="150"/>
      <c r="TZC9" s="150"/>
      <c r="TZD9" s="150"/>
      <c r="TZE9" s="150"/>
      <c r="TZF9" s="150"/>
      <c r="TZG9" s="150"/>
      <c r="TZH9" s="150"/>
      <c r="TZI9" s="150"/>
      <c r="TZJ9" s="150"/>
      <c r="TZK9" s="150"/>
      <c r="TZL9" s="150"/>
      <c r="TZM9" s="150"/>
      <c r="TZN9" s="150"/>
      <c r="TZO9" s="150"/>
      <c r="TZP9" s="150"/>
      <c r="TZQ9" s="150"/>
      <c r="TZR9" s="150"/>
      <c r="TZS9" s="150"/>
      <c r="TZT9" s="150"/>
      <c r="TZU9" s="150"/>
      <c r="TZV9" s="150"/>
      <c r="TZW9" s="150"/>
      <c r="TZX9" s="150"/>
      <c r="TZY9" s="150"/>
      <c r="TZZ9" s="150"/>
      <c r="UAA9" s="150"/>
      <c r="UAB9" s="150"/>
      <c r="UAC9" s="150"/>
      <c r="UAD9" s="150"/>
      <c r="UAE9" s="150"/>
      <c r="UAF9" s="150"/>
      <c r="UAG9" s="150"/>
      <c r="UAH9" s="150"/>
      <c r="UAI9" s="150"/>
      <c r="UAJ9" s="150"/>
      <c r="UAK9" s="150"/>
      <c r="UAL9" s="150"/>
      <c r="UAM9" s="150"/>
      <c r="UAN9" s="150"/>
      <c r="UAO9" s="150"/>
      <c r="UAP9" s="150"/>
      <c r="UAQ9" s="150"/>
      <c r="UAR9" s="150"/>
      <c r="UAS9" s="150"/>
      <c r="UAT9" s="150"/>
      <c r="UAU9" s="150"/>
      <c r="UAV9" s="150"/>
      <c r="UAW9" s="150"/>
      <c r="UAX9" s="150"/>
      <c r="UAY9" s="150"/>
      <c r="UAZ9" s="150"/>
      <c r="UBA9" s="150"/>
      <c r="UBB9" s="150"/>
      <c r="UBC9" s="150"/>
      <c r="UBD9" s="150"/>
      <c r="UBE9" s="150"/>
      <c r="UBF9" s="150"/>
      <c r="UBG9" s="150"/>
      <c r="UBH9" s="150"/>
      <c r="UBI9" s="150"/>
      <c r="UBJ9" s="150"/>
      <c r="UBK9" s="150"/>
      <c r="UBL9" s="150"/>
      <c r="UBM9" s="150"/>
      <c r="UBN9" s="150"/>
      <c r="UBO9" s="150"/>
      <c r="UBP9" s="150"/>
      <c r="UBQ9" s="150"/>
      <c r="UBR9" s="150"/>
      <c r="UBS9" s="150"/>
      <c r="UBT9" s="150"/>
      <c r="UBU9" s="150"/>
      <c r="UBV9" s="150"/>
      <c r="UBW9" s="150"/>
      <c r="UBX9" s="150"/>
      <c r="UBY9" s="150"/>
      <c r="UBZ9" s="150"/>
      <c r="UCA9" s="150"/>
      <c r="UCB9" s="150"/>
      <c r="UCC9" s="150"/>
      <c r="UCD9" s="150"/>
      <c r="UCE9" s="150"/>
      <c r="UCF9" s="150"/>
      <c r="UCG9" s="150"/>
      <c r="UCH9" s="150"/>
      <c r="UCI9" s="150"/>
      <c r="UCJ9" s="150"/>
      <c r="UCK9" s="150"/>
      <c r="UCL9" s="150"/>
      <c r="UCM9" s="150"/>
      <c r="UCN9" s="150"/>
      <c r="UCO9" s="150"/>
      <c r="UCP9" s="150"/>
      <c r="UCQ9" s="150"/>
      <c r="UCR9" s="150"/>
      <c r="UCS9" s="150"/>
      <c r="UCT9" s="150"/>
      <c r="UCU9" s="150"/>
      <c r="UCV9" s="150"/>
      <c r="UCW9" s="150"/>
      <c r="UCX9" s="150"/>
      <c r="UCY9" s="150"/>
      <c r="UCZ9" s="150"/>
      <c r="UDA9" s="150"/>
      <c r="UDB9" s="150"/>
      <c r="UDC9" s="150"/>
      <c r="UDD9" s="150"/>
      <c r="UDE9" s="150"/>
      <c r="UDF9" s="150"/>
      <c r="UDG9" s="150"/>
      <c r="UDH9" s="150"/>
      <c r="UDI9" s="150"/>
      <c r="UDJ9" s="150"/>
      <c r="UDK9" s="150"/>
      <c r="UDL9" s="150"/>
      <c r="UDM9" s="150"/>
      <c r="UDN9" s="150"/>
      <c r="UDO9" s="150"/>
      <c r="UDP9" s="150"/>
      <c r="UDQ9" s="150"/>
      <c r="UDR9" s="150"/>
      <c r="UDS9" s="150"/>
      <c r="UDT9" s="150"/>
      <c r="UDU9" s="150"/>
      <c r="UDV9" s="150"/>
      <c r="UDW9" s="150"/>
      <c r="UDX9" s="150"/>
      <c r="UDY9" s="150"/>
      <c r="UDZ9" s="150"/>
      <c r="UEA9" s="150"/>
      <c r="UEB9" s="150"/>
      <c r="UEC9" s="150"/>
      <c r="UED9" s="150"/>
      <c r="UEE9" s="150"/>
      <c r="UEF9" s="150"/>
      <c r="UEG9" s="150"/>
      <c r="UEH9" s="150"/>
      <c r="UEI9" s="150"/>
      <c r="UEJ9" s="150"/>
      <c r="UEK9" s="150"/>
      <c r="UEL9" s="150"/>
      <c r="UEM9" s="150"/>
      <c r="UEN9" s="150"/>
      <c r="UEO9" s="150"/>
      <c r="UEP9" s="150"/>
      <c r="UEQ9" s="150"/>
      <c r="UER9" s="150"/>
      <c r="UES9" s="150"/>
      <c r="UET9" s="150"/>
      <c r="UEU9" s="150"/>
      <c r="UEV9" s="150"/>
      <c r="UEW9" s="150"/>
      <c r="UEX9" s="150"/>
      <c r="UEY9" s="150"/>
      <c r="UEZ9" s="150"/>
      <c r="UFA9" s="150"/>
      <c r="UFB9" s="150"/>
      <c r="UFC9" s="150"/>
      <c r="UFD9" s="150"/>
      <c r="UFE9" s="150"/>
      <c r="UFF9" s="150"/>
      <c r="UFG9" s="150"/>
      <c r="UFH9" s="150"/>
      <c r="UFI9" s="150"/>
      <c r="UFJ9" s="150"/>
      <c r="UFK9" s="150"/>
      <c r="UFL9" s="150"/>
      <c r="UFM9" s="150"/>
      <c r="UFN9" s="150"/>
      <c r="UFO9" s="150"/>
      <c r="UFP9" s="150"/>
      <c r="UFQ9" s="150"/>
      <c r="UFR9" s="150"/>
      <c r="UFS9" s="150"/>
      <c r="UFT9" s="150"/>
      <c r="UFU9" s="150"/>
      <c r="UFV9" s="150"/>
      <c r="UFW9" s="150"/>
      <c r="UFX9" s="150"/>
      <c r="UFY9" s="150"/>
      <c r="UFZ9" s="150"/>
      <c r="UGA9" s="150"/>
      <c r="UGB9" s="150"/>
      <c r="UGC9" s="150"/>
      <c r="UGD9" s="150"/>
      <c r="UGE9" s="150"/>
      <c r="UGF9" s="150"/>
      <c r="UGG9" s="150"/>
      <c r="UGH9" s="150"/>
      <c r="UGI9" s="150"/>
      <c r="UGJ9" s="150"/>
      <c r="UGK9" s="150"/>
      <c r="UGL9" s="150"/>
      <c r="UGM9" s="150"/>
      <c r="UGN9" s="150"/>
      <c r="UGO9" s="150"/>
      <c r="UGP9" s="150"/>
      <c r="UGQ9" s="150"/>
      <c r="UGR9" s="150"/>
      <c r="UGS9" s="150"/>
      <c r="UGT9" s="150"/>
      <c r="UGU9" s="150"/>
      <c r="UGV9" s="150"/>
      <c r="UGW9" s="150"/>
      <c r="UGX9" s="150"/>
      <c r="UGY9" s="150"/>
      <c r="UGZ9" s="150"/>
      <c r="UHA9" s="150"/>
      <c r="UHB9" s="150"/>
      <c r="UHC9" s="150"/>
      <c r="UHD9" s="150"/>
      <c r="UHE9" s="150"/>
      <c r="UHF9" s="150"/>
      <c r="UHG9" s="150"/>
      <c r="UHH9" s="150"/>
      <c r="UHI9" s="150"/>
      <c r="UHJ9" s="150"/>
      <c r="UHK9" s="150"/>
      <c r="UHL9" s="150"/>
      <c r="UHM9" s="150"/>
      <c r="UHN9" s="150"/>
      <c r="UHO9" s="150"/>
      <c r="UHP9" s="150"/>
      <c r="UHQ9" s="150"/>
      <c r="UHR9" s="150"/>
      <c r="UHS9" s="150"/>
      <c r="UHT9" s="150"/>
      <c r="UHU9" s="150"/>
      <c r="UHV9" s="150"/>
      <c r="UHW9" s="150"/>
      <c r="UHX9" s="150"/>
      <c r="UHY9" s="150"/>
      <c r="UHZ9" s="150"/>
      <c r="UIA9" s="150"/>
      <c r="UIB9" s="150"/>
      <c r="UIC9" s="150"/>
      <c r="UID9" s="150"/>
      <c r="UIE9" s="150"/>
      <c r="UIF9" s="150"/>
      <c r="UIG9" s="150"/>
      <c r="UIH9" s="150"/>
      <c r="UII9" s="150"/>
      <c r="UIJ9" s="150"/>
      <c r="UIK9" s="150"/>
      <c r="UIL9" s="150"/>
      <c r="UIM9" s="150"/>
      <c r="UIN9" s="150"/>
      <c r="UIO9" s="150"/>
      <c r="UIP9" s="150"/>
      <c r="UIQ9" s="150"/>
      <c r="UIR9" s="150"/>
      <c r="UIS9" s="150"/>
      <c r="UIT9" s="150"/>
      <c r="UIU9" s="150"/>
      <c r="UIV9" s="150"/>
      <c r="UIW9" s="150"/>
      <c r="UIX9" s="150"/>
      <c r="UIY9" s="150"/>
      <c r="UIZ9" s="150"/>
      <c r="UJA9" s="150"/>
      <c r="UJB9" s="150"/>
      <c r="UJC9" s="150"/>
      <c r="UJD9" s="150"/>
      <c r="UJE9" s="150"/>
      <c r="UJF9" s="150"/>
      <c r="UJG9" s="150"/>
      <c r="UJH9" s="150"/>
      <c r="UJI9" s="150"/>
      <c r="UJJ9" s="150"/>
      <c r="UJK9" s="150"/>
      <c r="UJL9" s="150"/>
      <c r="UJM9" s="150"/>
      <c r="UJN9" s="150"/>
      <c r="UJO9" s="150"/>
      <c r="UJP9" s="150"/>
      <c r="UJQ9" s="150"/>
      <c r="UJR9" s="150"/>
      <c r="UJS9" s="150"/>
      <c r="UJT9" s="150"/>
      <c r="UJU9" s="150"/>
      <c r="UJV9" s="150"/>
      <c r="UJW9" s="150"/>
      <c r="UJX9" s="150"/>
      <c r="UJY9" s="150"/>
      <c r="UJZ9" s="150"/>
      <c r="UKA9" s="150"/>
      <c r="UKB9" s="150"/>
      <c r="UKC9" s="150"/>
      <c r="UKD9" s="150"/>
      <c r="UKE9" s="150"/>
      <c r="UKF9" s="150"/>
      <c r="UKG9" s="150"/>
      <c r="UKH9" s="150"/>
      <c r="UKI9" s="150"/>
      <c r="UKJ9" s="150"/>
      <c r="UKK9" s="150"/>
      <c r="UKL9" s="150"/>
      <c r="UKM9" s="150"/>
      <c r="UKN9" s="150"/>
      <c r="UKO9" s="150"/>
      <c r="UKP9" s="150"/>
      <c r="UKQ9" s="150"/>
      <c r="UKR9" s="150"/>
      <c r="UKS9" s="150"/>
      <c r="UKT9" s="150"/>
      <c r="UKU9" s="150"/>
      <c r="UKV9" s="150"/>
      <c r="UKW9" s="150"/>
      <c r="UKX9" s="150"/>
      <c r="UKY9" s="150"/>
      <c r="UKZ9" s="150"/>
      <c r="ULA9" s="150"/>
      <c r="ULB9" s="150"/>
      <c r="ULC9" s="150"/>
      <c r="ULD9" s="150"/>
      <c r="ULE9" s="150"/>
      <c r="ULF9" s="150"/>
      <c r="ULG9" s="150"/>
      <c r="ULH9" s="150"/>
      <c r="ULI9" s="150"/>
      <c r="ULJ9" s="150"/>
      <c r="ULK9" s="150"/>
      <c r="ULL9" s="150"/>
      <c r="ULM9" s="150"/>
      <c r="ULN9" s="150"/>
      <c r="ULO9" s="150"/>
      <c r="ULP9" s="150"/>
      <c r="ULQ9" s="150"/>
      <c r="ULR9" s="150"/>
      <c r="ULS9" s="150"/>
      <c r="ULT9" s="150"/>
      <c r="ULU9" s="150"/>
      <c r="ULV9" s="150"/>
      <c r="ULW9" s="150"/>
      <c r="ULX9" s="150"/>
      <c r="ULY9" s="150"/>
      <c r="ULZ9" s="150"/>
      <c r="UMA9" s="150"/>
      <c r="UMB9" s="150"/>
      <c r="UMC9" s="150"/>
      <c r="UMD9" s="150"/>
      <c r="UME9" s="150"/>
      <c r="UMF9" s="150"/>
      <c r="UMG9" s="150"/>
      <c r="UMH9" s="150"/>
      <c r="UMI9" s="150"/>
      <c r="UMJ9" s="150"/>
      <c r="UMK9" s="150"/>
      <c r="UML9" s="150"/>
      <c r="UMM9" s="150"/>
      <c r="UMN9" s="150"/>
      <c r="UMO9" s="150"/>
      <c r="UMP9" s="150"/>
      <c r="UMQ9" s="150"/>
      <c r="UMR9" s="150"/>
      <c r="UMS9" s="150"/>
      <c r="UMT9" s="150"/>
      <c r="UMU9" s="150"/>
      <c r="UMV9" s="150"/>
      <c r="UMW9" s="150"/>
      <c r="UMX9" s="150"/>
      <c r="UMY9" s="150"/>
      <c r="UMZ9" s="150"/>
      <c r="UNA9" s="150"/>
      <c r="UNB9" s="150"/>
      <c r="UNC9" s="150"/>
      <c r="UND9" s="150"/>
      <c r="UNE9" s="150"/>
      <c r="UNF9" s="150"/>
      <c r="UNG9" s="150"/>
      <c r="UNH9" s="150"/>
      <c r="UNI9" s="150"/>
      <c r="UNJ9" s="150"/>
      <c r="UNK9" s="150"/>
      <c r="UNL9" s="150"/>
      <c r="UNM9" s="150"/>
      <c r="UNN9" s="150"/>
      <c r="UNO9" s="150"/>
      <c r="UNP9" s="150"/>
      <c r="UNQ9" s="150"/>
      <c r="UNR9" s="150"/>
      <c r="UNS9" s="150"/>
      <c r="UNT9" s="150"/>
      <c r="UNU9" s="150"/>
      <c r="UNV9" s="150"/>
      <c r="UNW9" s="150"/>
      <c r="UNX9" s="150"/>
      <c r="UNY9" s="150"/>
      <c r="UNZ9" s="150"/>
      <c r="UOA9" s="150"/>
      <c r="UOB9" s="150"/>
      <c r="UOC9" s="150"/>
      <c r="UOD9" s="150"/>
      <c r="UOE9" s="150"/>
      <c r="UOF9" s="150"/>
      <c r="UOG9" s="150"/>
      <c r="UOH9" s="150"/>
      <c r="UOI9" s="150"/>
      <c r="UOJ9" s="150"/>
      <c r="UOK9" s="150"/>
      <c r="UOL9" s="150"/>
      <c r="UOM9" s="150"/>
      <c r="UON9" s="150"/>
      <c r="UOO9" s="150"/>
      <c r="UOP9" s="150"/>
      <c r="UOQ9" s="150"/>
      <c r="UOR9" s="150"/>
      <c r="UOS9" s="150"/>
      <c r="UOT9" s="150"/>
      <c r="UOU9" s="150"/>
      <c r="UOV9" s="150"/>
      <c r="UOW9" s="150"/>
      <c r="UOX9" s="150"/>
      <c r="UOY9" s="150"/>
      <c r="UOZ9" s="150"/>
      <c r="UPA9" s="150"/>
      <c r="UPB9" s="150"/>
      <c r="UPC9" s="150"/>
      <c r="UPD9" s="150"/>
      <c r="UPE9" s="150"/>
      <c r="UPF9" s="150"/>
      <c r="UPG9" s="150"/>
      <c r="UPH9" s="150"/>
      <c r="UPI9" s="150"/>
      <c r="UPJ9" s="150"/>
      <c r="UPK9" s="150"/>
      <c r="UPL9" s="150"/>
      <c r="UPM9" s="150"/>
      <c r="UPN9" s="150"/>
      <c r="UPO9" s="150"/>
      <c r="UPP9" s="150"/>
      <c r="UPQ9" s="150"/>
      <c r="UPR9" s="150"/>
      <c r="UPS9" s="150"/>
      <c r="UPT9" s="150"/>
      <c r="UPU9" s="150"/>
      <c r="UPV9" s="150"/>
      <c r="UPW9" s="150"/>
      <c r="UPX9" s="150"/>
      <c r="UPY9" s="150"/>
      <c r="UPZ9" s="150"/>
      <c r="UQA9" s="150"/>
      <c r="UQB9" s="150"/>
      <c r="UQC9" s="150"/>
      <c r="UQD9" s="150"/>
      <c r="UQE9" s="150"/>
      <c r="UQF9" s="150"/>
      <c r="UQG9" s="150"/>
      <c r="UQH9" s="150"/>
      <c r="UQI9" s="150"/>
      <c r="UQJ9" s="150"/>
      <c r="UQK9" s="150"/>
      <c r="UQL9" s="150"/>
      <c r="UQM9" s="150"/>
      <c r="UQN9" s="150"/>
      <c r="UQO9" s="150"/>
      <c r="UQP9" s="150"/>
      <c r="UQQ9" s="150"/>
      <c r="UQR9" s="150"/>
      <c r="UQS9" s="150"/>
      <c r="UQT9" s="150"/>
      <c r="UQU9" s="150"/>
      <c r="UQV9" s="150"/>
      <c r="UQW9" s="150"/>
      <c r="UQX9" s="150"/>
      <c r="UQY9" s="150"/>
      <c r="UQZ9" s="150"/>
      <c r="URA9" s="150"/>
      <c r="URB9" s="150"/>
      <c r="URC9" s="150"/>
      <c r="URD9" s="150"/>
      <c r="URE9" s="150"/>
      <c r="URF9" s="150"/>
      <c r="URG9" s="150"/>
      <c r="URH9" s="150"/>
      <c r="URI9" s="150"/>
      <c r="URJ9" s="150"/>
      <c r="URK9" s="150"/>
      <c r="URL9" s="150"/>
      <c r="URM9" s="150"/>
      <c r="URN9" s="150"/>
      <c r="URO9" s="150"/>
      <c r="URP9" s="150"/>
      <c r="URQ9" s="150"/>
      <c r="URR9" s="150"/>
      <c r="URS9" s="150"/>
      <c r="URT9" s="150"/>
      <c r="URU9" s="150"/>
      <c r="URV9" s="150"/>
      <c r="URW9" s="150"/>
      <c r="URX9" s="150"/>
      <c r="URY9" s="150"/>
      <c r="URZ9" s="150"/>
      <c r="USA9" s="150"/>
      <c r="USB9" s="150"/>
      <c r="USC9" s="150"/>
      <c r="USD9" s="150"/>
      <c r="USE9" s="150"/>
      <c r="USF9" s="150"/>
      <c r="USG9" s="150"/>
      <c r="USH9" s="150"/>
      <c r="USI9" s="150"/>
      <c r="USJ9" s="150"/>
      <c r="USK9" s="150"/>
      <c r="USL9" s="150"/>
      <c r="USM9" s="150"/>
      <c r="USN9" s="150"/>
      <c r="USO9" s="150"/>
      <c r="USP9" s="150"/>
      <c r="USQ9" s="150"/>
      <c r="USR9" s="150"/>
      <c r="USS9" s="150"/>
      <c r="UST9" s="150"/>
      <c r="USU9" s="150"/>
      <c r="USV9" s="150"/>
      <c r="USW9" s="150"/>
      <c r="USX9" s="150"/>
      <c r="USY9" s="150"/>
      <c r="USZ9" s="150"/>
      <c r="UTA9" s="150"/>
      <c r="UTB9" s="150"/>
      <c r="UTC9" s="150"/>
      <c r="UTD9" s="150"/>
      <c r="UTE9" s="150"/>
      <c r="UTF9" s="150"/>
      <c r="UTG9" s="150"/>
      <c r="UTH9" s="150"/>
      <c r="UTI9" s="150"/>
      <c r="UTJ9" s="150"/>
      <c r="UTK9" s="150"/>
      <c r="UTL9" s="150"/>
      <c r="UTM9" s="150"/>
      <c r="UTN9" s="150"/>
      <c r="UTO9" s="150"/>
      <c r="UTP9" s="150"/>
      <c r="UTQ9" s="150"/>
      <c r="UTR9" s="150"/>
      <c r="UTS9" s="150"/>
      <c r="UTT9" s="150"/>
      <c r="UTU9" s="150"/>
      <c r="UTV9" s="150"/>
      <c r="UTW9" s="150"/>
      <c r="UTX9" s="150"/>
      <c r="UTY9" s="150"/>
      <c r="UTZ9" s="150"/>
      <c r="UUA9" s="150"/>
      <c r="UUB9" s="150"/>
      <c r="UUC9" s="150"/>
      <c r="UUD9" s="150"/>
      <c r="UUE9" s="150"/>
      <c r="UUF9" s="150"/>
      <c r="UUG9" s="150"/>
      <c r="UUH9" s="150"/>
      <c r="UUI9" s="150"/>
      <c r="UUJ9" s="150"/>
      <c r="UUK9" s="150"/>
      <c r="UUL9" s="150"/>
      <c r="UUM9" s="150"/>
      <c r="UUN9" s="150"/>
      <c r="UUO9" s="150"/>
      <c r="UUP9" s="150"/>
      <c r="UUQ9" s="150"/>
      <c r="UUR9" s="150"/>
      <c r="UUS9" s="150"/>
      <c r="UUT9" s="150"/>
      <c r="UUU9" s="150"/>
      <c r="UUV9" s="150"/>
      <c r="UUW9" s="150"/>
      <c r="UUX9" s="150"/>
      <c r="UUY9" s="150"/>
      <c r="UUZ9" s="150"/>
      <c r="UVA9" s="150"/>
      <c r="UVB9" s="150"/>
      <c r="UVC9" s="150"/>
      <c r="UVD9" s="150"/>
      <c r="UVE9" s="150"/>
      <c r="UVF9" s="150"/>
      <c r="UVG9" s="150"/>
      <c r="UVH9" s="150"/>
      <c r="UVI9" s="150"/>
      <c r="UVJ9" s="150"/>
      <c r="UVK9" s="150"/>
      <c r="UVL9" s="150"/>
      <c r="UVM9" s="150"/>
      <c r="UVN9" s="150"/>
      <c r="UVO9" s="150"/>
      <c r="UVP9" s="150"/>
      <c r="UVQ9" s="150"/>
      <c r="UVR9" s="150"/>
      <c r="UVS9" s="150"/>
      <c r="UVT9" s="150"/>
      <c r="UVU9" s="150"/>
      <c r="UVV9" s="150"/>
      <c r="UVW9" s="150"/>
      <c r="UVX9" s="150"/>
      <c r="UVY9" s="150"/>
      <c r="UVZ9" s="150"/>
      <c r="UWA9" s="150"/>
      <c r="UWB9" s="150"/>
      <c r="UWC9" s="150"/>
      <c r="UWD9" s="150"/>
      <c r="UWE9" s="150"/>
      <c r="UWF9" s="150"/>
      <c r="UWG9" s="150"/>
      <c r="UWH9" s="150"/>
      <c r="UWI9" s="150"/>
      <c r="UWJ9" s="150"/>
      <c r="UWK9" s="150"/>
      <c r="UWL9" s="150"/>
      <c r="UWM9" s="150"/>
      <c r="UWN9" s="150"/>
      <c r="UWO9" s="150"/>
      <c r="UWP9" s="150"/>
      <c r="UWQ9" s="150"/>
      <c r="UWR9" s="150"/>
      <c r="UWS9" s="150"/>
      <c r="UWT9" s="150"/>
      <c r="UWU9" s="150"/>
      <c r="UWV9" s="150"/>
      <c r="UWW9" s="150"/>
      <c r="UWX9" s="150"/>
      <c r="UWY9" s="150"/>
      <c r="UWZ9" s="150"/>
      <c r="UXA9" s="150"/>
      <c r="UXB9" s="150"/>
      <c r="UXC9" s="150"/>
      <c r="UXD9" s="150"/>
      <c r="UXE9" s="150"/>
      <c r="UXF9" s="150"/>
      <c r="UXG9" s="150"/>
      <c r="UXH9" s="150"/>
      <c r="UXI9" s="150"/>
      <c r="UXJ9" s="150"/>
      <c r="UXK9" s="150"/>
      <c r="UXL9" s="150"/>
      <c r="UXM9" s="150"/>
      <c r="UXN9" s="150"/>
      <c r="UXO9" s="150"/>
      <c r="UXP9" s="150"/>
      <c r="UXQ9" s="150"/>
      <c r="UXR9" s="150"/>
      <c r="UXS9" s="150"/>
      <c r="UXT9" s="150"/>
      <c r="UXU9" s="150"/>
      <c r="UXV9" s="150"/>
      <c r="UXW9" s="150"/>
      <c r="UXX9" s="150"/>
      <c r="UXY9" s="150"/>
      <c r="UXZ9" s="150"/>
      <c r="UYA9" s="150"/>
      <c r="UYB9" s="150"/>
      <c r="UYC9" s="150"/>
      <c r="UYD9" s="150"/>
      <c r="UYE9" s="150"/>
      <c r="UYF9" s="150"/>
      <c r="UYG9" s="150"/>
      <c r="UYH9" s="150"/>
      <c r="UYI9" s="150"/>
      <c r="UYJ9" s="150"/>
      <c r="UYK9" s="150"/>
      <c r="UYL9" s="150"/>
      <c r="UYM9" s="150"/>
      <c r="UYN9" s="150"/>
      <c r="UYO9" s="150"/>
      <c r="UYP9" s="150"/>
      <c r="UYQ9" s="150"/>
      <c r="UYR9" s="150"/>
      <c r="UYS9" s="150"/>
      <c r="UYT9" s="150"/>
      <c r="UYU9" s="150"/>
      <c r="UYV9" s="150"/>
      <c r="UYW9" s="150"/>
      <c r="UYX9" s="150"/>
      <c r="UYY9" s="150"/>
      <c r="UYZ9" s="150"/>
      <c r="UZA9" s="150"/>
      <c r="UZB9" s="150"/>
      <c r="UZC9" s="150"/>
      <c r="UZD9" s="150"/>
      <c r="UZE9" s="150"/>
      <c r="UZF9" s="150"/>
      <c r="UZG9" s="150"/>
      <c r="UZH9" s="150"/>
      <c r="UZI9" s="150"/>
      <c r="UZJ9" s="150"/>
      <c r="UZK9" s="150"/>
      <c r="UZL9" s="150"/>
      <c r="UZM9" s="150"/>
      <c r="UZN9" s="150"/>
      <c r="UZO9" s="150"/>
      <c r="UZP9" s="150"/>
      <c r="UZQ9" s="150"/>
      <c r="UZR9" s="150"/>
      <c r="UZS9" s="150"/>
      <c r="UZT9" s="150"/>
      <c r="UZU9" s="150"/>
      <c r="UZV9" s="150"/>
      <c r="UZW9" s="150"/>
      <c r="UZX9" s="150"/>
      <c r="UZY9" s="150"/>
      <c r="UZZ9" s="150"/>
      <c r="VAA9" s="150"/>
      <c r="VAB9" s="150"/>
      <c r="VAC9" s="150"/>
      <c r="VAD9" s="150"/>
      <c r="VAE9" s="150"/>
      <c r="VAF9" s="150"/>
      <c r="VAG9" s="150"/>
      <c r="VAH9" s="150"/>
      <c r="VAI9" s="150"/>
      <c r="VAJ9" s="150"/>
      <c r="VAK9" s="150"/>
      <c r="VAL9" s="150"/>
      <c r="VAM9" s="150"/>
      <c r="VAN9" s="150"/>
      <c r="VAO9" s="150"/>
      <c r="VAP9" s="150"/>
      <c r="VAQ9" s="150"/>
      <c r="VAR9" s="150"/>
      <c r="VAS9" s="150"/>
      <c r="VAT9" s="150"/>
      <c r="VAU9" s="150"/>
      <c r="VAV9" s="150"/>
      <c r="VAW9" s="150"/>
      <c r="VAX9" s="150"/>
      <c r="VAY9" s="150"/>
      <c r="VAZ9" s="150"/>
      <c r="VBA9" s="150"/>
      <c r="VBB9" s="150"/>
      <c r="VBC9" s="150"/>
      <c r="VBD9" s="150"/>
      <c r="VBE9" s="150"/>
      <c r="VBF9" s="150"/>
      <c r="VBG9" s="150"/>
      <c r="VBH9" s="150"/>
      <c r="VBI9" s="150"/>
      <c r="VBJ9" s="150"/>
      <c r="VBK9" s="150"/>
      <c r="VBL9" s="150"/>
      <c r="VBM9" s="150"/>
      <c r="VBN9" s="150"/>
      <c r="VBO9" s="150"/>
      <c r="VBP9" s="150"/>
      <c r="VBQ9" s="150"/>
      <c r="VBR9" s="150"/>
      <c r="VBS9" s="150"/>
      <c r="VBT9" s="150"/>
      <c r="VBU9" s="150"/>
      <c r="VBV9" s="150"/>
      <c r="VBW9" s="150"/>
      <c r="VBX9" s="150"/>
      <c r="VBY9" s="150"/>
      <c r="VBZ9" s="150"/>
      <c r="VCA9" s="150"/>
      <c r="VCB9" s="150"/>
      <c r="VCC9" s="150"/>
      <c r="VCD9" s="150"/>
      <c r="VCE9" s="150"/>
      <c r="VCF9" s="150"/>
      <c r="VCG9" s="150"/>
      <c r="VCH9" s="150"/>
      <c r="VCI9" s="150"/>
      <c r="VCJ9" s="150"/>
      <c r="VCK9" s="150"/>
      <c r="VCL9" s="150"/>
      <c r="VCM9" s="150"/>
      <c r="VCN9" s="150"/>
      <c r="VCO9" s="150"/>
      <c r="VCP9" s="150"/>
      <c r="VCQ9" s="150"/>
      <c r="VCR9" s="150"/>
      <c r="VCS9" s="150"/>
      <c r="VCT9" s="150"/>
      <c r="VCU9" s="150"/>
      <c r="VCV9" s="150"/>
      <c r="VCW9" s="150"/>
      <c r="VCX9" s="150"/>
      <c r="VCY9" s="150"/>
      <c r="VCZ9" s="150"/>
      <c r="VDA9" s="150"/>
      <c r="VDB9" s="150"/>
      <c r="VDC9" s="150"/>
      <c r="VDD9" s="150"/>
      <c r="VDE9" s="150"/>
      <c r="VDF9" s="150"/>
      <c r="VDG9" s="150"/>
      <c r="VDH9" s="150"/>
      <c r="VDI9" s="150"/>
      <c r="VDJ9" s="150"/>
      <c r="VDK9" s="150"/>
      <c r="VDL9" s="150"/>
      <c r="VDM9" s="150"/>
      <c r="VDN9" s="150"/>
      <c r="VDO9" s="150"/>
      <c r="VDP9" s="150"/>
      <c r="VDQ9" s="150"/>
      <c r="VDR9" s="150"/>
      <c r="VDS9" s="150"/>
      <c r="VDT9" s="150"/>
      <c r="VDU9" s="150"/>
      <c r="VDV9" s="150"/>
      <c r="VDW9" s="150"/>
      <c r="VDX9" s="150"/>
      <c r="VDY9" s="150"/>
      <c r="VDZ9" s="150"/>
      <c r="VEA9" s="150"/>
      <c r="VEB9" s="150"/>
      <c r="VEC9" s="150"/>
      <c r="VED9" s="150"/>
      <c r="VEE9" s="150"/>
      <c r="VEF9" s="150"/>
      <c r="VEG9" s="150"/>
      <c r="VEH9" s="150"/>
      <c r="VEI9" s="150"/>
      <c r="VEJ9" s="150"/>
      <c r="VEK9" s="150"/>
      <c r="VEL9" s="150"/>
      <c r="VEM9" s="150"/>
      <c r="VEN9" s="150"/>
      <c r="VEO9" s="150"/>
      <c r="VEP9" s="150"/>
      <c r="VEQ9" s="150"/>
      <c r="VER9" s="150"/>
      <c r="VES9" s="150"/>
      <c r="VET9" s="150"/>
      <c r="VEU9" s="150"/>
      <c r="VEV9" s="150"/>
      <c r="VEW9" s="150"/>
      <c r="VEX9" s="150"/>
      <c r="VEY9" s="150"/>
      <c r="VEZ9" s="150"/>
      <c r="VFA9" s="150"/>
      <c r="VFB9" s="150"/>
      <c r="VFC9" s="150"/>
      <c r="VFD9" s="150"/>
      <c r="VFE9" s="150"/>
      <c r="VFF9" s="150"/>
      <c r="VFG9" s="150"/>
      <c r="VFH9" s="150"/>
      <c r="VFI9" s="150"/>
      <c r="VFJ9" s="150"/>
      <c r="VFK9" s="150"/>
      <c r="VFL9" s="150"/>
      <c r="VFM9" s="150"/>
      <c r="VFN9" s="150"/>
      <c r="VFO9" s="150"/>
      <c r="VFP9" s="150"/>
      <c r="VFQ9" s="150"/>
      <c r="VFR9" s="150"/>
      <c r="VFS9" s="150"/>
      <c r="VFT9" s="150"/>
      <c r="VFU9" s="150"/>
      <c r="VFV9" s="150"/>
      <c r="VFW9" s="150"/>
      <c r="VFX9" s="150"/>
      <c r="VFY9" s="150"/>
      <c r="VFZ9" s="150"/>
      <c r="VGA9" s="150"/>
      <c r="VGB9" s="150"/>
      <c r="VGC9" s="150"/>
      <c r="VGD9" s="150"/>
      <c r="VGE9" s="150"/>
      <c r="VGF9" s="150"/>
      <c r="VGG9" s="150"/>
      <c r="VGH9" s="150"/>
      <c r="VGI9" s="150"/>
      <c r="VGJ9" s="150"/>
      <c r="VGK9" s="150"/>
      <c r="VGL9" s="150"/>
      <c r="VGM9" s="150"/>
      <c r="VGN9" s="150"/>
      <c r="VGO9" s="150"/>
      <c r="VGP9" s="150"/>
      <c r="VGQ9" s="150"/>
      <c r="VGR9" s="150"/>
      <c r="VGS9" s="150"/>
      <c r="VGT9" s="150"/>
      <c r="VGU9" s="150"/>
      <c r="VGV9" s="150"/>
      <c r="VGW9" s="150"/>
      <c r="VGX9" s="150"/>
      <c r="VGY9" s="150"/>
      <c r="VGZ9" s="150"/>
      <c r="VHA9" s="150"/>
      <c r="VHB9" s="150"/>
      <c r="VHC9" s="150"/>
      <c r="VHD9" s="150"/>
      <c r="VHE9" s="150"/>
      <c r="VHF9" s="150"/>
      <c r="VHG9" s="150"/>
      <c r="VHH9" s="150"/>
      <c r="VHI9" s="150"/>
      <c r="VHJ9" s="150"/>
      <c r="VHK9" s="150"/>
      <c r="VHL9" s="150"/>
      <c r="VHM9" s="150"/>
      <c r="VHN9" s="150"/>
      <c r="VHO9" s="150"/>
      <c r="VHP9" s="150"/>
      <c r="VHQ9" s="150"/>
      <c r="VHR9" s="150"/>
      <c r="VHS9" s="150"/>
      <c r="VHT9" s="150"/>
      <c r="VHU9" s="150"/>
      <c r="VHV9" s="150"/>
      <c r="VHW9" s="150"/>
      <c r="VHX9" s="150"/>
      <c r="VHY9" s="150"/>
      <c r="VHZ9" s="150"/>
      <c r="VIA9" s="150"/>
      <c r="VIB9" s="150"/>
      <c r="VIC9" s="150"/>
      <c r="VID9" s="150"/>
      <c r="VIE9" s="150"/>
      <c r="VIF9" s="150"/>
      <c r="VIG9" s="150"/>
      <c r="VIH9" s="150"/>
      <c r="VII9" s="150"/>
      <c r="VIJ9" s="150"/>
      <c r="VIK9" s="150"/>
      <c r="VIL9" s="150"/>
      <c r="VIM9" s="150"/>
      <c r="VIN9" s="150"/>
      <c r="VIO9" s="150"/>
      <c r="VIP9" s="150"/>
      <c r="VIQ9" s="150"/>
      <c r="VIR9" s="150"/>
      <c r="VIS9" s="150"/>
      <c r="VIT9" s="150"/>
      <c r="VIU9" s="150"/>
      <c r="VIV9" s="150"/>
      <c r="VIW9" s="150"/>
      <c r="VIX9" s="150"/>
      <c r="VIY9" s="150"/>
      <c r="VIZ9" s="150"/>
      <c r="VJA9" s="150"/>
      <c r="VJB9" s="150"/>
      <c r="VJC9" s="150"/>
      <c r="VJD9" s="150"/>
      <c r="VJE9" s="150"/>
      <c r="VJF9" s="150"/>
      <c r="VJG9" s="150"/>
      <c r="VJH9" s="150"/>
      <c r="VJI9" s="150"/>
      <c r="VJJ9" s="150"/>
      <c r="VJK9" s="150"/>
      <c r="VJL9" s="150"/>
      <c r="VJM9" s="150"/>
      <c r="VJN9" s="150"/>
      <c r="VJO9" s="150"/>
      <c r="VJP9" s="150"/>
      <c r="VJQ9" s="150"/>
      <c r="VJR9" s="150"/>
      <c r="VJS9" s="150"/>
      <c r="VJT9" s="150"/>
      <c r="VJU9" s="150"/>
      <c r="VJV9" s="150"/>
      <c r="VJW9" s="150"/>
      <c r="VJX9" s="150"/>
      <c r="VJY9" s="150"/>
      <c r="VJZ9" s="150"/>
      <c r="VKA9" s="150"/>
      <c r="VKB9" s="150"/>
      <c r="VKC9" s="150"/>
      <c r="VKD9" s="150"/>
      <c r="VKE9" s="150"/>
      <c r="VKF9" s="150"/>
      <c r="VKG9" s="150"/>
      <c r="VKH9" s="150"/>
      <c r="VKI9" s="150"/>
      <c r="VKJ9" s="150"/>
      <c r="VKK9" s="150"/>
      <c r="VKL9" s="150"/>
      <c r="VKM9" s="150"/>
      <c r="VKN9" s="150"/>
      <c r="VKO9" s="150"/>
      <c r="VKP9" s="150"/>
      <c r="VKQ9" s="150"/>
      <c r="VKR9" s="150"/>
      <c r="VKS9" s="150"/>
      <c r="VKT9" s="150"/>
      <c r="VKU9" s="150"/>
      <c r="VKV9" s="150"/>
      <c r="VKW9" s="150"/>
      <c r="VKX9" s="150"/>
      <c r="VKY9" s="150"/>
      <c r="VKZ9" s="150"/>
      <c r="VLA9" s="150"/>
      <c r="VLB9" s="150"/>
      <c r="VLC9" s="150"/>
      <c r="VLD9" s="150"/>
      <c r="VLE9" s="150"/>
      <c r="VLF9" s="150"/>
      <c r="VLG9" s="150"/>
      <c r="VLH9" s="150"/>
      <c r="VLI9" s="150"/>
      <c r="VLJ9" s="150"/>
      <c r="VLK9" s="150"/>
      <c r="VLL9" s="150"/>
      <c r="VLM9" s="150"/>
      <c r="VLN9" s="150"/>
      <c r="VLO9" s="150"/>
      <c r="VLP9" s="150"/>
      <c r="VLQ9" s="150"/>
      <c r="VLR9" s="150"/>
      <c r="VLS9" s="150"/>
      <c r="VLT9" s="150"/>
      <c r="VLU9" s="150"/>
      <c r="VLV9" s="150"/>
      <c r="VLW9" s="150"/>
      <c r="VLX9" s="150"/>
      <c r="VLY9" s="150"/>
      <c r="VLZ9" s="150"/>
      <c r="VMA9" s="150"/>
      <c r="VMB9" s="150"/>
      <c r="VMC9" s="150"/>
      <c r="VMD9" s="150"/>
      <c r="VME9" s="150"/>
      <c r="VMF9" s="150"/>
      <c r="VMG9" s="150"/>
      <c r="VMH9" s="150"/>
      <c r="VMI9" s="150"/>
      <c r="VMJ9" s="150"/>
      <c r="VMK9" s="150"/>
      <c r="VML9" s="150"/>
      <c r="VMM9" s="150"/>
      <c r="VMN9" s="150"/>
      <c r="VMO9" s="150"/>
      <c r="VMP9" s="150"/>
      <c r="VMQ9" s="150"/>
      <c r="VMR9" s="150"/>
      <c r="VMS9" s="150"/>
      <c r="VMT9" s="150"/>
      <c r="VMU9" s="150"/>
      <c r="VMV9" s="150"/>
      <c r="VMW9" s="150"/>
      <c r="VMX9" s="150"/>
      <c r="VMY9" s="150"/>
      <c r="VMZ9" s="150"/>
      <c r="VNA9" s="150"/>
      <c r="VNB9" s="150"/>
      <c r="VNC9" s="150"/>
      <c r="VND9" s="150"/>
      <c r="VNE9" s="150"/>
      <c r="VNF9" s="150"/>
      <c r="VNG9" s="150"/>
      <c r="VNH9" s="150"/>
      <c r="VNI9" s="150"/>
      <c r="VNJ9" s="150"/>
      <c r="VNK9" s="150"/>
      <c r="VNL9" s="150"/>
      <c r="VNM9" s="150"/>
      <c r="VNN9" s="150"/>
      <c r="VNO9" s="150"/>
      <c r="VNP9" s="150"/>
      <c r="VNQ9" s="150"/>
      <c r="VNR9" s="150"/>
      <c r="VNS9" s="150"/>
      <c r="VNT9" s="150"/>
      <c r="VNU9" s="150"/>
      <c r="VNV9" s="150"/>
      <c r="VNW9" s="150"/>
      <c r="VNX9" s="150"/>
      <c r="VNY9" s="150"/>
      <c r="VNZ9" s="150"/>
      <c r="VOA9" s="150"/>
      <c r="VOB9" s="150"/>
      <c r="VOC9" s="150"/>
      <c r="VOD9" s="150"/>
      <c r="VOE9" s="150"/>
      <c r="VOF9" s="150"/>
      <c r="VOG9" s="150"/>
      <c r="VOH9" s="150"/>
      <c r="VOI9" s="150"/>
      <c r="VOJ9" s="150"/>
      <c r="VOK9" s="150"/>
      <c r="VOL9" s="150"/>
      <c r="VOM9" s="150"/>
      <c r="VON9" s="150"/>
      <c r="VOO9" s="150"/>
      <c r="VOP9" s="150"/>
      <c r="VOQ9" s="150"/>
      <c r="VOR9" s="150"/>
      <c r="VOS9" s="150"/>
      <c r="VOT9" s="150"/>
      <c r="VOU9" s="150"/>
      <c r="VOV9" s="150"/>
      <c r="VOW9" s="150"/>
      <c r="VOX9" s="150"/>
      <c r="VOY9" s="150"/>
      <c r="VOZ9" s="150"/>
      <c r="VPA9" s="150"/>
      <c r="VPB9" s="150"/>
      <c r="VPC9" s="150"/>
      <c r="VPD9" s="150"/>
      <c r="VPE9" s="150"/>
      <c r="VPF9" s="150"/>
      <c r="VPG9" s="150"/>
      <c r="VPH9" s="150"/>
      <c r="VPI9" s="150"/>
      <c r="VPJ9" s="150"/>
      <c r="VPK9" s="150"/>
      <c r="VPL9" s="150"/>
      <c r="VPM9" s="150"/>
      <c r="VPN9" s="150"/>
      <c r="VPO9" s="150"/>
      <c r="VPP9" s="150"/>
      <c r="VPQ9" s="150"/>
      <c r="VPR9" s="150"/>
      <c r="VPS9" s="150"/>
      <c r="VPT9" s="150"/>
      <c r="VPU9" s="150"/>
      <c r="VPV9" s="150"/>
      <c r="VPW9" s="150"/>
      <c r="VPX9" s="150"/>
      <c r="VPY9" s="150"/>
      <c r="VPZ9" s="150"/>
      <c r="VQA9" s="150"/>
      <c r="VQB9" s="150"/>
      <c r="VQC9" s="150"/>
      <c r="VQD9" s="150"/>
      <c r="VQE9" s="150"/>
      <c r="VQF9" s="150"/>
      <c r="VQG9" s="150"/>
      <c r="VQH9" s="150"/>
      <c r="VQI9" s="150"/>
      <c r="VQJ9" s="150"/>
      <c r="VQK9" s="150"/>
      <c r="VQL9" s="150"/>
      <c r="VQM9" s="150"/>
      <c r="VQN9" s="150"/>
      <c r="VQO9" s="150"/>
      <c r="VQP9" s="150"/>
      <c r="VQQ9" s="150"/>
      <c r="VQR9" s="150"/>
      <c r="VQS9" s="150"/>
      <c r="VQT9" s="150"/>
      <c r="VQU9" s="150"/>
      <c r="VQV9" s="150"/>
      <c r="VQW9" s="150"/>
      <c r="VQX9" s="150"/>
      <c r="VQY9" s="150"/>
      <c r="VQZ9" s="150"/>
      <c r="VRA9" s="150"/>
      <c r="VRB9" s="150"/>
      <c r="VRC9" s="150"/>
      <c r="VRD9" s="150"/>
      <c r="VRE9" s="150"/>
      <c r="VRF9" s="150"/>
      <c r="VRG9" s="150"/>
      <c r="VRH9" s="150"/>
      <c r="VRI9" s="150"/>
      <c r="VRJ9" s="150"/>
      <c r="VRK9" s="150"/>
      <c r="VRL9" s="150"/>
      <c r="VRM9" s="150"/>
      <c r="VRN9" s="150"/>
      <c r="VRO9" s="150"/>
      <c r="VRP9" s="150"/>
      <c r="VRQ9" s="150"/>
      <c r="VRR9" s="150"/>
      <c r="VRS9" s="150"/>
      <c r="VRT9" s="150"/>
      <c r="VRU9" s="150"/>
      <c r="VRV9" s="150"/>
      <c r="VRW9" s="150"/>
      <c r="VRX9" s="150"/>
      <c r="VRY9" s="150"/>
      <c r="VRZ9" s="150"/>
      <c r="VSA9" s="150"/>
      <c r="VSB9" s="150"/>
      <c r="VSC9" s="150"/>
      <c r="VSD9" s="150"/>
      <c r="VSE9" s="150"/>
      <c r="VSF9" s="150"/>
      <c r="VSG9" s="150"/>
      <c r="VSH9" s="150"/>
      <c r="VSI9" s="150"/>
      <c r="VSJ9" s="150"/>
      <c r="VSK9" s="150"/>
      <c r="VSL9" s="150"/>
      <c r="VSM9" s="150"/>
      <c r="VSN9" s="150"/>
      <c r="VSO9" s="150"/>
      <c r="VSP9" s="150"/>
      <c r="VSQ9" s="150"/>
      <c r="VSR9" s="150"/>
      <c r="VSS9" s="150"/>
      <c r="VST9" s="150"/>
      <c r="VSU9" s="150"/>
      <c r="VSV9" s="150"/>
      <c r="VSW9" s="150"/>
      <c r="VSX9" s="150"/>
      <c r="VSY9" s="150"/>
      <c r="VSZ9" s="150"/>
      <c r="VTA9" s="150"/>
      <c r="VTB9" s="150"/>
      <c r="VTC9" s="150"/>
      <c r="VTD9" s="150"/>
      <c r="VTE9" s="150"/>
      <c r="VTF9" s="150"/>
      <c r="VTG9" s="150"/>
      <c r="VTH9" s="150"/>
      <c r="VTI9" s="150"/>
      <c r="VTJ9" s="150"/>
      <c r="VTK9" s="150"/>
      <c r="VTL9" s="150"/>
      <c r="VTM9" s="150"/>
      <c r="VTN9" s="150"/>
      <c r="VTO9" s="150"/>
      <c r="VTP9" s="150"/>
      <c r="VTQ9" s="150"/>
      <c r="VTR9" s="150"/>
      <c r="VTS9" s="150"/>
      <c r="VTT9" s="150"/>
      <c r="VTU9" s="150"/>
      <c r="VTV9" s="150"/>
      <c r="VTW9" s="150"/>
      <c r="VTX9" s="150"/>
      <c r="VTY9" s="150"/>
      <c r="VTZ9" s="150"/>
      <c r="VUA9" s="150"/>
      <c r="VUB9" s="150"/>
      <c r="VUC9" s="150"/>
      <c r="VUD9" s="150"/>
      <c r="VUE9" s="150"/>
      <c r="VUF9" s="150"/>
      <c r="VUG9" s="150"/>
      <c r="VUH9" s="150"/>
      <c r="VUI9" s="150"/>
      <c r="VUJ9" s="150"/>
      <c r="VUK9" s="150"/>
      <c r="VUL9" s="150"/>
      <c r="VUM9" s="150"/>
      <c r="VUN9" s="150"/>
      <c r="VUO9" s="150"/>
      <c r="VUP9" s="150"/>
      <c r="VUQ9" s="150"/>
      <c r="VUR9" s="150"/>
      <c r="VUS9" s="150"/>
      <c r="VUT9" s="150"/>
      <c r="VUU9" s="150"/>
      <c r="VUV9" s="150"/>
      <c r="VUW9" s="150"/>
      <c r="VUX9" s="150"/>
      <c r="VUY9" s="150"/>
      <c r="VUZ9" s="150"/>
      <c r="VVA9" s="150"/>
      <c r="VVB9" s="150"/>
      <c r="VVC9" s="150"/>
      <c r="VVD9" s="150"/>
      <c r="VVE9" s="150"/>
      <c r="VVF9" s="150"/>
      <c r="VVG9" s="150"/>
      <c r="VVH9" s="150"/>
      <c r="VVI9" s="150"/>
      <c r="VVJ9" s="150"/>
      <c r="VVK9" s="150"/>
      <c r="VVL9" s="150"/>
      <c r="VVM9" s="150"/>
      <c r="VVN9" s="150"/>
      <c r="VVO9" s="150"/>
      <c r="VVP9" s="150"/>
      <c r="VVQ9" s="150"/>
      <c r="VVR9" s="150"/>
      <c r="VVS9" s="150"/>
      <c r="VVT9" s="150"/>
      <c r="VVU9" s="150"/>
      <c r="VVV9" s="150"/>
      <c r="VVW9" s="150"/>
      <c r="VVX9" s="150"/>
      <c r="VVY9" s="150"/>
      <c r="VVZ9" s="150"/>
      <c r="VWA9" s="150"/>
      <c r="VWB9" s="150"/>
      <c r="VWC9" s="150"/>
      <c r="VWD9" s="150"/>
      <c r="VWE9" s="150"/>
      <c r="VWF9" s="150"/>
      <c r="VWG9" s="150"/>
      <c r="VWH9" s="150"/>
      <c r="VWI9" s="150"/>
      <c r="VWJ9" s="150"/>
      <c r="VWK9" s="150"/>
      <c r="VWL9" s="150"/>
      <c r="VWM9" s="150"/>
      <c r="VWN9" s="150"/>
      <c r="VWO9" s="150"/>
      <c r="VWP9" s="150"/>
      <c r="VWQ9" s="150"/>
      <c r="VWR9" s="150"/>
      <c r="VWS9" s="150"/>
      <c r="VWT9" s="150"/>
      <c r="VWU9" s="150"/>
      <c r="VWV9" s="150"/>
      <c r="VWW9" s="150"/>
      <c r="VWX9" s="150"/>
      <c r="VWY9" s="150"/>
      <c r="VWZ9" s="150"/>
      <c r="VXA9" s="150"/>
      <c r="VXB9" s="150"/>
      <c r="VXC9" s="150"/>
      <c r="VXD9" s="150"/>
      <c r="VXE9" s="150"/>
      <c r="VXF9" s="150"/>
      <c r="VXG9" s="150"/>
      <c r="VXH9" s="150"/>
      <c r="VXI9" s="150"/>
      <c r="VXJ9" s="150"/>
      <c r="VXK9" s="150"/>
      <c r="VXL9" s="150"/>
      <c r="VXM9" s="150"/>
      <c r="VXN9" s="150"/>
      <c r="VXO9" s="150"/>
      <c r="VXP9" s="150"/>
      <c r="VXQ9" s="150"/>
      <c r="VXR9" s="150"/>
      <c r="VXS9" s="150"/>
      <c r="VXT9" s="150"/>
      <c r="VXU9" s="150"/>
      <c r="VXV9" s="150"/>
      <c r="VXW9" s="150"/>
      <c r="VXX9" s="150"/>
      <c r="VXY9" s="150"/>
      <c r="VXZ9" s="150"/>
      <c r="VYA9" s="150"/>
      <c r="VYB9" s="150"/>
      <c r="VYC9" s="150"/>
      <c r="VYD9" s="150"/>
      <c r="VYE9" s="150"/>
      <c r="VYF9" s="150"/>
      <c r="VYG9" s="150"/>
      <c r="VYH9" s="150"/>
      <c r="VYI9" s="150"/>
      <c r="VYJ9" s="150"/>
      <c r="VYK9" s="150"/>
      <c r="VYL9" s="150"/>
      <c r="VYM9" s="150"/>
      <c r="VYN9" s="150"/>
      <c r="VYO9" s="150"/>
      <c r="VYP9" s="150"/>
      <c r="VYQ9" s="150"/>
      <c r="VYR9" s="150"/>
      <c r="VYS9" s="150"/>
      <c r="VYT9" s="150"/>
      <c r="VYU9" s="150"/>
      <c r="VYV9" s="150"/>
      <c r="VYW9" s="150"/>
      <c r="VYX9" s="150"/>
      <c r="VYY9" s="150"/>
      <c r="VYZ9" s="150"/>
      <c r="VZA9" s="150"/>
      <c r="VZB9" s="150"/>
      <c r="VZC9" s="150"/>
      <c r="VZD9" s="150"/>
      <c r="VZE9" s="150"/>
      <c r="VZF9" s="150"/>
      <c r="VZG9" s="150"/>
      <c r="VZH9" s="150"/>
      <c r="VZI9" s="150"/>
      <c r="VZJ9" s="150"/>
      <c r="VZK9" s="150"/>
      <c r="VZL9" s="150"/>
      <c r="VZM9" s="150"/>
      <c r="VZN9" s="150"/>
      <c r="VZO9" s="150"/>
      <c r="VZP9" s="150"/>
      <c r="VZQ9" s="150"/>
      <c r="VZR9" s="150"/>
      <c r="VZS9" s="150"/>
      <c r="VZT9" s="150"/>
      <c r="VZU9" s="150"/>
      <c r="VZV9" s="150"/>
      <c r="VZW9" s="150"/>
      <c r="VZX9" s="150"/>
      <c r="VZY9" s="150"/>
      <c r="VZZ9" s="150"/>
      <c r="WAA9" s="150"/>
      <c r="WAB9" s="150"/>
      <c r="WAC9" s="150"/>
      <c r="WAD9" s="150"/>
      <c r="WAE9" s="150"/>
      <c r="WAF9" s="150"/>
      <c r="WAG9" s="150"/>
      <c r="WAH9" s="150"/>
      <c r="WAI9" s="150"/>
      <c r="WAJ9" s="150"/>
      <c r="WAK9" s="150"/>
      <c r="WAL9" s="150"/>
      <c r="WAM9" s="150"/>
      <c r="WAN9" s="150"/>
      <c r="WAO9" s="150"/>
      <c r="WAP9" s="150"/>
      <c r="WAQ9" s="150"/>
      <c r="WAR9" s="150"/>
      <c r="WAS9" s="150"/>
      <c r="WAT9" s="150"/>
      <c r="WAU9" s="150"/>
      <c r="WAV9" s="150"/>
      <c r="WAW9" s="150"/>
      <c r="WAX9" s="150"/>
      <c r="WAY9" s="150"/>
      <c r="WAZ9" s="150"/>
      <c r="WBA9" s="150"/>
      <c r="WBB9" s="150"/>
      <c r="WBC9" s="150"/>
      <c r="WBD9" s="150"/>
      <c r="WBE9" s="150"/>
      <c r="WBF9" s="150"/>
      <c r="WBG9" s="150"/>
      <c r="WBH9" s="150"/>
      <c r="WBI9" s="150"/>
      <c r="WBJ9" s="150"/>
      <c r="WBK9" s="150"/>
      <c r="WBL9" s="150"/>
      <c r="WBM9" s="150"/>
      <c r="WBN9" s="150"/>
      <c r="WBO9" s="150"/>
      <c r="WBP9" s="150"/>
      <c r="WBQ9" s="150"/>
      <c r="WBR9" s="150"/>
      <c r="WBS9" s="150"/>
      <c r="WBT9" s="150"/>
      <c r="WBU9" s="150"/>
      <c r="WBV9" s="150"/>
      <c r="WBW9" s="150"/>
      <c r="WBX9" s="150"/>
      <c r="WBY9" s="150"/>
      <c r="WBZ9" s="150"/>
      <c r="WCA9" s="150"/>
      <c r="WCB9" s="150"/>
      <c r="WCC9" s="150"/>
      <c r="WCD9" s="150"/>
      <c r="WCE9" s="150"/>
      <c r="WCF9" s="150"/>
      <c r="WCG9" s="150"/>
      <c r="WCH9" s="150"/>
      <c r="WCI9" s="150"/>
      <c r="WCJ9" s="150"/>
      <c r="WCK9" s="150"/>
      <c r="WCL9" s="150"/>
      <c r="WCM9" s="150"/>
      <c r="WCN9" s="150"/>
      <c r="WCO9" s="150"/>
      <c r="WCP9" s="150"/>
      <c r="WCQ9" s="150"/>
      <c r="WCR9" s="150"/>
      <c r="WCS9" s="150"/>
      <c r="WCT9" s="150"/>
      <c r="WCU9" s="150"/>
      <c r="WCV9" s="150"/>
      <c r="WCW9" s="150"/>
      <c r="WCX9" s="150"/>
      <c r="WCY9" s="150"/>
      <c r="WCZ9" s="150"/>
      <c r="WDA9" s="150"/>
      <c r="WDB9" s="150"/>
      <c r="WDC9" s="150"/>
      <c r="WDD9" s="150"/>
      <c r="WDE9" s="150"/>
      <c r="WDF9" s="150"/>
      <c r="WDG9" s="150"/>
      <c r="WDH9" s="150"/>
      <c r="WDI9" s="150"/>
      <c r="WDJ9" s="150"/>
      <c r="WDK9" s="150"/>
      <c r="WDL9" s="150"/>
      <c r="WDM9" s="150"/>
      <c r="WDN9" s="150"/>
      <c r="WDO9" s="150"/>
      <c r="WDP9" s="150"/>
      <c r="WDQ9" s="150"/>
      <c r="WDR9" s="150"/>
      <c r="WDS9" s="150"/>
      <c r="WDT9" s="150"/>
      <c r="WDU9" s="150"/>
      <c r="WDV9" s="150"/>
      <c r="WDW9" s="150"/>
      <c r="WDX9" s="150"/>
      <c r="WDY9" s="150"/>
      <c r="WDZ9" s="150"/>
      <c r="WEA9" s="150"/>
      <c r="WEB9" s="150"/>
      <c r="WEC9" s="150"/>
      <c r="WED9" s="150"/>
      <c r="WEE9" s="150"/>
      <c r="WEF9" s="150"/>
      <c r="WEG9" s="150"/>
      <c r="WEH9" s="150"/>
      <c r="WEI9" s="150"/>
      <c r="WEJ9" s="150"/>
      <c r="WEK9" s="150"/>
      <c r="WEL9" s="150"/>
      <c r="WEM9" s="150"/>
      <c r="WEN9" s="150"/>
      <c r="WEO9" s="150"/>
      <c r="WEP9" s="150"/>
      <c r="WEQ9" s="150"/>
      <c r="WER9" s="150"/>
      <c r="WES9" s="150"/>
      <c r="WET9" s="150"/>
      <c r="WEU9" s="150"/>
      <c r="WEV9" s="150"/>
      <c r="WEW9" s="150"/>
      <c r="WEX9" s="150"/>
      <c r="WEY9" s="150"/>
      <c r="WEZ9" s="150"/>
      <c r="WFA9" s="150"/>
      <c r="WFB9" s="150"/>
      <c r="WFC9" s="150"/>
      <c r="WFD9" s="150"/>
      <c r="WFE9" s="150"/>
      <c r="WFF9" s="150"/>
      <c r="WFG9" s="150"/>
      <c r="WFH9" s="150"/>
      <c r="WFI9" s="150"/>
      <c r="WFJ9" s="150"/>
      <c r="WFK9" s="150"/>
      <c r="WFL9" s="150"/>
      <c r="WFM9" s="150"/>
      <c r="WFN9" s="150"/>
      <c r="WFO9" s="150"/>
      <c r="WFP9" s="150"/>
      <c r="WFQ9" s="150"/>
      <c r="WFR9" s="150"/>
      <c r="WFS9" s="150"/>
      <c r="WFT9" s="150"/>
      <c r="WFU9" s="150"/>
      <c r="WFV9" s="150"/>
      <c r="WFW9" s="150"/>
      <c r="WFX9" s="150"/>
      <c r="WFY9" s="150"/>
      <c r="WFZ9" s="150"/>
      <c r="WGA9" s="150"/>
      <c r="WGB9" s="150"/>
      <c r="WGC9" s="150"/>
      <c r="WGD9" s="150"/>
      <c r="WGE9" s="150"/>
      <c r="WGF9" s="150"/>
      <c r="WGG9" s="150"/>
      <c r="WGH9" s="150"/>
      <c r="WGI9" s="150"/>
      <c r="WGJ9" s="150"/>
      <c r="WGK9" s="150"/>
      <c r="WGL9" s="150"/>
      <c r="WGM9" s="150"/>
      <c r="WGN9" s="150"/>
      <c r="WGO9" s="150"/>
      <c r="WGP9" s="150"/>
      <c r="WGQ9" s="150"/>
      <c r="WGR9" s="150"/>
      <c r="WGS9" s="150"/>
      <c r="WGT9" s="150"/>
      <c r="WGU9" s="150"/>
      <c r="WGV9" s="150"/>
      <c r="WGW9" s="150"/>
      <c r="WGX9" s="150"/>
      <c r="WGY9" s="150"/>
      <c r="WGZ9" s="150"/>
      <c r="WHA9" s="150"/>
      <c r="WHB9" s="150"/>
      <c r="WHC9" s="150"/>
      <c r="WHD9" s="150"/>
      <c r="WHE9" s="150"/>
      <c r="WHF9" s="150"/>
      <c r="WHG9" s="150"/>
      <c r="WHH9" s="150"/>
      <c r="WHI9" s="150"/>
      <c r="WHJ9" s="150"/>
      <c r="WHK9" s="150"/>
      <c r="WHL9" s="150"/>
      <c r="WHM9" s="150"/>
      <c r="WHN9" s="150"/>
      <c r="WHO9" s="150"/>
      <c r="WHP9" s="150"/>
      <c r="WHQ9" s="150"/>
      <c r="WHR9" s="150"/>
      <c r="WHS9" s="150"/>
      <c r="WHT9" s="150"/>
      <c r="WHU9" s="150"/>
      <c r="WHV9" s="150"/>
      <c r="WHW9" s="150"/>
      <c r="WHX9" s="150"/>
      <c r="WHY9" s="150"/>
      <c r="WHZ9" s="150"/>
      <c r="WIA9" s="150"/>
      <c r="WIB9" s="150"/>
      <c r="WIC9" s="150"/>
      <c r="WID9" s="150"/>
      <c r="WIE9" s="150"/>
      <c r="WIF9" s="150"/>
      <c r="WIG9" s="150"/>
      <c r="WIH9" s="150"/>
      <c r="WII9" s="150"/>
      <c r="WIJ9" s="150"/>
      <c r="WIK9" s="150"/>
      <c r="WIL9" s="150"/>
      <c r="WIM9" s="150"/>
      <c r="WIN9" s="150"/>
      <c r="WIO9" s="150"/>
      <c r="WIP9" s="150"/>
      <c r="WIQ9" s="150"/>
      <c r="WIR9" s="150"/>
      <c r="WIS9" s="150"/>
      <c r="WIT9" s="150"/>
      <c r="WIU9" s="150"/>
      <c r="WIV9" s="150"/>
      <c r="WIW9" s="150"/>
      <c r="WIX9" s="150"/>
      <c r="WIY9" s="150"/>
      <c r="WIZ9" s="150"/>
      <c r="WJA9" s="150"/>
      <c r="WJB9" s="150"/>
      <c r="WJC9" s="150"/>
      <c r="WJD9" s="150"/>
      <c r="WJE9" s="150"/>
      <c r="WJF9" s="150"/>
      <c r="WJG9" s="150"/>
      <c r="WJH9" s="150"/>
      <c r="WJI9" s="150"/>
      <c r="WJJ9" s="150"/>
      <c r="WJK9" s="150"/>
      <c r="WJL9" s="150"/>
      <c r="WJM9" s="150"/>
      <c r="WJN9" s="150"/>
      <c r="WJO9" s="150"/>
      <c r="WJP9" s="150"/>
      <c r="WJQ9" s="150"/>
      <c r="WJR9" s="150"/>
      <c r="WJS9" s="150"/>
      <c r="WJT9" s="150"/>
      <c r="WJU9" s="150"/>
      <c r="WJV9" s="150"/>
      <c r="WJW9" s="150"/>
      <c r="WJX9" s="150"/>
      <c r="WJY9" s="150"/>
      <c r="WJZ9" s="150"/>
      <c r="WKA9" s="150"/>
      <c r="WKB9" s="150"/>
      <c r="WKC9" s="150"/>
      <c r="WKD9" s="150"/>
      <c r="WKE9" s="150"/>
      <c r="WKF9" s="150"/>
      <c r="WKG9" s="150"/>
      <c r="WKH9" s="150"/>
      <c r="WKI9" s="150"/>
      <c r="WKJ9" s="150"/>
      <c r="WKK9" s="150"/>
      <c r="WKL9" s="150"/>
      <c r="WKM9" s="150"/>
      <c r="WKN9" s="150"/>
      <c r="WKO9" s="150"/>
      <c r="WKP9" s="150"/>
      <c r="WKQ9" s="150"/>
      <c r="WKR9" s="150"/>
      <c r="WKS9" s="150"/>
      <c r="WKT9" s="150"/>
      <c r="WKU9" s="150"/>
      <c r="WKV9" s="150"/>
      <c r="WKW9" s="150"/>
      <c r="WKX9" s="150"/>
      <c r="WKY9" s="150"/>
      <c r="WKZ9" s="150"/>
      <c r="WLA9" s="150"/>
      <c r="WLB9" s="150"/>
      <c r="WLC9" s="150"/>
      <c r="WLD9" s="150"/>
      <c r="WLE9" s="150"/>
      <c r="WLF9" s="150"/>
      <c r="WLG9" s="150"/>
      <c r="WLH9" s="150"/>
      <c r="WLI9" s="150"/>
      <c r="WLJ9" s="150"/>
      <c r="WLK9" s="150"/>
      <c r="WLL9" s="150"/>
      <c r="WLM9" s="150"/>
      <c r="WLN9" s="150"/>
      <c r="WLO9" s="150"/>
      <c r="WLP9" s="150"/>
      <c r="WLQ9" s="150"/>
      <c r="WLR9" s="150"/>
      <c r="WLS9" s="150"/>
      <c r="WLT9" s="150"/>
      <c r="WLU9" s="150"/>
      <c r="WLV9" s="150"/>
      <c r="WLW9" s="150"/>
      <c r="WLX9" s="150"/>
      <c r="WLY9" s="150"/>
      <c r="WLZ9" s="150"/>
      <c r="WMA9" s="150"/>
      <c r="WMB9" s="150"/>
      <c r="WMC9" s="150"/>
      <c r="WMD9" s="150"/>
      <c r="WME9" s="150"/>
      <c r="WMF9" s="150"/>
      <c r="WMG9" s="150"/>
      <c r="WMH9" s="150"/>
      <c r="WMI9" s="150"/>
      <c r="WMJ9" s="150"/>
      <c r="WMK9" s="150"/>
      <c r="WML9" s="150"/>
      <c r="WMM9" s="150"/>
      <c r="WMN9" s="150"/>
      <c r="WMO9" s="150"/>
      <c r="WMP9" s="150"/>
      <c r="WMQ9" s="150"/>
      <c r="WMR9" s="150"/>
      <c r="WMS9" s="150"/>
      <c r="WMT9" s="150"/>
      <c r="WMU9" s="150"/>
      <c r="WMV9" s="150"/>
      <c r="WMW9" s="150"/>
      <c r="WMX9" s="150"/>
      <c r="WMY9" s="150"/>
      <c r="WMZ9" s="150"/>
      <c r="WNA9" s="150"/>
      <c r="WNB9" s="150"/>
      <c r="WNC9" s="150"/>
      <c r="WND9" s="150"/>
      <c r="WNE9" s="150"/>
      <c r="WNF9" s="150"/>
      <c r="WNG9" s="150"/>
      <c r="WNH9" s="150"/>
      <c r="WNI9" s="150"/>
      <c r="WNJ9" s="150"/>
      <c r="WNK9" s="150"/>
      <c r="WNL9" s="150"/>
      <c r="WNM9" s="150"/>
      <c r="WNN9" s="150"/>
      <c r="WNO9" s="150"/>
      <c r="WNP9" s="150"/>
      <c r="WNQ9" s="150"/>
      <c r="WNR9" s="150"/>
      <c r="WNS9" s="150"/>
      <c r="WNT9" s="150"/>
      <c r="WNU9" s="150"/>
      <c r="WNV9" s="150"/>
      <c r="WNW9" s="150"/>
      <c r="WNX9" s="150"/>
      <c r="WNY9" s="150"/>
      <c r="WNZ9" s="150"/>
      <c r="WOA9" s="150"/>
      <c r="WOB9" s="150"/>
      <c r="WOC9" s="150"/>
      <c r="WOD9" s="150"/>
      <c r="WOE9" s="150"/>
      <c r="WOF9" s="150"/>
      <c r="WOG9" s="150"/>
      <c r="WOH9" s="150"/>
      <c r="WOI9" s="150"/>
      <c r="WOJ9" s="150"/>
      <c r="WOK9" s="150"/>
      <c r="WOL9" s="150"/>
      <c r="WOM9" s="150"/>
      <c r="WON9" s="150"/>
      <c r="WOO9" s="150"/>
      <c r="WOP9" s="150"/>
      <c r="WOQ9" s="150"/>
      <c r="WOR9" s="150"/>
      <c r="WOS9" s="150"/>
      <c r="WOT9" s="150"/>
      <c r="WOU9" s="150"/>
      <c r="WOV9" s="150"/>
      <c r="WOW9" s="150"/>
      <c r="WOX9" s="150"/>
      <c r="WOY9" s="150"/>
      <c r="WOZ9" s="150"/>
      <c r="WPA9" s="150"/>
      <c r="WPB9" s="150"/>
      <c r="WPC9" s="150"/>
      <c r="WPD9" s="150"/>
      <c r="WPE9" s="150"/>
      <c r="WPF9" s="150"/>
      <c r="WPG9" s="150"/>
      <c r="WPH9" s="150"/>
      <c r="WPI9" s="150"/>
      <c r="WPJ9" s="150"/>
      <c r="WPK9" s="150"/>
      <c r="WPL9" s="150"/>
      <c r="WPM9" s="150"/>
      <c r="WPN9" s="150"/>
      <c r="WPO9" s="150"/>
      <c r="WPP9" s="150"/>
      <c r="WPQ9" s="150"/>
      <c r="WPR9" s="150"/>
      <c r="WPS9" s="150"/>
      <c r="WPT9" s="150"/>
      <c r="WPU9" s="150"/>
      <c r="WPV9" s="150"/>
      <c r="WPW9" s="150"/>
      <c r="WPX9" s="150"/>
      <c r="WPY9" s="150"/>
      <c r="WPZ9" s="150"/>
      <c r="WQA9" s="150"/>
      <c r="WQB9" s="150"/>
      <c r="WQC9" s="150"/>
      <c r="WQD9" s="150"/>
      <c r="WQE9" s="150"/>
      <c r="WQF9" s="150"/>
      <c r="WQG9" s="150"/>
      <c r="WQH9" s="150"/>
      <c r="WQI9" s="150"/>
      <c r="WQJ9" s="150"/>
      <c r="WQK9" s="150"/>
      <c r="WQL9" s="150"/>
      <c r="WQM9" s="150"/>
      <c r="WQN9" s="150"/>
      <c r="WQO9" s="150"/>
      <c r="WQP9" s="150"/>
      <c r="WQQ9" s="150"/>
      <c r="WQR9" s="150"/>
      <c r="WQS9" s="150"/>
      <c r="WQT9" s="150"/>
      <c r="WQU9" s="150"/>
      <c r="WQV9" s="150"/>
      <c r="WQW9" s="150"/>
      <c r="WQX9" s="150"/>
      <c r="WQY9" s="150"/>
      <c r="WQZ9" s="150"/>
      <c r="WRA9" s="150"/>
      <c r="WRB9" s="150"/>
      <c r="WRC9" s="150"/>
      <c r="WRD9" s="150"/>
      <c r="WRE9" s="150"/>
      <c r="WRF9" s="150"/>
      <c r="WRG9" s="150"/>
      <c r="WRH9" s="150"/>
      <c r="WRI9" s="150"/>
      <c r="WRJ9" s="150"/>
      <c r="WRK9" s="150"/>
      <c r="WRL9" s="150"/>
      <c r="WRM9" s="150"/>
      <c r="WRN9" s="150"/>
      <c r="WRO9" s="150"/>
      <c r="WRP9" s="150"/>
      <c r="WRQ9" s="150"/>
      <c r="WRR9" s="150"/>
      <c r="WRS9" s="150"/>
      <c r="WRT9" s="150"/>
      <c r="WRU9" s="150"/>
      <c r="WRV9" s="150"/>
      <c r="WRW9" s="150"/>
      <c r="WRX9" s="150"/>
      <c r="WRY9" s="150"/>
      <c r="WRZ9" s="150"/>
      <c r="WSA9" s="150"/>
      <c r="WSB9" s="150"/>
      <c r="WSC9" s="150"/>
      <c r="WSD9" s="150"/>
      <c r="WSE9" s="150"/>
      <c r="WSF9" s="150"/>
      <c r="WSG9" s="150"/>
      <c r="WSH9" s="150"/>
      <c r="WSI9" s="150"/>
      <c r="WSJ9" s="150"/>
      <c r="WSK9" s="150"/>
      <c r="WSL9" s="150"/>
      <c r="WSM9" s="150"/>
      <c r="WSN9" s="150"/>
      <c r="WSO9" s="150"/>
      <c r="WSP9" s="150"/>
      <c r="WSQ9" s="150"/>
      <c r="WSR9" s="150"/>
      <c r="WSS9" s="150"/>
      <c r="WST9" s="150"/>
      <c r="WSU9" s="150"/>
      <c r="WSV9" s="150"/>
      <c r="WSW9" s="150"/>
      <c r="WSX9" s="150"/>
      <c r="WSY9" s="150"/>
      <c r="WSZ9" s="150"/>
      <c r="WTA9" s="150"/>
      <c r="WTB9" s="150"/>
      <c r="WTC9" s="150"/>
      <c r="WTD9" s="150"/>
      <c r="WTE9" s="150"/>
      <c r="WTF9" s="150"/>
      <c r="WTG9" s="150"/>
      <c r="WTH9" s="150"/>
      <c r="WTI9" s="150"/>
      <c r="WTJ9" s="150"/>
      <c r="WTK9" s="150"/>
      <c r="WTL9" s="150"/>
      <c r="WTM9" s="150"/>
      <c r="WTN9" s="150"/>
      <c r="WTO9" s="150"/>
      <c r="WTP9" s="150"/>
      <c r="WTQ9" s="150"/>
      <c r="WTR9" s="150"/>
      <c r="WTS9" s="150"/>
      <c r="WTT9" s="150"/>
      <c r="WTU9" s="150"/>
      <c r="WTV9" s="150"/>
      <c r="WTW9" s="150"/>
      <c r="WTX9" s="150"/>
      <c r="WTY9" s="150"/>
      <c r="WTZ9" s="150"/>
      <c r="WUA9" s="150"/>
      <c r="WUB9" s="150"/>
      <c r="WUC9" s="150"/>
      <c r="WUD9" s="150"/>
      <c r="WUE9" s="150"/>
      <c r="WUF9" s="150"/>
      <c r="WUG9" s="150"/>
      <c r="WUH9" s="150"/>
      <c r="WUI9" s="150"/>
      <c r="WUJ9" s="150"/>
      <c r="WUK9" s="150"/>
      <c r="WUL9" s="150"/>
      <c r="WUM9" s="150"/>
      <c r="WUN9" s="150"/>
      <c r="WUO9" s="150"/>
      <c r="WUP9" s="150"/>
      <c r="WUQ9" s="150"/>
      <c r="WUR9" s="150"/>
      <c r="WUS9" s="150"/>
      <c r="WUT9" s="150"/>
      <c r="WUU9" s="150"/>
      <c r="WUV9" s="150"/>
      <c r="WUW9" s="150"/>
      <c r="WUX9" s="150"/>
      <c r="WUY9" s="150"/>
      <c r="WUZ9" s="150"/>
      <c r="WVA9" s="150"/>
      <c r="WVB9" s="150"/>
      <c r="WVC9" s="150"/>
      <c r="WVD9" s="150"/>
      <c r="WVE9" s="150"/>
      <c r="WVF9" s="150"/>
      <c r="WVG9" s="150"/>
      <c r="WVH9" s="150"/>
      <c r="WVI9" s="150"/>
      <c r="WVJ9" s="150"/>
      <c r="WVK9" s="150"/>
      <c r="WVL9" s="150"/>
      <c r="WVM9" s="150"/>
      <c r="WVN9" s="150"/>
      <c r="WVO9" s="150"/>
      <c r="WVP9" s="150"/>
      <c r="WVQ9" s="150"/>
      <c r="WVR9" s="150"/>
      <c r="WVS9" s="150"/>
      <c r="WVT9" s="150"/>
      <c r="WVU9" s="150"/>
      <c r="WVV9" s="150"/>
      <c r="WVW9" s="150"/>
      <c r="WVX9" s="150"/>
      <c r="WVY9" s="150"/>
      <c r="WVZ9" s="150"/>
      <c r="WWA9" s="150"/>
      <c r="WWB9" s="150"/>
      <c r="WWC9" s="150"/>
      <c r="WWD9" s="150"/>
      <c r="WWE9" s="150"/>
      <c r="WWF9" s="150"/>
      <c r="WWG9" s="150"/>
      <c r="WWH9" s="150"/>
      <c r="WWI9" s="150"/>
      <c r="WWJ9" s="150"/>
      <c r="WWK9" s="150"/>
      <c r="WWL9" s="150"/>
      <c r="WWM9" s="150"/>
      <c r="WWN9" s="150"/>
      <c r="WWO9" s="150"/>
      <c r="WWP9" s="150"/>
      <c r="WWQ9" s="150"/>
      <c r="WWR9" s="150"/>
      <c r="WWS9" s="150"/>
      <c r="WWT9" s="150"/>
      <c r="WWU9" s="150"/>
      <c r="WWV9" s="150"/>
      <c r="WWW9" s="150"/>
      <c r="WWX9" s="150"/>
      <c r="WWY9" s="150"/>
      <c r="WWZ9" s="150"/>
      <c r="WXA9" s="150"/>
      <c r="WXB9" s="150"/>
      <c r="WXC9" s="150"/>
      <c r="WXD9" s="150"/>
      <c r="WXE9" s="150"/>
      <c r="WXF9" s="150"/>
      <c r="WXG9" s="150"/>
      <c r="WXH9" s="150"/>
      <c r="WXI9" s="150"/>
      <c r="WXJ9" s="150"/>
      <c r="WXK9" s="150"/>
      <c r="WXL9" s="150"/>
      <c r="WXM9" s="150"/>
      <c r="WXN9" s="150"/>
      <c r="WXO9" s="150"/>
      <c r="WXP9" s="150"/>
      <c r="WXQ9" s="150"/>
      <c r="WXR9" s="150"/>
      <c r="WXS9" s="150"/>
      <c r="WXT9" s="150"/>
      <c r="WXU9" s="150"/>
      <c r="WXV9" s="150"/>
      <c r="WXW9" s="150"/>
      <c r="WXX9" s="150"/>
      <c r="WXY9" s="150"/>
      <c r="WXZ9" s="150"/>
      <c r="WYA9" s="150"/>
      <c r="WYB9" s="150"/>
      <c r="WYC9" s="150"/>
      <c r="WYD9" s="150"/>
      <c r="WYE9" s="150"/>
      <c r="WYF9" s="150"/>
      <c r="WYG9" s="150"/>
      <c r="WYH9" s="150"/>
      <c r="WYI9" s="150"/>
      <c r="WYJ9" s="150"/>
      <c r="WYK9" s="150"/>
      <c r="WYL9" s="150"/>
      <c r="WYM9" s="150"/>
      <c r="WYN9" s="150"/>
      <c r="WYO9" s="150"/>
      <c r="WYP9" s="150"/>
      <c r="WYQ9" s="150"/>
      <c r="WYR9" s="150"/>
      <c r="WYS9" s="150"/>
      <c r="WYT9" s="150"/>
      <c r="WYU9" s="150"/>
      <c r="WYV9" s="150"/>
      <c r="WYW9" s="150"/>
      <c r="WYX9" s="150"/>
      <c r="WYY9" s="150"/>
      <c r="WYZ9" s="150"/>
      <c r="WZA9" s="150"/>
      <c r="WZB9" s="150"/>
      <c r="WZC9" s="150"/>
      <c r="WZD9" s="150"/>
      <c r="WZE9" s="150"/>
      <c r="WZF9" s="150"/>
      <c r="WZG9" s="150"/>
      <c r="WZH9" s="150"/>
      <c r="WZI9" s="150"/>
      <c r="WZJ9" s="150"/>
      <c r="WZK9" s="150"/>
      <c r="WZL9" s="150"/>
      <c r="WZM9" s="150"/>
      <c r="WZN9" s="150"/>
      <c r="WZO9" s="150"/>
      <c r="WZP9" s="150"/>
      <c r="WZQ9" s="150"/>
      <c r="WZR9" s="150"/>
      <c r="WZS9" s="150"/>
      <c r="WZT9" s="150"/>
      <c r="WZU9" s="150"/>
      <c r="WZV9" s="150"/>
      <c r="WZW9" s="150"/>
      <c r="WZX9" s="150"/>
      <c r="WZY9" s="150"/>
      <c r="WZZ9" s="150"/>
      <c r="XAA9" s="150"/>
      <c r="XAB9" s="150"/>
      <c r="XAC9" s="150"/>
      <c r="XAD9" s="150"/>
      <c r="XAE9" s="150"/>
      <c r="XAF9" s="150"/>
      <c r="XAG9" s="150"/>
      <c r="XAH9" s="150"/>
      <c r="XAI9" s="150"/>
      <c r="XAJ9" s="150"/>
      <c r="XAK9" s="150"/>
      <c r="XAL9" s="150"/>
      <c r="XAM9" s="150"/>
      <c r="XAN9" s="150"/>
      <c r="XAO9" s="150"/>
      <c r="XAP9" s="150"/>
      <c r="XAQ9" s="150"/>
      <c r="XAR9" s="150"/>
      <c r="XAS9" s="150"/>
      <c r="XAT9" s="150"/>
      <c r="XAU9" s="150"/>
      <c r="XAV9" s="150"/>
      <c r="XAW9" s="150"/>
      <c r="XAX9" s="150"/>
      <c r="XAY9" s="150"/>
      <c r="XAZ9" s="150"/>
      <c r="XBA9" s="150"/>
      <c r="XBB9" s="150"/>
      <c r="XBC9" s="150"/>
      <c r="XBD9" s="150"/>
      <c r="XBE9" s="150"/>
      <c r="XBF9" s="150"/>
      <c r="XBG9" s="150"/>
      <c r="XBH9" s="150"/>
      <c r="XBI9" s="150"/>
      <c r="XBJ9" s="150"/>
      <c r="XBK9" s="150"/>
      <c r="XBL9" s="150"/>
      <c r="XBM9" s="150"/>
      <c r="XBN9" s="150"/>
      <c r="XBO9" s="150"/>
      <c r="XBP9" s="150"/>
      <c r="XBQ9" s="150"/>
      <c r="XBR9" s="150"/>
      <c r="XBS9" s="150"/>
      <c r="XBT9" s="150"/>
      <c r="XBU9" s="150"/>
      <c r="XBV9" s="150"/>
      <c r="XBW9" s="150"/>
      <c r="XBX9" s="150"/>
      <c r="XBY9" s="150"/>
      <c r="XBZ9" s="150"/>
      <c r="XCA9" s="150"/>
      <c r="XCB9" s="150"/>
      <c r="XCC9" s="150"/>
      <c r="XCD9" s="150"/>
      <c r="XCE9" s="150"/>
      <c r="XCF9" s="150"/>
      <c r="XCG9" s="150"/>
      <c r="XCH9" s="150"/>
      <c r="XCI9" s="150"/>
      <c r="XCJ9" s="150"/>
      <c r="XCK9" s="150"/>
      <c r="XCL9" s="150"/>
      <c r="XCM9" s="150"/>
      <c r="XCN9" s="150"/>
      <c r="XCO9" s="150"/>
      <c r="XCP9" s="150"/>
      <c r="XCQ9" s="150"/>
      <c r="XCR9" s="150"/>
      <c r="XCS9" s="150"/>
      <c r="XCT9" s="150"/>
      <c r="XCU9" s="150"/>
      <c r="XCV9" s="150"/>
      <c r="XCW9" s="150"/>
      <c r="XCX9" s="150"/>
      <c r="XCY9" s="150"/>
      <c r="XCZ9" s="150"/>
      <c r="XDA9" s="150"/>
      <c r="XDB9" s="150"/>
      <c r="XDC9" s="150"/>
      <c r="XDD9" s="150"/>
      <c r="XDE9" s="150"/>
      <c r="XDF9" s="150"/>
      <c r="XDG9" s="150"/>
      <c r="XDH9" s="150"/>
      <c r="XDI9" s="150"/>
      <c r="XDJ9" s="150"/>
      <c r="XDK9" s="150"/>
      <c r="XDL9" s="150"/>
      <c r="XDM9" s="150"/>
      <c r="XDN9" s="150"/>
      <c r="XDO9" s="150"/>
      <c r="XDP9" s="150"/>
      <c r="XDQ9" s="150"/>
      <c r="XDR9" s="150"/>
      <c r="XDS9" s="150"/>
      <c r="XDT9" s="150"/>
      <c r="XDU9" s="150"/>
      <c r="XDV9" s="150"/>
      <c r="XDW9" s="150"/>
      <c r="XDX9" s="150"/>
      <c r="XDY9" s="150"/>
      <c r="XDZ9" s="150"/>
      <c r="XEA9" s="150"/>
      <c r="XEB9" s="150"/>
      <c r="XEC9" s="150"/>
      <c r="XED9" s="150"/>
      <c r="XEE9" s="150"/>
      <c r="XEF9" s="150"/>
      <c r="XEG9" s="150"/>
    </row>
    <row r="10" spans="1:16361" s="15" customFormat="1" ht="60" x14ac:dyDescent="0.25">
      <c r="A10" s="40">
        <v>206274</v>
      </c>
      <c r="B10" s="40">
        <v>2021</v>
      </c>
      <c r="C10" s="110" t="s">
        <v>20</v>
      </c>
      <c r="D10" s="110" t="s">
        <v>20</v>
      </c>
      <c r="E10" s="110" t="s">
        <v>167</v>
      </c>
      <c r="F10" s="110" t="s">
        <v>102</v>
      </c>
      <c r="G10" s="40">
        <v>0.85</v>
      </c>
      <c r="H10" s="41" t="s">
        <v>3</v>
      </c>
      <c r="I10" s="80" t="s">
        <v>83</v>
      </c>
      <c r="J10" s="42" t="s">
        <v>138</v>
      </c>
      <c r="K10" s="167" t="s">
        <v>282</v>
      </c>
      <c r="L10" s="85">
        <v>722017</v>
      </c>
      <c r="M10" s="157">
        <v>0</v>
      </c>
      <c r="N10" s="85">
        <v>692983</v>
      </c>
      <c r="O10" s="85"/>
      <c r="P10" s="82"/>
      <c r="Q10" s="158">
        <f>1415000</f>
        <v>1415000</v>
      </c>
      <c r="R10" s="69">
        <v>1415000</v>
      </c>
      <c r="S10" s="48"/>
      <c r="T10" s="43" t="s">
        <v>164</v>
      </c>
      <c r="U10" s="159">
        <f>N10+O10</f>
        <v>692983</v>
      </c>
      <c r="V10" s="160">
        <f>L10+O10</f>
        <v>722017</v>
      </c>
      <c r="W10" s="149" t="s">
        <v>50</v>
      </c>
    </row>
    <row r="11" spans="1:16361" ht="30" x14ac:dyDescent="0.25">
      <c r="A11" s="40">
        <v>206268</v>
      </c>
      <c r="B11" s="40">
        <v>2021</v>
      </c>
      <c r="C11" s="110" t="s">
        <v>44</v>
      </c>
      <c r="D11" s="110" t="s">
        <v>25</v>
      </c>
      <c r="E11" s="110" t="s">
        <v>107</v>
      </c>
      <c r="F11" s="110" t="s">
        <v>161</v>
      </c>
      <c r="G11" s="40">
        <v>0.5</v>
      </c>
      <c r="H11" s="40" t="s">
        <v>39</v>
      </c>
      <c r="I11" s="80" t="s">
        <v>125</v>
      </c>
      <c r="J11" s="42" t="s">
        <v>138</v>
      </c>
      <c r="K11" s="167" t="s">
        <v>282</v>
      </c>
      <c r="L11" s="84">
        <v>325000</v>
      </c>
      <c r="M11" s="157">
        <v>0</v>
      </c>
      <c r="N11" s="85">
        <v>95000</v>
      </c>
      <c r="O11" s="85">
        <v>50000</v>
      </c>
      <c r="P11" s="82">
        <v>2023</v>
      </c>
      <c r="Q11" s="158">
        <f t="shared" ref="Q11:Q42" si="1">SUM(L11:O11)</f>
        <v>470000</v>
      </c>
      <c r="R11" s="69">
        <f>Q11</f>
        <v>470000</v>
      </c>
      <c r="S11" s="48"/>
      <c r="T11" s="43" t="s">
        <v>128</v>
      </c>
      <c r="U11" s="159">
        <f>N11+O11</f>
        <v>145000</v>
      </c>
      <c r="V11" s="160">
        <f>L11+O11</f>
        <v>375000</v>
      </c>
      <c r="W11" s="149" t="s">
        <v>50</v>
      </c>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row>
    <row r="12" spans="1:16361" ht="25.5" x14ac:dyDescent="0.25">
      <c r="A12" s="201">
        <v>206525</v>
      </c>
      <c r="B12" s="202">
        <v>2022</v>
      </c>
      <c r="C12" s="168" t="s">
        <v>20</v>
      </c>
      <c r="D12" s="181" t="s">
        <v>20</v>
      </c>
      <c r="E12" s="167" t="s">
        <v>172</v>
      </c>
      <c r="F12" s="168" t="s">
        <v>178</v>
      </c>
      <c r="G12" s="169">
        <v>0.46300000000000002</v>
      </c>
      <c r="H12" s="170" t="s">
        <v>181</v>
      </c>
      <c r="I12" s="171" t="s">
        <v>187</v>
      </c>
      <c r="J12" s="167" t="s">
        <v>136</v>
      </c>
      <c r="K12" s="167" t="s">
        <v>282</v>
      </c>
      <c r="L12" s="172">
        <v>100000</v>
      </c>
      <c r="M12" s="172">
        <v>0</v>
      </c>
      <c r="N12" s="172">
        <v>39450</v>
      </c>
      <c r="O12" s="173"/>
      <c r="P12" s="174"/>
      <c r="Q12" s="175">
        <f t="shared" si="1"/>
        <v>139450</v>
      </c>
      <c r="R12" s="176"/>
      <c r="S12" s="177"/>
      <c r="T12" s="178"/>
      <c r="U12" s="179"/>
      <c r="V12" s="180"/>
      <c r="W12" s="149" t="s">
        <v>50</v>
      </c>
    </row>
    <row r="13" spans="1:16361" ht="30" x14ac:dyDescent="0.25">
      <c r="A13" s="40">
        <v>206272</v>
      </c>
      <c r="B13" s="40">
        <v>2022</v>
      </c>
      <c r="C13" s="110" t="s">
        <v>18</v>
      </c>
      <c r="D13" s="110" t="s">
        <v>18</v>
      </c>
      <c r="E13" s="110" t="s">
        <v>56</v>
      </c>
      <c r="F13" s="110" t="s">
        <v>57</v>
      </c>
      <c r="G13" s="40">
        <v>0.2</v>
      </c>
      <c r="H13" s="41" t="s">
        <v>3</v>
      </c>
      <c r="I13" s="80" t="s">
        <v>130</v>
      </c>
      <c r="J13" s="42" t="s">
        <v>138</v>
      </c>
      <c r="K13" s="167" t="s">
        <v>282</v>
      </c>
      <c r="L13" s="85">
        <v>339000</v>
      </c>
      <c r="M13" s="157">
        <v>0</v>
      </c>
      <c r="N13" s="85">
        <v>178000</v>
      </c>
      <c r="O13" s="85">
        <v>45000</v>
      </c>
      <c r="P13" s="82">
        <v>2023</v>
      </c>
      <c r="Q13" s="158">
        <f t="shared" si="1"/>
        <v>562000</v>
      </c>
      <c r="R13" s="69">
        <f>Q13</f>
        <v>562000</v>
      </c>
      <c r="S13" s="48"/>
      <c r="T13" s="43" t="s">
        <v>128</v>
      </c>
      <c r="U13" s="159">
        <f>N13+O13</f>
        <v>223000</v>
      </c>
      <c r="V13" s="160">
        <f>L13+O13</f>
        <v>384000</v>
      </c>
      <c r="W13" s="149" t="s">
        <v>50</v>
      </c>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row>
    <row r="14" spans="1:16361" ht="45" x14ac:dyDescent="0.25">
      <c r="A14" s="40">
        <v>206276</v>
      </c>
      <c r="B14" s="40">
        <v>2022</v>
      </c>
      <c r="C14" s="110" t="s">
        <v>22</v>
      </c>
      <c r="D14" s="110" t="s">
        <v>22</v>
      </c>
      <c r="E14" s="110" t="s">
        <v>60</v>
      </c>
      <c r="F14" s="110" t="s">
        <v>121</v>
      </c>
      <c r="G14" s="40">
        <v>0.72</v>
      </c>
      <c r="H14" s="41" t="s">
        <v>37</v>
      </c>
      <c r="I14" s="80" t="s">
        <v>61</v>
      </c>
      <c r="J14" s="42" t="s">
        <v>138</v>
      </c>
      <c r="K14" s="167" t="s">
        <v>282</v>
      </c>
      <c r="L14" s="85">
        <v>656000</v>
      </c>
      <c r="M14" s="157">
        <v>0</v>
      </c>
      <c r="N14" s="85">
        <f>145650+725</f>
        <v>146375</v>
      </c>
      <c r="O14" s="85"/>
      <c r="P14" s="82"/>
      <c r="Q14" s="158">
        <f t="shared" si="1"/>
        <v>802375</v>
      </c>
      <c r="R14" s="69"/>
      <c r="S14" s="48"/>
      <c r="T14" s="43"/>
      <c r="U14" s="159">
        <f>N14+O14</f>
        <v>146375</v>
      </c>
      <c r="V14" s="160">
        <f>L14+O14</f>
        <v>656000</v>
      </c>
      <c r="W14" s="149" t="s">
        <v>50</v>
      </c>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row>
    <row r="15" spans="1:16361" ht="30" x14ac:dyDescent="0.25">
      <c r="A15" s="201">
        <v>206615</v>
      </c>
      <c r="B15" s="202">
        <v>2023</v>
      </c>
      <c r="C15" s="110" t="s">
        <v>18</v>
      </c>
      <c r="D15" s="181" t="s">
        <v>18</v>
      </c>
      <c r="E15" s="167" t="s">
        <v>173</v>
      </c>
      <c r="F15" s="168" t="s">
        <v>179</v>
      </c>
      <c r="G15" s="169">
        <v>0.26800000000000002</v>
      </c>
      <c r="H15" s="170" t="s">
        <v>156</v>
      </c>
      <c r="I15" s="171" t="s">
        <v>188</v>
      </c>
      <c r="J15" s="167" t="s">
        <v>136</v>
      </c>
      <c r="K15" s="167" t="s">
        <v>282</v>
      </c>
      <c r="L15" s="172">
        <v>218517</v>
      </c>
      <c r="M15" s="172">
        <v>0</v>
      </c>
      <c r="N15" s="172">
        <v>74998</v>
      </c>
      <c r="O15" s="173"/>
      <c r="P15" s="174"/>
      <c r="Q15" s="175">
        <f t="shared" si="1"/>
        <v>293515</v>
      </c>
      <c r="R15" s="176"/>
      <c r="S15" s="177"/>
      <c r="T15" s="178"/>
      <c r="U15" s="183"/>
      <c r="V15" s="177"/>
      <c r="W15" s="149" t="s">
        <v>50</v>
      </c>
    </row>
    <row r="16" spans="1:16361" ht="30" x14ac:dyDescent="0.25">
      <c r="A16" s="40">
        <v>200086</v>
      </c>
      <c r="B16" s="40">
        <v>2023</v>
      </c>
      <c r="C16" s="110" t="s">
        <v>44</v>
      </c>
      <c r="D16" s="110" t="s">
        <v>23</v>
      </c>
      <c r="E16" s="110" t="s">
        <v>71</v>
      </c>
      <c r="F16" s="110" t="s">
        <v>70</v>
      </c>
      <c r="G16" s="40">
        <v>0.52</v>
      </c>
      <c r="H16" s="41" t="s">
        <v>39</v>
      </c>
      <c r="I16" s="80" t="s">
        <v>72</v>
      </c>
      <c r="J16" s="42" t="s">
        <v>138</v>
      </c>
      <c r="K16" s="167" t="s">
        <v>282</v>
      </c>
      <c r="L16" s="85">
        <v>256000</v>
      </c>
      <c r="M16" s="157">
        <v>0</v>
      </c>
      <c r="N16" s="85">
        <v>64000</v>
      </c>
      <c r="O16" s="85"/>
      <c r="P16" s="82"/>
      <c r="Q16" s="158">
        <f t="shared" si="1"/>
        <v>320000</v>
      </c>
      <c r="R16" s="69"/>
      <c r="S16" s="48"/>
      <c r="T16" s="43"/>
      <c r="U16" s="159">
        <f>N16+O16</f>
        <v>64000</v>
      </c>
      <c r="V16" s="160">
        <f>L16+O16</f>
        <v>256000</v>
      </c>
      <c r="W16" s="149" t="s">
        <v>50</v>
      </c>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row>
    <row r="17" spans="1:16361" ht="30" x14ac:dyDescent="0.25">
      <c r="A17" s="40">
        <v>202589</v>
      </c>
      <c r="B17" s="40">
        <v>2023</v>
      </c>
      <c r="C17" s="110" t="s">
        <v>44</v>
      </c>
      <c r="D17" s="110" t="s">
        <v>26</v>
      </c>
      <c r="E17" s="110" t="s">
        <v>67</v>
      </c>
      <c r="F17" s="110" t="s">
        <v>165</v>
      </c>
      <c r="G17" s="40">
        <v>0.6</v>
      </c>
      <c r="H17" s="41" t="s">
        <v>39</v>
      </c>
      <c r="I17" s="80" t="s">
        <v>69</v>
      </c>
      <c r="J17" s="42" t="s">
        <v>138</v>
      </c>
      <c r="K17" s="167" t="s">
        <v>282</v>
      </c>
      <c r="L17" s="85">
        <v>224000</v>
      </c>
      <c r="M17" s="157">
        <v>0</v>
      </c>
      <c r="N17" s="85">
        <v>56000</v>
      </c>
      <c r="O17" s="85"/>
      <c r="P17" s="82"/>
      <c r="Q17" s="158">
        <f t="shared" si="1"/>
        <v>280000</v>
      </c>
      <c r="R17" s="69"/>
      <c r="S17" s="48"/>
      <c r="T17" s="43"/>
      <c r="U17" s="159">
        <f>N17+O17</f>
        <v>56000</v>
      </c>
      <c r="V17" s="160">
        <f>L17+O17</f>
        <v>224000</v>
      </c>
      <c r="W17" s="149" t="s">
        <v>50</v>
      </c>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row>
    <row r="18" spans="1:16361" ht="30" x14ac:dyDescent="0.25">
      <c r="A18" s="40">
        <v>206268</v>
      </c>
      <c r="B18" s="40">
        <v>2023</v>
      </c>
      <c r="C18" s="110" t="s">
        <v>44</v>
      </c>
      <c r="D18" s="110" t="s">
        <v>25</v>
      </c>
      <c r="E18" s="110" t="s">
        <v>107</v>
      </c>
      <c r="F18" s="110" t="s">
        <v>105</v>
      </c>
      <c r="G18" s="41"/>
      <c r="H18" s="41"/>
      <c r="I18" s="80"/>
      <c r="J18" s="42" t="s">
        <v>138</v>
      </c>
      <c r="K18" s="167" t="s">
        <v>282</v>
      </c>
      <c r="L18" s="85">
        <v>50000</v>
      </c>
      <c r="M18" s="157">
        <v>0</v>
      </c>
      <c r="N18" s="184"/>
      <c r="O18" s="184"/>
      <c r="P18" s="82">
        <v>2021</v>
      </c>
      <c r="Q18" s="158">
        <f t="shared" si="1"/>
        <v>50000</v>
      </c>
      <c r="R18" s="69">
        <f>R11</f>
        <v>470000</v>
      </c>
      <c r="S18" s="48"/>
      <c r="T18" s="43" t="s">
        <v>158</v>
      </c>
      <c r="U18" s="159">
        <f>N18+O18</f>
        <v>0</v>
      </c>
      <c r="V18" s="160">
        <f>L18+O18</f>
        <v>50000</v>
      </c>
      <c r="W18" s="149" t="s">
        <v>50</v>
      </c>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row>
    <row r="19" spans="1:16361" ht="30" x14ac:dyDescent="0.25">
      <c r="A19" s="40">
        <v>206272</v>
      </c>
      <c r="B19" s="40">
        <v>2023</v>
      </c>
      <c r="C19" s="110" t="s">
        <v>18</v>
      </c>
      <c r="D19" s="110" t="s">
        <v>18</v>
      </c>
      <c r="E19" s="110" t="s">
        <v>56</v>
      </c>
      <c r="F19" s="110" t="s">
        <v>106</v>
      </c>
      <c r="G19" s="41"/>
      <c r="H19" s="41"/>
      <c r="I19" s="80"/>
      <c r="J19" s="42" t="s">
        <v>138</v>
      </c>
      <c r="K19" s="167" t="s">
        <v>282</v>
      </c>
      <c r="L19" s="85">
        <v>45000</v>
      </c>
      <c r="M19" s="157">
        <v>0</v>
      </c>
      <c r="N19" s="184"/>
      <c r="O19" s="184"/>
      <c r="P19" s="82">
        <v>2022</v>
      </c>
      <c r="Q19" s="158">
        <f t="shared" si="1"/>
        <v>45000</v>
      </c>
      <c r="R19" s="69">
        <f>R13</f>
        <v>562000</v>
      </c>
      <c r="S19" s="48"/>
      <c r="T19" s="43" t="s">
        <v>158</v>
      </c>
      <c r="U19" s="159">
        <f>N19+O19</f>
        <v>0</v>
      </c>
      <c r="V19" s="160">
        <f>L19+O19</f>
        <v>45000</v>
      </c>
      <c r="W19" s="149" t="s">
        <v>50</v>
      </c>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row>
    <row r="20" spans="1:16361" ht="60" x14ac:dyDescent="0.25">
      <c r="A20" s="40">
        <v>202019</v>
      </c>
      <c r="B20" s="40">
        <v>2023</v>
      </c>
      <c r="C20" s="110" t="s">
        <v>19</v>
      </c>
      <c r="D20" s="110" t="s">
        <v>19</v>
      </c>
      <c r="E20" s="110" t="s">
        <v>166</v>
      </c>
      <c r="F20" s="110" t="s">
        <v>81</v>
      </c>
      <c r="G20" s="40">
        <v>0.5</v>
      </c>
      <c r="H20" s="41" t="s">
        <v>37</v>
      </c>
      <c r="I20" s="80" t="s">
        <v>114</v>
      </c>
      <c r="J20" s="42" t="s">
        <v>138</v>
      </c>
      <c r="K20" s="42" t="s">
        <v>282</v>
      </c>
      <c r="L20" s="85">
        <v>440000</v>
      </c>
      <c r="M20" s="157">
        <v>0</v>
      </c>
      <c r="N20" s="85">
        <v>111000</v>
      </c>
      <c r="O20" s="85"/>
      <c r="P20" s="82"/>
      <c r="Q20" s="158">
        <f t="shared" si="1"/>
        <v>551000</v>
      </c>
      <c r="R20" s="69"/>
      <c r="S20" s="48"/>
      <c r="T20" s="43"/>
      <c r="U20" s="159">
        <f>N20+O20</f>
        <v>111000</v>
      </c>
      <c r="V20" s="160">
        <f>L20+O20</f>
        <v>440000</v>
      </c>
      <c r="W20" s="149" t="s">
        <v>50</v>
      </c>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row>
    <row r="21" spans="1:16361" customFormat="1" ht="25.5" x14ac:dyDescent="0.25">
      <c r="A21" s="203">
        <v>205792</v>
      </c>
      <c r="B21" s="204">
        <v>2020</v>
      </c>
      <c r="C21" s="77" t="s">
        <v>221</v>
      </c>
      <c r="D21" s="77"/>
      <c r="E21" s="74" t="s">
        <v>232</v>
      </c>
      <c r="F21" s="75" t="s">
        <v>233</v>
      </c>
      <c r="G21" s="144">
        <v>1.9039999999999997</v>
      </c>
      <c r="H21" s="74" t="s">
        <v>262</v>
      </c>
      <c r="I21" s="74" t="s">
        <v>263</v>
      </c>
      <c r="J21" s="74" t="s">
        <v>287</v>
      </c>
      <c r="K21" s="145" t="s">
        <v>282</v>
      </c>
      <c r="L21" s="146">
        <v>25056691</v>
      </c>
      <c r="M21" s="146">
        <v>14302582</v>
      </c>
      <c r="N21" s="111"/>
      <c r="O21" s="111"/>
      <c r="P21" s="111"/>
      <c r="Q21" s="88">
        <f t="shared" si="1"/>
        <v>39359273</v>
      </c>
      <c r="R21" s="73"/>
      <c r="S21" s="111"/>
      <c r="T21" s="49"/>
      <c r="U21" s="142"/>
      <c r="V21" s="111"/>
      <c r="W21" s="150" t="s">
        <v>221</v>
      </c>
    </row>
    <row r="22" spans="1:16361" customFormat="1" x14ac:dyDescent="0.25">
      <c r="A22" s="203">
        <v>206006</v>
      </c>
      <c r="B22" s="204">
        <v>2020</v>
      </c>
      <c r="C22" s="77" t="s">
        <v>221</v>
      </c>
      <c r="D22" s="77"/>
      <c r="E22" s="74" t="s">
        <v>250</v>
      </c>
      <c r="F22" s="75" t="s">
        <v>247</v>
      </c>
      <c r="G22" s="144">
        <v>3.1989999999999998</v>
      </c>
      <c r="H22" s="74" t="s">
        <v>156</v>
      </c>
      <c r="I22" s="74" t="s">
        <v>264</v>
      </c>
      <c r="J22" s="74" t="s">
        <v>215</v>
      </c>
      <c r="K22" s="145" t="s">
        <v>282</v>
      </c>
      <c r="L22" s="146">
        <v>1199</v>
      </c>
      <c r="M22" s="146">
        <v>133</v>
      </c>
      <c r="N22" s="111"/>
      <c r="O22" s="111"/>
      <c r="P22" s="111"/>
      <c r="Q22" s="88">
        <f t="shared" si="1"/>
        <v>1332</v>
      </c>
      <c r="R22" s="73"/>
      <c r="S22" s="111"/>
      <c r="T22" s="49"/>
      <c r="U22" s="142"/>
      <c r="V22" s="111"/>
      <c r="W22" s="150" t="s">
        <v>221</v>
      </c>
    </row>
    <row r="23" spans="1:16361" s="1" customFormat="1" x14ac:dyDescent="0.25">
      <c r="A23" s="203">
        <v>206546</v>
      </c>
      <c r="B23" s="204">
        <v>2020</v>
      </c>
      <c r="C23" s="77" t="s">
        <v>221</v>
      </c>
      <c r="D23" s="77"/>
      <c r="E23" s="74" t="s">
        <v>251</v>
      </c>
      <c r="F23" s="75" t="s">
        <v>247</v>
      </c>
      <c r="G23" s="144">
        <v>2.3719999999999999</v>
      </c>
      <c r="H23" s="74" t="s">
        <v>156</v>
      </c>
      <c r="I23" s="74" t="s">
        <v>265</v>
      </c>
      <c r="J23" s="74" t="s">
        <v>215</v>
      </c>
      <c r="K23" s="145" t="s">
        <v>283</v>
      </c>
      <c r="L23" s="146">
        <v>500</v>
      </c>
      <c r="M23" s="146">
        <v>56</v>
      </c>
      <c r="N23" s="111"/>
      <c r="O23" s="111"/>
      <c r="P23" s="111"/>
      <c r="Q23" s="88">
        <f t="shared" si="1"/>
        <v>556</v>
      </c>
      <c r="R23" s="73"/>
      <c r="S23" s="111"/>
      <c r="T23" s="49"/>
      <c r="U23" s="143"/>
      <c r="V23" s="131"/>
      <c r="W23" s="150" t="s">
        <v>221</v>
      </c>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c r="AMT23" s="108"/>
      <c r="AMU23" s="108"/>
      <c r="AMV23" s="108"/>
      <c r="AMW23" s="108"/>
      <c r="AMX23" s="108"/>
      <c r="AMY23" s="108"/>
      <c r="AMZ23" s="108"/>
      <c r="ANA23" s="108"/>
      <c r="ANB23" s="108"/>
      <c r="ANC23" s="108"/>
      <c r="AND23" s="108"/>
      <c r="ANE23" s="108"/>
      <c r="ANF23" s="108"/>
      <c r="ANG23" s="108"/>
      <c r="ANH23" s="108"/>
      <c r="ANI23" s="108"/>
      <c r="ANJ23" s="108"/>
      <c r="ANK23" s="108"/>
      <c r="ANL23" s="108"/>
      <c r="ANM23" s="108"/>
      <c r="ANN23" s="108"/>
      <c r="ANO23" s="108"/>
      <c r="ANP23" s="108"/>
      <c r="ANQ23" s="108"/>
      <c r="ANR23" s="108"/>
      <c r="ANS23" s="108"/>
      <c r="ANT23" s="108"/>
      <c r="ANU23" s="108"/>
      <c r="ANV23" s="108"/>
      <c r="ANW23" s="108"/>
      <c r="ANX23" s="108"/>
      <c r="ANY23" s="108"/>
      <c r="ANZ23" s="108"/>
      <c r="AOA23" s="108"/>
      <c r="AOB23" s="108"/>
      <c r="AOC23" s="108"/>
      <c r="AOD23" s="108"/>
      <c r="AOE23" s="108"/>
      <c r="AOF23" s="108"/>
      <c r="AOG23" s="108"/>
      <c r="AOH23" s="108"/>
      <c r="AOI23" s="108"/>
      <c r="AOJ23" s="108"/>
      <c r="AOK23" s="108"/>
      <c r="AOL23" s="108"/>
      <c r="AOM23" s="108"/>
      <c r="AON23" s="108"/>
      <c r="AOO23" s="108"/>
      <c r="AOP23" s="108"/>
      <c r="AOQ23" s="108"/>
      <c r="AOR23" s="108"/>
      <c r="AOS23" s="108"/>
      <c r="AOT23" s="108"/>
      <c r="AOU23" s="108"/>
      <c r="AOV23" s="108"/>
      <c r="AOW23" s="108"/>
      <c r="AOX23" s="108"/>
      <c r="AOY23" s="108"/>
      <c r="AOZ23" s="108"/>
      <c r="APA23" s="108"/>
      <c r="APB23" s="108"/>
      <c r="APC23" s="108"/>
      <c r="APD23" s="108"/>
      <c r="APE23" s="108"/>
      <c r="APF23" s="108"/>
      <c r="APG23" s="108"/>
      <c r="APH23" s="108"/>
      <c r="API23" s="108"/>
      <c r="APJ23" s="108"/>
      <c r="APK23" s="108"/>
      <c r="APL23" s="108"/>
      <c r="APM23" s="108"/>
      <c r="APN23" s="108"/>
      <c r="APO23" s="108"/>
      <c r="APP23" s="108"/>
      <c r="APQ23" s="108"/>
      <c r="APR23" s="108"/>
      <c r="APS23" s="108"/>
      <c r="APT23" s="108"/>
      <c r="APU23" s="108"/>
      <c r="APV23" s="108"/>
      <c r="APW23" s="108"/>
      <c r="APX23" s="108"/>
      <c r="APY23" s="108"/>
      <c r="APZ23" s="108"/>
      <c r="AQA23" s="108"/>
      <c r="AQB23" s="108"/>
      <c r="AQC23" s="108"/>
      <c r="AQD23" s="108"/>
      <c r="AQE23" s="108"/>
      <c r="AQF23" s="108"/>
      <c r="AQG23" s="108"/>
      <c r="AQH23" s="108"/>
      <c r="AQI23" s="108"/>
      <c r="AQJ23" s="108"/>
      <c r="AQK23" s="108"/>
      <c r="AQL23" s="108"/>
      <c r="AQM23" s="108"/>
      <c r="AQN23" s="108"/>
      <c r="AQO23" s="108"/>
      <c r="AQP23" s="108"/>
      <c r="AQQ23" s="108"/>
      <c r="AQR23" s="108"/>
      <c r="AQS23" s="108"/>
      <c r="AQT23" s="108"/>
      <c r="AQU23" s="108"/>
      <c r="AQV23" s="108"/>
      <c r="AQW23" s="108"/>
      <c r="AQX23" s="108"/>
      <c r="AQY23" s="108"/>
      <c r="AQZ23" s="108"/>
      <c r="ARA23" s="108"/>
      <c r="ARB23" s="108"/>
      <c r="ARC23" s="108"/>
      <c r="ARD23" s="108"/>
      <c r="ARE23" s="108"/>
      <c r="ARF23" s="108"/>
      <c r="ARG23" s="108"/>
      <c r="ARH23" s="108"/>
      <c r="ARI23" s="108"/>
      <c r="ARJ23" s="108"/>
      <c r="ARK23" s="108"/>
      <c r="ARL23" s="108"/>
      <c r="ARM23" s="108"/>
      <c r="ARN23" s="108"/>
      <c r="ARO23" s="108"/>
      <c r="ARP23" s="108"/>
      <c r="ARQ23" s="108"/>
      <c r="ARR23" s="108"/>
      <c r="ARS23" s="108"/>
      <c r="ART23" s="108"/>
      <c r="ARU23" s="108"/>
      <c r="ARV23" s="108"/>
      <c r="ARW23" s="108"/>
      <c r="ARX23" s="108"/>
      <c r="ARY23" s="108"/>
      <c r="ARZ23" s="108"/>
      <c r="ASA23" s="108"/>
      <c r="ASB23" s="108"/>
      <c r="ASC23" s="108"/>
      <c r="ASD23" s="108"/>
      <c r="ASE23" s="108"/>
      <c r="ASF23" s="108"/>
      <c r="ASG23" s="108"/>
      <c r="ASH23" s="108"/>
      <c r="ASI23" s="108"/>
      <c r="ASJ23" s="108"/>
      <c r="ASK23" s="108"/>
      <c r="ASL23" s="108"/>
      <c r="ASM23" s="108"/>
      <c r="ASN23" s="108"/>
      <c r="ASO23" s="108"/>
      <c r="ASP23" s="108"/>
      <c r="ASQ23" s="108"/>
      <c r="ASR23" s="108"/>
      <c r="ASS23" s="108"/>
      <c r="AST23" s="108"/>
      <c r="ASU23" s="108"/>
      <c r="ASV23" s="108"/>
      <c r="ASW23" s="108"/>
      <c r="ASX23" s="108"/>
      <c r="ASY23" s="108"/>
      <c r="ASZ23" s="108"/>
      <c r="ATA23" s="108"/>
      <c r="ATB23" s="108"/>
      <c r="ATC23" s="108"/>
      <c r="ATD23" s="108"/>
      <c r="ATE23" s="108"/>
      <c r="ATF23" s="108"/>
      <c r="ATG23" s="108"/>
      <c r="ATH23" s="108"/>
      <c r="ATI23" s="108"/>
      <c r="ATJ23" s="108"/>
      <c r="ATK23" s="108"/>
      <c r="ATL23" s="108"/>
      <c r="ATM23" s="108"/>
      <c r="ATN23" s="108"/>
      <c r="ATO23" s="108"/>
      <c r="ATP23" s="108"/>
      <c r="ATQ23" s="108"/>
      <c r="ATR23" s="108"/>
      <c r="ATS23" s="108"/>
      <c r="ATT23" s="108"/>
      <c r="ATU23" s="108"/>
      <c r="ATV23" s="108"/>
      <c r="ATW23" s="108"/>
      <c r="ATX23" s="108"/>
      <c r="ATY23" s="108"/>
      <c r="ATZ23" s="108"/>
      <c r="AUA23" s="108"/>
      <c r="AUB23" s="108"/>
      <c r="AUC23" s="108"/>
      <c r="AUD23" s="108"/>
      <c r="AUE23" s="108"/>
      <c r="AUF23" s="108"/>
      <c r="AUG23" s="108"/>
      <c r="AUH23" s="108"/>
      <c r="AUI23" s="108"/>
      <c r="AUJ23" s="108"/>
      <c r="AUK23" s="108"/>
      <c r="AUL23" s="108"/>
      <c r="AUM23" s="108"/>
      <c r="AUN23" s="108"/>
      <c r="AUO23" s="108"/>
      <c r="AUP23" s="108"/>
      <c r="AUQ23" s="108"/>
      <c r="AUR23" s="108"/>
      <c r="AUS23" s="108"/>
      <c r="AUT23" s="108"/>
      <c r="AUU23" s="108"/>
      <c r="AUV23" s="108"/>
      <c r="AUW23" s="108"/>
      <c r="AUX23" s="108"/>
      <c r="AUY23" s="108"/>
      <c r="AUZ23" s="108"/>
      <c r="AVA23" s="108"/>
      <c r="AVB23" s="108"/>
      <c r="AVC23" s="108"/>
      <c r="AVD23" s="108"/>
      <c r="AVE23" s="108"/>
      <c r="AVF23" s="108"/>
      <c r="AVG23" s="108"/>
      <c r="AVH23" s="108"/>
      <c r="AVI23" s="108"/>
      <c r="AVJ23" s="108"/>
      <c r="AVK23" s="108"/>
      <c r="AVL23" s="108"/>
      <c r="AVM23" s="108"/>
      <c r="AVN23" s="108"/>
      <c r="AVO23" s="108"/>
      <c r="AVP23" s="108"/>
      <c r="AVQ23" s="108"/>
      <c r="AVR23" s="108"/>
      <c r="AVS23" s="108"/>
      <c r="AVT23" s="108"/>
      <c r="AVU23" s="108"/>
      <c r="AVV23" s="108"/>
      <c r="AVW23" s="108"/>
      <c r="AVX23" s="108"/>
      <c r="AVY23" s="108"/>
      <c r="AVZ23" s="108"/>
      <c r="AWA23" s="108"/>
      <c r="AWB23" s="108"/>
      <c r="AWC23" s="108"/>
      <c r="AWD23" s="108"/>
      <c r="AWE23" s="108"/>
      <c r="AWF23" s="108"/>
      <c r="AWG23" s="108"/>
      <c r="AWH23" s="108"/>
      <c r="AWI23" s="108"/>
      <c r="AWJ23" s="108"/>
      <c r="AWK23" s="108"/>
      <c r="AWL23" s="108"/>
      <c r="AWM23" s="108"/>
      <c r="AWN23" s="108"/>
      <c r="AWO23" s="108"/>
      <c r="AWP23" s="108"/>
      <c r="AWQ23" s="108"/>
      <c r="AWR23" s="108"/>
      <c r="AWS23" s="108"/>
      <c r="AWT23" s="108"/>
      <c r="AWU23" s="108"/>
      <c r="AWV23" s="108"/>
      <c r="AWW23" s="108"/>
      <c r="AWX23" s="108"/>
      <c r="AWY23" s="108"/>
      <c r="AWZ23" s="108"/>
      <c r="AXA23" s="108"/>
      <c r="AXB23" s="108"/>
      <c r="AXC23" s="108"/>
      <c r="AXD23" s="108"/>
      <c r="AXE23" s="108"/>
      <c r="AXF23" s="108"/>
      <c r="AXG23" s="108"/>
      <c r="AXH23" s="108"/>
      <c r="AXI23" s="108"/>
      <c r="AXJ23" s="108"/>
      <c r="AXK23" s="108"/>
      <c r="AXL23" s="108"/>
      <c r="AXM23" s="108"/>
      <c r="AXN23" s="108"/>
      <c r="AXO23" s="108"/>
      <c r="AXP23" s="108"/>
      <c r="AXQ23" s="108"/>
      <c r="AXR23" s="108"/>
      <c r="AXS23" s="108"/>
      <c r="AXT23" s="108"/>
      <c r="AXU23" s="108"/>
      <c r="AXV23" s="108"/>
      <c r="AXW23" s="108"/>
      <c r="AXX23" s="108"/>
      <c r="AXY23" s="108"/>
      <c r="AXZ23" s="108"/>
      <c r="AYA23" s="108"/>
      <c r="AYB23" s="108"/>
      <c r="AYC23" s="108"/>
      <c r="AYD23" s="108"/>
      <c r="AYE23" s="108"/>
      <c r="AYF23" s="108"/>
      <c r="AYG23" s="108"/>
      <c r="AYH23" s="108"/>
      <c r="AYI23" s="108"/>
      <c r="AYJ23" s="108"/>
      <c r="AYK23" s="108"/>
      <c r="AYL23" s="108"/>
      <c r="AYM23" s="108"/>
      <c r="AYN23" s="108"/>
      <c r="AYO23" s="108"/>
      <c r="AYP23" s="108"/>
      <c r="AYQ23" s="108"/>
      <c r="AYR23" s="108"/>
      <c r="AYS23" s="108"/>
      <c r="AYT23" s="108"/>
      <c r="AYU23" s="108"/>
      <c r="AYV23" s="108"/>
      <c r="AYW23" s="108"/>
      <c r="AYX23" s="108"/>
      <c r="AYY23" s="108"/>
      <c r="AYZ23" s="108"/>
      <c r="AZA23" s="108"/>
      <c r="AZB23" s="108"/>
      <c r="AZC23" s="108"/>
      <c r="AZD23" s="108"/>
      <c r="AZE23" s="108"/>
      <c r="AZF23" s="108"/>
      <c r="AZG23" s="108"/>
      <c r="AZH23" s="108"/>
      <c r="AZI23" s="108"/>
      <c r="AZJ23" s="108"/>
      <c r="AZK23" s="108"/>
      <c r="AZL23" s="108"/>
      <c r="AZM23" s="108"/>
      <c r="AZN23" s="108"/>
      <c r="AZO23" s="108"/>
      <c r="AZP23" s="108"/>
      <c r="AZQ23" s="108"/>
      <c r="AZR23" s="108"/>
      <c r="AZS23" s="108"/>
      <c r="AZT23" s="108"/>
      <c r="AZU23" s="108"/>
      <c r="AZV23" s="108"/>
      <c r="AZW23" s="108"/>
      <c r="AZX23" s="108"/>
      <c r="AZY23" s="108"/>
      <c r="AZZ23" s="108"/>
      <c r="BAA23" s="108"/>
      <c r="BAB23" s="108"/>
      <c r="BAC23" s="108"/>
      <c r="BAD23" s="108"/>
      <c r="BAE23" s="108"/>
      <c r="BAF23" s="108"/>
      <c r="BAG23" s="108"/>
      <c r="BAH23" s="108"/>
      <c r="BAI23" s="108"/>
      <c r="BAJ23" s="108"/>
      <c r="BAK23" s="108"/>
      <c r="BAL23" s="108"/>
      <c r="BAM23" s="108"/>
      <c r="BAN23" s="108"/>
      <c r="BAO23" s="108"/>
      <c r="BAP23" s="108"/>
      <c r="BAQ23" s="108"/>
      <c r="BAR23" s="108"/>
      <c r="BAS23" s="108"/>
      <c r="BAT23" s="108"/>
      <c r="BAU23" s="108"/>
      <c r="BAV23" s="108"/>
      <c r="BAW23" s="108"/>
      <c r="BAX23" s="108"/>
      <c r="BAY23" s="108"/>
      <c r="BAZ23" s="108"/>
      <c r="BBA23" s="108"/>
      <c r="BBB23" s="108"/>
      <c r="BBC23" s="108"/>
      <c r="BBD23" s="108"/>
      <c r="BBE23" s="108"/>
      <c r="BBF23" s="108"/>
      <c r="BBG23" s="108"/>
      <c r="BBH23" s="108"/>
      <c r="BBI23" s="108"/>
      <c r="BBJ23" s="108"/>
      <c r="BBK23" s="108"/>
      <c r="BBL23" s="108"/>
      <c r="BBM23" s="108"/>
      <c r="BBN23" s="108"/>
      <c r="BBO23" s="108"/>
      <c r="BBP23" s="108"/>
      <c r="BBQ23" s="108"/>
      <c r="BBR23" s="108"/>
      <c r="BBS23" s="108"/>
      <c r="BBT23" s="108"/>
      <c r="BBU23" s="108"/>
      <c r="BBV23" s="108"/>
      <c r="BBW23" s="108"/>
      <c r="BBX23" s="108"/>
      <c r="BBY23" s="108"/>
      <c r="BBZ23" s="108"/>
      <c r="BCA23" s="108"/>
      <c r="BCB23" s="108"/>
      <c r="BCC23" s="108"/>
      <c r="BCD23" s="108"/>
      <c r="BCE23" s="108"/>
      <c r="BCF23" s="108"/>
      <c r="BCG23" s="108"/>
      <c r="BCH23" s="108"/>
      <c r="BCI23" s="108"/>
      <c r="BCJ23" s="108"/>
      <c r="BCK23" s="108"/>
      <c r="BCL23" s="108"/>
      <c r="BCM23" s="108"/>
      <c r="BCN23" s="108"/>
      <c r="BCO23" s="108"/>
      <c r="BCP23" s="108"/>
      <c r="BCQ23" s="108"/>
      <c r="BCR23" s="108"/>
      <c r="BCS23" s="108"/>
      <c r="BCT23" s="108"/>
      <c r="BCU23" s="108"/>
      <c r="BCV23" s="108"/>
      <c r="BCW23" s="108"/>
      <c r="BCX23" s="108"/>
      <c r="BCY23" s="108"/>
      <c r="BCZ23" s="108"/>
      <c r="BDA23" s="108"/>
      <c r="BDB23" s="108"/>
      <c r="BDC23" s="108"/>
      <c r="BDD23" s="108"/>
      <c r="BDE23" s="108"/>
      <c r="BDF23" s="108"/>
      <c r="BDG23" s="108"/>
      <c r="BDH23" s="108"/>
      <c r="BDI23" s="108"/>
      <c r="BDJ23" s="108"/>
      <c r="BDK23" s="108"/>
      <c r="BDL23" s="108"/>
      <c r="BDM23" s="108"/>
      <c r="BDN23" s="108"/>
      <c r="BDO23" s="108"/>
      <c r="BDP23" s="108"/>
      <c r="BDQ23" s="108"/>
      <c r="BDR23" s="108"/>
      <c r="BDS23" s="108"/>
      <c r="BDT23" s="108"/>
      <c r="BDU23" s="108"/>
      <c r="BDV23" s="108"/>
      <c r="BDW23" s="108"/>
      <c r="BDX23" s="108"/>
      <c r="BDY23" s="108"/>
      <c r="BDZ23" s="108"/>
      <c r="BEA23" s="108"/>
      <c r="BEB23" s="108"/>
      <c r="BEC23" s="108"/>
      <c r="BED23" s="108"/>
      <c r="BEE23" s="108"/>
      <c r="BEF23" s="108"/>
      <c r="BEG23" s="108"/>
      <c r="BEH23" s="108"/>
      <c r="BEI23" s="108"/>
      <c r="BEJ23" s="108"/>
      <c r="BEK23" s="108"/>
      <c r="BEL23" s="108"/>
      <c r="BEM23" s="108"/>
      <c r="BEN23" s="108"/>
      <c r="BEO23" s="108"/>
      <c r="BEP23" s="108"/>
      <c r="BEQ23" s="108"/>
      <c r="BER23" s="108"/>
      <c r="BES23" s="108"/>
      <c r="BET23" s="108"/>
      <c r="BEU23" s="108"/>
      <c r="BEV23" s="108"/>
      <c r="BEW23" s="108"/>
      <c r="BEX23" s="108"/>
      <c r="BEY23" s="108"/>
      <c r="BEZ23" s="108"/>
      <c r="BFA23" s="108"/>
      <c r="BFB23" s="108"/>
      <c r="BFC23" s="108"/>
      <c r="BFD23" s="108"/>
      <c r="BFE23" s="108"/>
      <c r="BFF23" s="108"/>
      <c r="BFG23" s="108"/>
      <c r="BFH23" s="108"/>
      <c r="BFI23" s="108"/>
      <c r="BFJ23" s="108"/>
      <c r="BFK23" s="108"/>
      <c r="BFL23" s="108"/>
      <c r="BFM23" s="108"/>
      <c r="BFN23" s="108"/>
      <c r="BFO23" s="108"/>
      <c r="BFP23" s="108"/>
      <c r="BFQ23" s="108"/>
      <c r="BFR23" s="108"/>
      <c r="BFS23" s="108"/>
      <c r="BFT23" s="108"/>
      <c r="BFU23" s="108"/>
      <c r="BFV23" s="108"/>
      <c r="BFW23" s="108"/>
      <c r="BFX23" s="108"/>
      <c r="BFY23" s="108"/>
      <c r="BFZ23" s="108"/>
      <c r="BGA23" s="108"/>
      <c r="BGB23" s="108"/>
      <c r="BGC23" s="108"/>
      <c r="BGD23" s="108"/>
      <c r="BGE23" s="108"/>
      <c r="BGF23" s="108"/>
      <c r="BGG23" s="108"/>
      <c r="BGH23" s="108"/>
      <c r="BGI23" s="108"/>
      <c r="BGJ23" s="108"/>
      <c r="BGK23" s="108"/>
      <c r="BGL23" s="108"/>
      <c r="BGM23" s="108"/>
      <c r="BGN23" s="108"/>
      <c r="BGO23" s="108"/>
      <c r="BGP23" s="108"/>
      <c r="BGQ23" s="108"/>
      <c r="BGR23" s="108"/>
      <c r="BGS23" s="108"/>
      <c r="BGT23" s="108"/>
      <c r="BGU23" s="108"/>
      <c r="BGV23" s="108"/>
      <c r="BGW23" s="108"/>
      <c r="BGX23" s="108"/>
      <c r="BGY23" s="108"/>
      <c r="BGZ23" s="108"/>
      <c r="BHA23" s="108"/>
      <c r="BHB23" s="108"/>
      <c r="BHC23" s="108"/>
      <c r="BHD23" s="108"/>
      <c r="BHE23" s="108"/>
      <c r="BHF23" s="108"/>
      <c r="BHG23" s="108"/>
      <c r="BHH23" s="108"/>
      <c r="BHI23" s="108"/>
      <c r="BHJ23" s="108"/>
      <c r="BHK23" s="108"/>
      <c r="BHL23" s="108"/>
      <c r="BHM23" s="108"/>
      <c r="BHN23" s="108"/>
      <c r="BHO23" s="108"/>
      <c r="BHP23" s="108"/>
      <c r="BHQ23" s="108"/>
      <c r="BHR23" s="108"/>
      <c r="BHS23" s="108"/>
      <c r="BHT23" s="108"/>
      <c r="BHU23" s="108"/>
      <c r="BHV23" s="108"/>
      <c r="BHW23" s="108"/>
      <c r="BHX23" s="108"/>
      <c r="BHY23" s="108"/>
      <c r="BHZ23" s="108"/>
      <c r="BIA23" s="108"/>
      <c r="BIB23" s="108"/>
      <c r="BIC23" s="108"/>
      <c r="BID23" s="108"/>
      <c r="BIE23" s="108"/>
      <c r="BIF23" s="108"/>
      <c r="BIG23" s="108"/>
      <c r="BIH23" s="108"/>
      <c r="BII23" s="108"/>
      <c r="BIJ23" s="108"/>
      <c r="BIK23" s="108"/>
      <c r="BIL23" s="108"/>
      <c r="BIM23" s="108"/>
      <c r="BIN23" s="108"/>
      <c r="BIO23" s="108"/>
      <c r="BIP23" s="108"/>
      <c r="BIQ23" s="108"/>
      <c r="BIR23" s="108"/>
      <c r="BIS23" s="108"/>
      <c r="BIT23" s="108"/>
      <c r="BIU23" s="108"/>
      <c r="BIV23" s="108"/>
      <c r="BIW23" s="108"/>
      <c r="BIX23" s="108"/>
      <c r="BIY23" s="108"/>
      <c r="BIZ23" s="108"/>
      <c r="BJA23" s="108"/>
      <c r="BJB23" s="108"/>
      <c r="BJC23" s="108"/>
      <c r="BJD23" s="108"/>
      <c r="BJE23" s="108"/>
      <c r="BJF23" s="108"/>
      <c r="BJG23" s="108"/>
      <c r="BJH23" s="108"/>
      <c r="BJI23" s="108"/>
      <c r="BJJ23" s="108"/>
      <c r="BJK23" s="108"/>
      <c r="BJL23" s="108"/>
      <c r="BJM23" s="108"/>
      <c r="BJN23" s="108"/>
      <c r="BJO23" s="108"/>
      <c r="BJP23" s="108"/>
      <c r="BJQ23" s="108"/>
      <c r="BJR23" s="108"/>
      <c r="BJS23" s="108"/>
      <c r="BJT23" s="108"/>
      <c r="BJU23" s="108"/>
      <c r="BJV23" s="108"/>
      <c r="BJW23" s="108"/>
      <c r="BJX23" s="108"/>
      <c r="BJY23" s="108"/>
      <c r="BJZ23" s="108"/>
      <c r="BKA23" s="108"/>
      <c r="BKB23" s="108"/>
      <c r="BKC23" s="108"/>
      <c r="BKD23" s="108"/>
      <c r="BKE23" s="108"/>
      <c r="BKF23" s="108"/>
      <c r="BKG23" s="108"/>
      <c r="BKH23" s="108"/>
      <c r="BKI23" s="108"/>
      <c r="BKJ23" s="108"/>
      <c r="BKK23" s="108"/>
      <c r="BKL23" s="108"/>
      <c r="BKM23" s="108"/>
      <c r="BKN23" s="108"/>
      <c r="BKO23" s="108"/>
      <c r="BKP23" s="108"/>
      <c r="BKQ23" s="108"/>
      <c r="BKR23" s="108"/>
      <c r="BKS23" s="108"/>
      <c r="BKT23" s="108"/>
      <c r="BKU23" s="108"/>
      <c r="BKV23" s="108"/>
      <c r="BKW23" s="108"/>
      <c r="BKX23" s="108"/>
      <c r="BKY23" s="108"/>
      <c r="BKZ23" s="108"/>
      <c r="BLA23" s="108"/>
      <c r="BLB23" s="108"/>
      <c r="BLC23" s="108"/>
      <c r="BLD23" s="108"/>
      <c r="BLE23" s="108"/>
      <c r="BLF23" s="108"/>
      <c r="BLG23" s="108"/>
      <c r="BLH23" s="108"/>
      <c r="BLI23" s="108"/>
      <c r="BLJ23" s="108"/>
      <c r="BLK23" s="108"/>
      <c r="BLL23" s="108"/>
      <c r="BLM23" s="108"/>
      <c r="BLN23" s="108"/>
      <c r="BLO23" s="108"/>
      <c r="BLP23" s="108"/>
      <c r="BLQ23" s="108"/>
      <c r="BLR23" s="108"/>
      <c r="BLS23" s="108"/>
      <c r="BLT23" s="108"/>
      <c r="BLU23" s="108"/>
      <c r="BLV23" s="108"/>
      <c r="BLW23" s="108"/>
      <c r="BLX23" s="108"/>
      <c r="BLY23" s="108"/>
      <c r="BLZ23" s="108"/>
      <c r="BMA23" s="108"/>
      <c r="BMB23" s="108"/>
      <c r="BMC23" s="108"/>
      <c r="BMD23" s="108"/>
      <c r="BME23" s="108"/>
      <c r="BMF23" s="108"/>
      <c r="BMG23" s="108"/>
      <c r="BMH23" s="108"/>
      <c r="BMI23" s="108"/>
      <c r="BMJ23" s="108"/>
      <c r="BMK23" s="108"/>
      <c r="BML23" s="108"/>
      <c r="BMM23" s="108"/>
      <c r="BMN23" s="108"/>
      <c r="BMO23" s="108"/>
      <c r="BMP23" s="108"/>
      <c r="BMQ23" s="108"/>
      <c r="BMR23" s="108"/>
      <c r="BMS23" s="108"/>
      <c r="BMT23" s="108"/>
      <c r="BMU23" s="108"/>
      <c r="BMV23" s="108"/>
      <c r="BMW23" s="108"/>
      <c r="BMX23" s="108"/>
      <c r="BMY23" s="108"/>
      <c r="BMZ23" s="108"/>
      <c r="BNA23" s="108"/>
      <c r="BNB23" s="108"/>
      <c r="BNC23" s="108"/>
      <c r="BND23" s="108"/>
      <c r="BNE23" s="108"/>
      <c r="BNF23" s="108"/>
      <c r="BNG23" s="108"/>
      <c r="BNH23" s="108"/>
      <c r="BNI23" s="108"/>
      <c r="BNJ23" s="108"/>
      <c r="BNK23" s="108"/>
      <c r="BNL23" s="108"/>
      <c r="BNM23" s="108"/>
      <c r="BNN23" s="108"/>
      <c r="BNO23" s="108"/>
      <c r="BNP23" s="108"/>
      <c r="BNQ23" s="108"/>
      <c r="BNR23" s="108"/>
      <c r="BNS23" s="108"/>
      <c r="BNT23" s="108"/>
      <c r="BNU23" s="108"/>
      <c r="BNV23" s="108"/>
      <c r="BNW23" s="108"/>
      <c r="BNX23" s="108"/>
      <c r="BNY23" s="108"/>
      <c r="BNZ23" s="108"/>
      <c r="BOA23" s="108"/>
      <c r="BOB23" s="108"/>
      <c r="BOC23" s="108"/>
      <c r="BOD23" s="108"/>
      <c r="BOE23" s="108"/>
      <c r="BOF23" s="108"/>
      <c r="BOG23" s="108"/>
      <c r="BOH23" s="108"/>
      <c r="BOI23" s="108"/>
      <c r="BOJ23" s="108"/>
      <c r="BOK23" s="108"/>
      <c r="BOL23" s="108"/>
      <c r="BOM23" s="108"/>
      <c r="BON23" s="108"/>
      <c r="BOO23" s="108"/>
      <c r="BOP23" s="108"/>
      <c r="BOQ23" s="108"/>
      <c r="BOR23" s="108"/>
      <c r="BOS23" s="108"/>
      <c r="BOT23" s="108"/>
      <c r="BOU23" s="108"/>
      <c r="BOV23" s="108"/>
      <c r="BOW23" s="108"/>
      <c r="BOX23" s="108"/>
      <c r="BOY23" s="108"/>
      <c r="BOZ23" s="108"/>
      <c r="BPA23" s="108"/>
      <c r="BPB23" s="108"/>
      <c r="BPC23" s="108"/>
      <c r="BPD23" s="108"/>
      <c r="BPE23" s="108"/>
      <c r="BPF23" s="108"/>
      <c r="BPG23" s="108"/>
      <c r="BPH23" s="108"/>
      <c r="BPI23" s="108"/>
      <c r="BPJ23" s="108"/>
      <c r="BPK23" s="108"/>
      <c r="BPL23" s="108"/>
      <c r="BPM23" s="108"/>
      <c r="BPN23" s="108"/>
      <c r="BPO23" s="108"/>
      <c r="BPP23" s="108"/>
      <c r="BPQ23" s="108"/>
      <c r="BPR23" s="108"/>
      <c r="BPS23" s="108"/>
      <c r="BPT23" s="108"/>
      <c r="BPU23" s="108"/>
      <c r="BPV23" s="108"/>
      <c r="BPW23" s="108"/>
      <c r="BPX23" s="108"/>
      <c r="BPY23" s="108"/>
      <c r="BPZ23" s="108"/>
      <c r="BQA23" s="108"/>
      <c r="BQB23" s="108"/>
      <c r="BQC23" s="108"/>
      <c r="BQD23" s="108"/>
      <c r="BQE23" s="108"/>
      <c r="BQF23" s="108"/>
      <c r="BQG23" s="108"/>
      <c r="BQH23" s="108"/>
      <c r="BQI23" s="108"/>
      <c r="BQJ23" s="108"/>
      <c r="BQK23" s="108"/>
      <c r="BQL23" s="108"/>
      <c r="BQM23" s="108"/>
      <c r="BQN23" s="108"/>
      <c r="BQO23" s="108"/>
      <c r="BQP23" s="108"/>
      <c r="BQQ23" s="108"/>
      <c r="BQR23" s="108"/>
      <c r="BQS23" s="108"/>
      <c r="BQT23" s="108"/>
      <c r="BQU23" s="108"/>
      <c r="BQV23" s="108"/>
      <c r="BQW23" s="108"/>
      <c r="BQX23" s="108"/>
      <c r="BQY23" s="108"/>
      <c r="BQZ23" s="108"/>
      <c r="BRA23" s="108"/>
      <c r="BRB23" s="108"/>
      <c r="BRC23" s="108"/>
      <c r="BRD23" s="108"/>
      <c r="BRE23" s="108"/>
      <c r="BRF23" s="108"/>
      <c r="BRG23" s="108"/>
      <c r="BRH23" s="108"/>
      <c r="BRI23" s="108"/>
      <c r="BRJ23" s="108"/>
      <c r="BRK23" s="108"/>
      <c r="BRL23" s="108"/>
      <c r="BRM23" s="108"/>
      <c r="BRN23" s="108"/>
      <c r="BRO23" s="108"/>
      <c r="BRP23" s="108"/>
      <c r="BRQ23" s="108"/>
      <c r="BRR23" s="108"/>
      <c r="BRS23" s="108"/>
      <c r="BRT23" s="108"/>
      <c r="BRU23" s="108"/>
      <c r="BRV23" s="108"/>
      <c r="BRW23" s="108"/>
      <c r="BRX23" s="108"/>
      <c r="BRY23" s="108"/>
      <c r="BRZ23" s="108"/>
      <c r="BSA23" s="108"/>
      <c r="BSB23" s="108"/>
      <c r="BSC23" s="108"/>
      <c r="BSD23" s="108"/>
      <c r="BSE23" s="108"/>
      <c r="BSF23" s="108"/>
      <c r="BSG23" s="108"/>
      <c r="BSH23" s="108"/>
      <c r="BSI23" s="108"/>
      <c r="BSJ23" s="108"/>
      <c r="BSK23" s="108"/>
      <c r="BSL23" s="108"/>
      <c r="BSM23" s="108"/>
      <c r="BSN23" s="108"/>
      <c r="BSO23" s="108"/>
      <c r="BSP23" s="108"/>
      <c r="BSQ23" s="108"/>
      <c r="BSR23" s="108"/>
      <c r="BSS23" s="108"/>
      <c r="BST23" s="108"/>
      <c r="BSU23" s="108"/>
      <c r="BSV23" s="108"/>
      <c r="BSW23" s="108"/>
      <c r="BSX23" s="108"/>
      <c r="BSY23" s="108"/>
      <c r="BSZ23" s="108"/>
      <c r="BTA23" s="108"/>
      <c r="BTB23" s="108"/>
      <c r="BTC23" s="108"/>
      <c r="BTD23" s="108"/>
      <c r="BTE23" s="108"/>
      <c r="BTF23" s="108"/>
      <c r="BTG23" s="108"/>
      <c r="BTH23" s="108"/>
      <c r="BTI23" s="108"/>
      <c r="BTJ23" s="108"/>
      <c r="BTK23" s="108"/>
      <c r="BTL23" s="108"/>
      <c r="BTM23" s="108"/>
      <c r="BTN23" s="108"/>
      <c r="BTO23" s="108"/>
      <c r="BTP23" s="108"/>
      <c r="BTQ23" s="108"/>
      <c r="BTR23" s="108"/>
      <c r="BTS23" s="108"/>
      <c r="BTT23" s="108"/>
      <c r="BTU23" s="108"/>
      <c r="BTV23" s="108"/>
      <c r="BTW23" s="108"/>
      <c r="BTX23" s="108"/>
      <c r="BTY23" s="108"/>
      <c r="BTZ23" s="108"/>
      <c r="BUA23" s="108"/>
      <c r="BUB23" s="108"/>
      <c r="BUC23" s="108"/>
      <c r="BUD23" s="108"/>
      <c r="BUE23" s="108"/>
      <c r="BUF23" s="108"/>
      <c r="BUG23" s="108"/>
      <c r="BUH23" s="108"/>
      <c r="BUI23" s="108"/>
      <c r="BUJ23" s="108"/>
      <c r="BUK23" s="108"/>
      <c r="BUL23" s="108"/>
      <c r="BUM23" s="108"/>
      <c r="BUN23" s="108"/>
      <c r="BUO23" s="108"/>
      <c r="BUP23" s="108"/>
      <c r="BUQ23" s="108"/>
      <c r="BUR23" s="108"/>
      <c r="BUS23" s="108"/>
      <c r="BUT23" s="108"/>
      <c r="BUU23" s="108"/>
      <c r="BUV23" s="108"/>
      <c r="BUW23" s="108"/>
      <c r="BUX23" s="108"/>
      <c r="BUY23" s="108"/>
      <c r="BUZ23" s="108"/>
      <c r="BVA23" s="108"/>
      <c r="BVB23" s="108"/>
      <c r="BVC23" s="108"/>
      <c r="BVD23" s="108"/>
      <c r="BVE23" s="108"/>
      <c r="BVF23" s="108"/>
      <c r="BVG23" s="108"/>
      <c r="BVH23" s="108"/>
      <c r="BVI23" s="108"/>
      <c r="BVJ23" s="108"/>
      <c r="BVK23" s="108"/>
      <c r="BVL23" s="108"/>
      <c r="BVM23" s="108"/>
      <c r="BVN23" s="108"/>
      <c r="BVO23" s="108"/>
      <c r="BVP23" s="108"/>
      <c r="BVQ23" s="108"/>
      <c r="BVR23" s="108"/>
      <c r="BVS23" s="108"/>
      <c r="BVT23" s="108"/>
      <c r="BVU23" s="108"/>
      <c r="BVV23" s="108"/>
      <c r="BVW23" s="108"/>
      <c r="BVX23" s="108"/>
      <c r="BVY23" s="108"/>
      <c r="BVZ23" s="108"/>
      <c r="BWA23" s="108"/>
      <c r="BWB23" s="108"/>
      <c r="BWC23" s="108"/>
      <c r="BWD23" s="108"/>
      <c r="BWE23" s="108"/>
      <c r="BWF23" s="108"/>
      <c r="BWG23" s="108"/>
      <c r="BWH23" s="108"/>
      <c r="BWI23" s="108"/>
      <c r="BWJ23" s="108"/>
      <c r="BWK23" s="108"/>
      <c r="BWL23" s="108"/>
      <c r="BWM23" s="108"/>
      <c r="BWN23" s="108"/>
      <c r="BWO23" s="108"/>
      <c r="BWP23" s="108"/>
      <c r="BWQ23" s="108"/>
      <c r="BWR23" s="108"/>
      <c r="BWS23" s="108"/>
      <c r="BWT23" s="108"/>
      <c r="BWU23" s="108"/>
      <c r="BWV23" s="108"/>
      <c r="BWW23" s="108"/>
      <c r="BWX23" s="108"/>
      <c r="BWY23" s="108"/>
      <c r="BWZ23" s="108"/>
      <c r="BXA23" s="108"/>
      <c r="BXB23" s="108"/>
      <c r="BXC23" s="108"/>
      <c r="BXD23" s="108"/>
      <c r="BXE23" s="108"/>
      <c r="BXF23" s="108"/>
      <c r="BXG23" s="108"/>
      <c r="BXH23" s="108"/>
      <c r="BXI23" s="108"/>
      <c r="BXJ23" s="108"/>
      <c r="BXK23" s="108"/>
      <c r="BXL23" s="108"/>
      <c r="BXM23" s="108"/>
      <c r="BXN23" s="108"/>
      <c r="BXO23" s="108"/>
      <c r="BXP23" s="108"/>
      <c r="BXQ23" s="108"/>
      <c r="BXR23" s="108"/>
      <c r="BXS23" s="108"/>
      <c r="BXT23" s="108"/>
      <c r="BXU23" s="108"/>
      <c r="BXV23" s="108"/>
      <c r="BXW23" s="108"/>
      <c r="BXX23" s="108"/>
      <c r="BXY23" s="108"/>
      <c r="BXZ23" s="108"/>
      <c r="BYA23" s="108"/>
      <c r="BYB23" s="108"/>
      <c r="BYC23" s="108"/>
      <c r="BYD23" s="108"/>
      <c r="BYE23" s="108"/>
      <c r="BYF23" s="108"/>
      <c r="BYG23" s="108"/>
      <c r="BYH23" s="108"/>
      <c r="BYI23" s="108"/>
      <c r="BYJ23" s="108"/>
      <c r="BYK23" s="108"/>
      <c r="BYL23" s="108"/>
      <c r="BYM23" s="108"/>
      <c r="BYN23" s="108"/>
      <c r="BYO23" s="108"/>
      <c r="BYP23" s="108"/>
      <c r="BYQ23" s="108"/>
      <c r="BYR23" s="108"/>
      <c r="BYS23" s="108"/>
      <c r="BYT23" s="108"/>
      <c r="BYU23" s="108"/>
      <c r="BYV23" s="108"/>
      <c r="BYW23" s="108"/>
      <c r="BYX23" s="108"/>
      <c r="BYY23" s="108"/>
      <c r="BYZ23" s="108"/>
      <c r="BZA23" s="108"/>
      <c r="BZB23" s="108"/>
      <c r="BZC23" s="108"/>
      <c r="BZD23" s="108"/>
      <c r="BZE23" s="108"/>
      <c r="BZF23" s="108"/>
      <c r="BZG23" s="108"/>
      <c r="BZH23" s="108"/>
      <c r="BZI23" s="108"/>
      <c r="BZJ23" s="108"/>
      <c r="BZK23" s="108"/>
      <c r="BZL23" s="108"/>
      <c r="BZM23" s="108"/>
      <c r="BZN23" s="108"/>
      <c r="BZO23" s="108"/>
      <c r="BZP23" s="108"/>
      <c r="BZQ23" s="108"/>
      <c r="BZR23" s="108"/>
      <c r="BZS23" s="108"/>
      <c r="BZT23" s="108"/>
      <c r="BZU23" s="108"/>
      <c r="BZV23" s="108"/>
      <c r="BZW23" s="108"/>
      <c r="BZX23" s="108"/>
      <c r="BZY23" s="108"/>
      <c r="BZZ23" s="108"/>
      <c r="CAA23" s="108"/>
      <c r="CAB23" s="108"/>
      <c r="CAC23" s="108"/>
      <c r="CAD23" s="108"/>
      <c r="CAE23" s="108"/>
      <c r="CAF23" s="108"/>
      <c r="CAG23" s="108"/>
      <c r="CAH23" s="108"/>
      <c r="CAI23" s="108"/>
      <c r="CAJ23" s="108"/>
      <c r="CAK23" s="108"/>
      <c r="CAL23" s="108"/>
      <c r="CAM23" s="108"/>
      <c r="CAN23" s="108"/>
      <c r="CAO23" s="108"/>
      <c r="CAP23" s="108"/>
      <c r="CAQ23" s="108"/>
      <c r="CAR23" s="108"/>
      <c r="CAS23" s="108"/>
      <c r="CAT23" s="108"/>
      <c r="CAU23" s="108"/>
      <c r="CAV23" s="108"/>
      <c r="CAW23" s="108"/>
      <c r="CAX23" s="108"/>
      <c r="CAY23" s="108"/>
      <c r="CAZ23" s="108"/>
      <c r="CBA23" s="108"/>
      <c r="CBB23" s="108"/>
      <c r="CBC23" s="108"/>
      <c r="CBD23" s="108"/>
      <c r="CBE23" s="108"/>
      <c r="CBF23" s="108"/>
      <c r="CBG23" s="108"/>
      <c r="CBH23" s="108"/>
      <c r="CBI23" s="108"/>
      <c r="CBJ23" s="108"/>
      <c r="CBK23" s="108"/>
      <c r="CBL23" s="108"/>
      <c r="CBM23" s="108"/>
      <c r="CBN23" s="108"/>
      <c r="CBO23" s="108"/>
      <c r="CBP23" s="108"/>
      <c r="CBQ23" s="108"/>
      <c r="CBR23" s="108"/>
      <c r="CBS23" s="108"/>
      <c r="CBT23" s="108"/>
      <c r="CBU23" s="108"/>
      <c r="CBV23" s="108"/>
      <c r="CBW23" s="108"/>
      <c r="CBX23" s="108"/>
      <c r="CBY23" s="108"/>
      <c r="CBZ23" s="108"/>
      <c r="CCA23" s="108"/>
      <c r="CCB23" s="108"/>
      <c r="CCC23" s="108"/>
      <c r="CCD23" s="108"/>
      <c r="CCE23" s="108"/>
      <c r="CCF23" s="108"/>
      <c r="CCG23" s="108"/>
      <c r="CCH23" s="108"/>
      <c r="CCI23" s="108"/>
      <c r="CCJ23" s="108"/>
      <c r="CCK23" s="108"/>
      <c r="CCL23" s="108"/>
      <c r="CCM23" s="108"/>
      <c r="CCN23" s="108"/>
      <c r="CCO23" s="108"/>
      <c r="CCP23" s="108"/>
      <c r="CCQ23" s="108"/>
      <c r="CCR23" s="108"/>
      <c r="CCS23" s="108"/>
      <c r="CCT23" s="108"/>
      <c r="CCU23" s="108"/>
      <c r="CCV23" s="108"/>
      <c r="CCW23" s="108"/>
      <c r="CCX23" s="108"/>
      <c r="CCY23" s="108"/>
      <c r="CCZ23" s="108"/>
      <c r="CDA23" s="108"/>
      <c r="CDB23" s="108"/>
      <c r="CDC23" s="108"/>
      <c r="CDD23" s="108"/>
      <c r="CDE23" s="108"/>
      <c r="CDF23" s="108"/>
      <c r="CDG23" s="108"/>
      <c r="CDH23" s="108"/>
      <c r="CDI23" s="108"/>
      <c r="CDJ23" s="108"/>
      <c r="CDK23" s="108"/>
      <c r="CDL23" s="108"/>
      <c r="CDM23" s="108"/>
      <c r="CDN23" s="108"/>
      <c r="CDO23" s="108"/>
      <c r="CDP23" s="108"/>
      <c r="CDQ23" s="108"/>
      <c r="CDR23" s="108"/>
      <c r="CDS23" s="108"/>
      <c r="CDT23" s="108"/>
      <c r="CDU23" s="108"/>
      <c r="CDV23" s="108"/>
      <c r="CDW23" s="108"/>
      <c r="CDX23" s="108"/>
      <c r="CDY23" s="108"/>
      <c r="CDZ23" s="108"/>
      <c r="CEA23" s="108"/>
      <c r="CEB23" s="108"/>
      <c r="CEC23" s="108"/>
      <c r="CED23" s="108"/>
      <c r="CEE23" s="108"/>
      <c r="CEF23" s="108"/>
      <c r="CEG23" s="108"/>
      <c r="CEH23" s="108"/>
      <c r="CEI23" s="108"/>
      <c r="CEJ23" s="108"/>
      <c r="CEK23" s="108"/>
      <c r="CEL23" s="108"/>
      <c r="CEM23" s="108"/>
      <c r="CEN23" s="108"/>
      <c r="CEO23" s="108"/>
      <c r="CEP23" s="108"/>
      <c r="CEQ23" s="108"/>
      <c r="CER23" s="108"/>
      <c r="CES23" s="108"/>
      <c r="CET23" s="108"/>
      <c r="CEU23" s="108"/>
      <c r="CEV23" s="108"/>
      <c r="CEW23" s="108"/>
      <c r="CEX23" s="108"/>
      <c r="CEY23" s="108"/>
      <c r="CEZ23" s="108"/>
      <c r="CFA23" s="108"/>
      <c r="CFB23" s="108"/>
      <c r="CFC23" s="108"/>
      <c r="CFD23" s="108"/>
      <c r="CFE23" s="108"/>
      <c r="CFF23" s="108"/>
      <c r="CFG23" s="108"/>
      <c r="CFH23" s="108"/>
      <c r="CFI23" s="108"/>
      <c r="CFJ23" s="108"/>
      <c r="CFK23" s="108"/>
      <c r="CFL23" s="108"/>
      <c r="CFM23" s="108"/>
      <c r="CFN23" s="108"/>
      <c r="CFO23" s="108"/>
      <c r="CFP23" s="108"/>
      <c r="CFQ23" s="108"/>
      <c r="CFR23" s="108"/>
      <c r="CFS23" s="108"/>
      <c r="CFT23" s="108"/>
      <c r="CFU23" s="108"/>
      <c r="CFV23" s="108"/>
      <c r="CFW23" s="108"/>
      <c r="CFX23" s="108"/>
      <c r="CFY23" s="108"/>
      <c r="CFZ23" s="108"/>
      <c r="CGA23" s="108"/>
      <c r="CGB23" s="108"/>
      <c r="CGC23" s="108"/>
      <c r="CGD23" s="108"/>
      <c r="CGE23" s="108"/>
      <c r="CGF23" s="108"/>
      <c r="CGG23" s="108"/>
      <c r="CGH23" s="108"/>
      <c r="CGI23" s="108"/>
      <c r="CGJ23" s="108"/>
      <c r="CGK23" s="108"/>
      <c r="CGL23" s="108"/>
      <c r="CGM23" s="108"/>
      <c r="CGN23" s="108"/>
      <c r="CGO23" s="108"/>
      <c r="CGP23" s="108"/>
      <c r="CGQ23" s="108"/>
      <c r="CGR23" s="108"/>
      <c r="CGS23" s="108"/>
      <c r="CGT23" s="108"/>
      <c r="CGU23" s="108"/>
      <c r="CGV23" s="108"/>
      <c r="CGW23" s="108"/>
      <c r="CGX23" s="108"/>
      <c r="CGY23" s="108"/>
      <c r="CGZ23" s="108"/>
      <c r="CHA23" s="108"/>
      <c r="CHB23" s="108"/>
      <c r="CHC23" s="108"/>
      <c r="CHD23" s="108"/>
      <c r="CHE23" s="108"/>
      <c r="CHF23" s="108"/>
      <c r="CHG23" s="108"/>
      <c r="CHH23" s="108"/>
      <c r="CHI23" s="108"/>
      <c r="CHJ23" s="108"/>
      <c r="CHK23" s="108"/>
      <c r="CHL23" s="108"/>
      <c r="CHM23" s="108"/>
      <c r="CHN23" s="108"/>
      <c r="CHO23" s="108"/>
      <c r="CHP23" s="108"/>
      <c r="CHQ23" s="108"/>
      <c r="CHR23" s="108"/>
      <c r="CHS23" s="108"/>
      <c r="CHT23" s="108"/>
      <c r="CHU23" s="108"/>
      <c r="CHV23" s="108"/>
      <c r="CHW23" s="108"/>
      <c r="CHX23" s="108"/>
      <c r="CHY23" s="108"/>
      <c r="CHZ23" s="108"/>
      <c r="CIA23" s="108"/>
      <c r="CIB23" s="108"/>
      <c r="CIC23" s="108"/>
      <c r="CID23" s="108"/>
      <c r="CIE23" s="108"/>
      <c r="CIF23" s="108"/>
      <c r="CIG23" s="108"/>
      <c r="CIH23" s="108"/>
      <c r="CII23" s="108"/>
      <c r="CIJ23" s="108"/>
      <c r="CIK23" s="108"/>
      <c r="CIL23" s="108"/>
      <c r="CIM23" s="108"/>
      <c r="CIN23" s="108"/>
      <c r="CIO23" s="108"/>
      <c r="CIP23" s="108"/>
      <c r="CIQ23" s="108"/>
      <c r="CIR23" s="108"/>
      <c r="CIS23" s="108"/>
      <c r="CIT23" s="108"/>
      <c r="CIU23" s="108"/>
      <c r="CIV23" s="108"/>
      <c r="CIW23" s="108"/>
      <c r="CIX23" s="108"/>
      <c r="CIY23" s="108"/>
      <c r="CIZ23" s="108"/>
      <c r="CJA23" s="108"/>
      <c r="CJB23" s="108"/>
      <c r="CJC23" s="108"/>
      <c r="CJD23" s="108"/>
      <c r="CJE23" s="108"/>
      <c r="CJF23" s="108"/>
      <c r="CJG23" s="108"/>
      <c r="CJH23" s="108"/>
      <c r="CJI23" s="108"/>
      <c r="CJJ23" s="108"/>
      <c r="CJK23" s="108"/>
      <c r="CJL23" s="108"/>
      <c r="CJM23" s="108"/>
      <c r="CJN23" s="108"/>
      <c r="CJO23" s="108"/>
      <c r="CJP23" s="108"/>
      <c r="CJQ23" s="108"/>
      <c r="CJR23" s="108"/>
      <c r="CJS23" s="108"/>
      <c r="CJT23" s="108"/>
      <c r="CJU23" s="108"/>
      <c r="CJV23" s="108"/>
      <c r="CJW23" s="108"/>
      <c r="CJX23" s="108"/>
      <c r="CJY23" s="108"/>
      <c r="CJZ23" s="108"/>
      <c r="CKA23" s="108"/>
      <c r="CKB23" s="108"/>
      <c r="CKC23" s="108"/>
      <c r="CKD23" s="108"/>
      <c r="CKE23" s="108"/>
      <c r="CKF23" s="108"/>
      <c r="CKG23" s="108"/>
      <c r="CKH23" s="108"/>
      <c r="CKI23" s="108"/>
      <c r="CKJ23" s="108"/>
      <c r="CKK23" s="108"/>
      <c r="CKL23" s="108"/>
      <c r="CKM23" s="108"/>
      <c r="CKN23" s="108"/>
      <c r="CKO23" s="108"/>
      <c r="CKP23" s="108"/>
      <c r="CKQ23" s="108"/>
      <c r="CKR23" s="108"/>
      <c r="CKS23" s="108"/>
      <c r="CKT23" s="108"/>
      <c r="CKU23" s="108"/>
      <c r="CKV23" s="108"/>
      <c r="CKW23" s="108"/>
      <c r="CKX23" s="108"/>
      <c r="CKY23" s="108"/>
      <c r="CKZ23" s="108"/>
      <c r="CLA23" s="108"/>
      <c r="CLB23" s="108"/>
      <c r="CLC23" s="108"/>
      <c r="CLD23" s="108"/>
      <c r="CLE23" s="108"/>
      <c r="CLF23" s="108"/>
      <c r="CLG23" s="108"/>
      <c r="CLH23" s="108"/>
      <c r="CLI23" s="108"/>
      <c r="CLJ23" s="108"/>
      <c r="CLK23" s="108"/>
      <c r="CLL23" s="108"/>
      <c r="CLM23" s="108"/>
      <c r="CLN23" s="108"/>
      <c r="CLO23" s="108"/>
      <c r="CLP23" s="108"/>
      <c r="CLQ23" s="108"/>
      <c r="CLR23" s="108"/>
      <c r="CLS23" s="108"/>
      <c r="CLT23" s="108"/>
      <c r="CLU23" s="108"/>
      <c r="CLV23" s="108"/>
      <c r="CLW23" s="108"/>
      <c r="CLX23" s="108"/>
      <c r="CLY23" s="108"/>
      <c r="CLZ23" s="108"/>
      <c r="CMA23" s="108"/>
      <c r="CMB23" s="108"/>
      <c r="CMC23" s="108"/>
      <c r="CMD23" s="108"/>
      <c r="CME23" s="108"/>
      <c r="CMF23" s="108"/>
      <c r="CMG23" s="108"/>
      <c r="CMH23" s="108"/>
      <c r="CMI23" s="108"/>
      <c r="CMJ23" s="108"/>
      <c r="CMK23" s="108"/>
      <c r="CML23" s="108"/>
      <c r="CMM23" s="108"/>
      <c r="CMN23" s="108"/>
      <c r="CMO23" s="108"/>
      <c r="CMP23" s="108"/>
      <c r="CMQ23" s="108"/>
      <c r="CMR23" s="108"/>
      <c r="CMS23" s="108"/>
      <c r="CMT23" s="108"/>
      <c r="CMU23" s="108"/>
      <c r="CMV23" s="108"/>
      <c r="CMW23" s="108"/>
      <c r="CMX23" s="108"/>
      <c r="CMY23" s="108"/>
      <c r="CMZ23" s="108"/>
      <c r="CNA23" s="108"/>
      <c r="CNB23" s="108"/>
      <c r="CNC23" s="108"/>
      <c r="CND23" s="108"/>
      <c r="CNE23" s="108"/>
      <c r="CNF23" s="108"/>
      <c r="CNG23" s="108"/>
      <c r="CNH23" s="108"/>
      <c r="CNI23" s="108"/>
      <c r="CNJ23" s="108"/>
      <c r="CNK23" s="108"/>
      <c r="CNL23" s="108"/>
      <c r="CNM23" s="108"/>
      <c r="CNN23" s="108"/>
      <c r="CNO23" s="108"/>
      <c r="CNP23" s="108"/>
      <c r="CNQ23" s="108"/>
      <c r="CNR23" s="108"/>
      <c r="CNS23" s="108"/>
      <c r="CNT23" s="108"/>
      <c r="CNU23" s="108"/>
      <c r="CNV23" s="108"/>
      <c r="CNW23" s="108"/>
      <c r="CNX23" s="108"/>
      <c r="CNY23" s="108"/>
      <c r="CNZ23" s="108"/>
      <c r="COA23" s="108"/>
      <c r="COB23" s="108"/>
      <c r="COC23" s="108"/>
      <c r="COD23" s="108"/>
      <c r="COE23" s="108"/>
      <c r="COF23" s="108"/>
      <c r="COG23" s="108"/>
      <c r="COH23" s="108"/>
      <c r="COI23" s="108"/>
      <c r="COJ23" s="108"/>
      <c r="COK23" s="108"/>
      <c r="COL23" s="108"/>
      <c r="COM23" s="108"/>
      <c r="CON23" s="108"/>
      <c r="COO23" s="108"/>
      <c r="COP23" s="108"/>
      <c r="COQ23" s="108"/>
      <c r="COR23" s="108"/>
      <c r="COS23" s="108"/>
      <c r="COT23" s="108"/>
      <c r="COU23" s="108"/>
      <c r="COV23" s="108"/>
      <c r="COW23" s="108"/>
      <c r="COX23" s="108"/>
      <c r="COY23" s="108"/>
      <c r="COZ23" s="108"/>
      <c r="CPA23" s="108"/>
      <c r="CPB23" s="108"/>
      <c r="CPC23" s="108"/>
      <c r="CPD23" s="108"/>
      <c r="CPE23" s="108"/>
      <c r="CPF23" s="108"/>
      <c r="CPG23" s="108"/>
      <c r="CPH23" s="108"/>
      <c r="CPI23" s="108"/>
      <c r="CPJ23" s="108"/>
      <c r="CPK23" s="108"/>
      <c r="CPL23" s="108"/>
      <c r="CPM23" s="108"/>
      <c r="CPN23" s="108"/>
      <c r="CPO23" s="108"/>
      <c r="CPP23" s="108"/>
      <c r="CPQ23" s="108"/>
      <c r="CPR23" s="108"/>
      <c r="CPS23" s="108"/>
      <c r="CPT23" s="108"/>
      <c r="CPU23" s="108"/>
      <c r="CPV23" s="108"/>
      <c r="CPW23" s="108"/>
      <c r="CPX23" s="108"/>
      <c r="CPY23" s="108"/>
      <c r="CPZ23" s="108"/>
      <c r="CQA23" s="108"/>
      <c r="CQB23" s="108"/>
      <c r="CQC23" s="108"/>
      <c r="CQD23" s="108"/>
      <c r="CQE23" s="108"/>
      <c r="CQF23" s="108"/>
      <c r="CQG23" s="108"/>
      <c r="CQH23" s="108"/>
      <c r="CQI23" s="108"/>
      <c r="CQJ23" s="108"/>
      <c r="CQK23" s="108"/>
      <c r="CQL23" s="108"/>
      <c r="CQM23" s="108"/>
      <c r="CQN23" s="108"/>
      <c r="CQO23" s="108"/>
      <c r="CQP23" s="108"/>
      <c r="CQQ23" s="108"/>
      <c r="CQR23" s="108"/>
      <c r="CQS23" s="108"/>
      <c r="CQT23" s="108"/>
      <c r="CQU23" s="108"/>
      <c r="CQV23" s="108"/>
      <c r="CQW23" s="108"/>
      <c r="CQX23" s="108"/>
      <c r="CQY23" s="108"/>
      <c r="CQZ23" s="108"/>
      <c r="CRA23" s="108"/>
      <c r="CRB23" s="108"/>
      <c r="CRC23" s="108"/>
      <c r="CRD23" s="108"/>
      <c r="CRE23" s="108"/>
      <c r="CRF23" s="108"/>
      <c r="CRG23" s="108"/>
      <c r="CRH23" s="108"/>
      <c r="CRI23" s="108"/>
      <c r="CRJ23" s="108"/>
      <c r="CRK23" s="108"/>
      <c r="CRL23" s="108"/>
      <c r="CRM23" s="108"/>
      <c r="CRN23" s="108"/>
      <c r="CRO23" s="108"/>
      <c r="CRP23" s="108"/>
      <c r="CRQ23" s="108"/>
      <c r="CRR23" s="108"/>
      <c r="CRS23" s="108"/>
      <c r="CRT23" s="108"/>
      <c r="CRU23" s="108"/>
      <c r="CRV23" s="108"/>
      <c r="CRW23" s="108"/>
      <c r="CRX23" s="108"/>
      <c r="CRY23" s="108"/>
      <c r="CRZ23" s="108"/>
      <c r="CSA23" s="108"/>
      <c r="CSB23" s="108"/>
      <c r="CSC23" s="108"/>
      <c r="CSD23" s="108"/>
      <c r="CSE23" s="108"/>
      <c r="CSF23" s="108"/>
      <c r="CSG23" s="108"/>
      <c r="CSH23" s="108"/>
      <c r="CSI23" s="108"/>
      <c r="CSJ23" s="108"/>
      <c r="CSK23" s="108"/>
      <c r="CSL23" s="108"/>
      <c r="CSM23" s="108"/>
      <c r="CSN23" s="108"/>
      <c r="CSO23" s="108"/>
      <c r="CSP23" s="108"/>
      <c r="CSQ23" s="108"/>
      <c r="CSR23" s="108"/>
      <c r="CSS23" s="108"/>
      <c r="CST23" s="108"/>
      <c r="CSU23" s="108"/>
      <c r="CSV23" s="108"/>
      <c r="CSW23" s="108"/>
      <c r="CSX23" s="108"/>
      <c r="CSY23" s="108"/>
      <c r="CSZ23" s="108"/>
      <c r="CTA23" s="108"/>
      <c r="CTB23" s="108"/>
      <c r="CTC23" s="108"/>
      <c r="CTD23" s="108"/>
      <c r="CTE23" s="108"/>
      <c r="CTF23" s="108"/>
      <c r="CTG23" s="108"/>
      <c r="CTH23" s="108"/>
      <c r="CTI23" s="108"/>
      <c r="CTJ23" s="108"/>
      <c r="CTK23" s="108"/>
      <c r="CTL23" s="108"/>
      <c r="CTM23" s="108"/>
      <c r="CTN23" s="108"/>
      <c r="CTO23" s="108"/>
      <c r="CTP23" s="108"/>
      <c r="CTQ23" s="108"/>
      <c r="CTR23" s="108"/>
      <c r="CTS23" s="108"/>
      <c r="CTT23" s="108"/>
      <c r="CTU23" s="108"/>
      <c r="CTV23" s="108"/>
      <c r="CTW23" s="108"/>
      <c r="CTX23" s="108"/>
      <c r="CTY23" s="108"/>
      <c r="CTZ23" s="108"/>
      <c r="CUA23" s="108"/>
      <c r="CUB23" s="108"/>
      <c r="CUC23" s="108"/>
      <c r="CUD23" s="108"/>
      <c r="CUE23" s="108"/>
      <c r="CUF23" s="108"/>
      <c r="CUG23" s="108"/>
      <c r="CUH23" s="108"/>
      <c r="CUI23" s="108"/>
      <c r="CUJ23" s="108"/>
      <c r="CUK23" s="108"/>
      <c r="CUL23" s="108"/>
      <c r="CUM23" s="108"/>
      <c r="CUN23" s="108"/>
      <c r="CUO23" s="108"/>
      <c r="CUP23" s="108"/>
      <c r="CUQ23" s="108"/>
      <c r="CUR23" s="108"/>
      <c r="CUS23" s="108"/>
      <c r="CUT23" s="108"/>
      <c r="CUU23" s="108"/>
      <c r="CUV23" s="108"/>
      <c r="CUW23" s="108"/>
      <c r="CUX23" s="108"/>
      <c r="CUY23" s="108"/>
      <c r="CUZ23" s="108"/>
      <c r="CVA23" s="108"/>
      <c r="CVB23" s="108"/>
      <c r="CVC23" s="108"/>
      <c r="CVD23" s="108"/>
      <c r="CVE23" s="108"/>
      <c r="CVF23" s="108"/>
      <c r="CVG23" s="108"/>
      <c r="CVH23" s="108"/>
      <c r="CVI23" s="108"/>
      <c r="CVJ23" s="108"/>
      <c r="CVK23" s="108"/>
      <c r="CVL23" s="108"/>
      <c r="CVM23" s="108"/>
      <c r="CVN23" s="108"/>
      <c r="CVO23" s="108"/>
      <c r="CVP23" s="108"/>
      <c r="CVQ23" s="108"/>
      <c r="CVR23" s="108"/>
      <c r="CVS23" s="108"/>
      <c r="CVT23" s="108"/>
      <c r="CVU23" s="108"/>
      <c r="CVV23" s="108"/>
      <c r="CVW23" s="108"/>
      <c r="CVX23" s="108"/>
      <c r="CVY23" s="108"/>
      <c r="CVZ23" s="108"/>
      <c r="CWA23" s="108"/>
      <c r="CWB23" s="108"/>
      <c r="CWC23" s="108"/>
      <c r="CWD23" s="108"/>
      <c r="CWE23" s="108"/>
      <c r="CWF23" s="108"/>
      <c r="CWG23" s="108"/>
      <c r="CWH23" s="108"/>
      <c r="CWI23" s="108"/>
      <c r="CWJ23" s="108"/>
      <c r="CWK23" s="108"/>
      <c r="CWL23" s="108"/>
      <c r="CWM23" s="108"/>
      <c r="CWN23" s="108"/>
      <c r="CWO23" s="108"/>
      <c r="CWP23" s="108"/>
      <c r="CWQ23" s="108"/>
      <c r="CWR23" s="108"/>
      <c r="CWS23" s="108"/>
      <c r="CWT23" s="108"/>
      <c r="CWU23" s="108"/>
      <c r="CWV23" s="108"/>
      <c r="CWW23" s="108"/>
      <c r="CWX23" s="108"/>
      <c r="CWY23" s="108"/>
      <c r="CWZ23" s="108"/>
      <c r="CXA23" s="108"/>
      <c r="CXB23" s="108"/>
      <c r="CXC23" s="108"/>
      <c r="CXD23" s="108"/>
      <c r="CXE23" s="108"/>
      <c r="CXF23" s="108"/>
      <c r="CXG23" s="108"/>
      <c r="CXH23" s="108"/>
      <c r="CXI23" s="108"/>
      <c r="CXJ23" s="108"/>
      <c r="CXK23" s="108"/>
      <c r="CXL23" s="108"/>
      <c r="CXM23" s="108"/>
      <c r="CXN23" s="108"/>
      <c r="CXO23" s="108"/>
      <c r="CXP23" s="108"/>
      <c r="CXQ23" s="108"/>
      <c r="CXR23" s="108"/>
      <c r="CXS23" s="108"/>
      <c r="CXT23" s="108"/>
      <c r="CXU23" s="108"/>
      <c r="CXV23" s="108"/>
      <c r="CXW23" s="108"/>
      <c r="CXX23" s="108"/>
      <c r="CXY23" s="108"/>
      <c r="CXZ23" s="108"/>
      <c r="CYA23" s="108"/>
      <c r="CYB23" s="108"/>
      <c r="CYC23" s="108"/>
      <c r="CYD23" s="108"/>
      <c r="CYE23" s="108"/>
      <c r="CYF23" s="108"/>
      <c r="CYG23" s="108"/>
      <c r="CYH23" s="108"/>
      <c r="CYI23" s="108"/>
      <c r="CYJ23" s="108"/>
      <c r="CYK23" s="108"/>
      <c r="CYL23" s="108"/>
      <c r="CYM23" s="108"/>
      <c r="CYN23" s="108"/>
      <c r="CYO23" s="108"/>
      <c r="CYP23" s="108"/>
      <c r="CYQ23" s="108"/>
      <c r="CYR23" s="108"/>
      <c r="CYS23" s="108"/>
      <c r="CYT23" s="108"/>
      <c r="CYU23" s="108"/>
      <c r="CYV23" s="108"/>
      <c r="CYW23" s="108"/>
      <c r="CYX23" s="108"/>
      <c r="CYY23" s="108"/>
      <c r="CYZ23" s="108"/>
      <c r="CZA23" s="108"/>
      <c r="CZB23" s="108"/>
      <c r="CZC23" s="108"/>
      <c r="CZD23" s="108"/>
      <c r="CZE23" s="108"/>
      <c r="CZF23" s="108"/>
      <c r="CZG23" s="108"/>
      <c r="CZH23" s="108"/>
      <c r="CZI23" s="108"/>
      <c r="CZJ23" s="108"/>
      <c r="CZK23" s="108"/>
      <c r="CZL23" s="108"/>
      <c r="CZM23" s="108"/>
      <c r="CZN23" s="108"/>
      <c r="CZO23" s="108"/>
      <c r="CZP23" s="108"/>
      <c r="CZQ23" s="108"/>
      <c r="CZR23" s="108"/>
      <c r="CZS23" s="108"/>
      <c r="CZT23" s="108"/>
      <c r="CZU23" s="108"/>
      <c r="CZV23" s="108"/>
      <c r="CZW23" s="108"/>
      <c r="CZX23" s="108"/>
      <c r="CZY23" s="108"/>
      <c r="CZZ23" s="108"/>
      <c r="DAA23" s="108"/>
      <c r="DAB23" s="108"/>
      <c r="DAC23" s="108"/>
      <c r="DAD23" s="108"/>
      <c r="DAE23" s="108"/>
      <c r="DAF23" s="108"/>
      <c r="DAG23" s="108"/>
      <c r="DAH23" s="108"/>
      <c r="DAI23" s="108"/>
      <c r="DAJ23" s="108"/>
      <c r="DAK23" s="108"/>
      <c r="DAL23" s="108"/>
      <c r="DAM23" s="108"/>
      <c r="DAN23" s="108"/>
      <c r="DAO23" s="108"/>
      <c r="DAP23" s="108"/>
      <c r="DAQ23" s="108"/>
      <c r="DAR23" s="108"/>
      <c r="DAS23" s="108"/>
      <c r="DAT23" s="108"/>
      <c r="DAU23" s="108"/>
      <c r="DAV23" s="108"/>
      <c r="DAW23" s="108"/>
      <c r="DAX23" s="108"/>
      <c r="DAY23" s="108"/>
      <c r="DAZ23" s="108"/>
      <c r="DBA23" s="108"/>
      <c r="DBB23" s="108"/>
      <c r="DBC23" s="108"/>
      <c r="DBD23" s="108"/>
      <c r="DBE23" s="108"/>
      <c r="DBF23" s="108"/>
      <c r="DBG23" s="108"/>
      <c r="DBH23" s="108"/>
      <c r="DBI23" s="108"/>
      <c r="DBJ23" s="108"/>
      <c r="DBK23" s="108"/>
      <c r="DBL23" s="108"/>
      <c r="DBM23" s="108"/>
      <c r="DBN23" s="108"/>
      <c r="DBO23" s="108"/>
      <c r="DBP23" s="108"/>
      <c r="DBQ23" s="108"/>
      <c r="DBR23" s="108"/>
      <c r="DBS23" s="108"/>
      <c r="DBT23" s="108"/>
      <c r="DBU23" s="108"/>
      <c r="DBV23" s="108"/>
      <c r="DBW23" s="108"/>
      <c r="DBX23" s="108"/>
      <c r="DBY23" s="108"/>
      <c r="DBZ23" s="108"/>
      <c r="DCA23" s="108"/>
      <c r="DCB23" s="108"/>
      <c r="DCC23" s="108"/>
      <c r="DCD23" s="108"/>
      <c r="DCE23" s="108"/>
      <c r="DCF23" s="108"/>
      <c r="DCG23" s="108"/>
      <c r="DCH23" s="108"/>
      <c r="DCI23" s="108"/>
      <c r="DCJ23" s="108"/>
      <c r="DCK23" s="108"/>
      <c r="DCL23" s="108"/>
      <c r="DCM23" s="108"/>
      <c r="DCN23" s="108"/>
      <c r="DCO23" s="108"/>
      <c r="DCP23" s="108"/>
      <c r="DCQ23" s="108"/>
      <c r="DCR23" s="108"/>
      <c r="DCS23" s="108"/>
      <c r="DCT23" s="108"/>
      <c r="DCU23" s="108"/>
      <c r="DCV23" s="108"/>
      <c r="DCW23" s="108"/>
      <c r="DCX23" s="108"/>
      <c r="DCY23" s="108"/>
      <c r="DCZ23" s="108"/>
      <c r="DDA23" s="108"/>
      <c r="DDB23" s="108"/>
      <c r="DDC23" s="108"/>
      <c r="DDD23" s="108"/>
      <c r="DDE23" s="108"/>
      <c r="DDF23" s="108"/>
      <c r="DDG23" s="108"/>
      <c r="DDH23" s="108"/>
      <c r="DDI23" s="108"/>
      <c r="DDJ23" s="108"/>
      <c r="DDK23" s="108"/>
      <c r="DDL23" s="108"/>
      <c r="DDM23" s="108"/>
      <c r="DDN23" s="108"/>
      <c r="DDO23" s="108"/>
      <c r="DDP23" s="108"/>
      <c r="DDQ23" s="108"/>
      <c r="DDR23" s="108"/>
      <c r="DDS23" s="108"/>
      <c r="DDT23" s="108"/>
      <c r="DDU23" s="108"/>
      <c r="DDV23" s="108"/>
      <c r="DDW23" s="108"/>
      <c r="DDX23" s="108"/>
      <c r="DDY23" s="108"/>
      <c r="DDZ23" s="108"/>
      <c r="DEA23" s="108"/>
      <c r="DEB23" s="108"/>
      <c r="DEC23" s="108"/>
      <c r="DED23" s="108"/>
      <c r="DEE23" s="108"/>
      <c r="DEF23" s="108"/>
      <c r="DEG23" s="108"/>
      <c r="DEH23" s="108"/>
      <c r="DEI23" s="108"/>
      <c r="DEJ23" s="108"/>
      <c r="DEK23" s="108"/>
      <c r="DEL23" s="108"/>
      <c r="DEM23" s="108"/>
      <c r="DEN23" s="108"/>
      <c r="DEO23" s="108"/>
      <c r="DEP23" s="108"/>
      <c r="DEQ23" s="108"/>
      <c r="DER23" s="108"/>
      <c r="DES23" s="108"/>
      <c r="DET23" s="108"/>
      <c r="DEU23" s="108"/>
      <c r="DEV23" s="108"/>
      <c r="DEW23" s="108"/>
      <c r="DEX23" s="108"/>
      <c r="DEY23" s="108"/>
      <c r="DEZ23" s="108"/>
      <c r="DFA23" s="108"/>
      <c r="DFB23" s="108"/>
      <c r="DFC23" s="108"/>
      <c r="DFD23" s="108"/>
      <c r="DFE23" s="108"/>
      <c r="DFF23" s="108"/>
      <c r="DFG23" s="108"/>
      <c r="DFH23" s="108"/>
      <c r="DFI23" s="108"/>
      <c r="DFJ23" s="108"/>
      <c r="DFK23" s="108"/>
      <c r="DFL23" s="108"/>
      <c r="DFM23" s="108"/>
      <c r="DFN23" s="108"/>
      <c r="DFO23" s="108"/>
      <c r="DFP23" s="108"/>
      <c r="DFQ23" s="108"/>
      <c r="DFR23" s="108"/>
      <c r="DFS23" s="108"/>
      <c r="DFT23" s="108"/>
      <c r="DFU23" s="108"/>
      <c r="DFV23" s="108"/>
      <c r="DFW23" s="108"/>
      <c r="DFX23" s="108"/>
      <c r="DFY23" s="108"/>
      <c r="DFZ23" s="108"/>
      <c r="DGA23" s="108"/>
      <c r="DGB23" s="108"/>
      <c r="DGC23" s="108"/>
      <c r="DGD23" s="108"/>
      <c r="DGE23" s="108"/>
      <c r="DGF23" s="108"/>
      <c r="DGG23" s="108"/>
      <c r="DGH23" s="108"/>
      <c r="DGI23" s="108"/>
      <c r="DGJ23" s="108"/>
      <c r="DGK23" s="108"/>
      <c r="DGL23" s="108"/>
      <c r="DGM23" s="108"/>
      <c r="DGN23" s="108"/>
      <c r="DGO23" s="108"/>
      <c r="DGP23" s="108"/>
      <c r="DGQ23" s="108"/>
      <c r="DGR23" s="108"/>
      <c r="DGS23" s="108"/>
      <c r="DGT23" s="108"/>
      <c r="DGU23" s="108"/>
      <c r="DGV23" s="108"/>
      <c r="DGW23" s="108"/>
      <c r="DGX23" s="108"/>
      <c r="DGY23" s="108"/>
      <c r="DGZ23" s="108"/>
      <c r="DHA23" s="108"/>
      <c r="DHB23" s="108"/>
      <c r="DHC23" s="108"/>
      <c r="DHD23" s="108"/>
      <c r="DHE23" s="108"/>
      <c r="DHF23" s="108"/>
      <c r="DHG23" s="108"/>
      <c r="DHH23" s="108"/>
      <c r="DHI23" s="108"/>
      <c r="DHJ23" s="108"/>
      <c r="DHK23" s="108"/>
      <c r="DHL23" s="108"/>
      <c r="DHM23" s="108"/>
      <c r="DHN23" s="108"/>
      <c r="DHO23" s="108"/>
      <c r="DHP23" s="108"/>
      <c r="DHQ23" s="108"/>
      <c r="DHR23" s="108"/>
      <c r="DHS23" s="108"/>
      <c r="DHT23" s="108"/>
      <c r="DHU23" s="108"/>
      <c r="DHV23" s="108"/>
      <c r="DHW23" s="108"/>
      <c r="DHX23" s="108"/>
      <c r="DHY23" s="108"/>
      <c r="DHZ23" s="108"/>
      <c r="DIA23" s="108"/>
      <c r="DIB23" s="108"/>
      <c r="DIC23" s="108"/>
      <c r="DID23" s="108"/>
      <c r="DIE23" s="108"/>
      <c r="DIF23" s="108"/>
      <c r="DIG23" s="108"/>
      <c r="DIH23" s="108"/>
      <c r="DII23" s="108"/>
      <c r="DIJ23" s="108"/>
      <c r="DIK23" s="108"/>
      <c r="DIL23" s="108"/>
      <c r="DIM23" s="108"/>
      <c r="DIN23" s="108"/>
      <c r="DIO23" s="108"/>
      <c r="DIP23" s="108"/>
      <c r="DIQ23" s="108"/>
      <c r="DIR23" s="108"/>
      <c r="DIS23" s="108"/>
      <c r="DIT23" s="108"/>
      <c r="DIU23" s="108"/>
      <c r="DIV23" s="108"/>
      <c r="DIW23" s="108"/>
      <c r="DIX23" s="108"/>
      <c r="DIY23" s="108"/>
      <c r="DIZ23" s="108"/>
      <c r="DJA23" s="108"/>
      <c r="DJB23" s="108"/>
      <c r="DJC23" s="108"/>
      <c r="DJD23" s="108"/>
      <c r="DJE23" s="108"/>
      <c r="DJF23" s="108"/>
      <c r="DJG23" s="108"/>
      <c r="DJH23" s="108"/>
      <c r="DJI23" s="108"/>
      <c r="DJJ23" s="108"/>
      <c r="DJK23" s="108"/>
      <c r="DJL23" s="108"/>
      <c r="DJM23" s="108"/>
      <c r="DJN23" s="108"/>
      <c r="DJO23" s="108"/>
      <c r="DJP23" s="108"/>
      <c r="DJQ23" s="108"/>
      <c r="DJR23" s="108"/>
      <c r="DJS23" s="108"/>
      <c r="DJT23" s="108"/>
      <c r="DJU23" s="108"/>
      <c r="DJV23" s="108"/>
      <c r="DJW23" s="108"/>
      <c r="DJX23" s="108"/>
      <c r="DJY23" s="108"/>
      <c r="DJZ23" s="108"/>
      <c r="DKA23" s="108"/>
      <c r="DKB23" s="108"/>
      <c r="DKC23" s="108"/>
      <c r="DKD23" s="108"/>
      <c r="DKE23" s="108"/>
      <c r="DKF23" s="108"/>
      <c r="DKG23" s="108"/>
      <c r="DKH23" s="108"/>
      <c r="DKI23" s="108"/>
      <c r="DKJ23" s="108"/>
      <c r="DKK23" s="108"/>
      <c r="DKL23" s="108"/>
      <c r="DKM23" s="108"/>
      <c r="DKN23" s="108"/>
      <c r="DKO23" s="108"/>
      <c r="DKP23" s="108"/>
      <c r="DKQ23" s="108"/>
      <c r="DKR23" s="108"/>
      <c r="DKS23" s="108"/>
      <c r="DKT23" s="108"/>
      <c r="DKU23" s="108"/>
      <c r="DKV23" s="108"/>
      <c r="DKW23" s="108"/>
      <c r="DKX23" s="108"/>
      <c r="DKY23" s="108"/>
      <c r="DKZ23" s="108"/>
      <c r="DLA23" s="108"/>
      <c r="DLB23" s="108"/>
      <c r="DLC23" s="108"/>
      <c r="DLD23" s="108"/>
      <c r="DLE23" s="108"/>
      <c r="DLF23" s="108"/>
      <c r="DLG23" s="108"/>
      <c r="DLH23" s="108"/>
      <c r="DLI23" s="108"/>
      <c r="DLJ23" s="108"/>
      <c r="DLK23" s="108"/>
      <c r="DLL23" s="108"/>
      <c r="DLM23" s="108"/>
      <c r="DLN23" s="108"/>
      <c r="DLO23" s="108"/>
      <c r="DLP23" s="108"/>
      <c r="DLQ23" s="108"/>
      <c r="DLR23" s="108"/>
      <c r="DLS23" s="108"/>
      <c r="DLT23" s="108"/>
      <c r="DLU23" s="108"/>
      <c r="DLV23" s="108"/>
      <c r="DLW23" s="108"/>
      <c r="DLX23" s="108"/>
      <c r="DLY23" s="108"/>
      <c r="DLZ23" s="108"/>
      <c r="DMA23" s="108"/>
      <c r="DMB23" s="108"/>
      <c r="DMC23" s="108"/>
      <c r="DMD23" s="108"/>
      <c r="DME23" s="108"/>
      <c r="DMF23" s="108"/>
      <c r="DMG23" s="108"/>
      <c r="DMH23" s="108"/>
      <c r="DMI23" s="108"/>
      <c r="DMJ23" s="108"/>
      <c r="DMK23" s="108"/>
      <c r="DML23" s="108"/>
      <c r="DMM23" s="108"/>
      <c r="DMN23" s="108"/>
      <c r="DMO23" s="108"/>
      <c r="DMP23" s="108"/>
      <c r="DMQ23" s="108"/>
      <c r="DMR23" s="108"/>
      <c r="DMS23" s="108"/>
      <c r="DMT23" s="108"/>
      <c r="DMU23" s="108"/>
      <c r="DMV23" s="108"/>
      <c r="DMW23" s="108"/>
      <c r="DMX23" s="108"/>
      <c r="DMY23" s="108"/>
      <c r="DMZ23" s="108"/>
      <c r="DNA23" s="108"/>
      <c r="DNB23" s="108"/>
      <c r="DNC23" s="108"/>
      <c r="DND23" s="108"/>
      <c r="DNE23" s="108"/>
      <c r="DNF23" s="108"/>
      <c r="DNG23" s="108"/>
      <c r="DNH23" s="108"/>
      <c r="DNI23" s="108"/>
      <c r="DNJ23" s="108"/>
      <c r="DNK23" s="108"/>
      <c r="DNL23" s="108"/>
      <c r="DNM23" s="108"/>
      <c r="DNN23" s="108"/>
      <c r="DNO23" s="108"/>
      <c r="DNP23" s="108"/>
      <c r="DNQ23" s="108"/>
      <c r="DNR23" s="108"/>
      <c r="DNS23" s="108"/>
      <c r="DNT23" s="108"/>
      <c r="DNU23" s="108"/>
      <c r="DNV23" s="108"/>
      <c r="DNW23" s="108"/>
      <c r="DNX23" s="108"/>
      <c r="DNY23" s="108"/>
      <c r="DNZ23" s="108"/>
      <c r="DOA23" s="108"/>
      <c r="DOB23" s="108"/>
      <c r="DOC23" s="108"/>
      <c r="DOD23" s="108"/>
      <c r="DOE23" s="108"/>
      <c r="DOF23" s="108"/>
      <c r="DOG23" s="108"/>
      <c r="DOH23" s="108"/>
      <c r="DOI23" s="108"/>
      <c r="DOJ23" s="108"/>
      <c r="DOK23" s="108"/>
      <c r="DOL23" s="108"/>
      <c r="DOM23" s="108"/>
      <c r="DON23" s="108"/>
      <c r="DOO23" s="108"/>
      <c r="DOP23" s="108"/>
      <c r="DOQ23" s="108"/>
      <c r="DOR23" s="108"/>
      <c r="DOS23" s="108"/>
      <c r="DOT23" s="108"/>
      <c r="DOU23" s="108"/>
      <c r="DOV23" s="108"/>
      <c r="DOW23" s="108"/>
      <c r="DOX23" s="108"/>
      <c r="DOY23" s="108"/>
      <c r="DOZ23" s="108"/>
      <c r="DPA23" s="108"/>
      <c r="DPB23" s="108"/>
      <c r="DPC23" s="108"/>
      <c r="DPD23" s="108"/>
      <c r="DPE23" s="108"/>
      <c r="DPF23" s="108"/>
      <c r="DPG23" s="108"/>
      <c r="DPH23" s="108"/>
      <c r="DPI23" s="108"/>
      <c r="DPJ23" s="108"/>
      <c r="DPK23" s="108"/>
      <c r="DPL23" s="108"/>
      <c r="DPM23" s="108"/>
      <c r="DPN23" s="108"/>
      <c r="DPO23" s="108"/>
      <c r="DPP23" s="108"/>
      <c r="DPQ23" s="108"/>
      <c r="DPR23" s="108"/>
      <c r="DPS23" s="108"/>
      <c r="DPT23" s="108"/>
      <c r="DPU23" s="108"/>
      <c r="DPV23" s="108"/>
      <c r="DPW23" s="108"/>
      <c r="DPX23" s="108"/>
      <c r="DPY23" s="108"/>
      <c r="DPZ23" s="108"/>
      <c r="DQA23" s="108"/>
      <c r="DQB23" s="108"/>
      <c r="DQC23" s="108"/>
      <c r="DQD23" s="108"/>
      <c r="DQE23" s="108"/>
      <c r="DQF23" s="108"/>
      <c r="DQG23" s="108"/>
      <c r="DQH23" s="108"/>
      <c r="DQI23" s="108"/>
      <c r="DQJ23" s="108"/>
      <c r="DQK23" s="108"/>
      <c r="DQL23" s="108"/>
      <c r="DQM23" s="108"/>
      <c r="DQN23" s="108"/>
      <c r="DQO23" s="108"/>
      <c r="DQP23" s="108"/>
      <c r="DQQ23" s="108"/>
      <c r="DQR23" s="108"/>
      <c r="DQS23" s="108"/>
      <c r="DQT23" s="108"/>
      <c r="DQU23" s="108"/>
      <c r="DQV23" s="108"/>
      <c r="DQW23" s="108"/>
      <c r="DQX23" s="108"/>
      <c r="DQY23" s="108"/>
      <c r="DQZ23" s="108"/>
      <c r="DRA23" s="108"/>
      <c r="DRB23" s="108"/>
      <c r="DRC23" s="108"/>
      <c r="DRD23" s="108"/>
      <c r="DRE23" s="108"/>
      <c r="DRF23" s="108"/>
      <c r="DRG23" s="108"/>
      <c r="DRH23" s="108"/>
      <c r="DRI23" s="108"/>
      <c r="DRJ23" s="108"/>
      <c r="DRK23" s="108"/>
      <c r="DRL23" s="108"/>
      <c r="DRM23" s="108"/>
      <c r="DRN23" s="108"/>
      <c r="DRO23" s="108"/>
      <c r="DRP23" s="108"/>
      <c r="DRQ23" s="108"/>
      <c r="DRR23" s="108"/>
      <c r="DRS23" s="108"/>
      <c r="DRT23" s="108"/>
      <c r="DRU23" s="108"/>
      <c r="DRV23" s="108"/>
      <c r="DRW23" s="108"/>
      <c r="DRX23" s="108"/>
      <c r="DRY23" s="108"/>
      <c r="DRZ23" s="108"/>
      <c r="DSA23" s="108"/>
      <c r="DSB23" s="108"/>
      <c r="DSC23" s="108"/>
      <c r="DSD23" s="108"/>
      <c r="DSE23" s="108"/>
      <c r="DSF23" s="108"/>
      <c r="DSG23" s="108"/>
      <c r="DSH23" s="108"/>
      <c r="DSI23" s="108"/>
      <c r="DSJ23" s="108"/>
      <c r="DSK23" s="108"/>
      <c r="DSL23" s="108"/>
      <c r="DSM23" s="108"/>
      <c r="DSN23" s="108"/>
      <c r="DSO23" s="108"/>
      <c r="DSP23" s="108"/>
      <c r="DSQ23" s="108"/>
      <c r="DSR23" s="108"/>
      <c r="DSS23" s="108"/>
      <c r="DST23" s="108"/>
      <c r="DSU23" s="108"/>
      <c r="DSV23" s="108"/>
      <c r="DSW23" s="108"/>
      <c r="DSX23" s="108"/>
      <c r="DSY23" s="108"/>
      <c r="DSZ23" s="108"/>
      <c r="DTA23" s="108"/>
      <c r="DTB23" s="108"/>
      <c r="DTC23" s="108"/>
      <c r="DTD23" s="108"/>
      <c r="DTE23" s="108"/>
      <c r="DTF23" s="108"/>
      <c r="DTG23" s="108"/>
      <c r="DTH23" s="108"/>
      <c r="DTI23" s="108"/>
      <c r="DTJ23" s="108"/>
      <c r="DTK23" s="108"/>
      <c r="DTL23" s="108"/>
      <c r="DTM23" s="108"/>
      <c r="DTN23" s="108"/>
      <c r="DTO23" s="108"/>
      <c r="DTP23" s="108"/>
      <c r="DTQ23" s="108"/>
      <c r="DTR23" s="108"/>
      <c r="DTS23" s="108"/>
      <c r="DTT23" s="108"/>
      <c r="DTU23" s="108"/>
      <c r="DTV23" s="108"/>
      <c r="DTW23" s="108"/>
      <c r="DTX23" s="108"/>
      <c r="DTY23" s="108"/>
      <c r="DTZ23" s="108"/>
      <c r="DUA23" s="108"/>
      <c r="DUB23" s="108"/>
      <c r="DUC23" s="108"/>
      <c r="DUD23" s="108"/>
      <c r="DUE23" s="108"/>
      <c r="DUF23" s="108"/>
      <c r="DUG23" s="108"/>
      <c r="DUH23" s="108"/>
      <c r="DUI23" s="108"/>
      <c r="DUJ23" s="108"/>
      <c r="DUK23" s="108"/>
      <c r="DUL23" s="108"/>
      <c r="DUM23" s="108"/>
      <c r="DUN23" s="108"/>
      <c r="DUO23" s="108"/>
      <c r="DUP23" s="108"/>
      <c r="DUQ23" s="108"/>
      <c r="DUR23" s="108"/>
      <c r="DUS23" s="108"/>
      <c r="DUT23" s="108"/>
      <c r="DUU23" s="108"/>
      <c r="DUV23" s="108"/>
      <c r="DUW23" s="108"/>
      <c r="DUX23" s="108"/>
      <c r="DUY23" s="108"/>
      <c r="DUZ23" s="108"/>
      <c r="DVA23" s="108"/>
      <c r="DVB23" s="108"/>
      <c r="DVC23" s="108"/>
      <c r="DVD23" s="108"/>
      <c r="DVE23" s="108"/>
      <c r="DVF23" s="108"/>
      <c r="DVG23" s="108"/>
      <c r="DVH23" s="108"/>
      <c r="DVI23" s="108"/>
      <c r="DVJ23" s="108"/>
      <c r="DVK23" s="108"/>
      <c r="DVL23" s="108"/>
      <c r="DVM23" s="108"/>
      <c r="DVN23" s="108"/>
      <c r="DVO23" s="108"/>
      <c r="DVP23" s="108"/>
      <c r="DVQ23" s="108"/>
      <c r="DVR23" s="108"/>
      <c r="DVS23" s="108"/>
      <c r="DVT23" s="108"/>
      <c r="DVU23" s="108"/>
      <c r="DVV23" s="108"/>
      <c r="DVW23" s="108"/>
      <c r="DVX23" s="108"/>
      <c r="DVY23" s="108"/>
      <c r="DVZ23" s="108"/>
      <c r="DWA23" s="108"/>
      <c r="DWB23" s="108"/>
      <c r="DWC23" s="108"/>
      <c r="DWD23" s="108"/>
      <c r="DWE23" s="108"/>
      <c r="DWF23" s="108"/>
      <c r="DWG23" s="108"/>
      <c r="DWH23" s="108"/>
      <c r="DWI23" s="108"/>
      <c r="DWJ23" s="108"/>
      <c r="DWK23" s="108"/>
      <c r="DWL23" s="108"/>
      <c r="DWM23" s="108"/>
      <c r="DWN23" s="108"/>
      <c r="DWO23" s="108"/>
      <c r="DWP23" s="108"/>
      <c r="DWQ23" s="108"/>
      <c r="DWR23" s="108"/>
      <c r="DWS23" s="108"/>
      <c r="DWT23" s="108"/>
      <c r="DWU23" s="108"/>
      <c r="DWV23" s="108"/>
      <c r="DWW23" s="108"/>
      <c r="DWX23" s="108"/>
      <c r="DWY23" s="108"/>
      <c r="DWZ23" s="108"/>
      <c r="DXA23" s="108"/>
      <c r="DXB23" s="108"/>
      <c r="DXC23" s="108"/>
      <c r="DXD23" s="108"/>
      <c r="DXE23" s="108"/>
      <c r="DXF23" s="108"/>
      <c r="DXG23" s="108"/>
      <c r="DXH23" s="108"/>
      <c r="DXI23" s="108"/>
      <c r="DXJ23" s="108"/>
      <c r="DXK23" s="108"/>
      <c r="DXL23" s="108"/>
      <c r="DXM23" s="108"/>
      <c r="DXN23" s="108"/>
      <c r="DXO23" s="108"/>
      <c r="DXP23" s="108"/>
      <c r="DXQ23" s="108"/>
      <c r="DXR23" s="108"/>
      <c r="DXS23" s="108"/>
      <c r="DXT23" s="108"/>
      <c r="DXU23" s="108"/>
      <c r="DXV23" s="108"/>
      <c r="DXW23" s="108"/>
      <c r="DXX23" s="108"/>
      <c r="DXY23" s="108"/>
      <c r="DXZ23" s="108"/>
      <c r="DYA23" s="108"/>
      <c r="DYB23" s="108"/>
      <c r="DYC23" s="108"/>
      <c r="DYD23" s="108"/>
      <c r="DYE23" s="108"/>
      <c r="DYF23" s="108"/>
      <c r="DYG23" s="108"/>
      <c r="DYH23" s="108"/>
      <c r="DYI23" s="108"/>
      <c r="DYJ23" s="108"/>
      <c r="DYK23" s="108"/>
      <c r="DYL23" s="108"/>
      <c r="DYM23" s="108"/>
      <c r="DYN23" s="108"/>
      <c r="DYO23" s="108"/>
      <c r="DYP23" s="108"/>
      <c r="DYQ23" s="108"/>
      <c r="DYR23" s="108"/>
      <c r="DYS23" s="108"/>
      <c r="DYT23" s="108"/>
      <c r="DYU23" s="108"/>
      <c r="DYV23" s="108"/>
      <c r="DYW23" s="108"/>
      <c r="DYX23" s="108"/>
      <c r="DYY23" s="108"/>
      <c r="DYZ23" s="108"/>
      <c r="DZA23" s="108"/>
      <c r="DZB23" s="108"/>
      <c r="DZC23" s="108"/>
      <c r="DZD23" s="108"/>
      <c r="DZE23" s="108"/>
      <c r="DZF23" s="108"/>
      <c r="DZG23" s="108"/>
      <c r="DZH23" s="108"/>
      <c r="DZI23" s="108"/>
      <c r="DZJ23" s="108"/>
      <c r="DZK23" s="108"/>
      <c r="DZL23" s="108"/>
      <c r="DZM23" s="108"/>
      <c r="DZN23" s="108"/>
      <c r="DZO23" s="108"/>
      <c r="DZP23" s="108"/>
      <c r="DZQ23" s="108"/>
      <c r="DZR23" s="108"/>
      <c r="DZS23" s="108"/>
      <c r="DZT23" s="108"/>
      <c r="DZU23" s="108"/>
      <c r="DZV23" s="108"/>
      <c r="DZW23" s="108"/>
      <c r="DZX23" s="108"/>
      <c r="DZY23" s="108"/>
      <c r="DZZ23" s="108"/>
      <c r="EAA23" s="108"/>
      <c r="EAB23" s="108"/>
      <c r="EAC23" s="108"/>
      <c r="EAD23" s="108"/>
      <c r="EAE23" s="108"/>
      <c r="EAF23" s="108"/>
      <c r="EAG23" s="108"/>
      <c r="EAH23" s="108"/>
      <c r="EAI23" s="108"/>
      <c r="EAJ23" s="108"/>
      <c r="EAK23" s="108"/>
      <c r="EAL23" s="108"/>
      <c r="EAM23" s="108"/>
      <c r="EAN23" s="108"/>
      <c r="EAO23" s="108"/>
      <c r="EAP23" s="108"/>
      <c r="EAQ23" s="108"/>
      <c r="EAR23" s="108"/>
      <c r="EAS23" s="108"/>
      <c r="EAT23" s="108"/>
      <c r="EAU23" s="108"/>
      <c r="EAV23" s="108"/>
      <c r="EAW23" s="108"/>
      <c r="EAX23" s="108"/>
      <c r="EAY23" s="108"/>
      <c r="EAZ23" s="108"/>
      <c r="EBA23" s="108"/>
      <c r="EBB23" s="108"/>
      <c r="EBC23" s="108"/>
      <c r="EBD23" s="108"/>
      <c r="EBE23" s="108"/>
      <c r="EBF23" s="108"/>
      <c r="EBG23" s="108"/>
      <c r="EBH23" s="108"/>
      <c r="EBI23" s="108"/>
      <c r="EBJ23" s="108"/>
      <c r="EBK23" s="108"/>
      <c r="EBL23" s="108"/>
      <c r="EBM23" s="108"/>
      <c r="EBN23" s="108"/>
      <c r="EBO23" s="108"/>
      <c r="EBP23" s="108"/>
      <c r="EBQ23" s="108"/>
      <c r="EBR23" s="108"/>
      <c r="EBS23" s="108"/>
      <c r="EBT23" s="108"/>
      <c r="EBU23" s="108"/>
      <c r="EBV23" s="108"/>
      <c r="EBW23" s="108"/>
      <c r="EBX23" s="108"/>
      <c r="EBY23" s="108"/>
      <c r="EBZ23" s="108"/>
      <c r="ECA23" s="108"/>
      <c r="ECB23" s="108"/>
      <c r="ECC23" s="108"/>
      <c r="ECD23" s="108"/>
      <c r="ECE23" s="108"/>
      <c r="ECF23" s="108"/>
      <c r="ECG23" s="108"/>
      <c r="ECH23" s="108"/>
      <c r="ECI23" s="108"/>
      <c r="ECJ23" s="108"/>
      <c r="ECK23" s="108"/>
      <c r="ECL23" s="108"/>
      <c r="ECM23" s="108"/>
      <c r="ECN23" s="108"/>
      <c r="ECO23" s="108"/>
      <c r="ECP23" s="108"/>
      <c r="ECQ23" s="108"/>
      <c r="ECR23" s="108"/>
      <c r="ECS23" s="108"/>
      <c r="ECT23" s="108"/>
      <c r="ECU23" s="108"/>
      <c r="ECV23" s="108"/>
      <c r="ECW23" s="108"/>
      <c r="ECX23" s="108"/>
      <c r="ECY23" s="108"/>
      <c r="ECZ23" s="108"/>
      <c r="EDA23" s="108"/>
      <c r="EDB23" s="108"/>
      <c r="EDC23" s="108"/>
      <c r="EDD23" s="108"/>
      <c r="EDE23" s="108"/>
      <c r="EDF23" s="108"/>
      <c r="EDG23" s="108"/>
      <c r="EDH23" s="108"/>
      <c r="EDI23" s="108"/>
      <c r="EDJ23" s="108"/>
      <c r="EDK23" s="108"/>
      <c r="EDL23" s="108"/>
      <c r="EDM23" s="108"/>
      <c r="EDN23" s="108"/>
      <c r="EDO23" s="108"/>
      <c r="EDP23" s="108"/>
      <c r="EDQ23" s="108"/>
      <c r="EDR23" s="108"/>
      <c r="EDS23" s="108"/>
      <c r="EDT23" s="108"/>
      <c r="EDU23" s="108"/>
      <c r="EDV23" s="108"/>
      <c r="EDW23" s="108"/>
      <c r="EDX23" s="108"/>
      <c r="EDY23" s="108"/>
      <c r="EDZ23" s="108"/>
      <c r="EEA23" s="108"/>
      <c r="EEB23" s="108"/>
      <c r="EEC23" s="108"/>
      <c r="EED23" s="108"/>
      <c r="EEE23" s="108"/>
      <c r="EEF23" s="108"/>
      <c r="EEG23" s="108"/>
      <c r="EEH23" s="108"/>
      <c r="EEI23" s="108"/>
      <c r="EEJ23" s="108"/>
      <c r="EEK23" s="108"/>
      <c r="EEL23" s="108"/>
      <c r="EEM23" s="108"/>
      <c r="EEN23" s="108"/>
      <c r="EEO23" s="108"/>
      <c r="EEP23" s="108"/>
      <c r="EEQ23" s="108"/>
      <c r="EER23" s="108"/>
      <c r="EES23" s="108"/>
      <c r="EET23" s="108"/>
      <c r="EEU23" s="108"/>
      <c r="EEV23" s="108"/>
      <c r="EEW23" s="108"/>
      <c r="EEX23" s="108"/>
      <c r="EEY23" s="108"/>
      <c r="EEZ23" s="108"/>
      <c r="EFA23" s="108"/>
      <c r="EFB23" s="108"/>
      <c r="EFC23" s="108"/>
      <c r="EFD23" s="108"/>
      <c r="EFE23" s="108"/>
      <c r="EFF23" s="108"/>
      <c r="EFG23" s="108"/>
      <c r="EFH23" s="108"/>
      <c r="EFI23" s="108"/>
      <c r="EFJ23" s="108"/>
      <c r="EFK23" s="108"/>
      <c r="EFL23" s="108"/>
      <c r="EFM23" s="108"/>
      <c r="EFN23" s="108"/>
      <c r="EFO23" s="108"/>
      <c r="EFP23" s="108"/>
      <c r="EFQ23" s="108"/>
      <c r="EFR23" s="108"/>
      <c r="EFS23" s="108"/>
      <c r="EFT23" s="108"/>
      <c r="EFU23" s="108"/>
      <c r="EFV23" s="108"/>
      <c r="EFW23" s="108"/>
      <c r="EFX23" s="108"/>
      <c r="EFY23" s="108"/>
      <c r="EFZ23" s="108"/>
      <c r="EGA23" s="108"/>
      <c r="EGB23" s="108"/>
      <c r="EGC23" s="108"/>
      <c r="EGD23" s="108"/>
      <c r="EGE23" s="108"/>
      <c r="EGF23" s="108"/>
      <c r="EGG23" s="108"/>
      <c r="EGH23" s="108"/>
      <c r="EGI23" s="108"/>
      <c r="EGJ23" s="108"/>
      <c r="EGK23" s="108"/>
      <c r="EGL23" s="108"/>
      <c r="EGM23" s="108"/>
      <c r="EGN23" s="108"/>
      <c r="EGO23" s="108"/>
      <c r="EGP23" s="108"/>
      <c r="EGQ23" s="108"/>
      <c r="EGR23" s="108"/>
      <c r="EGS23" s="108"/>
      <c r="EGT23" s="108"/>
      <c r="EGU23" s="108"/>
      <c r="EGV23" s="108"/>
      <c r="EGW23" s="108"/>
      <c r="EGX23" s="108"/>
      <c r="EGY23" s="108"/>
      <c r="EGZ23" s="108"/>
      <c r="EHA23" s="108"/>
      <c r="EHB23" s="108"/>
      <c r="EHC23" s="108"/>
      <c r="EHD23" s="108"/>
      <c r="EHE23" s="108"/>
      <c r="EHF23" s="108"/>
      <c r="EHG23" s="108"/>
      <c r="EHH23" s="108"/>
      <c r="EHI23" s="108"/>
      <c r="EHJ23" s="108"/>
      <c r="EHK23" s="108"/>
      <c r="EHL23" s="108"/>
      <c r="EHM23" s="108"/>
      <c r="EHN23" s="108"/>
      <c r="EHO23" s="108"/>
      <c r="EHP23" s="108"/>
      <c r="EHQ23" s="108"/>
      <c r="EHR23" s="108"/>
      <c r="EHS23" s="108"/>
      <c r="EHT23" s="108"/>
      <c r="EHU23" s="108"/>
      <c r="EHV23" s="108"/>
      <c r="EHW23" s="108"/>
      <c r="EHX23" s="108"/>
      <c r="EHY23" s="108"/>
      <c r="EHZ23" s="108"/>
      <c r="EIA23" s="108"/>
      <c r="EIB23" s="108"/>
      <c r="EIC23" s="108"/>
      <c r="EID23" s="108"/>
      <c r="EIE23" s="108"/>
      <c r="EIF23" s="108"/>
      <c r="EIG23" s="108"/>
      <c r="EIH23" s="108"/>
      <c r="EII23" s="108"/>
      <c r="EIJ23" s="108"/>
      <c r="EIK23" s="108"/>
      <c r="EIL23" s="108"/>
      <c r="EIM23" s="108"/>
      <c r="EIN23" s="108"/>
      <c r="EIO23" s="108"/>
      <c r="EIP23" s="108"/>
      <c r="EIQ23" s="108"/>
      <c r="EIR23" s="108"/>
      <c r="EIS23" s="108"/>
      <c r="EIT23" s="108"/>
      <c r="EIU23" s="108"/>
      <c r="EIV23" s="108"/>
      <c r="EIW23" s="108"/>
      <c r="EIX23" s="108"/>
      <c r="EIY23" s="108"/>
      <c r="EIZ23" s="108"/>
      <c r="EJA23" s="108"/>
      <c r="EJB23" s="108"/>
      <c r="EJC23" s="108"/>
      <c r="EJD23" s="108"/>
      <c r="EJE23" s="108"/>
      <c r="EJF23" s="108"/>
      <c r="EJG23" s="108"/>
      <c r="EJH23" s="108"/>
      <c r="EJI23" s="108"/>
      <c r="EJJ23" s="108"/>
      <c r="EJK23" s="108"/>
      <c r="EJL23" s="108"/>
      <c r="EJM23" s="108"/>
      <c r="EJN23" s="108"/>
      <c r="EJO23" s="108"/>
      <c r="EJP23" s="108"/>
      <c r="EJQ23" s="108"/>
      <c r="EJR23" s="108"/>
      <c r="EJS23" s="108"/>
      <c r="EJT23" s="108"/>
      <c r="EJU23" s="108"/>
      <c r="EJV23" s="108"/>
      <c r="EJW23" s="108"/>
      <c r="EJX23" s="108"/>
      <c r="EJY23" s="108"/>
      <c r="EJZ23" s="108"/>
      <c r="EKA23" s="108"/>
      <c r="EKB23" s="108"/>
      <c r="EKC23" s="108"/>
      <c r="EKD23" s="108"/>
      <c r="EKE23" s="108"/>
      <c r="EKF23" s="108"/>
      <c r="EKG23" s="108"/>
      <c r="EKH23" s="108"/>
      <c r="EKI23" s="108"/>
      <c r="EKJ23" s="108"/>
      <c r="EKK23" s="108"/>
      <c r="EKL23" s="108"/>
      <c r="EKM23" s="108"/>
      <c r="EKN23" s="108"/>
      <c r="EKO23" s="108"/>
      <c r="EKP23" s="108"/>
      <c r="EKQ23" s="108"/>
      <c r="EKR23" s="108"/>
      <c r="EKS23" s="108"/>
      <c r="EKT23" s="108"/>
      <c r="EKU23" s="108"/>
      <c r="EKV23" s="108"/>
      <c r="EKW23" s="108"/>
      <c r="EKX23" s="108"/>
      <c r="EKY23" s="108"/>
      <c r="EKZ23" s="108"/>
      <c r="ELA23" s="108"/>
      <c r="ELB23" s="108"/>
      <c r="ELC23" s="108"/>
      <c r="ELD23" s="108"/>
      <c r="ELE23" s="108"/>
      <c r="ELF23" s="108"/>
      <c r="ELG23" s="108"/>
      <c r="ELH23" s="108"/>
      <c r="ELI23" s="108"/>
      <c r="ELJ23" s="108"/>
      <c r="ELK23" s="108"/>
      <c r="ELL23" s="108"/>
      <c r="ELM23" s="108"/>
      <c r="ELN23" s="108"/>
      <c r="ELO23" s="108"/>
      <c r="ELP23" s="108"/>
      <c r="ELQ23" s="108"/>
      <c r="ELR23" s="108"/>
      <c r="ELS23" s="108"/>
      <c r="ELT23" s="108"/>
      <c r="ELU23" s="108"/>
      <c r="ELV23" s="108"/>
      <c r="ELW23" s="108"/>
      <c r="ELX23" s="108"/>
      <c r="ELY23" s="108"/>
      <c r="ELZ23" s="108"/>
      <c r="EMA23" s="108"/>
      <c r="EMB23" s="108"/>
      <c r="EMC23" s="108"/>
      <c r="EMD23" s="108"/>
      <c r="EME23" s="108"/>
      <c r="EMF23" s="108"/>
      <c r="EMG23" s="108"/>
      <c r="EMH23" s="108"/>
      <c r="EMI23" s="108"/>
      <c r="EMJ23" s="108"/>
      <c r="EMK23" s="108"/>
      <c r="EML23" s="108"/>
      <c r="EMM23" s="108"/>
      <c r="EMN23" s="108"/>
      <c r="EMO23" s="108"/>
      <c r="EMP23" s="108"/>
      <c r="EMQ23" s="108"/>
      <c r="EMR23" s="108"/>
      <c r="EMS23" s="108"/>
      <c r="EMT23" s="108"/>
      <c r="EMU23" s="108"/>
      <c r="EMV23" s="108"/>
      <c r="EMW23" s="108"/>
      <c r="EMX23" s="108"/>
      <c r="EMY23" s="108"/>
      <c r="EMZ23" s="108"/>
      <c r="ENA23" s="108"/>
      <c r="ENB23" s="108"/>
      <c r="ENC23" s="108"/>
      <c r="END23" s="108"/>
      <c r="ENE23" s="108"/>
      <c r="ENF23" s="108"/>
      <c r="ENG23" s="108"/>
      <c r="ENH23" s="108"/>
      <c r="ENI23" s="108"/>
      <c r="ENJ23" s="108"/>
      <c r="ENK23" s="108"/>
      <c r="ENL23" s="108"/>
      <c r="ENM23" s="108"/>
      <c r="ENN23" s="108"/>
      <c r="ENO23" s="108"/>
      <c r="ENP23" s="108"/>
      <c r="ENQ23" s="108"/>
      <c r="ENR23" s="108"/>
      <c r="ENS23" s="108"/>
      <c r="ENT23" s="108"/>
      <c r="ENU23" s="108"/>
      <c r="ENV23" s="108"/>
      <c r="ENW23" s="108"/>
      <c r="ENX23" s="108"/>
      <c r="ENY23" s="108"/>
      <c r="ENZ23" s="108"/>
      <c r="EOA23" s="108"/>
      <c r="EOB23" s="108"/>
      <c r="EOC23" s="108"/>
      <c r="EOD23" s="108"/>
      <c r="EOE23" s="108"/>
      <c r="EOF23" s="108"/>
      <c r="EOG23" s="108"/>
      <c r="EOH23" s="108"/>
      <c r="EOI23" s="108"/>
      <c r="EOJ23" s="108"/>
      <c r="EOK23" s="108"/>
      <c r="EOL23" s="108"/>
      <c r="EOM23" s="108"/>
      <c r="EON23" s="108"/>
      <c r="EOO23" s="108"/>
      <c r="EOP23" s="108"/>
      <c r="EOQ23" s="108"/>
      <c r="EOR23" s="108"/>
      <c r="EOS23" s="108"/>
      <c r="EOT23" s="108"/>
      <c r="EOU23" s="108"/>
      <c r="EOV23" s="108"/>
      <c r="EOW23" s="108"/>
      <c r="EOX23" s="108"/>
      <c r="EOY23" s="108"/>
      <c r="EOZ23" s="108"/>
      <c r="EPA23" s="108"/>
      <c r="EPB23" s="108"/>
      <c r="EPC23" s="108"/>
      <c r="EPD23" s="108"/>
      <c r="EPE23" s="108"/>
      <c r="EPF23" s="108"/>
      <c r="EPG23" s="108"/>
      <c r="EPH23" s="108"/>
      <c r="EPI23" s="108"/>
      <c r="EPJ23" s="108"/>
      <c r="EPK23" s="108"/>
      <c r="EPL23" s="108"/>
      <c r="EPM23" s="108"/>
      <c r="EPN23" s="108"/>
      <c r="EPO23" s="108"/>
      <c r="EPP23" s="108"/>
      <c r="EPQ23" s="108"/>
      <c r="EPR23" s="108"/>
      <c r="EPS23" s="108"/>
      <c r="EPT23" s="108"/>
      <c r="EPU23" s="108"/>
      <c r="EPV23" s="108"/>
      <c r="EPW23" s="108"/>
      <c r="EPX23" s="108"/>
      <c r="EPY23" s="108"/>
      <c r="EPZ23" s="108"/>
      <c r="EQA23" s="108"/>
      <c r="EQB23" s="108"/>
      <c r="EQC23" s="108"/>
      <c r="EQD23" s="108"/>
      <c r="EQE23" s="108"/>
      <c r="EQF23" s="108"/>
      <c r="EQG23" s="108"/>
      <c r="EQH23" s="108"/>
      <c r="EQI23" s="108"/>
      <c r="EQJ23" s="108"/>
      <c r="EQK23" s="108"/>
      <c r="EQL23" s="108"/>
      <c r="EQM23" s="108"/>
      <c r="EQN23" s="108"/>
      <c r="EQO23" s="108"/>
      <c r="EQP23" s="108"/>
      <c r="EQQ23" s="108"/>
      <c r="EQR23" s="108"/>
      <c r="EQS23" s="108"/>
      <c r="EQT23" s="108"/>
      <c r="EQU23" s="108"/>
      <c r="EQV23" s="108"/>
      <c r="EQW23" s="108"/>
      <c r="EQX23" s="108"/>
      <c r="EQY23" s="108"/>
      <c r="EQZ23" s="108"/>
      <c r="ERA23" s="108"/>
      <c r="ERB23" s="108"/>
      <c r="ERC23" s="108"/>
      <c r="ERD23" s="108"/>
      <c r="ERE23" s="108"/>
      <c r="ERF23" s="108"/>
      <c r="ERG23" s="108"/>
      <c r="ERH23" s="108"/>
      <c r="ERI23" s="108"/>
      <c r="ERJ23" s="108"/>
      <c r="ERK23" s="108"/>
      <c r="ERL23" s="108"/>
      <c r="ERM23" s="108"/>
      <c r="ERN23" s="108"/>
      <c r="ERO23" s="108"/>
      <c r="ERP23" s="108"/>
      <c r="ERQ23" s="108"/>
      <c r="ERR23" s="108"/>
      <c r="ERS23" s="108"/>
      <c r="ERT23" s="108"/>
      <c r="ERU23" s="108"/>
      <c r="ERV23" s="108"/>
      <c r="ERW23" s="108"/>
      <c r="ERX23" s="108"/>
      <c r="ERY23" s="108"/>
      <c r="ERZ23" s="108"/>
      <c r="ESA23" s="108"/>
      <c r="ESB23" s="108"/>
      <c r="ESC23" s="108"/>
      <c r="ESD23" s="108"/>
      <c r="ESE23" s="108"/>
      <c r="ESF23" s="108"/>
      <c r="ESG23" s="108"/>
      <c r="ESH23" s="108"/>
      <c r="ESI23" s="108"/>
      <c r="ESJ23" s="108"/>
      <c r="ESK23" s="108"/>
      <c r="ESL23" s="108"/>
      <c r="ESM23" s="108"/>
      <c r="ESN23" s="108"/>
      <c r="ESO23" s="108"/>
      <c r="ESP23" s="108"/>
      <c r="ESQ23" s="108"/>
      <c r="ESR23" s="108"/>
      <c r="ESS23" s="108"/>
      <c r="EST23" s="108"/>
      <c r="ESU23" s="108"/>
      <c r="ESV23" s="108"/>
      <c r="ESW23" s="108"/>
      <c r="ESX23" s="108"/>
      <c r="ESY23" s="108"/>
      <c r="ESZ23" s="108"/>
      <c r="ETA23" s="108"/>
      <c r="ETB23" s="108"/>
      <c r="ETC23" s="108"/>
      <c r="ETD23" s="108"/>
      <c r="ETE23" s="108"/>
      <c r="ETF23" s="108"/>
      <c r="ETG23" s="108"/>
      <c r="ETH23" s="108"/>
      <c r="ETI23" s="108"/>
      <c r="ETJ23" s="108"/>
      <c r="ETK23" s="108"/>
      <c r="ETL23" s="108"/>
      <c r="ETM23" s="108"/>
      <c r="ETN23" s="108"/>
      <c r="ETO23" s="108"/>
      <c r="ETP23" s="108"/>
      <c r="ETQ23" s="108"/>
      <c r="ETR23" s="108"/>
      <c r="ETS23" s="108"/>
      <c r="ETT23" s="108"/>
      <c r="ETU23" s="108"/>
      <c r="ETV23" s="108"/>
      <c r="ETW23" s="108"/>
      <c r="ETX23" s="108"/>
      <c r="ETY23" s="108"/>
      <c r="ETZ23" s="108"/>
      <c r="EUA23" s="108"/>
      <c r="EUB23" s="108"/>
      <c r="EUC23" s="108"/>
      <c r="EUD23" s="108"/>
      <c r="EUE23" s="108"/>
      <c r="EUF23" s="108"/>
      <c r="EUG23" s="108"/>
      <c r="EUH23" s="108"/>
      <c r="EUI23" s="108"/>
      <c r="EUJ23" s="108"/>
      <c r="EUK23" s="108"/>
      <c r="EUL23" s="108"/>
      <c r="EUM23" s="108"/>
      <c r="EUN23" s="108"/>
      <c r="EUO23" s="108"/>
      <c r="EUP23" s="108"/>
      <c r="EUQ23" s="108"/>
      <c r="EUR23" s="108"/>
      <c r="EUS23" s="108"/>
      <c r="EUT23" s="108"/>
      <c r="EUU23" s="108"/>
      <c r="EUV23" s="108"/>
      <c r="EUW23" s="108"/>
      <c r="EUX23" s="108"/>
      <c r="EUY23" s="108"/>
      <c r="EUZ23" s="108"/>
      <c r="EVA23" s="108"/>
      <c r="EVB23" s="108"/>
      <c r="EVC23" s="108"/>
      <c r="EVD23" s="108"/>
      <c r="EVE23" s="108"/>
      <c r="EVF23" s="108"/>
      <c r="EVG23" s="108"/>
      <c r="EVH23" s="108"/>
      <c r="EVI23" s="108"/>
      <c r="EVJ23" s="108"/>
      <c r="EVK23" s="108"/>
      <c r="EVL23" s="108"/>
      <c r="EVM23" s="108"/>
      <c r="EVN23" s="108"/>
      <c r="EVO23" s="108"/>
      <c r="EVP23" s="108"/>
      <c r="EVQ23" s="108"/>
      <c r="EVR23" s="108"/>
      <c r="EVS23" s="108"/>
      <c r="EVT23" s="108"/>
      <c r="EVU23" s="108"/>
      <c r="EVV23" s="108"/>
      <c r="EVW23" s="108"/>
      <c r="EVX23" s="108"/>
      <c r="EVY23" s="108"/>
      <c r="EVZ23" s="108"/>
      <c r="EWA23" s="108"/>
      <c r="EWB23" s="108"/>
      <c r="EWC23" s="108"/>
      <c r="EWD23" s="108"/>
      <c r="EWE23" s="108"/>
      <c r="EWF23" s="108"/>
      <c r="EWG23" s="108"/>
      <c r="EWH23" s="108"/>
      <c r="EWI23" s="108"/>
      <c r="EWJ23" s="108"/>
      <c r="EWK23" s="108"/>
      <c r="EWL23" s="108"/>
      <c r="EWM23" s="108"/>
      <c r="EWN23" s="108"/>
      <c r="EWO23" s="108"/>
      <c r="EWP23" s="108"/>
      <c r="EWQ23" s="108"/>
      <c r="EWR23" s="108"/>
      <c r="EWS23" s="108"/>
      <c r="EWT23" s="108"/>
      <c r="EWU23" s="108"/>
      <c r="EWV23" s="108"/>
      <c r="EWW23" s="108"/>
      <c r="EWX23" s="108"/>
      <c r="EWY23" s="108"/>
      <c r="EWZ23" s="108"/>
      <c r="EXA23" s="108"/>
      <c r="EXB23" s="108"/>
      <c r="EXC23" s="108"/>
      <c r="EXD23" s="108"/>
      <c r="EXE23" s="108"/>
      <c r="EXF23" s="108"/>
      <c r="EXG23" s="108"/>
      <c r="EXH23" s="108"/>
      <c r="EXI23" s="108"/>
      <c r="EXJ23" s="108"/>
      <c r="EXK23" s="108"/>
      <c r="EXL23" s="108"/>
      <c r="EXM23" s="108"/>
      <c r="EXN23" s="108"/>
      <c r="EXO23" s="108"/>
      <c r="EXP23" s="108"/>
      <c r="EXQ23" s="108"/>
      <c r="EXR23" s="108"/>
      <c r="EXS23" s="108"/>
      <c r="EXT23" s="108"/>
      <c r="EXU23" s="108"/>
      <c r="EXV23" s="108"/>
      <c r="EXW23" s="108"/>
      <c r="EXX23" s="108"/>
      <c r="EXY23" s="108"/>
      <c r="EXZ23" s="108"/>
      <c r="EYA23" s="108"/>
      <c r="EYB23" s="108"/>
      <c r="EYC23" s="108"/>
      <c r="EYD23" s="108"/>
      <c r="EYE23" s="108"/>
      <c r="EYF23" s="108"/>
      <c r="EYG23" s="108"/>
      <c r="EYH23" s="108"/>
      <c r="EYI23" s="108"/>
      <c r="EYJ23" s="108"/>
      <c r="EYK23" s="108"/>
      <c r="EYL23" s="108"/>
      <c r="EYM23" s="108"/>
      <c r="EYN23" s="108"/>
      <c r="EYO23" s="108"/>
      <c r="EYP23" s="108"/>
      <c r="EYQ23" s="108"/>
      <c r="EYR23" s="108"/>
      <c r="EYS23" s="108"/>
      <c r="EYT23" s="108"/>
      <c r="EYU23" s="108"/>
      <c r="EYV23" s="108"/>
      <c r="EYW23" s="108"/>
      <c r="EYX23" s="108"/>
      <c r="EYY23" s="108"/>
      <c r="EYZ23" s="108"/>
      <c r="EZA23" s="108"/>
      <c r="EZB23" s="108"/>
      <c r="EZC23" s="108"/>
      <c r="EZD23" s="108"/>
      <c r="EZE23" s="108"/>
      <c r="EZF23" s="108"/>
      <c r="EZG23" s="108"/>
      <c r="EZH23" s="108"/>
      <c r="EZI23" s="108"/>
      <c r="EZJ23" s="108"/>
      <c r="EZK23" s="108"/>
      <c r="EZL23" s="108"/>
      <c r="EZM23" s="108"/>
      <c r="EZN23" s="108"/>
      <c r="EZO23" s="108"/>
      <c r="EZP23" s="108"/>
      <c r="EZQ23" s="108"/>
      <c r="EZR23" s="108"/>
      <c r="EZS23" s="108"/>
      <c r="EZT23" s="108"/>
      <c r="EZU23" s="108"/>
      <c r="EZV23" s="108"/>
      <c r="EZW23" s="108"/>
      <c r="EZX23" s="108"/>
      <c r="EZY23" s="108"/>
      <c r="EZZ23" s="108"/>
      <c r="FAA23" s="108"/>
      <c r="FAB23" s="108"/>
      <c r="FAC23" s="108"/>
      <c r="FAD23" s="108"/>
      <c r="FAE23" s="108"/>
      <c r="FAF23" s="108"/>
      <c r="FAG23" s="108"/>
      <c r="FAH23" s="108"/>
      <c r="FAI23" s="108"/>
      <c r="FAJ23" s="108"/>
      <c r="FAK23" s="108"/>
      <c r="FAL23" s="108"/>
      <c r="FAM23" s="108"/>
      <c r="FAN23" s="108"/>
      <c r="FAO23" s="108"/>
      <c r="FAP23" s="108"/>
      <c r="FAQ23" s="108"/>
      <c r="FAR23" s="108"/>
      <c r="FAS23" s="108"/>
      <c r="FAT23" s="108"/>
      <c r="FAU23" s="108"/>
      <c r="FAV23" s="108"/>
      <c r="FAW23" s="108"/>
      <c r="FAX23" s="108"/>
      <c r="FAY23" s="108"/>
      <c r="FAZ23" s="108"/>
      <c r="FBA23" s="108"/>
      <c r="FBB23" s="108"/>
      <c r="FBC23" s="108"/>
      <c r="FBD23" s="108"/>
      <c r="FBE23" s="108"/>
      <c r="FBF23" s="108"/>
      <c r="FBG23" s="108"/>
      <c r="FBH23" s="108"/>
      <c r="FBI23" s="108"/>
      <c r="FBJ23" s="108"/>
      <c r="FBK23" s="108"/>
      <c r="FBL23" s="108"/>
      <c r="FBM23" s="108"/>
      <c r="FBN23" s="108"/>
      <c r="FBO23" s="108"/>
      <c r="FBP23" s="108"/>
      <c r="FBQ23" s="108"/>
      <c r="FBR23" s="108"/>
      <c r="FBS23" s="108"/>
      <c r="FBT23" s="108"/>
      <c r="FBU23" s="108"/>
      <c r="FBV23" s="108"/>
      <c r="FBW23" s="108"/>
      <c r="FBX23" s="108"/>
      <c r="FBY23" s="108"/>
      <c r="FBZ23" s="108"/>
      <c r="FCA23" s="108"/>
      <c r="FCB23" s="108"/>
      <c r="FCC23" s="108"/>
      <c r="FCD23" s="108"/>
      <c r="FCE23" s="108"/>
      <c r="FCF23" s="108"/>
      <c r="FCG23" s="108"/>
      <c r="FCH23" s="108"/>
      <c r="FCI23" s="108"/>
      <c r="FCJ23" s="108"/>
      <c r="FCK23" s="108"/>
      <c r="FCL23" s="108"/>
      <c r="FCM23" s="108"/>
      <c r="FCN23" s="108"/>
      <c r="FCO23" s="108"/>
      <c r="FCP23" s="108"/>
      <c r="FCQ23" s="108"/>
      <c r="FCR23" s="108"/>
      <c r="FCS23" s="108"/>
      <c r="FCT23" s="108"/>
      <c r="FCU23" s="108"/>
      <c r="FCV23" s="108"/>
      <c r="FCW23" s="108"/>
      <c r="FCX23" s="108"/>
      <c r="FCY23" s="108"/>
      <c r="FCZ23" s="108"/>
      <c r="FDA23" s="108"/>
      <c r="FDB23" s="108"/>
      <c r="FDC23" s="108"/>
      <c r="FDD23" s="108"/>
      <c r="FDE23" s="108"/>
      <c r="FDF23" s="108"/>
      <c r="FDG23" s="108"/>
      <c r="FDH23" s="108"/>
      <c r="FDI23" s="108"/>
      <c r="FDJ23" s="108"/>
      <c r="FDK23" s="108"/>
      <c r="FDL23" s="108"/>
      <c r="FDM23" s="108"/>
      <c r="FDN23" s="108"/>
      <c r="FDO23" s="108"/>
      <c r="FDP23" s="108"/>
      <c r="FDQ23" s="108"/>
      <c r="FDR23" s="108"/>
      <c r="FDS23" s="108"/>
      <c r="FDT23" s="108"/>
      <c r="FDU23" s="108"/>
      <c r="FDV23" s="108"/>
      <c r="FDW23" s="108"/>
      <c r="FDX23" s="108"/>
      <c r="FDY23" s="108"/>
      <c r="FDZ23" s="108"/>
      <c r="FEA23" s="108"/>
      <c r="FEB23" s="108"/>
      <c r="FEC23" s="108"/>
      <c r="FED23" s="108"/>
      <c r="FEE23" s="108"/>
      <c r="FEF23" s="108"/>
      <c r="FEG23" s="108"/>
      <c r="FEH23" s="108"/>
      <c r="FEI23" s="108"/>
      <c r="FEJ23" s="108"/>
      <c r="FEK23" s="108"/>
      <c r="FEL23" s="108"/>
      <c r="FEM23" s="108"/>
      <c r="FEN23" s="108"/>
      <c r="FEO23" s="108"/>
      <c r="FEP23" s="108"/>
      <c r="FEQ23" s="108"/>
      <c r="FER23" s="108"/>
      <c r="FES23" s="108"/>
      <c r="FET23" s="108"/>
      <c r="FEU23" s="108"/>
      <c r="FEV23" s="108"/>
      <c r="FEW23" s="108"/>
      <c r="FEX23" s="108"/>
      <c r="FEY23" s="108"/>
      <c r="FEZ23" s="108"/>
      <c r="FFA23" s="108"/>
      <c r="FFB23" s="108"/>
      <c r="FFC23" s="108"/>
      <c r="FFD23" s="108"/>
      <c r="FFE23" s="108"/>
      <c r="FFF23" s="108"/>
      <c r="FFG23" s="108"/>
      <c r="FFH23" s="108"/>
      <c r="FFI23" s="108"/>
      <c r="FFJ23" s="108"/>
      <c r="FFK23" s="108"/>
      <c r="FFL23" s="108"/>
      <c r="FFM23" s="108"/>
      <c r="FFN23" s="108"/>
      <c r="FFO23" s="108"/>
      <c r="FFP23" s="108"/>
      <c r="FFQ23" s="108"/>
      <c r="FFR23" s="108"/>
      <c r="FFS23" s="108"/>
      <c r="FFT23" s="108"/>
      <c r="FFU23" s="108"/>
      <c r="FFV23" s="108"/>
      <c r="FFW23" s="108"/>
      <c r="FFX23" s="108"/>
      <c r="FFY23" s="108"/>
      <c r="FFZ23" s="108"/>
      <c r="FGA23" s="108"/>
      <c r="FGB23" s="108"/>
      <c r="FGC23" s="108"/>
      <c r="FGD23" s="108"/>
      <c r="FGE23" s="108"/>
      <c r="FGF23" s="108"/>
      <c r="FGG23" s="108"/>
      <c r="FGH23" s="108"/>
      <c r="FGI23" s="108"/>
      <c r="FGJ23" s="108"/>
      <c r="FGK23" s="108"/>
      <c r="FGL23" s="108"/>
      <c r="FGM23" s="108"/>
      <c r="FGN23" s="108"/>
      <c r="FGO23" s="108"/>
      <c r="FGP23" s="108"/>
      <c r="FGQ23" s="108"/>
      <c r="FGR23" s="108"/>
      <c r="FGS23" s="108"/>
      <c r="FGT23" s="108"/>
      <c r="FGU23" s="108"/>
      <c r="FGV23" s="108"/>
      <c r="FGW23" s="108"/>
      <c r="FGX23" s="108"/>
      <c r="FGY23" s="108"/>
      <c r="FGZ23" s="108"/>
      <c r="FHA23" s="108"/>
      <c r="FHB23" s="108"/>
      <c r="FHC23" s="108"/>
      <c r="FHD23" s="108"/>
      <c r="FHE23" s="108"/>
      <c r="FHF23" s="108"/>
      <c r="FHG23" s="108"/>
      <c r="FHH23" s="108"/>
      <c r="FHI23" s="108"/>
      <c r="FHJ23" s="108"/>
      <c r="FHK23" s="108"/>
      <c r="FHL23" s="108"/>
      <c r="FHM23" s="108"/>
      <c r="FHN23" s="108"/>
      <c r="FHO23" s="108"/>
      <c r="FHP23" s="108"/>
      <c r="FHQ23" s="108"/>
      <c r="FHR23" s="108"/>
      <c r="FHS23" s="108"/>
      <c r="FHT23" s="108"/>
      <c r="FHU23" s="108"/>
      <c r="FHV23" s="108"/>
      <c r="FHW23" s="108"/>
      <c r="FHX23" s="108"/>
      <c r="FHY23" s="108"/>
      <c r="FHZ23" s="108"/>
      <c r="FIA23" s="108"/>
      <c r="FIB23" s="108"/>
      <c r="FIC23" s="108"/>
      <c r="FID23" s="108"/>
      <c r="FIE23" s="108"/>
      <c r="FIF23" s="108"/>
      <c r="FIG23" s="108"/>
      <c r="FIH23" s="108"/>
      <c r="FII23" s="108"/>
      <c r="FIJ23" s="108"/>
      <c r="FIK23" s="108"/>
      <c r="FIL23" s="108"/>
      <c r="FIM23" s="108"/>
      <c r="FIN23" s="108"/>
      <c r="FIO23" s="108"/>
      <c r="FIP23" s="108"/>
      <c r="FIQ23" s="108"/>
      <c r="FIR23" s="108"/>
      <c r="FIS23" s="108"/>
      <c r="FIT23" s="108"/>
      <c r="FIU23" s="108"/>
      <c r="FIV23" s="108"/>
      <c r="FIW23" s="108"/>
      <c r="FIX23" s="108"/>
      <c r="FIY23" s="108"/>
      <c r="FIZ23" s="108"/>
      <c r="FJA23" s="108"/>
      <c r="FJB23" s="108"/>
      <c r="FJC23" s="108"/>
      <c r="FJD23" s="108"/>
      <c r="FJE23" s="108"/>
      <c r="FJF23" s="108"/>
      <c r="FJG23" s="108"/>
      <c r="FJH23" s="108"/>
      <c r="FJI23" s="108"/>
      <c r="FJJ23" s="108"/>
      <c r="FJK23" s="108"/>
      <c r="FJL23" s="108"/>
      <c r="FJM23" s="108"/>
      <c r="FJN23" s="108"/>
      <c r="FJO23" s="108"/>
      <c r="FJP23" s="108"/>
      <c r="FJQ23" s="108"/>
      <c r="FJR23" s="108"/>
      <c r="FJS23" s="108"/>
      <c r="FJT23" s="108"/>
      <c r="FJU23" s="108"/>
      <c r="FJV23" s="108"/>
      <c r="FJW23" s="108"/>
      <c r="FJX23" s="108"/>
      <c r="FJY23" s="108"/>
      <c r="FJZ23" s="108"/>
      <c r="FKA23" s="108"/>
      <c r="FKB23" s="108"/>
      <c r="FKC23" s="108"/>
      <c r="FKD23" s="108"/>
      <c r="FKE23" s="108"/>
      <c r="FKF23" s="108"/>
      <c r="FKG23" s="108"/>
      <c r="FKH23" s="108"/>
      <c r="FKI23" s="108"/>
      <c r="FKJ23" s="108"/>
      <c r="FKK23" s="108"/>
      <c r="FKL23" s="108"/>
      <c r="FKM23" s="108"/>
      <c r="FKN23" s="108"/>
      <c r="FKO23" s="108"/>
      <c r="FKP23" s="108"/>
      <c r="FKQ23" s="108"/>
      <c r="FKR23" s="108"/>
      <c r="FKS23" s="108"/>
      <c r="FKT23" s="108"/>
      <c r="FKU23" s="108"/>
      <c r="FKV23" s="108"/>
      <c r="FKW23" s="108"/>
      <c r="FKX23" s="108"/>
      <c r="FKY23" s="108"/>
      <c r="FKZ23" s="108"/>
      <c r="FLA23" s="108"/>
      <c r="FLB23" s="108"/>
      <c r="FLC23" s="108"/>
      <c r="FLD23" s="108"/>
      <c r="FLE23" s="108"/>
      <c r="FLF23" s="108"/>
      <c r="FLG23" s="108"/>
      <c r="FLH23" s="108"/>
      <c r="FLI23" s="108"/>
      <c r="FLJ23" s="108"/>
      <c r="FLK23" s="108"/>
      <c r="FLL23" s="108"/>
      <c r="FLM23" s="108"/>
      <c r="FLN23" s="108"/>
      <c r="FLO23" s="108"/>
      <c r="FLP23" s="108"/>
      <c r="FLQ23" s="108"/>
      <c r="FLR23" s="108"/>
      <c r="FLS23" s="108"/>
      <c r="FLT23" s="108"/>
      <c r="FLU23" s="108"/>
      <c r="FLV23" s="108"/>
      <c r="FLW23" s="108"/>
      <c r="FLX23" s="108"/>
      <c r="FLY23" s="108"/>
      <c r="FLZ23" s="108"/>
      <c r="FMA23" s="108"/>
      <c r="FMB23" s="108"/>
      <c r="FMC23" s="108"/>
      <c r="FMD23" s="108"/>
      <c r="FME23" s="108"/>
      <c r="FMF23" s="108"/>
      <c r="FMG23" s="108"/>
      <c r="FMH23" s="108"/>
      <c r="FMI23" s="108"/>
      <c r="FMJ23" s="108"/>
      <c r="FMK23" s="108"/>
      <c r="FML23" s="108"/>
      <c r="FMM23" s="108"/>
      <c r="FMN23" s="108"/>
      <c r="FMO23" s="108"/>
      <c r="FMP23" s="108"/>
      <c r="FMQ23" s="108"/>
      <c r="FMR23" s="108"/>
      <c r="FMS23" s="108"/>
      <c r="FMT23" s="108"/>
      <c r="FMU23" s="108"/>
      <c r="FMV23" s="108"/>
      <c r="FMW23" s="108"/>
      <c r="FMX23" s="108"/>
      <c r="FMY23" s="108"/>
      <c r="FMZ23" s="108"/>
      <c r="FNA23" s="108"/>
      <c r="FNB23" s="108"/>
      <c r="FNC23" s="108"/>
      <c r="FND23" s="108"/>
      <c r="FNE23" s="108"/>
      <c r="FNF23" s="108"/>
      <c r="FNG23" s="108"/>
      <c r="FNH23" s="108"/>
      <c r="FNI23" s="108"/>
      <c r="FNJ23" s="108"/>
      <c r="FNK23" s="108"/>
      <c r="FNL23" s="108"/>
      <c r="FNM23" s="108"/>
      <c r="FNN23" s="108"/>
      <c r="FNO23" s="108"/>
      <c r="FNP23" s="108"/>
      <c r="FNQ23" s="108"/>
      <c r="FNR23" s="108"/>
      <c r="FNS23" s="108"/>
      <c r="FNT23" s="108"/>
      <c r="FNU23" s="108"/>
      <c r="FNV23" s="108"/>
      <c r="FNW23" s="108"/>
      <c r="FNX23" s="108"/>
      <c r="FNY23" s="108"/>
      <c r="FNZ23" s="108"/>
      <c r="FOA23" s="108"/>
      <c r="FOB23" s="108"/>
      <c r="FOC23" s="108"/>
      <c r="FOD23" s="108"/>
      <c r="FOE23" s="108"/>
      <c r="FOF23" s="108"/>
      <c r="FOG23" s="108"/>
      <c r="FOH23" s="108"/>
      <c r="FOI23" s="108"/>
      <c r="FOJ23" s="108"/>
      <c r="FOK23" s="108"/>
      <c r="FOL23" s="108"/>
      <c r="FOM23" s="108"/>
      <c r="FON23" s="108"/>
      <c r="FOO23" s="108"/>
      <c r="FOP23" s="108"/>
      <c r="FOQ23" s="108"/>
      <c r="FOR23" s="108"/>
      <c r="FOS23" s="108"/>
      <c r="FOT23" s="108"/>
      <c r="FOU23" s="108"/>
      <c r="FOV23" s="108"/>
      <c r="FOW23" s="108"/>
      <c r="FOX23" s="108"/>
      <c r="FOY23" s="108"/>
      <c r="FOZ23" s="108"/>
      <c r="FPA23" s="108"/>
      <c r="FPB23" s="108"/>
      <c r="FPC23" s="108"/>
      <c r="FPD23" s="108"/>
      <c r="FPE23" s="108"/>
      <c r="FPF23" s="108"/>
      <c r="FPG23" s="108"/>
      <c r="FPH23" s="108"/>
      <c r="FPI23" s="108"/>
      <c r="FPJ23" s="108"/>
      <c r="FPK23" s="108"/>
      <c r="FPL23" s="108"/>
      <c r="FPM23" s="108"/>
      <c r="FPN23" s="108"/>
      <c r="FPO23" s="108"/>
      <c r="FPP23" s="108"/>
      <c r="FPQ23" s="108"/>
      <c r="FPR23" s="108"/>
      <c r="FPS23" s="108"/>
      <c r="FPT23" s="108"/>
      <c r="FPU23" s="108"/>
      <c r="FPV23" s="108"/>
      <c r="FPW23" s="108"/>
      <c r="FPX23" s="108"/>
      <c r="FPY23" s="108"/>
      <c r="FPZ23" s="108"/>
      <c r="FQA23" s="108"/>
      <c r="FQB23" s="108"/>
      <c r="FQC23" s="108"/>
      <c r="FQD23" s="108"/>
      <c r="FQE23" s="108"/>
      <c r="FQF23" s="108"/>
      <c r="FQG23" s="108"/>
      <c r="FQH23" s="108"/>
      <c r="FQI23" s="108"/>
      <c r="FQJ23" s="108"/>
      <c r="FQK23" s="108"/>
      <c r="FQL23" s="108"/>
      <c r="FQM23" s="108"/>
      <c r="FQN23" s="108"/>
      <c r="FQO23" s="108"/>
      <c r="FQP23" s="108"/>
      <c r="FQQ23" s="108"/>
      <c r="FQR23" s="108"/>
      <c r="FQS23" s="108"/>
      <c r="FQT23" s="108"/>
      <c r="FQU23" s="108"/>
      <c r="FQV23" s="108"/>
      <c r="FQW23" s="108"/>
      <c r="FQX23" s="108"/>
      <c r="FQY23" s="108"/>
      <c r="FQZ23" s="108"/>
      <c r="FRA23" s="108"/>
      <c r="FRB23" s="108"/>
      <c r="FRC23" s="108"/>
      <c r="FRD23" s="108"/>
      <c r="FRE23" s="108"/>
      <c r="FRF23" s="108"/>
      <c r="FRG23" s="108"/>
      <c r="FRH23" s="108"/>
      <c r="FRI23" s="108"/>
      <c r="FRJ23" s="108"/>
      <c r="FRK23" s="108"/>
      <c r="FRL23" s="108"/>
      <c r="FRM23" s="108"/>
      <c r="FRN23" s="108"/>
      <c r="FRO23" s="108"/>
      <c r="FRP23" s="108"/>
      <c r="FRQ23" s="108"/>
      <c r="FRR23" s="108"/>
      <c r="FRS23" s="108"/>
      <c r="FRT23" s="108"/>
      <c r="FRU23" s="108"/>
      <c r="FRV23" s="108"/>
      <c r="FRW23" s="108"/>
      <c r="FRX23" s="108"/>
      <c r="FRY23" s="108"/>
      <c r="FRZ23" s="108"/>
      <c r="FSA23" s="108"/>
      <c r="FSB23" s="108"/>
      <c r="FSC23" s="108"/>
      <c r="FSD23" s="108"/>
      <c r="FSE23" s="108"/>
      <c r="FSF23" s="108"/>
      <c r="FSG23" s="108"/>
      <c r="FSH23" s="108"/>
      <c r="FSI23" s="108"/>
      <c r="FSJ23" s="108"/>
      <c r="FSK23" s="108"/>
      <c r="FSL23" s="108"/>
      <c r="FSM23" s="108"/>
      <c r="FSN23" s="108"/>
      <c r="FSO23" s="108"/>
      <c r="FSP23" s="108"/>
      <c r="FSQ23" s="108"/>
      <c r="FSR23" s="108"/>
      <c r="FSS23" s="108"/>
      <c r="FST23" s="108"/>
      <c r="FSU23" s="108"/>
      <c r="FSV23" s="108"/>
      <c r="FSW23" s="108"/>
      <c r="FSX23" s="108"/>
      <c r="FSY23" s="108"/>
      <c r="FSZ23" s="108"/>
      <c r="FTA23" s="108"/>
      <c r="FTB23" s="108"/>
      <c r="FTC23" s="108"/>
      <c r="FTD23" s="108"/>
      <c r="FTE23" s="108"/>
      <c r="FTF23" s="108"/>
      <c r="FTG23" s="108"/>
      <c r="FTH23" s="108"/>
      <c r="FTI23" s="108"/>
      <c r="FTJ23" s="108"/>
      <c r="FTK23" s="108"/>
      <c r="FTL23" s="108"/>
      <c r="FTM23" s="108"/>
      <c r="FTN23" s="108"/>
      <c r="FTO23" s="108"/>
      <c r="FTP23" s="108"/>
      <c r="FTQ23" s="108"/>
      <c r="FTR23" s="108"/>
      <c r="FTS23" s="108"/>
      <c r="FTT23" s="108"/>
      <c r="FTU23" s="108"/>
      <c r="FTV23" s="108"/>
      <c r="FTW23" s="108"/>
      <c r="FTX23" s="108"/>
      <c r="FTY23" s="108"/>
      <c r="FTZ23" s="108"/>
      <c r="FUA23" s="108"/>
      <c r="FUB23" s="108"/>
      <c r="FUC23" s="108"/>
      <c r="FUD23" s="108"/>
      <c r="FUE23" s="108"/>
      <c r="FUF23" s="108"/>
      <c r="FUG23" s="108"/>
      <c r="FUH23" s="108"/>
      <c r="FUI23" s="108"/>
      <c r="FUJ23" s="108"/>
      <c r="FUK23" s="108"/>
      <c r="FUL23" s="108"/>
      <c r="FUM23" s="108"/>
      <c r="FUN23" s="108"/>
      <c r="FUO23" s="108"/>
      <c r="FUP23" s="108"/>
      <c r="FUQ23" s="108"/>
      <c r="FUR23" s="108"/>
      <c r="FUS23" s="108"/>
      <c r="FUT23" s="108"/>
      <c r="FUU23" s="108"/>
      <c r="FUV23" s="108"/>
      <c r="FUW23" s="108"/>
      <c r="FUX23" s="108"/>
      <c r="FUY23" s="108"/>
      <c r="FUZ23" s="108"/>
      <c r="FVA23" s="108"/>
      <c r="FVB23" s="108"/>
      <c r="FVC23" s="108"/>
      <c r="FVD23" s="108"/>
      <c r="FVE23" s="108"/>
      <c r="FVF23" s="108"/>
      <c r="FVG23" s="108"/>
      <c r="FVH23" s="108"/>
      <c r="FVI23" s="108"/>
      <c r="FVJ23" s="108"/>
      <c r="FVK23" s="108"/>
      <c r="FVL23" s="108"/>
      <c r="FVM23" s="108"/>
      <c r="FVN23" s="108"/>
      <c r="FVO23" s="108"/>
      <c r="FVP23" s="108"/>
      <c r="FVQ23" s="108"/>
      <c r="FVR23" s="108"/>
      <c r="FVS23" s="108"/>
      <c r="FVT23" s="108"/>
      <c r="FVU23" s="108"/>
      <c r="FVV23" s="108"/>
      <c r="FVW23" s="108"/>
      <c r="FVX23" s="108"/>
      <c r="FVY23" s="108"/>
      <c r="FVZ23" s="108"/>
      <c r="FWA23" s="108"/>
      <c r="FWB23" s="108"/>
      <c r="FWC23" s="108"/>
      <c r="FWD23" s="108"/>
      <c r="FWE23" s="108"/>
      <c r="FWF23" s="108"/>
      <c r="FWG23" s="108"/>
      <c r="FWH23" s="108"/>
      <c r="FWI23" s="108"/>
      <c r="FWJ23" s="108"/>
      <c r="FWK23" s="108"/>
      <c r="FWL23" s="108"/>
      <c r="FWM23" s="108"/>
      <c r="FWN23" s="108"/>
      <c r="FWO23" s="108"/>
      <c r="FWP23" s="108"/>
      <c r="FWQ23" s="108"/>
      <c r="FWR23" s="108"/>
      <c r="FWS23" s="108"/>
      <c r="FWT23" s="108"/>
      <c r="FWU23" s="108"/>
      <c r="FWV23" s="108"/>
      <c r="FWW23" s="108"/>
      <c r="FWX23" s="108"/>
      <c r="FWY23" s="108"/>
      <c r="FWZ23" s="108"/>
      <c r="FXA23" s="108"/>
      <c r="FXB23" s="108"/>
      <c r="FXC23" s="108"/>
      <c r="FXD23" s="108"/>
      <c r="FXE23" s="108"/>
      <c r="FXF23" s="108"/>
      <c r="FXG23" s="108"/>
      <c r="FXH23" s="108"/>
      <c r="FXI23" s="108"/>
      <c r="FXJ23" s="108"/>
      <c r="FXK23" s="108"/>
      <c r="FXL23" s="108"/>
      <c r="FXM23" s="108"/>
      <c r="FXN23" s="108"/>
      <c r="FXO23" s="108"/>
      <c r="FXP23" s="108"/>
      <c r="FXQ23" s="108"/>
      <c r="FXR23" s="108"/>
      <c r="FXS23" s="108"/>
      <c r="FXT23" s="108"/>
      <c r="FXU23" s="108"/>
      <c r="FXV23" s="108"/>
      <c r="FXW23" s="108"/>
      <c r="FXX23" s="108"/>
      <c r="FXY23" s="108"/>
      <c r="FXZ23" s="108"/>
      <c r="FYA23" s="108"/>
      <c r="FYB23" s="108"/>
      <c r="FYC23" s="108"/>
      <c r="FYD23" s="108"/>
      <c r="FYE23" s="108"/>
      <c r="FYF23" s="108"/>
      <c r="FYG23" s="108"/>
      <c r="FYH23" s="108"/>
      <c r="FYI23" s="108"/>
      <c r="FYJ23" s="108"/>
      <c r="FYK23" s="108"/>
      <c r="FYL23" s="108"/>
      <c r="FYM23" s="108"/>
      <c r="FYN23" s="108"/>
      <c r="FYO23" s="108"/>
      <c r="FYP23" s="108"/>
      <c r="FYQ23" s="108"/>
      <c r="FYR23" s="108"/>
      <c r="FYS23" s="108"/>
      <c r="FYT23" s="108"/>
      <c r="FYU23" s="108"/>
      <c r="FYV23" s="108"/>
      <c r="FYW23" s="108"/>
      <c r="FYX23" s="108"/>
      <c r="FYY23" s="108"/>
      <c r="FYZ23" s="108"/>
      <c r="FZA23" s="108"/>
      <c r="FZB23" s="108"/>
      <c r="FZC23" s="108"/>
      <c r="FZD23" s="108"/>
      <c r="FZE23" s="108"/>
      <c r="FZF23" s="108"/>
      <c r="FZG23" s="108"/>
      <c r="FZH23" s="108"/>
      <c r="FZI23" s="108"/>
      <c r="FZJ23" s="108"/>
      <c r="FZK23" s="108"/>
      <c r="FZL23" s="108"/>
      <c r="FZM23" s="108"/>
      <c r="FZN23" s="108"/>
      <c r="FZO23" s="108"/>
      <c r="FZP23" s="108"/>
      <c r="FZQ23" s="108"/>
      <c r="FZR23" s="108"/>
      <c r="FZS23" s="108"/>
      <c r="FZT23" s="108"/>
      <c r="FZU23" s="108"/>
      <c r="FZV23" s="108"/>
      <c r="FZW23" s="108"/>
      <c r="FZX23" s="108"/>
      <c r="FZY23" s="108"/>
      <c r="FZZ23" s="108"/>
      <c r="GAA23" s="108"/>
      <c r="GAB23" s="108"/>
      <c r="GAC23" s="108"/>
      <c r="GAD23" s="108"/>
      <c r="GAE23" s="108"/>
      <c r="GAF23" s="108"/>
      <c r="GAG23" s="108"/>
      <c r="GAH23" s="108"/>
      <c r="GAI23" s="108"/>
      <c r="GAJ23" s="108"/>
      <c r="GAK23" s="108"/>
      <c r="GAL23" s="108"/>
      <c r="GAM23" s="108"/>
      <c r="GAN23" s="108"/>
      <c r="GAO23" s="108"/>
      <c r="GAP23" s="108"/>
      <c r="GAQ23" s="108"/>
      <c r="GAR23" s="108"/>
      <c r="GAS23" s="108"/>
      <c r="GAT23" s="108"/>
      <c r="GAU23" s="108"/>
      <c r="GAV23" s="108"/>
      <c r="GAW23" s="108"/>
      <c r="GAX23" s="108"/>
      <c r="GAY23" s="108"/>
      <c r="GAZ23" s="108"/>
      <c r="GBA23" s="108"/>
      <c r="GBB23" s="108"/>
      <c r="GBC23" s="108"/>
      <c r="GBD23" s="108"/>
      <c r="GBE23" s="108"/>
      <c r="GBF23" s="108"/>
      <c r="GBG23" s="108"/>
      <c r="GBH23" s="108"/>
      <c r="GBI23" s="108"/>
      <c r="GBJ23" s="108"/>
      <c r="GBK23" s="108"/>
      <c r="GBL23" s="108"/>
      <c r="GBM23" s="108"/>
      <c r="GBN23" s="108"/>
      <c r="GBO23" s="108"/>
      <c r="GBP23" s="108"/>
      <c r="GBQ23" s="108"/>
      <c r="GBR23" s="108"/>
      <c r="GBS23" s="108"/>
      <c r="GBT23" s="108"/>
      <c r="GBU23" s="108"/>
      <c r="GBV23" s="108"/>
      <c r="GBW23" s="108"/>
      <c r="GBX23" s="108"/>
      <c r="GBY23" s="108"/>
      <c r="GBZ23" s="108"/>
      <c r="GCA23" s="108"/>
      <c r="GCB23" s="108"/>
      <c r="GCC23" s="108"/>
      <c r="GCD23" s="108"/>
      <c r="GCE23" s="108"/>
      <c r="GCF23" s="108"/>
      <c r="GCG23" s="108"/>
      <c r="GCH23" s="108"/>
      <c r="GCI23" s="108"/>
      <c r="GCJ23" s="108"/>
      <c r="GCK23" s="108"/>
      <c r="GCL23" s="108"/>
      <c r="GCM23" s="108"/>
      <c r="GCN23" s="108"/>
      <c r="GCO23" s="108"/>
      <c r="GCP23" s="108"/>
      <c r="GCQ23" s="108"/>
      <c r="GCR23" s="108"/>
      <c r="GCS23" s="108"/>
      <c r="GCT23" s="108"/>
      <c r="GCU23" s="108"/>
      <c r="GCV23" s="108"/>
      <c r="GCW23" s="108"/>
      <c r="GCX23" s="108"/>
      <c r="GCY23" s="108"/>
      <c r="GCZ23" s="108"/>
      <c r="GDA23" s="108"/>
      <c r="GDB23" s="108"/>
      <c r="GDC23" s="108"/>
      <c r="GDD23" s="108"/>
      <c r="GDE23" s="108"/>
      <c r="GDF23" s="108"/>
      <c r="GDG23" s="108"/>
      <c r="GDH23" s="108"/>
      <c r="GDI23" s="108"/>
      <c r="GDJ23" s="108"/>
      <c r="GDK23" s="108"/>
      <c r="GDL23" s="108"/>
      <c r="GDM23" s="108"/>
      <c r="GDN23" s="108"/>
      <c r="GDO23" s="108"/>
      <c r="GDP23" s="108"/>
      <c r="GDQ23" s="108"/>
      <c r="GDR23" s="108"/>
      <c r="GDS23" s="108"/>
      <c r="GDT23" s="108"/>
      <c r="GDU23" s="108"/>
      <c r="GDV23" s="108"/>
      <c r="GDW23" s="108"/>
      <c r="GDX23" s="108"/>
      <c r="GDY23" s="108"/>
      <c r="GDZ23" s="108"/>
      <c r="GEA23" s="108"/>
      <c r="GEB23" s="108"/>
      <c r="GEC23" s="108"/>
      <c r="GED23" s="108"/>
      <c r="GEE23" s="108"/>
      <c r="GEF23" s="108"/>
      <c r="GEG23" s="108"/>
      <c r="GEH23" s="108"/>
      <c r="GEI23" s="108"/>
      <c r="GEJ23" s="108"/>
      <c r="GEK23" s="108"/>
      <c r="GEL23" s="108"/>
      <c r="GEM23" s="108"/>
      <c r="GEN23" s="108"/>
      <c r="GEO23" s="108"/>
      <c r="GEP23" s="108"/>
      <c r="GEQ23" s="108"/>
      <c r="GER23" s="108"/>
      <c r="GES23" s="108"/>
      <c r="GET23" s="108"/>
      <c r="GEU23" s="108"/>
      <c r="GEV23" s="108"/>
      <c r="GEW23" s="108"/>
      <c r="GEX23" s="108"/>
      <c r="GEY23" s="108"/>
      <c r="GEZ23" s="108"/>
      <c r="GFA23" s="108"/>
      <c r="GFB23" s="108"/>
      <c r="GFC23" s="108"/>
      <c r="GFD23" s="108"/>
      <c r="GFE23" s="108"/>
      <c r="GFF23" s="108"/>
      <c r="GFG23" s="108"/>
      <c r="GFH23" s="108"/>
      <c r="GFI23" s="108"/>
      <c r="GFJ23" s="108"/>
      <c r="GFK23" s="108"/>
      <c r="GFL23" s="108"/>
      <c r="GFM23" s="108"/>
      <c r="GFN23" s="108"/>
      <c r="GFO23" s="108"/>
      <c r="GFP23" s="108"/>
      <c r="GFQ23" s="108"/>
      <c r="GFR23" s="108"/>
      <c r="GFS23" s="108"/>
      <c r="GFT23" s="108"/>
      <c r="GFU23" s="108"/>
      <c r="GFV23" s="108"/>
      <c r="GFW23" s="108"/>
      <c r="GFX23" s="108"/>
      <c r="GFY23" s="108"/>
      <c r="GFZ23" s="108"/>
      <c r="GGA23" s="108"/>
      <c r="GGB23" s="108"/>
      <c r="GGC23" s="108"/>
      <c r="GGD23" s="108"/>
      <c r="GGE23" s="108"/>
      <c r="GGF23" s="108"/>
      <c r="GGG23" s="108"/>
      <c r="GGH23" s="108"/>
      <c r="GGI23" s="108"/>
      <c r="GGJ23" s="108"/>
      <c r="GGK23" s="108"/>
      <c r="GGL23" s="108"/>
      <c r="GGM23" s="108"/>
      <c r="GGN23" s="108"/>
      <c r="GGO23" s="108"/>
      <c r="GGP23" s="108"/>
      <c r="GGQ23" s="108"/>
      <c r="GGR23" s="108"/>
      <c r="GGS23" s="108"/>
      <c r="GGT23" s="108"/>
      <c r="GGU23" s="108"/>
      <c r="GGV23" s="108"/>
      <c r="GGW23" s="108"/>
      <c r="GGX23" s="108"/>
      <c r="GGY23" s="108"/>
      <c r="GGZ23" s="108"/>
      <c r="GHA23" s="108"/>
      <c r="GHB23" s="108"/>
      <c r="GHC23" s="108"/>
      <c r="GHD23" s="108"/>
      <c r="GHE23" s="108"/>
      <c r="GHF23" s="108"/>
      <c r="GHG23" s="108"/>
      <c r="GHH23" s="108"/>
      <c r="GHI23" s="108"/>
      <c r="GHJ23" s="108"/>
      <c r="GHK23" s="108"/>
      <c r="GHL23" s="108"/>
      <c r="GHM23" s="108"/>
      <c r="GHN23" s="108"/>
      <c r="GHO23" s="108"/>
      <c r="GHP23" s="108"/>
      <c r="GHQ23" s="108"/>
      <c r="GHR23" s="108"/>
      <c r="GHS23" s="108"/>
      <c r="GHT23" s="108"/>
      <c r="GHU23" s="108"/>
      <c r="GHV23" s="108"/>
      <c r="GHW23" s="108"/>
      <c r="GHX23" s="108"/>
      <c r="GHY23" s="108"/>
      <c r="GHZ23" s="108"/>
      <c r="GIA23" s="108"/>
      <c r="GIB23" s="108"/>
      <c r="GIC23" s="108"/>
      <c r="GID23" s="108"/>
      <c r="GIE23" s="108"/>
      <c r="GIF23" s="108"/>
      <c r="GIG23" s="108"/>
      <c r="GIH23" s="108"/>
      <c r="GII23" s="108"/>
      <c r="GIJ23" s="108"/>
      <c r="GIK23" s="108"/>
      <c r="GIL23" s="108"/>
      <c r="GIM23" s="108"/>
      <c r="GIN23" s="108"/>
      <c r="GIO23" s="108"/>
      <c r="GIP23" s="108"/>
      <c r="GIQ23" s="108"/>
      <c r="GIR23" s="108"/>
      <c r="GIS23" s="108"/>
      <c r="GIT23" s="108"/>
      <c r="GIU23" s="108"/>
      <c r="GIV23" s="108"/>
      <c r="GIW23" s="108"/>
      <c r="GIX23" s="108"/>
      <c r="GIY23" s="108"/>
      <c r="GIZ23" s="108"/>
      <c r="GJA23" s="108"/>
      <c r="GJB23" s="108"/>
      <c r="GJC23" s="108"/>
      <c r="GJD23" s="108"/>
      <c r="GJE23" s="108"/>
      <c r="GJF23" s="108"/>
      <c r="GJG23" s="108"/>
      <c r="GJH23" s="108"/>
      <c r="GJI23" s="108"/>
      <c r="GJJ23" s="108"/>
      <c r="GJK23" s="108"/>
      <c r="GJL23" s="108"/>
      <c r="GJM23" s="108"/>
      <c r="GJN23" s="108"/>
      <c r="GJO23" s="108"/>
      <c r="GJP23" s="108"/>
      <c r="GJQ23" s="108"/>
      <c r="GJR23" s="108"/>
      <c r="GJS23" s="108"/>
      <c r="GJT23" s="108"/>
      <c r="GJU23" s="108"/>
      <c r="GJV23" s="108"/>
      <c r="GJW23" s="108"/>
      <c r="GJX23" s="108"/>
      <c r="GJY23" s="108"/>
      <c r="GJZ23" s="108"/>
      <c r="GKA23" s="108"/>
      <c r="GKB23" s="108"/>
      <c r="GKC23" s="108"/>
      <c r="GKD23" s="108"/>
      <c r="GKE23" s="108"/>
      <c r="GKF23" s="108"/>
      <c r="GKG23" s="108"/>
      <c r="GKH23" s="108"/>
      <c r="GKI23" s="108"/>
      <c r="GKJ23" s="108"/>
      <c r="GKK23" s="108"/>
      <c r="GKL23" s="108"/>
      <c r="GKM23" s="108"/>
      <c r="GKN23" s="108"/>
      <c r="GKO23" s="108"/>
      <c r="GKP23" s="108"/>
      <c r="GKQ23" s="108"/>
      <c r="GKR23" s="108"/>
      <c r="GKS23" s="108"/>
      <c r="GKT23" s="108"/>
      <c r="GKU23" s="108"/>
      <c r="GKV23" s="108"/>
      <c r="GKW23" s="108"/>
      <c r="GKX23" s="108"/>
      <c r="GKY23" s="108"/>
      <c r="GKZ23" s="108"/>
      <c r="GLA23" s="108"/>
      <c r="GLB23" s="108"/>
      <c r="GLC23" s="108"/>
      <c r="GLD23" s="108"/>
      <c r="GLE23" s="108"/>
      <c r="GLF23" s="108"/>
      <c r="GLG23" s="108"/>
      <c r="GLH23" s="108"/>
      <c r="GLI23" s="108"/>
      <c r="GLJ23" s="108"/>
      <c r="GLK23" s="108"/>
      <c r="GLL23" s="108"/>
      <c r="GLM23" s="108"/>
      <c r="GLN23" s="108"/>
      <c r="GLO23" s="108"/>
      <c r="GLP23" s="108"/>
      <c r="GLQ23" s="108"/>
      <c r="GLR23" s="108"/>
      <c r="GLS23" s="108"/>
      <c r="GLT23" s="108"/>
      <c r="GLU23" s="108"/>
      <c r="GLV23" s="108"/>
      <c r="GLW23" s="108"/>
      <c r="GLX23" s="108"/>
      <c r="GLY23" s="108"/>
      <c r="GLZ23" s="108"/>
      <c r="GMA23" s="108"/>
      <c r="GMB23" s="108"/>
      <c r="GMC23" s="108"/>
      <c r="GMD23" s="108"/>
      <c r="GME23" s="108"/>
      <c r="GMF23" s="108"/>
      <c r="GMG23" s="108"/>
      <c r="GMH23" s="108"/>
      <c r="GMI23" s="108"/>
      <c r="GMJ23" s="108"/>
      <c r="GMK23" s="108"/>
      <c r="GML23" s="108"/>
      <c r="GMM23" s="108"/>
      <c r="GMN23" s="108"/>
      <c r="GMO23" s="108"/>
      <c r="GMP23" s="108"/>
      <c r="GMQ23" s="108"/>
      <c r="GMR23" s="108"/>
      <c r="GMS23" s="108"/>
      <c r="GMT23" s="108"/>
      <c r="GMU23" s="108"/>
      <c r="GMV23" s="108"/>
      <c r="GMW23" s="108"/>
      <c r="GMX23" s="108"/>
      <c r="GMY23" s="108"/>
      <c r="GMZ23" s="108"/>
      <c r="GNA23" s="108"/>
      <c r="GNB23" s="108"/>
      <c r="GNC23" s="108"/>
      <c r="GND23" s="108"/>
      <c r="GNE23" s="108"/>
      <c r="GNF23" s="108"/>
      <c r="GNG23" s="108"/>
      <c r="GNH23" s="108"/>
      <c r="GNI23" s="108"/>
      <c r="GNJ23" s="108"/>
      <c r="GNK23" s="108"/>
      <c r="GNL23" s="108"/>
      <c r="GNM23" s="108"/>
      <c r="GNN23" s="108"/>
      <c r="GNO23" s="108"/>
      <c r="GNP23" s="108"/>
      <c r="GNQ23" s="108"/>
      <c r="GNR23" s="108"/>
      <c r="GNS23" s="108"/>
      <c r="GNT23" s="108"/>
      <c r="GNU23" s="108"/>
      <c r="GNV23" s="108"/>
      <c r="GNW23" s="108"/>
      <c r="GNX23" s="108"/>
      <c r="GNY23" s="108"/>
      <c r="GNZ23" s="108"/>
      <c r="GOA23" s="108"/>
      <c r="GOB23" s="108"/>
      <c r="GOC23" s="108"/>
      <c r="GOD23" s="108"/>
      <c r="GOE23" s="108"/>
      <c r="GOF23" s="108"/>
      <c r="GOG23" s="108"/>
      <c r="GOH23" s="108"/>
      <c r="GOI23" s="108"/>
      <c r="GOJ23" s="108"/>
      <c r="GOK23" s="108"/>
      <c r="GOL23" s="108"/>
      <c r="GOM23" s="108"/>
      <c r="GON23" s="108"/>
      <c r="GOO23" s="108"/>
      <c r="GOP23" s="108"/>
      <c r="GOQ23" s="108"/>
      <c r="GOR23" s="108"/>
      <c r="GOS23" s="108"/>
      <c r="GOT23" s="108"/>
      <c r="GOU23" s="108"/>
      <c r="GOV23" s="108"/>
      <c r="GOW23" s="108"/>
      <c r="GOX23" s="108"/>
      <c r="GOY23" s="108"/>
      <c r="GOZ23" s="108"/>
      <c r="GPA23" s="108"/>
      <c r="GPB23" s="108"/>
      <c r="GPC23" s="108"/>
      <c r="GPD23" s="108"/>
      <c r="GPE23" s="108"/>
      <c r="GPF23" s="108"/>
      <c r="GPG23" s="108"/>
      <c r="GPH23" s="108"/>
      <c r="GPI23" s="108"/>
      <c r="GPJ23" s="108"/>
      <c r="GPK23" s="108"/>
      <c r="GPL23" s="108"/>
      <c r="GPM23" s="108"/>
      <c r="GPN23" s="108"/>
      <c r="GPO23" s="108"/>
      <c r="GPP23" s="108"/>
      <c r="GPQ23" s="108"/>
      <c r="GPR23" s="108"/>
      <c r="GPS23" s="108"/>
      <c r="GPT23" s="108"/>
      <c r="GPU23" s="108"/>
      <c r="GPV23" s="108"/>
      <c r="GPW23" s="108"/>
      <c r="GPX23" s="108"/>
      <c r="GPY23" s="108"/>
      <c r="GPZ23" s="108"/>
      <c r="GQA23" s="108"/>
      <c r="GQB23" s="108"/>
      <c r="GQC23" s="108"/>
      <c r="GQD23" s="108"/>
      <c r="GQE23" s="108"/>
      <c r="GQF23" s="108"/>
      <c r="GQG23" s="108"/>
      <c r="GQH23" s="108"/>
      <c r="GQI23" s="108"/>
      <c r="GQJ23" s="108"/>
      <c r="GQK23" s="108"/>
      <c r="GQL23" s="108"/>
      <c r="GQM23" s="108"/>
      <c r="GQN23" s="108"/>
      <c r="GQO23" s="108"/>
      <c r="GQP23" s="108"/>
      <c r="GQQ23" s="108"/>
      <c r="GQR23" s="108"/>
      <c r="GQS23" s="108"/>
      <c r="GQT23" s="108"/>
      <c r="GQU23" s="108"/>
      <c r="GQV23" s="108"/>
      <c r="GQW23" s="108"/>
      <c r="GQX23" s="108"/>
      <c r="GQY23" s="108"/>
      <c r="GQZ23" s="108"/>
      <c r="GRA23" s="108"/>
      <c r="GRB23" s="108"/>
      <c r="GRC23" s="108"/>
      <c r="GRD23" s="108"/>
      <c r="GRE23" s="108"/>
      <c r="GRF23" s="108"/>
      <c r="GRG23" s="108"/>
      <c r="GRH23" s="108"/>
      <c r="GRI23" s="108"/>
      <c r="GRJ23" s="108"/>
      <c r="GRK23" s="108"/>
      <c r="GRL23" s="108"/>
      <c r="GRM23" s="108"/>
      <c r="GRN23" s="108"/>
      <c r="GRO23" s="108"/>
      <c r="GRP23" s="108"/>
      <c r="GRQ23" s="108"/>
      <c r="GRR23" s="108"/>
      <c r="GRS23" s="108"/>
      <c r="GRT23" s="108"/>
      <c r="GRU23" s="108"/>
      <c r="GRV23" s="108"/>
      <c r="GRW23" s="108"/>
      <c r="GRX23" s="108"/>
      <c r="GRY23" s="108"/>
      <c r="GRZ23" s="108"/>
      <c r="GSA23" s="108"/>
      <c r="GSB23" s="108"/>
      <c r="GSC23" s="108"/>
      <c r="GSD23" s="108"/>
      <c r="GSE23" s="108"/>
      <c r="GSF23" s="108"/>
      <c r="GSG23" s="108"/>
      <c r="GSH23" s="108"/>
      <c r="GSI23" s="108"/>
      <c r="GSJ23" s="108"/>
      <c r="GSK23" s="108"/>
      <c r="GSL23" s="108"/>
      <c r="GSM23" s="108"/>
      <c r="GSN23" s="108"/>
      <c r="GSO23" s="108"/>
      <c r="GSP23" s="108"/>
      <c r="GSQ23" s="108"/>
      <c r="GSR23" s="108"/>
      <c r="GSS23" s="108"/>
      <c r="GST23" s="108"/>
      <c r="GSU23" s="108"/>
      <c r="GSV23" s="108"/>
      <c r="GSW23" s="108"/>
      <c r="GSX23" s="108"/>
      <c r="GSY23" s="108"/>
      <c r="GSZ23" s="108"/>
      <c r="GTA23" s="108"/>
      <c r="GTB23" s="108"/>
      <c r="GTC23" s="108"/>
      <c r="GTD23" s="108"/>
      <c r="GTE23" s="108"/>
      <c r="GTF23" s="108"/>
      <c r="GTG23" s="108"/>
      <c r="GTH23" s="108"/>
      <c r="GTI23" s="108"/>
      <c r="GTJ23" s="108"/>
      <c r="GTK23" s="108"/>
      <c r="GTL23" s="108"/>
      <c r="GTM23" s="108"/>
      <c r="GTN23" s="108"/>
      <c r="GTO23" s="108"/>
      <c r="GTP23" s="108"/>
      <c r="GTQ23" s="108"/>
      <c r="GTR23" s="108"/>
      <c r="GTS23" s="108"/>
      <c r="GTT23" s="108"/>
      <c r="GTU23" s="108"/>
      <c r="GTV23" s="108"/>
      <c r="GTW23" s="108"/>
      <c r="GTX23" s="108"/>
      <c r="GTY23" s="108"/>
      <c r="GTZ23" s="108"/>
      <c r="GUA23" s="108"/>
      <c r="GUB23" s="108"/>
      <c r="GUC23" s="108"/>
      <c r="GUD23" s="108"/>
      <c r="GUE23" s="108"/>
      <c r="GUF23" s="108"/>
      <c r="GUG23" s="108"/>
      <c r="GUH23" s="108"/>
      <c r="GUI23" s="108"/>
      <c r="GUJ23" s="108"/>
      <c r="GUK23" s="108"/>
      <c r="GUL23" s="108"/>
      <c r="GUM23" s="108"/>
      <c r="GUN23" s="108"/>
      <c r="GUO23" s="108"/>
      <c r="GUP23" s="108"/>
      <c r="GUQ23" s="108"/>
      <c r="GUR23" s="108"/>
      <c r="GUS23" s="108"/>
      <c r="GUT23" s="108"/>
      <c r="GUU23" s="108"/>
      <c r="GUV23" s="108"/>
      <c r="GUW23" s="108"/>
      <c r="GUX23" s="108"/>
      <c r="GUY23" s="108"/>
      <c r="GUZ23" s="108"/>
      <c r="GVA23" s="108"/>
      <c r="GVB23" s="108"/>
      <c r="GVC23" s="108"/>
      <c r="GVD23" s="108"/>
      <c r="GVE23" s="108"/>
      <c r="GVF23" s="108"/>
      <c r="GVG23" s="108"/>
      <c r="GVH23" s="108"/>
      <c r="GVI23" s="108"/>
      <c r="GVJ23" s="108"/>
      <c r="GVK23" s="108"/>
      <c r="GVL23" s="108"/>
      <c r="GVM23" s="108"/>
      <c r="GVN23" s="108"/>
      <c r="GVO23" s="108"/>
      <c r="GVP23" s="108"/>
      <c r="GVQ23" s="108"/>
      <c r="GVR23" s="108"/>
      <c r="GVS23" s="108"/>
      <c r="GVT23" s="108"/>
      <c r="GVU23" s="108"/>
      <c r="GVV23" s="108"/>
      <c r="GVW23" s="108"/>
      <c r="GVX23" s="108"/>
      <c r="GVY23" s="108"/>
      <c r="GVZ23" s="108"/>
      <c r="GWA23" s="108"/>
      <c r="GWB23" s="108"/>
      <c r="GWC23" s="108"/>
      <c r="GWD23" s="108"/>
      <c r="GWE23" s="108"/>
      <c r="GWF23" s="108"/>
      <c r="GWG23" s="108"/>
      <c r="GWH23" s="108"/>
      <c r="GWI23" s="108"/>
      <c r="GWJ23" s="108"/>
      <c r="GWK23" s="108"/>
      <c r="GWL23" s="108"/>
      <c r="GWM23" s="108"/>
      <c r="GWN23" s="108"/>
      <c r="GWO23" s="108"/>
      <c r="GWP23" s="108"/>
      <c r="GWQ23" s="108"/>
      <c r="GWR23" s="108"/>
      <c r="GWS23" s="108"/>
      <c r="GWT23" s="108"/>
      <c r="GWU23" s="108"/>
      <c r="GWV23" s="108"/>
      <c r="GWW23" s="108"/>
      <c r="GWX23" s="108"/>
      <c r="GWY23" s="108"/>
      <c r="GWZ23" s="108"/>
      <c r="GXA23" s="108"/>
      <c r="GXB23" s="108"/>
      <c r="GXC23" s="108"/>
      <c r="GXD23" s="108"/>
      <c r="GXE23" s="108"/>
      <c r="GXF23" s="108"/>
      <c r="GXG23" s="108"/>
      <c r="GXH23" s="108"/>
      <c r="GXI23" s="108"/>
      <c r="GXJ23" s="108"/>
      <c r="GXK23" s="108"/>
      <c r="GXL23" s="108"/>
      <c r="GXM23" s="108"/>
      <c r="GXN23" s="108"/>
      <c r="GXO23" s="108"/>
      <c r="GXP23" s="108"/>
      <c r="GXQ23" s="108"/>
      <c r="GXR23" s="108"/>
      <c r="GXS23" s="108"/>
      <c r="GXT23" s="108"/>
      <c r="GXU23" s="108"/>
      <c r="GXV23" s="108"/>
      <c r="GXW23" s="108"/>
      <c r="GXX23" s="108"/>
      <c r="GXY23" s="108"/>
      <c r="GXZ23" s="108"/>
      <c r="GYA23" s="108"/>
      <c r="GYB23" s="108"/>
      <c r="GYC23" s="108"/>
      <c r="GYD23" s="108"/>
      <c r="GYE23" s="108"/>
      <c r="GYF23" s="108"/>
      <c r="GYG23" s="108"/>
      <c r="GYH23" s="108"/>
      <c r="GYI23" s="108"/>
      <c r="GYJ23" s="108"/>
      <c r="GYK23" s="108"/>
      <c r="GYL23" s="108"/>
      <c r="GYM23" s="108"/>
      <c r="GYN23" s="108"/>
      <c r="GYO23" s="108"/>
      <c r="GYP23" s="108"/>
      <c r="GYQ23" s="108"/>
      <c r="GYR23" s="108"/>
      <c r="GYS23" s="108"/>
      <c r="GYT23" s="108"/>
      <c r="GYU23" s="108"/>
      <c r="GYV23" s="108"/>
      <c r="GYW23" s="108"/>
      <c r="GYX23" s="108"/>
      <c r="GYY23" s="108"/>
      <c r="GYZ23" s="108"/>
      <c r="GZA23" s="108"/>
      <c r="GZB23" s="108"/>
      <c r="GZC23" s="108"/>
      <c r="GZD23" s="108"/>
      <c r="GZE23" s="108"/>
      <c r="GZF23" s="108"/>
      <c r="GZG23" s="108"/>
      <c r="GZH23" s="108"/>
      <c r="GZI23" s="108"/>
      <c r="GZJ23" s="108"/>
      <c r="GZK23" s="108"/>
      <c r="GZL23" s="108"/>
      <c r="GZM23" s="108"/>
      <c r="GZN23" s="108"/>
      <c r="GZO23" s="108"/>
      <c r="GZP23" s="108"/>
      <c r="GZQ23" s="108"/>
      <c r="GZR23" s="108"/>
      <c r="GZS23" s="108"/>
      <c r="GZT23" s="108"/>
      <c r="GZU23" s="108"/>
      <c r="GZV23" s="108"/>
      <c r="GZW23" s="108"/>
      <c r="GZX23" s="108"/>
      <c r="GZY23" s="108"/>
      <c r="GZZ23" s="108"/>
      <c r="HAA23" s="108"/>
      <c r="HAB23" s="108"/>
      <c r="HAC23" s="108"/>
      <c r="HAD23" s="108"/>
      <c r="HAE23" s="108"/>
      <c r="HAF23" s="108"/>
      <c r="HAG23" s="108"/>
      <c r="HAH23" s="108"/>
      <c r="HAI23" s="108"/>
      <c r="HAJ23" s="108"/>
      <c r="HAK23" s="108"/>
      <c r="HAL23" s="108"/>
      <c r="HAM23" s="108"/>
      <c r="HAN23" s="108"/>
      <c r="HAO23" s="108"/>
      <c r="HAP23" s="108"/>
      <c r="HAQ23" s="108"/>
      <c r="HAR23" s="108"/>
      <c r="HAS23" s="108"/>
      <c r="HAT23" s="108"/>
      <c r="HAU23" s="108"/>
      <c r="HAV23" s="108"/>
      <c r="HAW23" s="108"/>
      <c r="HAX23" s="108"/>
      <c r="HAY23" s="108"/>
      <c r="HAZ23" s="108"/>
      <c r="HBA23" s="108"/>
      <c r="HBB23" s="108"/>
      <c r="HBC23" s="108"/>
      <c r="HBD23" s="108"/>
      <c r="HBE23" s="108"/>
      <c r="HBF23" s="108"/>
      <c r="HBG23" s="108"/>
      <c r="HBH23" s="108"/>
      <c r="HBI23" s="108"/>
      <c r="HBJ23" s="108"/>
      <c r="HBK23" s="108"/>
      <c r="HBL23" s="108"/>
      <c r="HBM23" s="108"/>
      <c r="HBN23" s="108"/>
      <c r="HBO23" s="108"/>
      <c r="HBP23" s="108"/>
      <c r="HBQ23" s="108"/>
      <c r="HBR23" s="108"/>
      <c r="HBS23" s="108"/>
      <c r="HBT23" s="108"/>
      <c r="HBU23" s="108"/>
      <c r="HBV23" s="108"/>
      <c r="HBW23" s="108"/>
      <c r="HBX23" s="108"/>
      <c r="HBY23" s="108"/>
      <c r="HBZ23" s="108"/>
      <c r="HCA23" s="108"/>
      <c r="HCB23" s="108"/>
      <c r="HCC23" s="108"/>
      <c r="HCD23" s="108"/>
      <c r="HCE23" s="108"/>
      <c r="HCF23" s="108"/>
      <c r="HCG23" s="108"/>
      <c r="HCH23" s="108"/>
      <c r="HCI23" s="108"/>
      <c r="HCJ23" s="108"/>
      <c r="HCK23" s="108"/>
      <c r="HCL23" s="108"/>
      <c r="HCM23" s="108"/>
      <c r="HCN23" s="108"/>
      <c r="HCO23" s="108"/>
      <c r="HCP23" s="108"/>
      <c r="HCQ23" s="108"/>
      <c r="HCR23" s="108"/>
      <c r="HCS23" s="108"/>
      <c r="HCT23" s="108"/>
      <c r="HCU23" s="108"/>
      <c r="HCV23" s="108"/>
      <c r="HCW23" s="108"/>
      <c r="HCX23" s="108"/>
      <c r="HCY23" s="108"/>
      <c r="HCZ23" s="108"/>
      <c r="HDA23" s="108"/>
      <c r="HDB23" s="108"/>
      <c r="HDC23" s="108"/>
      <c r="HDD23" s="108"/>
      <c r="HDE23" s="108"/>
      <c r="HDF23" s="108"/>
      <c r="HDG23" s="108"/>
      <c r="HDH23" s="108"/>
      <c r="HDI23" s="108"/>
      <c r="HDJ23" s="108"/>
      <c r="HDK23" s="108"/>
      <c r="HDL23" s="108"/>
      <c r="HDM23" s="108"/>
      <c r="HDN23" s="108"/>
      <c r="HDO23" s="108"/>
      <c r="HDP23" s="108"/>
      <c r="HDQ23" s="108"/>
      <c r="HDR23" s="108"/>
      <c r="HDS23" s="108"/>
      <c r="HDT23" s="108"/>
      <c r="HDU23" s="108"/>
      <c r="HDV23" s="108"/>
      <c r="HDW23" s="108"/>
      <c r="HDX23" s="108"/>
      <c r="HDY23" s="108"/>
      <c r="HDZ23" s="108"/>
      <c r="HEA23" s="108"/>
      <c r="HEB23" s="108"/>
      <c r="HEC23" s="108"/>
      <c r="HED23" s="108"/>
      <c r="HEE23" s="108"/>
      <c r="HEF23" s="108"/>
      <c r="HEG23" s="108"/>
      <c r="HEH23" s="108"/>
      <c r="HEI23" s="108"/>
      <c r="HEJ23" s="108"/>
      <c r="HEK23" s="108"/>
      <c r="HEL23" s="108"/>
      <c r="HEM23" s="108"/>
      <c r="HEN23" s="108"/>
      <c r="HEO23" s="108"/>
      <c r="HEP23" s="108"/>
      <c r="HEQ23" s="108"/>
      <c r="HER23" s="108"/>
      <c r="HES23" s="108"/>
      <c r="HET23" s="108"/>
      <c r="HEU23" s="108"/>
      <c r="HEV23" s="108"/>
      <c r="HEW23" s="108"/>
      <c r="HEX23" s="108"/>
      <c r="HEY23" s="108"/>
      <c r="HEZ23" s="108"/>
      <c r="HFA23" s="108"/>
      <c r="HFB23" s="108"/>
      <c r="HFC23" s="108"/>
      <c r="HFD23" s="108"/>
      <c r="HFE23" s="108"/>
      <c r="HFF23" s="108"/>
      <c r="HFG23" s="108"/>
      <c r="HFH23" s="108"/>
      <c r="HFI23" s="108"/>
      <c r="HFJ23" s="108"/>
      <c r="HFK23" s="108"/>
      <c r="HFL23" s="108"/>
      <c r="HFM23" s="108"/>
      <c r="HFN23" s="108"/>
      <c r="HFO23" s="108"/>
      <c r="HFP23" s="108"/>
      <c r="HFQ23" s="108"/>
      <c r="HFR23" s="108"/>
      <c r="HFS23" s="108"/>
      <c r="HFT23" s="108"/>
      <c r="HFU23" s="108"/>
      <c r="HFV23" s="108"/>
      <c r="HFW23" s="108"/>
      <c r="HFX23" s="108"/>
      <c r="HFY23" s="108"/>
      <c r="HFZ23" s="108"/>
      <c r="HGA23" s="108"/>
      <c r="HGB23" s="108"/>
      <c r="HGC23" s="108"/>
      <c r="HGD23" s="108"/>
      <c r="HGE23" s="108"/>
      <c r="HGF23" s="108"/>
      <c r="HGG23" s="108"/>
      <c r="HGH23" s="108"/>
      <c r="HGI23" s="108"/>
      <c r="HGJ23" s="108"/>
      <c r="HGK23" s="108"/>
      <c r="HGL23" s="108"/>
      <c r="HGM23" s="108"/>
      <c r="HGN23" s="108"/>
      <c r="HGO23" s="108"/>
      <c r="HGP23" s="108"/>
      <c r="HGQ23" s="108"/>
      <c r="HGR23" s="108"/>
      <c r="HGS23" s="108"/>
      <c r="HGT23" s="108"/>
      <c r="HGU23" s="108"/>
      <c r="HGV23" s="108"/>
      <c r="HGW23" s="108"/>
      <c r="HGX23" s="108"/>
      <c r="HGY23" s="108"/>
      <c r="HGZ23" s="108"/>
      <c r="HHA23" s="108"/>
      <c r="HHB23" s="108"/>
      <c r="HHC23" s="108"/>
      <c r="HHD23" s="108"/>
      <c r="HHE23" s="108"/>
      <c r="HHF23" s="108"/>
      <c r="HHG23" s="108"/>
      <c r="HHH23" s="108"/>
      <c r="HHI23" s="108"/>
      <c r="HHJ23" s="108"/>
      <c r="HHK23" s="108"/>
      <c r="HHL23" s="108"/>
      <c r="HHM23" s="108"/>
      <c r="HHN23" s="108"/>
      <c r="HHO23" s="108"/>
      <c r="HHP23" s="108"/>
      <c r="HHQ23" s="108"/>
      <c r="HHR23" s="108"/>
      <c r="HHS23" s="108"/>
      <c r="HHT23" s="108"/>
      <c r="HHU23" s="108"/>
      <c r="HHV23" s="108"/>
      <c r="HHW23" s="108"/>
      <c r="HHX23" s="108"/>
      <c r="HHY23" s="108"/>
      <c r="HHZ23" s="108"/>
      <c r="HIA23" s="108"/>
      <c r="HIB23" s="108"/>
      <c r="HIC23" s="108"/>
      <c r="HID23" s="108"/>
      <c r="HIE23" s="108"/>
      <c r="HIF23" s="108"/>
      <c r="HIG23" s="108"/>
      <c r="HIH23" s="108"/>
      <c r="HII23" s="108"/>
      <c r="HIJ23" s="108"/>
      <c r="HIK23" s="108"/>
      <c r="HIL23" s="108"/>
      <c r="HIM23" s="108"/>
      <c r="HIN23" s="108"/>
      <c r="HIO23" s="108"/>
      <c r="HIP23" s="108"/>
      <c r="HIQ23" s="108"/>
      <c r="HIR23" s="108"/>
      <c r="HIS23" s="108"/>
      <c r="HIT23" s="108"/>
      <c r="HIU23" s="108"/>
      <c r="HIV23" s="108"/>
      <c r="HIW23" s="108"/>
      <c r="HIX23" s="108"/>
      <c r="HIY23" s="108"/>
      <c r="HIZ23" s="108"/>
      <c r="HJA23" s="108"/>
      <c r="HJB23" s="108"/>
      <c r="HJC23" s="108"/>
      <c r="HJD23" s="108"/>
      <c r="HJE23" s="108"/>
      <c r="HJF23" s="108"/>
      <c r="HJG23" s="108"/>
      <c r="HJH23" s="108"/>
      <c r="HJI23" s="108"/>
      <c r="HJJ23" s="108"/>
      <c r="HJK23" s="108"/>
      <c r="HJL23" s="108"/>
      <c r="HJM23" s="108"/>
      <c r="HJN23" s="108"/>
      <c r="HJO23" s="108"/>
      <c r="HJP23" s="108"/>
      <c r="HJQ23" s="108"/>
      <c r="HJR23" s="108"/>
      <c r="HJS23" s="108"/>
      <c r="HJT23" s="108"/>
      <c r="HJU23" s="108"/>
      <c r="HJV23" s="108"/>
      <c r="HJW23" s="108"/>
      <c r="HJX23" s="108"/>
      <c r="HJY23" s="108"/>
      <c r="HJZ23" s="108"/>
      <c r="HKA23" s="108"/>
      <c r="HKB23" s="108"/>
      <c r="HKC23" s="108"/>
      <c r="HKD23" s="108"/>
      <c r="HKE23" s="108"/>
      <c r="HKF23" s="108"/>
      <c r="HKG23" s="108"/>
      <c r="HKH23" s="108"/>
      <c r="HKI23" s="108"/>
      <c r="HKJ23" s="108"/>
      <c r="HKK23" s="108"/>
      <c r="HKL23" s="108"/>
      <c r="HKM23" s="108"/>
      <c r="HKN23" s="108"/>
      <c r="HKO23" s="108"/>
      <c r="HKP23" s="108"/>
      <c r="HKQ23" s="108"/>
      <c r="HKR23" s="108"/>
      <c r="HKS23" s="108"/>
      <c r="HKT23" s="108"/>
      <c r="HKU23" s="108"/>
      <c r="HKV23" s="108"/>
      <c r="HKW23" s="108"/>
      <c r="HKX23" s="108"/>
      <c r="HKY23" s="108"/>
      <c r="HKZ23" s="108"/>
      <c r="HLA23" s="108"/>
      <c r="HLB23" s="108"/>
      <c r="HLC23" s="108"/>
      <c r="HLD23" s="108"/>
      <c r="HLE23" s="108"/>
      <c r="HLF23" s="108"/>
      <c r="HLG23" s="108"/>
      <c r="HLH23" s="108"/>
      <c r="HLI23" s="108"/>
      <c r="HLJ23" s="108"/>
      <c r="HLK23" s="108"/>
      <c r="HLL23" s="108"/>
      <c r="HLM23" s="108"/>
      <c r="HLN23" s="108"/>
      <c r="HLO23" s="108"/>
      <c r="HLP23" s="108"/>
      <c r="HLQ23" s="108"/>
      <c r="HLR23" s="108"/>
      <c r="HLS23" s="108"/>
      <c r="HLT23" s="108"/>
      <c r="HLU23" s="108"/>
      <c r="HLV23" s="108"/>
      <c r="HLW23" s="108"/>
      <c r="HLX23" s="108"/>
      <c r="HLY23" s="108"/>
      <c r="HLZ23" s="108"/>
      <c r="HMA23" s="108"/>
      <c r="HMB23" s="108"/>
      <c r="HMC23" s="108"/>
      <c r="HMD23" s="108"/>
      <c r="HME23" s="108"/>
      <c r="HMF23" s="108"/>
      <c r="HMG23" s="108"/>
      <c r="HMH23" s="108"/>
      <c r="HMI23" s="108"/>
      <c r="HMJ23" s="108"/>
      <c r="HMK23" s="108"/>
      <c r="HML23" s="108"/>
      <c r="HMM23" s="108"/>
      <c r="HMN23" s="108"/>
      <c r="HMO23" s="108"/>
      <c r="HMP23" s="108"/>
      <c r="HMQ23" s="108"/>
      <c r="HMR23" s="108"/>
      <c r="HMS23" s="108"/>
      <c r="HMT23" s="108"/>
      <c r="HMU23" s="108"/>
      <c r="HMV23" s="108"/>
      <c r="HMW23" s="108"/>
      <c r="HMX23" s="108"/>
      <c r="HMY23" s="108"/>
      <c r="HMZ23" s="108"/>
      <c r="HNA23" s="108"/>
      <c r="HNB23" s="108"/>
      <c r="HNC23" s="108"/>
      <c r="HND23" s="108"/>
      <c r="HNE23" s="108"/>
      <c r="HNF23" s="108"/>
      <c r="HNG23" s="108"/>
      <c r="HNH23" s="108"/>
      <c r="HNI23" s="108"/>
      <c r="HNJ23" s="108"/>
      <c r="HNK23" s="108"/>
      <c r="HNL23" s="108"/>
      <c r="HNM23" s="108"/>
      <c r="HNN23" s="108"/>
      <c r="HNO23" s="108"/>
      <c r="HNP23" s="108"/>
      <c r="HNQ23" s="108"/>
      <c r="HNR23" s="108"/>
      <c r="HNS23" s="108"/>
      <c r="HNT23" s="108"/>
      <c r="HNU23" s="108"/>
      <c r="HNV23" s="108"/>
      <c r="HNW23" s="108"/>
      <c r="HNX23" s="108"/>
      <c r="HNY23" s="108"/>
      <c r="HNZ23" s="108"/>
      <c r="HOA23" s="108"/>
      <c r="HOB23" s="108"/>
      <c r="HOC23" s="108"/>
      <c r="HOD23" s="108"/>
      <c r="HOE23" s="108"/>
      <c r="HOF23" s="108"/>
      <c r="HOG23" s="108"/>
      <c r="HOH23" s="108"/>
      <c r="HOI23" s="108"/>
      <c r="HOJ23" s="108"/>
      <c r="HOK23" s="108"/>
      <c r="HOL23" s="108"/>
      <c r="HOM23" s="108"/>
      <c r="HON23" s="108"/>
      <c r="HOO23" s="108"/>
      <c r="HOP23" s="108"/>
      <c r="HOQ23" s="108"/>
      <c r="HOR23" s="108"/>
      <c r="HOS23" s="108"/>
      <c r="HOT23" s="108"/>
      <c r="HOU23" s="108"/>
      <c r="HOV23" s="108"/>
      <c r="HOW23" s="108"/>
      <c r="HOX23" s="108"/>
      <c r="HOY23" s="108"/>
      <c r="HOZ23" s="108"/>
      <c r="HPA23" s="108"/>
      <c r="HPB23" s="108"/>
      <c r="HPC23" s="108"/>
      <c r="HPD23" s="108"/>
      <c r="HPE23" s="108"/>
      <c r="HPF23" s="108"/>
      <c r="HPG23" s="108"/>
      <c r="HPH23" s="108"/>
      <c r="HPI23" s="108"/>
      <c r="HPJ23" s="108"/>
      <c r="HPK23" s="108"/>
      <c r="HPL23" s="108"/>
      <c r="HPM23" s="108"/>
      <c r="HPN23" s="108"/>
      <c r="HPO23" s="108"/>
      <c r="HPP23" s="108"/>
      <c r="HPQ23" s="108"/>
      <c r="HPR23" s="108"/>
      <c r="HPS23" s="108"/>
      <c r="HPT23" s="108"/>
      <c r="HPU23" s="108"/>
      <c r="HPV23" s="108"/>
      <c r="HPW23" s="108"/>
      <c r="HPX23" s="108"/>
      <c r="HPY23" s="108"/>
      <c r="HPZ23" s="108"/>
      <c r="HQA23" s="108"/>
      <c r="HQB23" s="108"/>
      <c r="HQC23" s="108"/>
      <c r="HQD23" s="108"/>
      <c r="HQE23" s="108"/>
      <c r="HQF23" s="108"/>
      <c r="HQG23" s="108"/>
      <c r="HQH23" s="108"/>
      <c r="HQI23" s="108"/>
      <c r="HQJ23" s="108"/>
      <c r="HQK23" s="108"/>
      <c r="HQL23" s="108"/>
      <c r="HQM23" s="108"/>
      <c r="HQN23" s="108"/>
      <c r="HQO23" s="108"/>
      <c r="HQP23" s="108"/>
      <c r="HQQ23" s="108"/>
      <c r="HQR23" s="108"/>
      <c r="HQS23" s="108"/>
      <c r="HQT23" s="108"/>
      <c r="HQU23" s="108"/>
      <c r="HQV23" s="108"/>
      <c r="HQW23" s="108"/>
      <c r="HQX23" s="108"/>
      <c r="HQY23" s="108"/>
      <c r="HQZ23" s="108"/>
      <c r="HRA23" s="108"/>
      <c r="HRB23" s="108"/>
      <c r="HRC23" s="108"/>
      <c r="HRD23" s="108"/>
      <c r="HRE23" s="108"/>
      <c r="HRF23" s="108"/>
      <c r="HRG23" s="108"/>
      <c r="HRH23" s="108"/>
      <c r="HRI23" s="108"/>
      <c r="HRJ23" s="108"/>
      <c r="HRK23" s="108"/>
      <c r="HRL23" s="108"/>
      <c r="HRM23" s="108"/>
      <c r="HRN23" s="108"/>
      <c r="HRO23" s="108"/>
      <c r="HRP23" s="108"/>
      <c r="HRQ23" s="108"/>
      <c r="HRR23" s="108"/>
      <c r="HRS23" s="108"/>
      <c r="HRT23" s="108"/>
      <c r="HRU23" s="108"/>
      <c r="HRV23" s="108"/>
      <c r="HRW23" s="108"/>
      <c r="HRX23" s="108"/>
      <c r="HRY23" s="108"/>
      <c r="HRZ23" s="108"/>
      <c r="HSA23" s="108"/>
      <c r="HSB23" s="108"/>
      <c r="HSC23" s="108"/>
      <c r="HSD23" s="108"/>
      <c r="HSE23" s="108"/>
      <c r="HSF23" s="108"/>
      <c r="HSG23" s="108"/>
      <c r="HSH23" s="108"/>
      <c r="HSI23" s="108"/>
      <c r="HSJ23" s="108"/>
      <c r="HSK23" s="108"/>
      <c r="HSL23" s="108"/>
      <c r="HSM23" s="108"/>
      <c r="HSN23" s="108"/>
      <c r="HSO23" s="108"/>
      <c r="HSP23" s="108"/>
      <c r="HSQ23" s="108"/>
      <c r="HSR23" s="108"/>
      <c r="HSS23" s="108"/>
      <c r="HST23" s="108"/>
      <c r="HSU23" s="108"/>
      <c r="HSV23" s="108"/>
      <c r="HSW23" s="108"/>
      <c r="HSX23" s="108"/>
      <c r="HSY23" s="108"/>
      <c r="HSZ23" s="108"/>
      <c r="HTA23" s="108"/>
      <c r="HTB23" s="108"/>
      <c r="HTC23" s="108"/>
      <c r="HTD23" s="108"/>
      <c r="HTE23" s="108"/>
      <c r="HTF23" s="108"/>
      <c r="HTG23" s="108"/>
      <c r="HTH23" s="108"/>
      <c r="HTI23" s="108"/>
      <c r="HTJ23" s="108"/>
      <c r="HTK23" s="108"/>
      <c r="HTL23" s="108"/>
      <c r="HTM23" s="108"/>
      <c r="HTN23" s="108"/>
      <c r="HTO23" s="108"/>
      <c r="HTP23" s="108"/>
      <c r="HTQ23" s="108"/>
      <c r="HTR23" s="108"/>
      <c r="HTS23" s="108"/>
      <c r="HTT23" s="108"/>
      <c r="HTU23" s="108"/>
      <c r="HTV23" s="108"/>
      <c r="HTW23" s="108"/>
      <c r="HTX23" s="108"/>
      <c r="HTY23" s="108"/>
      <c r="HTZ23" s="108"/>
      <c r="HUA23" s="108"/>
      <c r="HUB23" s="108"/>
      <c r="HUC23" s="108"/>
      <c r="HUD23" s="108"/>
      <c r="HUE23" s="108"/>
      <c r="HUF23" s="108"/>
      <c r="HUG23" s="108"/>
      <c r="HUH23" s="108"/>
      <c r="HUI23" s="108"/>
      <c r="HUJ23" s="108"/>
      <c r="HUK23" s="108"/>
      <c r="HUL23" s="108"/>
      <c r="HUM23" s="108"/>
      <c r="HUN23" s="108"/>
      <c r="HUO23" s="108"/>
      <c r="HUP23" s="108"/>
      <c r="HUQ23" s="108"/>
      <c r="HUR23" s="108"/>
      <c r="HUS23" s="108"/>
      <c r="HUT23" s="108"/>
      <c r="HUU23" s="108"/>
      <c r="HUV23" s="108"/>
      <c r="HUW23" s="108"/>
      <c r="HUX23" s="108"/>
      <c r="HUY23" s="108"/>
      <c r="HUZ23" s="108"/>
      <c r="HVA23" s="108"/>
      <c r="HVB23" s="108"/>
      <c r="HVC23" s="108"/>
      <c r="HVD23" s="108"/>
      <c r="HVE23" s="108"/>
      <c r="HVF23" s="108"/>
      <c r="HVG23" s="108"/>
      <c r="HVH23" s="108"/>
      <c r="HVI23" s="108"/>
      <c r="HVJ23" s="108"/>
      <c r="HVK23" s="108"/>
      <c r="HVL23" s="108"/>
      <c r="HVM23" s="108"/>
      <c r="HVN23" s="108"/>
      <c r="HVO23" s="108"/>
      <c r="HVP23" s="108"/>
      <c r="HVQ23" s="108"/>
      <c r="HVR23" s="108"/>
      <c r="HVS23" s="108"/>
      <c r="HVT23" s="108"/>
      <c r="HVU23" s="108"/>
      <c r="HVV23" s="108"/>
      <c r="HVW23" s="108"/>
      <c r="HVX23" s="108"/>
      <c r="HVY23" s="108"/>
      <c r="HVZ23" s="108"/>
      <c r="HWA23" s="108"/>
      <c r="HWB23" s="108"/>
      <c r="HWC23" s="108"/>
      <c r="HWD23" s="108"/>
      <c r="HWE23" s="108"/>
      <c r="HWF23" s="108"/>
      <c r="HWG23" s="108"/>
      <c r="HWH23" s="108"/>
      <c r="HWI23" s="108"/>
      <c r="HWJ23" s="108"/>
      <c r="HWK23" s="108"/>
      <c r="HWL23" s="108"/>
      <c r="HWM23" s="108"/>
      <c r="HWN23" s="108"/>
      <c r="HWO23" s="108"/>
      <c r="HWP23" s="108"/>
      <c r="HWQ23" s="108"/>
      <c r="HWR23" s="108"/>
      <c r="HWS23" s="108"/>
      <c r="HWT23" s="108"/>
      <c r="HWU23" s="108"/>
      <c r="HWV23" s="108"/>
      <c r="HWW23" s="108"/>
      <c r="HWX23" s="108"/>
      <c r="HWY23" s="108"/>
      <c r="HWZ23" s="108"/>
      <c r="HXA23" s="108"/>
      <c r="HXB23" s="108"/>
      <c r="HXC23" s="108"/>
      <c r="HXD23" s="108"/>
      <c r="HXE23" s="108"/>
      <c r="HXF23" s="108"/>
      <c r="HXG23" s="108"/>
      <c r="HXH23" s="108"/>
      <c r="HXI23" s="108"/>
      <c r="HXJ23" s="108"/>
      <c r="HXK23" s="108"/>
      <c r="HXL23" s="108"/>
      <c r="HXM23" s="108"/>
      <c r="HXN23" s="108"/>
      <c r="HXO23" s="108"/>
      <c r="HXP23" s="108"/>
      <c r="HXQ23" s="108"/>
      <c r="HXR23" s="108"/>
      <c r="HXS23" s="108"/>
      <c r="HXT23" s="108"/>
      <c r="HXU23" s="108"/>
      <c r="HXV23" s="108"/>
      <c r="HXW23" s="108"/>
      <c r="HXX23" s="108"/>
      <c r="HXY23" s="108"/>
      <c r="HXZ23" s="108"/>
      <c r="HYA23" s="108"/>
      <c r="HYB23" s="108"/>
      <c r="HYC23" s="108"/>
      <c r="HYD23" s="108"/>
      <c r="HYE23" s="108"/>
      <c r="HYF23" s="108"/>
      <c r="HYG23" s="108"/>
      <c r="HYH23" s="108"/>
      <c r="HYI23" s="108"/>
      <c r="HYJ23" s="108"/>
      <c r="HYK23" s="108"/>
      <c r="HYL23" s="108"/>
      <c r="HYM23" s="108"/>
      <c r="HYN23" s="108"/>
      <c r="HYO23" s="108"/>
      <c r="HYP23" s="108"/>
      <c r="HYQ23" s="108"/>
      <c r="HYR23" s="108"/>
      <c r="HYS23" s="108"/>
      <c r="HYT23" s="108"/>
      <c r="HYU23" s="108"/>
      <c r="HYV23" s="108"/>
      <c r="HYW23" s="108"/>
      <c r="HYX23" s="108"/>
      <c r="HYY23" s="108"/>
      <c r="HYZ23" s="108"/>
      <c r="HZA23" s="108"/>
      <c r="HZB23" s="108"/>
      <c r="HZC23" s="108"/>
      <c r="HZD23" s="108"/>
      <c r="HZE23" s="108"/>
      <c r="HZF23" s="108"/>
      <c r="HZG23" s="108"/>
      <c r="HZH23" s="108"/>
      <c r="HZI23" s="108"/>
      <c r="HZJ23" s="108"/>
      <c r="HZK23" s="108"/>
      <c r="HZL23" s="108"/>
      <c r="HZM23" s="108"/>
      <c r="HZN23" s="108"/>
      <c r="HZO23" s="108"/>
      <c r="HZP23" s="108"/>
      <c r="HZQ23" s="108"/>
      <c r="HZR23" s="108"/>
      <c r="HZS23" s="108"/>
      <c r="HZT23" s="108"/>
      <c r="HZU23" s="108"/>
      <c r="HZV23" s="108"/>
      <c r="HZW23" s="108"/>
      <c r="HZX23" s="108"/>
      <c r="HZY23" s="108"/>
      <c r="HZZ23" s="108"/>
      <c r="IAA23" s="108"/>
      <c r="IAB23" s="108"/>
      <c r="IAC23" s="108"/>
      <c r="IAD23" s="108"/>
      <c r="IAE23" s="108"/>
      <c r="IAF23" s="108"/>
      <c r="IAG23" s="108"/>
      <c r="IAH23" s="108"/>
      <c r="IAI23" s="108"/>
      <c r="IAJ23" s="108"/>
      <c r="IAK23" s="108"/>
      <c r="IAL23" s="108"/>
      <c r="IAM23" s="108"/>
      <c r="IAN23" s="108"/>
      <c r="IAO23" s="108"/>
      <c r="IAP23" s="108"/>
      <c r="IAQ23" s="108"/>
      <c r="IAR23" s="108"/>
      <c r="IAS23" s="108"/>
      <c r="IAT23" s="108"/>
      <c r="IAU23" s="108"/>
      <c r="IAV23" s="108"/>
      <c r="IAW23" s="108"/>
      <c r="IAX23" s="108"/>
      <c r="IAY23" s="108"/>
      <c r="IAZ23" s="108"/>
      <c r="IBA23" s="108"/>
      <c r="IBB23" s="108"/>
      <c r="IBC23" s="108"/>
      <c r="IBD23" s="108"/>
      <c r="IBE23" s="108"/>
      <c r="IBF23" s="108"/>
      <c r="IBG23" s="108"/>
      <c r="IBH23" s="108"/>
      <c r="IBI23" s="108"/>
      <c r="IBJ23" s="108"/>
      <c r="IBK23" s="108"/>
      <c r="IBL23" s="108"/>
      <c r="IBM23" s="108"/>
      <c r="IBN23" s="108"/>
      <c r="IBO23" s="108"/>
      <c r="IBP23" s="108"/>
      <c r="IBQ23" s="108"/>
      <c r="IBR23" s="108"/>
      <c r="IBS23" s="108"/>
      <c r="IBT23" s="108"/>
      <c r="IBU23" s="108"/>
      <c r="IBV23" s="108"/>
      <c r="IBW23" s="108"/>
      <c r="IBX23" s="108"/>
      <c r="IBY23" s="108"/>
      <c r="IBZ23" s="108"/>
      <c r="ICA23" s="108"/>
      <c r="ICB23" s="108"/>
      <c r="ICC23" s="108"/>
      <c r="ICD23" s="108"/>
      <c r="ICE23" s="108"/>
      <c r="ICF23" s="108"/>
      <c r="ICG23" s="108"/>
      <c r="ICH23" s="108"/>
      <c r="ICI23" s="108"/>
      <c r="ICJ23" s="108"/>
      <c r="ICK23" s="108"/>
      <c r="ICL23" s="108"/>
      <c r="ICM23" s="108"/>
      <c r="ICN23" s="108"/>
      <c r="ICO23" s="108"/>
      <c r="ICP23" s="108"/>
      <c r="ICQ23" s="108"/>
      <c r="ICR23" s="108"/>
      <c r="ICS23" s="108"/>
      <c r="ICT23" s="108"/>
      <c r="ICU23" s="108"/>
      <c r="ICV23" s="108"/>
      <c r="ICW23" s="108"/>
      <c r="ICX23" s="108"/>
      <c r="ICY23" s="108"/>
      <c r="ICZ23" s="108"/>
      <c r="IDA23" s="108"/>
      <c r="IDB23" s="108"/>
      <c r="IDC23" s="108"/>
      <c r="IDD23" s="108"/>
      <c r="IDE23" s="108"/>
      <c r="IDF23" s="108"/>
      <c r="IDG23" s="108"/>
      <c r="IDH23" s="108"/>
      <c r="IDI23" s="108"/>
      <c r="IDJ23" s="108"/>
      <c r="IDK23" s="108"/>
      <c r="IDL23" s="108"/>
      <c r="IDM23" s="108"/>
      <c r="IDN23" s="108"/>
      <c r="IDO23" s="108"/>
      <c r="IDP23" s="108"/>
      <c r="IDQ23" s="108"/>
      <c r="IDR23" s="108"/>
      <c r="IDS23" s="108"/>
      <c r="IDT23" s="108"/>
      <c r="IDU23" s="108"/>
      <c r="IDV23" s="108"/>
      <c r="IDW23" s="108"/>
      <c r="IDX23" s="108"/>
      <c r="IDY23" s="108"/>
      <c r="IDZ23" s="108"/>
      <c r="IEA23" s="108"/>
      <c r="IEB23" s="108"/>
      <c r="IEC23" s="108"/>
      <c r="IED23" s="108"/>
      <c r="IEE23" s="108"/>
      <c r="IEF23" s="108"/>
      <c r="IEG23" s="108"/>
      <c r="IEH23" s="108"/>
      <c r="IEI23" s="108"/>
      <c r="IEJ23" s="108"/>
      <c r="IEK23" s="108"/>
      <c r="IEL23" s="108"/>
      <c r="IEM23" s="108"/>
      <c r="IEN23" s="108"/>
      <c r="IEO23" s="108"/>
      <c r="IEP23" s="108"/>
      <c r="IEQ23" s="108"/>
      <c r="IER23" s="108"/>
      <c r="IES23" s="108"/>
      <c r="IET23" s="108"/>
      <c r="IEU23" s="108"/>
      <c r="IEV23" s="108"/>
      <c r="IEW23" s="108"/>
      <c r="IEX23" s="108"/>
      <c r="IEY23" s="108"/>
      <c r="IEZ23" s="108"/>
      <c r="IFA23" s="108"/>
      <c r="IFB23" s="108"/>
      <c r="IFC23" s="108"/>
      <c r="IFD23" s="108"/>
      <c r="IFE23" s="108"/>
      <c r="IFF23" s="108"/>
      <c r="IFG23" s="108"/>
      <c r="IFH23" s="108"/>
      <c r="IFI23" s="108"/>
      <c r="IFJ23" s="108"/>
      <c r="IFK23" s="108"/>
      <c r="IFL23" s="108"/>
      <c r="IFM23" s="108"/>
      <c r="IFN23" s="108"/>
      <c r="IFO23" s="108"/>
      <c r="IFP23" s="108"/>
      <c r="IFQ23" s="108"/>
      <c r="IFR23" s="108"/>
      <c r="IFS23" s="108"/>
      <c r="IFT23" s="108"/>
      <c r="IFU23" s="108"/>
      <c r="IFV23" s="108"/>
      <c r="IFW23" s="108"/>
      <c r="IFX23" s="108"/>
      <c r="IFY23" s="108"/>
      <c r="IFZ23" s="108"/>
      <c r="IGA23" s="108"/>
      <c r="IGB23" s="108"/>
      <c r="IGC23" s="108"/>
      <c r="IGD23" s="108"/>
      <c r="IGE23" s="108"/>
      <c r="IGF23" s="108"/>
      <c r="IGG23" s="108"/>
      <c r="IGH23" s="108"/>
      <c r="IGI23" s="108"/>
      <c r="IGJ23" s="108"/>
      <c r="IGK23" s="108"/>
      <c r="IGL23" s="108"/>
      <c r="IGM23" s="108"/>
      <c r="IGN23" s="108"/>
      <c r="IGO23" s="108"/>
      <c r="IGP23" s="108"/>
      <c r="IGQ23" s="108"/>
      <c r="IGR23" s="108"/>
      <c r="IGS23" s="108"/>
      <c r="IGT23" s="108"/>
      <c r="IGU23" s="108"/>
      <c r="IGV23" s="108"/>
      <c r="IGW23" s="108"/>
      <c r="IGX23" s="108"/>
      <c r="IGY23" s="108"/>
      <c r="IGZ23" s="108"/>
      <c r="IHA23" s="108"/>
      <c r="IHB23" s="108"/>
      <c r="IHC23" s="108"/>
      <c r="IHD23" s="108"/>
      <c r="IHE23" s="108"/>
      <c r="IHF23" s="108"/>
      <c r="IHG23" s="108"/>
      <c r="IHH23" s="108"/>
      <c r="IHI23" s="108"/>
      <c r="IHJ23" s="108"/>
      <c r="IHK23" s="108"/>
      <c r="IHL23" s="108"/>
      <c r="IHM23" s="108"/>
      <c r="IHN23" s="108"/>
      <c r="IHO23" s="108"/>
      <c r="IHP23" s="108"/>
      <c r="IHQ23" s="108"/>
      <c r="IHR23" s="108"/>
      <c r="IHS23" s="108"/>
      <c r="IHT23" s="108"/>
      <c r="IHU23" s="108"/>
      <c r="IHV23" s="108"/>
      <c r="IHW23" s="108"/>
      <c r="IHX23" s="108"/>
      <c r="IHY23" s="108"/>
      <c r="IHZ23" s="108"/>
      <c r="IIA23" s="108"/>
      <c r="IIB23" s="108"/>
      <c r="IIC23" s="108"/>
      <c r="IID23" s="108"/>
      <c r="IIE23" s="108"/>
      <c r="IIF23" s="108"/>
      <c r="IIG23" s="108"/>
      <c r="IIH23" s="108"/>
      <c r="III23" s="108"/>
      <c r="IIJ23" s="108"/>
      <c r="IIK23" s="108"/>
      <c r="IIL23" s="108"/>
      <c r="IIM23" s="108"/>
      <c r="IIN23" s="108"/>
      <c r="IIO23" s="108"/>
      <c r="IIP23" s="108"/>
      <c r="IIQ23" s="108"/>
      <c r="IIR23" s="108"/>
      <c r="IIS23" s="108"/>
      <c r="IIT23" s="108"/>
      <c r="IIU23" s="108"/>
      <c r="IIV23" s="108"/>
      <c r="IIW23" s="108"/>
      <c r="IIX23" s="108"/>
      <c r="IIY23" s="108"/>
      <c r="IIZ23" s="108"/>
      <c r="IJA23" s="108"/>
      <c r="IJB23" s="108"/>
      <c r="IJC23" s="108"/>
      <c r="IJD23" s="108"/>
      <c r="IJE23" s="108"/>
      <c r="IJF23" s="108"/>
      <c r="IJG23" s="108"/>
      <c r="IJH23" s="108"/>
      <c r="IJI23" s="108"/>
      <c r="IJJ23" s="108"/>
      <c r="IJK23" s="108"/>
      <c r="IJL23" s="108"/>
      <c r="IJM23" s="108"/>
      <c r="IJN23" s="108"/>
      <c r="IJO23" s="108"/>
      <c r="IJP23" s="108"/>
      <c r="IJQ23" s="108"/>
      <c r="IJR23" s="108"/>
      <c r="IJS23" s="108"/>
      <c r="IJT23" s="108"/>
      <c r="IJU23" s="108"/>
      <c r="IJV23" s="108"/>
      <c r="IJW23" s="108"/>
      <c r="IJX23" s="108"/>
      <c r="IJY23" s="108"/>
      <c r="IJZ23" s="108"/>
      <c r="IKA23" s="108"/>
      <c r="IKB23" s="108"/>
      <c r="IKC23" s="108"/>
      <c r="IKD23" s="108"/>
      <c r="IKE23" s="108"/>
      <c r="IKF23" s="108"/>
      <c r="IKG23" s="108"/>
      <c r="IKH23" s="108"/>
      <c r="IKI23" s="108"/>
      <c r="IKJ23" s="108"/>
      <c r="IKK23" s="108"/>
      <c r="IKL23" s="108"/>
      <c r="IKM23" s="108"/>
      <c r="IKN23" s="108"/>
      <c r="IKO23" s="108"/>
      <c r="IKP23" s="108"/>
      <c r="IKQ23" s="108"/>
      <c r="IKR23" s="108"/>
      <c r="IKS23" s="108"/>
      <c r="IKT23" s="108"/>
      <c r="IKU23" s="108"/>
      <c r="IKV23" s="108"/>
      <c r="IKW23" s="108"/>
      <c r="IKX23" s="108"/>
      <c r="IKY23" s="108"/>
      <c r="IKZ23" s="108"/>
      <c r="ILA23" s="108"/>
      <c r="ILB23" s="108"/>
      <c r="ILC23" s="108"/>
      <c r="ILD23" s="108"/>
      <c r="ILE23" s="108"/>
      <c r="ILF23" s="108"/>
      <c r="ILG23" s="108"/>
      <c r="ILH23" s="108"/>
      <c r="ILI23" s="108"/>
      <c r="ILJ23" s="108"/>
      <c r="ILK23" s="108"/>
      <c r="ILL23" s="108"/>
      <c r="ILM23" s="108"/>
      <c r="ILN23" s="108"/>
      <c r="ILO23" s="108"/>
      <c r="ILP23" s="108"/>
      <c r="ILQ23" s="108"/>
      <c r="ILR23" s="108"/>
      <c r="ILS23" s="108"/>
      <c r="ILT23" s="108"/>
      <c r="ILU23" s="108"/>
      <c r="ILV23" s="108"/>
      <c r="ILW23" s="108"/>
      <c r="ILX23" s="108"/>
      <c r="ILY23" s="108"/>
      <c r="ILZ23" s="108"/>
      <c r="IMA23" s="108"/>
      <c r="IMB23" s="108"/>
      <c r="IMC23" s="108"/>
      <c r="IMD23" s="108"/>
      <c r="IME23" s="108"/>
      <c r="IMF23" s="108"/>
      <c r="IMG23" s="108"/>
      <c r="IMH23" s="108"/>
      <c r="IMI23" s="108"/>
      <c r="IMJ23" s="108"/>
      <c r="IMK23" s="108"/>
      <c r="IML23" s="108"/>
      <c r="IMM23" s="108"/>
      <c r="IMN23" s="108"/>
      <c r="IMO23" s="108"/>
      <c r="IMP23" s="108"/>
      <c r="IMQ23" s="108"/>
      <c r="IMR23" s="108"/>
      <c r="IMS23" s="108"/>
      <c r="IMT23" s="108"/>
      <c r="IMU23" s="108"/>
      <c r="IMV23" s="108"/>
      <c r="IMW23" s="108"/>
      <c r="IMX23" s="108"/>
      <c r="IMY23" s="108"/>
      <c r="IMZ23" s="108"/>
      <c r="INA23" s="108"/>
      <c r="INB23" s="108"/>
      <c r="INC23" s="108"/>
      <c r="IND23" s="108"/>
      <c r="INE23" s="108"/>
      <c r="INF23" s="108"/>
      <c r="ING23" s="108"/>
      <c r="INH23" s="108"/>
      <c r="INI23" s="108"/>
      <c r="INJ23" s="108"/>
      <c r="INK23" s="108"/>
      <c r="INL23" s="108"/>
      <c r="INM23" s="108"/>
      <c r="INN23" s="108"/>
      <c r="INO23" s="108"/>
      <c r="INP23" s="108"/>
      <c r="INQ23" s="108"/>
      <c r="INR23" s="108"/>
      <c r="INS23" s="108"/>
      <c r="INT23" s="108"/>
      <c r="INU23" s="108"/>
      <c r="INV23" s="108"/>
      <c r="INW23" s="108"/>
      <c r="INX23" s="108"/>
      <c r="INY23" s="108"/>
      <c r="INZ23" s="108"/>
      <c r="IOA23" s="108"/>
      <c r="IOB23" s="108"/>
      <c r="IOC23" s="108"/>
      <c r="IOD23" s="108"/>
      <c r="IOE23" s="108"/>
      <c r="IOF23" s="108"/>
      <c r="IOG23" s="108"/>
      <c r="IOH23" s="108"/>
      <c r="IOI23" s="108"/>
      <c r="IOJ23" s="108"/>
      <c r="IOK23" s="108"/>
      <c r="IOL23" s="108"/>
      <c r="IOM23" s="108"/>
      <c r="ION23" s="108"/>
      <c r="IOO23" s="108"/>
      <c r="IOP23" s="108"/>
      <c r="IOQ23" s="108"/>
      <c r="IOR23" s="108"/>
      <c r="IOS23" s="108"/>
      <c r="IOT23" s="108"/>
      <c r="IOU23" s="108"/>
      <c r="IOV23" s="108"/>
      <c r="IOW23" s="108"/>
      <c r="IOX23" s="108"/>
      <c r="IOY23" s="108"/>
      <c r="IOZ23" s="108"/>
      <c r="IPA23" s="108"/>
      <c r="IPB23" s="108"/>
      <c r="IPC23" s="108"/>
      <c r="IPD23" s="108"/>
      <c r="IPE23" s="108"/>
      <c r="IPF23" s="108"/>
      <c r="IPG23" s="108"/>
      <c r="IPH23" s="108"/>
      <c r="IPI23" s="108"/>
      <c r="IPJ23" s="108"/>
      <c r="IPK23" s="108"/>
      <c r="IPL23" s="108"/>
      <c r="IPM23" s="108"/>
      <c r="IPN23" s="108"/>
      <c r="IPO23" s="108"/>
      <c r="IPP23" s="108"/>
      <c r="IPQ23" s="108"/>
      <c r="IPR23" s="108"/>
      <c r="IPS23" s="108"/>
      <c r="IPT23" s="108"/>
      <c r="IPU23" s="108"/>
      <c r="IPV23" s="108"/>
      <c r="IPW23" s="108"/>
      <c r="IPX23" s="108"/>
      <c r="IPY23" s="108"/>
      <c r="IPZ23" s="108"/>
      <c r="IQA23" s="108"/>
      <c r="IQB23" s="108"/>
      <c r="IQC23" s="108"/>
      <c r="IQD23" s="108"/>
      <c r="IQE23" s="108"/>
      <c r="IQF23" s="108"/>
      <c r="IQG23" s="108"/>
      <c r="IQH23" s="108"/>
      <c r="IQI23" s="108"/>
      <c r="IQJ23" s="108"/>
      <c r="IQK23" s="108"/>
      <c r="IQL23" s="108"/>
      <c r="IQM23" s="108"/>
      <c r="IQN23" s="108"/>
      <c r="IQO23" s="108"/>
      <c r="IQP23" s="108"/>
      <c r="IQQ23" s="108"/>
      <c r="IQR23" s="108"/>
      <c r="IQS23" s="108"/>
      <c r="IQT23" s="108"/>
      <c r="IQU23" s="108"/>
      <c r="IQV23" s="108"/>
      <c r="IQW23" s="108"/>
      <c r="IQX23" s="108"/>
      <c r="IQY23" s="108"/>
      <c r="IQZ23" s="108"/>
      <c r="IRA23" s="108"/>
      <c r="IRB23" s="108"/>
      <c r="IRC23" s="108"/>
      <c r="IRD23" s="108"/>
      <c r="IRE23" s="108"/>
      <c r="IRF23" s="108"/>
      <c r="IRG23" s="108"/>
      <c r="IRH23" s="108"/>
      <c r="IRI23" s="108"/>
      <c r="IRJ23" s="108"/>
      <c r="IRK23" s="108"/>
      <c r="IRL23" s="108"/>
      <c r="IRM23" s="108"/>
      <c r="IRN23" s="108"/>
      <c r="IRO23" s="108"/>
      <c r="IRP23" s="108"/>
      <c r="IRQ23" s="108"/>
      <c r="IRR23" s="108"/>
      <c r="IRS23" s="108"/>
      <c r="IRT23" s="108"/>
      <c r="IRU23" s="108"/>
      <c r="IRV23" s="108"/>
      <c r="IRW23" s="108"/>
      <c r="IRX23" s="108"/>
      <c r="IRY23" s="108"/>
      <c r="IRZ23" s="108"/>
      <c r="ISA23" s="108"/>
      <c r="ISB23" s="108"/>
      <c r="ISC23" s="108"/>
      <c r="ISD23" s="108"/>
      <c r="ISE23" s="108"/>
      <c r="ISF23" s="108"/>
      <c r="ISG23" s="108"/>
      <c r="ISH23" s="108"/>
      <c r="ISI23" s="108"/>
      <c r="ISJ23" s="108"/>
      <c r="ISK23" s="108"/>
      <c r="ISL23" s="108"/>
      <c r="ISM23" s="108"/>
      <c r="ISN23" s="108"/>
      <c r="ISO23" s="108"/>
      <c r="ISP23" s="108"/>
      <c r="ISQ23" s="108"/>
      <c r="ISR23" s="108"/>
      <c r="ISS23" s="108"/>
      <c r="IST23" s="108"/>
      <c r="ISU23" s="108"/>
      <c r="ISV23" s="108"/>
      <c r="ISW23" s="108"/>
      <c r="ISX23" s="108"/>
      <c r="ISY23" s="108"/>
      <c r="ISZ23" s="108"/>
      <c r="ITA23" s="108"/>
      <c r="ITB23" s="108"/>
      <c r="ITC23" s="108"/>
      <c r="ITD23" s="108"/>
      <c r="ITE23" s="108"/>
      <c r="ITF23" s="108"/>
      <c r="ITG23" s="108"/>
      <c r="ITH23" s="108"/>
      <c r="ITI23" s="108"/>
      <c r="ITJ23" s="108"/>
      <c r="ITK23" s="108"/>
      <c r="ITL23" s="108"/>
      <c r="ITM23" s="108"/>
      <c r="ITN23" s="108"/>
      <c r="ITO23" s="108"/>
      <c r="ITP23" s="108"/>
      <c r="ITQ23" s="108"/>
      <c r="ITR23" s="108"/>
      <c r="ITS23" s="108"/>
      <c r="ITT23" s="108"/>
      <c r="ITU23" s="108"/>
      <c r="ITV23" s="108"/>
      <c r="ITW23" s="108"/>
      <c r="ITX23" s="108"/>
      <c r="ITY23" s="108"/>
      <c r="ITZ23" s="108"/>
      <c r="IUA23" s="108"/>
      <c r="IUB23" s="108"/>
      <c r="IUC23" s="108"/>
      <c r="IUD23" s="108"/>
      <c r="IUE23" s="108"/>
      <c r="IUF23" s="108"/>
      <c r="IUG23" s="108"/>
      <c r="IUH23" s="108"/>
      <c r="IUI23" s="108"/>
      <c r="IUJ23" s="108"/>
      <c r="IUK23" s="108"/>
      <c r="IUL23" s="108"/>
      <c r="IUM23" s="108"/>
      <c r="IUN23" s="108"/>
      <c r="IUO23" s="108"/>
      <c r="IUP23" s="108"/>
      <c r="IUQ23" s="108"/>
      <c r="IUR23" s="108"/>
      <c r="IUS23" s="108"/>
      <c r="IUT23" s="108"/>
      <c r="IUU23" s="108"/>
      <c r="IUV23" s="108"/>
      <c r="IUW23" s="108"/>
      <c r="IUX23" s="108"/>
      <c r="IUY23" s="108"/>
      <c r="IUZ23" s="108"/>
      <c r="IVA23" s="108"/>
      <c r="IVB23" s="108"/>
      <c r="IVC23" s="108"/>
      <c r="IVD23" s="108"/>
      <c r="IVE23" s="108"/>
      <c r="IVF23" s="108"/>
      <c r="IVG23" s="108"/>
      <c r="IVH23" s="108"/>
      <c r="IVI23" s="108"/>
      <c r="IVJ23" s="108"/>
      <c r="IVK23" s="108"/>
      <c r="IVL23" s="108"/>
      <c r="IVM23" s="108"/>
      <c r="IVN23" s="108"/>
      <c r="IVO23" s="108"/>
      <c r="IVP23" s="108"/>
      <c r="IVQ23" s="108"/>
      <c r="IVR23" s="108"/>
      <c r="IVS23" s="108"/>
      <c r="IVT23" s="108"/>
      <c r="IVU23" s="108"/>
      <c r="IVV23" s="108"/>
      <c r="IVW23" s="108"/>
      <c r="IVX23" s="108"/>
      <c r="IVY23" s="108"/>
      <c r="IVZ23" s="108"/>
      <c r="IWA23" s="108"/>
      <c r="IWB23" s="108"/>
      <c r="IWC23" s="108"/>
      <c r="IWD23" s="108"/>
      <c r="IWE23" s="108"/>
      <c r="IWF23" s="108"/>
      <c r="IWG23" s="108"/>
      <c r="IWH23" s="108"/>
      <c r="IWI23" s="108"/>
      <c r="IWJ23" s="108"/>
      <c r="IWK23" s="108"/>
      <c r="IWL23" s="108"/>
      <c r="IWM23" s="108"/>
      <c r="IWN23" s="108"/>
      <c r="IWO23" s="108"/>
      <c r="IWP23" s="108"/>
      <c r="IWQ23" s="108"/>
      <c r="IWR23" s="108"/>
      <c r="IWS23" s="108"/>
      <c r="IWT23" s="108"/>
      <c r="IWU23" s="108"/>
      <c r="IWV23" s="108"/>
      <c r="IWW23" s="108"/>
      <c r="IWX23" s="108"/>
      <c r="IWY23" s="108"/>
      <c r="IWZ23" s="108"/>
      <c r="IXA23" s="108"/>
      <c r="IXB23" s="108"/>
      <c r="IXC23" s="108"/>
      <c r="IXD23" s="108"/>
      <c r="IXE23" s="108"/>
      <c r="IXF23" s="108"/>
      <c r="IXG23" s="108"/>
      <c r="IXH23" s="108"/>
      <c r="IXI23" s="108"/>
      <c r="IXJ23" s="108"/>
      <c r="IXK23" s="108"/>
      <c r="IXL23" s="108"/>
      <c r="IXM23" s="108"/>
      <c r="IXN23" s="108"/>
      <c r="IXO23" s="108"/>
      <c r="IXP23" s="108"/>
      <c r="IXQ23" s="108"/>
      <c r="IXR23" s="108"/>
      <c r="IXS23" s="108"/>
      <c r="IXT23" s="108"/>
      <c r="IXU23" s="108"/>
      <c r="IXV23" s="108"/>
      <c r="IXW23" s="108"/>
      <c r="IXX23" s="108"/>
      <c r="IXY23" s="108"/>
      <c r="IXZ23" s="108"/>
      <c r="IYA23" s="108"/>
      <c r="IYB23" s="108"/>
      <c r="IYC23" s="108"/>
      <c r="IYD23" s="108"/>
      <c r="IYE23" s="108"/>
      <c r="IYF23" s="108"/>
      <c r="IYG23" s="108"/>
      <c r="IYH23" s="108"/>
      <c r="IYI23" s="108"/>
      <c r="IYJ23" s="108"/>
      <c r="IYK23" s="108"/>
      <c r="IYL23" s="108"/>
      <c r="IYM23" s="108"/>
      <c r="IYN23" s="108"/>
      <c r="IYO23" s="108"/>
      <c r="IYP23" s="108"/>
      <c r="IYQ23" s="108"/>
      <c r="IYR23" s="108"/>
      <c r="IYS23" s="108"/>
      <c r="IYT23" s="108"/>
      <c r="IYU23" s="108"/>
      <c r="IYV23" s="108"/>
      <c r="IYW23" s="108"/>
      <c r="IYX23" s="108"/>
      <c r="IYY23" s="108"/>
      <c r="IYZ23" s="108"/>
      <c r="IZA23" s="108"/>
      <c r="IZB23" s="108"/>
      <c r="IZC23" s="108"/>
      <c r="IZD23" s="108"/>
      <c r="IZE23" s="108"/>
      <c r="IZF23" s="108"/>
      <c r="IZG23" s="108"/>
      <c r="IZH23" s="108"/>
      <c r="IZI23" s="108"/>
      <c r="IZJ23" s="108"/>
      <c r="IZK23" s="108"/>
      <c r="IZL23" s="108"/>
      <c r="IZM23" s="108"/>
      <c r="IZN23" s="108"/>
      <c r="IZO23" s="108"/>
      <c r="IZP23" s="108"/>
      <c r="IZQ23" s="108"/>
      <c r="IZR23" s="108"/>
      <c r="IZS23" s="108"/>
      <c r="IZT23" s="108"/>
      <c r="IZU23" s="108"/>
      <c r="IZV23" s="108"/>
      <c r="IZW23" s="108"/>
      <c r="IZX23" s="108"/>
      <c r="IZY23" s="108"/>
      <c r="IZZ23" s="108"/>
      <c r="JAA23" s="108"/>
      <c r="JAB23" s="108"/>
      <c r="JAC23" s="108"/>
      <c r="JAD23" s="108"/>
      <c r="JAE23" s="108"/>
      <c r="JAF23" s="108"/>
      <c r="JAG23" s="108"/>
      <c r="JAH23" s="108"/>
      <c r="JAI23" s="108"/>
      <c r="JAJ23" s="108"/>
      <c r="JAK23" s="108"/>
      <c r="JAL23" s="108"/>
      <c r="JAM23" s="108"/>
      <c r="JAN23" s="108"/>
      <c r="JAO23" s="108"/>
      <c r="JAP23" s="108"/>
      <c r="JAQ23" s="108"/>
      <c r="JAR23" s="108"/>
      <c r="JAS23" s="108"/>
      <c r="JAT23" s="108"/>
      <c r="JAU23" s="108"/>
      <c r="JAV23" s="108"/>
      <c r="JAW23" s="108"/>
      <c r="JAX23" s="108"/>
      <c r="JAY23" s="108"/>
      <c r="JAZ23" s="108"/>
      <c r="JBA23" s="108"/>
      <c r="JBB23" s="108"/>
      <c r="JBC23" s="108"/>
      <c r="JBD23" s="108"/>
      <c r="JBE23" s="108"/>
      <c r="JBF23" s="108"/>
      <c r="JBG23" s="108"/>
      <c r="JBH23" s="108"/>
      <c r="JBI23" s="108"/>
      <c r="JBJ23" s="108"/>
      <c r="JBK23" s="108"/>
      <c r="JBL23" s="108"/>
      <c r="JBM23" s="108"/>
      <c r="JBN23" s="108"/>
      <c r="JBO23" s="108"/>
      <c r="JBP23" s="108"/>
      <c r="JBQ23" s="108"/>
      <c r="JBR23" s="108"/>
      <c r="JBS23" s="108"/>
      <c r="JBT23" s="108"/>
      <c r="JBU23" s="108"/>
      <c r="JBV23" s="108"/>
      <c r="JBW23" s="108"/>
      <c r="JBX23" s="108"/>
      <c r="JBY23" s="108"/>
      <c r="JBZ23" s="108"/>
      <c r="JCA23" s="108"/>
      <c r="JCB23" s="108"/>
      <c r="JCC23" s="108"/>
      <c r="JCD23" s="108"/>
      <c r="JCE23" s="108"/>
      <c r="JCF23" s="108"/>
      <c r="JCG23" s="108"/>
      <c r="JCH23" s="108"/>
      <c r="JCI23" s="108"/>
      <c r="JCJ23" s="108"/>
      <c r="JCK23" s="108"/>
      <c r="JCL23" s="108"/>
      <c r="JCM23" s="108"/>
      <c r="JCN23" s="108"/>
      <c r="JCO23" s="108"/>
      <c r="JCP23" s="108"/>
      <c r="JCQ23" s="108"/>
      <c r="JCR23" s="108"/>
      <c r="JCS23" s="108"/>
      <c r="JCT23" s="108"/>
      <c r="JCU23" s="108"/>
      <c r="JCV23" s="108"/>
      <c r="JCW23" s="108"/>
      <c r="JCX23" s="108"/>
      <c r="JCY23" s="108"/>
      <c r="JCZ23" s="108"/>
      <c r="JDA23" s="108"/>
      <c r="JDB23" s="108"/>
      <c r="JDC23" s="108"/>
      <c r="JDD23" s="108"/>
      <c r="JDE23" s="108"/>
      <c r="JDF23" s="108"/>
      <c r="JDG23" s="108"/>
      <c r="JDH23" s="108"/>
      <c r="JDI23" s="108"/>
      <c r="JDJ23" s="108"/>
      <c r="JDK23" s="108"/>
      <c r="JDL23" s="108"/>
      <c r="JDM23" s="108"/>
      <c r="JDN23" s="108"/>
      <c r="JDO23" s="108"/>
      <c r="JDP23" s="108"/>
      <c r="JDQ23" s="108"/>
      <c r="JDR23" s="108"/>
      <c r="JDS23" s="108"/>
      <c r="JDT23" s="108"/>
      <c r="JDU23" s="108"/>
      <c r="JDV23" s="108"/>
      <c r="JDW23" s="108"/>
      <c r="JDX23" s="108"/>
      <c r="JDY23" s="108"/>
      <c r="JDZ23" s="108"/>
      <c r="JEA23" s="108"/>
      <c r="JEB23" s="108"/>
      <c r="JEC23" s="108"/>
      <c r="JED23" s="108"/>
      <c r="JEE23" s="108"/>
      <c r="JEF23" s="108"/>
      <c r="JEG23" s="108"/>
      <c r="JEH23" s="108"/>
      <c r="JEI23" s="108"/>
      <c r="JEJ23" s="108"/>
      <c r="JEK23" s="108"/>
      <c r="JEL23" s="108"/>
      <c r="JEM23" s="108"/>
      <c r="JEN23" s="108"/>
      <c r="JEO23" s="108"/>
      <c r="JEP23" s="108"/>
      <c r="JEQ23" s="108"/>
      <c r="JER23" s="108"/>
      <c r="JES23" s="108"/>
      <c r="JET23" s="108"/>
      <c r="JEU23" s="108"/>
      <c r="JEV23" s="108"/>
      <c r="JEW23" s="108"/>
      <c r="JEX23" s="108"/>
      <c r="JEY23" s="108"/>
      <c r="JEZ23" s="108"/>
      <c r="JFA23" s="108"/>
      <c r="JFB23" s="108"/>
      <c r="JFC23" s="108"/>
      <c r="JFD23" s="108"/>
      <c r="JFE23" s="108"/>
      <c r="JFF23" s="108"/>
      <c r="JFG23" s="108"/>
      <c r="JFH23" s="108"/>
      <c r="JFI23" s="108"/>
      <c r="JFJ23" s="108"/>
      <c r="JFK23" s="108"/>
      <c r="JFL23" s="108"/>
      <c r="JFM23" s="108"/>
      <c r="JFN23" s="108"/>
      <c r="JFO23" s="108"/>
      <c r="JFP23" s="108"/>
      <c r="JFQ23" s="108"/>
      <c r="JFR23" s="108"/>
      <c r="JFS23" s="108"/>
      <c r="JFT23" s="108"/>
      <c r="JFU23" s="108"/>
      <c r="JFV23" s="108"/>
      <c r="JFW23" s="108"/>
      <c r="JFX23" s="108"/>
      <c r="JFY23" s="108"/>
      <c r="JFZ23" s="108"/>
      <c r="JGA23" s="108"/>
      <c r="JGB23" s="108"/>
      <c r="JGC23" s="108"/>
      <c r="JGD23" s="108"/>
      <c r="JGE23" s="108"/>
      <c r="JGF23" s="108"/>
      <c r="JGG23" s="108"/>
      <c r="JGH23" s="108"/>
      <c r="JGI23" s="108"/>
      <c r="JGJ23" s="108"/>
      <c r="JGK23" s="108"/>
      <c r="JGL23" s="108"/>
      <c r="JGM23" s="108"/>
      <c r="JGN23" s="108"/>
      <c r="JGO23" s="108"/>
      <c r="JGP23" s="108"/>
      <c r="JGQ23" s="108"/>
      <c r="JGR23" s="108"/>
      <c r="JGS23" s="108"/>
      <c r="JGT23" s="108"/>
      <c r="JGU23" s="108"/>
      <c r="JGV23" s="108"/>
      <c r="JGW23" s="108"/>
      <c r="JGX23" s="108"/>
      <c r="JGY23" s="108"/>
      <c r="JGZ23" s="108"/>
      <c r="JHA23" s="108"/>
      <c r="JHB23" s="108"/>
      <c r="JHC23" s="108"/>
      <c r="JHD23" s="108"/>
      <c r="JHE23" s="108"/>
      <c r="JHF23" s="108"/>
      <c r="JHG23" s="108"/>
      <c r="JHH23" s="108"/>
      <c r="JHI23" s="108"/>
      <c r="JHJ23" s="108"/>
      <c r="JHK23" s="108"/>
      <c r="JHL23" s="108"/>
      <c r="JHM23" s="108"/>
      <c r="JHN23" s="108"/>
      <c r="JHO23" s="108"/>
      <c r="JHP23" s="108"/>
      <c r="JHQ23" s="108"/>
      <c r="JHR23" s="108"/>
      <c r="JHS23" s="108"/>
      <c r="JHT23" s="108"/>
      <c r="JHU23" s="108"/>
      <c r="JHV23" s="108"/>
      <c r="JHW23" s="108"/>
      <c r="JHX23" s="108"/>
      <c r="JHY23" s="108"/>
      <c r="JHZ23" s="108"/>
      <c r="JIA23" s="108"/>
      <c r="JIB23" s="108"/>
      <c r="JIC23" s="108"/>
      <c r="JID23" s="108"/>
      <c r="JIE23" s="108"/>
      <c r="JIF23" s="108"/>
      <c r="JIG23" s="108"/>
      <c r="JIH23" s="108"/>
      <c r="JII23" s="108"/>
      <c r="JIJ23" s="108"/>
      <c r="JIK23" s="108"/>
      <c r="JIL23" s="108"/>
      <c r="JIM23" s="108"/>
      <c r="JIN23" s="108"/>
      <c r="JIO23" s="108"/>
      <c r="JIP23" s="108"/>
      <c r="JIQ23" s="108"/>
      <c r="JIR23" s="108"/>
      <c r="JIS23" s="108"/>
      <c r="JIT23" s="108"/>
      <c r="JIU23" s="108"/>
      <c r="JIV23" s="108"/>
      <c r="JIW23" s="108"/>
      <c r="JIX23" s="108"/>
      <c r="JIY23" s="108"/>
      <c r="JIZ23" s="108"/>
      <c r="JJA23" s="108"/>
      <c r="JJB23" s="108"/>
      <c r="JJC23" s="108"/>
      <c r="JJD23" s="108"/>
      <c r="JJE23" s="108"/>
      <c r="JJF23" s="108"/>
      <c r="JJG23" s="108"/>
      <c r="JJH23" s="108"/>
      <c r="JJI23" s="108"/>
      <c r="JJJ23" s="108"/>
      <c r="JJK23" s="108"/>
      <c r="JJL23" s="108"/>
      <c r="JJM23" s="108"/>
      <c r="JJN23" s="108"/>
      <c r="JJO23" s="108"/>
      <c r="JJP23" s="108"/>
      <c r="JJQ23" s="108"/>
      <c r="JJR23" s="108"/>
      <c r="JJS23" s="108"/>
      <c r="JJT23" s="108"/>
      <c r="JJU23" s="108"/>
      <c r="JJV23" s="108"/>
      <c r="JJW23" s="108"/>
      <c r="JJX23" s="108"/>
      <c r="JJY23" s="108"/>
      <c r="JJZ23" s="108"/>
      <c r="JKA23" s="108"/>
      <c r="JKB23" s="108"/>
      <c r="JKC23" s="108"/>
      <c r="JKD23" s="108"/>
      <c r="JKE23" s="108"/>
      <c r="JKF23" s="108"/>
      <c r="JKG23" s="108"/>
      <c r="JKH23" s="108"/>
      <c r="JKI23" s="108"/>
      <c r="JKJ23" s="108"/>
      <c r="JKK23" s="108"/>
      <c r="JKL23" s="108"/>
      <c r="JKM23" s="108"/>
      <c r="JKN23" s="108"/>
      <c r="JKO23" s="108"/>
      <c r="JKP23" s="108"/>
      <c r="JKQ23" s="108"/>
      <c r="JKR23" s="108"/>
      <c r="JKS23" s="108"/>
      <c r="JKT23" s="108"/>
      <c r="JKU23" s="108"/>
      <c r="JKV23" s="108"/>
      <c r="JKW23" s="108"/>
      <c r="JKX23" s="108"/>
      <c r="JKY23" s="108"/>
      <c r="JKZ23" s="108"/>
      <c r="JLA23" s="108"/>
      <c r="JLB23" s="108"/>
      <c r="JLC23" s="108"/>
      <c r="JLD23" s="108"/>
      <c r="JLE23" s="108"/>
      <c r="JLF23" s="108"/>
      <c r="JLG23" s="108"/>
      <c r="JLH23" s="108"/>
      <c r="JLI23" s="108"/>
      <c r="JLJ23" s="108"/>
      <c r="JLK23" s="108"/>
      <c r="JLL23" s="108"/>
      <c r="JLM23" s="108"/>
      <c r="JLN23" s="108"/>
      <c r="JLO23" s="108"/>
      <c r="JLP23" s="108"/>
      <c r="JLQ23" s="108"/>
      <c r="JLR23" s="108"/>
      <c r="JLS23" s="108"/>
      <c r="JLT23" s="108"/>
      <c r="JLU23" s="108"/>
      <c r="JLV23" s="108"/>
      <c r="JLW23" s="108"/>
      <c r="JLX23" s="108"/>
      <c r="JLY23" s="108"/>
      <c r="JLZ23" s="108"/>
      <c r="JMA23" s="108"/>
      <c r="JMB23" s="108"/>
      <c r="JMC23" s="108"/>
      <c r="JMD23" s="108"/>
      <c r="JME23" s="108"/>
      <c r="JMF23" s="108"/>
      <c r="JMG23" s="108"/>
      <c r="JMH23" s="108"/>
      <c r="JMI23" s="108"/>
      <c r="JMJ23" s="108"/>
      <c r="JMK23" s="108"/>
      <c r="JML23" s="108"/>
      <c r="JMM23" s="108"/>
      <c r="JMN23" s="108"/>
      <c r="JMO23" s="108"/>
      <c r="JMP23" s="108"/>
      <c r="JMQ23" s="108"/>
      <c r="JMR23" s="108"/>
      <c r="JMS23" s="108"/>
      <c r="JMT23" s="108"/>
      <c r="JMU23" s="108"/>
      <c r="JMV23" s="108"/>
      <c r="JMW23" s="108"/>
      <c r="JMX23" s="108"/>
      <c r="JMY23" s="108"/>
      <c r="JMZ23" s="108"/>
      <c r="JNA23" s="108"/>
      <c r="JNB23" s="108"/>
      <c r="JNC23" s="108"/>
      <c r="JND23" s="108"/>
      <c r="JNE23" s="108"/>
      <c r="JNF23" s="108"/>
      <c r="JNG23" s="108"/>
      <c r="JNH23" s="108"/>
      <c r="JNI23" s="108"/>
      <c r="JNJ23" s="108"/>
      <c r="JNK23" s="108"/>
      <c r="JNL23" s="108"/>
      <c r="JNM23" s="108"/>
      <c r="JNN23" s="108"/>
      <c r="JNO23" s="108"/>
      <c r="JNP23" s="108"/>
      <c r="JNQ23" s="108"/>
      <c r="JNR23" s="108"/>
      <c r="JNS23" s="108"/>
      <c r="JNT23" s="108"/>
      <c r="JNU23" s="108"/>
      <c r="JNV23" s="108"/>
      <c r="JNW23" s="108"/>
      <c r="JNX23" s="108"/>
      <c r="JNY23" s="108"/>
      <c r="JNZ23" s="108"/>
      <c r="JOA23" s="108"/>
      <c r="JOB23" s="108"/>
      <c r="JOC23" s="108"/>
      <c r="JOD23" s="108"/>
      <c r="JOE23" s="108"/>
      <c r="JOF23" s="108"/>
      <c r="JOG23" s="108"/>
      <c r="JOH23" s="108"/>
      <c r="JOI23" s="108"/>
      <c r="JOJ23" s="108"/>
      <c r="JOK23" s="108"/>
      <c r="JOL23" s="108"/>
      <c r="JOM23" s="108"/>
      <c r="JON23" s="108"/>
      <c r="JOO23" s="108"/>
      <c r="JOP23" s="108"/>
      <c r="JOQ23" s="108"/>
      <c r="JOR23" s="108"/>
      <c r="JOS23" s="108"/>
      <c r="JOT23" s="108"/>
      <c r="JOU23" s="108"/>
      <c r="JOV23" s="108"/>
      <c r="JOW23" s="108"/>
      <c r="JOX23" s="108"/>
      <c r="JOY23" s="108"/>
      <c r="JOZ23" s="108"/>
      <c r="JPA23" s="108"/>
      <c r="JPB23" s="108"/>
      <c r="JPC23" s="108"/>
      <c r="JPD23" s="108"/>
      <c r="JPE23" s="108"/>
      <c r="JPF23" s="108"/>
      <c r="JPG23" s="108"/>
      <c r="JPH23" s="108"/>
      <c r="JPI23" s="108"/>
      <c r="JPJ23" s="108"/>
      <c r="JPK23" s="108"/>
      <c r="JPL23" s="108"/>
      <c r="JPM23" s="108"/>
      <c r="JPN23" s="108"/>
      <c r="JPO23" s="108"/>
      <c r="JPP23" s="108"/>
      <c r="JPQ23" s="108"/>
      <c r="JPR23" s="108"/>
      <c r="JPS23" s="108"/>
      <c r="JPT23" s="108"/>
      <c r="JPU23" s="108"/>
      <c r="JPV23" s="108"/>
      <c r="JPW23" s="108"/>
      <c r="JPX23" s="108"/>
      <c r="JPY23" s="108"/>
      <c r="JPZ23" s="108"/>
      <c r="JQA23" s="108"/>
      <c r="JQB23" s="108"/>
      <c r="JQC23" s="108"/>
      <c r="JQD23" s="108"/>
      <c r="JQE23" s="108"/>
      <c r="JQF23" s="108"/>
      <c r="JQG23" s="108"/>
      <c r="JQH23" s="108"/>
      <c r="JQI23" s="108"/>
      <c r="JQJ23" s="108"/>
      <c r="JQK23" s="108"/>
      <c r="JQL23" s="108"/>
      <c r="JQM23" s="108"/>
      <c r="JQN23" s="108"/>
      <c r="JQO23" s="108"/>
      <c r="JQP23" s="108"/>
      <c r="JQQ23" s="108"/>
      <c r="JQR23" s="108"/>
      <c r="JQS23" s="108"/>
      <c r="JQT23" s="108"/>
      <c r="JQU23" s="108"/>
      <c r="JQV23" s="108"/>
      <c r="JQW23" s="108"/>
      <c r="JQX23" s="108"/>
      <c r="JQY23" s="108"/>
      <c r="JQZ23" s="108"/>
      <c r="JRA23" s="108"/>
      <c r="JRB23" s="108"/>
      <c r="JRC23" s="108"/>
      <c r="JRD23" s="108"/>
      <c r="JRE23" s="108"/>
      <c r="JRF23" s="108"/>
      <c r="JRG23" s="108"/>
      <c r="JRH23" s="108"/>
      <c r="JRI23" s="108"/>
      <c r="JRJ23" s="108"/>
      <c r="JRK23" s="108"/>
      <c r="JRL23" s="108"/>
      <c r="JRM23" s="108"/>
      <c r="JRN23" s="108"/>
      <c r="JRO23" s="108"/>
      <c r="JRP23" s="108"/>
      <c r="JRQ23" s="108"/>
      <c r="JRR23" s="108"/>
      <c r="JRS23" s="108"/>
      <c r="JRT23" s="108"/>
      <c r="JRU23" s="108"/>
      <c r="JRV23" s="108"/>
      <c r="JRW23" s="108"/>
      <c r="JRX23" s="108"/>
      <c r="JRY23" s="108"/>
      <c r="JRZ23" s="108"/>
      <c r="JSA23" s="108"/>
      <c r="JSB23" s="108"/>
      <c r="JSC23" s="108"/>
      <c r="JSD23" s="108"/>
      <c r="JSE23" s="108"/>
      <c r="JSF23" s="108"/>
      <c r="JSG23" s="108"/>
      <c r="JSH23" s="108"/>
      <c r="JSI23" s="108"/>
      <c r="JSJ23" s="108"/>
      <c r="JSK23" s="108"/>
      <c r="JSL23" s="108"/>
      <c r="JSM23" s="108"/>
      <c r="JSN23" s="108"/>
      <c r="JSO23" s="108"/>
      <c r="JSP23" s="108"/>
      <c r="JSQ23" s="108"/>
      <c r="JSR23" s="108"/>
      <c r="JSS23" s="108"/>
      <c r="JST23" s="108"/>
      <c r="JSU23" s="108"/>
      <c r="JSV23" s="108"/>
      <c r="JSW23" s="108"/>
      <c r="JSX23" s="108"/>
      <c r="JSY23" s="108"/>
      <c r="JSZ23" s="108"/>
      <c r="JTA23" s="108"/>
      <c r="JTB23" s="108"/>
      <c r="JTC23" s="108"/>
      <c r="JTD23" s="108"/>
      <c r="JTE23" s="108"/>
      <c r="JTF23" s="108"/>
      <c r="JTG23" s="108"/>
      <c r="JTH23" s="108"/>
      <c r="JTI23" s="108"/>
      <c r="JTJ23" s="108"/>
      <c r="JTK23" s="108"/>
      <c r="JTL23" s="108"/>
      <c r="JTM23" s="108"/>
      <c r="JTN23" s="108"/>
      <c r="JTO23" s="108"/>
      <c r="JTP23" s="108"/>
      <c r="JTQ23" s="108"/>
      <c r="JTR23" s="108"/>
      <c r="JTS23" s="108"/>
      <c r="JTT23" s="108"/>
      <c r="JTU23" s="108"/>
      <c r="JTV23" s="108"/>
      <c r="JTW23" s="108"/>
      <c r="JTX23" s="108"/>
      <c r="JTY23" s="108"/>
      <c r="JTZ23" s="108"/>
      <c r="JUA23" s="108"/>
      <c r="JUB23" s="108"/>
      <c r="JUC23" s="108"/>
      <c r="JUD23" s="108"/>
      <c r="JUE23" s="108"/>
      <c r="JUF23" s="108"/>
      <c r="JUG23" s="108"/>
      <c r="JUH23" s="108"/>
      <c r="JUI23" s="108"/>
      <c r="JUJ23" s="108"/>
      <c r="JUK23" s="108"/>
      <c r="JUL23" s="108"/>
      <c r="JUM23" s="108"/>
      <c r="JUN23" s="108"/>
      <c r="JUO23" s="108"/>
      <c r="JUP23" s="108"/>
      <c r="JUQ23" s="108"/>
      <c r="JUR23" s="108"/>
      <c r="JUS23" s="108"/>
      <c r="JUT23" s="108"/>
      <c r="JUU23" s="108"/>
      <c r="JUV23" s="108"/>
      <c r="JUW23" s="108"/>
      <c r="JUX23" s="108"/>
      <c r="JUY23" s="108"/>
      <c r="JUZ23" s="108"/>
      <c r="JVA23" s="108"/>
      <c r="JVB23" s="108"/>
      <c r="JVC23" s="108"/>
      <c r="JVD23" s="108"/>
      <c r="JVE23" s="108"/>
      <c r="JVF23" s="108"/>
      <c r="JVG23" s="108"/>
      <c r="JVH23" s="108"/>
      <c r="JVI23" s="108"/>
      <c r="JVJ23" s="108"/>
      <c r="JVK23" s="108"/>
      <c r="JVL23" s="108"/>
      <c r="JVM23" s="108"/>
      <c r="JVN23" s="108"/>
      <c r="JVO23" s="108"/>
      <c r="JVP23" s="108"/>
      <c r="JVQ23" s="108"/>
      <c r="JVR23" s="108"/>
      <c r="JVS23" s="108"/>
      <c r="JVT23" s="108"/>
      <c r="JVU23" s="108"/>
      <c r="JVV23" s="108"/>
      <c r="JVW23" s="108"/>
      <c r="JVX23" s="108"/>
      <c r="JVY23" s="108"/>
      <c r="JVZ23" s="108"/>
      <c r="JWA23" s="108"/>
      <c r="JWB23" s="108"/>
      <c r="JWC23" s="108"/>
      <c r="JWD23" s="108"/>
      <c r="JWE23" s="108"/>
      <c r="JWF23" s="108"/>
      <c r="JWG23" s="108"/>
      <c r="JWH23" s="108"/>
      <c r="JWI23" s="108"/>
      <c r="JWJ23" s="108"/>
      <c r="JWK23" s="108"/>
      <c r="JWL23" s="108"/>
      <c r="JWM23" s="108"/>
      <c r="JWN23" s="108"/>
      <c r="JWO23" s="108"/>
      <c r="JWP23" s="108"/>
      <c r="JWQ23" s="108"/>
      <c r="JWR23" s="108"/>
      <c r="JWS23" s="108"/>
      <c r="JWT23" s="108"/>
      <c r="JWU23" s="108"/>
      <c r="JWV23" s="108"/>
      <c r="JWW23" s="108"/>
      <c r="JWX23" s="108"/>
      <c r="JWY23" s="108"/>
      <c r="JWZ23" s="108"/>
      <c r="JXA23" s="108"/>
      <c r="JXB23" s="108"/>
      <c r="JXC23" s="108"/>
      <c r="JXD23" s="108"/>
      <c r="JXE23" s="108"/>
      <c r="JXF23" s="108"/>
      <c r="JXG23" s="108"/>
      <c r="JXH23" s="108"/>
      <c r="JXI23" s="108"/>
      <c r="JXJ23" s="108"/>
      <c r="JXK23" s="108"/>
      <c r="JXL23" s="108"/>
      <c r="JXM23" s="108"/>
      <c r="JXN23" s="108"/>
      <c r="JXO23" s="108"/>
      <c r="JXP23" s="108"/>
      <c r="JXQ23" s="108"/>
      <c r="JXR23" s="108"/>
      <c r="JXS23" s="108"/>
      <c r="JXT23" s="108"/>
      <c r="JXU23" s="108"/>
      <c r="JXV23" s="108"/>
      <c r="JXW23" s="108"/>
      <c r="JXX23" s="108"/>
      <c r="JXY23" s="108"/>
      <c r="JXZ23" s="108"/>
      <c r="JYA23" s="108"/>
      <c r="JYB23" s="108"/>
      <c r="JYC23" s="108"/>
      <c r="JYD23" s="108"/>
      <c r="JYE23" s="108"/>
      <c r="JYF23" s="108"/>
      <c r="JYG23" s="108"/>
      <c r="JYH23" s="108"/>
      <c r="JYI23" s="108"/>
      <c r="JYJ23" s="108"/>
      <c r="JYK23" s="108"/>
      <c r="JYL23" s="108"/>
      <c r="JYM23" s="108"/>
      <c r="JYN23" s="108"/>
      <c r="JYO23" s="108"/>
      <c r="JYP23" s="108"/>
      <c r="JYQ23" s="108"/>
      <c r="JYR23" s="108"/>
      <c r="JYS23" s="108"/>
      <c r="JYT23" s="108"/>
      <c r="JYU23" s="108"/>
      <c r="JYV23" s="108"/>
      <c r="JYW23" s="108"/>
      <c r="JYX23" s="108"/>
      <c r="JYY23" s="108"/>
      <c r="JYZ23" s="108"/>
      <c r="JZA23" s="108"/>
      <c r="JZB23" s="108"/>
      <c r="JZC23" s="108"/>
      <c r="JZD23" s="108"/>
      <c r="JZE23" s="108"/>
      <c r="JZF23" s="108"/>
      <c r="JZG23" s="108"/>
      <c r="JZH23" s="108"/>
      <c r="JZI23" s="108"/>
      <c r="JZJ23" s="108"/>
      <c r="JZK23" s="108"/>
      <c r="JZL23" s="108"/>
      <c r="JZM23" s="108"/>
      <c r="JZN23" s="108"/>
      <c r="JZO23" s="108"/>
      <c r="JZP23" s="108"/>
      <c r="JZQ23" s="108"/>
      <c r="JZR23" s="108"/>
      <c r="JZS23" s="108"/>
      <c r="JZT23" s="108"/>
      <c r="JZU23" s="108"/>
      <c r="JZV23" s="108"/>
      <c r="JZW23" s="108"/>
      <c r="JZX23" s="108"/>
      <c r="JZY23" s="108"/>
      <c r="JZZ23" s="108"/>
      <c r="KAA23" s="108"/>
      <c r="KAB23" s="108"/>
      <c r="KAC23" s="108"/>
      <c r="KAD23" s="108"/>
      <c r="KAE23" s="108"/>
      <c r="KAF23" s="108"/>
      <c r="KAG23" s="108"/>
      <c r="KAH23" s="108"/>
      <c r="KAI23" s="108"/>
      <c r="KAJ23" s="108"/>
      <c r="KAK23" s="108"/>
      <c r="KAL23" s="108"/>
      <c r="KAM23" s="108"/>
      <c r="KAN23" s="108"/>
      <c r="KAO23" s="108"/>
      <c r="KAP23" s="108"/>
      <c r="KAQ23" s="108"/>
      <c r="KAR23" s="108"/>
      <c r="KAS23" s="108"/>
      <c r="KAT23" s="108"/>
      <c r="KAU23" s="108"/>
      <c r="KAV23" s="108"/>
      <c r="KAW23" s="108"/>
      <c r="KAX23" s="108"/>
      <c r="KAY23" s="108"/>
      <c r="KAZ23" s="108"/>
      <c r="KBA23" s="108"/>
      <c r="KBB23" s="108"/>
      <c r="KBC23" s="108"/>
      <c r="KBD23" s="108"/>
      <c r="KBE23" s="108"/>
      <c r="KBF23" s="108"/>
      <c r="KBG23" s="108"/>
      <c r="KBH23" s="108"/>
      <c r="KBI23" s="108"/>
      <c r="KBJ23" s="108"/>
      <c r="KBK23" s="108"/>
      <c r="KBL23" s="108"/>
      <c r="KBM23" s="108"/>
      <c r="KBN23" s="108"/>
      <c r="KBO23" s="108"/>
      <c r="KBP23" s="108"/>
      <c r="KBQ23" s="108"/>
      <c r="KBR23" s="108"/>
      <c r="KBS23" s="108"/>
      <c r="KBT23" s="108"/>
      <c r="KBU23" s="108"/>
      <c r="KBV23" s="108"/>
      <c r="KBW23" s="108"/>
      <c r="KBX23" s="108"/>
      <c r="KBY23" s="108"/>
      <c r="KBZ23" s="108"/>
      <c r="KCA23" s="108"/>
      <c r="KCB23" s="108"/>
      <c r="KCC23" s="108"/>
      <c r="KCD23" s="108"/>
      <c r="KCE23" s="108"/>
      <c r="KCF23" s="108"/>
      <c r="KCG23" s="108"/>
      <c r="KCH23" s="108"/>
      <c r="KCI23" s="108"/>
      <c r="KCJ23" s="108"/>
      <c r="KCK23" s="108"/>
      <c r="KCL23" s="108"/>
      <c r="KCM23" s="108"/>
      <c r="KCN23" s="108"/>
      <c r="KCO23" s="108"/>
      <c r="KCP23" s="108"/>
      <c r="KCQ23" s="108"/>
      <c r="KCR23" s="108"/>
      <c r="KCS23" s="108"/>
      <c r="KCT23" s="108"/>
      <c r="KCU23" s="108"/>
      <c r="KCV23" s="108"/>
      <c r="KCW23" s="108"/>
      <c r="KCX23" s="108"/>
      <c r="KCY23" s="108"/>
      <c r="KCZ23" s="108"/>
      <c r="KDA23" s="108"/>
      <c r="KDB23" s="108"/>
      <c r="KDC23" s="108"/>
      <c r="KDD23" s="108"/>
      <c r="KDE23" s="108"/>
      <c r="KDF23" s="108"/>
      <c r="KDG23" s="108"/>
      <c r="KDH23" s="108"/>
      <c r="KDI23" s="108"/>
      <c r="KDJ23" s="108"/>
      <c r="KDK23" s="108"/>
      <c r="KDL23" s="108"/>
      <c r="KDM23" s="108"/>
      <c r="KDN23" s="108"/>
      <c r="KDO23" s="108"/>
      <c r="KDP23" s="108"/>
      <c r="KDQ23" s="108"/>
      <c r="KDR23" s="108"/>
      <c r="KDS23" s="108"/>
      <c r="KDT23" s="108"/>
      <c r="KDU23" s="108"/>
      <c r="KDV23" s="108"/>
      <c r="KDW23" s="108"/>
      <c r="KDX23" s="108"/>
      <c r="KDY23" s="108"/>
      <c r="KDZ23" s="108"/>
      <c r="KEA23" s="108"/>
      <c r="KEB23" s="108"/>
      <c r="KEC23" s="108"/>
      <c r="KED23" s="108"/>
      <c r="KEE23" s="108"/>
      <c r="KEF23" s="108"/>
      <c r="KEG23" s="108"/>
      <c r="KEH23" s="108"/>
      <c r="KEI23" s="108"/>
      <c r="KEJ23" s="108"/>
      <c r="KEK23" s="108"/>
      <c r="KEL23" s="108"/>
      <c r="KEM23" s="108"/>
      <c r="KEN23" s="108"/>
      <c r="KEO23" s="108"/>
      <c r="KEP23" s="108"/>
      <c r="KEQ23" s="108"/>
      <c r="KER23" s="108"/>
      <c r="KES23" s="108"/>
      <c r="KET23" s="108"/>
      <c r="KEU23" s="108"/>
      <c r="KEV23" s="108"/>
      <c r="KEW23" s="108"/>
      <c r="KEX23" s="108"/>
      <c r="KEY23" s="108"/>
      <c r="KEZ23" s="108"/>
      <c r="KFA23" s="108"/>
      <c r="KFB23" s="108"/>
      <c r="KFC23" s="108"/>
      <c r="KFD23" s="108"/>
      <c r="KFE23" s="108"/>
      <c r="KFF23" s="108"/>
      <c r="KFG23" s="108"/>
      <c r="KFH23" s="108"/>
      <c r="KFI23" s="108"/>
      <c r="KFJ23" s="108"/>
      <c r="KFK23" s="108"/>
      <c r="KFL23" s="108"/>
      <c r="KFM23" s="108"/>
      <c r="KFN23" s="108"/>
      <c r="KFO23" s="108"/>
      <c r="KFP23" s="108"/>
      <c r="KFQ23" s="108"/>
      <c r="KFR23" s="108"/>
      <c r="KFS23" s="108"/>
      <c r="KFT23" s="108"/>
      <c r="KFU23" s="108"/>
      <c r="KFV23" s="108"/>
      <c r="KFW23" s="108"/>
      <c r="KFX23" s="108"/>
      <c r="KFY23" s="108"/>
      <c r="KFZ23" s="108"/>
      <c r="KGA23" s="108"/>
      <c r="KGB23" s="108"/>
      <c r="KGC23" s="108"/>
      <c r="KGD23" s="108"/>
      <c r="KGE23" s="108"/>
      <c r="KGF23" s="108"/>
      <c r="KGG23" s="108"/>
      <c r="KGH23" s="108"/>
      <c r="KGI23" s="108"/>
      <c r="KGJ23" s="108"/>
      <c r="KGK23" s="108"/>
      <c r="KGL23" s="108"/>
      <c r="KGM23" s="108"/>
      <c r="KGN23" s="108"/>
      <c r="KGO23" s="108"/>
      <c r="KGP23" s="108"/>
      <c r="KGQ23" s="108"/>
      <c r="KGR23" s="108"/>
      <c r="KGS23" s="108"/>
      <c r="KGT23" s="108"/>
      <c r="KGU23" s="108"/>
      <c r="KGV23" s="108"/>
      <c r="KGW23" s="108"/>
      <c r="KGX23" s="108"/>
      <c r="KGY23" s="108"/>
      <c r="KGZ23" s="108"/>
      <c r="KHA23" s="108"/>
      <c r="KHB23" s="108"/>
      <c r="KHC23" s="108"/>
      <c r="KHD23" s="108"/>
      <c r="KHE23" s="108"/>
      <c r="KHF23" s="108"/>
      <c r="KHG23" s="108"/>
      <c r="KHH23" s="108"/>
      <c r="KHI23" s="108"/>
      <c r="KHJ23" s="108"/>
      <c r="KHK23" s="108"/>
      <c r="KHL23" s="108"/>
      <c r="KHM23" s="108"/>
      <c r="KHN23" s="108"/>
      <c r="KHO23" s="108"/>
      <c r="KHP23" s="108"/>
      <c r="KHQ23" s="108"/>
      <c r="KHR23" s="108"/>
      <c r="KHS23" s="108"/>
      <c r="KHT23" s="108"/>
      <c r="KHU23" s="108"/>
      <c r="KHV23" s="108"/>
      <c r="KHW23" s="108"/>
      <c r="KHX23" s="108"/>
      <c r="KHY23" s="108"/>
      <c r="KHZ23" s="108"/>
      <c r="KIA23" s="108"/>
      <c r="KIB23" s="108"/>
      <c r="KIC23" s="108"/>
      <c r="KID23" s="108"/>
      <c r="KIE23" s="108"/>
      <c r="KIF23" s="108"/>
      <c r="KIG23" s="108"/>
      <c r="KIH23" s="108"/>
      <c r="KII23" s="108"/>
      <c r="KIJ23" s="108"/>
      <c r="KIK23" s="108"/>
      <c r="KIL23" s="108"/>
      <c r="KIM23" s="108"/>
      <c r="KIN23" s="108"/>
      <c r="KIO23" s="108"/>
      <c r="KIP23" s="108"/>
      <c r="KIQ23" s="108"/>
      <c r="KIR23" s="108"/>
      <c r="KIS23" s="108"/>
      <c r="KIT23" s="108"/>
      <c r="KIU23" s="108"/>
      <c r="KIV23" s="108"/>
      <c r="KIW23" s="108"/>
      <c r="KIX23" s="108"/>
      <c r="KIY23" s="108"/>
      <c r="KIZ23" s="108"/>
      <c r="KJA23" s="108"/>
      <c r="KJB23" s="108"/>
      <c r="KJC23" s="108"/>
      <c r="KJD23" s="108"/>
      <c r="KJE23" s="108"/>
      <c r="KJF23" s="108"/>
      <c r="KJG23" s="108"/>
      <c r="KJH23" s="108"/>
      <c r="KJI23" s="108"/>
      <c r="KJJ23" s="108"/>
      <c r="KJK23" s="108"/>
      <c r="KJL23" s="108"/>
      <c r="KJM23" s="108"/>
      <c r="KJN23" s="108"/>
      <c r="KJO23" s="108"/>
      <c r="KJP23" s="108"/>
      <c r="KJQ23" s="108"/>
      <c r="KJR23" s="108"/>
      <c r="KJS23" s="108"/>
      <c r="KJT23" s="108"/>
      <c r="KJU23" s="108"/>
      <c r="KJV23" s="108"/>
      <c r="KJW23" s="108"/>
      <c r="KJX23" s="108"/>
      <c r="KJY23" s="108"/>
      <c r="KJZ23" s="108"/>
      <c r="KKA23" s="108"/>
      <c r="KKB23" s="108"/>
      <c r="KKC23" s="108"/>
      <c r="KKD23" s="108"/>
      <c r="KKE23" s="108"/>
      <c r="KKF23" s="108"/>
      <c r="KKG23" s="108"/>
      <c r="KKH23" s="108"/>
      <c r="KKI23" s="108"/>
      <c r="KKJ23" s="108"/>
      <c r="KKK23" s="108"/>
      <c r="KKL23" s="108"/>
      <c r="KKM23" s="108"/>
      <c r="KKN23" s="108"/>
      <c r="KKO23" s="108"/>
      <c r="KKP23" s="108"/>
      <c r="KKQ23" s="108"/>
      <c r="KKR23" s="108"/>
      <c r="KKS23" s="108"/>
      <c r="KKT23" s="108"/>
      <c r="KKU23" s="108"/>
      <c r="KKV23" s="108"/>
      <c r="KKW23" s="108"/>
      <c r="KKX23" s="108"/>
      <c r="KKY23" s="108"/>
      <c r="KKZ23" s="108"/>
      <c r="KLA23" s="108"/>
      <c r="KLB23" s="108"/>
      <c r="KLC23" s="108"/>
      <c r="KLD23" s="108"/>
      <c r="KLE23" s="108"/>
      <c r="KLF23" s="108"/>
      <c r="KLG23" s="108"/>
      <c r="KLH23" s="108"/>
      <c r="KLI23" s="108"/>
      <c r="KLJ23" s="108"/>
      <c r="KLK23" s="108"/>
      <c r="KLL23" s="108"/>
      <c r="KLM23" s="108"/>
      <c r="KLN23" s="108"/>
      <c r="KLO23" s="108"/>
      <c r="KLP23" s="108"/>
      <c r="KLQ23" s="108"/>
      <c r="KLR23" s="108"/>
      <c r="KLS23" s="108"/>
      <c r="KLT23" s="108"/>
      <c r="KLU23" s="108"/>
      <c r="KLV23" s="108"/>
      <c r="KLW23" s="108"/>
      <c r="KLX23" s="108"/>
      <c r="KLY23" s="108"/>
      <c r="KLZ23" s="108"/>
      <c r="KMA23" s="108"/>
      <c r="KMB23" s="108"/>
      <c r="KMC23" s="108"/>
      <c r="KMD23" s="108"/>
      <c r="KME23" s="108"/>
      <c r="KMF23" s="108"/>
      <c r="KMG23" s="108"/>
      <c r="KMH23" s="108"/>
      <c r="KMI23" s="108"/>
      <c r="KMJ23" s="108"/>
      <c r="KMK23" s="108"/>
      <c r="KML23" s="108"/>
      <c r="KMM23" s="108"/>
      <c r="KMN23" s="108"/>
      <c r="KMO23" s="108"/>
      <c r="KMP23" s="108"/>
      <c r="KMQ23" s="108"/>
      <c r="KMR23" s="108"/>
      <c r="KMS23" s="108"/>
      <c r="KMT23" s="108"/>
      <c r="KMU23" s="108"/>
      <c r="KMV23" s="108"/>
      <c r="KMW23" s="108"/>
      <c r="KMX23" s="108"/>
      <c r="KMY23" s="108"/>
      <c r="KMZ23" s="108"/>
      <c r="KNA23" s="108"/>
      <c r="KNB23" s="108"/>
      <c r="KNC23" s="108"/>
      <c r="KND23" s="108"/>
      <c r="KNE23" s="108"/>
      <c r="KNF23" s="108"/>
      <c r="KNG23" s="108"/>
      <c r="KNH23" s="108"/>
      <c r="KNI23" s="108"/>
      <c r="KNJ23" s="108"/>
      <c r="KNK23" s="108"/>
      <c r="KNL23" s="108"/>
      <c r="KNM23" s="108"/>
      <c r="KNN23" s="108"/>
      <c r="KNO23" s="108"/>
      <c r="KNP23" s="108"/>
      <c r="KNQ23" s="108"/>
      <c r="KNR23" s="108"/>
      <c r="KNS23" s="108"/>
      <c r="KNT23" s="108"/>
      <c r="KNU23" s="108"/>
      <c r="KNV23" s="108"/>
      <c r="KNW23" s="108"/>
      <c r="KNX23" s="108"/>
      <c r="KNY23" s="108"/>
      <c r="KNZ23" s="108"/>
      <c r="KOA23" s="108"/>
      <c r="KOB23" s="108"/>
      <c r="KOC23" s="108"/>
      <c r="KOD23" s="108"/>
      <c r="KOE23" s="108"/>
      <c r="KOF23" s="108"/>
      <c r="KOG23" s="108"/>
      <c r="KOH23" s="108"/>
      <c r="KOI23" s="108"/>
      <c r="KOJ23" s="108"/>
      <c r="KOK23" s="108"/>
      <c r="KOL23" s="108"/>
      <c r="KOM23" s="108"/>
      <c r="KON23" s="108"/>
      <c r="KOO23" s="108"/>
      <c r="KOP23" s="108"/>
      <c r="KOQ23" s="108"/>
      <c r="KOR23" s="108"/>
      <c r="KOS23" s="108"/>
      <c r="KOT23" s="108"/>
      <c r="KOU23" s="108"/>
      <c r="KOV23" s="108"/>
      <c r="KOW23" s="108"/>
      <c r="KOX23" s="108"/>
      <c r="KOY23" s="108"/>
      <c r="KOZ23" s="108"/>
      <c r="KPA23" s="108"/>
      <c r="KPB23" s="108"/>
      <c r="KPC23" s="108"/>
      <c r="KPD23" s="108"/>
      <c r="KPE23" s="108"/>
      <c r="KPF23" s="108"/>
      <c r="KPG23" s="108"/>
      <c r="KPH23" s="108"/>
      <c r="KPI23" s="108"/>
      <c r="KPJ23" s="108"/>
      <c r="KPK23" s="108"/>
      <c r="KPL23" s="108"/>
      <c r="KPM23" s="108"/>
      <c r="KPN23" s="108"/>
      <c r="KPO23" s="108"/>
      <c r="KPP23" s="108"/>
      <c r="KPQ23" s="108"/>
      <c r="KPR23" s="108"/>
      <c r="KPS23" s="108"/>
      <c r="KPT23" s="108"/>
      <c r="KPU23" s="108"/>
      <c r="KPV23" s="108"/>
      <c r="KPW23" s="108"/>
      <c r="KPX23" s="108"/>
      <c r="KPY23" s="108"/>
      <c r="KPZ23" s="108"/>
      <c r="KQA23" s="108"/>
      <c r="KQB23" s="108"/>
      <c r="KQC23" s="108"/>
      <c r="KQD23" s="108"/>
      <c r="KQE23" s="108"/>
      <c r="KQF23" s="108"/>
      <c r="KQG23" s="108"/>
      <c r="KQH23" s="108"/>
      <c r="KQI23" s="108"/>
      <c r="KQJ23" s="108"/>
      <c r="KQK23" s="108"/>
      <c r="KQL23" s="108"/>
      <c r="KQM23" s="108"/>
      <c r="KQN23" s="108"/>
      <c r="KQO23" s="108"/>
      <c r="KQP23" s="108"/>
      <c r="KQQ23" s="108"/>
      <c r="KQR23" s="108"/>
      <c r="KQS23" s="108"/>
      <c r="KQT23" s="108"/>
      <c r="KQU23" s="108"/>
      <c r="KQV23" s="108"/>
      <c r="KQW23" s="108"/>
      <c r="KQX23" s="108"/>
      <c r="KQY23" s="108"/>
      <c r="KQZ23" s="108"/>
      <c r="KRA23" s="108"/>
      <c r="KRB23" s="108"/>
      <c r="KRC23" s="108"/>
      <c r="KRD23" s="108"/>
      <c r="KRE23" s="108"/>
      <c r="KRF23" s="108"/>
      <c r="KRG23" s="108"/>
      <c r="KRH23" s="108"/>
      <c r="KRI23" s="108"/>
      <c r="KRJ23" s="108"/>
      <c r="KRK23" s="108"/>
      <c r="KRL23" s="108"/>
      <c r="KRM23" s="108"/>
      <c r="KRN23" s="108"/>
      <c r="KRO23" s="108"/>
      <c r="KRP23" s="108"/>
      <c r="KRQ23" s="108"/>
      <c r="KRR23" s="108"/>
      <c r="KRS23" s="108"/>
      <c r="KRT23" s="108"/>
      <c r="KRU23" s="108"/>
      <c r="KRV23" s="108"/>
      <c r="KRW23" s="108"/>
      <c r="KRX23" s="108"/>
      <c r="KRY23" s="108"/>
      <c r="KRZ23" s="108"/>
      <c r="KSA23" s="108"/>
      <c r="KSB23" s="108"/>
      <c r="KSC23" s="108"/>
      <c r="KSD23" s="108"/>
      <c r="KSE23" s="108"/>
      <c r="KSF23" s="108"/>
      <c r="KSG23" s="108"/>
      <c r="KSH23" s="108"/>
      <c r="KSI23" s="108"/>
      <c r="KSJ23" s="108"/>
      <c r="KSK23" s="108"/>
      <c r="KSL23" s="108"/>
      <c r="KSM23" s="108"/>
      <c r="KSN23" s="108"/>
      <c r="KSO23" s="108"/>
      <c r="KSP23" s="108"/>
      <c r="KSQ23" s="108"/>
      <c r="KSR23" s="108"/>
      <c r="KSS23" s="108"/>
      <c r="KST23" s="108"/>
      <c r="KSU23" s="108"/>
      <c r="KSV23" s="108"/>
      <c r="KSW23" s="108"/>
      <c r="KSX23" s="108"/>
      <c r="KSY23" s="108"/>
      <c r="KSZ23" s="108"/>
      <c r="KTA23" s="108"/>
      <c r="KTB23" s="108"/>
      <c r="KTC23" s="108"/>
      <c r="KTD23" s="108"/>
      <c r="KTE23" s="108"/>
      <c r="KTF23" s="108"/>
      <c r="KTG23" s="108"/>
      <c r="KTH23" s="108"/>
      <c r="KTI23" s="108"/>
      <c r="KTJ23" s="108"/>
      <c r="KTK23" s="108"/>
      <c r="KTL23" s="108"/>
      <c r="KTM23" s="108"/>
      <c r="KTN23" s="108"/>
      <c r="KTO23" s="108"/>
      <c r="KTP23" s="108"/>
      <c r="KTQ23" s="108"/>
      <c r="KTR23" s="108"/>
      <c r="KTS23" s="108"/>
      <c r="KTT23" s="108"/>
      <c r="KTU23" s="108"/>
      <c r="KTV23" s="108"/>
      <c r="KTW23" s="108"/>
      <c r="KTX23" s="108"/>
      <c r="KTY23" s="108"/>
      <c r="KTZ23" s="108"/>
      <c r="KUA23" s="108"/>
      <c r="KUB23" s="108"/>
      <c r="KUC23" s="108"/>
      <c r="KUD23" s="108"/>
      <c r="KUE23" s="108"/>
      <c r="KUF23" s="108"/>
      <c r="KUG23" s="108"/>
      <c r="KUH23" s="108"/>
      <c r="KUI23" s="108"/>
      <c r="KUJ23" s="108"/>
      <c r="KUK23" s="108"/>
      <c r="KUL23" s="108"/>
      <c r="KUM23" s="108"/>
      <c r="KUN23" s="108"/>
      <c r="KUO23" s="108"/>
      <c r="KUP23" s="108"/>
      <c r="KUQ23" s="108"/>
      <c r="KUR23" s="108"/>
      <c r="KUS23" s="108"/>
      <c r="KUT23" s="108"/>
      <c r="KUU23" s="108"/>
      <c r="KUV23" s="108"/>
      <c r="KUW23" s="108"/>
      <c r="KUX23" s="108"/>
      <c r="KUY23" s="108"/>
      <c r="KUZ23" s="108"/>
      <c r="KVA23" s="108"/>
      <c r="KVB23" s="108"/>
      <c r="KVC23" s="108"/>
      <c r="KVD23" s="108"/>
      <c r="KVE23" s="108"/>
      <c r="KVF23" s="108"/>
      <c r="KVG23" s="108"/>
      <c r="KVH23" s="108"/>
      <c r="KVI23" s="108"/>
      <c r="KVJ23" s="108"/>
      <c r="KVK23" s="108"/>
      <c r="KVL23" s="108"/>
      <c r="KVM23" s="108"/>
      <c r="KVN23" s="108"/>
      <c r="KVO23" s="108"/>
      <c r="KVP23" s="108"/>
      <c r="KVQ23" s="108"/>
      <c r="KVR23" s="108"/>
      <c r="KVS23" s="108"/>
      <c r="KVT23" s="108"/>
      <c r="KVU23" s="108"/>
      <c r="KVV23" s="108"/>
      <c r="KVW23" s="108"/>
      <c r="KVX23" s="108"/>
      <c r="KVY23" s="108"/>
      <c r="KVZ23" s="108"/>
      <c r="KWA23" s="108"/>
      <c r="KWB23" s="108"/>
      <c r="KWC23" s="108"/>
      <c r="KWD23" s="108"/>
      <c r="KWE23" s="108"/>
      <c r="KWF23" s="108"/>
      <c r="KWG23" s="108"/>
      <c r="KWH23" s="108"/>
      <c r="KWI23" s="108"/>
      <c r="KWJ23" s="108"/>
      <c r="KWK23" s="108"/>
      <c r="KWL23" s="108"/>
      <c r="KWM23" s="108"/>
      <c r="KWN23" s="108"/>
      <c r="KWO23" s="108"/>
      <c r="KWP23" s="108"/>
      <c r="KWQ23" s="108"/>
      <c r="KWR23" s="108"/>
      <c r="KWS23" s="108"/>
      <c r="KWT23" s="108"/>
      <c r="KWU23" s="108"/>
      <c r="KWV23" s="108"/>
      <c r="KWW23" s="108"/>
      <c r="KWX23" s="108"/>
      <c r="KWY23" s="108"/>
      <c r="KWZ23" s="108"/>
      <c r="KXA23" s="108"/>
      <c r="KXB23" s="108"/>
      <c r="KXC23" s="108"/>
      <c r="KXD23" s="108"/>
      <c r="KXE23" s="108"/>
      <c r="KXF23" s="108"/>
      <c r="KXG23" s="108"/>
      <c r="KXH23" s="108"/>
      <c r="KXI23" s="108"/>
      <c r="KXJ23" s="108"/>
      <c r="KXK23" s="108"/>
      <c r="KXL23" s="108"/>
      <c r="KXM23" s="108"/>
      <c r="KXN23" s="108"/>
      <c r="KXO23" s="108"/>
      <c r="KXP23" s="108"/>
      <c r="KXQ23" s="108"/>
      <c r="KXR23" s="108"/>
      <c r="KXS23" s="108"/>
      <c r="KXT23" s="108"/>
      <c r="KXU23" s="108"/>
      <c r="KXV23" s="108"/>
      <c r="KXW23" s="108"/>
      <c r="KXX23" s="108"/>
      <c r="KXY23" s="108"/>
      <c r="KXZ23" s="108"/>
      <c r="KYA23" s="108"/>
      <c r="KYB23" s="108"/>
      <c r="KYC23" s="108"/>
      <c r="KYD23" s="108"/>
      <c r="KYE23" s="108"/>
      <c r="KYF23" s="108"/>
      <c r="KYG23" s="108"/>
      <c r="KYH23" s="108"/>
      <c r="KYI23" s="108"/>
      <c r="KYJ23" s="108"/>
      <c r="KYK23" s="108"/>
      <c r="KYL23" s="108"/>
      <c r="KYM23" s="108"/>
      <c r="KYN23" s="108"/>
      <c r="KYO23" s="108"/>
      <c r="KYP23" s="108"/>
      <c r="KYQ23" s="108"/>
      <c r="KYR23" s="108"/>
      <c r="KYS23" s="108"/>
      <c r="KYT23" s="108"/>
      <c r="KYU23" s="108"/>
      <c r="KYV23" s="108"/>
      <c r="KYW23" s="108"/>
      <c r="KYX23" s="108"/>
      <c r="KYY23" s="108"/>
      <c r="KYZ23" s="108"/>
      <c r="KZA23" s="108"/>
      <c r="KZB23" s="108"/>
      <c r="KZC23" s="108"/>
      <c r="KZD23" s="108"/>
      <c r="KZE23" s="108"/>
      <c r="KZF23" s="108"/>
      <c r="KZG23" s="108"/>
      <c r="KZH23" s="108"/>
      <c r="KZI23" s="108"/>
      <c r="KZJ23" s="108"/>
      <c r="KZK23" s="108"/>
      <c r="KZL23" s="108"/>
      <c r="KZM23" s="108"/>
      <c r="KZN23" s="108"/>
      <c r="KZO23" s="108"/>
      <c r="KZP23" s="108"/>
      <c r="KZQ23" s="108"/>
      <c r="KZR23" s="108"/>
      <c r="KZS23" s="108"/>
      <c r="KZT23" s="108"/>
      <c r="KZU23" s="108"/>
      <c r="KZV23" s="108"/>
      <c r="KZW23" s="108"/>
      <c r="KZX23" s="108"/>
      <c r="KZY23" s="108"/>
      <c r="KZZ23" s="108"/>
      <c r="LAA23" s="108"/>
      <c r="LAB23" s="108"/>
      <c r="LAC23" s="108"/>
      <c r="LAD23" s="108"/>
      <c r="LAE23" s="108"/>
      <c r="LAF23" s="108"/>
      <c r="LAG23" s="108"/>
      <c r="LAH23" s="108"/>
      <c r="LAI23" s="108"/>
      <c r="LAJ23" s="108"/>
      <c r="LAK23" s="108"/>
      <c r="LAL23" s="108"/>
      <c r="LAM23" s="108"/>
      <c r="LAN23" s="108"/>
      <c r="LAO23" s="108"/>
      <c r="LAP23" s="108"/>
      <c r="LAQ23" s="108"/>
      <c r="LAR23" s="108"/>
      <c r="LAS23" s="108"/>
      <c r="LAT23" s="108"/>
      <c r="LAU23" s="108"/>
      <c r="LAV23" s="108"/>
      <c r="LAW23" s="108"/>
      <c r="LAX23" s="108"/>
      <c r="LAY23" s="108"/>
      <c r="LAZ23" s="108"/>
      <c r="LBA23" s="108"/>
      <c r="LBB23" s="108"/>
      <c r="LBC23" s="108"/>
      <c r="LBD23" s="108"/>
      <c r="LBE23" s="108"/>
      <c r="LBF23" s="108"/>
      <c r="LBG23" s="108"/>
      <c r="LBH23" s="108"/>
      <c r="LBI23" s="108"/>
      <c r="LBJ23" s="108"/>
      <c r="LBK23" s="108"/>
      <c r="LBL23" s="108"/>
      <c r="LBM23" s="108"/>
      <c r="LBN23" s="108"/>
      <c r="LBO23" s="108"/>
      <c r="LBP23" s="108"/>
      <c r="LBQ23" s="108"/>
      <c r="LBR23" s="108"/>
      <c r="LBS23" s="108"/>
      <c r="LBT23" s="108"/>
      <c r="LBU23" s="108"/>
      <c r="LBV23" s="108"/>
      <c r="LBW23" s="108"/>
      <c r="LBX23" s="108"/>
      <c r="LBY23" s="108"/>
      <c r="LBZ23" s="108"/>
      <c r="LCA23" s="108"/>
      <c r="LCB23" s="108"/>
      <c r="LCC23" s="108"/>
      <c r="LCD23" s="108"/>
      <c r="LCE23" s="108"/>
      <c r="LCF23" s="108"/>
      <c r="LCG23" s="108"/>
      <c r="LCH23" s="108"/>
      <c r="LCI23" s="108"/>
      <c r="LCJ23" s="108"/>
      <c r="LCK23" s="108"/>
      <c r="LCL23" s="108"/>
      <c r="LCM23" s="108"/>
      <c r="LCN23" s="108"/>
      <c r="LCO23" s="108"/>
      <c r="LCP23" s="108"/>
      <c r="LCQ23" s="108"/>
      <c r="LCR23" s="108"/>
      <c r="LCS23" s="108"/>
      <c r="LCT23" s="108"/>
      <c r="LCU23" s="108"/>
      <c r="LCV23" s="108"/>
      <c r="LCW23" s="108"/>
      <c r="LCX23" s="108"/>
      <c r="LCY23" s="108"/>
      <c r="LCZ23" s="108"/>
      <c r="LDA23" s="108"/>
      <c r="LDB23" s="108"/>
      <c r="LDC23" s="108"/>
      <c r="LDD23" s="108"/>
      <c r="LDE23" s="108"/>
      <c r="LDF23" s="108"/>
      <c r="LDG23" s="108"/>
      <c r="LDH23" s="108"/>
      <c r="LDI23" s="108"/>
      <c r="LDJ23" s="108"/>
      <c r="LDK23" s="108"/>
      <c r="LDL23" s="108"/>
      <c r="LDM23" s="108"/>
      <c r="LDN23" s="108"/>
      <c r="LDO23" s="108"/>
      <c r="LDP23" s="108"/>
      <c r="LDQ23" s="108"/>
      <c r="LDR23" s="108"/>
      <c r="LDS23" s="108"/>
      <c r="LDT23" s="108"/>
      <c r="LDU23" s="108"/>
      <c r="LDV23" s="108"/>
      <c r="LDW23" s="108"/>
      <c r="LDX23" s="108"/>
      <c r="LDY23" s="108"/>
      <c r="LDZ23" s="108"/>
      <c r="LEA23" s="108"/>
      <c r="LEB23" s="108"/>
      <c r="LEC23" s="108"/>
      <c r="LED23" s="108"/>
      <c r="LEE23" s="108"/>
      <c r="LEF23" s="108"/>
      <c r="LEG23" s="108"/>
      <c r="LEH23" s="108"/>
      <c r="LEI23" s="108"/>
      <c r="LEJ23" s="108"/>
      <c r="LEK23" s="108"/>
      <c r="LEL23" s="108"/>
      <c r="LEM23" s="108"/>
      <c r="LEN23" s="108"/>
      <c r="LEO23" s="108"/>
      <c r="LEP23" s="108"/>
      <c r="LEQ23" s="108"/>
      <c r="LER23" s="108"/>
      <c r="LES23" s="108"/>
      <c r="LET23" s="108"/>
      <c r="LEU23" s="108"/>
      <c r="LEV23" s="108"/>
      <c r="LEW23" s="108"/>
      <c r="LEX23" s="108"/>
      <c r="LEY23" s="108"/>
      <c r="LEZ23" s="108"/>
      <c r="LFA23" s="108"/>
      <c r="LFB23" s="108"/>
      <c r="LFC23" s="108"/>
      <c r="LFD23" s="108"/>
      <c r="LFE23" s="108"/>
      <c r="LFF23" s="108"/>
      <c r="LFG23" s="108"/>
      <c r="LFH23" s="108"/>
      <c r="LFI23" s="108"/>
      <c r="LFJ23" s="108"/>
      <c r="LFK23" s="108"/>
      <c r="LFL23" s="108"/>
      <c r="LFM23" s="108"/>
      <c r="LFN23" s="108"/>
      <c r="LFO23" s="108"/>
      <c r="LFP23" s="108"/>
      <c r="LFQ23" s="108"/>
      <c r="LFR23" s="108"/>
      <c r="LFS23" s="108"/>
      <c r="LFT23" s="108"/>
      <c r="LFU23" s="108"/>
      <c r="LFV23" s="108"/>
      <c r="LFW23" s="108"/>
      <c r="LFX23" s="108"/>
      <c r="LFY23" s="108"/>
      <c r="LFZ23" s="108"/>
      <c r="LGA23" s="108"/>
      <c r="LGB23" s="108"/>
      <c r="LGC23" s="108"/>
      <c r="LGD23" s="108"/>
      <c r="LGE23" s="108"/>
      <c r="LGF23" s="108"/>
      <c r="LGG23" s="108"/>
      <c r="LGH23" s="108"/>
      <c r="LGI23" s="108"/>
      <c r="LGJ23" s="108"/>
      <c r="LGK23" s="108"/>
      <c r="LGL23" s="108"/>
      <c r="LGM23" s="108"/>
      <c r="LGN23" s="108"/>
      <c r="LGO23" s="108"/>
      <c r="LGP23" s="108"/>
      <c r="LGQ23" s="108"/>
      <c r="LGR23" s="108"/>
      <c r="LGS23" s="108"/>
      <c r="LGT23" s="108"/>
      <c r="LGU23" s="108"/>
      <c r="LGV23" s="108"/>
      <c r="LGW23" s="108"/>
      <c r="LGX23" s="108"/>
      <c r="LGY23" s="108"/>
      <c r="LGZ23" s="108"/>
      <c r="LHA23" s="108"/>
      <c r="LHB23" s="108"/>
      <c r="LHC23" s="108"/>
      <c r="LHD23" s="108"/>
      <c r="LHE23" s="108"/>
      <c r="LHF23" s="108"/>
      <c r="LHG23" s="108"/>
      <c r="LHH23" s="108"/>
      <c r="LHI23" s="108"/>
      <c r="LHJ23" s="108"/>
      <c r="LHK23" s="108"/>
      <c r="LHL23" s="108"/>
      <c r="LHM23" s="108"/>
      <c r="LHN23" s="108"/>
      <c r="LHO23" s="108"/>
      <c r="LHP23" s="108"/>
      <c r="LHQ23" s="108"/>
      <c r="LHR23" s="108"/>
      <c r="LHS23" s="108"/>
      <c r="LHT23" s="108"/>
      <c r="LHU23" s="108"/>
      <c r="LHV23" s="108"/>
      <c r="LHW23" s="108"/>
      <c r="LHX23" s="108"/>
      <c r="LHY23" s="108"/>
      <c r="LHZ23" s="108"/>
      <c r="LIA23" s="108"/>
      <c r="LIB23" s="108"/>
      <c r="LIC23" s="108"/>
      <c r="LID23" s="108"/>
      <c r="LIE23" s="108"/>
      <c r="LIF23" s="108"/>
      <c r="LIG23" s="108"/>
      <c r="LIH23" s="108"/>
      <c r="LII23" s="108"/>
      <c r="LIJ23" s="108"/>
      <c r="LIK23" s="108"/>
      <c r="LIL23" s="108"/>
      <c r="LIM23" s="108"/>
      <c r="LIN23" s="108"/>
      <c r="LIO23" s="108"/>
      <c r="LIP23" s="108"/>
      <c r="LIQ23" s="108"/>
      <c r="LIR23" s="108"/>
      <c r="LIS23" s="108"/>
      <c r="LIT23" s="108"/>
      <c r="LIU23" s="108"/>
      <c r="LIV23" s="108"/>
      <c r="LIW23" s="108"/>
      <c r="LIX23" s="108"/>
      <c r="LIY23" s="108"/>
      <c r="LIZ23" s="108"/>
      <c r="LJA23" s="108"/>
      <c r="LJB23" s="108"/>
      <c r="LJC23" s="108"/>
      <c r="LJD23" s="108"/>
      <c r="LJE23" s="108"/>
      <c r="LJF23" s="108"/>
      <c r="LJG23" s="108"/>
      <c r="LJH23" s="108"/>
      <c r="LJI23" s="108"/>
      <c r="LJJ23" s="108"/>
      <c r="LJK23" s="108"/>
      <c r="LJL23" s="108"/>
      <c r="LJM23" s="108"/>
      <c r="LJN23" s="108"/>
      <c r="LJO23" s="108"/>
      <c r="LJP23" s="108"/>
      <c r="LJQ23" s="108"/>
      <c r="LJR23" s="108"/>
      <c r="LJS23" s="108"/>
      <c r="LJT23" s="108"/>
      <c r="LJU23" s="108"/>
      <c r="LJV23" s="108"/>
      <c r="LJW23" s="108"/>
      <c r="LJX23" s="108"/>
      <c r="LJY23" s="108"/>
      <c r="LJZ23" s="108"/>
      <c r="LKA23" s="108"/>
      <c r="LKB23" s="108"/>
      <c r="LKC23" s="108"/>
      <c r="LKD23" s="108"/>
      <c r="LKE23" s="108"/>
      <c r="LKF23" s="108"/>
      <c r="LKG23" s="108"/>
      <c r="LKH23" s="108"/>
      <c r="LKI23" s="108"/>
      <c r="LKJ23" s="108"/>
      <c r="LKK23" s="108"/>
      <c r="LKL23" s="108"/>
      <c r="LKM23" s="108"/>
      <c r="LKN23" s="108"/>
      <c r="LKO23" s="108"/>
      <c r="LKP23" s="108"/>
      <c r="LKQ23" s="108"/>
      <c r="LKR23" s="108"/>
      <c r="LKS23" s="108"/>
      <c r="LKT23" s="108"/>
      <c r="LKU23" s="108"/>
      <c r="LKV23" s="108"/>
      <c r="LKW23" s="108"/>
      <c r="LKX23" s="108"/>
      <c r="LKY23" s="108"/>
      <c r="LKZ23" s="108"/>
      <c r="LLA23" s="108"/>
      <c r="LLB23" s="108"/>
      <c r="LLC23" s="108"/>
      <c r="LLD23" s="108"/>
      <c r="LLE23" s="108"/>
      <c r="LLF23" s="108"/>
      <c r="LLG23" s="108"/>
      <c r="LLH23" s="108"/>
      <c r="LLI23" s="108"/>
      <c r="LLJ23" s="108"/>
      <c r="LLK23" s="108"/>
      <c r="LLL23" s="108"/>
      <c r="LLM23" s="108"/>
      <c r="LLN23" s="108"/>
      <c r="LLO23" s="108"/>
      <c r="LLP23" s="108"/>
      <c r="LLQ23" s="108"/>
      <c r="LLR23" s="108"/>
      <c r="LLS23" s="108"/>
      <c r="LLT23" s="108"/>
      <c r="LLU23" s="108"/>
      <c r="LLV23" s="108"/>
      <c r="LLW23" s="108"/>
      <c r="LLX23" s="108"/>
      <c r="LLY23" s="108"/>
      <c r="LLZ23" s="108"/>
      <c r="LMA23" s="108"/>
      <c r="LMB23" s="108"/>
      <c r="LMC23" s="108"/>
      <c r="LMD23" s="108"/>
      <c r="LME23" s="108"/>
      <c r="LMF23" s="108"/>
      <c r="LMG23" s="108"/>
      <c r="LMH23" s="108"/>
      <c r="LMI23" s="108"/>
      <c r="LMJ23" s="108"/>
      <c r="LMK23" s="108"/>
      <c r="LML23" s="108"/>
      <c r="LMM23" s="108"/>
      <c r="LMN23" s="108"/>
      <c r="LMO23" s="108"/>
      <c r="LMP23" s="108"/>
      <c r="LMQ23" s="108"/>
      <c r="LMR23" s="108"/>
      <c r="LMS23" s="108"/>
      <c r="LMT23" s="108"/>
      <c r="LMU23" s="108"/>
      <c r="LMV23" s="108"/>
      <c r="LMW23" s="108"/>
      <c r="LMX23" s="108"/>
      <c r="LMY23" s="108"/>
      <c r="LMZ23" s="108"/>
      <c r="LNA23" s="108"/>
      <c r="LNB23" s="108"/>
      <c r="LNC23" s="108"/>
      <c r="LND23" s="108"/>
      <c r="LNE23" s="108"/>
      <c r="LNF23" s="108"/>
      <c r="LNG23" s="108"/>
      <c r="LNH23" s="108"/>
      <c r="LNI23" s="108"/>
      <c r="LNJ23" s="108"/>
      <c r="LNK23" s="108"/>
      <c r="LNL23" s="108"/>
      <c r="LNM23" s="108"/>
      <c r="LNN23" s="108"/>
      <c r="LNO23" s="108"/>
      <c r="LNP23" s="108"/>
      <c r="LNQ23" s="108"/>
      <c r="LNR23" s="108"/>
      <c r="LNS23" s="108"/>
      <c r="LNT23" s="108"/>
      <c r="LNU23" s="108"/>
      <c r="LNV23" s="108"/>
      <c r="LNW23" s="108"/>
      <c r="LNX23" s="108"/>
      <c r="LNY23" s="108"/>
      <c r="LNZ23" s="108"/>
      <c r="LOA23" s="108"/>
      <c r="LOB23" s="108"/>
      <c r="LOC23" s="108"/>
      <c r="LOD23" s="108"/>
      <c r="LOE23" s="108"/>
      <c r="LOF23" s="108"/>
      <c r="LOG23" s="108"/>
      <c r="LOH23" s="108"/>
      <c r="LOI23" s="108"/>
      <c r="LOJ23" s="108"/>
      <c r="LOK23" s="108"/>
      <c r="LOL23" s="108"/>
      <c r="LOM23" s="108"/>
      <c r="LON23" s="108"/>
      <c r="LOO23" s="108"/>
      <c r="LOP23" s="108"/>
      <c r="LOQ23" s="108"/>
      <c r="LOR23" s="108"/>
      <c r="LOS23" s="108"/>
      <c r="LOT23" s="108"/>
      <c r="LOU23" s="108"/>
      <c r="LOV23" s="108"/>
      <c r="LOW23" s="108"/>
      <c r="LOX23" s="108"/>
      <c r="LOY23" s="108"/>
      <c r="LOZ23" s="108"/>
      <c r="LPA23" s="108"/>
      <c r="LPB23" s="108"/>
      <c r="LPC23" s="108"/>
      <c r="LPD23" s="108"/>
      <c r="LPE23" s="108"/>
      <c r="LPF23" s="108"/>
      <c r="LPG23" s="108"/>
      <c r="LPH23" s="108"/>
      <c r="LPI23" s="108"/>
      <c r="LPJ23" s="108"/>
      <c r="LPK23" s="108"/>
      <c r="LPL23" s="108"/>
      <c r="LPM23" s="108"/>
      <c r="LPN23" s="108"/>
      <c r="LPO23" s="108"/>
      <c r="LPP23" s="108"/>
      <c r="LPQ23" s="108"/>
      <c r="LPR23" s="108"/>
      <c r="LPS23" s="108"/>
      <c r="LPT23" s="108"/>
      <c r="LPU23" s="108"/>
      <c r="LPV23" s="108"/>
      <c r="LPW23" s="108"/>
      <c r="LPX23" s="108"/>
      <c r="LPY23" s="108"/>
      <c r="LPZ23" s="108"/>
      <c r="LQA23" s="108"/>
      <c r="LQB23" s="108"/>
      <c r="LQC23" s="108"/>
      <c r="LQD23" s="108"/>
      <c r="LQE23" s="108"/>
      <c r="LQF23" s="108"/>
      <c r="LQG23" s="108"/>
      <c r="LQH23" s="108"/>
      <c r="LQI23" s="108"/>
      <c r="LQJ23" s="108"/>
      <c r="LQK23" s="108"/>
      <c r="LQL23" s="108"/>
      <c r="LQM23" s="108"/>
      <c r="LQN23" s="108"/>
      <c r="LQO23" s="108"/>
      <c r="LQP23" s="108"/>
      <c r="LQQ23" s="108"/>
      <c r="LQR23" s="108"/>
      <c r="LQS23" s="108"/>
      <c r="LQT23" s="108"/>
      <c r="LQU23" s="108"/>
      <c r="LQV23" s="108"/>
      <c r="LQW23" s="108"/>
      <c r="LQX23" s="108"/>
      <c r="LQY23" s="108"/>
      <c r="LQZ23" s="108"/>
      <c r="LRA23" s="108"/>
      <c r="LRB23" s="108"/>
      <c r="LRC23" s="108"/>
      <c r="LRD23" s="108"/>
      <c r="LRE23" s="108"/>
      <c r="LRF23" s="108"/>
      <c r="LRG23" s="108"/>
      <c r="LRH23" s="108"/>
      <c r="LRI23" s="108"/>
      <c r="LRJ23" s="108"/>
      <c r="LRK23" s="108"/>
      <c r="LRL23" s="108"/>
      <c r="LRM23" s="108"/>
      <c r="LRN23" s="108"/>
      <c r="LRO23" s="108"/>
      <c r="LRP23" s="108"/>
      <c r="LRQ23" s="108"/>
      <c r="LRR23" s="108"/>
      <c r="LRS23" s="108"/>
      <c r="LRT23" s="108"/>
      <c r="LRU23" s="108"/>
      <c r="LRV23" s="108"/>
      <c r="LRW23" s="108"/>
      <c r="LRX23" s="108"/>
      <c r="LRY23" s="108"/>
      <c r="LRZ23" s="108"/>
      <c r="LSA23" s="108"/>
      <c r="LSB23" s="108"/>
      <c r="LSC23" s="108"/>
      <c r="LSD23" s="108"/>
      <c r="LSE23" s="108"/>
      <c r="LSF23" s="108"/>
      <c r="LSG23" s="108"/>
      <c r="LSH23" s="108"/>
      <c r="LSI23" s="108"/>
      <c r="LSJ23" s="108"/>
      <c r="LSK23" s="108"/>
      <c r="LSL23" s="108"/>
      <c r="LSM23" s="108"/>
      <c r="LSN23" s="108"/>
      <c r="LSO23" s="108"/>
      <c r="LSP23" s="108"/>
      <c r="LSQ23" s="108"/>
      <c r="LSR23" s="108"/>
      <c r="LSS23" s="108"/>
      <c r="LST23" s="108"/>
      <c r="LSU23" s="108"/>
      <c r="LSV23" s="108"/>
      <c r="LSW23" s="108"/>
      <c r="LSX23" s="108"/>
      <c r="LSY23" s="108"/>
      <c r="LSZ23" s="108"/>
      <c r="LTA23" s="108"/>
      <c r="LTB23" s="108"/>
      <c r="LTC23" s="108"/>
      <c r="LTD23" s="108"/>
      <c r="LTE23" s="108"/>
      <c r="LTF23" s="108"/>
      <c r="LTG23" s="108"/>
      <c r="LTH23" s="108"/>
      <c r="LTI23" s="108"/>
      <c r="LTJ23" s="108"/>
      <c r="LTK23" s="108"/>
      <c r="LTL23" s="108"/>
      <c r="LTM23" s="108"/>
      <c r="LTN23" s="108"/>
      <c r="LTO23" s="108"/>
      <c r="LTP23" s="108"/>
      <c r="LTQ23" s="108"/>
      <c r="LTR23" s="108"/>
      <c r="LTS23" s="108"/>
      <c r="LTT23" s="108"/>
      <c r="LTU23" s="108"/>
      <c r="LTV23" s="108"/>
      <c r="LTW23" s="108"/>
      <c r="LTX23" s="108"/>
      <c r="LTY23" s="108"/>
      <c r="LTZ23" s="108"/>
      <c r="LUA23" s="108"/>
      <c r="LUB23" s="108"/>
      <c r="LUC23" s="108"/>
      <c r="LUD23" s="108"/>
      <c r="LUE23" s="108"/>
      <c r="LUF23" s="108"/>
      <c r="LUG23" s="108"/>
      <c r="LUH23" s="108"/>
      <c r="LUI23" s="108"/>
      <c r="LUJ23" s="108"/>
      <c r="LUK23" s="108"/>
      <c r="LUL23" s="108"/>
      <c r="LUM23" s="108"/>
      <c r="LUN23" s="108"/>
      <c r="LUO23" s="108"/>
      <c r="LUP23" s="108"/>
      <c r="LUQ23" s="108"/>
      <c r="LUR23" s="108"/>
      <c r="LUS23" s="108"/>
      <c r="LUT23" s="108"/>
      <c r="LUU23" s="108"/>
      <c r="LUV23" s="108"/>
      <c r="LUW23" s="108"/>
      <c r="LUX23" s="108"/>
      <c r="LUY23" s="108"/>
      <c r="LUZ23" s="108"/>
      <c r="LVA23" s="108"/>
      <c r="LVB23" s="108"/>
      <c r="LVC23" s="108"/>
      <c r="LVD23" s="108"/>
      <c r="LVE23" s="108"/>
      <c r="LVF23" s="108"/>
      <c r="LVG23" s="108"/>
      <c r="LVH23" s="108"/>
      <c r="LVI23" s="108"/>
      <c r="LVJ23" s="108"/>
      <c r="LVK23" s="108"/>
      <c r="LVL23" s="108"/>
      <c r="LVM23" s="108"/>
      <c r="LVN23" s="108"/>
      <c r="LVO23" s="108"/>
      <c r="LVP23" s="108"/>
      <c r="LVQ23" s="108"/>
      <c r="LVR23" s="108"/>
      <c r="LVS23" s="108"/>
      <c r="LVT23" s="108"/>
      <c r="LVU23" s="108"/>
      <c r="LVV23" s="108"/>
      <c r="LVW23" s="108"/>
      <c r="LVX23" s="108"/>
      <c r="LVY23" s="108"/>
      <c r="LVZ23" s="108"/>
      <c r="LWA23" s="108"/>
      <c r="LWB23" s="108"/>
      <c r="LWC23" s="108"/>
      <c r="LWD23" s="108"/>
      <c r="LWE23" s="108"/>
      <c r="LWF23" s="108"/>
      <c r="LWG23" s="108"/>
      <c r="LWH23" s="108"/>
      <c r="LWI23" s="108"/>
      <c r="LWJ23" s="108"/>
      <c r="LWK23" s="108"/>
      <c r="LWL23" s="108"/>
      <c r="LWM23" s="108"/>
      <c r="LWN23" s="108"/>
      <c r="LWO23" s="108"/>
      <c r="LWP23" s="108"/>
      <c r="LWQ23" s="108"/>
      <c r="LWR23" s="108"/>
      <c r="LWS23" s="108"/>
      <c r="LWT23" s="108"/>
      <c r="LWU23" s="108"/>
      <c r="LWV23" s="108"/>
      <c r="LWW23" s="108"/>
      <c r="LWX23" s="108"/>
      <c r="LWY23" s="108"/>
      <c r="LWZ23" s="108"/>
      <c r="LXA23" s="108"/>
      <c r="LXB23" s="108"/>
      <c r="LXC23" s="108"/>
      <c r="LXD23" s="108"/>
      <c r="LXE23" s="108"/>
      <c r="LXF23" s="108"/>
      <c r="LXG23" s="108"/>
      <c r="LXH23" s="108"/>
      <c r="LXI23" s="108"/>
      <c r="LXJ23" s="108"/>
      <c r="LXK23" s="108"/>
      <c r="LXL23" s="108"/>
      <c r="LXM23" s="108"/>
      <c r="LXN23" s="108"/>
      <c r="LXO23" s="108"/>
      <c r="LXP23" s="108"/>
      <c r="LXQ23" s="108"/>
      <c r="LXR23" s="108"/>
      <c r="LXS23" s="108"/>
      <c r="LXT23" s="108"/>
      <c r="LXU23" s="108"/>
      <c r="LXV23" s="108"/>
      <c r="LXW23" s="108"/>
      <c r="LXX23" s="108"/>
      <c r="LXY23" s="108"/>
      <c r="LXZ23" s="108"/>
      <c r="LYA23" s="108"/>
      <c r="LYB23" s="108"/>
      <c r="LYC23" s="108"/>
      <c r="LYD23" s="108"/>
      <c r="LYE23" s="108"/>
      <c r="LYF23" s="108"/>
      <c r="LYG23" s="108"/>
      <c r="LYH23" s="108"/>
      <c r="LYI23" s="108"/>
      <c r="LYJ23" s="108"/>
      <c r="LYK23" s="108"/>
      <c r="LYL23" s="108"/>
      <c r="LYM23" s="108"/>
      <c r="LYN23" s="108"/>
      <c r="LYO23" s="108"/>
      <c r="LYP23" s="108"/>
      <c r="LYQ23" s="108"/>
      <c r="LYR23" s="108"/>
      <c r="LYS23" s="108"/>
      <c r="LYT23" s="108"/>
      <c r="LYU23" s="108"/>
      <c r="LYV23" s="108"/>
      <c r="LYW23" s="108"/>
      <c r="LYX23" s="108"/>
      <c r="LYY23" s="108"/>
      <c r="LYZ23" s="108"/>
      <c r="LZA23" s="108"/>
      <c r="LZB23" s="108"/>
      <c r="LZC23" s="108"/>
      <c r="LZD23" s="108"/>
      <c r="LZE23" s="108"/>
      <c r="LZF23" s="108"/>
      <c r="LZG23" s="108"/>
      <c r="LZH23" s="108"/>
      <c r="LZI23" s="108"/>
      <c r="LZJ23" s="108"/>
      <c r="LZK23" s="108"/>
      <c r="LZL23" s="108"/>
      <c r="LZM23" s="108"/>
      <c r="LZN23" s="108"/>
      <c r="LZO23" s="108"/>
      <c r="LZP23" s="108"/>
      <c r="LZQ23" s="108"/>
      <c r="LZR23" s="108"/>
      <c r="LZS23" s="108"/>
      <c r="LZT23" s="108"/>
      <c r="LZU23" s="108"/>
      <c r="LZV23" s="108"/>
      <c r="LZW23" s="108"/>
      <c r="LZX23" s="108"/>
      <c r="LZY23" s="108"/>
      <c r="LZZ23" s="108"/>
      <c r="MAA23" s="108"/>
      <c r="MAB23" s="108"/>
      <c r="MAC23" s="108"/>
      <c r="MAD23" s="108"/>
      <c r="MAE23" s="108"/>
      <c r="MAF23" s="108"/>
      <c r="MAG23" s="108"/>
      <c r="MAH23" s="108"/>
      <c r="MAI23" s="108"/>
      <c r="MAJ23" s="108"/>
      <c r="MAK23" s="108"/>
      <c r="MAL23" s="108"/>
      <c r="MAM23" s="108"/>
      <c r="MAN23" s="108"/>
      <c r="MAO23" s="108"/>
      <c r="MAP23" s="108"/>
      <c r="MAQ23" s="108"/>
      <c r="MAR23" s="108"/>
      <c r="MAS23" s="108"/>
      <c r="MAT23" s="108"/>
      <c r="MAU23" s="108"/>
      <c r="MAV23" s="108"/>
      <c r="MAW23" s="108"/>
      <c r="MAX23" s="108"/>
      <c r="MAY23" s="108"/>
      <c r="MAZ23" s="108"/>
      <c r="MBA23" s="108"/>
      <c r="MBB23" s="108"/>
      <c r="MBC23" s="108"/>
      <c r="MBD23" s="108"/>
      <c r="MBE23" s="108"/>
      <c r="MBF23" s="108"/>
      <c r="MBG23" s="108"/>
      <c r="MBH23" s="108"/>
      <c r="MBI23" s="108"/>
      <c r="MBJ23" s="108"/>
      <c r="MBK23" s="108"/>
      <c r="MBL23" s="108"/>
      <c r="MBM23" s="108"/>
      <c r="MBN23" s="108"/>
      <c r="MBO23" s="108"/>
      <c r="MBP23" s="108"/>
      <c r="MBQ23" s="108"/>
      <c r="MBR23" s="108"/>
      <c r="MBS23" s="108"/>
      <c r="MBT23" s="108"/>
      <c r="MBU23" s="108"/>
      <c r="MBV23" s="108"/>
      <c r="MBW23" s="108"/>
      <c r="MBX23" s="108"/>
      <c r="MBY23" s="108"/>
      <c r="MBZ23" s="108"/>
      <c r="MCA23" s="108"/>
      <c r="MCB23" s="108"/>
      <c r="MCC23" s="108"/>
      <c r="MCD23" s="108"/>
      <c r="MCE23" s="108"/>
      <c r="MCF23" s="108"/>
      <c r="MCG23" s="108"/>
      <c r="MCH23" s="108"/>
      <c r="MCI23" s="108"/>
      <c r="MCJ23" s="108"/>
      <c r="MCK23" s="108"/>
      <c r="MCL23" s="108"/>
      <c r="MCM23" s="108"/>
      <c r="MCN23" s="108"/>
      <c r="MCO23" s="108"/>
      <c r="MCP23" s="108"/>
      <c r="MCQ23" s="108"/>
      <c r="MCR23" s="108"/>
      <c r="MCS23" s="108"/>
      <c r="MCT23" s="108"/>
      <c r="MCU23" s="108"/>
      <c r="MCV23" s="108"/>
      <c r="MCW23" s="108"/>
      <c r="MCX23" s="108"/>
      <c r="MCY23" s="108"/>
      <c r="MCZ23" s="108"/>
      <c r="MDA23" s="108"/>
      <c r="MDB23" s="108"/>
      <c r="MDC23" s="108"/>
      <c r="MDD23" s="108"/>
      <c r="MDE23" s="108"/>
      <c r="MDF23" s="108"/>
      <c r="MDG23" s="108"/>
      <c r="MDH23" s="108"/>
      <c r="MDI23" s="108"/>
      <c r="MDJ23" s="108"/>
      <c r="MDK23" s="108"/>
      <c r="MDL23" s="108"/>
      <c r="MDM23" s="108"/>
      <c r="MDN23" s="108"/>
      <c r="MDO23" s="108"/>
      <c r="MDP23" s="108"/>
      <c r="MDQ23" s="108"/>
      <c r="MDR23" s="108"/>
      <c r="MDS23" s="108"/>
      <c r="MDT23" s="108"/>
      <c r="MDU23" s="108"/>
      <c r="MDV23" s="108"/>
      <c r="MDW23" s="108"/>
      <c r="MDX23" s="108"/>
      <c r="MDY23" s="108"/>
      <c r="MDZ23" s="108"/>
      <c r="MEA23" s="108"/>
      <c r="MEB23" s="108"/>
      <c r="MEC23" s="108"/>
      <c r="MED23" s="108"/>
      <c r="MEE23" s="108"/>
      <c r="MEF23" s="108"/>
      <c r="MEG23" s="108"/>
      <c r="MEH23" s="108"/>
      <c r="MEI23" s="108"/>
      <c r="MEJ23" s="108"/>
      <c r="MEK23" s="108"/>
      <c r="MEL23" s="108"/>
      <c r="MEM23" s="108"/>
      <c r="MEN23" s="108"/>
      <c r="MEO23" s="108"/>
      <c r="MEP23" s="108"/>
      <c r="MEQ23" s="108"/>
      <c r="MER23" s="108"/>
      <c r="MES23" s="108"/>
      <c r="MET23" s="108"/>
      <c r="MEU23" s="108"/>
      <c r="MEV23" s="108"/>
      <c r="MEW23" s="108"/>
      <c r="MEX23" s="108"/>
      <c r="MEY23" s="108"/>
      <c r="MEZ23" s="108"/>
      <c r="MFA23" s="108"/>
      <c r="MFB23" s="108"/>
      <c r="MFC23" s="108"/>
      <c r="MFD23" s="108"/>
      <c r="MFE23" s="108"/>
      <c r="MFF23" s="108"/>
      <c r="MFG23" s="108"/>
      <c r="MFH23" s="108"/>
      <c r="MFI23" s="108"/>
      <c r="MFJ23" s="108"/>
      <c r="MFK23" s="108"/>
      <c r="MFL23" s="108"/>
      <c r="MFM23" s="108"/>
      <c r="MFN23" s="108"/>
      <c r="MFO23" s="108"/>
      <c r="MFP23" s="108"/>
      <c r="MFQ23" s="108"/>
      <c r="MFR23" s="108"/>
      <c r="MFS23" s="108"/>
      <c r="MFT23" s="108"/>
      <c r="MFU23" s="108"/>
      <c r="MFV23" s="108"/>
      <c r="MFW23" s="108"/>
      <c r="MFX23" s="108"/>
      <c r="MFY23" s="108"/>
      <c r="MFZ23" s="108"/>
      <c r="MGA23" s="108"/>
      <c r="MGB23" s="108"/>
      <c r="MGC23" s="108"/>
      <c r="MGD23" s="108"/>
      <c r="MGE23" s="108"/>
      <c r="MGF23" s="108"/>
      <c r="MGG23" s="108"/>
      <c r="MGH23" s="108"/>
      <c r="MGI23" s="108"/>
      <c r="MGJ23" s="108"/>
      <c r="MGK23" s="108"/>
      <c r="MGL23" s="108"/>
      <c r="MGM23" s="108"/>
      <c r="MGN23" s="108"/>
      <c r="MGO23" s="108"/>
      <c r="MGP23" s="108"/>
      <c r="MGQ23" s="108"/>
      <c r="MGR23" s="108"/>
      <c r="MGS23" s="108"/>
      <c r="MGT23" s="108"/>
      <c r="MGU23" s="108"/>
      <c r="MGV23" s="108"/>
      <c r="MGW23" s="108"/>
      <c r="MGX23" s="108"/>
      <c r="MGY23" s="108"/>
      <c r="MGZ23" s="108"/>
      <c r="MHA23" s="108"/>
      <c r="MHB23" s="108"/>
      <c r="MHC23" s="108"/>
      <c r="MHD23" s="108"/>
      <c r="MHE23" s="108"/>
      <c r="MHF23" s="108"/>
      <c r="MHG23" s="108"/>
      <c r="MHH23" s="108"/>
      <c r="MHI23" s="108"/>
      <c r="MHJ23" s="108"/>
      <c r="MHK23" s="108"/>
      <c r="MHL23" s="108"/>
      <c r="MHM23" s="108"/>
      <c r="MHN23" s="108"/>
      <c r="MHO23" s="108"/>
      <c r="MHP23" s="108"/>
      <c r="MHQ23" s="108"/>
      <c r="MHR23" s="108"/>
      <c r="MHS23" s="108"/>
      <c r="MHT23" s="108"/>
      <c r="MHU23" s="108"/>
      <c r="MHV23" s="108"/>
      <c r="MHW23" s="108"/>
      <c r="MHX23" s="108"/>
      <c r="MHY23" s="108"/>
      <c r="MHZ23" s="108"/>
      <c r="MIA23" s="108"/>
      <c r="MIB23" s="108"/>
      <c r="MIC23" s="108"/>
      <c r="MID23" s="108"/>
      <c r="MIE23" s="108"/>
      <c r="MIF23" s="108"/>
      <c r="MIG23" s="108"/>
      <c r="MIH23" s="108"/>
      <c r="MII23" s="108"/>
      <c r="MIJ23" s="108"/>
      <c r="MIK23" s="108"/>
      <c r="MIL23" s="108"/>
      <c r="MIM23" s="108"/>
      <c r="MIN23" s="108"/>
      <c r="MIO23" s="108"/>
      <c r="MIP23" s="108"/>
      <c r="MIQ23" s="108"/>
      <c r="MIR23" s="108"/>
      <c r="MIS23" s="108"/>
      <c r="MIT23" s="108"/>
      <c r="MIU23" s="108"/>
      <c r="MIV23" s="108"/>
      <c r="MIW23" s="108"/>
      <c r="MIX23" s="108"/>
      <c r="MIY23" s="108"/>
      <c r="MIZ23" s="108"/>
      <c r="MJA23" s="108"/>
      <c r="MJB23" s="108"/>
      <c r="MJC23" s="108"/>
      <c r="MJD23" s="108"/>
      <c r="MJE23" s="108"/>
      <c r="MJF23" s="108"/>
      <c r="MJG23" s="108"/>
      <c r="MJH23" s="108"/>
      <c r="MJI23" s="108"/>
      <c r="MJJ23" s="108"/>
      <c r="MJK23" s="108"/>
      <c r="MJL23" s="108"/>
      <c r="MJM23" s="108"/>
      <c r="MJN23" s="108"/>
      <c r="MJO23" s="108"/>
      <c r="MJP23" s="108"/>
      <c r="MJQ23" s="108"/>
      <c r="MJR23" s="108"/>
      <c r="MJS23" s="108"/>
      <c r="MJT23" s="108"/>
      <c r="MJU23" s="108"/>
      <c r="MJV23" s="108"/>
      <c r="MJW23" s="108"/>
      <c r="MJX23" s="108"/>
      <c r="MJY23" s="108"/>
      <c r="MJZ23" s="108"/>
      <c r="MKA23" s="108"/>
      <c r="MKB23" s="108"/>
      <c r="MKC23" s="108"/>
      <c r="MKD23" s="108"/>
      <c r="MKE23" s="108"/>
      <c r="MKF23" s="108"/>
      <c r="MKG23" s="108"/>
      <c r="MKH23" s="108"/>
      <c r="MKI23" s="108"/>
      <c r="MKJ23" s="108"/>
      <c r="MKK23" s="108"/>
      <c r="MKL23" s="108"/>
      <c r="MKM23" s="108"/>
      <c r="MKN23" s="108"/>
      <c r="MKO23" s="108"/>
      <c r="MKP23" s="108"/>
      <c r="MKQ23" s="108"/>
      <c r="MKR23" s="108"/>
      <c r="MKS23" s="108"/>
      <c r="MKT23" s="108"/>
      <c r="MKU23" s="108"/>
      <c r="MKV23" s="108"/>
      <c r="MKW23" s="108"/>
      <c r="MKX23" s="108"/>
      <c r="MKY23" s="108"/>
      <c r="MKZ23" s="108"/>
      <c r="MLA23" s="108"/>
      <c r="MLB23" s="108"/>
      <c r="MLC23" s="108"/>
      <c r="MLD23" s="108"/>
      <c r="MLE23" s="108"/>
      <c r="MLF23" s="108"/>
      <c r="MLG23" s="108"/>
      <c r="MLH23" s="108"/>
      <c r="MLI23" s="108"/>
      <c r="MLJ23" s="108"/>
      <c r="MLK23" s="108"/>
      <c r="MLL23" s="108"/>
      <c r="MLM23" s="108"/>
      <c r="MLN23" s="108"/>
      <c r="MLO23" s="108"/>
      <c r="MLP23" s="108"/>
      <c r="MLQ23" s="108"/>
      <c r="MLR23" s="108"/>
      <c r="MLS23" s="108"/>
      <c r="MLT23" s="108"/>
      <c r="MLU23" s="108"/>
      <c r="MLV23" s="108"/>
      <c r="MLW23" s="108"/>
      <c r="MLX23" s="108"/>
      <c r="MLY23" s="108"/>
      <c r="MLZ23" s="108"/>
      <c r="MMA23" s="108"/>
      <c r="MMB23" s="108"/>
      <c r="MMC23" s="108"/>
      <c r="MMD23" s="108"/>
      <c r="MME23" s="108"/>
      <c r="MMF23" s="108"/>
      <c r="MMG23" s="108"/>
      <c r="MMH23" s="108"/>
      <c r="MMI23" s="108"/>
      <c r="MMJ23" s="108"/>
      <c r="MMK23" s="108"/>
      <c r="MML23" s="108"/>
      <c r="MMM23" s="108"/>
      <c r="MMN23" s="108"/>
      <c r="MMO23" s="108"/>
      <c r="MMP23" s="108"/>
      <c r="MMQ23" s="108"/>
      <c r="MMR23" s="108"/>
      <c r="MMS23" s="108"/>
      <c r="MMT23" s="108"/>
      <c r="MMU23" s="108"/>
      <c r="MMV23" s="108"/>
      <c r="MMW23" s="108"/>
      <c r="MMX23" s="108"/>
      <c r="MMY23" s="108"/>
      <c r="MMZ23" s="108"/>
      <c r="MNA23" s="108"/>
      <c r="MNB23" s="108"/>
      <c r="MNC23" s="108"/>
      <c r="MND23" s="108"/>
      <c r="MNE23" s="108"/>
      <c r="MNF23" s="108"/>
      <c r="MNG23" s="108"/>
      <c r="MNH23" s="108"/>
      <c r="MNI23" s="108"/>
      <c r="MNJ23" s="108"/>
      <c r="MNK23" s="108"/>
      <c r="MNL23" s="108"/>
      <c r="MNM23" s="108"/>
      <c r="MNN23" s="108"/>
      <c r="MNO23" s="108"/>
      <c r="MNP23" s="108"/>
      <c r="MNQ23" s="108"/>
      <c r="MNR23" s="108"/>
      <c r="MNS23" s="108"/>
      <c r="MNT23" s="108"/>
      <c r="MNU23" s="108"/>
      <c r="MNV23" s="108"/>
      <c r="MNW23" s="108"/>
      <c r="MNX23" s="108"/>
      <c r="MNY23" s="108"/>
      <c r="MNZ23" s="108"/>
      <c r="MOA23" s="108"/>
      <c r="MOB23" s="108"/>
      <c r="MOC23" s="108"/>
      <c r="MOD23" s="108"/>
      <c r="MOE23" s="108"/>
      <c r="MOF23" s="108"/>
      <c r="MOG23" s="108"/>
      <c r="MOH23" s="108"/>
      <c r="MOI23" s="108"/>
      <c r="MOJ23" s="108"/>
      <c r="MOK23" s="108"/>
      <c r="MOL23" s="108"/>
      <c r="MOM23" s="108"/>
      <c r="MON23" s="108"/>
      <c r="MOO23" s="108"/>
      <c r="MOP23" s="108"/>
      <c r="MOQ23" s="108"/>
      <c r="MOR23" s="108"/>
      <c r="MOS23" s="108"/>
      <c r="MOT23" s="108"/>
      <c r="MOU23" s="108"/>
      <c r="MOV23" s="108"/>
      <c r="MOW23" s="108"/>
      <c r="MOX23" s="108"/>
      <c r="MOY23" s="108"/>
      <c r="MOZ23" s="108"/>
      <c r="MPA23" s="108"/>
      <c r="MPB23" s="108"/>
      <c r="MPC23" s="108"/>
      <c r="MPD23" s="108"/>
      <c r="MPE23" s="108"/>
      <c r="MPF23" s="108"/>
      <c r="MPG23" s="108"/>
      <c r="MPH23" s="108"/>
      <c r="MPI23" s="108"/>
      <c r="MPJ23" s="108"/>
      <c r="MPK23" s="108"/>
      <c r="MPL23" s="108"/>
      <c r="MPM23" s="108"/>
      <c r="MPN23" s="108"/>
      <c r="MPO23" s="108"/>
      <c r="MPP23" s="108"/>
      <c r="MPQ23" s="108"/>
      <c r="MPR23" s="108"/>
      <c r="MPS23" s="108"/>
      <c r="MPT23" s="108"/>
      <c r="MPU23" s="108"/>
      <c r="MPV23" s="108"/>
      <c r="MPW23" s="108"/>
      <c r="MPX23" s="108"/>
      <c r="MPY23" s="108"/>
      <c r="MPZ23" s="108"/>
      <c r="MQA23" s="108"/>
      <c r="MQB23" s="108"/>
      <c r="MQC23" s="108"/>
      <c r="MQD23" s="108"/>
      <c r="MQE23" s="108"/>
      <c r="MQF23" s="108"/>
      <c r="MQG23" s="108"/>
      <c r="MQH23" s="108"/>
      <c r="MQI23" s="108"/>
      <c r="MQJ23" s="108"/>
      <c r="MQK23" s="108"/>
      <c r="MQL23" s="108"/>
      <c r="MQM23" s="108"/>
      <c r="MQN23" s="108"/>
      <c r="MQO23" s="108"/>
      <c r="MQP23" s="108"/>
      <c r="MQQ23" s="108"/>
      <c r="MQR23" s="108"/>
      <c r="MQS23" s="108"/>
      <c r="MQT23" s="108"/>
      <c r="MQU23" s="108"/>
      <c r="MQV23" s="108"/>
      <c r="MQW23" s="108"/>
      <c r="MQX23" s="108"/>
      <c r="MQY23" s="108"/>
      <c r="MQZ23" s="108"/>
      <c r="MRA23" s="108"/>
      <c r="MRB23" s="108"/>
      <c r="MRC23" s="108"/>
      <c r="MRD23" s="108"/>
      <c r="MRE23" s="108"/>
      <c r="MRF23" s="108"/>
      <c r="MRG23" s="108"/>
      <c r="MRH23" s="108"/>
      <c r="MRI23" s="108"/>
      <c r="MRJ23" s="108"/>
      <c r="MRK23" s="108"/>
      <c r="MRL23" s="108"/>
      <c r="MRM23" s="108"/>
      <c r="MRN23" s="108"/>
      <c r="MRO23" s="108"/>
      <c r="MRP23" s="108"/>
      <c r="MRQ23" s="108"/>
      <c r="MRR23" s="108"/>
      <c r="MRS23" s="108"/>
      <c r="MRT23" s="108"/>
      <c r="MRU23" s="108"/>
      <c r="MRV23" s="108"/>
      <c r="MRW23" s="108"/>
      <c r="MRX23" s="108"/>
      <c r="MRY23" s="108"/>
      <c r="MRZ23" s="108"/>
      <c r="MSA23" s="108"/>
      <c r="MSB23" s="108"/>
      <c r="MSC23" s="108"/>
      <c r="MSD23" s="108"/>
      <c r="MSE23" s="108"/>
      <c r="MSF23" s="108"/>
      <c r="MSG23" s="108"/>
      <c r="MSH23" s="108"/>
      <c r="MSI23" s="108"/>
      <c r="MSJ23" s="108"/>
      <c r="MSK23" s="108"/>
      <c r="MSL23" s="108"/>
      <c r="MSM23" s="108"/>
      <c r="MSN23" s="108"/>
      <c r="MSO23" s="108"/>
      <c r="MSP23" s="108"/>
      <c r="MSQ23" s="108"/>
      <c r="MSR23" s="108"/>
      <c r="MSS23" s="108"/>
      <c r="MST23" s="108"/>
      <c r="MSU23" s="108"/>
      <c r="MSV23" s="108"/>
      <c r="MSW23" s="108"/>
      <c r="MSX23" s="108"/>
      <c r="MSY23" s="108"/>
      <c r="MSZ23" s="108"/>
      <c r="MTA23" s="108"/>
      <c r="MTB23" s="108"/>
      <c r="MTC23" s="108"/>
      <c r="MTD23" s="108"/>
      <c r="MTE23" s="108"/>
      <c r="MTF23" s="108"/>
      <c r="MTG23" s="108"/>
      <c r="MTH23" s="108"/>
      <c r="MTI23" s="108"/>
      <c r="MTJ23" s="108"/>
      <c r="MTK23" s="108"/>
      <c r="MTL23" s="108"/>
      <c r="MTM23" s="108"/>
      <c r="MTN23" s="108"/>
      <c r="MTO23" s="108"/>
      <c r="MTP23" s="108"/>
      <c r="MTQ23" s="108"/>
      <c r="MTR23" s="108"/>
      <c r="MTS23" s="108"/>
      <c r="MTT23" s="108"/>
      <c r="MTU23" s="108"/>
      <c r="MTV23" s="108"/>
      <c r="MTW23" s="108"/>
      <c r="MTX23" s="108"/>
      <c r="MTY23" s="108"/>
      <c r="MTZ23" s="108"/>
      <c r="MUA23" s="108"/>
      <c r="MUB23" s="108"/>
      <c r="MUC23" s="108"/>
      <c r="MUD23" s="108"/>
      <c r="MUE23" s="108"/>
      <c r="MUF23" s="108"/>
      <c r="MUG23" s="108"/>
      <c r="MUH23" s="108"/>
      <c r="MUI23" s="108"/>
      <c r="MUJ23" s="108"/>
      <c r="MUK23" s="108"/>
      <c r="MUL23" s="108"/>
      <c r="MUM23" s="108"/>
      <c r="MUN23" s="108"/>
      <c r="MUO23" s="108"/>
      <c r="MUP23" s="108"/>
      <c r="MUQ23" s="108"/>
      <c r="MUR23" s="108"/>
      <c r="MUS23" s="108"/>
      <c r="MUT23" s="108"/>
      <c r="MUU23" s="108"/>
      <c r="MUV23" s="108"/>
      <c r="MUW23" s="108"/>
      <c r="MUX23" s="108"/>
      <c r="MUY23" s="108"/>
      <c r="MUZ23" s="108"/>
      <c r="MVA23" s="108"/>
      <c r="MVB23" s="108"/>
      <c r="MVC23" s="108"/>
      <c r="MVD23" s="108"/>
      <c r="MVE23" s="108"/>
      <c r="MVF23" s="108"/>
      <c r="MVG23" s="108"/>
      <c r="MVH23" s="108"/>
      <c r="MVI23" s="108"/>
      <c r="MVJ23" s="108"/>
      <c r="MVK23" s="108"/>
      <c r="MVL23" s="108"/>
      <c r="MVM23" s="108"/>
      <c r="MVN23" s="108"/>
      <c r="MVO23" s="108"/>
      <c r="MVP23" s="108"/>
      <c r="MVQ23" s="108"/>
      <c r="MVR23" s="108"/>
      <c r="MVS23" s="108"/>
      <c r="MVT23" s="108"/>
      <c r="MVU23" s="108"/>
      <c r="MVV23" s="108"/>
      <c r="MVW23" s="108"/>
      <c r="MVX23" s="108"/>
      <c r="MVY23" s="108"/>
      <c r="MVZ23" s="108"/>
      <c r="MWA23" s="108"/>
      <c r="MWB23" s="108"/>
      <c r="MWC23" s="108"/>
      <c r="MWD23" s="108"/>
      <c r="MWE23" s="108"/>
      <c r="MWF23" s="108"/>
      <c r="MWG23" s="108"/>
      <c r="MWH23" s="108"/>
      <c r="MWI23" s="108"/>
      <c r="MWJ23" s="108"/>
      <c r="MWK23" s="108"/>
      <c r="MWL23" s="108"/>
      <c r="MWM23" s="108"/>
      <c r="MWN23" s="108"/>
      <c r="MWO23" s="108"/>
      <c r="MWP23" s="108"/>
      <c r="MWQ23" s="108"/>
      <c r="MWR23" s="108"/>
      <c r="MWS23" s="108"/>
      <c r="MWT23" s="108"/>
      <c r="MWU23" s="108"/>
      <c r="MWV23" s="108"/>
      <c r="MWW23" s="108"/>
      <c r="MWX23" s="108"/>
      <c r="MWY23" s="108"/>
      <c r="MWZ23" s="108"/>
      <c r="MXA23" s="108"/>
      <c r="MXB23" s="108"/>
      <c r="MXC23" s="108"/>
      <c r="MXD23" s="108"/>
      <c r="MXE23" s="108"/>
      <c r="MXF23" s="108"/>
      <c r="MXG23" s="108"/>
      <c r="MXH23" s="108"/>
      <c r="MXI23" s="108"/>
      <c r="MXJ23" s="108"/>
      <c r="MXK23" s="108"/>
      <c r="MXL23" s="108"/>
      <c r="MXM23" s="108"/>
      <c r="MXN23" s="108"/>
      <c r="MXO23" s="108"/>
      <c r="MXP23" s="108"/>
      <c r="MXQ23" s="108"/>
      <c r="MXR23" s="108"/>
      <c r="MXS23" s="108"/>
      <c r="MXT23" s="108"/>
      <c r="MXU23" s="108"/>
      <c r="MXV23" s="108"/>
      <c r="MXW23" s="108"/>
      <c r="MXX23" s="108"/>
      <c r="MXY23" s="108"/>
      <c r="MXZ23" s="108"/>
      <c r="MYA23" s="108"/>
      <c r="MYB23" s="108"/>
      <c r="MYC23" s="108"/>
      <c r="MYD23" s="108"/>
      <c r="MYE23" s="108"/>
      <c r="MYF23" s="108"/>
      <c r="MYG23" s="108"/>
      <c r="MYH23" s="108"/>
      <c r="MYI23" s="108"/>
      <c r="MYJ23" s="108"/>
      <c r="MYK23" s="108"/>
      <c r="MYL23" s="108"/>
      <c r="MYM23" s="108"/>
      <c r="MYN23" s="108"/>
      <c r="MYO23" s="108"/>
      <c r="MYP23" s="108"/>
      <c r="MYQ23" s="108"/>
      <c r="MYR23" s="108"/>
      <c r="MYS23" s="108"/>
      <c r="MYT23" s="108"/>
      <c r="MYU23" s="108"/>
      <c r="MYV23" s="108"/>
      <c r="MYW23" s="108"/>
      <c r="MYX23" s="108"/>
      <c r="MYY23" s="108"/>
      <c r="MYZ23" s="108"/>
      <c r="MZA23" s="108"/>
      <c r="MZB23" s="108"/>
      <c r="MZC23" s="108"/>
      <c r="MZD23" s="108"/>
      <c r="MZE23" s="108"/>
      <c r="MZF23" s="108"/>
      <c r="MZG23" s="108"/>
      <c r="MZH23" s="108"/>
      <c r="MZI23" s="108"/>
      <c r="MZJ23" s="108"/>
      <c r="MZK23" s="108"/>
      <c r="MZL23" s="108"/>
      <c r="MZM23" s="108"/>
      <c r="MZN23" s="108"/>
      <c r="MZO23" s="108"/>
      <c r="MZP23" s="108"/>
      <c r="MZQ23" s="108"/>
      <c r="MZR23" s="108"/>
      <c r="MZS23" s="108"/>
      <c r="MZT23" s="108"/>
      <c r="MZU23" s="108"/>
      <c r="MZV23" s="108"/>
      <c r="MZW23" s="108"/>
      <c r="MZX23" s="108"/>
      <c r="MZY23" s="108"/>
      <c r="MZZ23" s="108"/>
      <c r="NAA23" s="108"/>
      <c r="NAB23" s="108"/>
      <c r="NAC23" s="108"/>
      <c r="NAD23" s="108"/>
      <c r="NAE23" s="108"/>
      <c r="NAF23" s="108"/>
      <c r="NAG23" s="108"/>
      <c r="NAH23" s="108"/>
      <c r="NAI23" s="108"/>
      <c r="NAJ23" s="108"/>
      <c r="NAK23" s="108"/>
      <c r="NAL23" s="108"/>
      <c r="NAM23" s="108"/>
      <c r="NAN23" s="108"/>
      <c r="NAO23" s="108"/>
      <c r="NAP23" s="108"/>
      <c r="NAQ23" s="108"/>
      <c r="NAR23" s="108"/>
      <c r="NAS23" s="108"/>
      <c r="NAT23" s="108"/>
      <c r="NAU23" s="108"/>
      <c r="NAV23" s="108"/>
      <c r="NAW23" s="108"/>
      <c r="NAX23" s="108"/>
      <c r="NAY23" s="108"/>
      <c r="NAZ23" s="108"/>
      <c r="NBA23" s="108"/>
      <c r="NBB23" s="108"/>
      <c r="NBC23" s="108"/>
      <c r="NBD23" s="108"/>
      <c r="NBE23" s="108"/>
      <c r="NBF23" s="108"/>
      <c r="NBG23" s="108"/>
      <c r="NBH23" s="108"/>
      <c r="NBI23" s="108"/>
      <c r="NBJ23" s="108"/>
      <c r="NBK23" s="108"/>
      <c r="NBL23" s="108"/>
      <c r="NBM23" s="108"/>
      <c r="NBN23" s="108"/>
      <c r="NBO23" s="108"/>
      <c r="NBP23" s="108"/>
      <c r="NBQ23" s="108"/>
      <c r="NBR23" s="108"/>
      <c r="NBS23" s="108"/>
      <c r="NBT23" s="108"/>
      <c r="NBU23" s="108"/>
      <c r="NBV23" s="108"/>
      <c r="NBW23" s="108"/>
      <c r="NBX23" s="108"/>
      <c r="NBY23" s="108"/>
      <c r="NBZ23" s="108"/>
      <c r="NCA23" s="108"/>
      <c r="NCB23" s="108"/>
      <c r="NCC23" s="108"/>
      <c r="NCD23" s="108"/>
      <c r="NCE23" s="108"/>
      <c r="NCF23" s="108"/>
      <c r="NCG23" s="108"/>
      <c r="NCH23" s="108"/>
      <c r="NCI23" s="108"/>
      <c r="NCJ23" s="108"/>
      <c r="NCK23" s="108"/>
      <c r="NCL23" s="108"/>
      <c r="NCM23" s="108"/>
      <c r="NCN23" s="108"/>
      <c r="NCO23" s="108"/>
      <c r="NCP23" s="108"/>
      <c r="NCQ23" s="108"/>
      <c r="NCR23" s="108"/>
      <c r="NCS23" s="108"/>
      <c r="NCT23" s="108"/>
      <c r="NCU23" s="108"/>
      <c r="NCV23" s="108"/>
      <c r="NCW23" s="108"/>
      <c r="NCX23" s="108"/>
      <c r="NCY23" s="108"/>
      <c r="NCZ23" s="108"/>
      <c r="NDA23" s="108"/>
      <c r="NDB23" s="108"/>
      <c r="NDC23" s="108"/>
      <c r="NDD23" s="108"/>
      <c r="NDE23" s="108"/>
      <c r="NDF23" s="108"/>
      <c r="NDG23" s="108"/>
      <c r="NDH23" s="108"/>
      <c r="NDI23" s="108"/>
      <c r="NDJ23" s="108"/>
      <c r="NDK23" s="108"/>
      <c r="NDL23" s="108"/>
      <c r="NDM23" s="108"/>
      <c r="NDN23" s="108"/>
      <c r="NDO23" s="108"/>
      <c r="NDP23" s="108"/>
      <c r="NDQ23" s="108"/>
      <c r="NDR23" s="108"/>
      <c r="NDS23" s="108"/>
      <c r="NDT23" s="108"/>
      <c r="NDU23" s="108"/>
      <c r="NDV23" s="108"/>
      <c r="NDW23" s="108"/>
      <c r="NDX23" s="108"/>
      <c r="NDY23" s="108"/>
      <c r="NDZ23" s="108"/>
      <c r="NEA23" s="108"/>
      <c r="NEB23" s="108"/>
      <c r="NEC23" s="108"/>
      <c r="NED23" s="108"/>
      <c r="NEE23" s="108"/>
      <c r="NEF23" s="108"/>
      <c r="NEG23" s="108"/>
      <c r="NEH23" s="108"/>
      <c r="NEI23" s="108"/>
      <c r="NEJ23" s="108"/>
      <c r="NEK23" s="108"/>
      <c r="NEL23" s="108"/>
      <c r="NEM23" s="108"/>
      <c r="NEN23" s="108"/>
      <c r="NEO23" s="108"/>
      <c r="NEP23" s="108"/>
      <c r="NEQ23" s="108"/>
      <c r="NER23" s="108"/>
      <c r="NES23" s="108"/>
      <c r="NET23" s="108"/>
      <c r="NEU23" s="108"/>
      <c r="NEV23" s="108"/>
      <c r="NEW23" s="108"/>
      <c r="NEX23" s="108"/>
      <c r="NEY23" s="108"/>
      <c r="NEZ23" s="108"/>
      <c r="NFA23" s="108"/>
      <c r="NFB23" s="108"/>
      <c r="NFC23" s="108"/>
      <c r="NFD23" s="108"/>
      <c r="NFE23" s="108"/>
      <c r="NFF23" s="108"/>
      <c r="NFG23" s="108"/>
      <c r="NFH23" s="108"/>
      <c r="NFI23" s="108"/>
      <c r="NFJ23" s="108"/>
      <c r="NFK23" s="108"/>
      <c r="NFL23" s="108"/>
      <c r="NFM23" s="108"/>
      <c r="NFN23" s="108"/>
      <c r="NFO23" s="108"/>
      <c r="NFP23" s="108"/>
      <c r="NFQ23" s="108"/>
      <c r="NFR23" s="108"/>
      <c r="NFS23" s="108"/>
      <c r="NFT23" s="108"/>
      <c r="NFU23" s="108"/>
      <c r="NFV23" s="108"/>
      <c r="NFW23" s="108"/>
      <c r="NFX23" s="108"/>
      <c r="NFY23" s="108"/>
      <c r="NFZ23" s="108"/>
      <c r="NGA23" s="108"/>
      <c r="NGB23" s="108"/>
      <c r="NGC23" s="108"/>
      <c r="NGD23" s="108"/>
      <c r="NGE23" s="108"/>
      <c r="NGF23" s="108"/>
      <c r="NGG23" s="108"/>
      <c r="NGH23" s="108"/>
      <c r="NGI23" s="108"/>
      <c r="NGJ23" s="108"/>
      <c r="NGK23" s="108"/>
      <c r="NGL23" s="108"/>
      <c r="NGM23" s="108"/>
      <c r="NGN23" s="108"/>
      <c r="NGO23" s="108"/>
      <c r="NGP23" s="108"/>
      <c r="NGQ23" s="108"/>
      <c r="NGR23" s="108"/>
      <c r="NGS23" s="108"/>
      <c r="NGT23" s="108"/>
      <c r="NGU23" s="108"/>
      <c r="NGV23" s="108"/>
      <c r="NGW23" s="108"/>
      <c r="NGX23" s="108"/>
      <c r="NGY23" s="108"/>
      <c r="NGZ23" s="108"/>
      <c r="NHA23" s="108"/>
      <c r="NHB23" s="108"/>
      <c r="NHC23" s="108"/>
      <c r="NHD23" s="108"/>
      <c r="NHE23" s="108"/>
      <c r="NHF23" s="108"/>
      <c r="NHG23" s="108"/>
      <c r="NHH23" s="108"/>
      <c r="NHI23" s="108"/>
      <c r="NHJ23" s="108"/>
      <c r="NHK23" s="108"/>
      <c r="NHL23" s="108"/>
      <c r="NHM23" s="108"/>
      <c r="NHN23" s="108"/>
      <c r="NHO23" s="108"/>
      <c r="NHP23" s="108"/>
      <c r="NHQ23" s="108"/>
      <c r="NHR23" s="108"/>
      <c r="NHS23" s="108"/>
      <c r="NHT23" s="108"/>
      <c r="NHU23" s="108"/>
      <c r="NHV23" s="108"/>
      <c r="NHW23" s="108"/>
      <c r="NHX23" s="108"/>
      <c r="NHY23" s="108"/>
      <c r="NHZ23" s="108"/>
      <c r="NIA23" s="108"/>
      <c r="NIB23" s="108"/>
      <c r="NIC23" s="108"/>
      <c r="NID23" s="108"/>
      <c r="NIE23" s="108"/>
      <c r="NIF23" s="108"/>
      <c r="NIG23" s="108"/>
      <c r="NIH23" s="108"/>
      <c r="NII23" s="108"/>
      <c r="NIJ23" s="108"/>
      <c r="NIK23" s="108"/>
      <c r="NIL23" s="108"/>
      <c r="NIM23" s="108"/>
      <c r="NIN23" s="108"/>
      <c r="NIO23" s="108"/>
      <c r="NIP23" s="108"/>
      <c r="NIQ23" s="108"/>
      <c r="NIR23" s="108"/>
      <c r="NIS23" s="108"/>
      <c r="NIT23" s="108"/>
      <c r="NIU23" s="108"/>
      <c r="NIV23" s="108"/>
      <c r="NIW23" s="108"/>
      <c r="NIX23" s="108"/>
      <c r="NIY23" s="108"/>
      <c r="NIZ23" s="108"/>
      <c r="NJA23" s="108"/>
      <c r="NJB23" s="108"/>
      <c r="NJC23" s="108"/>
      <c r="NJD23" s="108"/>
      <c r="NJE23" s="108"/>
      <c r="NJF23" s="108"/>
      <c r="NJG23" s="108"/>
      <c r="NJH23" s="108"/>
      <c r="NJI23" s="108"/>
      <c r="NJJ23" s="108"/>
      <c r="NJK23" s="108"/>
      <c r="NJL23" s="108"/>
      <c r="NJM23" s="108"/>
      <c r="NJN23" s="108"/>
      <c r="NJO23" s="108"/>
      <c r="NJP23" s="108"/>
      <c r="NJQ23" s="108"/>
      <c r="NJR23" s="108"/>
      <c r="NJS23" s="108"/>
      <c r="NJT23" s="108"/>
      <c r="NJU23" s="108"/>
      <c r="NJV23" s="108"/>
      <c r="NJW23" s="108"/>
      <c r="NJX23" s="108"/>
      <c r="NJY23" s="108"/>
      <c r="NJZ23" s="108"/>
      <c r="NKA23" s="108"/>
      <c r="NKB23" s="108"/>
      <c r="NKC23" s="108"/>
      <c r="NKD23" s="108"/>
      <c r="NKE23" s="108"/>
      <c r="NKF23" s="108"/>
      <c r="NKG23" s="108"/>
      <c r="NKH23" s="108"/>
      <c r="NKI23" s="108"/>
      <c r="NKJ23" s="108"/>
      <c r="NKK23" s="108"/>
      <c r="NKL23" s="108"/>
      <c r="NKM23" s="108"/>
      <c r="NKN23" s="108"/>
      <c r="NKO23" s="108"/>
      <c r="NKP23" s="108"/>
      <c r="NKQ23" s="108"/>
      <c r="NKR23" s="108"/>
      <c r="NKS23" s="108"/>
      <c r="NKT23" s="108"/>
      <c r="NKU23" s="108"/>
      <c r="NKV23" s="108"/>
      <c r="NKW23" s="108"/>
      <c r="NKX23" s="108"/>
      <c r="NKY23" s="108"/>
      <c r="NKZ23" s="108"/>
      <c r="NLA23" s="108"/>
      <c r="NLB23" s="108"/>
      <c r="NLC23" s="108"/>
      <c r="NLD23" s="108"/>
      <c r="NLE23" s="108"/>
      <c r="NLF23" s="108"/>
      <c r="NLG23" s="108"/>
      <c r="NLH23" s="108"/>
      <c r="NLI23" s="108"/>
      <c r="NLJ23" s="108"/>
      <c r="NLK23" s="108"/>
      <c r="NLL23" s="108"/>
      <c r="NLM23" s="108"/>
      <c r="NLN23" s="108"/>
      <c r="NLO23" s="108"/>
      <c r="NLP23" s="108"/>
      <c r="NLQ23" s="108"/>
      <c r="NLR23" s="108"/>
      <c r="NLS23" s="108"/>
      <c r="NLT23" s="108"/>
      <c r="NLU23" s="108"/>
      <c r="NLV23" s="108"/>
      <c r="NLW23" s="108"/>
      <c r="NLX23" s="108"/>
      <c r="NLY23" s="108"/>
      <c r="NLZ23" s="108"/>
      <c r="NMA23" s="108"/>
      <c r="NMB23" s="108"/>
      <c r="NMC23" s="108"/>
      <c r="NMD23" s="108"/>
      <c r="NME23" s="108"/>
      <c r="NMF23" s="108"/>
      <c r="NMG23" s="108"/>
      <c r="NMH23" s="108"/>
      <c r="NMI23" s="108"/>
      <c r="NMJ23" s="108"/>
      <c r="NMK23" s="108"/>
      <c r="NML23" s="108"/>
      <c r="NMM23" s="108"/>
      <c r="NMN23" s="108"/>
      <c r="NMO23" s="108"/>
      <c r="NMP23" s="108"/>
      <c r="NMQ23" s="108"/>
      <c r="NMR23" s="108"/>
      <c r="NMS23" s="108"/>
      <c r="NMT23" s="108"/>
      <c r="NMU23" s="108"/>
      <c r="NMV23" s="108"/>
      <c r="NMW23" s="108"/>
      <c r="NMX23" s="108"/>
      <c r="NMY23" s="108"/>
      <c r="NMZ23" s="108"/>
      <c r="NNA23" s="108"/>
      <c r="NNB23" s="108"/>
      <c r="NNC23" s="108"/>
      <c r="NND23" s="108"/>
      <c r="NNE23" s="108"/>
      <c r="NNF23" s="108"/>
      <c r="NNG23" s="108"/>
      <c r="NNH23" s="108"/>
      <c r="NNI23" s="108"/>
      <c r="NNJ23" s="108"/>
      <c r="NNK23" s="108"/>
      <c r="NNL23" s="108"/>
      <c r="NNM23" s="108"/>
      <c r="NNN23" s="108"/>
      <c r="NNO23" s="108"/>
      <c r="NNP23" s="108"/>
      <c r="NNQ23" s="108"/>
      <c r="NNR23" s="108"/>
      <c r="NNS23" s="108"/>
      <c r="NNT23" s="108"/>
      <c r="NNU23" s="108"/>
      <c r="NNV23" s="108"/>
      <c r="NNW23" s="108"/>
      <c r="NNX23" s="108"/>
      <c r="NNY23" s="108"/>
      <c r="NNZ23" s="108"/>
      <c r="NOA23" s="108"/>
      <c r="NOB23" s="108"/>
      <c r="NOC23" s="108"/>
      <c r="NOD23" s="108"/>
      <c r="NOE23" s="108"/>
      <c r="NOF23" s="108"/>
      <c r="NOG23" s="108"/>
      <c r="NOH23" s="108"/>
      <c r="NOI23" s="108"/>
      <c r="NOJ23" s="108"/>
      <c r="NOK23" s="108"/>
      <c r="NOL23" s="108"/>
      <c r="NOM23" s="108"/>
      <c r="NON23" s="108"/>
      <c r="NOO23" s="108"/>
      <c r="NOP23" s="108"/>
      <c r="NOQ23" s="108"/>
      <c r="NOR23" s="108"/>
      <c r="NOS23" s="108"/>
      <c r="NOT23" s="108"/>
      <c r="NOU23" s="108"/>
      <c r="NOV23" s="108"/>
      <c r="NOW23" s="108"/>
      <c r="NOX23" s="108"/>
      <c r="NOY23" s="108"/>
      <c r="NOZ23" s="108"/>
      <c r="NPA23" s="108"/>
      <c r="NPB23" s="108"/>
      <c r="NPC23" s="108"/>
      <c r="NPD23" s="108"/>
      <c r="NPE23" s="108"/>
      <c r="NPF23" s="108"/>
      <c r="NPG23" s="108"/>
      <c r="NPH23" s="108"/>
      <c r="NPI23" s="108"/>
      <c r="NPJ23" s="108"/>
      <c r="NPK23" s="108"/>
      <c r="NPL23" s="108"/>
      <c r="NPM23" s="108"/>
      <c r="NPN23" s="108"/>
      <c r="NPO23" s="108"/>
      <c r="NPP23" s="108"/>
      <c r="NPQ23" s="108"/>
      <c r="NPR23" s="108"/>
      <c r="NPS23" s="108"/>
      <c r="NPT23" s="108"/>
      <c r="NPU23" s="108"/>
      <c r="NPV23" s="108"/>
      <c r="NPW23" s="108"/>
      <c r="NPX23" s="108"/>
      <c r="NPY23" s="108"/>
      <c r="NPZ23" s="108"/>
      <c r="NQA23" s="108"/>
      <c r="NQB23" s="108"/>
      <c r="NQC23" s="108"/>
      <c r="NQD23" s="108"/>
      <c r="NQE23" s="108"/>
      <c r="NQF23" s="108"/>
      <c r="NQG23" s="108"/>
      <c r="NQH23" s="108"/>
      <c r="NQI23" s="108"/>
      <c r="NQJ23" s="108"/>
      <c r="NQK23" s="108"/>
      <c r="NQL23" s="108"/>
      <c r="NQM23" s="108"/>
      <c r="NQN23" s="108"/>
      <c r="NQO23" s="108"/>
      <c r="NQP23" s="108"/>
      <c r="NQQ23" s="108"/>
      <c r="NQR23" s="108"/>
      <c r="NQS23" s="108"/>
      <c r="NQT23" s="108"/>
      <c r="NQU23" s="108"/>
      <c r="NQV23" s="108"/>
      <c r="NQW23" s="108"/>
      <c r="NQX23" s="108"/>
      <c r="NQY23" s="108"/>
      <c r="NQZ23" s="108"/>
      <c r="NRA23" s="108"/>
      <c r="NRB23" s="108"/>
      <c r="NRC23" s="108"/>
      <c r="NRD23" s="108"/>
      <c r="NRE23" s="108"/>
      <c r="NRF23" s="108"/>
      <c r="NRG23" s="108"/>
      <c r="NRH23" s="108"/>
      <c r="NRI23" s="108"/>
      <c r="NRJ23" s="108"/>
      <c r="NRK23" s="108"/>
      <c r="NRL23" s="108"/>
      <c r="NRM23" s="108"/>
      <c r="NRN23" s="108"/>
      <c r="NRO23" s="108"/>
      <c r="NRP23" s="108"/>
      <c r="NRQ23" s="108"/>
      <c r="NRR23" s="108"/>
      <c r="NRS23" s="108"/>
      <c r="NRT23" s="108"/>
      <c r="NRU23" s="108"/>
      <c r="NRV23" s="108"/>
      <c r="NRW23" s="108"/>
      <c r="NRX23" s="108"/>
      <c r="NRY23" s="108"/>
      <c r="NRZ23" s="108"/>
      <c r="NSA23" s="108"/>
      <c r="NSB23" s="108"/>
      <c r="NSC23" s="108"/>
      <c r="NSD23" s="108"/>
      <c r="NSE23" s="108"/>
      <c r="NSF23" s="108"/>
      <c r="NSG23" s="108"/>
      <c r="NSH23" s="108"/>
      <c r="NSI23" s="108"/>
      <c r="NSJ23" s="108"/>
      <c r="NSK23" s="108"/>
      <c r="NSL23" s="108"/>
      <c r="NSM23" s="108"/>
      <c r="NSN23" s="108"/>
      <c r="NSO23" s="108"/>
      <c r="NSP23" s="108"/>
      <c r="NSQ23" s="108"/>
      <c r="NSR23" s="108"/>
      <c r="NSS23" s="108"/>
      <c r="NST23" s="108"/>
      <c r="NSU23" s="108"/>
      <c r="NSV23" s="108"/>
      <c r="NSW23" s="108"/>
      <c r="NSX23" s="108"/>
      <c r="NSY23" s="108"/>
      <c r="NSZ23" s="108"/>
      <c r="NTA23" s="108"/>
      <c r="NTB23" s="108"/>
      <c r="NTC23" s="108"/>
      <c r="NTD23" s="108"/>
      <c r="NTE23" s="108"/>
      <c r="NTF23" s="108"/>
      <c r="NTG23" s="108"/>
      <c r="NTH23" s="108"/>
      <c r="NTI23" s="108"/>
      <c r="NTJ23" s="108"/>
      <c r="NTK23" s="108"/>
      <c r="NTL23" s="108"/>
      <c r="NTM23" s="108"/>
      <c r="NTN23" s="108"/>
      <c r="NTO23" s="108"/>
      <c r="NTP23" s="108"/>
      <c r="NTQ23" s="108"/>
      <c r="NTR23" s="108"/>
      <c r="NTS23" s="108"/>
      <c r="NTT23" s="108"/>
      <c r="NTU23" s="108"/>
      <c r="NTV23" s="108"/>
      <c r="NTW23" s="108"/>
      <c r="NTX23" s="108"/>
      <c r="NTY23" s="108"/>
      <c r="NTZ23" s="108"/>
      <c r="NUA23" s="108"/>
      <c r="NUB23" s="108"/>
      <c r="NUC23" s="108"/>
      <c r="NUD23" s="108"/>
      <c r="NUE23" s="108"/>
      <c r="NUF23" s="108"/>
      <c r="NUG23" s="108"/>
      <c r="NUH23" s="108"/>
      <c r="NUI23" s="108"/>
      <c r="NUJ23" s="108"/>
      <c r="NUK23" s="108"/>
      <c r="NUL23" s="108"/>
      <c r="NUM23" s="108"/>
      <c r="NUN23" s="108"/>
      <c r="NUO23" s="108"/>
      <c r="NUP23" s="108"/>
      <c r="NUQ23" s="108"/>
      <c r="NUR23" s="108"/>
      <c r="NUS23" s="108"/>
      <c r="NUT23" s="108"/>
      <c r="NUU23" s="108"/>
      <c r="NUV23" s="108"/>
      <c r="NUW23" s="108"/>
      <c r="NUX23" s="108"/>
      <c r="NUY23" s="108"/>
      <c r="NUZ23" s="108"/>
      <c r="NVA23" s="108"/>
      <c r="NVB23" s="108"/>
      <c r="NVC23" s="108"/>
      <c r="NVD23" s="108"/>
      <c r="NVE23" s="108"/>
      <c r="NVF23" s="108"/>
      <c r="NVG23" s="108"/>
      <c r="NVH23" s="108"/>
      <c r="NVI23" s="108"/>
      <c r="NVJ23" s="108"/>
      <c r="NVK23" s="108"/>
      <c r="NVL23" s="108"/>
      <c r="NVM23" s="108"/>
      <c r="NVN23" s="108"/>
      <c r="NVO23" s="108"/>
      <c r="NVP23" s="108"/>
      <c r="NVQ23" s="108"/>
      <c r="NVR23" s="108"/>
      <c r="NVS23" s="108"/>
      <c r="NVT23" s="108"/>
      <c r="NVU23" s="108"/>
      <c r="NVV23" s="108"/>
      <c r="NVW23" s="108"/>
      <c r="NVX23" s="108"/>
      <c r="NVY23" s="108"/>
      <c r="NVZ23" s="108"/>
      <c r="NWA23" s="108"/>
      <c r="NWB23" s="108"/>
      <c r="NWC23" s="108"/>
      <c r="NWD23" s="108"/>
      <c r="NWE23" s="108"/>
      <c r="NWF23" s="108"/>
      <c r="NWG23" s="108"/>
      <c r="NWH23" s="108"/>
      <c r="NWI23" s="108"/>
      <c r="NWJ23" s="108"/>
      <c r="NWK23" s="108"/>
      <c r="NWL23" s="108"/>
      <c r="NWM23" s="108"/>
      <c r="NWN23" s="108"/>
      <c r="NWO23" s="108"/>
      <c r="NWP23" s="108"/>
      <c r="NWQ23" s="108"/>
      <c r="NWR23" s="108"/>
      <c r="NWS23" s="108"/>
      <c r="NWT23" s="108"/>
      <c r="NWU23" s="108"/>
      <c r="NWV23" s="108"/>
      <c r="NWW23" s="108"/>
      <c r="NWX23" s="108"/>
      <c r="NWY23" s="108"/>
      <c r="NWZ23" s="108"/>
      <c r="NXA23" s="108"/>
      <c r="NXB23" s="108"/>
      <c r="NXC23" s="108"/>
      <c r="NXD23" s="108"/>
      <c r="NXE23" s="108"/>
      <c r="NXF23" s="108"/>
      <c r="NXG23" s="108"/>
      <c r="NXH23" s="108"/>
      <c r="NXI23" s="108"/>
      <c r="NXJ23" s="108"/>
      <c r="NXK23" s="108"/>
      <c r="NXL23" s="108"/>
      <c r="NXM23" s="108"/>
      <c r="NXN23" s="108"/>
      <c r="NXO23" s="108"/>
      <c r="NXP23" s="108"/>
      <c r="NXQ23" s="108"/>
      <c r="NXR23" s="108"/>
      <c r="NXS23" s="108"/>
      <c r="NXT23" s="108"/>
      <c r="NXU23" s="108"/>
      <c r="NXV23" s="108"/>
      <c r="NXW23" s="108"/>
      <c r="NXX23" s="108"/>
      <c r="NXY23" s="108"/>
      <c r="NXZ23" s="108"/>
      <c r="NYA23" s="108"/>
      <c r="NYB23" s="108"/>
      <c r="NYC23" s="108"/>
      <c r="NYD23" s="108"/>
      <c r="NYE23" s="108"/>
      <c r="NYF23" s="108"/>
      <c r="NYG23" s="108"/>
      <c r="NYH23" s="108"/>
      <c r="NYI23" s="108"/>
      <c r="NYJ23" s="108"/>
      <c r="NYK23" s="108"/>
      <c r="NYL23" s="108"/>
      <c r="NYM23" s="108"/>
      <c r="NYN23" s="108"/>
      <c r="NYO23" s="108"/>
      <c r="NYP23" s="108"/>
      <c r="NYQ23" s="108"/>
      <c r="NYR23" s="108"/>
      <c r="NYS23" s="108"/>
      <c r="NYT23" s="108"/>
      <c r="NYU23" s="108"/>
      <c r="NYV23" s="108"/>
      <c r="NYW23" s="108"/>
      <c r="NYX23" s="108"/>
      <c r="NYY23" s="108"/>
      <c r="NYZ23" s="108"/>
      <c r="NZA23" s="108"/>
      <c r="NZB23" s="108"/>
      <c r="NZC23" s="108"/>
      <c r="NZD23" s="108"/>
      <c r="NZE23" s="108"/>
      <c r="NZF23" s="108"/>
      <c r="NZG23" s="108"/>
      <c r="NZH23" s="108"/>
      <c r="NZI23" s="108"/>
      <c r="NZJ23" s="108"/>
      <c r="NZK23" s="108"/>
      <c r="NZL23" s="108"/>
      <c r="NZM23" s="108"/>
      <c r="NZN23" s="108"/>
      <c r="NZO23" s="108"/>
      <c r="NZP23" s="108"/>
      <c r="NZQ23" s="108"/>
      <c r="NZR23" s="108"/>
      <c r="NZS23" s="108"/>
      <c r="NZT23" s="108"/>
      <c r="NZU23" s="108"/>
      <c r="NZV23" s="108"/>
      <c r="NZW23" s="108"/>
      <c r="NZX23" s="108"/>
      <c r="NZY23" s="108"/>
      <c r="NZZ23" s="108"/>
      <c r="OAA23" s="108"/>
      <c r="OAB23" s="108"/>
      <c r="OAC23" s="108"/>
      <c r="OAD23" s="108"/>
      <c r="OAE23" s="108"/>
      <c r="OAF23" s="108"/>
      <c r="OAG23" s="108"/>
      <c r="OAH23" s="108"/>
      <c r="OAI23" s="108"/>
      <c r="OAJ23" s="108"/>
      <c r="OAK23" s="108"/>
      <c r="OAL23" s="108"/>
      <c r="OAM23" s="108"/>
      <c r="OAN23" s="108"/>
      <c r="OAO23" s="108"/>
      <c r="OAP23" s="108"/>
      <c r="OAQ23" s="108"/>
      <c r="OAR23" s="108"/>
      <c r="OAS23" s="108"/>
      <c r="OAT23" s="108"/>
      <c r="OAU23" s="108"/>
      <c r="OAV23" s="108"/>
      <c r="OAW23" s="108"/>
      <c r="OAX23" s="108"/>
      <c r="OAY23" s="108"/>
      <c r="OAZ23" s="108"/>
      <c r="OBA23" s="108"/>
      <c r="OBB23" s="108"/>
      <c r="OBC23" s="108"/>
      <c r="OBD23" s="108"/>
      <c r="OBE23" s="108"/>
      <c r="OBF23" s="108"/>
      <c r="OBG23" s="108"/>
      <c r="OBH23" s="108"/>
      <c r="OBI23" s="108"/>
      <c r="OBJ23" s="108"/>
      <c r="OBK23" s="108"/>
      <c r="OBL23" s="108"/>
      <c r="OBM23" s="108"/>
      <c r="OBN23" s="108"/>
      <c r="OBO23" s="108"/>
      <c r="OBP23" s="108"/>
      <c r="OBQ23" s="108"/>
      <c r="OBR23" s="108"/>
      <c r="OBS23" s="108"/>
      <c r="OBT23" s="108"/>
      <c r="OBU23" s="108"/>
      <c r="OBV23" s="108"/>
      <c r="OBW23" s="108"/>
      <c r="OBX23" s="108"/>
      <c r="OBY23" s="108"/>
      <c r="OBZ23" s="108"/>
      <c r="OCA23" s="108"/>
      <c r="OCB23" s="108"/>
      <c r="OCC23" s="108"/>
      <c r="OCD23" s="108"/>
      <c r="OCE23" s="108"/>
      <c r="OCF23" s="108"/>
      <c r="OCG23" s="108"/>
      <c r="OCH23" s="108"/>
      <c r="OCI23" s="108"/>
      <c r="OCJ23" s="108"/>
      <c r="OCK23" s="108"/>
      <c r="OCL23" s="108"/>
      <c r="OCM23" s="108"/>
      <c r="OCN23" s="108"/>
      <c r="OCO23" s="108"/>
      <c r="OCP23" s="108"/>
      <c r="OCQ23" s="108"/>
      <c r="OCR23" s="108"/>
      <c r="OCS23" s="108"/>
      <c r="OCT23" s="108"/>
      <c r="OCU23" s="108"/>
      <c r="OCV23" s="108"/>
      <c r="OCW23" s="108"/>
      <c r="OCX23" s="108"/>
      <c r="OCY23" s="108"/>
      <c r="OCZ23" s="108"/>
      <c r="ODA23" s="108"/>
      <c r="ODB23" s="108"/>
      <c r="ODC23" s="108"/>
      <c r="ODD23" s="108"/>
      <c r="ODE23" s="108"/>
      <c r="ODF23" s="108"/>
      <c r="ODG23" s="108"/>
      <c r="ODH23" s="108"/>
      <c r="ODI23" s="108"/>
      <c r="ODJ23" s="108"/>
      <c r="ODK23" s="108"/>
      <c r="ODL23" s="108"/>
      <c r="ODM23" s="108"/>
      <c r="ODN23" s="108"/>
      <c r="ODO23" s="108"/>
      <c r="ODP23" s="108"/>
      <c r="ODQ23" s="108"/>
      <c r="ODR23" s="108"/>
      <c r="ODS23" s="108"/>
      <c r="ODT23" s="108"/>
      <c r="ODU23" s="108"/>
      <c r="ODV23" s="108"/>
      <c r="ODW23" s="108"/>
      <c r="ODX23" s="108"/>
      <c r="ODY23" s="108"/>
      <c r="ODZ23" s="108"/>
      <c r="OEA23" s="108"/>
      <c r="OEB23" s="108"/>
      <c r="OEC23" s="108"/>
      <c r="OED23" s="108"/>
      <c r="OEE23" s="108"/>
      <c r="OEF23" s="108"/>
      <c r="OEG23" s="108"/>
      <c r="OEH23" s="108"/>
      <c r="OEI23" s="108"/>
      <c r="OEJ23" s="108"/>
      <c r="OEK23" s="108"/>
      <c r="OEL23" s="108"/>
      <c r="OEM23" s="108"/>
      <c r="OEN23" s="108"/>
      <c r="OEO23" s="108"/>
      <c r="OEP23" s="108"/>
      <c r="OEQ23" s="108"/>
      <c r="OER23" s="108"/>
      <c r="OES23" s="108"/>
      <c r="OET23" s="108"/>
      <c r="OEU23" s="108"/>
      <c r="OEV23" s="108"/>
      <c r="OEW23" s="108"/>
      <c r="OEX23" s="108"/>
      <c r="OEY23" s="108"/>
      <c r="OEZ23" s="108"/>
      <c r="OFA23" s="108"/>
      <c r="OFB23" s="108"/>
      <c r="OFC23" s="108"/>
      <c r="OFD23" s="108"/>
      <c r="OFE23" s="108"/>
      <c r="OFF23" s="108"/>
      <c r="OFG23" s="108"/>
      <c r="OFH23" s="108"/>
      <c r="OFI23" s="108"/>
      <c r="OFJ23" s="108"/>
      <c r="OFK23" s="108"/>
      <c r="OFL23" s="108"/>
      <c r="OFM23" s="108"/>
      <c r="OFN23" s="108"/>
      <c r="OFO23" s="108"/>
      <c r="OFP23" s="108"/>
      <c r="OFQ23" s="108"/>
      <c r="OFR23" s="108"/>
      <c r="OFS23" s="108"/>
      <c r="OFT23" s="108"/>
      <c r="OFU23" s="108"/>
      <c r="OFV23" s="108"/>
      <c r="OFW23" s="108"/>
      <c r="OFX23" s="108"/>
      <c r="OFY23" s="108"/>
      <c r="OFZ23" s="108"/>
      <c r="OGA23" s="108"/>
      <c r="OGB23" s="108"/>
      <c r="OGC23" s="108"/>
      <c r="OGD23" s="108"/>
      <c r="OGE23" s="108"/>
      <c r="OGF23" s="108"/>
      <c r="OGG23" s="108"/>
      <c r="OGH23" s="108"/>
      <c r="OGI23" s="108"/>
      <c r="OGJ23" s="108"/>
      <c r="OGK23" s="108"/>
      <c r="OGL23" s="108"/>
      <c r="OGM23" s="108"/>
      <c r="OGN23" s="108"/>
      <c r="OGO23" s="108"/>
      <c r="OGP23" s="108"/>
      <c r="OGQ23" s="108"/>
      <c r="OGR23" s="108"/>
      <c r="OGS23" s="108"/>
      <c r="OGT23" s="108"/>
      <c r="OGU23" s="108"/>
      <c r="OGV23" s="108"/>
      <c r="OGW23" s="108"/>
      <c r="OGX23" s="108"/>
      <c r="OGY23" s="108"/>
      <c r="OGZ23" s="108"/>
      <c r="OHA23" s="108"/>
      <c r="OHB23" s="108"/>
      <c r="OHC23" s="108"/>
      <c r="OHD23" s="108"/>
      <c r="OHE23" s="108"/>
      <c r="OHF23" s="108"/>
      <c r="OHG23" s="108"/>
      <c r="OHH23" s="108"/>
      <c r="OHI23" s="108"/>
      <c r="OHJ23" s="108"/>
      <c r="OHK23" s="108"/>
      <c r="OHL23" s="108"/>
      <c r="OHM23" s="108"/>
      <c r="OHN23" s="108"/>
      <c r="OHO23" s="108"/>
      <c r="OHP23" s="108"/>
      <c r="OHQ23" s="108"/>
      <c r="OHR23" s="108"/>
      <c r="OHS23" s="108"/>
      <c r="OHT23" s="108"/>
      <c r="OHU23" s="108"/>
      <c r="OHV23" s="108"/>
      <c r="OHW23" s="108"/>
      <c r="OHX23" s="108"/>
      <c r="OHY23" s="108"/>
      <c r="OHZ23" s="108"/>
      <c r="OIA23" s="108"/>
      <c r="OIB23" s="108"/>
      <c r="OIC23" s="108"/>
      <c r="OID23" s="108"/>
      <c r="OIE23" s="108"/>
      <c r="OIF23" s="108"/>
      <c r="OIG23" s="108"/>
      <c r="OIH23" s="108"/>
      <c r="OII23" s="108"/>
      <c r="OIJ23" s="108"/>
      <c r="OIK23" s="108"/>
      <c r="OIL23" s="108"/>
      <c r="OIM23" s="108"/>
      <c r="OIN23" s="108"/>
      <c r="OIO23" s="108"/>
      <c r="OIP23" s="108"/>
      <c r="OIQ23" s="108"/>
      <c r="OIR23" s="108"/>
      <c r="OIS23" s="108"/>
      <c r="OIT23" s="108"/>
      <c r="OIU23" s="108"/>
      <c r="OIV23" s="108"/>
      <c r="OIW23" s="108"/>
      <c r="OIX23" s="108"/>
      <c r="OIY23" s="108"/>
      <c r="OIZ23" s="108"/>
      <c r="OJA23" s="108"/>
      <c r="OJB23" s="108"/>
      <c r="OJC23" s="108"/>
      <c r="OJD23" s="108"/>
      <c r="OJE23" s="108"/>
      <c r="OJF23" s="108"/>
      <c r="OJG23" s="108"/>
      <c r="OJH23" s="108"/>
      <c r="OJI23" s="108"/>
      <c r="OJJ23" s="108"/>
      <c r="OJK23" s="108"/>
      <c r="OJL23" s="108"/>
      <c r="OJM23" s="108"/>
      <c r="OJN23" s="108"/>
      <c r="OJO23" s="108"/>
      <c r="OJP23" s="108"/>
      <c r="OJQ23" s="108"/>
      <c r="OJR23" s="108"/>
      <c r="OJS23" s="108"/>
      <c r="OJT23" s="108"/>
      <c r="OJU23" s="108"/>
      <c r="OJV23" s="108"/>
      <c r="OJW23" s="108"/>
      <c r="OJX23" s="108"/>
      <c r="OJY23" s="108"/>
      <c r="OJZ23" s="108"/>
      <c r="OKA23" s="108"/>
      <c r="OKB23" s="108"/>
      <c r="OKC23" s="108"/>
      <c r="OKD23" s="108"/>
      <c r="OKE23" s="108"/>
      <c r="OKF23" s="108"/>
      <c r="OKG23" s="108"/>
      <c r="OKH23" s="108"/>
      <c r="OKI23" s="108"/>
      <c r="OKJ23" s="108"/>
      <c r="OKK23" s="108"/>
      <c r="OKL23" s="108"/>
      <c r="OKM23" s="108"/>
      <c r="OKN23" s="108"/>
      <c r="OKO23" s="108"/>
      <c r="OKP23" s="108"/>
      <c r="OKQ23" s="108"/>
      <c r="OKR23" s="108"/>
      <c r="OKS23" s="108"/>
      <c r="OKT23" s="108"/>
      <c r="OKU23" s="108"/>
      <c r="OKV23" s="108"/>
      <c r="OKW23" s="108"/>
      <c r="OKX23" s="108"/>
      <c r="OKY23" s="108"/>
      <c r="OKZ23" s="108"/>
      <c r="OLA23" s="108"/>
      <c r="OLB23" s="108"/>
      <c r="OLC23" s="108"/>
      <c r="OLD23" s="108"/>
      <c r="OLE23" s="108"/>
      <c r="OLF23" s="108"/>
      <c r="OLG23" s="108"/>
      <c r="OLH23" s="108"/>
      <c r="OLI23" s="108"/>
      <c r="OLJ23" s="108"/>
      <c r="OLK23" s="108"/>
      <c r="OLL23" s="108"/>
      <c r="OLM23" s="108"/>
      <c r="OLN23" s="108"/>
      <c r="OLO23" s="108"/>
      <c r="OLP23" s="108"/>
      <c r="OLQ23" s="108"/>
      <c r="OLR23" s="108"/>
      <c r="OLS23" s="108"/>
      <c r="OLT23" s="108"/>
      <c r="OLU23" s="108"/>
      <c r="OLV23" s="108"/>
      <c r="OLW23" s="108"/>
      <c r="OLX23" s="108"/>
      <c r="OLY23" s="108"/>
      <c r="OLZ23" s="108"/>
      <c r="OMA23" s="108"/>
      <c r="OMB23" s="108"/>
      <c r="OMC23" s="108"/>
      <c r="OMD23" s="108"/>
      <c r="OME23" s="108"/>
      <c r="OMF23" s="108"/>
      <c r="OMG23" s="108"/>
      <c r="OMH23" s="108"/>
      <c r="OMI23" s="108"/>
      <c r="OMJ23" s="108"/>
      <c r="OMK23" s="108"/>
      <c r="OML23" s="108"/>
      <c r="OMM23" s="108"/>
      <c r="OMN23" s="108"/>
      <c r="OMO23" s="108"/>
      <c r="OMP23" s="108"/>
      <c r="OMQ23" s="108"/>
      <c r="OMR23" s="108"/>
      <c r="OMS23" s="108"/>
      <c r="OMT23" s="108"/>
      <c r="OMU23" s="108"/>
      <c r="OMV23" s="108"/>
      <c r="OMW23" s="108"/>
      <c r="OMX23" s="108"/>
      <c r="OMY23" s="108"/>
      <c r="OMZ23" s="108"/>
      <c r="ONA23" s="108"/>
      <c r="ONB23" s="108"/>
      <c r="ONC23" s="108"/>
      <c r="OND23" s="108"/>
      <c r="ONE23" s="108"/>
      <c r="ONF23" s="108"/>
      <c r="ONG23" s="108"/>
      <c r="ONH23" s="108"/>
      <c r="ONI23" s="108"/>
      <c r="ONJ23" s="108"/>
      <c r="ONK23" s="108"/>
      <c r="ONL23" s="108"/>
      <c r="ONM23" s="108"/>
      <c r="ONN23" s="108"/>
      <c r="ONO23" s="108"/>
      <c r="ONP23" s="108"/>
      <c r="ONQ23" s="108"/>
      <c r="ONR23" s="108"/>
      <c r="ONS23" s="108"/>
      <c r="ONT23" s="108"/>
      <c r="ONU23" s="108"/>
      <c r="ONV23" s="108"/>
      <c r="ONW23" s="108"/>
      <c r="ONX23" s="108"/>
      <c r="ONY23" s="108"/>
      <c r="ONZ23" s="108"/>
      <c r="OOA23" s="108"/>
      <c r="OOB23" s="108"/>
      <c r="OOC23" s="108"/>
      <c r="OOD23" s="108"/>
      <c r="OOE23" s="108"/>
      <c r="OOF23" s="108"/>
      <c r="OOG23" s="108"/>
      <c r="OOH23" s="108"/>
      <c r="OOI23" s="108"/>
      <c r="OOJ23" s="108"/>
      <c r="OOK23" s="108"/>
      <c r="OOL23" s="108"/>
      <c r="OOM23" s="108"/>
      <c r="OON23" s="108"/>
      <c r="OOO23" s="108"/>
      <c r="OOP23" s="108"/>
      <c r="OOQ23" s="108"/>
      <c r="OOR23" s="108"/>
      <c r="OOS23" s="108"/>
      <c r="OOT23" s="108"/>
      <c r="OOU23" s="108"/>
      <c r="OOV23" s="108"/>
      <c r="OOW23" s="108"/>
      <c r="OOX23" s="108"/>
      <c r="OOY23" s="108"/>
      <c r="OOZ23" s="108"/>
      <c r="OPA23" s="108"/>
      <c r="OPB23" s="108"/>
      <c r="OPC23" s="108"/>
      <c r="OPD23" s="108"/>
      <c r="OPE23" s="108"/>
      <c r="OPF23" s="108"/>
      <c r="OPG23" s="108"/>
      <c r="OPH23" s="108"/>
      <c r="OPI23" s="108"/>
      <c r="OPJ23" s="108"/>
      <c r="OPK23" s="108"/>
      <c r="OPL23" s="108"/>
      <c r="OPM23" s="108"/>
      <c r="OPN23" s="108"/>
      <c r="OPO23" s="108"/>
      <c r="OPP23" s="108"/>
      <c r="OPQ23" s="108"/>
      <c r="OPR23" s="108"/>
      <c r="OPS23" s="108"/>
      <c r="OPT23" s="108"/>
      <c r="OPU23" s="108"/>
      <c r="OPV23" s="108"/>
      <c r="OPW23" s="108"/>
      <c r="OPX23" s="108"/>
      <c r="OPY23" s="108"/>
      <c r="OPZ23" s="108"/>
      <c r="OQA23" s="108"/>
      <c r="OQB23" s="108"/>
      <c r="OQC23" s="108"/>
      <c r="OQD23" s="108"/>
      <c r="OQE23" s="108"/>
      <c r="OQF23" s="108"/>
      <c r="OQG23" s="108"/>
      <c r="OQH23" s="108"/>
      <c r="OQI23" s="108"/>
      <c r="OQJ23" s="108"/>
      <c r="OQK23" s="108"/>
      <c r="OQL23" s="108"/>
      <c r="OQM23" s="108"/>
      <c r="OQN23" s="108"/>
      <c r="OQO23" s="108"/>
      <c r="OQP23" s="108"/>
      <c r="OQQ23" s="108"/>
      <c r="OQR23" s="108"/>
      <c r="OQS23" s="108"/>
      <c r="OQT23" s="108"/>
      <c r="OQU23" s="108"/>
      <c r="OQV23" s="108"/>
      <c r="OQW23" s="108"/>
      <c r="OQX23" s="108"/>
      <c r="OQY23" s="108"/>
      <c r="OQZ23" s="108"/>
      <c r="ORA23" s="108"/>
      <c r="ORB23" s="108"/>
      <c r="ORC23" s="108"/>
      <c r="ORD23" s="108"/>
      <c r="ORE23" s="108"/>
      <c r="ORF23" s="108"/>
      <c r="ORG23" s="108"/>
      <c r="ORH23" s="108"/>
      <c r="ORI23" s="108"/>
      <c r="ORJ23" s="108"/>
      <c r="ORK23" s="108"/>
      <c r="ORL23" s="108"/>
      <c r="ORM23" s="108"/>
      <c r="ORN23" s="108"/>
      <c r="ORO23" s="108"/>
      <c r="ORP23" s="108"/>
      <c r="ORQ23" s="108"/>
      <c r="ORR23" s="108"/>
      <c r="ORS23" s="108"/>
      <c r="ORT23" s="108"/>
      <c r="ORU23" s="108"/>
      <c r="ORV23" s="108"/>
      <c r="ORW23" s="108"/>
      <c r="ORX23" s="108"/>
      <c r="ORY23" s="108"/>
      <c r="ORZ23" s="108"/>
      <c r="OSA23" s="108"/>
      <c r="OSB23" s="108"/>
      <c r="OSC23" s="108"/>
      <c r="OSD23" s="108"/>
      <c r="OSE23" s="108"/>
      <c r="OSF23" s="108"/>
      <c r="OSG23" s="108"/>
      <c r="OSH23" s="108"/>
      <c r="OSI23" s="108"/>
      <c r="OSJ23" s="108"/>
      <c r="OSK23" s="108"/>
      <c r="OSL23" s="108"/>
      <c r="OSM23" s="108"/>
      <c r="OSN23" s="108"/>
      <c r="OSO23" s="108"/>
      <c r="OSP23" s="108"/>
      <c r="OSQ23" s="108"/>
      <c r="OSR23" s="108"/>
      <c r="OSS23" s="108"/>
      <c r="OST23" s="108"/>
      <c r="OSU23" s="108"/>
      <c r="OSV23" s="108"/>
      <c r="OSW23" s="108"/>
      <c r="OSX23" s="108"/>
      <c r="OSY23" s="108"/>
      <c r="OSZ23" s="108"/>
      <c r="OTA23" s="108"/>
      <c r="OTB23" s="108"/>
      <c r="OTC23" s="108"/>
      <c r="OTD23" s="108"/>
      <c r="OTE23" s="108"/>
      <c r="OTF23" s="108"/>
      <c r="OTG23" s="108"/>
      <c r="OTH23" s="108"/>
      <c r="OTI23" s="108"/>
      <c r="OTJ23" s="108"/>
      <c r="OTK23" s="108"/>
      <c r="OTL23" s="108"/>
      <c r="OTM23" s="108"/>
      <c r="OTN23" s="108"/>
      <c r="OTO23" s="108"/>
      <c r="OTP23" s="108"/>
      <c r="OTQ23" s="108"/>
      <c r="OTR23" s="108"/>
      <c r="OTS23" s="108"/>
      <c r="OTT23" s="108"/>
      <c r="OTU23" s="108"/>
      <c r="OTV23" s="108"/>
      <c r="OTW23" s="108"/>
      <c r="OTX23" s="108"/>
      <c r="OTY23" s="108"/>
      <c r="OTZ23" s="108"/>
      <c r="OUA23" s="108"/>
      <c r="OUB23" s="108"/>
      <c r="OUC23" s="108"/>
      <c r="OUD23" s="108"/>
      <c r="OUE23" s="108"/>
      <c r="OUF23" s="108"/>
      <c r="OUG23" s="108"/>
      <c r="OUH23" s="108"/>
      <c r="OUI23" s="108"/>
      <c r="OUJ23" s="108"/>
      <c r="OUK23" s="108"/>
      <c r="OUL23" s="108"/>
      <c r="OUM23" s="108"/>
      <c r="OUN23" s="108"/>
      <c r="OUO23" s="108"/>
      <c r="OUP23" s="108"/>
      <c r="OUQ23" s="108"/>
      <c r="OUR23" s="108"/>
      <c r="OUS23" s="108"/>
      <c r="OUT23" s="108"/>
      <c r="OUU23" s="108"/>
      <c r="OUV23" s="108"/>
      <c r="OUW23" s="108"/>
      <c r="OUX23" s="108"/>
      <c r="OUY23" s="108"/>
      <c r="OUZ23" s="108"/>
      <c r="OVA23" s="108"/>
      <c r="OVB23" s="108"/>
      <c r="OVC23" s="108"/>
      <c r="OVD23" s="108"/>
      <c r="OVE23" s="108"/>
      <c r="OVF23" s="108"/>
      <c r="OVG23" s="108"/>
      <c r="OVH23" s="108"/>
      <c r="OVI23" s="108"/>
      <c r="OVJ23" s="108"/>
      <c r="OVK23" s="108"/>
      <c r="OVL23" s="108"/>
      <c r="OVM23" s="108"/>
      <c r="OVN23" s="108"/>
      <c r="OVO23" s="108"/>
      <c r="OVP23" s="108"/>
      <c r="OVQ23" s="108"/>
      <c r="OVR23" s="108"/>
      <c r="OVS23" s="108"/>
      <c r="OVT23" s="108"/>
      <c r="OVU23" s="108"/>
      <c r="OVV23" s="108"/>
      <c r="OVW23" s="108"/>
      <c r="OVX23" s="108"/>
      <c r="OVY23" s="108"/>
      <c r="OVZ23" s="108"/>
      <c r="OWA23" s="108"/>
      <c r="OWB23" s="108"/>
      <c r="OWC23" s="108"/>
      <c r="OWD23" s="108"/>
      <c r="OWE23" s="108"/>
      <c r="OWF23" s="108"/>
      <c r="OWG23" s="108"/>
      <c r="OWH23" s="108"/>
      <c r="OWI23" s="108"/>
      <c r="OWJ23" s="108"/>
      <c r="OWK23" s="108"/>
      <c r="OWL23" s="108"/>
      <c r="OWM23" s="108"/>
      <c r="OWN23" s="108"/>
      <c r="OWO23" s="108"/>
      <c r="OWP23" s="108"/>
      <c r="OWQ23" s="108"/>
      <c r="OWR23" s="108"/>
      <c r="OWS23" s="108"/>
      <c r="OWT23" s="108"/>
      <c r="OWU23" s="108"/>
      <c r="OWV23" s="108"/>
      <c r="OWW23" s="108"/>
      <c r="OWX23" s="108"/>
      <c r="OWY23" s="108"/>
      <c r="OWZ23" s="108"/>
      <c r="OXA23" s="108"/>
      <c r="OXB23" s="108"/>
      <c r="OXC23" s="108"/>
      <c r="OXD23" s="108"/>
      <c r="OXE23" s="108"/>
      <c r="OXF23" s="108"/>
      <c r="OXG23" s="108"/>
      <c r="OXH23" s="108"/>
      <c r="OXI23" s="108"/>
      <c r="OXJ23" s="108"/>
      <c r="OXK23" s="108"/>
      <c r="OXL23" s="108"/>
      <c r="OXM23" s="108"/>
      <c r="OXN23" s="108"/>
      <c r="OXO23" s="108"/>
      <c r="OXP23" s="108"/>
      <c r="OXQ23" s="108"/>
      <c r="OXR23" s="108"/>
      <c r="OXS23" s="108"/>
      <c r="OXT23" s="108"/>
      <c r="OXU23" s="108"/>
      <c r="OXV23" s="108"/>
      <c r="OXW23" s="108"/>
      <c r="OXX23" s="108"/>
      <c r="OXY23" s="108"/>
      <c r="OXZ23" s="108"/>
      <c r="OYA23" s="108"/>
      <c r="OYB23" s="108"/>
      <c r="OYC23" s="108"/>
      <c r="OYD23" s="108"/>
      <c r="OYE23" s="108"/>
      <c r="OYF23" s="108"/>
      <c r="OYG23" s="108"/>
      <c r="OYH23" s="108"/>
      <c r="OYI23" s="108"/>
      <c r="OYJ23" s="108"/>
      <c r="OYK23" s="108"/>
      <c r="OYL23" s="108"/>
      <c r="OYM23" s="108"/>
      <c r="OYN23" s="108"/>
      <c r="OYO23" s="108"/>
      <c r="OYP23" s="108"/>
      <c r="OYQ23" s="108"/>
      <c r="OYR23" s="108"/>
      <c r="OYS23" s="108"/>
      <c r="OYT23" s="108"/>
      <c r="OYU23" s="108"/>
      <c r="OYV23" s="108"/>
      <c r="OYW23" s="108"/>
      <c r="OYX23" s="108"/>
      <c r="OYY23" s="108"/>
      <c r="OYZ23" s="108"/>
      <c r="OZA23" s="108"/>
      <c r="OZB23" s="108"/>
      <c r="OZC23" s="108"/>
      <c r="OZD23" s="108"/>
      <c r="OZE23" s="108"/>
      <c r="OZF23" s="108"/>
      <c r="OZG23" s="108"/>
      <c r="OZH23" s="108"/>
      <c r="OZI23" s="108"/>
      <c r="OZJ23" s="108"/>
      <c r="OZK23" s="108"/>
      <c r="OZL23" s="108"/>
      <c r="OZM23" s="108"/>
      <c r="OZN23" s="108"/>
      <c r="OZO23" s="108"/>
      <c r="OZP23" s="108"/>
      <c r="OZQ23" s="108"/>
      <c r="OZR23" s="108"/>
      <c r="OZS23" s="108"/>
      <c r="OZT23" s="108"/>
      <c r="OZU23" s="108"/>
      <c r="OZV23" s="108"/>
      <c r="OZW23" s="108"/>
      <c r="OZX23" s="108"/>
      <c r="OZY23" s="108"/>
      <c r="OZZ23" s="108"/>
      <c r="PAA23" s="108"/>
      <c r="PAB23" s="108"/>
      <c r="PAC23" s="108"/>
      <c r="PAD23" s="108"/>
      <c r="PAE23" s="108"/>
      <c r="PAF23" s="108"/>
      <c r="PAG23" s="108"/>
      <c r="PAH23" s="108"/>
      <c r="PAI23" s="108"/>
      <c r="PAJ23" s="108"/>
      <c r="PAK23" s="108"/>
      <c r="PAL23" s="108"/>
      <c r="PAM23" s="108"/>
      <c r="PAN23" s="108"/>
      <c r="PAO23" s="108"/>
      <c r="PAP23" s="108"/>
      <c r="PAQ23" s="108"/>
      <c r="PAR23" s="108"/>
      <c r="PAS23" s="108"/>
      <c r="PAT23" s="108"/>
      <c r="PAU23" s="108"/>
      <c r="PAV23" s="108"/>
      <c r="PAW23" s="108"/>
      <c r="PAX23" s="108"/>
      <c r="PAY23" s="108"/>
      <c r="PAZ23" s="108"/>
      <c r="PBA23" s="108"/>
      <c r="PBB23" s="108"/>
      <c r="PBC23" s="108"/>
      <c r="PBD23" s="108"/>
      <c r="PBE23" s="108"/>
      <c r="PBF23" s="108"/>
      <c r="PBG23" s="108"/>
      <c r="PBH23" s="108"/>
      <c r="PBI23" s="108"/>
      <c r="PBJ23" s="108"/>
      <c r="PBK23" s="108"/>
      <c r="PBL23" s="108"/>
      <c r="PBM23" s="108"/>
      <c r="PBN23" s="108"/>
      <c r="PBO23" s="108"/>
      <c r="PBP23" s="108"/>
      <c r="PBQ23" s="108"/>
      <c r="PBR23" s="108"/>
      <c r="PBS23" s="108"/>
      <c r="PBT23" s="108"/>
      <c r="PBU23" s="108"/>
      <c r="PBV23" s="108"/>
      <c r="PBW23" s="108"/>
      <c r="PBX23" s="108"/>
      <c r="PBY23" s="108"/>
      <c r="PBZ23" s="108"/>
      <c r="PCA23" s="108"/>
      <c r="PCB23" s="108"/>
      <c r="PCC23" s="108"/>
      <c r="PCD23" s="108"/>
      <c r="PCE23" s="108"/>
      <c r="PCF23" s="108"/>
      <c r="PCG23" s="108"/>
      <c r="PCH23" s="108"/>
      <c r="PCI23" s="108"/>
      <c r="PCJ23" s="108"/>
      <c r="PCK23" s="108"/>
      <c r="PCL23" s="108"/>
      <c r="PCM23" s="108"/>
      <c r="PCN23" s="108"/>
      <c r="PCO23" s="108"/>
      <c r="PCP23" s="108"/>
      <c r="PCQ23" s="108"/>
      <c r="PCR23" s="108"/>
      <c r="PCS23" s="108"/>
      <c r="PCT23" s="108"/>
      <c r="PCU23" s="108"/>
      <c r="PCV23" s="108"/>
      <c r="PCW23" s="108"/>
      <c r="PCX23" s="108"/>
      <c r="PCY23" s="108"/>
      <c r="PCZ23" s="108"/>
      <c r="PDA23" s="108"/>
      <c r="PDB23" s="108"/>
      <c r="PDC23" s="108"/>
      <c r="PDD23" s="108"/>
      <c r="PDE23" s="108"/>
      <c r="PDF23" s="108"/>
      <c r="PDG23" s="108"/>
      <c r="PDH23" s="108"/>
      <c r="PDI23" s="108"/>
      <c r="PDJ23" s="108"/>
      <c r="PDK23" s="108"/>
      <c r="PDL23" s="108"/>
      <c r="PDM23" s="108"/>
      <c r="PDN23" s="108"/>
      <c r="PDO23" s="108"/>
      <c r="PDP23" s="108"/>
      <c r="PDQ23" s="108"/>
      <c r="PDR23" s="108"/>
      <c r="PDS23" s="108"/>
      <c r="PDT23" s="108"/>
      <c r="PDU23" s="108"/>
      <c r="PDV23" s="108"/>
      <c r="PDW23" s="108"/>
      <c r="PDX23" s="108"/>
      <c r="PDY23" s="108"/>
      <c r="PDZ23" s="108"/>
      <c r="PEA23" s="108"/>
      <c r="PEB23" s="108"/>
      <c r="PEC23" s="108"/>
      <c r="PED23" s="108"/>
      <c r="PEE23" s="108"/>
      <c r="PEF23" s="108"/>
      <c r="PEG23" s="108"/>
      <c r="PEH23" s="108"/>
      <c r="PEI23" s="108"/>
      <c r="PEJ23" s="108"/>
      <c r="PEK23" s="108"/>
      <c r="PEL23" s="108"/>
      <c r="PEM23" s="108"/>
      <c r="PEN23" s="108"/>
      <c r="PEO23" s="108"/>
      <c r="PEP23" s="108"/>
      <c r="PEQ23" s="108"/>
      <c r="PER23" s="108"/>
      <c r="PES23" s="108"/>
      <c r="PET23" s="108"/>
      <c r="PEU23" s="108"/>
      <c r="PEV23" s="108"/>
      <c r="PEW23" s="108"/>
      <c r="PEX23" s="108"/>
      <c r="PEY23" s="108"/>
      <c r="PEZ23" s="108"/>
      <c r="PFA23" s="108"/>
      <c r="PFB23" s="108"/>
      <c r="PFC23" s="108"/>
      <c r="PFD23" s="108"/>
      <c r="PFE23" s="108"/>
      <c r="PFF23" s="108"/>
      <c r="PFG23" s="108"/>
      <c r="PFH23" s="108"/>
      <c r="PFI23" s="108"/>
      <c r="PFJ23" s="108"/>
      <c r="PFK23" s="108"/>
      <c r="PFL23" s="108"/>
      <c r="PFM23" s="108"/>
      <c r="PFN23" s="108"/>
      <c r="PFO23" s="108"/>
      <c r="PFP23" s="108"/>
      <c r="PFQ23" s="108"/>
      <c r="PFR23" s="108"/>
      <c r="PFS23" s="108"/>
      <c r="PFT23" s="108"/>
      <c r="PFU23" s="108"/>
      <c r="PFV23" s="108"/>
      <c r="PFW23" s="108"/>
      <c r="PFX23" s="108"/>
      <c r="PFY23" s="108"/>
      <c r="PFZ23" s="108"/>
      <c r="PGA23" s="108"/>
      <c r="PGB23" s="108"/>
      <c r="PGC23" s="108"/>
      <c r="PGD23" s="108"/>
      <c r="PGE23" s="108"/>
      <c r="PGF23" s="108"/>
      <c r="PGG23" s="108"/>
      <c r="PGH23" s="108"/>
      <c r="PGI23" s="108"/>
      <c r="PGJ23" s="108"/>
      <c r="PGK23" s="108"/>
      <c r="PGL23" s="108"/>
      <c r="PGM23" s="108"/>
      <c r="PGN23" s="108"/>
      <c r="PGO23" s="108"/>
      <c r="PGP23" s="108"/>
      <c r="PGQ23" s="108"/>
      <c r="PGR23" s="108"/>
      <c r="PGS23" s="108"/>
      <c r="PGT23" s="108"/>
      <c r="PGU23" s="108"/>
      <c r="PGV23" s="108"/>
      <c r="PGW23" s="108"/>
      <c r="PGX23" s="108"/>
      <c r="PGY23" s="108"/>
      <c r="PGZ23" s="108"/>
      <c r="PHA23" s="108"/>
      <c r="PHB23" s="108"/>
      <c r="PHC23" s="108"/>
      <c r="PHD23" s="108"/>
      <c r="PHE23" s="108"/>
      <c r="PHF23" s="108"/>
      <c r="PHG23" s="108"/>
      <c r="PHH23" s="108"/>
      <c r="PHI23" s="108"/>
      <c r="PHJ23" s="108"/>
      <c r="PHK23" s="108"/>
      <c r="PHL23" s="108"/>
      <c r="PHM23" s="108"/>
      <c r="PHN23" s="108"/>
      <c r="PHO23" s="108"/>
      <c r="PHP23" s="108"/>
      <c r="PHQ23" s="108"/>
      <c r="PHR23" s="108"/>
      <c r="PHS23" s="108"/>
      <c r="PHT23" s="108"/>
      <c r="PHU23" s="108"/>
      <c r="PHV23" s="108"/>
      <c r="PHW23" s="108"/>
      <c r="PHX23" s="108"/>
      <c r="PHY23" s="108"/>
      <c r="PHZ23" s="108"/>
      <c r="PIA23" s="108"/>
      <c r="PIB23" s="108"/>
      <c r="PIC23" s="108"/>
      <c r="PID23" s="108"/>
      <c r="PIE23" s="108"/>
      <c r="PIF23" s="108"/>
      <c r="PIG23" s="108"/>
      <c r="PIH23" s="108"/>
      <c r="PII23" s="108"/>
      <c r="PIJ23" s="108"/>
      <c r="PIK23" s="108"/>
      <c r="PIL23" s="108"/>
      <c r="PIM23" s="108"/>
      <c r="PIN23" s="108"/>
      <c r="PIO23" s="108"/>
      <c r="PIP23" s="108"/>
      <c r="PIQ23" s="108"/>
      <c r="PIR23" s="108"/>
      <c r="PIS23" s="108"/>
      <c r="PIT23" s="108"/>
      <c r="PIU23" s="108"/>
      <c r="PIV23" s="108"/>
      <c r="PIW23" s="108"/>
      <c r="PIX23" s="108"/>
      <c r="PIY23" s="108"/>
      <c r="PIZ23" s="108"/>
      <c r="PJA23" s="108"/>
      <c r="PJB23" s="108"/>
      <c r="PJC23" s="108"/>
      <c r="PJD23" s="108"/>
      <c r="PJE23" s="108"/>
      <c r="PJF23" s="108"/>
      <c r="PJG23" s="108"/>
      <c r="PJH23" s="108"/>
      <c r="PJI23" s="108"/>
      <c r="PJJ23" s="108"/>
      <c r="PJK23" s="108"/>
      <c r="PJL23" s="108"/>
      <c r="PJM23" s="108"/>
      <c r="PJN23" s="108"/>
      <c r="PJO23" s="108"/>
      <c r="PJP23" s="108"/>
      <c r="PJQ23" s="108"/>
      <c r="PJR23" s="108"/>
      <c r="PJS23" s="108"/>
      <c r="PJT23" s="108"/>
      <c r="PJU23" s="108"/>
      <c r="PJV23" s="108"/>
      <c r="PJW23" s="108"/>
      <c r="PJX23" s="108"/>
      <c r="PJY23" s="108"/>
      <c r="PJZ23" s="108"/>
      <c r="PKA23" s="108"/>
      <c r="PKB23" s="108"/>
      <c r="PKC23" s="108"/>
      <c r="PKD23" s="108"/>
      <c r="PKE23" s="108"/>
      <c r="PKF23" s="108"/>
      <c r="PKG23" s="108"/>
      <c r="PKH23" s="108"/>
      <c r="PKI23" s="108"/>
      <c r="PKJ23" s="108"/>
      <c r="PKK23" s="108"/>
      <c r="PKL23" s="108"/>
      <c r="PKM23" s="108"/>
      <c r="PKN23" s="108"/>
      <c r="PKO23" s="108"/>
      <c r="PKP23" s="108"/>
      <c r="PKQ23" s="108"/>
      <c r="PKR23" s="108"/>
      <c r="PKS23" s="108"/>
      <c r="PKT23" s="108"/>
      <c r="PKU23" s="108"/>
      <c r="PKV23" s="108"/>
      <c r="PKW23" s="108"/>
      <c r="PKX23" s="108"/>
      <c r="PKY23" s="108"/>
      <c r="PKZ23" s="108"/>
      <c r="PLA23" s="108"/>
      <c r="PLB23" s="108"/>
      <c r="PLC23" s="108"/>
      <c r="PLD23" s="108"/>
      <c r="PLE23" s="108"/>
      <c r="PLF23" s="108"/>
      <c r="PLG23" s="108"/>
      <c r="PLH23" s="108"/>
      <c r="PLI23" s="108"/>
      <c r="PLJ23" s="108"/>
      <c r="PLK23" s="108"/>
      <c r="PLL23" s="108"/>
      <c r="PLM23" s="108"/>
      <c r="PLN23" s="108"/>
      <c r="PLO23" s="108"/>
      <c r="PLP23" s="108"/>
      <c r="PLQ23" s="108"/>
      <c r="PLR23" s="108"/>
      <c r="PLS23" s="108"/>
      <c r="PLT23" s="108"/>
      <c r="PLU23" s="108"/>
      <c r="PLV23" s="108"/>
      <c r="PLW23" s="108"/>
      <c r="PLX23" s="108"/>
      <c r="PLY23" s="108"/>
      <c r="PLZ23" s="108"/>
      <c r="PMA23" s="108"/>
      <c r="PMB23" s="108"/>
      <c r="PMC23" s="108"/>
      <c r="PMD23" s="108"/>
      <c r="PME23" s="108"/>
      <c r="PMF23" s="108"/>
      <c r="PMG23" s="108"/>
      <c r="PMH23" s="108"/>
      <c r="PMI23" s="108"/>
      <c r="PMJ23" s="108"/>
      <c r="PMK23" s="108"/>
      <c r="PML23" s="108"/>
      <c r="PMM23" s="108"/>
      <c r="PMN23" s="108"/>
      <c r="PMO23" s="108"/>
      <c r="PMP23" s="108"/>
      <c r="PMQ23" s="108"/>
      <c r="PMR23" s="108"/>
      <c r="PMS23" s="108"/>
      <c r="PMT23" s="108"/>
      <c r="PMU23" s="108"/>
      <c r="PMV23" s="108"/>
      <c r="PMW23" s="108"/>
      <c r="PMX23" s="108"/>
      <c r="PMY23" s="108"/>
      <c r="PMZ23" s="108"/>
      <c r="PNA23" s="108"/>
      <c r="PNB23" s="108"/>
      <c r="PNC23" s="108"/>
      <c r="PND23" s="108"/>
      <c r="PNE23" s="108"/>
      <c r="PNF23" s="108"/>
      <c r="PNG23" s="108"/>
      <c r="PNH23" s="108"/>
      <c r="PNI23" s="108"/>
      <c r="PNJ23" s="108"/>
      <c r="PNK23" s="108"/>
      <c r="PNL23" s="108"/>
      <c r="PNM23" s="108"/>
      <c r="PNN23" s="108"/>
      <c r="PNO23" s="108"/>
      <c r="PNP23" s="108"/>
      <c r="PNQ23" s="108"/>
      <c r="PNR23" s="108"/>
      <c r="PNS23" s="108"/>
      <c r="PNT23" s="108"/>
      <c r="PNU23" s="108"/>
      <c r="PNV23" s="108"/>
      <c r="PNW23" s="108"/>
      <c r="PNX23" s="108"/>
      <c r="PNY23" s="108"/>
      <c r="PNZ23" s="108"/>
      <c r="POA23" s="108"/>
      <c r="POB23" s="108"/>
      <c r="POC23" s="108"/>
      <c r="POD23" s="108"/>
      <c r="POE23" s="108"/>
      <c r="POF23" s="108"/>
      <c r="POG23" s="108"/>
      <c r="POH23" s="108"/>
      <c r="POI23" s="108"/>
      <c r="POJ23" s="108"/>
      <c r="POK23" s="108"/>
      <c r="POL23" s="108"/>
      <c r="POM23" s="108"/>
      <c r="PON23" s="108"/>
      <c r="POO23" s="108"/>
      <c r="POP23" s="108"/>
      <c r="POQ23" s="108"/>
      <c r="POR23" s="108"/>
      <c r="POS23" s="108"/>
      <c r="POT23" s="108"/>
      <c r="POU23" s="108"/>
      <c r="POV23" s="108"/>
      <c r="POW23" s="108"/>
      <c r="POX23" s="108"/>
      <c r="POY23" s="108"/>
      <c r="POZ23" s="108"/>
      <c r="PPA23" s="108"/>
      <c r="PPB23" s="108"/>
      <c r="PPC23" s="108"/>
      <c r="PPD23" s="108"/>
      <c r="PPE23" s="108"/>
      <c r="PPF23" s="108"/>
      <c r="PPG23" s="108"/>
      <c r="PPH23" s="108"/>
      <c r="PPI23" s="108"/>
      <c r="PPJ23" s="108"/>
      <c r="PPK23" s="108"/>
      <c r="PPL23" s="108"/>
      <c r="PPM23" s="108"/>
      <c r="PPN23" s="108"/>
      <c r="PPO23" s="108"/>
      <c r="PPP23" s="108"/>
      <c r="PPQ23" s="108"/>
      <c r="PPR23" s="108"/>
      <c r="PPS23" s="108"/>
      <c r="PPT23" s="108"/>
      <c r="PPU23" s="108"/>
      <c r="PPV23" s="108"/>
      <c r="PPW23" s="108"/>
      <c r="PPX23" s="108"/>
      <c r="PPY23" s="108"/>
      <c r="PPZ23" s="108"/>
      <c r="PQA23" s="108"/>
      <c r="PQB23" s="108"/>
      <c r="PQC23" s="108"/>
      <c r="PQD23" s="108"/>
      <c r="PQE23" s="108"/>
      <c r="PQF23" s="108"/>
      <c r="PQG23" s="108"/>
      <c r="PQH23" s="108"/>
      <c r="PQI23" s="108"/>
      <c r="PQJ23" s="108"/>
      <c r="PQK23" s="108"/>
      <c r="PQL23" s="108"/>
      <c r="PQM23" s="108"/>
      <c r="PQN23" s="108"/>
      <c r="PQO23" s="108"/>
      <c r="PQP23" s="108"/>
      <c r="PQQ23" s="108"/>
      <c r="PQR23" s="108"/>
      <c r="PQS23" s="108"/>
      <c r="PQT23" s="108"/>
      <c r="PQU23" s="108"/>
      <c r="PQV23" s="108"/>
      <c r="PQW23" s="108"/>
      <c r="PQX23" s="108"/>
      <c r="PQY23" s="108"/>
      <c r="PQZ23" s="108"/>
      <c r="PRA23" s="108"/>
      <c r="PRB23" s="108"/>
      <c r="PRC23" s="108"/>
      <c r="PRD23" s="108"/>
      <c r="PRE23" s="108"/>
      <c r="PRF23" s="108"/>
      <c r="PRG23" s="108"/>
      <c r="PRH23" s="108"/>
      <c r="PRI23" s="108"/>
      <c r="PRJ23" s="108"/>
      <c r="PRK23" s="108"/>
      <c r="PRL23" s="108"/>
      <c r="PRM23" s="108"/>
      <c r="PRN23" s="108"/>
      <c r="PRO23" s="108"/>
      <c r="PRP23" s="108"/>
      <c r="PRQ23" s="108"/>
      <c r="PRR23" s="108"/>
      <c r="PRS23" s="108"/>
      <c r="PRT23" s="108"/>
      <c r="PRU23" s="108"/>
      <c r="PRV23" s="108"/>
      <c r="PRW23" s="108"/>
      <c r="PRX23" s="108"/>
      <c r="PRY23" s="108"/>
      <c r="PRZ23" s="108"/>
      <c r="PSA23" s="108"/>
      <c r="PSB23" s="108"/>
      <c r="PSC23" s="108"/>
      <c r="PSD23" s="108"/>
      <c r="PSE23" s="108"/>
      <c r="PSF23" s="108"/>
      <c r="PSG23" s="108"/>
      <c r="PSH23" s="108"/>
      <c r="PSI23" s="108"/>
      <c r="PSJ23" s="108"/>
      <c r="PSK23" s="108"/>
      <c r="PSL23" s="108"/>
      <c r="PSM23" s="108"/>
      <c r="PSN23" s="108"/>
      <c r="PSO23" s="108"/>
      <c r="PSP23" s="108"/>
      <c r="PSQ23" s="108"/>
      <c r="PSR23" s="108"/>
      <c r="PSS23" s="108"/>
      <c r="PST23" s="108"/>
      <c r="PSU23" s="108"/>
      <c r="PSV23" s="108"/>
      <c r="PSW23" s="108"/>
      <c r="PSX23" s="108"/>
      <c r="PSY23" s="108"/>
      <c r="PSZ23" s="108"/>
      <c r="PTA23" s="108"/>
      <c r="PTB23" s="108"/>
      <c r="PTC23" s="108"/>
      <c r="PTD23" s="108"/>
      <c r="PTE23" s="108"/>
      <c r="PTF23" s="108"/>
      <c r="PTG23" s="108"/>
      <c r="PTH23" s="108"/>
      <c r="PTI23" s="108"/>
      <c r="PTJ23" s="108"/>
      <c r="PTK23" s="108"/>
      <c r="PTL23" s="108"/>
      <c r="PTM23" s="108"/>
      <c r="PTN23" s="108"/>
      <c r="PTO23" s="108"/>
      <c r="PTP23" s="108"/>
      <c r="PTQ23" s="108"/>
      <c r="PTR23" s="108"/>
      <c r="PTS23" s="108"/>
      <c r="PTT23" s="108"/>
      <c r="PTU23" s="108"/>
      <c r="PTV23" s="108"/>
      <c r="PTW23" s="108"/>
      <c r="PTX23" s="108"/>
      <c r="PTY23" s="108"/>
      <c r="PTZ23" s="108"/>
      <c r="PUA23" s="108"/>
      <c r="PUB23" s="108"/>
      <c r="PUC23" s="108"/>
      <c r="PUD23" s="108"/>
      <c r="PUE23" s="108"/>
      <c r="PUF23" s="108"/>
      <c r="PUG23" s="108"/>
      <c r="PUH23" s="108"/>
      <c r="PUI23" s="108"/>
      <c r="PUJ23" s="108"/>
      <c r="PUK23" s="108"/>
      <c r="PUL23" s="108"/>
      <c r="PUM23" s="108"/>
      <c r="PUN23" s="108"/>
      <c r="PUO23" s="108"/>
      <c r="PUP23" s="108"/>
      <c r="PUQ23" s="108"/>
      <c r="PUR23" s="108"/>
      <c r="PUS23" s="108"/>
      <c r="PUT23" s="108"/>
      <c r="PUU23" s="108"/>
      <c r="PUV23" s="108"/>
      <c r="PUW23" s="108"/>
      <c r="PUX23" s="108"/>
      <c r="PUY23" s="108"/>
      <c r="PUZ23" s="108"/>
      <c r="PVA23" s="108"/>
      <c r="PVB23" s="108"/>
      <c r="PVC23" s="108"/>
      <c r="PVD23" s="108"/>
      <c r="PVE23" s="108"/>
      <c r="PVF23" s="108"/>
      <c r="PVG23" s="108"/>
      <c r="PVH23" s="108"/>
      <c r="PVI23" s="108"/>
      <c r="PVJ23" s="108"/>
      <c r="PVK23" s="108"/>
      <c r="PVL23" s="108"/>
      <c r="PVM23" s="108"/>
      <c r="PVN23" s="108"/>
      <c r="PVO23" s="108"/>
      <c r="PVP23" s="108"/>
      <c r="PVQ23" s="108"/>
      <c r="PVR23" s="108"/>
      <c r="PVS23" s="108"/>
      <c r="PVT23" s="108"/>
      <c r="PVU23" s="108"/>
      <c r="PVV23" s="108"/>
      <c r="PVW23" s="108"/>
      <c r="PVX23" s="108"/>
      <c r="PVY23" s="108"/>
      <c r="PVZ23" s="108"/>
      <c r="PWA23" s="108"/>
      <c r="PWB23" s="108"/>
      <c r="PWC23" s="108"/>
      <c r="PWD23" s="108"/>
      <c r="PWE23" s="108"/>
      <c r="PWF23" s="108"/>
      <c r="PWG23" s="108"/>
      <c r="PWH23" s="108"/>
      <c r="PWI23" s="108"/>
      <c r="PWJ23" s="108"/>
      <c r="PWK23" s="108"/>
      <c r="PWL23" s="108"/>
      <c r="PWM23" s="108"/>
      <c r="PWN23" s="108"/>
      <c r="PWO23" s="108"/>
      <c r="PWP23" s="108"/>
      <c r="PWQ23" s="108"/>
      <c r="PWR23" s="108"/>
      <c r="PWS23" s="108"/>
      <c r="PWT23" s="108"/>
      <c r="PWU23" s="108"/>
      <c r="PWV23" s="108"/>
      <c r="PWW23" s="108"/>
      <c r="PWX23" s="108"/>
      <c r="PWY23" s="108"/>
      <c r="PWZ23" s="108"/>
      <c r="PXA23" s="108"/>
      <c r="PXB23" s="108"/>
      <c r="PXC23" s="108"/>
      <c r="PXD23" s="108"/>
      <c r="PXE23" s="108"/>
      <c r="PXF23" s="108"/>
      <c r="PXG23" s="108"/>
      <c r="PXH23" s="108"/>
      <c r="PXI23" s="108"/>
      <c r="PXJ23" s="108"/>
      <c r="PXK23" s="108"/>
      <c r="PXL23" s="108"/>
      <c r="PXM23" s="108"/>
      <c r="PXN23" s="108"/>
      <c r="PXO23" s="108"/>
      <c r="PXP23" s="108"/>
      <c r="PXQ23" s="108"/>
      <c r="PXR23" s="108"/>
      <c r="PXS23" s="108"/>
      <c r="PXT23" s="108"/>
      <c r="PXU23" s="108"/>
      <c r="PXV23" s="108"/>
      <c r="PXW23" s="108"/>
      <c r="PXX23" s="108"/>
      <c r="PXY23" s="108"/>
      <c r="PXZ23" s="108"/>
      <c r="PYA23" s="108"/>
      <c r="PYB23" s="108"/>
      <c r="PYC23" s="108"/>
      <c r="PYD23" s="108"/>
      <c r="PYE23" s="108"/>
      <c r="PYF23" s="108"/>
      <c r="PYG23" s="108"/>
      <c r="PYH23" s="108"/>
      <c r="PYI23" s="108"/>
      <c r="PYJ23" s="108"/>
      <c r="PYK23" s="108"/>
      <c r="PYL23" s="108"/>
      <c r="PYM23" s="108"/>
      <c r="PYN23" s="108"/>
      <c r="PYO23" s="108"/>
      <c r="PYP23" s="108"/>
      <c r="PYQ23" s="108"/>
      <c r="PYR23" s="108"/>
      <c r="PYS23" s="108"/>
      <c r="PYT23" s="108"/>
      <c r="PYU23" s="108"/>
      <c r="PYV23" s="108"/>
      <c r="PYW23" s="108"/>
      <c r="PYX23" s="108"/>
      <c r="PYY23" s="108"/>
      <c r="PYZ23" s="108"/>
      <c r="PZA23" s="108"/>
      <c r="PZB23" s="108"/>
      <c r="PZC23" s="108"/>
      <c r="PZD23" s="108"/>
      <c r="PZE23" s="108"/>
      <c r="PZF23" s="108"/>
      <c r="PZG23" s="108"/>
      <c r="PZH23" s="108"/>
      <c r="PZI23" s="108"/>
      <c r="PZJ23" s="108"/>
      <c r="PZK23" s="108"/>
      <c r="PZL23" s="108"/>
      <c r="PZM23" s="108"/>
      <c r="PZN23" s="108"/>
      <c r="PZO23" s="108"/>
      <c r="PZP23" s="108"/>
      <c r="PZQ23" s="108"/>
      <c r="PZR23" s="108"/>
      <c r="PZS23" s="108"/>
      <c r="PZT23" s="108"/>
      <c r="PZU23" s="108"/>
      <c r="PZV23" s="108"/>
      <c r="PZW23" s="108"/>
      <c r="PZX23" s="108"/>
      <c r="PZY23" s="108"/>
      <c r="PZZ23" s="108"/>
      <c r="QAA23" s="108"/>
      <c r="QAB23" s="108"/>
      <c r="QAC23" s="108"/>
      <c r="QAD23" s="108"/>
      <c r="QAE23" s="108"/>
      <c r="QAF23" s="108"/>
      <c r="QAG23" s="108"/>
      <c r="QAH23" s="108"/>
      <c r="QAI23" s="108"/>
      <c r="QAJ23" s="108"/>
      <c r="QAK23" s="108"/>
      <c r="QAL23" s="108"/>
      <c r="QAM23" s="108"/>
      <c r="QAN23" s="108"/>
      <c r="QAO23" s="108"/>
      <c r="QAP23" s="108"/>
      <c r="QAQ23" s="108"/>
      <c r="QAR23" s="108"/>
      <c r="QAS23" s="108"/>
      <c r="QAT23" s="108"/>
      <c r="QAU23" s="108"/>
      <c r="QAV23" s="108"/>
      <c r="QAW23" s="108"/>
      <c r="QAX23" s="108"/>
      <c r="QAY23" s="108"/>
      <c r="QAZ23" s="108"/>
      <c r="QBA23" s="108"/>
      <c r="QBB23" s="108"/>
      <c r="QBC23" s="108"/>
      <c r="QBD23" s="108"/>
      <c r="QBE23" s="108"/>
      <c r="QBF23" s="108"/>
      <c r="QBG23" s="108"/>
      <c r="QBH23" s="108"/>
      <c r="QBI23" s="108"/>
      <c r="QBJ23" s="108"/>
      <c r="QBK23" s="108"/>
      <c r="QBL23" s="108"/>
      <c r="QBM23" s="108"/>
      <c r="QBN23" s="108"/>
      <c r="QBO23" s="108"/>
      <c r="QBP23" s="108"/>
      <c r="QBQ23" s="108"/>
      <c r="QBR23" s="108"/>
      <c r="QBS23" s="108"/>
      <c r="QBT23" s="108"/>
      <c r="QBU23" s="108"/>
      <c r="QBV23" s="108"/>
      <c r="QBW23" s="108"/>
      <c r="QBX23" s="108"/>
      <c r="QBY23" s="108"/>
      <c r="QBZ23" s="108"/>
      <c r="QCA23" s="108"/>
      <c r="QCB23" s="108"/>
      <c r="QCC23" s="108"/>
      <c r="QCD23" s="108"/>
      <c r="QCE23" s="108"/>
      <c r="QCF23" s="108"/>
      <c r="QCG23" s="108"/>
      <c r="QCH23" s="108"/>
      <c r="QCI23" s="108"/>
      <c r="QCJ23" s="108"/>
      <c r="QCK23" s="108"/>
      <c r="QCL23" s="108"/>
      <c r="QCM23" s="108"/>
      <c r="QCN23" s="108"/>
      <c r="QCO23" s="108"/>
      <c r="QCP23" s="108"/>
      <c r="QCQ23" s="108"/>
      <c r="QCR23" s="108"/>
      <c r="QCS23" s="108"/>
      <c r="QCT23" s="108"/>
      <c r="QCU23" s="108"/>
      <c r="QCV23" s="108"/>
      <c r="QCW23" s="108"/>
      <c r="QCX23" s="108"/>
      <c r="QCY23" s="108"/>
      <c r="QCZ23" s="108"/>
      <c r="QDA23" s="108"/>
      <c r="QDB23" s="108"/>
      <c r="QDC23" s="108"/>
      <c r="QDD23" s="108"/>
      <c r="QDE23" s="108"/>
      <c r="QDF23" s="108"/>
      <c r="QDG23" s="108"/>
      <c r="QDH23" s="108"/>
      <c r="QDI23" s="108"/>
      <c r="QDJ23" s="108"/>
      <c r="QDK23" s="108"/>
      <c r="QDL23" s="108"/>
      <c r="QDM23" s="108"/>
      <c r="QDN23" s="108"/>
      <c r="QDO23" s="108"/>
      <c r="QDP23" s="108"/>
      <c r="QDQ23" s="108"/>
      <c r="QDR23" s="108"/>
      <c r="QDS23" s="108"/>
      <c r="QDT23" s="108"/>
      <c r="QDU23" s="108"/>
      <c r="QDV23" s="108"/>
      <c r="QDW23" s="108"/>
      <c r="QDX23" s="108"/>
      <c r="QDY23" s="108"/>
      <c r="QDZ23" s="108"/>
      <c r="QEA23" s="108"/>
      <c r="QEB23" s="108"/>
      <c r="QEC23" s="108"/>
      <c r="QED23" s="108"/>
      <c r="QEE23" s="108"/>
      <c r="QEF23" s="108"/>
      <c r="QEG23" s="108"/>
      <c r="QEH23" s="108"/>
      <c r="QEI23" s="108"/>
      <c r="QEJ23" s="108"/>
      <c r="QEK23" s="108"/>
      <c r="QEL23" s="108"/>
      <c r="QEM23" s="108"/>
      <c r="QEN23" s="108"/>
      <c r="QEO23" s="108"/>
      <c r="QEP23" s="108"/>
      <c r="QEQ23" s="108"/>
      <c r="QER23" s="108"/>
      <c r="QES23" s="108"/>
      <c r="QET23" s="108"/>
      <c r="QEU23" s="108"/>
      <c r="QEV23" s="108"/>
      <c r="QEW23" s="108"/>
      <c r="QEX23" s="108"/>
      <c r="QEY23" s="108"/>
      <c r="QEZ23" s="108"/>
      <c r="QFA23" s="108"/>
      <c r="QFB23" s="108"/>
      <c r="QFC23" s="108"/>
      <c r="QFD23" s="108"/>
      <c r="QFE23" s="108"/>
      <c r="QFF23" s="108"/>
      <c r="QFG23" s="108"/>
      <c r="QFH23" s="108"/>
      <c r="QFI23" s="108"/>
      <c r="QFJ23" s="108"/>
      <c r="QFK23" s="108"/>
      <c r="QFL23" s="108"/>
      <c r="QFM23" s="108"/>
      <c r="QFN23" s="108"/>
      <c r="QFO23" s="108"/>
      <c r="QFP23" s="108"/>
      <c r="QFQ23" s="108"/>
      <c r="QFR23" s="108"/>
      <c r="QFS23" s="108"/>
      <c r="QFT23" s="108"/>
      <c r="QFU23" s="108"/>
      <c r="QFV23" s="108"/>
      <c r="QFW23" s="108"/>
      <c r="QFX23" s="108"/>
      <c r="QFY23" s="108"/>
      <c r="QFZ23" s="108"/>
      <c r="QGA23" s="108"/>
      <c r="QGB23" s="108"/>
      <c r="QGC23" s="108"/>
      <c r="QGD23" s="108"/>
      <c r="QGE23" s="108"/>
      <c r="QGF23" s="108"/>
      <c r="QGG23" s="108"/>
      <c r="QGH23" s="108"/>
      <c r="QGI23" s="108"/>
      <c r="QGJ23" s="108"/>
      <c r="QGK23" s="108"/>
      <c r="QGL23" s="108"/>
      <c r="QGM23" s="108"/>
      <c r="QGN23" s="108"/>
      <c r="QGO23" s="108"/>
      <c r="QGP23" s="108"/>
      <c r="QGQ23" s="108"/>
      <c r="QGR23" s="108"/>
      <c r="QGS23" s="108"/>
      <c r="QGT23" s="108"/>
      <c r="QGU23" s="108"/>
      <c r="QGV23" s="108"/>
      <c r="QGW23" s="108"/>
      <c r="QGX23" s="108"/>
      <c r="QGY23" s="108"/>
      <c r="QGZ23" s="108"/>
      <c r="QHA23" s="108"/>
      <c r="QHB23" s="108"/>
      <c r="QHC23" s="108"/>
      <c r="QHD23" s="108"/>
      <c r="QHE23" s="108"/>
      <c r="QHF23" s="108"/>
      <c r="QHG23" s="108"/>
      <c r="QHH23" s="108"/>
      <c r="QHI23" s="108"/>
      <c r="QHJ23" s="108"/>
      <c r="QHK23" s="108"/>
      <c r="QHL23" s="108"/>
      <c r="QHM23" s="108"/>
      <c r="QHN23" s="108"/>
      <c r="QHO23" s="108"/>
      <c r="QHP23" s="108"/>
      <c r="QHQ23" s="108"/>
      <c r="QHR23" s="108"/>
      <c r="QHS23" s="108"/>
      <c r="QHT23" s="108"/>
      <c r="QHU23" s="108"/>
      <c r="QHV23" s="108"/>
      <c r="QHW23" s="108"/>
      <c r="QHX23" s="108"/>
      <c r="QHY23" s="108"/>
      <c r="QHZ23" s="108"/>
      <c r="QIA23" s="108"/>
      <c r="QIB23" s="108"/>
      <c r="QIC23" s="108"/>
      <c r="QID23" s="108"/>
      <c r="QIE23" s="108"/>
      <c r="QIF23" s="108"/>
      <c r="QIG23" s="108"/>
      <c r="QIH23" s="108"/>
      <c r="QII23" s="108"/>
      <c r="QIJ23" s="108"/>
      <c r="QIK23" s="108"/>
      <c r="QIL23" s="108"/>
      <c r="QIM23" s="108"/>
      <c r="QIN23" s="108"/>
      <c r="QIO23" s="108"/>
      <c r="QIP23" s="108"/>
      <c r="QIQ23" s="108"/>
      <c r="QIR23" s="108"/>
      <c r="QIS23" s="108"/>
      <c r="QIT23" s="108"/>
      <c r="QIU23" s="108"/>
      <c r="QIV23" s="108"/>
      <c r="QIW23" s="108"/>
      <c r="QIX23" s="108"/>
      <c r="QIY23" s="108"/>
      <c r="QIZ23" s="108"/>
      <c r="QJA23" s="108"/>
      <c r="QJB23" s="108"/>
      <c r="QJC23" s="108"/>
      <c r="QJD23" s="108"/>
      <c r="QJE23" s="108"/>
      <c r="QJF23" s="108"/>
      <c r="QJG23" s="108"/>
      <c r="QJH23" s="108"/>
      <c r="QJI23" s="108"/>
      <c r="QJJ23" s="108"/>
      <c r="QJK23" s="108"/>
      <c r="QJL23" s="108"/>
      <c r="QJM23" s="108"/>
      <c r="QJN23" s="108"/>
      <c r="QJO23" s="108"/>
      <c r="QJP23" s="108"/>
      <c r="QJQ23" s="108"/>
      <c r="QJR23" s="108"/>
      <c r="QJS23" s="108"/>
      <c r="QJT23" s="108"/>
      <c r="QJU23" s="108"/>
      <c r="QJV23" s="108"/>
      <c r="QJW23" s="108"/>
      <c r="QJX23" s="108"/>
      <c r="QJY23" s="108"/>
      <c r="QJZ23" s="108"/>
      <c r="QKA23" s="108"/>
      <c r="QKB23" s="108"/>
      <c r="QKC23" s="108"/>
      <c r="QKD23" s="108"/>
      <c r="QKE23" s="108"/>
      <c r="QKF23" s="108"/>
      <c r="QKG23" s="108"/>
      <c r="QKH23" s="108"/>
      <c r="QKI23" s="108"/>
      <c r="QKJ23" s="108"/>
      <c r="QKK23" s="108"/>
      <c r="QKL23" s="108"/>
      <c r="QKM23" s="108"/>
      <c r="QKN23" s="108"/>
      <c r="QKO23" s="108"/>
      <c r="QKP23" s="108"/>
      <c r="QKQ23" s="108"/>
      <c r="QKR23" s="108"/>
      <c r="QKS23" s="108"/>
      <c r="QKT23" s="108"/>
      <c r="QKU23" s="108"/>
      <c r="QKV23" s="108"/>
      <c r="QKW23" s="108"/>
      <c r="QKX23" s="108"/>
      <c r="QKY23" s="108"/>
      <c r="QKZ23" s="108"/>
      <c r="QLA23" s="108"/>
      <c r="QLB23" s="108"/>
      <c r="QLC23" s="108"/>
      <c r="QLD23" s="108"/>
      <c r="QLE23" s="108"/>
      <c r="QLF23" s="108"/>
      <c r="QLG23" s="108"/>
      <c r="QLH23" s="108"/>
      <c r="QLI23" s="108"/>
      <c r="QLJ23" s="108"/>
      <c r="QLK23" s="108"/>
      <c r="QLL23" s="108"/>
      <c r="QLM23" s="108"/>
      <c r="QLN23" s="108"/>
      <c r="QLO23" s="108"/>
      <c r="QLP23" s="108"/>
      <c r="QLQ23" s="108"/>
      <c r="QLR23" s="108"/>
      <c r="QLS23" s="108"/>
      <c r="QLT23" s="108"/>
      <c r="QLU23" s="108"/>
      <c r="QLV23" s="108"/>
      <c r="QLW23" s="108"/>
      <c r="QLX23" s="108"/>
      <c r="QLY23" s="108"/>
      <c r="QLZ23" s="108"/>
      <c r="QMA23" s="108"/>
      <c r="QMB23" s="108"/>
      <c r="QMC23" s="108"/>
      <c r="QMD23" s="108"/>
      <c r="QME23" s="108"/>
      <c r="QMF23" s="108"/>
      <c r="QMG23" s="108"/>
      <c r="QMH23" s="108"/>
      <c r="QMI23" s="108"/>
      <c r="QMJ23" s="108"/>
      <c r="QMK23" s="108"/>
      <c r="QML23" s="108"/>
      <c r="QMM23" s="108"/>
      <c r="QMN23" s="108"/>
      <c r="QMO23" s="108"/>
      <c r="QMP23" s="108"/>
      <c r="QMQ23" s="108"/>
      <c r="QMR23" s="108"/>
      <c r="QMS23" s="108"/>
      <c r="QMT23" s="108"/>
      <c r="QMU23" s="108"/>
      <c r="QMV23" s="108"/>
      <c r="QMW23" s="108"/>
      <c r="QMX23" s="108"/>
      <c r="QMY23" s="108"/>
      <c r="QMZ23" s="108"/>
      <c r="QNA23" s="108"/>
      <c r="QNB23" s="108"/>
      <c r="QNC23" s="108"/>
      <c r="QND23" s="108"/>
      <c r="QNE23" s="108"/>
      <c r="QNF23" s="108"/>
      <c r="QNG23" s="108"/>
      <c r="QNH23" s="108"/>
      <c r="QNI23" s="108"/>
      <c r="QNJ23" s="108"/>
      <c r="QNK23" s="108"/>
      <c r="QNL23" s="108"/>
      <c r="QNM23" s="108"/>
      <c r="QNN23" s="108"/>
      <c r="QNO23" s="108"/>
      <c r="QNP23" s="108"/>
      <c r="QNQ23" s="108"/>
      <c r="QNR23" s="108"/>
      <c r="QNS23" s="108"/>
      <c r="QNT23" s="108"/>
      <c r="QNU23" s="108"/>
      <c r="QNV23" s="108"/>
      <c r="QNW23" s="108"/>
      <c r="QNX23" s="108"/>
      <c r="QNY23" s="108"/>
      <c r="QNZ23" s="108"/>
      <c r="QOA23" s="108"/>
      <c r="QOB23" s="108"/>
      <c r="QOC23" s="108"/>
      <c r="QOD23" s="108"/>
      <c r="QOE23" s="108"/>
      <c r="QOF23" s="108"/>
      <c r="QOG23" s="108"/>
      <c r="QOH23" s="108"/>
      <c r="QOI23" s="108"/>
      <c r="QOJ23" s="108"/>
      <c r="QOK23" s="108"/>
      <c r="QOL23" s="108"/>
      <c r="QOM23" s="108"/>
      <c r="QON23" s="108"/>
      <c r="QOO23" s="108"/>
      <c r="QOP23" s="108"/>
      <c r="QOQ23" s="108"/>
      <c r="QOR23" s="108"/>
      <c r="QOS23" s="108"/>
      <c r="QOT23" s="108"/>
      <c r="QOU23" s="108"/>
      <c r="QOV23" s="108"/>
      <c r="QOW23" s="108"/>
      <c r="QOX23" s="108"/>
      <c r="QOY23" s="108"/>
      <c r="QOZ23" s="108"/>
      <c r="QPA23" s="108"/>
      <c r="QPB23" s="108"/>
      <c r="QPC23" s="108"/>
      <c r="QPD23" s="108"/>
      <c r="QPE23" s="108"/>
      <c r="QPF23" s="108"/>
      <c r="QPG23" s="108"/>
      <c r="QPH23" s="108"/>
      <c r="QPI23" s="108"/>
      <c r="QPJ23" s="108"/>
      <c r="QPK23" s="108"/>
      <c r="QPL23" s="108"/>
      <c r="QPM23" s="108"/>
      <c r="QPN23" s="108"/>
      <c r="QPO23" s="108"/>
      <c r="QPP23" s="108"/>
      <c r="QPQ23" s="108"/>
      <c r="QPR23" s="108"/>
      <c r="QPS23" s="108"/>
      <c r="QPT23" s="108"/>
      <c r="QPU23" s="108"/>
      <c r="QPV23" s="108"/>
      <c r="QPW23" s="108"/>
      <c r="QPX23" s="108"/>
      <c r="QPY23" s="108"/>
      <c r="QPZ23" s="108"/>
      <c r="QQA23" s="108"/>
      <c r="QQB23" s="108"/>
      <c r="QQC23" s="108"/>
      <c r="QQD23" s="108"/>
      <c r="QQE23" s="108"/>
      <c r="QQF23" s="108"/>
      <c r="QQG23" s="108"/>
      <c r="QQH23" s="108"/>
      <c r="QQI23" s="108"/>
      <c r="QQJ23" s="108"/>
      <c r="QQK23" s="108"/>
      <c r="QQL23" s="108"/>
      <c r="QQM23" s="108"/>
      <c r="QQN23" s="108"/>
      <c r="QQO23" s="108"/>
      <c r="QQP23" s="108"/>
      <c r="QQQ23" s="108"/>
      <c r="QQR23" s="108"/>
      <c r="QQS23" s="108"/>
      <c r="QQT23" s="108"/>
      <c r="QQU23" s="108"/>
      <c r="QQV23" s="108"/>
      <c r="QQW23" s="108"/>
      <c r="QQX23" s="108"/>
      <c r="QQY23" s="108"/>
      <c r="QQZ23" s="108"/>
      <c r="QRA23" s="108"/>
      <c r="QRB23" s="108"/>
      <c r="QRC23" s="108"/>
      <c r="QRD23" s="108"/>
      <c r="QRE23" s="108"/>
      <c r="QRF23" s="108"/>
      <c r="QRG23" s="108"/>
      <c r="QRH23" s="108"/>
      <c r="QRI23" s="108"/>
      <c r="QRJ23" s="108"/>
      <c r="QRK23" s="108"/>
      <c r="QRL23" s="108"/>
      <c r="QRM23" s="108"/>
      <c r="QRN23" s="108"/>
      <c r="QRO23" s="108"/>
      <c r="QRP23" s="108"/>
      <c r="QRQ23" s="108"/>
      <c r="QRR23" s="108"/>
      <c r="QRS23" s="108"/>
      <c r="QRT23" s="108"/>
      <c r="QRU23" s="108"/>
      <c r="QRV23" s="108"/>
      <c r="QRW23" s="108"/>
      <c r="QRX23" s="108"/>
      <c r="QRY23" s="108"/>
      <c r="QRZ23" s="108"/>
      <c r="QSA23" s="108"/>
      <c r="QSB23" s="108"/>
      <c r="QSC23" s="108"/>
      <c r="QSD23" s="108"/>
      <c r="QSE23" s="108"/>
      <c r="QSF23" s="108"/>
      <c r="QSG23" s="108"/>
      <c r="QSH23" s="108"/>
      <c r="QSI23" s="108"/>
      <c r="QSJ23" s="108"/>
      <c r="QSK23" s="108"/>
      <c r="QSL23" s="108"/>
      <c r="QSM23" s="108"/>
      <c r="QSN23" s="108"/>
      <c r="QSO23" s="108"/>
      <c r="QSP23" s="108"/>
      <c r="QSQ23" s="108"/>
      <c r="QSR23" s="108"/>
      <c r="QSS23" s="108"/>
      <c r="QST23" s="108"/>
      <c r="QSU23" s="108"/>
      <c r="QSV23" s="108"/>
      <c r="QSW23" s="108"/>
      <c r="QSX23" s="108"/>
      <c r="QSY23" s="108"/>
      <c r="QSZ23" s="108"/>
      <c r="QTA23" s="108"/>
      <c r="QTB23" s="108"/>
      <c r="QTC23" s="108"/>
      <c r="QTD23" s="108"/>
      <c r="QTE23" s="108"/>
      <c r="QTF23" s="108"/>
      <c r="QTG23" s="108"/>
      <c r="QTH23" s="108"/>
      <c r="QTI23" s="108"/>
      <c r="QTJ23" s="108"/>
      <c r="QTK23" s="108"/>
      <c r="QTL23" s="108"/>
      <c r="QTM23" s="108"/>
      <c r="QTN23" s="108"/>
      <c r="QTO23" s="108"/>
      <c r="QTP23" s="108"/>
      <c r="QTQ23" s="108"/>
      <c r="QTR23" s="108"/>
      <c r="QTS23" s="108"/>
      <c r="QTT23" s="108"/>
      <c r="QTU23" s="108"/>
      <c r="QTV23" s="108"/>
      <c r="QTW23" s="108"/>
      <c r="QTX23" s="108"/>
      <c r="QTY23" s="108"/>
      <c r="QTZ23" s="108"/>
      <c r="QUA23" s="108"/>
      <c r="QUB23" s="108"/>
      <c r="QUC23" s="108"/>
      <c r="QUD23" s="108"/>
      <c r="QUE23" s="108"/>
      <c r="QUF23" s="108"/>
      <c r="QUG23" s="108"/>
      <c r="QUH23" s="108"/>
      <c r="QUI23" s="108"/>
      <c r="QUJ23" s="108"/>
      <c r="QUK23" s="108"/>
      <c r="QUL23" s="108"/>
      <c r="QUM23" s="108"/>
      <c r="QUN23" s="108"/>
      <c r="QUO23" s="108"/>
      <c r="QUP23" s="108"/>
      <c r="QUQ23" s="108"/>
      <c r="QUR23" s="108"/>
      <c r="QUS23" s="108"/>
      <c r="QUT23" s="108"/>
      <c r="QUU23" s="108"/>
      <c r="QUV23" s="108"/>
      <c r="QUW23" s="108"/>
      <c r="QUX23" s="108"/>
      <c r="QUY23" s="108"/>
      <c r="QUZ23" s="108"/>
      <c r="QVA23" s="108"/>
      <c r="QVB23" s="108"/>
      <c r="QVC23" s="108"/>
      <c r="QVD23" s="108"/>
      <c r="QVE23" s="108"/>
      <c r="QVF23" s="108"/>
      <c r="QVG23" s="108"/>
      <c r="QVH23" s="108"/>
      <c r="QVI23" s="108"/>
      <c r="QVJ23" s="108"/>
      <c r="QVK23" s="108"/>
      <c r="QVL23" s="108"/>
      <c r="QVM23" s="108"/>
      <c r="QVN23" s="108"/>
      <c r="QVO23" s="108"/>
      <c r="QVP23" s="108"/>
      <c r="QVQ23" s="108"/>
      <c r="QVR23" s="108"/>
      <c r="QVS23" s="108"/>
      <c r="QVT23" s="108"/>
      <c r="QVU23" s="108"/>
      <c r="QVV23" s="108"/>
      <c r="QVW23" s="108"/>
      <c r="QVX23" s="108"/>
      <c r="QVY23" s="108"/>
      <c r="QVZ23" s="108"/>
      <c r="QWA23" s="108"/>
      <c r="QWB23" s="108"/>
      <c r="QWC23" s="108"/>
      <c r="QWD23" s="108"/>
      <c r="QWE23" s="108"/>
      <c r="QWF23" s="108"/>
      <c r="QWG23" s="108"/>
      <c r="QWH23" s="108"/>
      <c r="QWI23" s="108"/>
      <c r="QWJ23" s="108"/>
      <c r="QWK23" s="108"/>
      <c r="QWL23" s="108"/>
      <c r="QWM23" s="108"/>
      <c r="QWN23" s="108"/>
      <c r="QWO23" s="108"/>
      <c r="QWP23" s="108"/>
      <c r="QWQ23" s="108"/>
      <c r="QWR23" s="108"/>
      <c r="QWS23" s="108"/>
      <c r="QWT23" s="108"/>
      <c r="QWU23" s="108"/>
      <c r="QWV23" s="108"/>
      <c r="QWW23" s="108"/>
      <c r="QWX23" s="108"/>
      <c r="QWY23" s="108"/>
      <c r="QWZ23" s="108"/>
      <c r="QXA23" s="108"/>
      <c r="QXB23" s="108"/>
      <c r="QXC23" s="108"/>
      <c r="QXD23" s="108"/>
      <c r="QXE23" s="108"/>
      <c r="QXF23" s="108"/>
      <c r="QXG23" s="108"/>
      <c r="QXH23" s="108"/>
      <c r="QXI23" s="108"/>
      <c r="QXJ23" s="108"/>
      <c r="QXK23" s="108"/>
      <c r="QXL23" s="108"/>
      <c r="QXM23" s="108"/>
      <c r="QXN23" s="108"/>
      <c r="QXO23" s="108"/>
      <c r="QXP23" s="108"/>
      <c r="QXQ23" s="108"/>
      <c r="QXR23" s="108"/>
      <c r="QXS23" s="108"/>
      <c r="QXT23" s="108"/>
      <c r="QXU23" s="108"/>
      <c r="QXV23" s="108"/>
      <c r="QXW23" s="108"/>
      <c r="QXX23" s="108"/>
      <c r="QXY23" s="108"/>
      <c r="QXZ23" s="108"/>
      <c r="QYA23" s="108"/>
      <c r="QYB23" s="108"/>
      <c r="QYC23" s="108"/>
      <c r="QYD23" s="108"/>
      <c r="QYE23" s="108"/>
      <c r="QYF23" s="108"/>
      <c r="QYG23" s="108"/>
      <c r="QYH23" s="108"/>
      <c r="QYI23" s="108"/>
      <c r="QYJ23" s="108"/>
      <c r="QYK23" s="108"/>
      <c r="QYL23" s="108"/>
      <c r="QYM23" s="108"/>
      <c r="QYN23" s="108"/>
      <c r="QYO23" s="108"/>
      <c r="QYP23" s="108"/>
      <c r="QYQ23" s="108"/>
      <c r="QYR23" s="108"/>
      <c r="QYS23" s="108"/>
      <c r="QYT23" s="108"/>
      <c r="QYU23" s="108"/>
      <c r="QYV23" s="108"/>
      <c r="QYW23" s="108"/>
      <c r="QYX23" s="108"/>
      <c r="QYY23" s="108"/>
      <c r="QYZ23" s="108"/>
      <c r="QZA23" s="108"/>
      <c r="QZB23" s="108"/>
      <c r="QZC23" s="108"/>
      <c r="QZD23" s="108"/>
      <c r="QZE23" s="108"/>
      <c r="QZF23" s="108"/>
      <c r="QZG23" s="108"/>
      <c r="QZH23" s="108"/>
      <c r="QZI23" s="108"/>
      <c r="QZJ23" s="108"/>
      <c r="QZK23" s="108"/>
      <c r="QZL23" s="108"/>
      <c r="QZM23" s="108"/>
      <c r="QZN23" s="108"/>
      <c r="QZO23" s="108"/>
      <c r="QZP23" s="108"/>
      <c r="QZQ23" s="108"/>
      <c r="QZR23" s="108"/>
      <c r="QZS23" s="108"/>
      <c r="QZT23" s="108"/>
      <c r="QZU23" s="108"/>
      <c r="QZV23" s="108"/>
      <c r="QZW23" s="108"/>
      <c r="QZX23" s="108"/>
      <c r="QZY23" s="108"/>
      <c r="QZZ23" s="108"/>
      <c r="RAA23" s="108"/>
      <c r="RAB23" s="108"/>
      <c r="RAC23" s="108"/>
      <c r="RAD23" s="108"/>
      <c r="RAE23" s="108"/>
      <c r="RAF23" s="108"/>
      <c r="RAG23" s="108"/>
      <c r="RAH23" s="108"/>
      <c r="RAI23" s="108"/>
      <c r="RAJ23" s="108"/>
      <c r="RAK23" s="108"/>
      <c r="RAL23" s="108"/>
      <c r="RAM23" s="108"/>
      <c r="RAN23" s="108"/>
      <c r="RAO23" s="108"/>
      <c r="RAP23" s="108"/>
      <c r="RAQ23" s="108"/>
      <c r="RAR23" s="108"/>
      <c r="RAS23" s="108"/>
      <c r="RAT23" s="108"/>
      <c r="RAU23" s="108"/>
      <c r="RAV23" s="108"/>
      <c r="RAW23" s="108"/>
      <c r="RAX23" s="108"/>
      <c r="RAY23" s="108"/>
      <c r="RAZ23" s="108"/>
      <c r="RBA23" s="108"/>
      <c r="RBB23" s="108"/>
      <c r="RBC23" s="108"/>
      <c r="RBD23" s="108"/>
      <c r="RBE23" s="108"/>
      <c r="RBF23" s="108"/>
      <c r="RBG23" s="108"/>
      <c r="RBH23" s="108"/>
      <c r="RBI23" s="108"/>
      <c r="RBJ23" s="108"/>
      <c r="RBK23" s="108"/>
      <c r="RBL23" s="108"/>
      <c r="RBM23" s="108"/>
      <c r="RBN23" s="108"/>
      <c r="RBO23" s="108"/>
      <c r="RBP23" s="108"/>
      <c r="RBQ23" s="108"/>
      <c r="RBR23" s="108"/>
      <c r="RBS23" s="108"/>
      <c r="RBT23" s="108"/>
      <c r="RBU23" s="108"/>
      <c r="RBV23" s="108"/>
      <c r="RBW23" s="108"/>
      <c r="RBX23" s="108"/>
      <c r="RBY23" s="108"/>
      <c r="RBZ23" s="108"/>
      <c r="RCA23" s="108"/>
      <c r="RCB23" s="108"/>
      <c r="RCC23" s="108"/>
      <c r="RCD23" s="108"/>
      <c r="RCE23" s="108"/>
      <c r="RCF23" s="108"/>
      <c r="RCG23" s="108"/>
      <c r="RCH23" s="108"/>
      <c r="RCI23" s="108"/>
      <c r="RCJ23" s="108"/>
      <c r="RCK23" s="108"/>
      <c r="RCL23" s="108"/>
      <c r="RCM23" s="108"/>
      <c r="RCN23" s="108"/>
      <c r="RCO23" s="108"/>
      <c r="RCP23" s="108"/>
      <c r="RCQ23" s="108"/>
      <c r="RCR23" s="108"/>
      <c r="RCS23" s="108"/>
      <c r="RCT23" s="108"/>
      <c r="RCU23" s="108"/>
      <c r="RCV23" s="108"/>
      <c r="RCW23" s="108"/>
      <c r="RCX23" s="108"/>
      <c r="RCY23" s="108"/>
      <c r="RCZ23" s="108"/>
      <c r="RDA23" s="108"/>
      <c r="RDB23" s="108"/>
      <c r="RDC23" s="108"/>
      <c r="RDD23" s="108"/>
      <c r="RDE23" s="108"/>
      <c r="RDF23" s="108"/>
      <c r="RDG23" s="108"/>
      <c r="RDH23" s="108"/>
      <c r="RDI23" s="108"/>
      <c r="RDJ23" s="108"/>
      <c r="RDK23" s="108"/>
      <c r="RDL23" s="108"/>
      <c r="RDM23" s="108"/>
      <c r="RDN23" s="108"/>
      <c r="RDO23" s="108"/>
      <c r="RDP23" s="108"/>
      <c r="RDQ23" s="108"/>
      <c r="RDR23" s="108"/>
      <c r="RDS23" s="108"/>
      <c r="RDT23" s="108"/>
      <c r="RDU23" s="108"/>
      <c r="RDV23" s="108"/>
      <c r="RDW23" s="108"/>
      <c r="RDX23" s="108"/>
      <c r="RDY23" s="108"/>
      <c r="RDZ23" s="108"/>
      <c r="REA23" s="108"/>
      <c r="REB23" s="108"/>
      <c r="REC23" s="108"/>
      <c r="RED23" s="108"/>
      <c r="REE23" s="108"/>
      <c r="REF23" s="108"/>
      <c r="REG23" s="108"/>
      <c r="REH23" s="108"/>
      <c r="REI23" s="108"/>
      <c r="REJ23" s="108"/>
      <c r="REK23" s="108"/>
      <c r="REL23" s="108"/>
      <c r="REM23" s="108"/>
      <c r="REN23" s="108"/>
      <c r="REO23" s="108"/>
      <c r="REP23" s="108"/>
      <c r="REQ23" s="108"/>
      <c r="RER23" s="108"/>
      <c r="RES23" s="108"/>
      <c r="RET23" s="108"/>
      <c r="REU23" s="108"/>
      <c r="REV23" s="108"/>
      <c r="REW23" s="108"/>
      <c r="REX23" s="108"/>
      <c r="REY23" s="108"/>
      <c r="REZ23" s="108"/>
      <c r="RFA23" s="108"/>
      <c r="RFB23" s="108"/>
      <c r="RFC23" s="108"/>
      <c r="RFD23" s="108"/>
      <c r="RFE23" s="108"/>
      <c r="RFF23" s="108"/>
      <c r="RFG23" s="108"/>
      <c r="RFH23" s="108"/>
      <c r="RFI23" s="108"/>
      <c r="RFJ23" s="108"/>
      <c r="RFK23" s="108"/>
      <c r="RFL23" s="108"/>
      <c r="RFM23" s="108"/>
      <c r="RFN23" s="108"/>
      <c r="RFO23" s="108"/>
      <c r="RFP23" s="108"/>
      <c r="RFQ23" s="108"/>
      <c r="RFR23" s="108"/>
      <c r="RFS23" s="108"/>
      <c r="RFT23" s="108"/>
      <c r="RFU23" s="108"/>
      <c r="RFV23" s="108"/>
      <c r="RFW23" s="108"/>
      <c r="RFX23" s="108"/>
      <c r="RFY23" s="108"/>
      <c r="RFZ23" s="108"/>
      <c r="RGA23" s="108"/>
      <c r="RGB23" s="108"/>
      <c r="RGC23" s="108"/>
      <c r="RGD23" s="108"/>
      <c r="RGE23" s="108"/>
      <c r="RGF23" s="108"/>
      <c r="RGG23" s="108"/>
      <c r="RGH23" s="108"/>
      <c r="RGI23" s="108"/>
      <c r="RGJ23" s="108"/>
      <c r="RGK23" s="108"/>
      <c r="RGL23" s="108"/>
      <c r="RGM23" s="108"/>
      <c r="RGN23" s="108"/>
      <c r="RGO23" s="108"/>
      <c r="RGP23" s="108"/>
      <c r="RGQ23" s="108"/>
      <c r="RGR23" s="108"/>
      <c r="RGS23" s="108"/>
      <c r="RGT23" s="108"/>
      <c r="RGU23" s="108"/>
      <c r="RGV23" s="108"/>
      <c r="RGW23" s="108"/>
      <c r="RGX23" s="108"/>
      <c r="RGY23" s="108"/>
      <c r="RGZ23" s="108"/>
      <c r="RHA23" s="108"/>
      <c r="RHB23" s="108"/>
      <c r="RHC23" s="108"/>
      <c r="RHD23" s="108"/>
      <c r="RHE23" s="108"/>
      <c r="RHF23" s="108"/>
      <c r="RHG23" s="108"/>
      <c r="RHH23" s="108"/>
      <c r="RHI23" s="108"/>
      <c r="RHJ23" s="108"/>
      <c r="RHK23" s="108"/>
      <c r="RHL23" s="108"/>
      <c r="RHM23" s="108"/>
      <c r="RHN23" s="108"/>
      <c r="RHO23" s="108"/>
      <c r="RHP23" s="108"/>
      <c r="RHQ23" s="108"/>
      <c r="RHR23" s="108"/>
      <c r="RHS23" s="108"/>
      <c r="RHT23" s="108"/>
      <c r="RHU23" s="108"/>
      <c r="RHV23" s="108"/>
      <c r="RHW23" s="108"/>
      <c r="RHX23" s="108"/>
      <c r="RHY23" s="108"/>
      <c r="RHZ23" s="108"/>
      <c r="RIA23" s="108"/>
      <c r="RIB23" s="108"/>
      <c r="RIC23" s="108"/>
      <c r="RID23" s="108"/>
      <c r="RIE23" s="108"/>
      <c r="RIF23" s="108"/>
      <c r="RIG23" s="108"/>
      <c r="RIH23" s="108"/>
      <c r="RII23" s="108"/>
      <c r="RIJ23" s="108"/>
      <c r="RIK23" s="108"/>
      <c r="RIL23" s="108"/>
      <c r="RIM23" s="108"/>
      <c r="RIN23" s="108"/>
      <c r="RIO23" s="108"/>
      <c r="RIP23" s="108"/>
      <c r="RIQ23" s="108"/>
      <c r="RIR23" s="108"/>
      <c r="RIS23" s="108"/>
      <c r="RIT23" s="108"/>
      <c r="RIU23" s="108"/>
      <c r="RIV23" s="108"/>
      <c r="RIW23" s="108"/>
      <c r="RIX23" s="108"/>
      <c r="RIY23" s="108"/>
      <c r="RIZ23" s="108"/>
      <c r="RJA23" s="108"/>
      <c r="RJB23" s="108"/>
      <c r="RJC23" s="108"/>
      <c r="RJD23" s="108"/>
      <c r="RJE23" s="108"/>
      <c r="RJF23" s="108"/>
      <c r="RJG23" s="108"/>
      <c r="RJH23" s="108"/>
      <c r="RJI23" s="108"/>
      <c r="RJJ23" s="108"/>
      <c r="RJK23" s="108"/>
      <c r="RJL23" s="108"/>
      <c r="RJM23" s="108"/>
      <c r="RJN23" s="108"/>
      <c r="RJO23" s="108"/>
      <c r="RJP23" s="108"/>
      <c r="RJQ23" s="108"/>
      <c r="RJR23" s="108"/>
      <c r="RJS23" s="108"/>
      <c r="RJT23" s="108"/>
      <c r="RJU23" s="108"/>
      <c r="RJV23" s="108"/>
      <c r="RJW23" s="108"/>
      <c r="RJX23" s="108"/>
      <c r="RJY23" s="108"/>
      <c r="RJZ23" s="108"/>
      <c r="RKA23" s="108"/>
      <c r="RKB23" s="108"/>
      <c r="RKC23" s="108"/>
      <c r="RKD23" s="108"/>
      <c r="RKE23" s="108"/>
      <c r="RKF23" s="108"/>
      <c r="RKG23" s="108"/>
      <c r="RKH23" s="108"/>
      <c r="RKI23" s="108"/>
      <c r="RKJ23" s="108"/>
      <c r="RKK23" s="108"/>
      <c r="RKL23" s="108"/>
      <c r="RKM23" s="108"/>
      <c r="RKN23" s="108"/>
      <c r="RKO23" s="108"/>
      <c r="RKP23" s="108"/>
      <c r="RKQ23" s="108"/>
      <c r="RKR23" s="108"/>
      <c r="RKS23" s="108"/>
      <c r="RKT23" s="108"/>
      <c r="RKU23" s="108"/>
      <c r="RKV23" s="108"/>
      <c r="RKW23" s="108"/>
      <c r="RKX23" s="108"/>
      <c r="RKY23" s="108"/>
      <c r="RKZ23" s="108"/>
      <c r="RLA23" s="108"/>
      <c r="RLB23" s="108"/>
      <c r="RLC23" s="108"/>
      <c r="RLD23" s="108"/>
      <c r="RLE23" s="108"/>
      <c r="RLF23" s="108"/>
      <c r="RLG23" s="108"/>
      <c r="RLH23" s="108"/>
      <c r="RLI23" s="108"/>
      <c r="RLJ23" s="108"/>
      <c r="RLK23" s="108"/>
      <c r="RLL23" s="108"/>
      <c r="RLM23" s="108"/>
      <c r="RLN23" s="108"/>
      <c r="RLO23" s="108"/>
      <c r="RLP23" s="108"/>
      <c r="RLQ23" s="108"/>
      <c r="RLR23" s="108"/>
      <c r="RLS23" s="108"/>
      <c r="RLT23" s="108"/>
      <c r="RLU23" s="108"/>
      <c r="RLV23" s="108"/>
      <c r="RLW23" s="108"/>
      <c r="RLX23" s="108"/>
      <c r="RLY23" s="108"/>
      <c r="RLZ23" s="108"/>
      <c r="RMA23" s="108"/>
      <c r="RMB23" s="108"/>
      <c r="RMC23" s="108"/>
      <c r="RMD23" s="108"/>
      <c r="RME23" s="108"/>
      <c r="RMF23" s="108"/>
      <c r="RMG23" s="108"/>
      <c r="RMH23" s="108"/>
      <c r="RMI23" s="108"/>
      <c r="RMJ23" s="108"/>
      <c r="RMK23" s="108"/>
      <c r="RML23" s="108"/>
      <c r="RMM23" s="108"/>
      <c r="RMN23" s="108"/>
      <c r="RMO23" s="108"/>
      <c r="RMP23" s="108"/>
      <c r="RMQ23" s="108"/>
      <c r="RMR23" s="108"/>
      <c r="RMS23" s="108"/>
      <c r="RMT23" s="108"/>
      <c r="RMU23" s="108"/>
      <c r="RMV23" s="108"/>
      <c r="RMW23" s="108"/>
      <c r="RMX23" s="108"/>
      <c r="RMY23" s="108"/>
      <c r="RMZ23" s="108"/>
      <c r="RNA23" s="108"/>
      <c r="RNB23" s="108"/>
      <c r="RNC23" s="108"/>
      <c r="RND23" s="108"/>
      <c r="RNE23" s="108"/>
      <c r="RNF23" s="108"/>
      <c r="RNG23" s="108"/>
      <c r="RNH23" s="108"/>
      <c r="RNI23" s="108"/>
      <c r="RNJ23" s="108"/>
      <c r="RNK23" s="108"/>
      <c r="RNL23" s="108"/>
      <c r="RNM23" s="108"/>
      <c r="RNN23" s="108"/>
      <c r="RNO23" s="108"/>
      <c r="RNP23" s="108"/>
      <c r="RNQ23" s="108"/>
      <c r="RNR23" s="108"/>
      <c r="RNS23" s="108"/>
      <c r="RNT23" s="108"/>
      <c r="RNU23" s="108"/>
      <c r="RNV23" s="108"/>
      <c r="RNW23" s="108"/>
      <c r="RNX23" s="108"/>
      <c r="RNY23" s="108"/>
      <c r="RNZ23" s="108"/>
      <c r="ROA23" s="108"/>
      <c r="ROB23" s="108"/>
      <c r="ROC23" s="108"/>
      <c r="ROD23" s="108"/>
      <c r="ROE23" s="108"/>
      <c r="ROF23" s="108"/>
      <c r="ROG23" s="108"/>
      <c r="ROH23" s="108"/>
      <c r="ROI23" s="108"/>
      <c r="ROJ23" s="108"/>
      <c r="ROK23" s="108"/>
      <c r="ROL23" s="108"/>
      <c r="ROM23" s="108"/>
      <c r="RON23" s="108"/>
      <c r="ROO23" s="108"/>
      <c r="ROP23" s="108"/>
      <c r="ROQ23" s="108"/>
      <c r="ROR23" s="108"/>
      <c r="ROS23" s="108"/>
      <c r="ROT23" s="108"/>
      <c r="ROU23" s="108"/>
      <c r="ROV23" s="108"/>
      <c r="ROW23" s="108"/>
      <c r="ROX23" s="108"/>
      <c r="ROY23" s="108"/>
      <c r="ROZ23" s="108"/>
      <c r="RPA23" s="108"/>
      <c r="RPB23" s="108"/>
      <c r="RPC23" s="108"/>
      <c r="RPD23" s="108"/>
      <c r="RPE23" s="108"/>
      <c r="RPF23" s="108"/>
      <c r="RPG23" s="108"/>
      <c r="RPH23" s="108"/>
      <c r="RPI23" s="108"/>
      <c r="RPJ23" s="108"/>
      <c r="RPK23" s="108"/>
      <c r="RPL23" s="108"/>
      <c r="RPM23" s="108"/>
      <c r="RPN23" s="108"/>
      <c r="RPO23" s="108"/>
      <c r="RPP23" s="108"/>
      <c r="RPQ23" s="108"/>
      <c r="RPR23" s="108"/>
      <c r="RPS23" s="108"/>
      <c r="RPT23" s="108"/>
      <c r="RPU23" s="108"/>
      <c r="RPV23" s="108"/>
      <c r="RPW23" s="108"/>
      <c r="RPX23" s="108"/>
      <c r="RPY23" s="108"/>
      <c r="RPZ23" s="108"/>
      <c r="RQA23" s="108"/>
      <c r="RQB23" s="108"/>
      <c r="RQC23" s="108"/>
      <c r="RQD23" s="108"/>
      <c r="RQE23" s="108"/>
      <c r="RQF23" s="108"/>
      <c r="RQG23" s="108"/>
      <c r="RQH23" s="108"/>
      <c r="RQI23" s="108"/>
      <c r="RQJ23" s="108"/>
      <c r="RQK23" s="108"/>
      <c r="RQL23" s="108"/>
      <c r="RQM23" s="108"/>
      <c r="RQN23" s="108"/>
      <c r="RQO23" s="108"/>
      <c r="RQP23" s="108"/>
      <c r="RQQ23" s="108"/>
      <c r="RQR23" s="108"/>
      <c r="RQS23" s="108"/>
      <c r="RQT23" s="108"/>
      <c r="RQU23" s="108"/>
      <c r="RQV23" s="108"/>
      <c r="RQW23" s="108"/>
      <c r="RQX23" s="108"/>
      <c r="RQY23" s="108"/>
      <c r="RQZ23" s="108"/>
      <c r="RRA23" s="108"/>
      <c r="RRB23" s="108"/>
      <c r="RRC23" s="108"/>
      <c r="RRD23" s="108"/>
      <c r="RRE23" s="108"/>
      <c r="RRF23" s="108"/>
      <c r="RRG23" s="108"/>
      <c r="RRH23" s="108"/>
      <c r="RRI23" s="108"/>
      <c r="RRJ23" s="108"/>
      <c r="RRK23" s="108"/>
      <c r="RRL23" s="108"/>
      <c r="RRM23" s="108"/>
      <c r="RRN23" s="108"/>
      <c r="RRO23" s="108"/>
      <c r="RRP23" s="108"/>
      <c r="RRQ23" s="108"/>
      <c r="RRR23" s="108"/>
      <c r="RRS23" s="108"/>
      <c r="RRT23" s="108"/>
      <c r="RRU23" s="108"/>
      <c r="RRV23" s="108"/>
      <c r="RRW23" s="108"/>
      <c r="RRX23" s="108"/>
      <c r="RRY23" s="108"/>
      <c r="RRZ23" s="108"/>
      <c r="RSA23" s="108"/>
      <c r="RSB23" s="108"/>
      <c r="RSC23" s="108"/>
      <c r="RSD23" s="108"/>
      <c r="RSE23" s="108"/>
      <c r="RSF23" s="108"/>
      <c r="RSG23" s="108"/>
      <c r="RSH23" s="108"/>
      <c r="RSI23" s="108"/>
      <c r="RSJ23" s="108"/>
      <c r="RSK23" s="108"/>
      <c r="RSL23" s="108"/>
      <c r="RSM23" s="108"/>
      <c r="RSN23" s="108"/>
      <c r="RSO23" s="108"/>
      <c r="RSP23" s="108"/>
      <c r="RSQ23" s="108"/>
      <c r="RSR23" s="108"/>
      <c r="RSS23" s="108"/>
      <c r="RST23" s="108"/>
      <c r="RSU23" s="108"/>
      <c r="RSV23" s="108"/>
      <c r="RSW23" s="108"/>
      <c r="RSX23" s="108"/>
      <c r="RSY23" s="108"/>
      <c r="RSZ23" s="108"/>
      <c r="RTA23" s="108"/>
      <c r="RTB23" s="108"/>
      <c r="RTC23" s="108"/>
      <c r="RTD23" s="108"/>
      <c r="RTE23" s="108"/>
      <c r="RTF23" s="108"/>
      <c r="RTG23" s="108"/>
      <c r="RTH23" s="108"/>
      <c r="RTI23" s="108"/>
      <c r="RTJ23" s="108"/>
      <c r="RTK23" s="108"/>
      <c r="RTL23" s="108"/>
      <c r="RTM23" s="108"/>
      <c r="RTN23" s="108"/>
      <c r="RTO23" s="108"/>
      <c r="RTP23" s="108"/>
      <c r="RTQ23" s="108"/>
      <c r="RTR23" s="108"/>
      <c r="RTS23" s="108"/>
      <c r="RTT23" s="108"/>
      <c r="RTU23" s="108"/>
      <c r="RTV23" s="108"/>
      <c r="RTW23" s="108"/>
      <c r="RTX23" s="108"/>
      <c r="RTY23" s="108"/>
      <c r="RTZ23" s="108"/>
      <c r="RUA23" s="108"/>
      <c r="RUB23" s="108"/>
      <c r="RUC23" s="108"/>
      <c r="RUD23" s="108"/>
      <c r="RUE23" s="108"/>
      <c r="RUF23" s="108"/>
      <c r="RUG23" s="108"/>
      <c r="RUH23" s="108"/>
      <c r="RUI23" s="108"/>
      <c r="RUJ23" s="108"/>
      <c r="RUK23" s="108"/>
      <c r="RUL23" s="108"/>
      <c r="RUM23" s="108"/>
      <c r="RUN23" s="108"/>
      <c r="RUO23" s="108"/>
      <c r="RUP23" s="108"/>
      <c r="RUQ23" s="108"/>
      <c r="RUR23" s="108"/>
      <c r="RUS23" s="108"/>
      <c r="RUT23" s="108"/>
      <c r="RUU23" s="108"/>
      <c r="RUV23" s="108"/>
      <c r="RUW23" s="108"/>
      <c r="RUX23" s="108"/>
      <c r="RUY23" s="108"/>
      <c r="RUZ23" s="108"/>
      <c r="RVA23" s="108"/>
      <c r="RVB23" s="108"/>
      <c r="RVC23" s="108"/>
      <c r="RVD23" s="108"/>
      <c r="RVE23" s="108"/>
      <c r="RVF23" s="108"/>
      <c r="RVG23" s="108"/>
      <c r="RVH23" s="108"/>
      <c r="RVI23" s="108"/>
      <c r="RVJ23" s="108"/>
      <c r="RVK23" s="108"/>
      <c r="RVL23" s="108"/>
      <c r="RVM23" s="108"/>
      <c r="RVN23" s="108"/>
      <c r="RVO23" s="108"/>
      <c r="RVP23" s="108"/>
      <c r="RVQ23" s="108"/>
      <c r="RVR23" s="108"/>
      <c r="RVS23" s="108"/>
      <c r="RVT23" s="108"/>
      <c r="RVU23" s="108"/>
      <c r="RVV23" s="108"/>
      <c r="RVW23" s="108"/>
      <c r="RVX23" s="108"/>
      <c r="RVY23" s="108"/>
      <c r="RVZ23" s="108"/>
      <c r="RWA23" s="108"/>
      <c r="RWB23" s="108"/>
      <c r="RWC23" s="108"/>
      <c r="RWD23" s="108"/>
      <c r="RWE23" s="108"/>
      <c r="RWF23" s="108"/>
      <c r="RWG23" s="108"/>
      <c r="RWH23" s="108"/>
      <c r="RWI23" s="108"/>
      <c r="RWJ23" s="108"/>
      <c r="RWK23" s="108"/>
      <c r="RWL23" s="108"/>
      <c r="RWM23" s="108"/>
      <c r="RWN23" s="108"/>
      <c r="RWO23" s="108"/>
      <c r="RWP23" s="108"/>
      <c r="RWQ23" s="108"/>
      <c r="RWR23" s="108"/>
      <c r="RWS23" s="108"/>
      <c r="RWT23" s="108"/>
      <c r="RWU23" s="108"/>
      <c r="RWV23" s="108"/>
      <c r="RWW23" s="108"/>
      <c r="RWX23" s="108"/>
      <c r="RWY23" s="108"/>
      <c r="RWZ23" s="108"/>
      <c r="RXA23" s="108"/>
      <c r="RXB23" s="108"/>
      <c r="RXC23" s="108"/>
      <c r="RXD23" s="108"/>
      <c r="RXE23" s="108"/>
      <c r="RXF23" s="108"/>
      <c r="RXG23" s="108"/>
      <c r="RXH23" s="108"/>
      <c r="RXI23" s="108"/>
      <c r="RXJ23" s="108"/>
      <c r="RXK23" s="108"/>
      <c r="RXL23" s="108"/>
      <c r="RXM23" s="108"/>
      <c r="RXN23" s="108"/>
      <c r="RXO23" s="108"/>
      <c r="RXP23" s="108"/>
      <c r="RXQ23" s="108"/>
      <c r="RXR23" s="108"/>
      <c r="RXS23" s="108"/>
      <c r="RXT23" s="108"/>
      <c r="RXU23" s="108"/>
      <c r="RXV23" s="108"/>
      <c r="RXW23" s="108"/>
      <c r="RXX23" s="108"/>
      <c r="RXY23" s="108"/>
      <c r="RXZ23" s="108"/>
      <c r="RYA23" s="108"/>
      <c r="RYB23" s="108"/>
      <c r="RYC23" s="108"/>
      <c r="RYD23" s="108"/>
      <c r="RYE23" s="108"/>
      <c r="RYF23" s="108"/>
      <c r="RYG23" s="108"/>
      <c r="RYH23" s="108"/>
      <c r="RYI23" s="108"/>
      <c r="RYJ23" s="108"/>
      <c r="RYK23" s="108"/>
      <c r="RYL23" s="108"/>
      <c r="RYM23" s="108"/>
      <c r="RYN23" s="108"/>
      <c r="RYO23" s="108"/>
      <c r="RYP23" s="108"/>
      <c r="RYQ23" s="108"/>
      <c r="RYR23" s="108"/>
      <c r="RYS23" s="108"/>
      <c r="RYT23" s="108"/>
      <c r="RYU23" s="108"/>
      <c r="RYV23" s="108"/>
      <c r="RYW23" s="108"/>
      <c r="RYX23" s="108"/>
      <c r="RYY23" s="108"/>
      <c r="RYZ23" s="108"/>
      <c r="RZA23" s="108"/>
      <c r="RZB23" s="108"/>
      <c r="RZC23" s="108"/>
      <c r="RZD23" s="108"/>
      <c r="RZE23" s="108"/>
      <c r="RZF23" s="108"/>
      <c r="RZG23" s="108"/>
      <c r="RZH23" s="108"/>
      <c r="RZI23" s="108"/>
      <c r="RZJ23" s="108"/>
      <c r="RZK23" s="108"/>
      <c r="RZL23" s="108"/>
      <c r="RZM23" s="108"/>
      <c r="RZN23" s="108"/>
      <c r="RZO23" s="108"/>
      <c r="RZP23" s="108"/>
      <c r="RZQ23" s="108"/>
      <c r="RZR23" s="108"/>
      <c r="RZS23" s="108"/>
      <c r="RZT23" s="108"/>
      <c r="RZU23" s="108"/>
      <c r="RZV23" s="108"/>
      <c r="RZW23" s="108"/>
      <c r="RZX23" s="108"/>
      <c r="RZY23" s="108"/>
      <c r="RZZ23" s="108"/>
      <c r="SAA23" s="108"/>
      <c r="SAB23" s="108"/>
      <c r="SAC23" s="108"/>
      <c r="SAD23" s="108"/>
      <c r="SAE23" s="108"/>
      <c r="SAF23" s="108"/>
      <c r="SAG23" s="108"/>
      <c r="SAH23" s="108"/>
      <c r="SAI23" s="108"/>
      <c r="SAJ23" s="108"/>
      <c r="SAK23" s="108"/>
      <c r="SAL23" s="108"/>
      <c r="SAM23" s="108"/>
      <c r="SAN23" s="108"/>
      <c r="SAO23" s="108"/>
      <c r="SAP23" s="108"/>
      <c r="SAQ23" s="108"/>
      <c r="SAR23" s="108"/>
      <c r="SAS23" s="108"/>
      <c r="SAT23" s="108"/>
      <c r="SAU23" s="108"/>
      <c r="SAV23" s="108"/>
      <c r="SAW23" s="108"/>
      <c r="SAX23" s="108"/>
      <c r="SAY23" s="108"/>
      <c r="SAZ23" s="108"/>
      <c r="SBA23" s="108"/>
      <c r="SBB23" s="108"/>
      <c r="SBC23" s="108"/>
      <c r="SBD23" s="108"/>
      <c r="SBE23" s="108"/>
      <c r="SBF23" s="108"/>
      <c r="SBG23" s="108"/>
      <c r="SBH23" s="108"/>
      <c r="SBI23" s="108"/>
      <c r="SBJ23" s="108"/>
      <c r="SBK23" s="108"/>
      <c r="SBL23" s="108"/>
      <c r="SBM23" s="108"/>
      <c r="SBN23" s="108"/>
      <c r="SBO23" s="108"/>
      <c r="SBP23" s="108"/>
      <c r="SBQ23" s="108"/>
      <c r="SBR23" s="108"/>
      <c r="SBS23" s="108"/>
      <c r="SBT23" s="108"/>
      <c r="SBU23" s="108"/>
      <c r="SBV23" s="108"/>
      <c r="SBW23" s="108"/>
      <c r="SBX23" s="108"/>
      <c r="SBY23" s="108"/>
      <c r="SBZ23" s="108"/>
      <c r="SCA23" s="108"/>
      <c r="SCB23" s="108"/>
      <c r="SCC23" s="108"/>
      <c r="SCD23" s="108"/>
      <c r="SCE23" s="108"/>
      <c r="SCF23" s="108"/>
      <c r="SCG23" s="108"/>
      <c r="SCH23" s="108"/>
      <c r="SCI23" s="108"/>
      <c r="SCJ23" s="108"/>
      <c r="SCK23" s="108"/>
      <c r="SCL23" s="108"/>
      <c r="SCM23" s="108"/>
      <c r="SCN23" s="108"/>
      <c r="SCO23" s="108"/>
      <c r="SCP23" s="108"/>
      <c r="SCQ23" s="108"/>
      <c r="SCR23" s="108"/>
      <c r="SCS23" s="108"/>
      <c r="SCT23" s="108"/>
      <c r="SCU23" s="108"/>
      <c r="SCV23" s="108"/>
      <c r="SCW23" s="108"/>
      <c r="SCX23" s="108"/>
      <c r="SCY23" s="108"/>
      <c r="SCZ23" s="108"/>
      <c r="SDA23" s="108"/>
      <c r="SDB23" s="108"/>
      <c r="SDC23" s="108"/>
      <c r="SDD23" s="108"/>
      <c r="SDE23" s="108"/>
      <c r="SDF23" s="108"/>
      <c r="SDG23" s="108"/>
      <c r="SDH23" s="108"/>
      <c r="SDI23" s="108"/>
      <c r="SDJ23" s="108"/>
      <c r="SDK23" s="108"/>
      <c r="SDL23" s="108"/>
      <c r="SDM23" s="108"/>
      <c r="SDN23" s="108"/>
      <c r="SDO23" s="108"/>
      <c r="SDP23" s="108"/>
      <c r="SDQ23" s="108"/>
      <c r="SDR23" s="108"/>
      <c r="SDS23" s="108"/>
      <c r="SDT23" s="108"/>
      <c r="SDU23" s="108"/>
      <c r="SDV23" s="108"/>
      <c r="SDW23" s="108"/>
      <c r="SDX23" s="108"/>
      <c r="SDY23" s="108"/>
      <c r="SDZ23" s="108"/>
      <c r="SEA23" s="108"/>
      <c r="SEB23" s="108"/>
      <c r="SEC23" s="108"/>
      <c r="SED23" s="108"/>
      <c r="SEE23" s="108"/>
      <c r="SEF23" s="108"/>
      <c r="SEG23" s="108"/>
      <c r="SEH23" s="108"/>
      <c r="SEI23" s="108"/>
      <c r="SEJ23" s="108"/>
      <c r="SEK23" s="108"/>
      <c r="SEL23" s="108"/>
      <c r="SEM23" s="108"/>
      <c r="SEN23" s="108"/>
      <c r="SEO23" s="108"/>
      <c r="SEP23" s="108"/>
      <c r="SEQ23" s="108"/>
      <c r="SER23" s="108"/>
      <c r="SES23" s="108"/>
      <c r="SET23" s="108"/>
      <c r="SEU23" s="108"/>
      <c r="SEV23" s="108"/>
      <c r="SEW23" s="108"/>
      <c r="SEX23" s="108"/>
      <c r="SEY23" s="108"/>
      <c r="SEZ23" s="108"/>
      <c r="SFA23" s="108"/>
      <c r="SFB23" s="108"/>
      <c r="SFC23" s="108"/>
      <c r="SFD23" s="108"/>
      <c r="SFE23" s="108"/>
      <c r="SFF23" s="108"/>
      <c r="SFG23" s="108"/>
      <c r="SFH23" s="108"/>
      <c r="SFI23" s="108"/>
      <c r="SFJ23" s="108"/>
      <c r="SFK23" s="108"/>
      <c r="SFL23" s="108"/>
      <c r="SFM23" s="108"/>
      <c r="SFN23" s="108"/>
      <c r="SFO23" s="108"/>
      <c r="SFP23" s="108"/>
      <c r="SFQ23" s="108"/>
      <c r="SFR23" s="108"/>
      <c r="SFS23" s="108"/>
      <c r="SFT23" s="108"/>
      <c r="SFU23" s="108"/>
      <c r="SFV23" s="108"/>
      <c r="SFW23" s="108"/>
      <c r="SFX23" s="108"/>
      <c r="SFY23" s="108"/>
      <c r="SFZ23" s="108"/>
      <c r="SGA23" s="108"/>
      <c r="SGB23" s="108"/>
      <c r="SGC23" s="108"/>
      <c r="SGD23" s="108"/>
      <c r="SGE23" s="108"/>
      <c r="SGF23" s="108"/>
      <c r="SGG23" s="108"/>
      <c r="SGH23" s="108"/>
      <c r="SGI23" s="108"/>
      <c r="SGJ23" s="108"/>
      <c r="SGK23" s="108"/>
      <c r="SGL23" s="108"/>
      <c r="SGM23" s="108"/>
      <c r="SGN23" s="108"/>
      <c r="SGO23" s="108"/>
      <c r="SGP23" s="108"/>
      <c r="SGQ23" s="108"/>
      <c r="SGR23" s="108"/>
      <c r="SGS23" s="108"/>
      <c r="SGT23" s="108"/>
      <c r="SGU23" s="108"/>
      <c r="SGV23" s="108"/>
      <c r="SGW23" s="108"/>
      <c r="SGX23" s="108"/>
      <c r="SGY23" s="108"/>
      <c r="SGZ23" s="108"/>
      <c r="SHA23" s="108"/>
      <c r="SHB23" s="108"/>
      <c r="SHC23" s="108"/>
      <c r="SHD23" s="108"/>
      <c r="SHE23" s="108"/>
      <c r="SHF23" s="108"/>
      <c r="SHG23" s="108"/>
      <c r="SHH23" s="108"/>
      <c r="SHI23" s="108"/>
      <c r="SHJ23" s="108"/>
      <c r="SHK23" s="108"/>
      <c r="SHL23" s="108"/>
      <c r="SHM23" s="108"/>
      <c r="SHN23" s="108"/>
      <c r="SHO23" s="108"/>
      <c r="SHP23" s="108"/>
      <c r="SHQ23" s="108"/>
      <c r="SHR23" s="108"/>
      <c r="SHS23" s="108"/>
      <c r="SHT23" s="108"/>
      <c r="SHU23" s="108"/>
      <c r="SHV23" s="108"/>
      <c r="SHW23" s="108"/>
      <c r="SHX23" s="108"/>
      <c r="SHY23" s="108"/>
      <c r="SHZ23" s="108"/>
      <c r="SIA23" s="108"/>
      <c r="SIB23" s="108"/>
      <c r="SIC23" s="108"/>
      <c r="SID23" s="108"/>
      <c r="SIE23" s="108"/>
      <c r="SIF23" s="108"/>
      <c r="SIG23" s="108"/>
      <c r="SIH23" s="108"/>
      <c r="SII23" s="108"/>
      <c r="SIJ23" s="108"/>
      <c r="SIK23" s="108"/>
      <c r="SIL23" s="108"/>
      <c r="SIM23" s="108"/>
      <c r="SIN23" s="108"/>
      <c r="SIO23" s="108"/>
      <c r="SIP23" s="108"/>
      <c r="SIQ23" s="108"/>
      <c r="SIR23" s="108"/>
      <c r="SIS23" s="108"/>
      <c r="SIT23" s="108"/>
      <c r="SIU23" s="108"/>
      <c r="SIV23" s="108"/>
      <c r="SIW23" s="108"/>
      <c r="SIX23" s="108"/>
      <c r="SIY23" s="108"/>
      <c r="SIZ23" s="108"/>
      <c r="SJA23" s="108"/>
      <c r="SJB23" s="108"/>
      <c r="SJC23" s="108"/>
      <c r="SJD23" s="108"/>
      <c r="SJE23" s="108"/>
      <c r="SJF23" s="108"/>
      <c r="SJG23" s="108"/>
      <c r="SJH23" s="108"/>
      <c r="SJI23" s="108"/>
      <c r="SJJ23" s="108"/>
      <c r="SJK23" s="108"/>
      <c r="SJL23" s="108"/>
      <c r="SJM23" s="108"/>
      <c r="SJN23" s="108"/>
      <c r="SJO23" s="108"/>
      <c r="SJP23" s="108"/>
      <c r="SJQ23" s="108"/>
      <c r="SJR23" s="108"/>
      <c r="SJS23" s="108"/>
      <c r="SJT23" s="108"/>
      <c r="SJU23" s="108"/>
      <c r="SJV23" s="108"/>
      <c r="SJW23" s="108"/>
      <c r="SJX23" s="108"/>
      <c r="SJY23" s="108"/>
      <c r="SJZ23" s="108"/>
      <c r="SKA23" s="108"/>
      <c r="SKB23" s="108"/>
      <c r="SKC23" s="108"/>
      <c r="SKD23" s="108"/>
      <c r="SKE23" s="108"/>
      <c r="SKF23" s="108"/>
      <c r="SKG23" s="108"/>
      <c r="SKH23" s="108"/>
      <c r="SKI23" s="108"/>
      <c r="SKJ23" s="108"/>
      <c r="SKK23" s="108"/>
      <c r="SKL23" s="108"/>
      <c r="SKM23" s="108"/>
      <c r="SKN23" s="108"/>
      <c r="SKO23" s="108"/>
      <c r="SKP23" s="108"/>
      <c r="SKQ23" s="108"/>
      <c r="SKR23" s="108"/>
      <c r="SKS23" s="108"/>
      <c r="SKT23" s="108"/>
      <c r="SKU23" s="108"/>
      <c r="SKV23" s="108"/>
      <c r="SKW23" s="108"/>
      <c r="SKX23" s="108"/>
      <c r="SKY23" s="108"/>
      <c r="SKZ23" s="108"/>
      <c r="SLA23" s="108"/>
      <c r="SLB23" s="108"/>
      <c r="SLC23" s="108"/>
      <c r="SLD23" s="108"/>
      <c r="SLE23" s="108"/>
      <c r="SLF23" s="108"/>
      <c r="SLG23" s="108"/>
      <c r="SLH23" s="108"/>
      <c r="SLI23" s="108"/>
      <c r="SLJ23" s="108"/>
      <c r="SLK23" s="108"/>
      <c r="SLL23" s="108"/>
      <c r="SLM23" s="108"/>
      <c r="SLN23" s="108"/>
      <c r="SLO23" s="108"/>
      <c r="SLP23" s="108"/>
      <c r="SLQ23" s="108"/>
      <c r="SLR23" s="108"/>
      <c r="SLS23" s="108"/>
      <c r="SLT23" s="108"/>
      <c r="SLU23" s="108"/>
      <c r="SLV23" s="108"/>
      <c r="SLW23" s="108"/>
      <c r="SLX23" s="108"/>
      <c r="SLY23" s="108"/>
      <c r="SLZ23" s="108"/>
      <c r="SMA23" s="108"/>
      <c r="SMB23" s="108"/>
      <c r="SMC23" s="108"/>
      <c r="SMD23" s="108"/>
      <c r="SME23" s="108"/>
      <c r="SMF23" s="108"/>
      <c r="SMG23" s="108"/>
      <c r="SMH23" s="108"/>
      <c r="SMI23" s="108"/>
      <c r="SMJ23" s="108"/>
      <c r="SMK23" s="108"/>
      <c r="SML23" s="108"/>
      <c r="SMM23" s="108"/>
      <c r="SMN23" s="108"/>
      <c r="SMO23" s="108"/>
      <c r="SMP23" s="108"/>
      <c r="SMQ23" s="108"/>
      <c r="SMR23" s="108"/>
      <c r="SMS23" s="108"/>
      <c r="SMT23" s="108"/>
      <c r="SMU23" s="108"/>
      <c r="SMV23" s="108"/>
      <c r="SMW23" s="108"/>
      <c r="SMX23" s="108"/>
      <c r="SMY23" s="108"/>
      <c r="SMZ23" s="108"/>
      <c r="SNA23" s="108"/>
      <c r="SNB23" s="108"/>
      <c r="SNC23" s="108"/>
      <c r="SND23" s="108"/>
      <c r="SNE23" s="108"/>
      <c r="SNF23" s="108"/>
      <c r="SNG23" s="108"/>
      <c r="SNH23" s="108"/>
      <c r="SNI23" s="108"/>
      <c r="SNJ23" s="108"/>
      <c r="SNK23" s="108"/>
      <c r="SNL23" s="108"/>
      <c r="SNM23" s="108"/>
      <c r="SNN23" s="108"/>
      <c r="SNO23" s="108"/>
      <c r="SNP23" s="108"/>
      <c r="SNQ23" s="108"/>
      <c r="SNR23" s="108"/>
      <c r="SNS23" s="108"/>
      <c r="SNT23" s="108"/>
      <c r="SNU23" s="108"/>
      <c r="SNV23" s="108"/>
      <c r="SNW23" s="108"/>
      <c r="SNX23" s="108"/>
      <c r="SNY23" s="108"/>
      <c r="SNZ23" s="108"/>
      <c r="SOA23" s="108"/>
      <c r="SOB23" s="108"/>
      <c r="SOC23" s="108"/>
      <c r="SOD23" s="108"/>
      <c r="SOE23" s="108"/>
      <c r="SOF23" s="108"/>
      <c r="SOG23" s="108"/>
      <c r="SOH23" s="108"/>
      <c r="SOI23" s="108"/>
      <c r="SOJ23" s="108"/>
      <c r="SOK23" s="108"/>
      <c r="SOL23" s="108"/>
      <c r="SOM23" s="108"/>
      <c r="SON23" s="108"/>
      <c r="SOO23" s="108"/>
      <c r="SOP23" s="108"/>
      <c r="SOQ23" s="108"/>
      <c r="SOR23" s="108"/>
      <c r="SOS23" s="108"/>
      <c r="SOT23" s="108"/>
      <c r="SOU23" s="108"/>
      <c r="SOV23" s="108"/>
      <c r="SOW23" s="108"/>
      <c r="SOX23" s="108"/>
      <c r="SOY23" s="108"/>
      <c r="SOZ23" s="108"/>
      <c r="SPA23" s="108"/>
      <c r="SPB23" s="108"/>
      <c r="SPC23" s="108"/>
      <c r="SPD23" s="108"/>
      <c r="SPE23" s="108"/>
      <c r="SPF23" s="108"/>
      <c r="SPG23" s="108"/>
      <c r="SPH23" s="108"/>
      <c r="SPI23" s="108"/>
      <c r="SPJ23" s="108"/>
      <c r="SPK23" s="108"/>
      <c r="SPL23" s="108"/>
      <c r="SPM23" s="108"/>
      <c r="SPN23" s="108"/>
      <c r="SPO23" s="108"/>
      <c r="SPP23" s="108"/>
      <c r="SPQ23" s="108"/>
      <c r="SPR23" s="108"/>
      <c r="SPS23" s="108"/>
      <c r="SPT23" s="108"/>
      <c r="SPU23" s="108"/>
      <c r="SPV23" s="108"/>
      <c r="SPW23" s="108"/>
      <c r="SPX23" s="108"/>
      <c r="SPY23" s="108"/>
      <c r="SPZ23" s="108"/>
      <c r="SQA23" s="108"/>
      <c r="SQB23" s="108"/>
      <c r="SQC23" s="108"/>
      <c r="SQD23" s="108"/>
      <c r="SQE23" s="108"/>
      <c r="SQF23" s="108"/>
      <c r="SQG23" s="108"/>
      <c r="SQH23" s="108"/>
      <c r="SQI23" s="108"/>
      <c r="SQJ23" s="108"/>
      <c r="SQK23" s="108"/>
      <c r="SQL23" s="108"/>
      <c r="SQM23" s="108"/>
      <c r="SQN23" s="108"/>
      <c r="SQO23" s="108"/>
      <c r="SQP23" s="108"/>
      <c r="SQQ23" s="108"/>
      <c r="SQR23" s="108"/>
      <c r="SQS23" s="108"/>
      <c r="SQT23" s="108"/>
      <c r="SQU23" s="108"/>
      <c r="SQV23" s="108"/>
      <c r="SQW23" s="108"/>
      <c r="SQX23" s="108"/>
      <c r="SQY23" s="108"/>
      <c r="SQZ23" s="108"/>
      <c r="SRA23" s="108"/>
      <c r="SRB23" s="108"/>
      <c r="SRC23" s="108"/>
      <c r="SRD23" s="108"/>
      <c r="SRE23" s="108"/>
      <c r="SRF23" s="108"/>
      <c r="SRG23" s="108"/>
      <c r="SRH23" s="108"/>
      <c r="SRI23" s="108"/>
      <c r="SRJ23" s="108"/>
      <c r="SRK23" s="108"/>
      <c r="SRL23" s="108"/>
      <c r="SRM23" s="108"/>
      <c r="SRN23" s="108"/>
      <c r="SRO23" s="108"/>
      <c r="SRP23" s="108"/>
      <c r="SRQ23" s="108"/>
      <c r="SRR23" s="108"/>
      <c r="SRS23" s="108"/>
      <c r="SRT23" s="108"/>
      <c r="SRU23" s="108"/>
      <c r="SRV23" s="108"/>
      <c r="SRW23" s="108"/>
      <c r="SRX23" s="108"/>
      <c r="SRY23" s="108"/>
      <c r="SRZ23" s="108"/>
      <c r="SSA23" s="108"/>
      <c r="SSB23" s="108"/>
      <c r="SSC23" s="108"/>
      <c r="SSD23" s="108"/>
      <c r="SSE23" s="108"/>
      <c r="SSF23" s="108"/>
      <c r="SSG23" s="108"/>
      <c r="SSH23" s="108"/>
      <c r="SSI23" s="108"/>
      <c r="SSJ23" s="108"/>
      <c r="SSK23" s="108"/>
      <c r="SSL23" s="108"/>
      <c r="SSM23" s="108"/>
      <c r="SSN23" s="108"/>
      <c r="SSO23" s="108"/>
      <c r="SSP23" s="108"/>
      <c r="SSQ23" s="108"/>
      <c r="SSR23" s="108"/>
      <c r="SSS23" s="108"/>
      <c r="SST23" s="108"/>
      <c r="SSU23" s="108"/>
      <c r="SSV23" s="108"/>
      <c r="SSW23" s="108"/>
      <c r="SSX23" s="108"/>
      <c r="SSY23" s="108"/>
      <c r="SSZ23" s="108"/>
      <c r="STA23" s="108"/>
      <c r="STB23" s="108"/>
      <c r="STC23" s="108"/>
      <c r="STD23" s="108"/>
      <c r="STE23" s="108"/>
      <c r="STF23" s="108"/>
      <c r="STG23" s="108"/>
      <c r="STH23" s="108"/>
      <c r="STI23" s="108"/>
      <c r="STJ23" s="108"/>
      <c r="STK23" s="108"/>
      <c r="STL23" s="108"/>
      <c r="STM23" s="108"/>
      <c r="STN23" s="108"/>
      <c r="STO23" s="108"/>
      <c r="STP23" s="108"/>
      <c r="STQ23" s="108"/>
      <c r="STR23" s="108"/>
      <c r="STS23" s="108"/>
      <c r="STT23" s="108"/>
      <c r="STU23" s="108"/>
      <c r="STV23" s="108"/>
      <c r="STW23" s="108"/>
      <c r="STX23" s="108"/>
      <c r="STY23" s="108"/>
      <c r="STZ23" s="108"/>
      <c r="SUA23" s="108"/>
      <c r="SUB23" s="108"/>
      <c r="SUC23" s="108"/>
      <c r="SUD23" s="108"/>
      <c r="SUE23" s="108"/>
      <c r="SUF23" s="108"/>
      <c r="SUG23" s="108"/>
      <c r="SUH23" s="108"/>
      <c r="SUI23" s="108"/>
      <c r="SUJ23" s="108"/>
      <c r="SUK23" s="108"/>
      <c r="SUL23" s="108"/>
      <c r="SUM23" s="108"/>
      <c r="SUN23" s="108"/>
      <c r="SUO23" s="108"/>
      <c r="SUP23" s="108"/>
      <c r="SUQ23" s="108"/>
      <c r="SUR23" s="108"/>
      <c r="SUS23" s="108"/>
      <c r="SUT23" s="108"/>
      <c r="SUU23" s="108"/>
      <c r="SUV23" s="108"/>
      <c r="SUW23" s="108"/>
      <c r="SUX23" s="108"/>
      <c r="SUY23" s="108"/>
      <c r="SUZ23" s="108"/>
      <c r="SVA23" s="108"/>
      <c r="SVB23" s="108"/>
      <c r="SVC23" s="108"/>
      <c r="SVD23" s="108"/>
      <c r="SVE23" s="108"/>
      <c r="SVF23" s="108"/>
      <c r="SVG23" s="108"/>
      <c r="SVH23" s="108"/>
      <c r="SVI23" s="108"/>
      <c r="SVJ23" s="108"/>
      <c r="SVK23" s="108"/>
      <c r="SVL23" s="108"/>
      <c r="SVM23" s="108"/>
      <c r="SVN23" s="108"/>
      <c r="SVO23" s="108"/>
      <c r="SVP23" s="108"/>
      <c r="SVQ23" s="108"/>
      <c r="SVR23" s="108"/>
      <c r="SVS23" s="108"/>
      <c r="SVT23" s="108"/>
      <c r="SVU23" s="108"/>
      <c r="SVV23" s="108"/>
      <c r="SVW23" s="108"/>
      <c r="SVX23" s="108"/>
      <c r="SVY23" s="108"/>
      <c r="SVZ23" s="108"/>
      <c r="SWA23" s="108"/>
      <c r="SWB23" s="108"/>
      <c r="SWC23" s="108"/>
      <c r="SWD23" s="108"/>
      <c r="SWE23" s="108"/>
      <c r="SWF23" s="108"/>
      <c r="SWG23" s="108"/>
      <c r="SWH23" s="108"/>
      <c r="SWI23" s="108"/>
      <c r="SWJ23" s="108"/>
      <c r="SWK23" s="108"/>
      <c r="SWL23" s="108"/>
      <c r="SWM23" s="108"/>
      <c r="SWN23" s="108"/>
      <c r="SWO23" s="108"/>
      <c r="SWP23" s="108"/>
      <c r="SWQ23" s="108"/>
      <c r="SWR23" s="108"/>
      <c r="SWS23" s="108"/>
      <c r="SWT23" s="108"/>
      <c r="SWU23" s="108"/>
      <c r="SWV23" s="108"/>
      <c r="SWW23" s="108"/>
      <c r="SWX23" s="108"/>
      <c r="SWY23" s="108"/>
      <c r="SWZ23" s="108"/>
      <c r="SXA23" s="108"/>
      <c r="SXB23" s="108"/>
      <c r="SXC23" s="108"/>
      <c r="SXD23" s="108"/>
      <c r="SXE23" s="108"/>
      <c r="SXF23" s="108"/>
      <c r="SXG23" s="108"/>
      <c r="SXH23" s="108"/>
      <c r="SXI23" s="108"/>
      <c r="SXJ23" s="108"/>
      <c r="SXK23" s="108"/>
      <c r="SXL23" s="108"/>
      <c r="SXM23" s="108"/>
      <c r="SXN23" s="108"/>
      <c r="SXO23" s="108"/>
      <c r="SXP23" s="108"/>
      <c r="SXQ23" s="108"/>
      <c r="SXR23" s="108"/>
      <c r="SXS23" s="108"/>
      <c r="SXT23" s="108"/>
      <c r="SXU23" s="108"/>
      <c r="SXV23" s="108"/>
      <c r="SXW23" s="108"/>
      <c r="SXX23" s="108"/>
      <c r="SXY23" s="108"/>
      <c r="SXZ23" s="108"/>
      <c r="SYA23" s="108"/>
      <c r="SYB23" s="108"/>
      <c r="SYC23" s="108"/>
      <c r="SYD23" s="108"/>
      <c r="SYE23" s="108"/>
      <c r="SYF23" s="108"/>
      <c r="SYG23" s="108"/>
      <c r="SYH23" s="108"/>
      <c r="SYI23" s="108"/>
      <c r="SYJ23" s="108"/>
      <c r="SYK23" s="108"/>
      <c r="SYL23" s="108"/>
      <c r="SYM23" s="108"/>
      <c r="SYN23" s="108"/>
      <c r="SYO23" s="108"/>
      <c r="SYP23" s="108"/>
      <c r="SYQ23" s="108"/>
      <c r="SYR23" s="108"/>
      <c r="SYS23" s="108"/>
      <c r="SYT23" s="108"/>
      <c r="SYU23" s="108"/>
      <c r="SYV23" s="108"/>
      <c r="SYW23" s="108"/>
      <c r="SYX23" s="108"/>
      <c r="SYY23" s="108"/>
      <c r="SYZ23" s="108"/>
      <c r="SZA23" s="108"/>
      <c r="SZB23" s="108"/>
      <c r="SZC23" s="108"/>
      <c r="SZD23" s="108"/>
      <c r="SZE23" s="108"/>
      <c r="SZF23" s="108"/>
      <c r="SZG23" s="108"/>
      <c r="SZH23" s="108"/>
      <c r="SZI23" s="108"/>
      <c r="SZJ23" s="108"/>
      <c r="SZK23" s="108"/>
      <c r="SZL23" s="108"/>
      <c r="SZM23" s="108"/>
      <c r="SZN23" s="108"/>
      <c r="SZO23" s="108"/>
      <c r="SZP23" s="108"/>
      <c r="SZQ23" s="108"/>
      <c r="SZR23" s="108"/>
      <c r="SZS23" s="108"/>
      <c r="SZT23" s="108"/>
      <c r="SZU23" s="108"/>
      <c r="SZV23" s="108"/>
      <c r="SZW23" s="108"/>
      <c r="SZX23" s="108"/>
      <c r="SZY23" s="108"/>
      <c r="SZZ23" s="108"/>
      <c r="TAA23" s="108"/>
      <c r="TAB23" s="108"/>
      <c r="TAC23" s="108"/>
      <c r="TAD23" s="108"/>
      <c r="TAE23" s="108"/>
      <c r="TAF23" s="108"/>
      <c r="TAG23" s="108"/>
      <c r="TAH23" s="108"/>
      <c r="TAI23" s="108"/>
      <c r="TAJ23" s="108"/>
      <c r="TAK23" s="108"/>
      <c r="TAL23" s="108"/>
      <c r="TAM23" s="108"/>
      <c r="TAN23" s="108"/>
      <c r="TAO23" s="108"/>
      <c r="TAP23" s="108"/>
      <c r="TAQ23" s="108"/>
      <c r="TAR23" s="108"/>
      <c r="TAS23" s="108"/>
      <c r="TAT23" s="108"/>
      <c r="TAU23" s="108"/>
      <c r="TAV23" s="108"/>
      <c r="TAW23" s="108"/>
      <c r="TAX23" s="108"/>
      <c r="TAY23" s="108"/>
      <c r="TAZ23" s="108"/>
      <c r="TBA23" s="108"/>
      <c r="TBB23" s="108"/>
      <c r="TBC23" s="108"/>
      <c r="TBD23" s="108"/>
      <c r="TBE23" s="108"/>
      <c r="TBF23" s="108"/>
      <c r="TBG23" s="108"/>
      <c r="TBH23" s="108"/>
      <c r="TBI23" s="108"/>
      <c r="TBJ23" s="108"/>
      <c r="TBK23" s="108"/>
      <c r="TBL23" s="108"/>
      <c r="TBM23" s="108"/>
      <c r="TBN23" s="108"/>
      <c r="TBO23" s="108"/>
      <c r="TBP23" s="108"/>
      <c r="TBQ23" s="108"/>
      <c r="TBR23" s="108"/>
      <c r="TBS23" s="108"/>
      <c r="TBT23" s="108"/>
      <c r="TBU23" s="108"/>
      <c r="TBV23" s="108"/>
      <c r="TBW23" s="108"/>
      <c r="TBX23" s="108"/>
      <c r="TBY23" s="108"/>
      <c r="TBZ23" s="108"/>
      <c r="TCA23" s="108"/>
      <c r="TCB23" s="108"/>
      <c r="TCC23" s="108"/>
      <c r="TCD23" s="108"/>
      <c r="TCE23" s="108"/>
      <c r="TCF23" s="108"/>
      <c r="TCG23" s="108"/>
      <c r="TCH23" s="108"/>
      <c r="TCI23" s="108"/>
      <c r="TCJ23" s="108"/>
      <c r="TCK23" s="108"/>
      <c r="TCL23" s="108"/>
      <c r="TCM23" s="108"/>
      <c r="TCN23" s="108"/>
      <c r="TCO23" s="108"/>
      <c r="TCP23" s="108"/>
      <c r="TCQ23" s="108"/>
      <c r="TCR23" s="108"/>
      <c r="TCS23" s="108"/>
      <c r="TCT23" s="108"/>
      <c r="TCU23" s="108"/>
      <c r="TCV23" s="108"/>
      <c r="TCW23" s="108"/>
      <c r="TCX23" s="108"/>
      <c r="TCY23" s="108"/>
      <c r="TCZ23" s="108"/>
      <c r="TDA23" s="108"/>
      <c r="TDB23" s="108"/>
      <c r="TDC23" s="108"/>
      <c r="TDD23" s="108"/>
      <c r="TDE23" s="108"/>
      <c r="TDF23" s="108"/>
      <c r="TDG23" s="108"/>
      <c r="TDH23" s="108"/>
      <c r="TDI23" s="108"/>
      <c r="TDJ23" s="108"/>
      <c r="TDK23" s="108"/>
      <c r="TDL23" s="108"/>
      <c r="TDM23" s="108"/>
      <c r="TDN23" s="108"/>
      <c r="TDO23" s="108"/>
      <c r="TDP23" s="108"/>
      <c r="TDQ23" s="108"/>
      <c r="TDR23" s="108"/>
      <c r="TDS23" s="108"/>
      <c r="TDT23" s="108"/>
      <c r="TDU23" s="108"/>
      <c r="TDV23" s="108"/>
      <c r="TDW23" s="108"/>
      <c r="TDX23" s="108"/>
      <c r="TDY23" s="108"/>
      <c r="TDZ23" s="108"/>
      <c r="TEA23" s="108"/>
      <c r="TEB23" s="108"/>
      <c r="TEC23" s="108"/>
      <c r="TED23" s="108"/>
      <c r="TEE23" s="108"/>
      <c r="TEF23" s="108"/>
      <c r="TEG23" s="108"/>
      <c r="TEH23" s="108"/>
      <c r="TEI23" s="108"/>
      <c r="TEJ23" s="108"/>
      <c r="TEK23" s="108"/>
      <c r="TEL23" s="108"/>
      <c r="TEM23" s="108"/>
      <c r="TEN23" s="108"/>
      <c r="TEO23" s="108"/>
      <c r="TEP23" s="108"/>
      <c r="TEQ23" s="108"/>
      <c r="TER23" s="108"/>
      <c r="TES23" s="108"/>
      <c r="TET23" s="108"/>
      <c r="TEU23" s="108"/>
      <c r="TEV23" s="108"/>
      <c r="TEW23" s="108"/>
      <c r="TEX23" s="108"/>
      <c r="TEY23" s="108"/>
      <c r="TEZ23" s="108"/>
      <c r="TFA23" s="108"/>
      <c r="TFB23" s="108"/>
      <c r="TFC23" s="108"/>
      <c r="TFD23" s="108"/>
      <c r="TFE23" s="108"/>
      <c r="TFF23" s="108"/>
      <c r="TFG23" s="108"/>
      <c r="TFH23" s="108"/>
      <c r="TFI23" s="108"/>
      <c r="TFJ23" s="108"/>
      <c r="TFK23" s="108"/>
      <c r="TFL23" s="108"/>
      <c r="TFM23" s="108"/>
      <c r="TFN23" s="108"/>
      <c r="TFO23" s="108"/>
      <c r="TFP23" s="108"/>
      <c r="TFQ23" s="108"/>
      <c r="TFR23" s="108"/>
      <c r="TFS23" s="108"/>
      <c r="TFT23" s="108"/>
      <c r="TFU23" s="108"/>
      <c r="TFV23" s="108"/>
      <c r="TFW23" s="108"/>
      <c r="TFX23" s="108"/>
      <c r="TFY23" s="108"/>
      <c r="TFZ23" s="108"/>
      <c r="TGA23" s="108"/>
      <c r="TGB23" s="108"/>
      <c r="TGC23" s="108"/>
      <c r="TGD23" s="108"/>
      <c r="TGE23" s="108"/>
      <c r="TGF23" s="108"/>
      <c r="TGG23" s="108"/>
      <c r="TGH23" s="108"/>
      <c r="TGI23" s="108"/>
      <c r="TGJ23" s="108"/>
      <c r="TGK23" s="108"/>
      <c r="TGL23" s="108"/>
      <c r="TGM23" s="108"/>
      <c r="TGN23" s="108"/>
      <c r="TGO23" s="108"/>
      <c r="TGP23" s="108"/>
      <c r="TGQ23" s="108"/>
      <c r="TGR23" s="108"/>
      <c r="TGS23" s="108"/>
      <c r="TGT23" s="108"/>
      <c r="TGU23" s="108"/>
      <c r="TGV23" s="108"/>
      <c r="TGW23" s="108"/>
      <c r="TGX23" s="108"/>
      <c r="TGY23" s="108"/>
      <c r="TGZ23" s="108"/>
      <c r="THA23" s="108"/>
      <c r="THB23" s="108"/>
      <c r="THC23" s="108"/>
      <c r="THD23" s="108"/>
      <c r="THE23" s="108"/>
      <c r="THF23" s="108"/>
      <c r="THG23" s="108"/>
      <c r="THH23" s="108"/>
      <c r="THI23" s="108"/>
      <c r="THJ23" s="108"/>
      <c r="THK23" s="108"/>
      <c r="THL23" s="108"/>
      <c r="THM23" s="108"/>
      <c r="THN23" s="108"/>
      <c r="THO23" s="108"/>
      <c r="THP23" s="108"/>
      <c r="THQ23" s="108"/>
      <c r="THR23" s="108"/>
      <c r="THS23" s="108"/>
      <c r="THT23" s="108"/>
      <c r="THU23" s="108"/>
      <c r="THV23" s="108"/>
      <c r="THW23" s="108"/>
      <c r="THX23" s="108"/>
      <c r="THY23" s="108"/>
      <c r="THZ23" s="108"/>
      <c r="TIA23" s="108"/>
      <c r="TIB23" s="108"/>
      <c r="TIC23" s="108"/>
      <c r="TID23" s="108"/>
      <c r="TIE23" s="108"/>
      <c r="TIF23" s="108"/>
      <c r="TIG23" s="108"/>
      <c r="TIH23" s="108"/>
      <c r="TII23" s="108"/>
      <c r="TIJ23" s="108"/>
      <c r="TIK23" s="108"/>
      <c r="TIL23" s="108"/>
      <c r="TIM23" s="108"/>
      <c r="TIN23" s="108"/>
      <c r="TIO23" s="108"/>
      <c r="TIP23" s="108"/>
      <c r="TIQ23" s="108"/>
      <c r="TIR23" s="108"/>
      <c r="TIS23" s="108"/>
      <c r="TIT23" s="108"/>
      <c r="TIU23" s="108"/>
      <c r="TIV23" s="108"/>
      <c r="TIW23" s="108"/>
      <c r="TIX23" s="108"/>
      <c r="TIY23" s="108"/>
      <c r="TIZ23" s="108"/>
      <c r="TJA23" s="108"/>
      <c r="TJB23" s="108"/>
      <c r="TJC23" s="108"/>
      <c r="TJD23" s="108"/>
      <c r="TJE23" s="108"/>
      <c r="TJF23" s="108"/>
      <c r="TJG23" s="108"/>
      <c r="TJH23" s="108"/>
      <c r="TJI23" s="108"/>
      <c r="TJJ23" s="108"/>
      <c r="TJK23" s="108"/>
      <c r="TJL23" s="108"/>
      <c r="TJM23" s="108"/>
      <c r="TJN23" s="108"/>
      <c r="TJO23" s="108"/>
      <c r="TJP23" s="108"/>
      <c r="TJQ23" s="108"/>
      <c r="TJR23" s="108"/>
      <c r="TJS23" s="108"/>
      <c r="TJT23" s="108"/>
      <c r="TJU23" s="108"/>
      <c r="TJV23" s="108"/>
      <c r="TJW23" s="108"/>
      <c r="TJX23" s="108"/>
      <c r="TJY23" s="108"/>
      <c r="TJZ23" s="108"/>
      <c r="TKA23" s="108"/>
      <c r="TKB23" s="108"/>
      <c r="TKC23" s="108"/>
      <c r="TKD23" s="108"/>
      <c r="TKE23" s="108"/>
      <c r="TKF23" s="108"/>
      <c r="TKG23" s="108"/>
      <c r="TKH23" s="108"/>
      <c r="TKI23" s="108"/>
      <c r="TKJ23" s="108"/>
      <c r="TKK23" s="108"/>
      <c r="TKL23" s="108"/>
      <c r="TKM23" s="108"/>
      <c r="TKN23" s="108"/>
      <c r="TKO23" s="108"/>
      <c r="TKP23" s="108"/>
      <c r="TKQ23" s="108"/>
      <c r="TKR23" s="108"/>
      <c r="TKS23" s="108"/>
      <c r="TKT23" s="108"/>
      <c r="TKU23" s="108"/>
      <c r="TKV23" s="108"/>
      <c r="TKW23" s="108"/>
      <c r="TKX23" s="108"/>
      <c r="TKY23" s="108"/>
      <c r="TKZ23" s="108"/>
      <c r="TLA23" s="108"/>
      <c r="TLB23" s="108"/>
      <c r="TLC23" s="108"/>
      <c r="TLD23" s="108"/>
      <c r="TLE23" s="108"/>
      <c r="TLF23" s="108"/>
      <c r="TLG23" s="108"/>
      <c r="TLH23" s="108"/>
      <c r="TLI23" s="108"/>
      <c r="TLJ23" s="108"/>
      <c r="TLK23" s="108"/>
      <c r="TLL23" s="108"/>
      <c r="TLM23" s="108"/>
      <c r="TLN23" s="108"/>
      <c r="TLO23" s="108"/>
      <c r="TLP23" s="108"/>
      <c r="TLQ23" s="108"/>
      <c r="TLR23" s="108"/>
      <c r="TLS23" s="108"/>
      <c r="TLT23" s="108"/>
      <c r="TLU23" s="108"/>
      <c r="TLV23" s="108"/>
      <c r="TLW23" s="108"/>
      <c r="TLX23" s="108"/>
      <c r="TLY23" s="108"/>
      <c r="TLZ23" s="108"/>
      <c r="TMA23" s="108"/>
      <c r="TMB23" s="108"/>
      <c r="TMC23" s="108"/>
      <c r="TMD23" s="108"/>
      <c r="TME23" s="108"/>
      <c r="TMF23" s="108"/>
      <c r="TMG23" s="108"/>
      <c r="TMH23" s="108"/>
      <c r="TMI23" s="108"/>
      <c r="TMJ23" s="108"/>
      <c r="TMK23" s="108"/>
      <c r="TML23" s="108"/>
      <c r="TMM23" s="108"/>
      <c r="TMN23" s="108"/>
      <c r="TMO23" s="108"/>
      <c r="TMP23" s="108"/>
      <c r="TMQ23" s="108"/>
      <c r="TMR23" s="108"/>
      <c r="TMS23" s="108"/>
      <c r="TMT23" s="108"/>
      <c r="TMU23" s="108"/>
      <c r="TMV23" s="108"/>
      <c r="TMW23" s="108"/>
      <c r="TMX23" s="108"/>
      <c r="TMY23" s="108"/>
      <c r="TMZ23" s="108"/>
      <c r="TNA23" s="108"/>
      <c r="TNB23" s="108"/>
      <c r="TNC23" s="108"/>
      <c r="TND23" s="108"/>
      <c r="TNE23" s="108"/>
      <c r="TNF23" s="108"/>
      <c r="TNG23" s="108"/>
      <c r="TNH23" s="108"/>
      <c r="TNI23" s="108"/>
      <c r="TNJ23" s="108"/>
      <c r="TNK23" s="108"/>
      <c r="TNL23" s="108"/>
      <c r="TNM23" s="108"/>
      <c r="TNN23" s="108"/>
      <c r="TNO23" s="108"/>
      <c r="TNP23" s="108"/>
      <c r="TNQ23" s="108"/>
      <c r="TNR23" s="108"/>
      <c r="TNS23" s="108"/>
      <c r="TNT23" s="108"/>
      <c r="TNU23" s="108"/>
      <c r="TNV23" s="108"/>
      <c r="TNW23" s="108"/>
      <c r="TNX23" s="108"/>
      <c r="TNY23" s="108"/>
      <c r="TNZ23" s="108"/>
      <c r="TOA23" s="108"/>
      <c r="TOB23" s="108"/>
      <c r="TOC23" s="108"/>
      <c r="TOD23" s="108"/>
      <c r="TOE23" s="108"/>
      <c r="TOF23" s="108"/>
      <c r="TOG23" s="108"/>
      <c r="TOH23" s="108"/>
      <c r="TOI23" s="108"/>
      <c r="TOJ23" s="108"/>
      <c r="TOK23" s="108"/>
      <c r="TOL23" s="108"/>
      <c r="TOM23" s="108"/>
      <c r="TON23" s="108"/>
      <c r="TOO23" s="108"/>
      <c r="TOP23" s="108"/>
      <c r="TOQ23" s="108"/>
      <c r="TOR23" s="108"/>
      <c r="TOS23" s="108"/>
      <c r="TOT23" s="108"/>
      <c r="TOU23" s="108"/>
      <c r="TOV23" s="108"/>
      <c r="TOW23" s="108"/>
      <c r="TOX23" s="108"/>
      <c r="TOY23" s="108"/>
      <c r="TOZ23" s="108"/>
      <c r="TPA23" s="108"/>
      <c r="TPB23" s="108"/>
      <c r="TPC23" s="108"/>
      <c r="TPD23" s="108"/>
      <c r="TPE23" s="108"/>
      <c r="TPF23" s="108"/>
      <c r="TPG23" s="108"/>
      <c r="TPH23" s="108"/>
      <c r="TPI23" s="108"/>
      <c r="TPJ23" s="108"/>
      <c r="TPK23" s="108"/>
      <c r="TPL23" s="108"/>
      <c r="TPM23" s="108"/>
      <c r="TPN23" s="108"/>
      <c r="TPO23" s="108"/>
      <c r="TPP23" s="108"/>
      <c r="TPQ23" s="108"/>
      <c r="TPR23" s="108"/>
      <c r="TPS23" s="108"/>
      <c r="TPT23" s="108"/>
      <c r="TPU23" s="108"/>
      <c r="TPV23" s="108"/>
      <c r="TPW23" s="108"/>
      <c r="TPX23" s="108"/>
      <c r="TPY23" s="108"/>
      <c r="TPZ23" s="108"/>
      <c r="TQA23" s="108"/>
      <c r="TQB23" s="108"/>
      <c r="TQC23" s="108"/>
      <c r="TQD23" s="108"/>
      <c r="TQE23" s="108"/>
      <c r="TQF23" s="108"/>
      <c r="TQG23" s="108"/>
      <c r="TQH23" s="108"/>
      <c r="TQI23" s="108"/>
      <c r="TQJ23" s="108"/>
      <c r="TQK23" s="108"/>
      <c r="TQL23" s="108"/>
      <c r="TQM23" s="108"/>
      <c r="TQN23" s="108"/>
      <c r="TQO23" s="108"/>
      <c r="TQP23" s="108"/>
      <c r="TQQ23" s="108"/>
      <c r="TQR23" s="108"/>
      <c r="TQS23" s="108"/>
      <c r="TQT23" s="108"/>
      <c r="TQU23" s="108"/>
      <c r="TQV23" s="108"/>
      <c r="TQW23" s="108"/>
      <c r="TQX23" s="108"/>
      <c r="TQY23" s="108"/>
      <c r="TQZ23" s="108"/>
      <c r="TRA23" s="108"/>
      <c r="TRB23" s="108"/>
      <c r="TRC23" s="108"/>
      <c r="TRD23" s="108"/>
      <c r="TRE23" s="108"/>
      <c r="TRF23" s="108"/>
      <c r="TRG23" s="108"/>
      <c r="TRH23" s="108"/>
      <c r="TRI23" s="108"/>
      <c r="TRJ23" s="108"/>
      <c r="TRK23" s="108"/>
      <c r="TRL23" s="108"/>
      <c r="TRM23" s="108"/>
      <c r="TRN23" s="108"/>
      <c r="TRO23" s="108"/>
      <c r="TRP23" s="108"/>
      <c r="TRQ23" s="108"/>
      <c r="TRR23" s="108"/>
      <c r="TRS23" s="108"/>
      <c r="TRT23" s="108"/>
      <c r="TRU23" s="108"/>
      <c r="TRV23" s="108"/>
      <c r="TRW23" s="108"/>
      <c r="TRX23" s="108"/>
      <c r="TRY23" s="108"/>
      <c r="TRZ23" s="108"/>
      <c r="TSA23" s="108"/>
      <c r="TSB23" s="108"/>
      <c r="TSC23" s="108"/>
      <c r="TSD23" s="108"/>
      <c r="TSE23" s="108"/>
      <c r="TSF23" s="108"/>
      <c r="TSG23" s="108"/>
      <c r="TSH23" s="108"/>
      <c r="TSI23" s="108"/>
      <c r="TSJ23" s="108"/>
      <c r="TSK23" s="108"/>
      <c r="TSL23" s="108"/>
      <c r="TSM23" s="108"/>
      <c r="TSN23" s="108"/>
      <c r="TSO23" s="108"/>
      <c r="TSP23" s="108"/>
      <c r="TSQ23" s="108"/>
      <c r="TSR23" s="108"/>
      <c r="TSS23" s="108"/>
      <c r="TST23" s="108"/>
      <c r="TSU23" s="108"/>
      <c r="TSV23" s="108"/>
      <c r="TSW23" s="108"/>
      <c r="TSX23" s="108"/>
      <c r="TSY23" s="108"/>
      <c r="TSZ23" s="108"/>
      <c r="TTA23" s="108"/>
      <c r="TTB23" s="108"/>
      <c r="TTC23" s="108"/>
      <c r="TTD23" s="108"/>
      <c r="TTE23" s="108"/>
      <c r="TTF23" s="108"/>
      <c r="TTG23" s="108"/>
      <c r="TTH23" s="108"/>
      <c r="TTI23" s="108"/>
      <c r="TTJ23" s="108"/>
      <c r="TTK23" s="108"/>
      <c r="TTL23" s="108"/>
      <c r="TTM23" s="108"/>
      <c r="TTN23" s="108"/>
      <c r="TTO23" s="108"/>
      <c r="TTP23" s="108"/>
      <c r="TTQ23" s="108"/>
      <c r="TTR23" s="108"/>
      <c r="TTS23" s="108"/>
      <c r="TTT23" s="108"/>
      <c r="TTU23" s="108"/>
      <c r="TTV23" s="108"/>
      <c r="TTW23" s="108"/>
      <c r="TTX23" s="108"/>
      <c r="TTY23" s="108"/>
      <c r="TTZ23" s="108"/>
      <c r="TUA23" s="108"/>
      <c r="TUB23" s="108"/>
      <c r="TUC23" s="108"/>
      <c r="TUD23" s="108"/>
      <c r="TUE23" s="108"/>
      <c r="TUF23" s="108"/>
      <c r="TUG23" s="108"/>
      <c r="TUH23" s="108"/>
      <c r="TUI23" s="108"/>
      <c r="TUJ23" s="108"/>
      <c r="TUK23" s="108"/>
      <c r="TUL23" s="108"/>
      <c r="TUM23" s="108"/>
      <c r="TUN23" s="108"/>
      <c r="TUO23" s="108"/>
      <c r="TUP23" s="108"/>
      <c r="TUQ23" s="108"/>
      <c r="TUR23" s="108"/>
      <c r="TUS23" s="108"/>
      <c r="TUT23" s="108"/>
      <c r="TUU23" s="108"/>
      <c r="TUV23" s="108"/>
      <c r="TUW23" s="108"/>
      <c r="TUX23" s="108"/>
      <c r="TUY23" s="108"/>
      <c r="TUZ23" s="108"/>
      <c r="TVA23" s="108"/>
      <c r="TVB23" s="108"/>
      <c r="TVC23" s="108"/>
      <c r="TVD23" s="108"/>
      <c r="TVE23" s="108"/>
      <c r="TVF23" s="108"/>
      <c r="TVG23" s="108"/>
      <c r="TVH23" s="108"/>
      <c r="TVI23" s="108"/>
      <c r="TVJ23" s="108"/>
      <c r="TVK23" s="108"/>
      <c r="TVL23" s="108"/>
      <c r="TVM23" s="108"/>
      <c r="TVN23" s="108"/>
      <c r="TVO23" s="108"/>
      <c r="TVP23" s="108"/>
      <c r="TVQ23" s="108"/>
      <c r="TVR23" s="108"/>
      <c r="TVS23" s="108"/>
      <c r="TVT23" s="108"/>
      <c r="TVU23" s="108"/>
      <c r="TVV23" s="108"/>
      <c r="TVW23" s="108"/>
      <c r="TVX23" s="108"/>
      <c r="TVY23" s="108"/>
      <c r="TVZ23" s="108"/>
      <c r="TWA23" s="108"/>
      <c r="TWB23" s="108"/>
      <c r="TWC23" s="108"/>
      <c r="TWD23" s="108"/>
      <c r="TWE23" s="108"/>
      <c r="TWF23" s="108"/>
      <c r="TWG23" s="108"/>
      <c r="TWH23" s="108"/>
      <c r="TWI23" s="108"/>
      <c r="TWJ23" s="108"/>
      <c r="TWK23" s="108"/>
      <c r="TWL23" s="108"/>
      <c r="TWM23" s="108"/>
      <c r="TWN23" s="108"/>
      <c r="TWO23" s="108"/>
      <c r="TWP23" s="108"/>
      <c r="TWQ23" s="108"/>
      <c r="TWR23" s="108"/>
      <c r="TWS23" s="108"/>
      <c r="TWT23" s="108"/>
      <c r="TWU23" s="108"/>
      <c r="TWV23" s="108"/>
      <c r="TWW23" s="108"/>
      <c r="TWX23" s="108"/>
      <c r="TWY23" s="108"/>
      <c r="TWZ23" s="108"/>
      <c r="TXA23" s="108"/>
      <c r="TXB23" s="108"/>
      <c r="TXC23" s="108"/>
      <c r="TXD23" s="108"/>
      <c r="TXE23" s="108"/>
      <c r="TXF23" s="108"/>
      <c r="TXG23" s="108"/>
      <c r="TXH23" s="108"/>
      <c r="TXI23" s="108"/>
      <c r="TXJ23" s="108"/>
      <c r="TXK23" s="108"/>
      <c r="TXL23" s="108"/>
      <c r="TXM23" s="108"/>
      <c r="TXN23" s="108"/>
      <c r="TXO23" s="108"/>
      <c r="TXP23" s="108"/>
      <c r="TXQ23" s="108"/>
      <c r="TXR23" s="108"/>
      <c r="TXS23" s="108"/>
      <c r="TXT23" s="108"/>
      <c r="TXU23" s="108"/>
      <c r="TXV23" s="108"/>
      <c r="TXW23" s="108"/>
      <c r="TXX23" s="108"/>
      <c r="TXY23" s="108"/>
      <c r="TXZ23" s="108"/>
      <c r="TYA23" s="108"/>
      <c r="TYB23" s="108"/>
      <c r="TYC23" s="108"/>
      <c r="TYD23" s="108"/>
      <c r="TYE23" s="108"/>
      <c r="TYF23" s="108"/>
      <c r="TYG23" s="108"/>
      <c r="TYH23" s="108"/>
      <c r="TYI23" s="108"/>
      <c r="TYJ23" s="108"/>
      <c r="TYK23" s="108"/>
      <c r="TYL23" s="108"/>
      <c r="TYM23" s="108"/>
      <c r="TYN23" s="108"/>
      <c r="TYO23" s="108"/>
      <c r="TYP23" s="108"/>
      <c r="TYQ23" s="108"/>
      <c r="TYR23" s="108"/>
      <c r="TYS23" s="108"/>
      <c r="TYT23" s="108"/>
      <c r="TYU23" s="108"/>
      <c r="TYV23" s="108"/>
      <c r="TYW23" s="108"/>
      <c r="TYX23" s="108"/>
      <c r="TYY23" s="108"/>
      <c r="TYZ23" s="108"/>
      <c r="TZA23" s="108"/>
      <c r="TZB23" s="108"/>
      <c r="TZC23" s="108"/>
      <c r="TZD23" s="108"/>
      <c r="TZE23" s="108"/>
      <c r="TZF23" s="108"/>
      <c r="TZG23" s="108"/>
      <c r="TZH23" s="108"/>
      <c r="TZI23" s="108"/>
      <c r="TZJ23" s="108"/>
      <c r="TZK23" s="108"/>
      <c r="TZL23" s="108"/>
      <c r="TZM23" s="108"/>
      <c r="TZN23" s="108"/>
      <c r="TZO23" s="108"/>
      <c r="TZP23" s="108"/>
      <c r="TZQ23" s="108"/>
      <c r="TZR23" s="108"/>
      <c r="TZS23" s="108"/>
      <c r="TZT23" s="108"/>
      <c r="TZU23" s="108"/>
      <c r="TZV23" s="108"/>
      <c r="TZW23" s="108"/>
      <c r="TZX23" s="108"/>
      <c r="TZY23" s="108"/>
      <c r="TZZ23" s="108"/>
      <c r="UAA23" s="108"/>
      <c r="UAB23" s="108"/>
      <c r="UAC23" s="108"/>
      <c r="UAD23" s="108"/>
      <c r="UAE23" s="108"/>
      <c r="UAF23" s="108"/>
      <c r="UAG23" s="108"/>
      <c r="UAH23" s="108"/>
      <c r="UAI23" s="108"/>
      <c r="UAJ23" s="108"/>
      <c r="UAK23" s="108"/>
      <c r="UAL23" s="108"/>
      <c r="UAM23" s="108"/>
      <c r="UAN23" s="108"/>
      <c r="UAO23" s="108"/>
      <c r="UAP23" s="108"/>
      <c r="UAQ23" s="108"/>
      <c r="UAR23" s="108"/>
      <c r="UAS23" s="108"/>
      <c r="UAT23" s="108"/>
      <c r="UAU23" s="108"/>
      <c r="UAV23" s="108"/>
      <c r="UAW23" s="108"/>
      <c r="UAX23" s="108"/>
      <c r="UAY23" s="108"/>
      <c r="UAZ23" s="108"/>
      <c r="UBA23" s="108"/>
      <c r="UBB23" s="108"/>
      <c r="UBC23" s="108"/>
      <c r="UBD23" s="108"/>
      <c r="UBE23" s="108"/>
      <c r="UBF23" s="108"/>
      <c r="UBG23" s="108"/>
      <c r="UBH23" s="108"/>
      <c r="UBI23" s="108"/>
      <c r="UBJ23" s="108"/>
      <c r="UBK23" s="108"/>
      <c r="UBL23" s="108"/>
      <c r="UBM23" s="108"/>
      <c r="UBN23" s="108"/>
      <c r="UBO23" s="108"/>
      <c r="UBP23" s="108"/>
      <c r="UBQ23" s="108"/>
      <c r="UBR23" s="108"/>
      <c r="UBS23" s="108"/>
      <c r="UBT23" s="108"/>
      <c r="UBU23" s="108"/>
      <c r="UBV23" s="108"/>
      <c r="UBW23" s="108"/>
      <c r="UBX23" s="108"/>
      <c r="UBY23" s="108"/>
      <c r="UBZ23" s="108"/>
      <c r="UCA23" s="108"/>
      <c r="UCB23" s="108"/>
      <c r="UCC23" s="108"/>
      <c r="UCD23" s="108"/>
      <c r="UCE23" s="108"/>
      <c r="UCF23" s="108"/>
      <c r="UCG23" s="108"/>
      <c r="UCH23" s="108"/>
      <c r="UCI23" s="108"/>
      <c r="UCJ23" s="108"/>
      <c r="UCK23" s="108"/>
      <c r="UCL23" s="108"/>
      <c r="UCM23" s="108"/>
      <c r="UCN23" s="108"/>
      <c r="UCO23" s="108"/>
      <c r="UCP23" s="108"/>
      <c r="UCQ23" s="108"/>
      <c r="UCR23" s="108"/>
      <c r="UCS23" s="108"/>
      <c r="UCT23" s="108"/>
      <c r="UCU23" s="108"/>
      <c r="UCV23" s="108"/>
      <c r="UCW23" s="108"/>
      <c r="UCX23" s="108"/>
      <c r="UCY23" s="108"/>
      <c r="UCZ23" s="108"/>
      <c r="UDA23" s="108"/>
      <c r="UDB23" s="108"/>
      <c r="UDC23" s="108"/>
      <c r="UDD23" s="108"/>
      <c r="UDE23" s="108"/>
      <c r="UDF23" s="108"/>
      <c r="UDG23" s="108"/>
      <c r="UDH23" s="108"/>
      <c r="UDI23" s="108"/>
      <c r="UDJ23" s="108"/>
      <c r="UDK23" s="108"/>
      <c r="UDL23" s="108"/>
      <c r="UDM23" s="108"/>
      <c r="UDN23" s="108"/>
      <c r="UDO23" s="108"/>
      <c r="UDP23" s="108"/>
      <c r="UDQ23" s="108"/>
      <c r="UDR23" s="108"/>
      <c r="UDS23" s="108"/>
      <c r="UDT23" s="108"/>
      <c r="UDU23" s="108"/>
      <c r="UDV23" s="108"/>
      <c r="UDW23" s="108"/>
      <c r="UDX23" s="108"/>
      <c r="UDY23" s="108"/>
      <c r="UDZ23" s="108"/>
      <c r="UEA23" s="108"/>
      <c r="UEB23" s="108"/>
      <c r="UEC23" s="108"/>
      <c r="UED23" s="108"/>
      <c r="UEE23" s="108"/>
      <c r="UEF23" s="108"/>
      <c r="UEG23" s="108"/>
      <c r="UEH23" s="108"/>
      <c r="UEI23" s="108"/>
      <c r="UEJ23" s="108"/>
      <c r="UEK23" s="108"/>
      <c r="UEL23" s="108"/>
      <c r="UEM23" s="108"/>
      <c r="UEN23" s="108"/>
      <c r="UEO23" s="108"/>
      <c r="UEP23" s="108"/>
      <c r="UEQ23" s="108"/>
      <c r="UER23" s="108"/>
      <c r="UES23" s="108"/>
      <c r="UET23" s="108"/>
      <c r="UEU23" s="108"/>
      <c r="UEV23" s="108"/>
      <c r="UEW23" s="108"/>
      <c r="UEX23" s="108"/>
      <c r="UEY23" s="108"/>
      <c r="UEZ23" s="108"/>
      <c r="UFA23" s="108"/>
      <c r="UFB23" s="108"/>
      <c r="UFC23" s="108"/>
      <c r="UFD23" s="108"/>
      <c r="UFE23" s="108"/>
      <c r="UFF23" s="108"/>
      <c r="UFG23" s="108"/>
      <c r="UFH23" s="108"/>
      <c r="UFI23" s="108"/>
      <c r="UFJ23" s="108"/>
      <c r="UFK23" s="108"/>
      <c r="UFL23" s="108"/>
      <c r="UFM23" s="108"/>
      <c r="UFN23" s="108"/>
      <c r="UFO23" s="108"/>
      <c r="UFP23" s="108"/>
      <c r="UFQ23" s="108"/>
      <c r="UFR23" s="108"/>
      <c r="UFS23" s="108"/>
      <c r="UFT23" s="108"/>
      <c r="UFU23" s="108"/>
      <c r="UFV23" s="108"/>
      <c r="UFW23" s="108"/>
      <c r="UFX23" s="108"/>
      <c r="UFY23" s="108"/>
      <c r="UFZ23" s="108"/>
      <c r="UGA23" s="108"/>
      <c r="UGB23" s="108"/>
      <c r="UGC23" s="108"/>
      <c r="UGD23" s="108"/>
      <c r="UGE23" s="108"/>
      <c r="UGF23" s="108"/>
      <c r="UGG23" s="108"/>
      <c r="UGH23" s="108"/>
      <c r="UGI23" s="108"/>
      <c r="UGJ23" s="108"/>
      <c r="UGK23" s="108"/>
      <c r="UGL23" s="108"/>
      <c r="UGM23" s="108"/>
      <c r="UGN23" s="108"/>
      <c r="UGO23" s="108"/>
      <c r="UGP23" s="108"/>
      <c r="UGQ23" s="108"/>
      <c r="UGR23" s="108"/>
      <c r="UGS23" s="108"/>
      <c r="UGT23" s="108"/>
      <c r="UGU23" s="108"/>
      <c r="UGV23" s="108"/>
      <c r="UGW23" s="108"/>
      <c r="UGX23" s="108"/>
      <c r="UGY23" s="108"/>
      <c r="UGZ23" s="108"/>
      <c r="UHA23" s="108"/>
      <c r="UHB23" s="108"/>
      <c r="UHC23" s="108"/>
      <c r="UHD23" s="108"/>
      <c r="UHE23" s="108"/>
      <c r="UHF23" s="108"/>
      <c r="UHG23" s="108"/>
      <c r="UHH23" s="108"/>
      <c r="UHI23" s="108"/>
      <c r="UHJ23" s="108"/>
      <c r="UHK23" s="108"/>
      <c r="UHL23" s="108"/>
      <c r="UHM23" s="108"/>
      <c r="UHN23" s="108"/>
      <c r="UHO23" s="108"/>
      <c r="UHP23" s="108"/>
      <c r="UHQ23" s="108"/>
      <c r="UHR23" s="108"/>
      <c r="UHS23" s="108"/>
      <c r="UHT23" s="108"/>
      <c r="UHU23" s="108"/>
      <c r="UHV23" s="108"/>
      <c r="UHW23" s="108"/>
      <c r="UHX23" s="108"/>
      <c r="UHY23" s="108"/>
      <c r="UHZ23" s="108"/>
      <c r="UIA23" s="108"/>
      <c r="UIB23" s="108"/>
      <c r="UIC23" s="108"/>
      <c r="UID23" s="108"/>
      <c r="UIE23" s="108"/>
      <c r="UIF23" s="108"/>
      <c r="UIG23" s="108"/>
      <c r="UIH23" s="108"/>
      <c r="UII23" s="108"/>
      <c r="UIJ23" s="108"/>
      <c r="UIK23" s="108"/>
      <c r="UIL23" s="108"/>
      <c r="UIM23" s="108"/>
      <c r="UIN23" s="108"/>
      <c r="UIO23" s="108"/>
      <c r="UIP23" s="108"/>
      <c r="UIQ23" s="108"/>
      <c r="UIR23" s="108"/>
      <c r="UIS23" s="108"/>
      <c r="UIT23" s="108"/>
      <c r="UIU23" s="108"/>
      <c r="UIV23" s="108"/>
      <c r="UIW23" s="108"/>
      <c r="UIX23" s="108"/>
      <c r="UIY23" s="108"/>
      <c r="UIZ23" s="108"/>
      <c r="UJA23" s="108"/>
      <c r="UJB23" s="108"/>
      <c r="UJC23" s="108"/>
      <c r="UJD23" s="108"/>
      <c r="UJE23" s="108"/>
      <c r="UJF23" s="108"/>
      <c r="UJG23" s="108"/>
      <c r="UJH23" s="108"/>
      <c r="UJI23" s="108"/>
      <c r="UJJ23" s="108"/>
      <c r="UJK23" s="108"/>
      <c r="UJL23" s="108"/>
      <c r="UJM23" s="108"/>
      <c r="UJN23" s="108"/>
      <c r="UJO23" s="108"/>
      <c r="UJP23" s="108"/>
      <c r="UJQ23" s="108"/>
      <c r="UJR23" s="108"/>
      <c r="UJS23" s="108"/>
      <c r="UJT23" s="108"/>
      <c r="UJU23" s="108"/>
      <c r="UJV23" s="108"/>
      <c r="UJW23" s="108"/>
      <c r="UJX23" s="108"/>
      <c r="UJY23" s="108"/>
      <c r="UJZ23" s="108"/>
      <c r="UKA23" s="108"/>
      <c r="UKB23" s="108"/>
      <c r="UKC23" s="108"/>
      <c r="UKD23" s="108"/>
      <c r="UKE23" s="108"/>
      <c r="UKF23" s="108"/>
      <c r="UKG23" s="108"/>
      <c r="UKH23" s="108"/>
      <c r="UKI23" s="108"/>
      <c r="UKJ23" s="108"/>
      <c r="UKK23" s="108"/>
      <c r="UKL23" s="108"/>
      <c r="UKM23" s="108"/>
      <c r="UKN23" s="108"/>
      <c r="UKO23" s="108"/>
      <c r="UKP23" s="108"/>
      <c r="UKQ23" s="108"/>
      <c r="UKR23" s="108"/>
      <c r="UKS23" s="108"/>
      <c r="UKT23" s="108"/>
      <c r="UKU23" s="108"/>
      <c r="UKV23" s="108"/>
      <c r="UKW23" s="108"/>
      <c r="UKX23" s="108"/>
      <c r="UKY23" s="108"/>
      <c r="UKZ23" s="108"/>
      <c r="ULA23" s="108"/>
      <c r="ULB23" s="108"/>
      <c r="ULC23" s="108"/>
      <c r="ULD23" s="108"/>
      <c r="ULE23" s="108"/>
      <c r="ULF23" s="108"/>
      <c r="ULG23" s="108"/>
      <c r="ULH23" s="108"/>
      <c r="ULI23" s="108"/>
      <c r="ULJ23" s="108"/>
      <c r="ULK23" s="108"/>
      <c r="ULL23" s="108"/>
      <c r="ULM23" s="108"/>
      <c r="ULN23" s="108"/>
      <c r="ULO23" s="108"/>
      <c r="ULP23" s="108"/>
      <c r="ULQ23" s="108"/>
      <c r="ULR23" s="108"/>
      <c r="ULS23" s="108"/>
      <c r="ULT23" s="108"/>
      <c r="ULU23" s="108"/>
      <c r="ULV23" s="108"/>
      <c r="ULW23" s="108"/>
      <c r="ULX23" s="108"/>
      <c r="ULY23" s="108"/>
      <c r="ULZ23" s="108"/>
      <c r="UMA23" s="108"/>
      <c r="UMB23" s="108"/>
      <c r="UMC23" s="108"/>
      <c r="UMD23" s="108"/>
      <c r="UME23" s="108"/>
      <c r="UMF23" s="108"/>
      <c r="UMG23" s="108"/>
      <c r="UMH23" s="108"/>
      <c r="UMI23" s="108"/>
      <c r="UMJ23" s="108"/>
      <c r="UMK23" s="108"/>
      <c r="UML23" s="108"/>
      <c r="UMM23" s="108"/>
      <c r="UMN23" s="108"/>
      <c r="UMO23" s="108"/>
      <c r="UMP23" s="108"/>
      <c r="UMQ23" s="108"/>
      <c r="UMR23" s="108"/>
      <c r="UMS23" s="108"/>
      <c r="UMT23" s="108"/>
      <c r="UMU23" s="108"/>
      <c r="UMV23" s="108"/>
      <c r="UMW23" s="108"/>
      <c r="UMX23" s="108"/>
      <c r="UMY23" s="108"/>
      <c r="UMZ23" s="108"/>
      <c r="UNA23" s="108"/>
      <c r="UNB23" s="108"/>
      <c r="UNC23" s="108"/>
      <c r="UND23" s="108"/>
      <c r="UNE23" s="108"/>
      <c r="UNF23" s="108"/>
      <c r="UNG23" s="108"/>
      <c r="UNH23" s="108"/>
      <c r="UNI23" s="108"/>
      <c r="UNJ23" s="108"/>
      <c r="UNK23" s="108"/>
      <c r="UNL23" s="108"/>
      <c r="UNM23" s="108"/>
      <c r="UNN23" s="108"/>
      <c r="UNO23" s="108"/>
      <c r="UNP23" s="108"/>
      <c r="UNQ23" s="108"/>
      <c r="UNR23" s="108"/>
      <c r="UNS23" s="108"/>
      <c r="UNT23" s="108"/>
      <c r="UNU23" s="108"/>
      <c r="UNV23" s="108"/>
      <c r="UNW23" s="108"/>
      <c r="UNX23" s="108"/>
      <c r="UNY23" s="108"/>
      <c r="UNZ23" s="108"/>
      <c r="UOA23" s="108"/>
      <c r="UOB23" s="108"/>
      <c r="UOC23" s="108"/>
      <c r="UOD23" s="108"/>
      <c r="UOE23" s="108"/>
      <c r="UOF23" s="108"/>
      <c r="UOG23" s="108"/>
      <c r="UOH23" s="108"/>
      <c r="UOI23" s="108"/>
      <c r="UOJ23" s="108"/>
      <c r="UOK23" s="108"/>
      <c r="UOL23" s="108"/>
      <c r="UOM23" s="108"/>
      <c r="UON23" s="108"/>
      <c r="UOO23" s="108"/>
      <c r="UOP23" s="108"/>
      <c r="UOQ23" s="108"/>
      <c r="UOR23" s="108"/>
      <c r="UOS23" s="108"/>
      <c r="UOT23" s="108"/>
      <c r="UOU23" s="108"/>
      <c r="UOV23" s="108"/>
      <c r="UOW23" s="108"/>
      <c r="UOX23" s="108"/>
      <c r="UOY23" s="108"/>
      <c r="UOZ23" s="108"/>
      <c r="UPA23" s="108"/>
      <c r="UPB23" s="108"/>
      <c r="UPC23" s="108"/>
      <c r="UPD23" s="108"/>
      <c r="UPE23" s="108"/>
      <c r="UPF23" s="108"/>
      <c r="UPG23" s="108"/>
      <c r="UPH23" s="108"/>
      <c r="UPI23" s="108"/>
      <c r="UPJ23" s="108"/>
      <c r="UPK23" s="108"/>
      <c r="UPL23" s="108"/>
      <c r="UPM23" s="108"/>
      <c r="UPN23" s="108"/>
      <c r="UPO23" s="108"/>
      <c r="UPP23" s="108"/>
      <c r="UPQ23" s="108"/>
      <c r="UPR23" s="108"/>
      <c r="UPS23" s="108"/>
      <c r="UPT23" s="108"/>
      <c r="UPU23" s="108"/>
      <c r="UPV23" s="108"/>
      <c r="UPW23" s="108"/>
      <c r="UPX23" s="108"/>
      <c r="UPY23" s="108"/>
      <c r="UPZ23" s="108"/>
      <c r="UQA23" s="108"/>
      <c r="UQB23" s="108"/>
      <c r="UQC23" s="108"/>
      <c r="UQD23" s="108"/>
      <c r="UQE23" s="108"/>
      <c r="UQF23" s="108"/>
      <c r="UQG23" s="108"/>
      <c r="UQH23" s="108"/>
      <c r="UQI23" s="108"/>
      <c r="UQJ23" s="108"/>
      <c r="UQK23" s="108"/>
      <c r="UQL23" s="108"/>
      <c r="UQM23" s="108"/>
      <c r="UQN23" s="108"/>
      <c r="UQO23" s="108"/>
      <c r="UQP23" s="108"/>
      <c r="UQQ23" s="108"/>
      <c r="UQR23" s="108"/>
      <c r="UQS23" s="108"/>
      <c r="UQT23" s="108"/>
      <c r="UQU23" s="108"/>
      <c r="UQV23" s="108"/>
      <c r="UQW23" s="108"/>
      <c r="UQX23" s="108"/>
      <c r="UQY23" s="108"/>
      <c r="UQZ23" s="108"/>
      <c r="URA23" s="108"/>
      <c r="URB23" s="108"/>
      <c r="URC23" s="108"/>
      <c r="URD23" s="108"/>
      <c r="URE23" s="108"/>
      <c r="URF23" s="108"/>
      <c r="URG23" s="108"/>
      <c r="URH23" s="108"/>
      <c r="URI23" s="108"/>
      <c r="URJ23" s="108"/>
      <c r="URK23" s="108"/>
      <c r="URL23" s="108"/>
      <c r="URM23" s="108"/>
      <c r="URN23" s="108"/>
      <c r="URO23" s="108"/>
      <c r="URP23" s="108"/>
      <c r="URQ23" s="108"/>
      <c r="URR23" s="108"/>
      <c r="URS23" s="108"/>
      <c r="URT23" s="108"/>
      <c r="URU23" s="108"/>
      <c r="URV23" s="108"/>
      <c r="URW23" s="108"/>
      <c r="URX23" s="108"/>
      <c r="URY23" s="108"/>
      <c r="URZ23" s="108"/>
      <c r="USA23" s="108"/>
      <c r="USB23" s="108"/>
      <c r="USC23" s="108"/>
      <c r="USD23" s="108"/>
      <c r="USE23" s="108"/>
      <c r="USF23" s="108"/>
      <c r="USG23" s="108"/>
      <c r="USH23" s="108"/>
      <c r="USI23" s="108"/>
      <c r="USJ23" s="108"/>
      <c r="USK23" s="108"/>
      <c r="USL23" s="108"/>
      <c r="USM23" s="108"/>
      <c r="USN23" s="108"/>
      <c r="USO23" s="108"/>
      <c r="USP23" s="108"/>
      <c r="USQ23" s="108"/>
      <c r="USR23" s="108"/>
      <c r="USS23" s="108"/>
      <c r="UST23" s="108"/>
      <c r="USU23" s="108"/>
      <c r="USV23" s="108"/>
      <c r="USW23" s="108"/>
      <c r="USX23" s="108"/>
      <c r="USY23" s="108"/>
      <c r="USZ23" s="108"/>
      <c r="UTA23" s="108"/>
      <c r="UTB23" s="108"/>
      <c r="UTC23" s="108"/>
      <c r="UTD23" s="108"/>
      <c r="UTE23" s="108"/>
      <c r="UTF23" s="108"/>
      <c r="UTG23" s="108"/>
      <c r="UTH23" s="108"/>
      <c r="UTI23" s="108"/>
      <c r="UTJ23" s="108"/>
      <c r="UTK23" s="108"/>
      <c r="UTL23" s="108"/>
      <c r="UTM23" s="108"/>
      <c r="UTN23" s="108"/>
      <c r="UTO23" s="108"/>
      <c r="UTP23" s="108"/>
      <c r="UTQ23" s="108"/>
      <c r="UTR23" s="108"/>
      <c r="UTS23" s="108"/>
      <c r="UTT23" s="108"/>
      <c r="UTU23" s="108"/>
      <c r="UTV23" s="108"/>
      <c r="UTW23" s="108"/>
      <c r="UTX23" s="108"/>
      <c r="UTY23" s="108"/>
      <c r="UTZ23" s="108"/>
      <c r="UUA23" s="108"/>
      <c r="UUB23" s="108"/>
      <c r="UUC23" s="108"/>
      <c r="UUD23" s="108"/>
      <c r="UUE23" s="108"/>
      <c r="UUF23" s="108"/>
      <c r="UUG23" s="108"/>
      <c r="UUH23" s="108"/>
      <c r="UUI23" s="108"/>
      <c r="UUJ23" s="108"/>
      <c r="UUK23" s="108"/>
      <c r="UUL23" s="108"/>
      <c r="UUM23" s="108"/>
      <c r="UUN23" s="108"/>
      <c r="UUO23" s="108"/>
      <c r="UUP23" s="108"/>
      <c r="UUQ23" s="108"/>
      <c r="UUR23" s="108"/>
      <c r="UUS23" s="108"/>
      <c r="UUT23" s="108"/>
      <c r="UUU23" s="108"/>
      <c r="UUV23" s="108"/>
      <c r="UUW23" s="108"/>
      <c r="UUX23" s="108"/>
      <c r="UUY23" s="108"/>
      <c r="UUZ23" s="108"/>
      <c r="UVA23" s="108"/>
      <c r="UVB23" s="108"/>
      <c r="UVC23" s="108"/>
      <c r="UVD23" s="108"/>
      <c r="UVE23" s="108"/>
      <c r="UVF23" s="108"/>
      <c r="UVG23" s="108"/>
      <c r="UVH23" s="108"/>
      <c r="UVI23" s="108"/>
      <c r="UVJ23" s="108"/>
      <c r="UVK23" s="108"/>
      <c r="UVL23" s="108"/>
      <c r="UVM23" s="108"/>
      <c r="UVN23" s="108"/>
      <c r="UVO23" s="108"/>
      <c r="UVP23" s="108"/>
      <c r="UVQ23" s="108"/>
      <c r="UVR23" s="108"/>
      <c r="UVS23" s="108"/>
      <c r="UVT23" s="108"/>
      <c r="UVU23" s="108"/>
      <c r="UVV23" s="108"/>
      <c r="UVW23" s="108"/>
      <c r="UVX23" s="108"/>
      <c r="UVY23" s="108"/>
      <c r="UVZ23" s="108"/>
      <c r="UWA23" s="108"/>
      <c r="UWB23" s="108"/>
      <c r="UWC23" s="108"/>
      <c r="UWD23" s="108"/>
      <c r="UWE23" s="108"/>
      <c r="UWF23" s="108"/>
      <c r="UWG23" s="108"/>
      <c r="UWH23" s="108"/>
      <c r="UWI23" s="108"/>
      <c r="UWJ23" s="108"/>
      <c r="UWK23" s="108"/>
      <c r="UWL23" s="108"/>
      <c r="UWM23" s="108"/>
      <c r="UWN23" s="108"/>
      <c r="UWO23" s="108"/>
      <c r="UWP23" s="108"/>
      <c r="UWQ23" s="108"/>
      <c r="UWR23" s="108"/>
      <c r="UWS23" s="108"/>
      <c r="UWT23" s="108"/>
      <c r="UWU23" s="108"/>
      <c r="UWV23" s="108"/>
      <c r="UWW23" s="108"/>
      <c r="UWX23" s="108"/>
      <c r="UWY23" s="108"/>
      <c r="UWZ23" s="108"/>
      <c r="UXA23" s="108"/>
      <c r="UXB23" s="108"/>
      <c r="UXC23" s="108"/>
      <c r="UXD23" s="108"/>
      <c r="UXE23" s="108"/>
      <c r="UXF23" s="108"/>
      <c r="UXG23" s="108"/>
      <c r="UXH23" s="108"/>
      <c r="UXI23" s="108"/>
      <c r="UXJ23" s="108"/>
      <c r="UXK23" s="108"/>
      <c r="UXL23" s="108"/>
      <c r="UXM23" s="108"/>
      <c r="UXN23" s="108"/>
      <c r="UXO23" s="108"/>
      <c r="UXP23" s="108"/>
      <c r="UXQ23" s="108"/>
      <c r="UXR23" s="108"/>
      <c r="UXS23" s="108"/>
      <c r="UXT23" s="108"/>
      <c r="UXU23" s="108"/>
      <c r="UXV23" s="108"/>
      <c r="UXW23" s="108"/>
      <c r="UXX23" s="108"/>
      <c r="UXY23" s="108"/>
      <c r="UXZ23" s="108"/>
      <c r="UYA23" s="108"/>
      <c r="UYB23" s="108"/>
      <c r="UYC23" s="108"/>
      <c r="UYD23" s="108"/>
      <c r="UYE23" s="108"/>
      <c r="UYF23" s="108"/>
      <c r="UYG23" s="108"/>
      <c r="UYH23" s="108"/>
      <c r="UYI23" s="108"/>
      <c r="UYJ23" s="108"/>
      <c r="UYK23" s="108"/>
      <c r="UYL23" s="108"/>
      <c r="UYM23" s="108"/>
      <c r="UYN23" s="108"/>
      <c r="UYO23" s="108"/>
      <c r="UYP23" s="108"/>
      <c r="UYQ23" s="108"/>
      <c r="UYR23" s="108"/>
      <c r="UYS23" s="108"/>
      <c r="UYT23" s="108"/>
      <c r="UYU23" s="108"/>
      <c r="UYV23" s="108"/>
      <c r="UYW23" s="108"/>
      <c r="UYX23" s="108"/>
      <c r="UYY23" s="108"/>
      <c r="UYZ23" s="108"/>
      <c r="UZA23" s="108"/>
      <c r="UZB23" s="108"/>
      <c r="UZC23" s="108"/>
      <c r="UZD23" s="108"/>
      <c r="UZE23" s="108"/>
      <c r="UZF23" s="108"/>
      <c r="UZG23" s="108"/>
      <c r="UZH23" s="108"/>
      <c r="UZI23" s="108"/>
      <c r="UZJ23" s="108"/>
      <c r="UZK23" s="108"/>
      <c r="UZL23" s="108"/>
      <c r="UZM23" s="108"/>
      <c r="UZN23" s="108"/>
      <c r="UZO23" s="108"/>
      <c r="UZP23" s="108"/>
      <c r="UZQ23" s="108"/>
      <c r="UZR23" s="108"/>
      <c r="UZS23" s="108"/>
      <c r="UZT23" s="108"/>
      <c r="UZU23" s="108"/>
      <c r="UZV23" s="108"/>
      <c r="UZW23" s="108"/>
      <c r="UZX23" s="108"/>
      <c r="UZY23" s="108"/>
      <c r="UZZ23" s="108"/>
      <c r="VAA23" s="108"/>
      <c r="VAB23" s="108"/>
      <c r="VAC23" s="108"/>
      <c r="VAD23" s="108"/>
      <c r="VAE23" s="108"/>
      <c r="VAF23" s="108"/>
      <c r="VAG23" s="108"/>
      <c r="VAH23" s="108"/>
      <c r="VAI23" s="108"/>
      <c r="VAJ23" s="108"/>
      <c r="VAK23" s="108"/>
      <c r="VAL23" s="108"/>
      <c r="VAM23" s="108"/>
      <c r="VAN23" s="108"/>
      <c r="VAO23" s="108"/>
      <c r="VAP23" s="108"/>
      <c r="VAQ23" s="108"/>
      <c r="VAR23" s="108"/>
      <c r="VAS23" s="108"/>
      <c r="VAT23" s="108"/>
      <c r="VAU23" s="108"/>
      <c r="VAV23" s="108"/>
      <c r="VAW23" s="108"/>
      <c r="VAX23" s="108"/>
      <c r="VAY23" s="108"/>
      <c r="VAZ23" s="108"/>
      <c r="VBA23" s="108"/>
      <c r="VBB23" s="108"/>
      <c r="VBC23" s="108"/>
      <c r="VBD23" s="108"/>
      <c r="VBE23" s="108"/>
      <c r="VBF23" s="108"/>
      <c r="VBG23" s="108"/>
      <c r="VBH23" s="108"/>
      <c r="VBI23" s="108"/>
      <c r="VBJ23" s="108"/>
      <c r="VBK23" s="108"/>
      <c r="VBL23" s="108"/>
      <c r="VBM23" s="108"/>
      <c r="VBN23" s="108"/>
      <c r="VBO23" s="108"/>
      <c r="VBP23" s="108"/>
      <c r="VBQ23" s="108"/>
      <c r="VBR23" s="108"/>
      <c r="VBS23" s="108"/>
      <c r="VBT23" s="108"/>
      <c r="VBU23" s="108"/>
      <c r="VBV23" s="108"/>
      <c r="VBW23" s="108"/>
      <c r="VBX23" s="108"/>
      <c r="VBY23" s="108"/>
      <c r="VBZ23" s="108"/>
      <c r="VCA23" s="108"/>
      <c r="VCB23" s="108"/>
      <c r="VCC23" s="108"/>
      <c r="VCD23" s="108"/>
      <c r="VCE23" s="108"/>
      <c r="VCF23" s="108"/>
      <c r="VCG23" s="108"/>
      <c r="VCH23" s="108"/>
      <c r="VCI23" s="108"/>
      <c r="VCJ23" s="108"/>
      <c r="VCK23" s="108"/>
      <c r="VCL23" s="108"/>
      <c r="VCM23" s="108"/>
      <c r="VCN23" s="108"/>
      <c r="VCO23" s="108"/>
      <c r="VCP23" s="108"/>
      <c r="VCQ23" s="108"/>
      <c r="VCR23" s="108"/>
      <c r="VCS23" s="108"/>
      <c r="VCT23" s="108"/>
      <c r="VCU23" s="108"/>
      <c r="VCV23" s="108"/>
      <c r="VCW23" s="108"/>
      <c r="VCX23" s="108"/>
      <c r="VCY23" s="108"/>
      <c r="VCZ23" s="108"/>
      <c r="VDA23" s="108"/>
      <c r="VDB23" s="108"/>
      <c r="VDC23" s="108"/>
      <c r="VDD23" s="108"/>
      <c r="VDE23" s="108"/>
      <c r="VDF23" s="108"/>
      <c r="VDG23" s="108"/>
      <c r="VDH23" s="108"/>
      <c r="VDI23" s="108"/>
      <c r="VDJ23" s="108"/>
      <c r="VDK23" s="108"/>
      <c r="VDL23" s="108"/>
      <c r="VDM23" s="108"/>
      <c r="VDN23" s="108"/>
      <c r="VDO23" s="108"/>
      <c r="VDP23" s="108"/>
      <c r="VDQ23" s="108"/>
      <c r="VDR23" s="108"/>
      <c r="VDS23" s="108"/>
      <c r="VDT23" s="108"/>
      <c r="VDU23" s="108"/>
      <c r="VDV23" s="108"/>
      <c r="VDW23" s="108"/>
      <c r="VDX23" s="108"/>
      <c r="VDY23" s="108"/>
      <c r="VDZ23" s="108"/>
      <c r="VEA23" s="108"/>
      <c r="VEB23" s="108"/>
      <c r="VEC23" s="108"/>
      <c r="VED23" s="108"/>
      <c r="VEE23" s="108"/>
      <c r="VEF23" s="108"/>
      <c r="VEG23" s="108"/>
      <c r="VEH23" s="108"/>
      <c r="VEI23" s="108"/>
      <c r="VEJ23" s="108"/>
      <c r="VEK23" s="108"/>
      <c r="VEL23" s="108"/>
      <c r="VEM23" s="108"/>
      <c r="VEN23" s="108"/>
      <c r="VEO23" s="108"/>
      <c r="VEP23" s="108"/>
      <c r="VEQ23" s="108"/>
      <c r="VER23" s="108"/>
      <c r="VES23" s="108"/>
      <c r="VET23" s="108"/>
      <c r="VEU23" s="108"/>
      <c r="VEV23" s="108"/>
      <c r="VEW23" s="108"/>
      <c r="VEX23" s="108"/>
      <c r="VEY23" s="108"/>
      <c r="VEZ23" s="108"/>
      <c r="VFA23" s="108"/>
      <c r="VFB23" s="108"/>
      <c r="VFC23" s="108"/>
      <c r="VFD23" s="108"/>
      <c r="VFE23" s="108"/>
      <c r="VFF23" s="108"/>
      <c r="VFG23" s="108"/>
      <c r="VFH23" s="108"/>
      <c r="VFI23" s="108"/>
      <c r="VFJ23" s="108"/>
      <c r="VFK23" s="108"/>
      <c r="VFL23" s="108"/>
      <c r="VFM23" s="108"/>
      <c r="VFN23" s="108"/>
      <c r="VFO23" s="108"/>
      <c r="VFP23" s="108"/>
      <c r="VFQ23" s="108"/>
      <c r="VFR23" s="108"/>
      <c r="VFS23" s="108"/>
      <c r="VFT23" s="108"/>
      <c r="VFU23" s="108"/>
      <c r="VFV23" s="108"/>
      <c r="VFW23" s="108"/>
      <c r="VFX23" s="108"/>
      <c r="VFY23" s="108"/>
      <c r="VFZ23" s="108"/>
      <c r="VGA23" s="108"/>
      <c r="VGB23" s="108"/>
      <c r="VGC23" s="108"/>
      <c r="VGD23" s="108"/>
      <c r="VGE23" s="108"/>
      <c r="VGF23" s="108"/>
      <c r="VGG23" s="108"/>
      <c r="VGH23" s="108"/>
      <c r="VGI23" s="108"/>
      <c r="VGJ23" s="108"/>
      <c r="VGK23" s="108"/>
      <c r="VGL23" s="108"/>
      <c r="VGM23" s="108"/>
      <c r="VGN23" s="108"/>
      <c r="VGO23" s="108"/>
      <c r="VGP23" s="108"/>
      <c r="VGQ23" s="108"/>
      <c r="VGR23" s="108"/>
      <c r="VGS23" s="108"/>
      <c r="VGT23" s="108"/>
      <c r="VGU23" s="108"/>
      <c r="VGV23" s="108"/>
      <c r="VGW23" s="108"/>
      <c r="VGX23" s="108"/>
      <c r="VGY23" s="108"/>
      <c r="VGZ23" s="108"/>
      <c r="VHA23" s="108"/>
      <c r="VHB23" s="108"/>
      <c r="VHC23" s="108"/>
      <c r="VHD23" s="108"/>
      <c r="VHE23" s="108"/>
      <c r="VHF23" s="108"/>
      <c r="VHG23" s="108"/>
      <c r="VHH23" s="108"/>
      <c r="VHI23" s="108"/>
      <c r="VHJ23" s="108"/>
      <c r="VHK23" s="108"/>
      <c r="VHL23" s="108"/>
      <c r="VHM23" s="108"/>
      <c r="VHN23" s="108"/>
      <c r="VHO23" s="108"/>
      <c r="VHP23" s="108"/>
      <c r="VHQ23" s="108"/>
      <c r="VHR23" s="108"/>
      <c r="VHS23" s="108"/>
      <c r="VHT23" s="108"/>
      <c r="VHU23" s="108"/>
      <c r="VHV23" s="108"/>
      <c r="VHW23" s="108"/>
      <c r="VHX23" s="108"/>
      <c r="VHY23" s="108"/>
      <c r="VHZ23" s="108"/>
      <c r="VIA23" s="108"/>
      <c r="VIB23" s="108"/>
      <c r="VIC23" s="108"/>
      <c r="VID23" s="108"/>
      <c r="VIE23" s="108"/>
      <c r="VIF23" s="108"/>
      <c r="VIG23" s="108"/>
      <c r="VIH23" s="108"/>
      <c r="VII23" s="108"/>
      <c r="VIJ23" s="108"/>
      <c r="VIK23" s="108"/>
      <c r="VIL23" s="108"/>
      <c r="VIM23" s="108"/>
      <c r="VIN23" s="108"/>
      <c r="VIO23" s="108"/>
      <c r="VIP23" s="108"/>
      <c r="VIQ23" s="108"/>
      <c r="VIR23" s="108"/>
      <c r="VIS23" s="108"/>
      <c r="VIT23" s="108"/>
      <c r="VIU23" s="108"/>
      <c r="VIV23" s="108"/>
      <c r="VIW23" s="108"/>
      <c r="VIX23" s="108"/>
      <c r="VIY23" s="108"/>
      <c r="VIZ23" s="108"/>
      <c r="VJA23" s="108"/>
      <c r="VJB23" s="108"/>
      <c r="VJC23" s="108"/>
      <c r="VJD23" s="108"/>
      <c r="VJE23" s="108"/>
      <c r="VJF23" s="108"/>
      <c r="VJG23" s="108"/>
      <c r="VJH23" s="108"/>
      <c r="VJI23" s="108"/>
      <c r="VJJ23" s="108"/>
      <c r="VJK23" s="108"/>
      <c r="VJL23" s="108"/>
      <c r="VJM23" s="108"/>
      <c r="VJN23" s="108"/>
      <c r="VJO23" s="108"/>
      <c r="VJP23" s="108"/>
      <c r="VJQ23" s="108"/>
      <c r="VJR23" s="108"/>
      <c r="VJS23" s="108"/>
      <c r="VJT23" s="108"/>
      <c r="VJU23" s="108"/>
      <c r="VJV23" s="108"/>
      <c r="VJW23" s="108"/>
      <c r="VJX23" s="108"/>
      <c r="VJY23" s="108"/>
      <c r="VJZ23" s="108"/>
      <c r="VKA23" s="108"/>
      <c r="VKB23" s="108"/>
      <c r="VKC23" s="108"/>
      <c r="VKD23" s="108"/>
      <c r="VKE23" s="108"/>
      <c r="VKF23" s="108"/>
      <c r="VKG23" s="108"/>
      <c r="VKH23" s="108"/>
      <c r="VKI23" s="108"/>
      <c r="VKJ23" s="108"/>
      <c r="VKK23" s="108"/>
      <c r="VKL23" s="108"/>
      <c r="VKM23" s="108"/>
      <c r="VKN23" s="108"/>
      <c r="VKO23" s="108"/>
      <c r="VKP23" s="108"/>
      <c r="VKQ23" s="108"/>
      <c r="VKR23" s="108"/>
      <c r="VKS23" s="108"/>
      <c r="VKT23" s="108"/>
      <c r="VKU23" s="108"/>
      <c r="VKV23" s="108"/>
      <c r="VKW23" s="108"/>
      <c r="VKX23" s="108"/>
      <c r="VKY23" s="108"/>
      <c r="VKZ23" s="108"/>
      <c r="VLA23" s="108"/>
      <c r="VLB23" s="108"/>
      <c r="VLC23" s="108"/>
      <c r="VLD23" s="108"/>
      <c r="VLE23" s="108"/>
      <c r="VLF23" s="108"/>
      <c r="VLG23" s="108"/>
      <c r="VLH23" s="108"/>
      <c r="VLI23" s="108"/>
      <c r="VLJ23" s="108"/>
      <c r="VLK23" s="108"/>
      <c r="VLL23" s="108"/>
      <c r="VLM23" s="108"/>
      <c r="VLN23" s="108"/>
      <c r="VLO23" s="108"/>
      <c r="VLP23" s="108"/>
      <c r="VLQ23" s="108"/>
      <c r="VLR23" s="108"/>
      <c r="VLS23" s="108"/>
      <c r="VLT23" s="108"/>
      <c r="VLU23" s="108"/>
      <c r="VLV23" s="108"/>
      <c r="VLW23" s="108"/>
      <c r="VLX23" s="108"/>
      <c r="VLY23" s="108"/>
      <c r="VLZ23" s="108"/>
      <c r="VMA23" s="108"/>
      <c r="VMB23" s="108"/>
      <c r="VMC23" s="108"/>
      <c r="VMD23" s="108"/>
      <c r="VME23" s="108"/>
      <c r="VMF23" s="108"/>
      <c r="VMG23" s="108"/>
      <c r="VMH23" s="108"/>
      <c r="VMI23" s="108"/>
      <c r="VMJ23" s="108"/>
      <c r="VMK23" s="108"/>
      <c r="VML23" s="108"/>
      <c r="VMM23" s="108"/>
      <c r="VMN23" s="108"/>
      <c r="VMO23" s="108"/>
      <c r="VMP23" s="108"/>
      <c r="VMQ23" s="108"/>
      <c r="VMR23" s="108"/>
      <c r="VMS23" s="108"/>
      <c r="VMT23" s="108"/>
      <c r="VMU23" s="108"/>
      <c r="VMV23" s="108"/>
      <c r="VMW23" s="108"/>
      <c r="VMX23" s="108"/>
      <c r="VMY23" s="108"/>
      <c r="VMZ23" s="108"/>
      <c r="VNA23" s="108"/>
      <c r="VNB23" s="108"/>
      <c r="VNC23" s="108"/>
      <c r="VND23" s="108"/>
      <c r="VNE23" s="108"/>
      <c r="VNF23" s="108"/>
      <c r="VNG23" s="108"/>
      <c r="VNH23" s="108"/>
      <c r="VNI23" s="108"/>
      <c r="VNJ23" s="108"/>
      <c r="VNK23" s="108"/>
      <c r="VNL23" s="108"/>
      <c r="VNM23" s="108"/>
      <c r="VNN23" s="108"/>
      <c r="VNO23" s="108"/>
      <c r="VNP23" s="108"/>
      <c r="VNQ23" s="108"/>
      <c r="VNR23" s="108"/>
      <c r="VNS23" s="108"/>
      <c r="VNT23" s="108"/>
      <c r="VNU23" s="108"/>
      <c r="VNV23" s="108"/>
      <c r="VNW23" s="108"/>
      <c r="VNX23" s="108"/>
      <c r="VNY23" s="108"/>
      <c r="VNZ23" s="108"/>
      <c r="VOA23" s="108"/>
      <c r="VOB23" s="108"/>
      <c r="VOC23" s="108"/>
      <c r="VOD23" s="108"/>
      <c r="VOE23" s="108"/>
      <c r="VOF23" s="108"/>
      <c r="VOG23" s="108"/>
      <c r="VOH23" s="108"/>
      <c r="VOI23" s="108"/>
      <c r="VOJ23" s="108"/>
      <c r="VOK23" s="108"/>
      <c r="VOL23" s="108"/>
      <c r="VOM23" s="108"/>
      <c r="VON23" s="108"/>
      <c r="VOO23" s="108"/>
      <c r="VOP23" s="108"/>
      <c r="VOQ23" s="108"/>
      <c r="VOR23" s="108"/>
      <c r="VOS23" s="108"/>
      <c r="VOT23" s="108"/>
      <c r="VOU23" s="108"/>
      <c r="VOV23" s="108"/>
      <c r="VOW23" s="108"/>
      <c r="VOX23" s="108"/>
      <c r="VOY23" s="108"/>
      <c r="VOZ23" s="108"/>
      <c r="VPA23" s="108"/>
      <c r="VPB23" s="108"/>
      <c r="VPC23" s="108"/>
      <c r="VPD23" s="108"/>
      <c r="VPE23" s="108"/>
      <c r="VPF23" s="108"/>
      <c r="VPG23" s="108"/>
      <c r="VPH23" s="108"/>
      <c r="VPI23" s="108"/>
      <c r="VPJ23" s="108"/>
      <c r="VPK23" s="108"/>
      <c r="VPL23" s="108"/>
      <c r="VPM23" s="108"/>
      <c r="VPN23" s="108"/>
      <c r="VPO23" s="108"/>
      <c r="VPP23" s="108"/>
      <c r="VPQ23" s="108"/>
      <c r="VPR23" s="108"/>
      <c r="VPS23" s="108"/>
      <c r="VPT23" s="108"/>
      <c r="VPU23" s="108"/>
      <c r="VPV23" s="108"/>
      <c r="VPW23" s="108"/>
      <c r="VPX23" s="108"/>
      <c r="VPY23" s="108"/>
      <c r="VPZ23" s="108"/>
      <c r="VQA23" s="108"/>
      <c r="VQB23" s="108"/>
      <c r="VQC23" s="108"/>
      <c r="VQD23" s="108"/>
      <c r="VQE23" s="108"/>
      <c r="VQF23" s="108"/>
      <c r="VQG23" s="108"/>
      <c r="VQH23" s="108"/>
      <c r="VQI23" s="108"/>
      <c r="VQJ23" s="108"/>
      <c r="VQK23" s="108"/>
      <c r="VQL23" s="108"/>
      <c r="VQM23" s="108"/>
      <c r="VQN23" s="108"/>
      <c r="VQO23" s="108"/>
      <c r="VQP23" s="108"/>
      <c r="VQQ23" s="108"/>
      <c r="VQR23" s="108"/>
      <c r="VQS23" s="108"/>
      <c r="VQT23" s="108"/>
      <c r="VQU23" s="108"/>
      <c r="VQV23" s="108"/>
      <c r="VQW23" s="108"/>
      <c r="VQX23" s="108"/>
      <c r="VQY23" s="108"/>
      <c r="VQZ23" s="108"/>
      <c r="VRA23" s="108"/>
      <c r="VRB23" s="108"/>
      <c r="VRC23" s="108"/>
      <c r="VRD23" s="108"/>
      <c r="VRE23" s="108"/>
      <c r="VRF23" s="108"/>
      <c r="VRG23" s="108"/>
      <c r="VRH23" s="108"/>
      <c r="VRI23" s="108"/>
      <c r="VRJ23" s="108"/>
      <c r="VRK23" s="108"/>
      <c r="VRL23" s="108"/>
      <c r="VRM23" s="108"/>
      <c r="VRN23" s="108"/>
      <c r="VRO23" s="108"/>
      <c r="VRP23" s="108"/>
      <c r="VRQ23" s="108"/>
      <c r="VRR23" s="108"/>
      <c r="VRS23" s="108"/>
      <c r="VRT23" s="108"/>
      <c r="VRU23" s="108"/>
      <c r="VRV23" s="108"/>
      <c r="VRW23" s="108"/>
      <c r="VRX23" s="108"/>
      <c r="VRY23" s="108"/>
      <c r="VRZ23" s="108"/>
      <c r="VSA23" s="108"/>
      <c r="VSB23" s="108"/>
      <c r="VSC23" s="108"/>
      <c r="VSD23" s="108"/>
      <c r="VSE23" s="108"/>
      <c r="VSF23" s="108"/>
      <c r="VSG23" s="108"/>
      <c r="VSH23" s="108"/>
      <c r="VSI23" s="108"/>
      <c r="VSJ23" s="108"/>
      <c r="VSK23" s="108"/>
      <c r="VSL23" s="108"/>
      <c r="VSM23" s="108"/>
      <c r="VSN23" s="108"/>
      <c r="VSO23" s="108"/>
      <c r="VSP23" s="108"/>
      <c r="VSQ23" s="108"/>
      <c r="VSR23" s="108"/>
      <c r="VSS23" s="108"/>
      <c r="VST23" s="108"/>
      <c r="VSU23" s="108"/>
      <c r="VSV23" s="108"/>
      <c r="VSW23" s="108"/>
      <c r="VSX23" s="108"/>
      <c r="VSY23" s="108"/>
      <c r="VSZ23" s="108"/>
      <c r="VTA23" s="108"/>
      <c r="VTB23" s="108"/>
      <c r="VTC23" s="108"/>
      <c r="VTD23" s="108"/>
      <c r="VTE23" s="108"/>
      <c r="VTF23" s="108"/>
      <c r="VTG23" s="108"/>
      <c r="VTH23" s="108"/>
      <c r="VTI23" s="108"/>
      <c r="VTJ23" s="108"/>
      <c r="VTK23" s="108"/>
      <c r="VTL23" s="108"/>
      <c r="VTM23" s="108"/>
      <c r="VTN23" s="108"/>
      <c r="VTO23" s="108"/>
      <c r="VTP23" s="108"/>
      <c r="VTQ23" s="108"/>
      <c r="VTR23" s="108"/>
      <c r="VTS23" s="108"/>
      <c r="VTT23" s="108"/>
      <c r="VTU23" s="108"/>
      <c r="VTV23" s="108"/>
      <c r="VTW23" s="108"/>
      <c r="VTX23" s="108"/>
      <c r="VTY23" s="108"/>
      <c r="VTZ23" s="108"/>
      <c r="VUA23" s="108"/>
      <c r="VUB23" s="108"/>
      <c r="VUC23" s="108"/>
      <c r="VUD23" s="108"/>
      <c r="VUE23" s="108"/>
      <c r="VUF23" s="108"/>
      <c r="VUG23" s="108"/>
      <c r="VUH23" s="108"/>
      <c r="VUI23" s="108"/>
      <c r="VUJ23" s="108"/>
      <c r="VUK23" s="108"/>
      <c r="VUL23" s="108"/>
      <c r="VUM23" s="108"/>
      <c r="VUN23" s="108"/>
      <c r="VUO23" s="108"/>
      <c r="VUP23" s="108"/>
      <c r="VUQ23" s="108"/>
      <c r="VUR23" s="108"/>
      <c r="VUS23" s="108"/>
      <c r="VUT23" s="108"/>
      <c r="VUU23" s="108"/>
      <c r="VUV23" s="108"/>
      <c r="VUW23" s="108"/>
      <c r="VUX23" s="108"/>
      <c r="VUY23" s="108"/>
      <c r="VUZ23" s="108"/>
      <c r="VVA23" s="108"/>
      <c r="VVB23" s="108"/>
      <c r="VVC23" s="108"/>
      <c r="VVD23" s="108"/>
      <c r="VVE23" s="108"/>
      <c r="VVF23" s="108"/>
      <c r="VVG23" s="108"/>
      <c r="VVH23" s="108"/>
      <c r="VVI23" s="108"/>
      <c r="VVJ23" s="108"/>
      <c r="VVK23" s="108"/>
      <c r="VVL23" s="108"/>
      <c r="VVM23" s="108"/>
      <c r="VVN23" s="108"/>
      <c r="VVO23" s="108"/>
      <c r="VVP23" s="108"/>
      <c r="VVQ23" s="108"/>
      <c r="VVR23" s="108"/>
      <c r="VVS23" s="108"/>
      <c r="VVT23" s="108"/>
      <c r="VVU23" s="108"/>
      <c r="VVV23" s="108"/>
      <c r="VVW23" s="108"/>
      <c r="VVX23" s="108"/>
      <c r="VVY23" s="108"/>
      <c r="VVZ23" s="108"/>
      <c r="VWA23" s="108"/>
      <c r="VWB23" s="108"/>
      <c r="VWC23" s="108"/>
      <c r="VWD23" s="108"/>
      <c r="VWE23" s="108"/>
      <c r="VWF23" s="108"/>
      <c r="VWG23" s="108"/>
      <c r="VWH23" s="108"/>
      <c r="VWI23" s="108"/>
      <c r="VWJ23" s="108"/>
      <c r="VWK23" s="108"/>
      <c r="VWL23" s="108"/>
      <c r="VWM23" s="108"/>
      <c r="VWN23" s="108"/>
      <c r="VWO23" s="108"/>
      <c r="VWP23" s="108"/>
      <c r="VWQ23" s="108"/>
      <c r="VWR23" s="108"/>
      <c r="VWS23" s="108"/>
      <c r="VWT23" s="108"/>
      <c r="VWU23" s="108"/>
      <c r="VWV23" s="108"/>
      <c r="VWW23" s="108"/>
      <c r="VWX23" s="108"/>
      <c r="VWY23" s="108"/>
      <c r="VWZ23" s="108"/>
      <c r="VXA23" s="108"/>
      <c r="VXB23" s="108"/>
      <c r="VXC23" s="108"/>
      <c r="VXD23" s="108"/>
      <c r="VXE23" s="108"/>
      <c r="VXF23" s="108"/>
      <c r="VXG23" s="108"/>
      <c r="VXH23" s="108"/>
      <c r="VXI23" s="108"/>
      <c r="VXJ23" s="108"/>
      <c r="VXK23" s="108"/>
      <c r="VXL23" s="108"/>
      <c r="VXM23" s="108"/>
      <c r="VXN23" s="108"/>
      <c r="VXO23" s="108"/>
      <c r="VXP23" s="108"/>
      <c r="VXQ23" s="108"/>
      <c r="VXR23" s="108"/>
      <c r="VXS23" s="108"/>
      <c r="VXT23" s="108"/>
      <c r="VXU23" s="108"/>
      <c r="VXV23" s="108"/>
      <c r="VXW23" s="108"/>
      <c r="VXX23" s="108"/>
      <c r="VXY23" s="108"/>
      <c r="VXZ23" s="108"/>
      <c r="VYA23" s="108"/>
      <c r="VYB23" s="108"/>
      <c r="VYC23" s="108"/>
      <c r="VYD23" s="108"/>
      <c r="VYE23" s="108"/>
      <c r="VYF23" s="108"/>
      <c r="VYG23" s="108"/>
      <c r="VYH23" s="108"/>
      <c r="VYI23" s="108"/>
      <c r="VYJ23" s="108"/>
      <c r="VYK23" s="108"/>
      <c r="VYL23" s="108"/>
      <c r="VYM23" s="108"/>
      <c r="VYN23" s="108"/>
      <c r="VYO23" s="108"/>
      <c r="VYP23" s="108"/>
      <c r="VYQ23" s="108"/>
      <c r="VYR23" s="108"/>
      <c r="VYS23" s="108"/>
      <c r="VYT23" s="108"/>
      <c r="VYU23" s="108"/>
      <c r="VYV23" s="108"/>
      <c r="VYW23" s="108"/>
      <c r="VYX23" s="108"/>
      <c r="VYY23" s="108"/>
      <c r="VYZ23" s="108"/>
      <c r="VZA23" s="108"/>
      <c r="VZB23" s="108"/>
      <c r="VZC23" s="108"/>
      <c r="VZD23" s="108"/>
      <c r="VZE23" s="108"/>
      <c r="VZF23" s="108"/>
      <c r="VZG23" s="108"/>
      <c r="VZH23" s="108"/>
      <c r="VZI23" s="108"/>
      <c r="VZJ23" s="108"/>
      <c r="VZK23" s="108"/>
      <c r="VZL23" s="108"/>
      <c r="VZM23" s="108"/>
      <c r="VZN23" s="108"/>
      <c r="VZO23" s="108"/>
      <c r="VZP23" s="108"/>
      <c r="VZQ23" s="108"/>
      <c r="VZR23" s="108"/>
      <c r="VZS23" s="108"/>
      <c r="VZT23" s="108"/>
      <c r="VZU23" s="108"/>
      <c r="VZV23" s="108"/>
      <c r="VZW23" s="108"/>
      <c r="VZX23" s="108"/>
      <c r="VZY23" s="108"/>
      <c r="VZZ23" s="108"/>
      <c r="WAA23" s="108"/>
      <c r="WAB23" s="108"/>
      <c r="WAC23" s="108"/>
      <c r="WAD23" s="108"/>
      <c r="WAE23" s="108"/>
      <c r="WAF23" s="108"/>
      <c r="WAG23" s="108"/>
      <c r="WAH23" s="108"/>
      <c r="WAI23" s="108"/>
      <c r="WAJ23" s="108"/>
      <c r="WAK23" s="108"/>
      <c r="WAL23" s="108"/>
      <c r="WAM23" s="108"/>
      <c r="WAN23" s="108"/>
      <c r="WAO23" s="108"/>
      <c r="WAP23" s="108"/>
      <c r="WAQ23" s="108"/>
      <c r="WAR23" s="108"/>
      <c r="WAS23" s="108"/>
      <c r="WAT23" s="108"/>
      <c r="WAU23" s="108"/>
      <c r="WAV23" s="108"/>
      <c r="WAW23" s="108"/>
      <c r="WAX23" s="108"/>
      <c r="WAY23" s="108"/>
      <c r="WAZ23" s="108"/>
      <c r="WBA23" s="108"/>
      <c r="WBB23" s="108"/>
      <c r="WBC23" s="108"/>
      <c r="WBD23" s="108"/>
      <c r="WBE23" s="108"/>
      <c r="WBF23" s="108"/>
      <c r="WBG23" s="108"/>
      <c r="WBH23" s="108"/>
      <c r="WBI23" s="108"/>
      <c r="WBJ23" s="108"/>
      <c r="WBK23" s="108"/>
      <c r="WBL23" s="108"/>
      <c r="WBM23" s="108"/>
      <c r="WBN23" s="108"/>
      <c r="WBO23" s="108"/>
      <c r="WBP23" s="108"/>
      <c r="WBQ23" s="108"/>
      <c r="WBR23" s="108"/>
      <c r="WBS23" s="108"/>
      <c r="WBT23" s="108"/>
      <c r="WBU23" s="108"/>
      <c r="WBV23" s="108"/>
      <c r="WBW23" s="108"/>
      <c r="WBX23" s="108"/>
      <c r="WBY23" s="108"/>
      <c r="WBZ23" s="108"/>
      <c r="WCA23" s="108"/>
      <c r="WCB23" s="108"/>
      <c r="WCC23" s="108"/>
      <c r="WCD23" s="108"/>
      <c r="WCE23" s="108"/>
      <c r="WCF23" s="108"/>
      <c r="WCG23" s="108"/>
      <c r="WCH23" s="108"/>
      <c r="WCI23" s="108"/>
      <c r="WCJ23" s="108"/>
      <c r="WCK23" s="108"/>
      <c r="WCL23" s="108"/>
      <c r="WCM23" s="108"/>
      <c r="WCN23" s="108"/>
      <c r="WCO23" s="108"/>
      <c r="WCP23" s="108"/>
      <c r="WCQ23" s="108"/>
      <c r="WCR23" s="108"/>
      <c r="WCS23" s="108"/>
      <c r="WCT23" s="108"/>
      <c r="WCU23" s="108"/>
      <c r="WCV23" s="108"/>
      <c r="WCW23" s="108"/>
      <c r="WCX23" s="108"/>
      <c r="WCY23" s="108"/>
      <c r="WCZ23" s="108"/>
      <c r="WDA23" s="108"/>
      <c r="WDB23" s="108"/>
      <c r="WDC23" s="108"/>
      <c r="WDD23" s="108"/>
      <c r="WDE23" s="108"/>
      <c r="WDF23" s="108"/>
      <c r="WDG23" s="108"/>
      <c r="WDH23" s="108"/>
      <c r="WDI23" s="108"/>
      <c r="WDJ23" s="108"/>
      <c r="WDK23" s="108"/>
      <c r="WDL23" s="108"/>
      <c r="WDM23" s="108"/>
      <c r="WDN23" s="108"/>
      <c r="WDO23" s="108"/>
      <c r="WDP23" s="108"/>
      <c r="WDQ23" s="108"/>
      <c r="WDR23" s="108"/>
      <c r="WDS23" s="108"/>
      <c r="WDT23" s="108"/>
      <c r="WDU23" s="108"/>
      <c r="WDV23" s="108"/>
      <c r="WDW23" s="108"/>
      <c r="WDX23" s="108"/>
      <c r="WDY23" s="108"/>
      <c r="WDZ23" s="108"/>
      <c r="WEA23" s="108"/>
      <c r="WEB23" s="108"/>
      <c r="WEC23" s="108"/>
      <c r="WED23" s="108"/>
      <c r="WEE23" s="108"/>
      <c r="WEF23" s="108"/>
      <c r="WEG23" s="108"/>
      <c r="WEH23" s="108"/>
      <c r="WEI23" s="108"/>
      <c r="WEJ23" s="108"/>
      <c r="WEK23" s="108"/>
      <c r="WEL23" s="108"/>
      <c r="WEM23" s="108"/>
      <c r="WEN23" s="108"/>
      <c r="WEO23" s="108"/>
      <c r="WEP23" s="108"/>
      <c r="WEQ23" s="108"/>
      <c r="WER23" s="108"/>
      <c r="WES23" s="108"/>
      <c r="WET23" s="108"/>
      <c r="WEU23" s="108"/>
      <c r="WEV23" s="108"/>
      <c r="WEW23" s="108"/>
      <c r="WEX23" s="108"/>
      <c r="WEY23" s="108"/>
      <c r="WEZ23" s="108"/>
      <c r="WFA23" s="108"/>
      <c r="WFB23" s="108"/>
      <c r="WFC23" s="108"/>
      <c r="WFD23" s="108"/>
      <c r="WFE23" s="108"/>
      <c r="WFF23" s="108"/>
      <c r="WFG23" s="108"/>
      <c r="WFH23" s="108"/>
      <c r="WFI23" s="108"/>
      <c r="WFJ23" s="108"/>
      <c r="WFK23" s="108"/>
      <c r="WFL23" s="108"/>
      <c r="WFM23" s="108"/>
      <c r="WFN23" s="108"/>
      <c r="WFO23" s="108"/>
      <c r="WFP23" s="108"/>
      <c r="WFQ23" s="108"/>
      <c r="WFR23" s="108"/>
      <c r="WFS23" s="108"/>
      <c r="WFT23" s="108"/>
      <c r="WFU23" s="108"/>
      <c r="WFV23" s="108"/>
      <c r="WFW23" s="108"/>
      <c r="WFX23" s="108"/>
      <c r="WFY23" s="108"/>
      <c r="WFZ23" s="108"/>
      <c r="WGA23" s="108"/>
      <c r="WGB23" s="108"/>
      <c r="WGC23" s="108"/>
      <c r="WGD23" s="108"/>
      <c r="WGE23" s="108"/>
      <c r="WGF23" s="108"/>
      <c r="WGG23" s="108"/>
      <c r="WGH23" s="108"/>
      <c r="WGI23" s="108"/>
      <c r="WGJ23" s="108"/>
      <c r="WGK23" s="108"/>
      <c r="WGL23" s="108"/>
      <c r="WGM23" s="108"/>
      <c r="WGN23" s="108"/>
      <c r="WGO23" s="108"/>
      <c r="WGP23" s="108"/>
      <c r="WGQ23" s="108"/>
      <c r="WGR23" s="108"/>
      <c r="WGS23" s="108"/>
      <c r="WGT23" s="108"/>
      <c r="WGU23" s="108"/>
      <c r="WGV23" s="108"/>
      <c r="WGW23" s="108"/>
      <c r="WGX23" s="108"/>
      <c r="WGY23" s="108"/>
      <c r="WGZ23" s="108"/>
      <c r="WHA23" s="108"/>
      <c r="WHB23" s="108"/>
      <c r="WHC23" s="108"/>
      <c r="WHD23" s="108"/>
      <c r="WHE23" s="108"/>
      <c r="WHF23" s="108"/>
      <c r="WHG23" s="108"/>
      <c r="WHH23" s="108"/>
      <c r="WHI23" s="108"/>
      <c r="WHJ23" s="108"/>
      <c r="WHK23" s="108"/>
      <c r="WHL23" s="108"/>
      <c r="WHM23" s="108"/>
      <c r="WHN23" s="108"/>
      <c r="WHO23" s="108"/>
      <c r="WHP23" s="108"/>
      <c r="WHQ23" s="108"/>
      <c r="WHR23" s="108"/>
      <c r="WHS23" s="108"/>
      <c r="WHT23" s="108"/>
      <c r="WHU23" s="108"/>
      <c r="WHV23" s="108"/>
      <c r="WHW23" s="108"/>
      <c r="WHX23" s="108"/>
      <c r="WHY23" s="108"/>
      <c r="WHZ23" s="108"/>
      <c r="WIA23" s="108"/>
      <c r="WIB23" s="108"/>
      <c r="WIC23" s="108"/>
      <c r="WID23" s="108"/>
      <c r="WIE23" s="108"/>
      <c r="WIF23" s="108"/>
      <c r="WIG23" s="108"/>
      <c r="WIH23" s="108"/>
      <c r="WII23" s="108"/>
      <c r="WIJ23" s="108"/>
      <c r="WIK23" s="108"/>
      <c r="WIL23" s="108"/>
      <c r="WIM23" s="108"/>
      <c r="WIN23" s="108"/>
      <c r="WIO23" s="108"/>
      <c r="WIP23" s="108"/>
      <c r="WIQ23" s="108"/>
      <c r="WIR23" s="108"/>
      <c r="WIS23" s="108"/>
      <c r="WIT23" s="108"/>
      <c r="WIU23" s="108"/>
      <c r="WIV23" s="108"/>
      <c r="WIW23" s="108"/>
      <c r="WIX23" s="108"/>
      <c r="WIY23" s="108"/>
      <c r="WIZ23" s="108"/>
      <c r="WJA23" s="108"/>
      <c r="WJB23" s="108"/>
      <c r="WJC23" s="108"/>
      <c r="WJD23" s="108"/>
      <c r="WJE23" s="108"/>
      <c r="WJF23" s="108"/>
      <c r="WJG23" s="108"/>
      <c r="WJH23" s="108"/>
      <c r="WJI23" s="108"/>
      <c r="WJJ23" s="108"/>
      <c r="WJK23" s="108"/>
      <c r="WJL23" s="108"/>
      <c r="WJM23" s="108"/>
      <c r="WJN23" s="108"/>
      <c r="WJO23" s="108"/>
      <c r="WJP23" s="108"/>
      <c r="WJQ23" s="108"/>
      <c r="WJR23" s="108"/>
      <c r="WJS23" s="108"/>
      <c r="WJT23" s="108"/>
      <c r="WJU23" s="108"/>
      <c r="WJV23" s="108"/>
      <c r="WJW23" s="108"/>
      <c r="WJX23" s="108"/>
      <c r="WJY23" s="108"/>
      <c r="WJZ23" s="108"/>
      <c r="WKA23" s="108"/>
      <c r="WKB23" s="108"/>
      <c r="WKC23" s="108"/>
      <c r="WKD23" s="108"/>
      <c r="WKE23" s="108"/>
      <c r="WKF23" s="108"/>
      <c r="WKG23" s="108"/>
      <c r="WKH23" s="108"/>
      <c r="WKI23" s="108"/>
      <c r="WKJ23" s="108"/>
      <c r="WKK23" s="108"/>
      <c r="WKL23" s="108"/>
      <c r="WKM23" s="108"/>
      <c r="WKN23" s="108"/>
      <c r="WKO23" s="108"/>
      <c r="WKP23" s="108"/>
      <c r="WKQ23" s="108"/>
      <c r="WKR23" s="108"/>
      <c r="WKS23" s="108"/>
      <c r="WKT23" s="108"/>
      <c r="WKU23" s="108"/>
      <c r="WKV23" s="108"/>
      <c r="WKW23" s="108"/>
      <c r="WKX23" s="108"/>
      <c r="WKY23" s="108"/>
      <c r="WKZ23" s="108"/>
      <c r="WLA23" s="108"/>
      <c r="WLB23" s="108"/>
      <c r="WLC23" s="108"/>
      <c r="WLD23" s="108"/>
      <c r="WLE23" s="108"/>
      <c r="WLF23" s="108"/>
      <c r="WLG23" s="108"/>
      <c r="WLH23" s="108"/>
      <c r="WLI23" s="108"/>
      <c r="WLJ23" s="108"/>
      <c r="WLK23" s="108"/>
      <c r="WLL23" s="108"/>
      <c r="WLM23" s="108"/>
      <c r="WLN23" s="108"/>
      <c r="WLO23" s="108"/>
      <c r="WLP23" s="108"/>
      <c r="WLQ23" s="108"/>
      <c r="WLR23" s="108"/>
      <c r="WLS23" s="108"/>
      <c r="WLT23" s="108"/>
      <c r="WLU23" s="108"/>
      <c r="WLV23" s="108"/>
      <c r="WLW23" s="108"/>
      <c r="WLX23" s="108"/>
      <c r="WLY23" s="108"/>
      <c r="WLZ23" s="108"/>
      <c r="WMA23" s="108"/>
      <c r="WMB23" s="108"/>
      <c r="WMC23" s="108"/>
      <c r="WMD23" s="108"/>
      <c r="WME23" s="108"/>
      <c r="WMF23" s="108"/>
      <c r="WMG23" s="108"/>
      <c r="WMH23" s="108"/>
      <c r="WMI23" s="108"/>
      <c r="WMJ23" s="108"/>
      <c r="WMK23" s="108"/>
      <c r="WML23" s="108"/>
      <c r="WMM23" s="108"/>
      <c r="WMN23" s="108"/>
      <c r="WMO23" s="108"/>
      <c r="WMP23" s="108"/>
      <c r="WMQ23" s="108"/>
      <c r="WMR23" s="108"/>
      <c r="WMS23" s="108"/>
      <c r="WMT23" s="108"/>
      <c r="WMU23" s="108"/>
      <c r="WMV23" s="108"/>
      <c r="WMW23" s="108"/>
      <c r="WMX23" s="108"/>
      <c r="WMY23" s="108"/>
      <c r="WMZ23" s="108"/>
      <c r="WNA23" s="108"/>
      <c r="WNB23" s="108"/>
      <c r="WNC23" s="108"/>
      <c r="WND23" s="108"/>
      <c r="WNE23" s="108"/>
      <c r="WNF23" s="108"/>
      <c r="WNG23" s="108"/>
      <c r="WNH23" s="108"/>
      <c r="WNI23" s="108"/>
      <c r="WNJ23" s="108"/>
      <c r="WNK23" s="108"/>
      <c r="WNL23" s="108"/>
      <c r="WNM23" s="108"/>
      <c r="WNN23" s="108"/>
      <c r="WNO23" s="108"/>
      <c r="WNP23" s="108"/>
      <c r="WNQ23" s="108"/>
      <c r="WNR23" s="108"/>
      <c r="WNS23" s="108"/>
      <c r="WNT23" s="108"/>
      <c r="WNU23" s="108"/>
      <c r="WNV23" s="108"/>
      <c r="WNW23" s="108"/>
      <c r="WNX23" s="108"/>
      <c r="WNY23" s="108"/>
      <c r="WNZ23" s="108"/>
      <c r="WOA23" s="108"/>
      <c r="WOB23" s="108"/>
      <c r="WOC23" s="108"/>
      <c r="WOD23" s="108"/>
      <c r="WOE23" s="108"/>
      <c r="WOF23" s="108"/>
      <c r="WOG23" s="108"/>
      <c r="WOH23" s="108"/>
      <c r="WOI23" s="108"/>
      <c r="WOJ23" s="108"/>
      <c r="WOK23" s="108"/>
      <c r="WOL23" s="108"/>
      <c r="WOM23" s="108"/>
      <c r="WON23" s="108"/>
      <c r="WOO23" s="108"/>
      <c r="WOP23" s="108"/>
      <c r="WOQ23" s="108"/>
      <c r="WOR23" s="108"/>
      <c r="WOS23" s="108"/>
      <c r="WOT23" s="108"/>
      <c r="WOU23" s="108"/>
      <c r="WOV23" s="108"/>
      <c r="WOW23" s="108"/>
      <c r="WOX23" s="108"/>
      <c r="WOY23" s="108"/>
      <c r="WOZ23" s="108"/>
      <c r="WPA23" s="108"/>
      <c r="WPB23" s="108"/>
      <c r="WPC23" s="108"/>
      <c r="WPD23" s="108"/>
      <c r="WPE23" s="108"/>
      <c r="WPF23" s="108"/>
      <c r="WPG23" s="108"/>
      <c r="WPH23" s="108"/>
      <c r="WPI23" s="108"/>
      <c r="WPJ23" s="108"/>
      <c r="WPK23" s="108"/>
      <c r="WPL23" s="108"/>
      <c r="WPM23" s="108"/>
      <c r="WPN23" s="108"/>
      <c r="WPO23" s="108"/>
      <c r="WPP23" s="108"/>
      <c r="WPQ23" s="108"/>
      <c r="WPR23" s="108"/>
      <c r="WPS23" s="108"/>
      <c r="WPT23" s="108"/>
      <c r="WPU23" s="108"/>
      <c r="WPV23" s="108"/>
      <c r="WPW23" s="108"/>
      <c r="WPX23" s="108"/>
      <c r="WPY23" s="108"/>
      <c r="WPZ23" s="108"/>
      <c r="WQA23" s="108"/>
      <c r="WQB23" s="108"/>
      <c r="WQC23" s="108"/>
      <c r="WQD23" s="108"/>
      <c r="WQE23" s="108"/>
      <c r="WQF23" s="108"/>
      <c r="WQG23" s="108"/>
      <c r="WQH23" s="108"/>
      <c r="WQI23" s="108"/>
      <c r="WQJ23" s="108"/>
      <c r="WQK23" s="108"/>
      <c r="WQL23" s="108"/>
      <c r="WQM23" s="108"/>
      <c r="WQN23" s="108"/>
      <c r="WQO23" s="108"/>
      <c r="WQP23" s="108"/>
      <c r="WQQ23" s="108"/>
      <c r="WQR23" s="108"/>
      <c r="WQS23" s="108"/>
      <c r="WQT23" s="108"/>
      <c r="WQU23" s="108"/>
      <c r="WQV23" s="108"/>
      <c r="WQW23" s="108"/>
      <c r="WQX23" s="108"/>
      <c r="WQY23" s="108"/>
      <c r="WQZ23" s="108"/>
      <c r="WRA23" s="108"/>
      <c r="WRB23" s="108"/>
      <c r="WRC23" s="108"/>
      <c r="WRD23" s="108"/>
      <c r="WRE23" s="108"/>
      <c r="WRF23" s="108"/>
      <c r="WRG23" s="108"/>
      <c r="WRH23" s="108"/>
      <c r="WRI23" s="108"/>
      <c r="WRJ23" s="108"/>
      <c r="WRK23" s="108"/>
      <c r="WRL23" s="108"/>
      <c r="WRM23" s="108"/>
      <c r="WRN23" s="108"/>
      <c r="WRO23" s="108"/>
      <c r="WRP23" s="108"/>
      <c r="WRQ23" s="108"/>
      <c r="WRR23" s="108"/>
      <c r="WRS23" s="108"/>
      <c r="WRT23" s="108"/>
      <c r="WRU23" s="108"/>
      <c r="WRV23" s="108"/>
      <c r="WRW23" s="108"/>
      <c r="WRX23" s="108"/>
      <c r="WRY23" s="108"/>
      <c r="WRZ23" s="108"/>
      <c r="WSA23" s="108"/>
      <c r="WSB23" s="108"/>
      <c r="WSC23" s="108"/>
      <c r="WSD23" s="108"/>
      <c r="WSE23" s="108"/>
      <c r="WSF23" s="108"/>
      <c r="WSG23" s="108"/>
      <c r="WSH23" s="108"/>
      <c r="WSI23" s="108"/>
      <c r="WSJ23" s="108"/>
      <c r="WSK23" s="108"/>
      <c r="WSL23" s="108"/>
      <c r="WSM23" s="108"/>
      <c r="WSN23" s="108"/>
      <c r="WSO23" s="108"/>
      <c r="WSP23" s="108"/>
      <c r="WSQ23" s="108"/>
      <c r="WSR23" s="108"/>
      <c r="WSS23" s="108"/>
      <c r="WST23" s="108"/>
      <c r="WSU23" s="108"/>
      <c r="WSV23" s="108"/>
      <c r="WSW23" s="108"/>
      <c r="WSX23" s="108"/>
      <c r="WSY23" s="108"/>
      <c r="WSZ23" s="108"/>
      <c r="WTA23" s="108"/>
      <c r="WTB23" s="108"/>
      <c r="WTC23" s="108"/>
      <c r="WTD23" s="108"/>
      <c r="WTE23" s="108"/>
      <c r="WTF23" s="108"/>
      <c r="WTG23" s="108"/>
      <c r="WTH23" s="108"/>
      <c r="WTI23" s="108"/>
      <c r="WTJ23" s="108"/>
      <c r="WTK23" s="108"/>
      <c r="WTL23" s="108"/>
      <c r="WTM23" s="108"/>
      <c r="WTN23" s="108"/>
      <c r="WTO23" s="108"/>
      <c r="WTP23" s="108"/>
      <c r="WTQ23" s="108"/>
      <c r="WTR23" s="108"/>
      <c r="WTS23" s="108"/>
      <c r="WTT23" s="108"/>
      <c r="WTU23" s="108"/>
      <c r="WTV23" s="108"/>
      <c r="WTW23" s="108"/>
      <c r="WTX23" s="108"/>
      <c r="WTY23" s="108"/>
      <c r="WTZ23" s="108"/>
      <c r="WUA23" s="108"/>
      <c r="WUB23" s="108"/>
      <c r="WUC23" s="108"/>
      <c r="WUD23" s="108"/>
      <c r="WUE23" s="108"/>
      <c r="WUF23" s="108"/>
      <c r="WUG23" s="108"/>
      <c r="WUH23" s="108"/>
      <c r="WUI23" s="108"/>
      <c r="WUJ23" s="108"/>
      <c r="WUK23" s="108"/>
      <c r="WUL23" s="108"/>
      <c r="WUM23" s="108"/>
      <c r="WUN23" s="108"/>
      <c r="WUO23" s="108"/>
      <c r="WUP23" s="108"/>
      <c r="WUQ23" s="108"/>
      <c r="WUR23" s="108"/>
      <c r="WUS23" s="108"/>
      <c r="WUT23" s="108"/>
      <c r="WUU23" s="108"/>
      <c r="WUV23" s="108"/>
      <c r="WUW23" s="108"/>
      <c r="WUX23" s="108"/>
      <c r="WUY23" s="108"/>
      <c r="WUZ23" s="108"/>
      <c r="WVA23" s="108"/>
      <c r="WVB23" s="108"/>
      <c r="WVC23" s="108"/>
      <c r="WVD23" s="108"/>
      <c r="WVE23" s="108"/>
      <c r="WVF23" s="108"/>
      <c r="WVG23" s="108"/>
      <c r="WVH23" s="108"/>
      <c r="WVI23" s="108"/>
      <c r="WVJ23" s="108"/>
      <c r="WVK23" s="108"/>
      <c r="WVL23" s="108"/>
      <c r="WVM23" s="108"/>
      <c r="WVN23" s="108"/>
      <c r="WVO23" s="108"/>
      <c r="WVP23" s="108"/>
      <c r="WVQ23" s="108"/>
      <c r="WVR23" s="108"/>
      <c r="WVS23" s="108"/>
      <c r="WVT23" s="108"/>
      <c r="WVU23" s="108"/>
      <c r="WVV23" s="108"/>
      <c r="WVW23" s="108"/>
      <c r="WVX23" s="108"/>
      <c r="WVY23" s="108"/>
      <c r="WVZ23" s="108"/>
      <c r="WWA23" s="108"/>
      <c r="WWB23" s="108"/>
      <c r="WWC23" s="108"/>
      <c r="WWD23" s="108"/>
      <c r="WWE23" s="108"/>
      <c r="WWF23" s="108"/>
      <c r="WWG23" s="108"/>
      <c r="WWH23" s="108"/>
      <c r="WWI23" s="108"/>
      <c r="WWJ23" s="108"/>
      <c r="WWK23" s="108"/>
      <c r="WWL23" s="108"/>
      <c r="WWM23" s="108"/>
      <c r="WWN23" s="108"/>
      <c r="WWO23" s="108"/>
      <c r="WWP23" s="108"/>
      <c r="WWQ23" s="108"/>
      <c r="WWR23" s="108"/>
      <c r="WWS23" s="108"/>
      <c r="WWT23" s="108"/>
      <c r="WWU23" s="108"/>
      <c r="WWV23" s="108"/>
      <c r="WWW23" s="108"/>
      <c r="WWX23" s="108"/>
      <c r="WWY23" s="108"/>
      <c r="WWZ23" s="108"/>
      <c r="WXA23" s="108"/>
      <c r="WXB23" s="108"/>
      <c r="WXC23" s="108"/>
      <c r="WXD23" s="108"/>
      <c r="WXE23" s="108"/>
      <c r="WXF23" s="108"/>
      <c r="WXG23" s="108"/>
      <c r="WXH23" s="108"/>
      <c r="WXI23" s="108"/>
      <c r="WXJ23" s="108"/>
      <c r="WXK23" s="108"/>
      <c r="WXL23" s="108"/>
      <c r="WXM23" s="108"/>
      <c r="WXN23" s="108"/>
      <c r="WXO23" s="108"/>
      <c r="WXP23" s="108"/>
      <c r="WXQ23" s="108"/>
      <c r="WXR23" s="108"/>
      <c r="WXS23" s="108"/>
      <c r="WXT23" s="108"/>
      <c r="WXU23" s="108"/>
      <c r="WXV23" s="108"/>
      <c r="WXW23" s="108"/>
      <c r="WXX23" s="108"/>
      <c r="WXY23" s="108"/>
      <c r="WXZ23" s="108"/>
      <c r="WYA23" s="108"/>
      <c r="WYB23" s="108"/>
      <c r="WYC23" s="108"/>
      <c r="WYD23" s="108"/>
      <c r="WYE23" s="108"/>
      <c r="WYF23" s="108"/>
      <c r="WYG23" s="108"/>
      <c r="WYH23" s="108"/>
      <c r="WYI23" s="108"/>
      <c r="WYJ23" s="108"/>
      <c r="WYK23" s="108"/>
      <c r="WYL23" s="108"/>
      <c r="WYM23" s="108"/>
      <c r="WYN23" s="108"/>
      <c r="WYO23" s="108"/>
      <c r="WYP23" s="108"/>
      <c r="WYQ23" s="108"/>
      <c r="WYR23" s="108"/>
      <c r="WYS23" s="108"/>
      <c r="WYT23" s="108"/>
      <c r="WYU23" s="108"/>
      <c r="WYV23" s="108"/>
      <c r="WYW23" s="108"/>
      <c r="WYX23" s="108"/>
      <c r="WYY23" s="108"/>
      <c r="WYZ23" s="108"/>
      <c r="WZA23" s="108"/>
      <c r="WZB23" s="108"/>
      <c r="WZC23" s="108"/>
      <c r="WZD23" s="108"/>
      <c r="WZE23" s="108"/>
      <c r="WZF23" s="108"/>
      <c r="WZG23" s="108"/>
      <c r="WZH23" s="108"/>
      <c r="WZI23" s="108"/>
      <c r="WZJ23" s="108"/>
      <c r="WZK23" s="108"/>
      <c r="WZL23" s="108"/>
      <c r="WZM23" s="108"/>
      <c r="WZN23" s="108"/>
      <c r="WZO23" s="108"/>
      <c r="WZP23" s="108"/>
      <c r="WZQ23" s="108"/>
      <c r="WZR23" s="108"/>
      <c r="WZS23" s="108"/>
      <c r="WZT23" s="108"/>
      <c r="WZU23" s="108"/>
      <c r="WZV23" s="108"/>
      <c r="WZW23" s="108"/>
      <c r="WZX23" s="108"/>
      <c r="WZY23" s="108"/>
      <c r="WZZ23" s="108"/>
      <c r="XAA23" s="108"/>
      <c r="XAB23" s="108"/>
      <c r="XAC23" s="108"/>
      <c r="XAD23" s="108"/>
      <c r="XAE23" s="108"/>
      <c r="XAF23" s="108"/>
      <c r="XAG23" s="108"/>
      <c r="XAH23" s="108"/>
      <c r="XAI23" s="108"/>
      <c r="XAJ23" s="108"/>
      <c r="XAK23" s="108"/>
      <c r="XAL23" s="108"/>
      <c r="XAM23" s="108"/>
      <c r="XAN23" s="108"/>
      <c r="XAO23" s="108"/>
      <c r="XAP23" s="108"/>
      <c r="XAQ23" s="108"/>
      <c r="XAR23" s="108"/>
      <c r="XAS23" s="108"/>
      <c r="XAT23" s="108"/>
      <c r="XAU23" s="108"/>
      <c r="XAV23" s="108"/>
      <c r="XAW23" s="108"/>
      <c r="XAX23" s="108"/>
      <c r="XAY23" s="108"/>
      <c r="XAZ23" s="108"/>
      <c r="XBA23" s="108"/>
      <c r="XBB23" s="108"/>
      <c r="XBC23" s="108"/>
      <c r="XBD23" s="108"/>
      <c r="XBE23" s="108"/>
      <c r="XBF23" s="108"/>
      <c r="XBG23" s="108"/>
      <c r="XBH23" s="108"/>
      <c r="XBI23" s="108"/>
      <c r="XBJ23" s="108"/>
      <c r="XBK23" s="108"/>
      <c r="XBL23" s="108"/>
      <c r="XBM23" s="108"/>
      <c r="XBN23" s="108"/>
      <c r="XBO23" s="108"/>
      <c r="XBP23" s="108"/>
      <c r="XBQ23" s="108"/>
      <c r="XBR23" s="108"/>
      <c r="XBS23" s="108"/>
      <c r="XBT23" s="108"/>
      <c r="XBU23" s="108"/>
      <c r="XBV23" s="108"/>
      <c r="XBW23" s="108"/>
      <c r="XBX23" s="108"/>
      <c r="XBY23" s="108"/>
      <c r="XBZ23" s="108"/>
      <c r="XCA23" s="108"/>
      <c r="XCB23" s="108"/>
      <c r="XCC23" s="108"/>
      <c r="XCD23" s="108"/>
      <c r="XCE23" s="108"/>
      <c r="XCF23" s="108"/>
      <c r="XCG23" s="108"/>
      <c r="XCH23" s="108"/>
      <c r="XCI23" s="108"/>
      <c r="XCJ23" s="108"/>
      <c r="XCK23" s="108"/>
      <c r="XCL23" s="108"/>
      <c r="XCM23" s="108"/>
      <c r="XCN23" s="108"/>
      <c r="XCO23" s="108"/>
      <c r="XCP23" s="108"/>
      <c r="XCQ23" s="108"/>
      <c r="XCR23" s="108"/>
      <c r="XCS23" s="108"/>
      <c r="XCT23" s="108"/>
      <c r="XCU23" s="108"/>
      <c r="XCV23" s="108"/>
      <c r="XCW23" s="108"/>
      <c r="XCX23" s="108"/>
      <c r="XCY23" s="108"/>
      <c r="XCZ23" s="108"/>
      <c r="XDA23" s="108"/>
      <c r="XDB23" s="108"/>
      <c r="XDC23" s="108"/>
      <c r="XDD23" s="108"/>
      <c r="XDE23" s="108"/>
      <c r="XDF23" s="108"/>
      <c r="XDG23" s="108"/>
      <c r="XDH23" s="108"/>
      <c r="XDI23" s="108"/>
      <c r="XDJ23" s="108"/>
      <c r="XDK23" s="108"/>
      <c r="XDL23" s="108"/>
      <c r="XDM23" s="108"/>
      <c r="XDN23" s="108"/>
      <c r="XDO23" s="108"/>
      <c r="XDP23" s="108"/>
      <c r="XDQ23" s="108"/>
      <c r="XDR23" s="108"/>
      <c r="XDS23" s="108"/>
      <c r="XDT23" s="108"/>
      <c r="XDU23" s="108"/>
      <c r="XDV23" s="108"/>
      <c r="XDW23" s="108"/>
      <c r="XDX23" s="108"/>
      <c r="XDY23" s="108"/>
      <c r="XDZ23" s="108"/>
      <c r="XEA23" s="108"/>
      <c r="XEB23" s="108"/>
      <c r="XEC23" s="108"/>
      <c r="XED23" s="108"/>
      <c r="XEE23" s="108"/>
      <c r="XEF23" s="108"/>
      <c r="XEG23" s="108"/>
    </row>
    <row r="24" spans="1:16361" s="68" customFormat="1" x14ac:dyDescent="0.25">
      <c r="A24" s="203">
        <v>206546</v>
      </c>
      <c r="B24" s="204">
        <v>2020</v>
      </c>
      <c r="C24" s="77" t="s">
        <v>221</v>
      </c>
      <c r="D24" s="77"/>
      <c r="E24" s="74" t="s">
        <v>251</v>
      </c>
      <c r="F24" s="75" t="s">
        <v>247</v>
      </c>
      <c r="G24" s="144">
        <v>2.3719999999999999</v>
      </c>
      <c r="H24" s="74" t="s">
        <v>156</v>
      </c>
      <c r="I24" s="74" t="s">
        <v>265</v>
      </c>
      <c r="J24" s="74" t="s">
        <v>215</v>
      </c>
      <c r="K24" s="145" t="s">
        <v>282</v>
      </c>
      <c r="L24" s="146">
        <v>181818</v>
      </c>
      <c r="M24" s="146">
        <v>20202</v>
      </c>
      <c r="N24" s="111"/>
      <c r="O24" s="111"/>
      <c r="P24" s="111"/>
      <c r="Q24" s="88">
        <f t="shared" si="1"/>
        <v>202020</v>
      </c>
      <c r="R24" s="73"/>
      <c r="S24" s="111"/>
      <c r="T24" s="49"/>
      <c r="U24" s="142"/>
      <c r="V24" s="111"/>
      <c r="W24" s="108" t="s">
        <v>221</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row>
    <row r="25" spans="1:16361" customFormat="1" x14ac:dyDescent="0.25">
      <c r="A25" s="203">
        <v>206547</v>
      </c>
      <c r="B25" s="204">
        <v>2020</v>
      </c>
      <c r="C25" s="77" t="s">
        <v>221</v>
      </c>
      <c r="D25" s="77"/>
      <c r="E25" s="74" t="s">
        <v>252</v>
      </c>
      <c r="F25" s="75" t="s">
        <v>247</v>
      </c>
      <c r="G25" s="144">
        <v>3.7559999999999998</v>
      </c>
      <c r="H25" s="74" t="s">
        <v>156</v>
      </c>
      <c r="I25" s="74" t="s">
        <v>266</v>
      </c>
      <c r="J25" s="74" t="s">
        <v>215</v>
      </c>
      <c r="K25" s="145" t="s">
        <v>283</v>
      </c>
      <c r="L25" s="146">
        <v>500</v>
      </c>
      <c r="M25" s="146">
        <v>56</v>
      </c>
      <c r="N25" s="111"/>
      <c r="O25" s="111"/>
      <c r="P25" s="111"/>
      <c r="Q25" s="88">
        <f t="shared" si="1"/>
        <v>556</v>
      </c>
      <c r="R25" s="73"/>
      <c r="S25" s="111"/>
      <c r="T25" s="49"/>
      <c r="U25" s="142"/>
      <c r="V25" s="111"/>
      <c r="W25" s="108" t="s">
        <v>221</v>
      </c>
    </row>
    <row r="26" spans="1:16361" customFormat="1" x14ac:dyDescent="0.25">
      <c r="A26" s="203">
        <v>206547</v>
      </c>
      <c r="B26" s="204">
        <v>2020</v>
      </c>
      <c r="C26" s="77" t="s">
        <v>221</v>
      </c>
      <c r="D26" s="77"/>
      <c r="E26" s="74" t="s">
        <v>252</v>
      </c>
      <c r="F26" s="75" t="s">
        <v>247</v>
      </c>
      <c r="G26" s="144">
        <v>3.7559999999999998</v>
      </c>
      <c r="H26" s="74" t="s">
        <v>156</v>
      </c>
      <c r="I26" s="74" t="s">
        <v>266</v>
      </c>
      <c r="J26" s="74" t="s">
        <v>215</v>
      </c>
      <c r="K26" s="145" t="s">
        <v>282</v>
      </c>
      <c r="L26" s="146">
        <v>44955</v>
      </c>
      <c r="M26" s="146">
        <v>4995</v>
      </c>
      <c r="N26" s="111"/>
      <c r="O26" s="111"/>
      <c r="P26" s="111"/>
      <c r="Q26" s="88">
        <f t="shared" si="1"/>
        <v>49950</v>
      </c>
      <c r="R26" s="73"/>
      <c r="S26" s="111"/>
      <c r="T26" s="49"/>
      <c r="U26" s="142"/>
      <c r="V26" s="111"/>
      <c r="W26" s="108" t="s">
        <v>221</v>
      </c>
    </row>
    <row r="27" spans="1:16361" customFormat="1" x14ac:dyDescent="0.25">
      <c r="A27" s="203">
        <v>130008</v>
      </c>
      <c r="B27" s="204">
        <v>2020</v>
      </c>
      <c r="C27" s="77" t="s">
        <v>221</v>
      </c>
      <c r="D27" s="77"/>
      <c r="E27" s="74" t="s">
        <v>222</v>
      </c>
      <c r="F27" s="75" t="s">
        <v>223</v>
      </c>
      <c r="G27" s="144">
        <v>5.415</v>
      </c>
      <c r="H27" s="74" t="s">
        <v>3</v>
      </c>
      <c r="I27" s="74" t="s">
        <v>255</v>
      </c>
      <c r="J27" s="74" t="s">
        <v>212</v>
      </c>
      <c r="K27" s="145" t="s">
        <v>282</v>
      </c>
      <c r="L27" s="146">
        <v>66859875</v>
      </c>
      <c r="M27" s="146">
        <v>7428875</v>
      </c>
      <c r="N27" s="87"/>
      <c r="O27" s="87"/>
      <c r="P27" s="89"/>
      <c r="Q27" s="88">
        <f t="shared" si="1"/>
        <v>74288750</v>
      </c>
      <c r="R27" s="73"/>
      <c r="S27" s="111"/>
      <c r="T27" s="49"/>
      <c r="U27" s="142"/>
      <c r="V27" s="111"/>
      <c r="W27" s="108" t="s">
        <v>221</v>
      </c>
    </row>
    <row r="28" spans="1:16361" customFormat="1" x14ac:dyDescent="0.25">
      <c r="A28" s="203">
        <v>203692</v>
      </c>
      <c r="B28" s="204">
        <v>2020</v>
      </c>
      <c r="C28" s="77" t="s">
        <v>221</v>
      </c>
      <c r="D28" s="77"/>
      <c r="E28" s="74" t="s">
        <v>225</v>
      </c>
      <c r="F28" s="75" t="s">
        <v>226</v>
      </c>
      <c r="G28" s="144">
        <v>1.1040000000000001</v>
      </c>
      <c r="H28" s="74" t="s">
        <v>257</v>
      </c>
      <c r="I28" s="74" t="s">
        <v>258</v>
      </c>
      <c r="J28" s="74" t="s">
        <v>213</v>
      </c>
      <c r="K28" s="145" t="s">
        <v>282</v>
      </c>
      <c r="L28" s="146">
        <v>434439</v>
      </c>
      <c r="M28" s="146">
        <v>96336</v>
      </c>
      <c r="N28" s="87"/>
      <c r="O28" s="87"/>
      <c r="P28" s="89"/>
      <c r="Q28" s="88">
        <f t="shared" si="1"/>
        <v>530775</v>
      </c>
      <c r="R28" s="73"/>
      <c r="S28" s="111"/>
      <c r="T28" s="49"/>
      <c r="U28" s="142"/>
      <c r="V28" s="111"/>
      <c r="W28" s="108" t="s">
        <v>221</v>
      </c>
    </row>
    <row r="29" spans="1:16361" customFormat="1" x14ac:dyDescent="0.25">
      <c r="A29" s="203">
        <v>203693</v>
      </c>
      <c r="B29" s="204">
        <v>2020</v>
      </c>
      <c r="C29" s="77" t="s">
        <v>221</v>
      </c>
      <c r="D29" s="77"/>
      <c r="E29" s="74" t="s">
        <v>225</v>
      </c>
      <c r="F29" s="75" t="s">
        <v>227</v>
      </c>
      <c r="G29" s="144">
        <v>1.7829999999999999</v>
      </c>
      <c r="H29" s="74" t="s">
        <v>257</v>
      </c>
      <c r="I29" s="74" t="s">
        <v>259</v>
      </c>
      <c r="J29" s="74" t="s">
        <v>286</v>
      </c>
      <c r="K29" s="145" t="s">
        <v>282</v>
      </c>
      <c r="L29" s="146">
        <v>296733</v>
      </c>
      <c r="M29" s="146">
        <v>65800</v>
      </c>
      <c r="N29" s="87"/>
      <c r="O29" s="87"/>
      <c r="P29" s="89"/>
      <c r="Q29" s="88">
        <f t="shared" si="1"/>
        <v>362533</v>
      </c>
      <c r="R29" s="73"/>
      <c r="S29" s="111"/>
      <c r="T29" s="49"/>
      <c r="U29" s="142"/>
      <c r="V29" s="111"/>
      <c r="W29" s="108" t="s">
        <v>221</v>
      </c>
    </row>
    <row r="30" spans="1:16361" customFormat="1" x14ac:dyDescent="0.25">
      <c r="A30" s="203">
        <v>203698</v>
      </c>
      <c r="B30" s="204">
        <v>2020</v>
      </c>
      <c r="C30" s="77" t="s">
        <v>221</v>
      </c>
      <c r="D30" s="77"/>
      <c r="E30" s="74" t="s">
        <v>228</v>
      </c>
      <c r="F30" s="75" t="s">
        <v>229</v>
      </c>
      <c r="G30" s="144">
        <v>33.301000000000002</v>
      </c>
      <c r="H30" s="74" t="s">
        <v>257</v>
      </c>
      <c r="I30" s="74" t="s">
        <v>260</v>
      </c>
      <c r="J30" s="74" t="s">
        <v>214</v>
      </c>
      <c r="K30" s="145" t="s">
        <v>282</v>
      </c>
      <c r="L30" s="146">
        <v>64452</v>
      </c>
      <c r="M30" s="146">
        <v>14148</v>
      </c>
      <c r="N30" s="87"/>
      <c r="O30" s="87"/>
      <c r="P30" s="89"/>
      <c r="Q30" s="88">
        <f t="shared" si="1"/>
        <v>78600</v>
      </c>
      <c r="R30" s="73"/>
      <c r="S30" s="111"/>
      <c r="T30" s="49"/>
      <c r="U30" s="143"/>
      <c r="V30" s="131"/>
      <c r="W30" s="108" t="s">
        <v>221</v>
      </c>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c r="AMK30" s="108"/>
      <c r="AML30" s="108"/>
      <c r="AMM30" s="108"/>
      <c r="AMN30" s="108"/>
      <c r="AMO30" s="108"/>
      <c r="AMP30" s="108"/>
      <c r="AMQ30" s="108"/>
      <c r="AMR30" s="108"/>
      <c r="AMS30" s="108"/>
      <c r="AMT30" s="108"/>
      <c r="AMU30" s="108"/>
      <c r="AMV30" s="108"/>
      <c r="AMW30" s="108"/>
      <c r="AMX30" s="108"/>
      <c r="AMY30" s="108"/>
      <c r="AMZ30" s="108"/>
      <c r="ANA30" s="108"/>
      <c r="ANB30" s="108"/>
      <c r="ANC30" s="108"/>
      <c r="AND30" s="108"/>
      <c r="ANE30" s="108"/>
      <c r="ANF30" s="108"/>
      <c r="ANG30" s="108"/>
      <c r="ANH30" s="108"/>
      <c r="ANI30" s="108"/>
      <c r="ANJ30" s="108"/>
      <c r="ANK30" s="108"/>
      <c r="ANL30" s="108"/>
      <c r="ANM30" s="108"/>
      <c r="ANN30" s="108"/>
      <c r="ANO30" s="108"/>
      <c r="ANP30" s="108"/>
      <c r="ANQ30" s="108"/>
      <c r="ANR30" s="108"/>
      <c r="ANS30" s="108"/>
      <c r="ANT30" s="108"/>
      <c r="ANU30" s="108"/>
      <c r="ANV30" s="108"/>
      <c r="ANW30" s="108"/>
      <c r="ANX30" s="108"/>
      <c r="ANY30" s="108"/>
      <c r="ANZ30" s="108"/>
      <c r="AOA30" s="108"/>
      <c r="AOB30" s="108"/>
      <c r="AOC30" s="108"/>
      <c r="AOD30" s="108"/>
      <c r="AOE30" s="108"/>
      <c r="AOF30" s="108"/>
      <c r="AOG30" s="108"/>
      <c r="AOH30" s="108"/>
      <c r="AOI30" s="108"/>
      <c r="AOJ30" s="108"/>
      <c r="AOK30" s="108"/>
      <c r="AOL30" s="108"/>
      <c r="AOM30" s="108"/>
      <c r="AON30" s="108"/>
      <c r="AOO30" s="108"/>
      <c r="AOP30" s="108"/>
      <c r="AOQ30" s="108"/>
      <c r="AOR30" s="108"/>
      <c r="AOS30" s="108"/>
      <c r="AOT30" s="108"/>
      <c r="AOU30" s="108"/>
      <c r="AOV30" s="108"/>
      <c r="AOW30" s="108"/>
      <c r="AOX30" s="108"/>
      <c r="AOY30" s="108"/>
      <c r="AOZ30" s="108"/>
      <c r="APA30" s="108"/>
      <c r="APB30" s="108"/>
      <c r="APC30" s="108"/>
      <c r="APD30" s="108"/>
      <c r="APE30" s="108"/>
      <c r="APF30" s="108"/>
      <c r="APG30" s="108"/>
      <c r="APH30" s="108"/>
      <c r="API30" s="108"/>
      <c r="APJ30" s="108"/>
      <c r="APK30" s="108"/>
      <c r="APL30" s="108"/>
      <c r="APM30" s="108"/>
      <c r="APN30" s="108"/>
      <c r="APO30" s="108"/>
      <c r="APP30" s="108"/>
      <c r="APQ30" s="108"/>
      <c r="APR30" s="108"/>
      <c r="APS30" s="108"/>
      <c r="APT30" s="108"/>
      <c r="APU30" s="108"/>
      <c r="APV30" s="108"/>
      <c r="APW30" s="108"/>
      <c r="APX30" s="108"/>
      <c r="APY30" s="108"/>
      <c r="APZ30" s="108"/>
      <c r="AQA30" s="108"/>
      <c r="AQB30" s="108"/>
      <c r="AQC30" s="108"/>
      <c r="AQD30" s="108"/>
      <c r="AQE30" s="108"/>
      <c r="AQF30" s="108"/>
      <c r="AQG30" s="108"/>
      <c r="AQH30" s="108"/>
      <c r="AQI30" s="108"/>
      <c r="AQJ30" s="108"/>
      <c r="AQK30" s="108"/>
      <c r="AQL30" s="108"/>
      <c r="AQM30" s="108"/>
      <c r="AQN30" s="108"/>
      <c r="AQO30" s="108"/>
      <c r="AQP30" s="108"/>
      <c r="AQQ30" s="108"/>
      <c r="AQR30" s="108"/>
      <c r="AQS30" s="108"/>
      <c r="AQT30" s="108"/>
      <c r="AQU30" s="108"/>
      <c r="AQV30" s="108"/>
      <c r="AQW30" s="108"/>
      <c r="AQX30" s="108"/>
      <c r="AQY30" s="108"/>
      <c r="AQZ30" s="108"/>
      <c r="ARA30" s="108"/>
      <c r="ARB30" s="108"/>
      <c r="ARC30" s="108"/>
      <c r="ARD30" s="108"/>
      <c r="ARE30" s="108"/>
      <c r="ARF30" s="108"/>
      <c r="ARG30" s="108"/>
      <c r="ARH30" s="108"/>
      <c r="ARI30" s="108"/>
      <c r="ARJ30" s="108"/>
      <c r="ARK30" s="108"/>
      <c r="ARL30" s="108"/>
      <c r="ARM30" s="108"/>
      <c r="ARN30" s="108"/>
      <c r="ARO30" s="108"/>
      <c r="ARP30" s="108"/>
      <c r="ARQ30" s="108"/>
      <c r="ARR30" s="108"/>
      <c r="ARS30" s="108"/>
      <c r="ART30" s="108"/>
      <c r="ARU30" s="108"/>
      <c r="ARV30" s="108"/>
      <c r="ARW30" s="108"/>
      <c r="ARX30" s="108"/>
      <c r="ARY30" s="108"/>
      <c r="ARZ30" s="108"/>
      <c r="ASA30" s="108"/>
      <c r="ASB30" s="108"/>
      <c r="ASC30" s="108"/>
      <c r="ASD30" s="108"/>
      <c r="ASE30" s="108"/>
      <c r="ASF30" s="108"/>
      <c r="ASG30" s="108"/>
      <c r="ASH30" s="108"/>
      <c r="ASI30" s="108"/>
      <c r="ASJ30" s="108"/>
      <c r="ASK30" s="108"/>
      <c r="ASL30" s="108"/>
      <c r="ASM30" s="108"/>
      <c r="ASN30" s="108"/>
      <c r="ASO30" s="108"/>
      <c r="ASP30" s="108"/>
      <c r="ASQ30" s="108"/>
      <c r="ASR30" s="108"/>
      <c r="ASS30" s="108"/>
      <c r="AST30" s="108"/>
      <c r="ASU30" s="108"/>
      <c r="ASV30" s="108"/>
      <c r="ASW30" s="108"/>
      <c r="ASX30" s="108"/>
      <c r="ASY30" s="108"/>
      <c r="ASZ30" s="108"/>
      <c r="ATA30" s="108"/>
      <c r="ATB30" s="108"/>
      <c r="ATC30" s="108"/>
      <c r="ATD30" s="108"/>
      <c r="ATE30" s="108"/>
      <c r="ATF30" s="108"/>
      <c r="ATG30" s="108"/>
      <c r="ATH30" s="108"/>
      <c r="ATI30" s="108"/>
      <c r="ATJ30" s="108"/>
      <c r="ATK30" s="108"/>
      <c r="ATL30" s="108"/>
      <c r="ATM30" s="108"/>
      <c r="ATN30" s="108"/>
      <c r="ATO30" s="108"/>
      <c r="ATP30" s="108"/>
      <c r="ATQ30" s="108"/>
      <c r="ATR30" s="108"/>
      <c r="ATS30" s="108"/>
      <c r="ATT30" s="108"/>
      <c r="ATU30" s="108"/>
      <c r="ATV30" s="108"/>
      <c r="ATW30" s="108"/>
      <c r="ATX30" s="108"/>
      <c r="ATY30" s="108"/>
      <c r="ATZ30" s="108"/>
      <c r="AUA30" s="108"/>
      <c r="AUB30" s="108"/>
      <c r="AUC30" s="108"/>
      <c r="AUD30" s="108"/>
      <c r="AUE30" s="108"/>
      <c r="AUF30" s="108"/>
      <c r="AUG30" s="108"/>
      <c r="AUH30" s="108"/>
      <c r="AUI30" s="108"/>
      <c r="AUJ30" s="108"/>
      <c r="AUK30" s="108"/>
      <c r="AUL30" s="108"/>
      <c r="AUM30" s="108"/>
      <c r="AUN30" s="108"/>
      <c r="AUO30" s="108"/>
      <c r="AUP30" s="108"/>
      <c r="AUQ30" s="108"/>
      <c r="AUR30" s="108"/>
      <c r="AUS30" s="108"/>
      <c r="AUT30" s="108"/>
      <c r="AUU30" s="108"/>
      <c r="AUV30" s="108"/>
      <c r="AUW30" s="108"/>
      <c r="AUX30" s="108"/>
      <c r="AUY30" s="108"/>
      <c r="AUZ30" s="108"/>
      <c r="AVA30" s="108"/>
      <c r="AVB30" s="108"/>
      <c r="AVC30" s="108"/>
      <c r="AVD30" s="108"/>
      <c r="AVE30" s="108"/>
      <c r="AVF30" s="108"/>
      <c r="AVG30" s="108"/>
      <c r="AVH30" s="108"/>
      <c r="AVI30" s="108"/>
      <c r="AVJ30" s="108"/>
      <c r="AVK30" s="108"/>
      <c r="AVL30" s="108"/>
      <c r="AVM30" s="108"/>
      <c r="AVN30" s="108"/>
      <c r="AVO30" s="108"/>
      <c r="AVP30" s="108"/>
      <c r="AVQ30" s="108"/>
      <c r="AVR30" s="108"/>
      <c r="AVS30" s="108"/>
      <c r="AVT30" s="108"/>
      <c r="AVU30" s="108"/>
      <c r="AVV30" s="108"/>
      <c r="AVW30" s="108"/>
      <c r="AVX30" s="108"/>
      <c r="AVY30" s="108"/>
      <c r="AVZ30" s="108"/>
      <c r="AWA30" s="108"/>
      <c r="AWB30" s="108"/>
      <c r="AWC30" s="108"/>
      <c r="AWD30" s="108"/>
      <c r="AWE30" s="108"/>
      <c r="AWF30" s="108"/>
      <c r="AWG30" s="108"/>
      <c r="AWH30" s="108"/>
      <c r="AWI30" s="108"/>
      <c r="AWJ30" s="108"/>
      <c r="AWK30" s="108"/>
      <c r="AWL30" s="108"/>
      <c r="AWM30" s="108"/>
      <c r="AWN30" s="108"/>
      <c r="AWO30" s="108"/>
      <c r="AWP30" s="108"/>
      <c r="AWQ30" s="108"/>
      <c r="AWR30" s="108"/>
      <c r="AWS30" s="108"/>
      <c r="AWT30" s="108"/>
      <c r="AWU30" s="108"/>
      <c r="AWV30" s="108"/>
      <c r="AWW30" s="108"/>
      <c r="AWX30" s="108"/>
      <c r="AWY30" s="108"/>
      <c r="AWZ30" s="108"/>
      <c r="AXA30" s="108"/>
      <c r="AXB30" s="108"/>
      <c r="AXC30" s="108"/>
      <c r="AXD30" s="108"/>
      <c r="AXE30" s="108"/>
      <c r="AXF30" s="108"/>
      <c r="AXG30" s="108"/>
      <c r="AXH30" s="108"/>
      <c r="AXI30" s="108"/>
      <c r="AXJ30" s="108"/>
      <c r="AXK30" s="108"/>
      <c r="AXL30" s="108"/>
      <c r="AXM30" s="108"/>
      <c r="AXN30" s="108"/>
      <c r="AXO30" s="108"/>
      <c r="AXP30" s="108"/>
      <c r="AXQ30" s="108"/>
      <c r="AXR30" s="108"/>
      <c r="AXS30" s="108"/>
      <c r="AXT30" s="108"/>
      <c r="AXU30" s="108"/>
      <c r="AXV30" s="108"/>
      <c r="AXW30" s="108"/>
      <c r="AXX30" s="108"/>
      <c r="AXY30" s="108"/>
      <c r="AXZ30" s="108"/>
      <c r="AYA30" s="108"/>
      <c r="AYB30" s="108"/>
      <c r="AYC30" s="108"/>
      <c r="AYD30" s="108"/>
      <c r="AYE30" s="108"/>
      <c r="AYF30" s="108"/>
      <c r="AYG30" s="108"/>
      <c r="AYH30" s="108"/>
      <c r="AYI30" s="108"/>
      <c r="AYJ30" s="108"/>
      <c r="AYK30" s="108"/>
      <c r="AYL30" s="108"/>
      <c r="AYM30" s="108"/>
      <c r="AYN30" s="108"/>
      <c r="AYO30" s="108"/>
      <c r="AYP30" s="108"/>
      <c r="AYQ30" s="108"/>
      <c r="AYR30" s="108"/>
      <c r="AYS30" s="108"/>
      <c r="AYT30" s="108"/>
      <c r="AYU30" s="108"/>
      <c r="AYV30" s="108"/>
      <c r="AYW30" s="108"/>
      <c r="AYX30" s="108"/>
      <c r="AYY30" s="108"/>
      <c r="AYZ30" s="108"/>
      <c r="AZA30" s="108"/>
      <c r="AZB30" s="108"/>
      <c r="AZC30" s="108"/>
      <c r="AZD30" s="108"/>
      <c r="AZE30" s="108"/>
      <c r="AZF30" s="108"/>
      <c r="AZG30" s="108"/>
      <c r="AZH30" s="108"/>
      <c r="AZI30" s="108"/>
      <c r="AZJ30" s="108"/>
      <c r="AZK30" s="108"/>
      <c r="AZL30" s="108"/>
      <c r="AZM30" s="108"/>
      <c r="AZN30" s="108"/>
      <c r="AZO30" s="108"/>
      <c r="AZP30" s="108"/>
      <c r="AZQ30" s="108"/>
      <c r="AZR30" s="108"/>
      <c r="AZS30" s="108"/>
      <c r="AZT30" s="108"/>
      <c r="AZU30" s="108"/>
      <c r="AZV30" s="108"/>
      <c r="AZW30" s="108"/>
      <c r="AZX30" s="108"/>
      <c r="AZY30" s="108"/>
      <c r="AZZ30" s="108"/>
      <c r="BAA30" s="108"/>
      <c r="BAB30" s="108"/>
      <c r="BAC30" s="108"/>
      <c r="BAD30" s="108"/>
      <c r="BAE30" s="108"/>
      <c r="BAF30" s="108"/>
      <c r="BAG30" s="108"/>
      <c r="BAH30" s="108"/>
      <c r="BAI30" s="108"/>
      <c r="BAJ30" s="108"/>
      <c r="BAK30" s="108"/>
      <c r="BAL30" s="108"/>
      <c r="BAM30" s="108"/>
      <c r="BAN30" s="108"/>
      <c r="BAO30" s="108"/>
      <c r="BAP30" s="108"/>
      <c r="BAQ30" s="108"/>
      <c r="BAR30" s="108"/>
      <c r="BAS30" s="108"/>
      <c r="BAT30" s="108"/>
      <c r="BAU30" s="108"/>
      <c r="BAV30" s="108"/>
      <c r="BAW30" s="108"/>
      <c r="BAX30" s="108"/>
      <c r="BAY30" s="108"/>
      <c r="BAZ30" s="108"/>
      <c r="BBA30" s="108"/>
      <c r="BBB30" s="108"/>
      <c r="BBC30" s="108"/>
      <c r="BBD30" s="108"/>
      <c r="BBE30" s="108"/>
      <c r="BBF30" s="108"/>
      <c r="BBG30" s="108"/>
      <c r="BBH30" s="108"/>
      <c r="BBI30" s="108"/>
      <c r="BBJ30" s="108"/>
      <c r="BBK30" s="108"/>
      <c r="BBL30" s="108"/>
      <c r="BBM30" s="108"/>
      <c r="BBN30" s="108"/>
      <c r="BBO30" s="108"/>
      <c r="BBP30" s="108"/>
      <c r="BBQ30" s="108"/>
      <c r="BBR30" s="108"/>
      <c r="BBS30" s="108"/>
      <c r="BBT30" s="108"/>
      <c r="BBU30" s="108"/>
      <c r="BBV30" s="108"/>
      <c r="BBW30" s="108"/>
      <c r="BBX30" s="108"/>
      <c r="BBY30" s="108"/>
      <c r="BBZ30" s="108"/>
      <c r="BCA30" s="108"/>
      <c r="BCB30" s="108"/>
      <c r="BCC30" s="108"/>
      <c r="BCD30" s="108"/>
      <c r="BCE30" s="108"/>
      <c r="BCF30" s="108"/>
      <c r="BCG30" s="108"/>
      <c r="BCH30" s="108"/>
      <c r="BCI30" s="108"/>
      <c r="BCJ30" s="108"/>
      <c r="BCK30" s="108"/>
      <c r="BCL30" s="108"/>
      <c r="BCM30" s="108"/>
      <c r="BCN30" s="108"/>
      <c r="BCO30" s="108"/>
      <c r="BCP30" s="108"/>
      <c r="BCQ30" s="108"/>
      <c r="BCR30" s="108"/>
      <c r="BCS30" s="108"/>
      <c r="BCT30" s="108"/>
      <c r="BCU30" s="108"/>
      <c r="BCV30" s="108"/>
      <c r="BCW30" s="108"/>
      <c r="BCX30" s="108"/>
      <c r="BCY30" s="108"/>
      <c r="BCZ30" s="108"/>
      <c r="BDA30" s="108"/>
      <c r="BDB30" s="108"/>
      <c r="BDC30" s="108"/>
      <c r="BDD30" s="108"/>
      <c r="BDE30" s="108"/>
      <c r="BDF30" s="108"/>
      <c r="BDG30" s="108"/>
      <c r="BDH30" s="108"/>
      <c r="BDI30" s="108"/>
      <c r="BDJ30" s="108"/>
      <c r="BDK30" s="108"/>
      <c r="BDL30" s="108"/>
      <c r="BDM30" s="108"/>
      <c r="BDN30" s="108"/>
      <c r="BDO30" s="108"/>
      <c r="BDP30" s="108"/>
      <c r="BDQ30" s="108"/>
      <c r="BDR30" s="108"/>
      <c r="BDS30" s="108"/>
      <c r="BDT30" s="108"/>
      <c r="BDU30" s="108"/>
      <c r="BDV30" s="108"/>
      <c r="BDW30" s="108"/>
      <c r="BDX30" s="108"/>
      <c r="BDY30" s="108"/>
      <c r="BDZ30" s="108"/>
      <c r="BEA30" s="108"/>
      <c r="BEB30" s="108"/>
      <c r="BEC30" s="108"/>
      <c r="BED30" s="108"/>
      <c r="BEE30" s="108"/>
      <c r="BEF30" s="108"/>
      <c r="BEG30" s="108"/>
      <c r="BEH30" s="108"/>
      <c r="BEI30" s="108"/>
      <c r="BEJ30" s="108"/>
      <c r="BEK30" s="108"/>
      <c r="BEL30" s="108"/>
      <c r="BEM30" s="108"/>
      <c r="BEN30" s="108"/>
      <c r="BEO30" s="108"/>
      <c r="BEP30" s="108"/>
      <c r="BEQ30" s="108"/>
      <c r="BER30" s="108"/>
      <c r="BES30" s="108"/>
      <c r="BET30" s="108"/>
      <c r="BEU30" s="108"/>
      <c r="BEV30" s="108"/>
      <c r="BEW30" s="108"/>
      <c r="BEX30" s="108"/>
      <c r="BEY30" s="108"/>
      <c r="BEZ30" s="108"/>
      <c r="BFA30" s="108"/>
      <c r="BFB30" s="108"/>
      <c r="BFC30" s="108"/>
      <c r="BFD30" s="108"/>
      <c r="BFE30" s="108"/>
      <c r="BFF30" s="108"/>
      <c r="BFG30" s="108"/>
      <c r="BFH30" s="108"/>
      <c r="BFI30" s="108"/>
      <c r="BFJ30" s="108"/>
      <c r="BFK30" s="108"/>
      <c r="BFL30" s="108"/>
      <c r="BFM30" s="108"/>
      <c r="BFN30" s="108"/>
      <c r="BFO30" s="108"/>
      <c r="BFP30" s="108"/>
      <c r="BFQ30" s="108"/>
      <c r="BFR30" s="108"/>
      <c r="BFS30" s="108"/>
      <c r="BFT30" s="108"/>
      <c r="BFU30" s="108"/>
      <c r="BFV30" s="108"/>
      <c r="BFW30" s="108"/>
      <c r="BFX30" s="108"/>
      <c r="BFY30" s="108"/>
      <c r="BFZ30" s="108"/>
      <c r="BGA30" s="108"/>
      <c r="BGB30" s="108"/>
      <c r="BGC30" s="108"/>
      <c r="BGD30" s="108"/>
      <c r="BGE30" s="108"/>
      <c r="BGF30" s="108"/>
      <c r="BGG30" s="108"/>
      <c r="BGH30" s="108"/>
      <c r="BGI30" s="108"/>
      <c r="BGJ30" s="108"/>
      <c r="BGK30" s="108"/>
      <c r="BGL30" s="108"/>
      <c r="BGM30" s="108"/>
      <c r="BGN30" s="108"/>
      <c r="BGO30" s="108"/>
      <c r="BGP30" s="108"/>
      <c r="BGQ30" s="108"/>
      <c r="BGR30" s="108"/>
      <c r="BGS30" s="108"/>
      <c r="BGT30" s="108"/>
      <c r="BGU30" s="108"/>
      <c r="BGV30" s="108"/>
      <c r="BGW30" s="108"/>
      <c r="BGX30" s="108"/>
      <c r="BGY30" s="108"/>
      <c r="BGZ30" s="108"/>
      <c r="BHA30" s="108"/>
      <c r="BHB30" s="108"/>
      <c r="BHC30" s="108"/>
      <c r="BHD30" s="108"/>
      <c r="BHE30" s="108"/>
      <c r="BHF30" s="108"/>
      <c r="BHG30" s="108"/>
      <c r="BHH30" s="108"/>
      <c r="BHI30" s="108"/>
      <c r="BHJ30" s="108"/>
      <c r="BHK30" s="108"/>
      <c r="BHL30" s="108"/>
      <c r="BHM30" s="108"/>
      <c r="BHN30" s="108"/>
      <c r="BHO30" s="108"/>
      <c r="BHP30" s="108"/>
      <c r="BHQ30" s="108"/>
      <c r="BHR30" s="108"/>
      <c r="BHS30" s="108"/>
      <c r="BHT30" s="108"/>
      <c r="BHU30" s="108"/>
      <c r="BHV30" s="108"/>
      <c r="BHW30" s="108"/>
      <c r="BHX30" s="108"/>
      <c r="BHY30" s="108"/>
      <c r="BHZ30" s="108"/>
      <c r="BIA30" s="108"/>
      <c r="BIB30" s="108"/>
      <c r="BIC30" s="108"/>
      <c r="BID30" s="108"/>
      <c r="BIE30" s="108"/>
      <c r="BIF30" s="108"/>
      <c r="BIG30" s="108"/>
      <c r="BIH30" s="108"/>
      <c r="BII30" s="108"/>
      <c r="BIJ30" s="108"/>
      <c r="BIK30" s="108"/>
      <c r="BIL30" s="108"/>
      <c r="BIM30" s="108"/>
      <c r="BIN30" s="108"/>
      <c r="BIO30" s="108"/>
      <c r="BIP30" s="108"/>
      <c r="BIQ30" s="108"/>
      <c r="BIR30" s="108"/>
      <c r="BIS30" s="108"/>
      <c r="BIT30" s="108"/>
      <c r="BIU30" s="108"/>
      <c r="BIV30" s="108"/>
      <c r="BIW30" s="108"/>
      <c r="BIX30" s="108"/>
      <c r="BIY30" s="108"/>
      <c r="BIZ30" s="108"/>
      <c r="BJA30" s="108"/>
      <c r="BJB30" s="108"/>
      <c r="BJC30" s="108"/>
      <c r="BJD30" s="108"/>
      <c r="BJE30" s="108"/>
      <c r="BJF30" s="108"/>
      <c r="BJG30" s="108"/>
      <c r="BJH30" s="108"/>
      <c r="BJI30" s="108"/>
      <c r="BJJ30" s="108"/>
      <c r="BJK30" s="108"/>
      <c r="BJL30" s="108"/>
      <c r="BJM30" s="108"/>
      <c r="BJN30" s="108"/>
      <c r="BJO30" s="108"/>
      <c r="BJP30" s="108"/>
      <c r="BJQ30" s="108"/>
      <c r="BJR30" s="108"/>
      <c r="BJS30" s="108"/>
      <c r="BJT30" s="108"/>
      <c r="BJU30" s="108"/>
      <c r="BJV30" s="108"/>
      <c r="BJW30" s="108"/>
      <c r="BJX30" s="108"/>
      <c r="BJY30" s="108"/>
      <c r="BJZ30" s="108"/>
      <c r="BKA30" s="108"/>
      <c r="BKB30" s="108"/>
      <c r="BKC30" s="108"/>
      <c r="BKD30" s="108"/>
      <c r="BKE30" s="108"/>
      <c r="BKF30" s="108"/>
      <c r="BKG30" s="108"/>
      <c r="BKH30" s="108"/>
      <c r="BKI30" s="108"/>
      <c r="BKJ30" s="108"/>
      <c r="BKK30" s="108"/>
      <c r="BKL30" s="108"/>
      <c r="BKM30" s="108"/>
      <c r="BKN30" s="108"/>
      <c r="BKO30" s="108"/>
      <c r="BKP30" s="108"/>
      <c r="BKQ30" s="108"/>
      <c r="BKR30" s="108"/>
      <c r="BKS30" s="108"/>
      <c r="BKT30" s="108"/>
      <c r="BKU30" s="108"/>
      <c r="BKV30" s="108"/>
      <c r="BKW30" s="108"/>
      <c r="BKX30" s="108"/>
      <c r="BKY30" s="108"/>
      <c r="BKZ30" s="108"/>
      <c r="BLA30" s="108"/>
      <c r="BLB30" s="108"/>
      <c r="BLC30" s="108"/>
      <c r="BLD30" s="108"/>
      <c r="BLE30" s="108"/>
      <c r="BLF30" s="108"/>
      <c r="BLG30" s="108"/>
      <c r="BLH30" s="108"/>
      <c r="BLI30" s="108"/>
      <c r="BLJ30" s="108"/>
      <c r="BLK30" s="108"/>
      <c r="BLL30" s="108"/>
      <c r="BLM30" s="108"/>
      <c r="BLN30" s="108"/>
      <c r="BLO30" s="108"/>
      <c r="BLP30" s="108"/>
      <c r="BLQ30" s="108"/>
      <c r="BLR30" s="108"/>
      <c r="BLS30" s="108"/>
      <c r="BLT30" s="108"/>
      <c r="BLU30" s="108"/>
      <c r="BLV30" s="108"/>
      <c r="BLW30" s="108"/>
      <c r="BLX30" s="108"/>
      <c r="BLY30" s="108"/>
      <c r="BLZ30" s="108"/>
      <c r="BMA30" s="108"/>
      <c r="BMB30" s="108"/>
      <c r="BMC30" s="108"/>
      <c r="BMD30" s="108"/>
      <c r="BME30" s="108"/>
      <c r="BMF30" s="108"/>
      <c r="BMG30" s="108"/>
      <c r="BMH30" s="108"/>
      <c r="BMI30" s="108"/>
      <c r="BMJ30" s="108"/>
      <c r="BMK30" s="108"/>
      <c r="BML30" s="108"/>
      <c r="BMM30" s="108"/>
      <c r="BMN30" s="108"/>
      <c r="BMO30" s="108"/>
      <c r="BMP30" s="108"/>
      <c r="BMQ30" s="108"/>
      <c r="BMR30" s="108"/>
      <c r="BMS30" s="108"/>
      <c r="BMT30" s="108"/>
      <c r="BMU30" s="108"/>
      <c r="BMV30" s="108"/>
      <c r="BMW30" s="108"/>
      <c r="BMX30" s="108"/>
      <c r="BMY30" s="108"/>
      <c r="BMZ30" s="108"/>
      <c r="BNA30" s="108"/>
      <c r="BNB30" s="108"/>
      <c r="BNC30" s="108"/>
      <c r="BND30" s="108"/>
      <c r="BNE30" s="108"/>
      <c r="BNF30" s="108"/>
      <c r="BNG30" s="108"/>
      <c r="BNH30" s="108"/>
      <c r="BNI30" s="108"/>
      <c r="BNJ30" s="108"/>
      <c r="BNK30" s="108"/>
      <c r="BNL30" s="108"/>
      <c r="BNM30" s="108"/>
      <c r="BNN30" s="108"/>
      <c r="BNO30" s="108"/>
      <c r="BNP30" s="108"/>
      <c r="BNQ30" s="108"/>
      <c r="BNR30" s="108"/>
      <c r="BNS30" s="108"/>
      <c r="BNT30" s="108"/>
      <c r="BNU30" s="108"/>
      <c r="BNV30" s="108"/>
      <c r="BNW30" s="108"/>
      <c r="BNX30" s="108"/>
      <c r="BNY30" s="108"/>
      <c r="BNZ30" s="108"/>
      <c r="BOA30" s="108"/>
      <c r="BOB30" s="108"/>
      <c r="BOC30" s="108"/>
      <c r="BOD30" s="108"/>
      <c r="BOE30" s="108"/>
      <c r="BOF30" s="108"/>
      <c r="BOG30" s="108"/>
      <c r="BOH30" s="108"/>
      <c r="BOI30" s="108"/>
      <c r="BOJ30" s="108"/>
      <c r="BOK30" s="108"/>
      <c r="BOL30" s="108"/>
      <c r="BOM30" s="108"/>
      <c r="BON30" s="108"/>
      <c r="BOO30" s="108"/>
      <c r="BOP30" s="108"/>
      <c r="BOQ30" s="108"/>
      <c r="BOR30" s="108"/>
      <c r="BOS30" s="108"/>
      <c r="BOT30" s="108"/>
      <c r="BOU30" s="108"/>
      <c r="BOV30" s="108"/>
      <c r="BOW30" s="108"/>
      <c r="BOX30" s="108"/>
      <c r="BOY30" s="108"/>
      <c r="BOZ30" s="108"/>
      <c r="BPA30" s="108"/>
      <c r="BPB30" s="108"/>
      <c r="BPC30" s="108"/>
      <c r="BPD30" s="108"/>
      <c r="BPE30" s="108"/>
      <c r="BPF30" s="108"/>
      <c r="BPG30" s="108"/>
      <c r="BPH30" s="108"/>
      <c r="BPI30" s="108"/>
      <c r="BPJ30" s="108"/>
      <c r="BPK30" s="108"/>
      <c r="BPL30" s="108"/>
      <c r="BPM30" s="108"/>
      <c r="BPN30" s="108"/>
      <c r="BPO30" s="108"/>
      <c r="BPP30" s="108"/>
      <c r="BPQ30" s="108"/>
      <c r="BPR30" s="108"/>
      <c r="BPS30" s="108"/>
      <c r="BPT30" s="108"/>
      <c r="BPU30" s="108"/>
      <c r="BPV30" s="108"/>
      <c r="BPW30" s="108"/>
      <c r="BPX30" s="108"/>
      <c r="BPY30" s="108"/>
      <c r="BPZ30" s="108"/>
      <c r="BQA30" s="108"/>
      <c r="BQB30" s="108"/>
      <c r="BQC30" s="108"/>
      <c r="BQD30" s="108"/>
      <c r="BQE30" s="108"/>
      <c r="BQF30" s="108"/>
      <c r="BQG30" s="108"/>
      <c r="BQH30" s="108"/>
      <c r="BQI30" s="108"/>
      <c r="BQJ30" s="108"/>
      <c r="BQK30" s="108"/>
      <c r="BQL30" s="108"/>
      <c r="BQM30" s="108"/>
      <c r="BQN30" s="108"/>
      <c r="BQO30" s="108"/>
      <c r="BQP30" s="108"/>
      <c r="BQQ30" s="108"/>
      <c r="BQR30" s="108"/>
      <c r="BQS30" s="108"/>
      <c r="BQT30" s="108"/>
      <c r="BQU30" s="108"/>
      <c r="BQV30" s="108"/>
      <c r="BQW30" s="108"/>
      <c r="BQX30" s="108"/>
      <c r="BQY30" s="108"/>
      <c r="BQZ30" s="108"/>
      <c r="BRA30" s="108"/>
      <c r="BRB30" s="108"/>
      <c r="BRC30" s="108"/>
      <c r="BRD30" s="108"/>
      <c r="BRE30" s="108"/>
      <c r="BRF30" s="108"/>
      <c r="BRG30" s="108"/>
      <c r="BRH30" s="108"/>
      <c r="BRI30" s="108"/>
      <c r="BRJ30" s="108"/>
      <c r="BRK30" s="108"/>
      <c r="BRL30" s="108"/>
      <c r="BRM30" s="108"/>
      <c r="BRN30" s="108"/>
      <c r="BRO30" s="108"/>
      <c r="BRP30" s="108"/>
      <c r="BRQ30" s="108"/>
      <c r="BRR30" s="108"/>
      <c r="BRS30" s="108"/>
      <c r="BRT30" s="108"/>
      <c r="BRU30" s="108"/>
      <c r="BRV30" s="108"/>
      <c r="BRW30" s="108"/>
      <c r="BRX30" s="108"/>
      <c r="BRY30" s="108"/>
      <c r="BRZ30" s="108"/>
      <c r="BSA30" s="108"/>
      <c r="BSB30" s="108"/>
      <c r="BSC30" s="108"/>
      <c r="BSD30" s="108"/>
      <c r="BSE30" s="108"/>
      <c r="BSF30" s="108"/>
      <c r="BSG30" s="108"/>
      <c r="BSH30" s="108"/>
      <c r="BSI30" s="108"/>
      <c r="BSJ30" s="108"/>
      <c r="BSK30" s="108"/>
      <c r="BSL30" s="108"/>
      <c r="BSM30" s="108"/>
      <c r="BSN30" s="108"/>
      <c r="BSO30" s="108"/>
      <c r="BSP30" s="108"/>
      <c r="BSQ30" s="108"/>
      <c r="BSR30" s="108"/>
      <c r="BSS30" s="108"/>
      <c r="BST30" s="108"/>
      <c r="BSU30" s="108"/>
      <c r="BSV30" s="108"/>
      <c r="BSW30" s="108"/>
      <c r="BSX30" s="108"/>
      <c r="BSY30" s="108"/>
      <c r="BSZ30" s="108"/>
      <c r="BTA30" s="108"/>
      <c r="BTB30" s="108"/>
      <c r="BTC30" s="108"/>
      <c r="BTD30" s="108"/>
      <c r="BTE30" s="108"/>
      <c r="BTF30" s="108"/>
      <c r="BTG30" s="108"/>
      <c r="BTH30" s="108"/>
      <c r="BTI30" s="108"/>
      <c r="BTJ30" s="108"/>
      <c r="BTK30" s="108"/>
      <c r="BTL30" s="108"/>
      <c r="BTM30" s="108"/>
      <c r="BTN30" s="108"/>
      <c r="BTO30" s="108"/>
      <c r="BTP30" s="108"/>
      <c r="BTQ30" s="108"/>
      <c r="BTR30" s="108"/>
      <c r="BTS30" s="108"/>
      <c r="BTT30" s="108"/>
      <c r="BTU30" s="108"/>
      <c r="BTV30" s="108"/>
      <c r="BTW30" s="108"/>
      <c r="BTX30" s="108"/>
      <c r="BTY30" s="108"/>
      <c r="BTZ30" s="108"/>
      <c r="BUA30" s="108"/>
      <c r="BUB30" s="108"/>
      <c r="BUC30" s="108"/>
      <c r="BUD30" s="108"/>
      <c r="BUE30" s="108"/>
      <c r="BUF30" s="108"/>
      <c r="BUG30" s="108"/>
      <c r="BUH30" s="108"/>
      <c r="BUI30" s="108"/>
      <c r="BUJ30" s="108"/>
      <c r="BUK30" s="108"/>
      <c r="BUL30" s="108"/>
      <c r="BUM30" s="108"/>
      <c r="BUN30" s="108"/>
      <c r="BUO30" s="108"/>
      <c r="BUP30" s="108"/>
      <c r="BUQ30" s="108"/>
      <c r="BUR30" s="108"/>
      <c r="BUS30" s="108"/>
      <c r="BUT30" s="108"/>
      <c r="BUU30" s="108"/>
      <c r="BUV30" s="108"/>
      <c r="BUW30" s="108"/>
      <c r="BUX30" s="108"/>
      <c r="BUY30" s="108"/>
      <c r="BUZ30" s="108"/>
      <c r="BVA30" s="108"/>
      <c r="BVB30" s="108"/>
      <c r="BVC30" s="108"/>
      <c r="BVD30" s="108"/>
      <c r="BVE30" s="108"/>
      <c r="BVF30" s="108"/>
      <c r="BVG30" s="108"/>
      <c r="BVH30" s="108"/>
      <c r="BVI30" s="108"/>
      <c r="BVJ30" s="108"/>
      <c r="BVK30" s="108"/>
      <c r="BVL30" s="108"/>
      <c r="BVM30" s="108"/>
      <c r="BVN30" s="108"/>
      <c r="BVO30" s="108"/>
      <c r="BVP30" s="108"/>
      <c r="BVQ30" s="108"/>
      <c r="BVR30" s="108"/>
      <c r="BVS30" s="108"/>
      <c r="BVT30" s="108"/>
      <c r="BVU30" s="108"/>
      <c r="BVV30" s="108"/>
      <c r="BVW30" s="108"/>
      <c r="BVX30" s="108"/>
      <c r="BVY30" s="108"/>
      <c r="BVZ30" s="108"/>
      <c r="BWA30" s="108"/>
      <c r="BWB30" s="108"/>
      <c r="BWC30" s="108"/>
      <c r="BWD30" s="108"/>
      <c r="BWE30" s="108"/>
      <c r="BWF30" s="108"/>
      <c r="BWG30" s="108"/>
      <c r="BWH30" s="108"/>
      <c r="BWI30" s="108"/>
      <c r="BWJ30" s="108"/>
      <c r="BWK30" s="108"/>
      <c r="BWL30" s="108"/>
      <c r="BWM30" s="108"/>
      <c r="BWN30" s="108"/>
      <c r="BWO30" s="108"/>
      <c r="BWP30" s="108"/>
      <c r="BWQ30" s="108"/>
      <c r="BWR30" s="108"/>
      <c r="BWS30" s="108"/>
      <c r="BWT30" s="108"/>
      <c r="BWU30" s="108"/>
      <c r="BWV30" s="108"/>
      <c r="BWW30" s="108"/>
      <c r="BWX30" s="108"/>
      <c r="BWY30" s="108"/>
      <c r="BWZ30" s="108"/>
      <c r="BXA30" s="108"/>
      <c r="BXB30" s="108"/>
      <c r="BXC30" s="108"/>
      <c r="BXD30" s="108"/>
      <c r="BXE30" s="108"/>
      <c r="BXF30" s="108"/>
      <c r="BXG30" s="108"/>
      <c r="BXH30" s="108"/>
      <c r="BXI30" s="108"/>
      <c r="BXJ30" s="108"/>
      <c r="BXK30" s="108"/>
      <c r="BXL30" s="108"/>
      <c r="BXM30" s="108"/>
      <c r="BXN30" s="108"/>
      <c r="BXO30" s="108"/>
      <c r="BXP30" s="108"/>
      <c r="BXQ30" s="108"/>
      <c r="BXR30" s="108"/>
      <c r="BXS30" s="108"/>
      <c r="BXT30" s="108"/>
      <c r="BXU30" s="108"/>
      <c r="BXV30" s="108"/>
      <c r="BXW30" s="108"/>
      <c r="BXX30" s="108"/>
      <c r="BXY30" s="108"/>
      <c r="BXZ30" s="108"/>
      <c r="BYA30" s="108"/>
      <c r="BYB30" s="108"/>
      <c r="BYC30" s="108"/>
      <c r="BYD30" s="108"/>
      <c r="BYE30" s="108"/>
      <c r="BYF30" s="108"/>
      <c r="BYG30" s="108"/>
      <c r="BYH30" s="108"/>
      <c r="BYI30" s="108"/>
      <c r="BYJ30" s="108"/>
      <c r="BYK30" s="108"/>
      <c r="BYL30" s="108"/>
      <c r="BYM30" s="108"/>
      <c r="BYN30" s="108"/>
      <c r="BYO30" s="108"/>
      <c r="BYP30" s="108"/>
      <c r="BYQ30" s="108"/>
      <c r="BYR30" s="108"/>
      <c r="BYS30" s="108"/>
      <c r="BYT30" s="108"/>
      <c r="BYU30" s="108"/>
      <c r="BYV30" s="108"/>
      <c r="BYW30" s="108"/>
      <c r="BYX30" s="108"/>
      <c r="BYY30" s="108"/>
      <c r="BYZ30" s="108"/>
      <c r="BZA30" s="108"/>
      <c r="BZB30" s="108"/>
      <c r="BZC30" s="108"/>
      <c r="BZD30" s="108"/>
      <c r="BZE30" s="108"/>
      <c r="BZF30" s="108"/>
      <c r="BZG30" s="108"/>
      <c r="BZH30" s="108"/>
      <c r="BZI30" s="108"/>
      <c r="BZJ30" s="108"/>
      <c r="BZK30" s="108"/>
      <c r="BZL30" s="108"/>
      <c r="BZM30" s="108"/>
      <c r="BZN30" s="108"/>
      <c r="BZO30" s="108"/>
      <c r="BZP30" s="108"/>
      <c r="BZQ30" s="108"/>
      <c r="BZR30" s="108"/>
      <c r="BZS30" s="108"/>
      <c r="BZT30" s="108"/>
      <c r="BZU30" s="108"/>
      <c r="BZV30" s="108"/>
      <c r="BZW30" s="108"/>
      <c r="BZX30" s="108"/>
      <c r="BZY30" s="108"/>
      <c r="BZZ30" s="108"/>
      <c r="CAA30" s="108"/>
      <c r="CAB30" s="108"/>
      <c r="CAC30" s="108"/>
      <c r="CAD30" s="108"/>
      <c r="CAE30" s="108"/>
      <c r="CAF30" s="108"/>
      <c r="CAG30" s="108"/>
      <c r="CAH30" s="108"/>
      <c r="CAI30" s="108"/>
      <c r="CAJ30" s="108"/>
      <c r="CAK30" s="108"/>
      <c r="CAL30" s="108"/>
      <c r="CAM30" s="108"/>
      <c r="CAN30" s="108"/>
      <c r="CAO30" s="108"/>
      <c r="CAP30" s="108"/>
      <c r="CAQ30" s="108"/>
      <c r="CAR30" s="108"/>
      <c r="CAS30" s="108"/>
      <c r="CAT30" s="108"/>
      <c r="CAU30" s="108"/>
      <c r="CAV30" s="108"/>
      <c r="CAW30" s="108"/>
      <c r="CAX30" s="108"/>
      <c r="CAY30" s="108"/>
      <c r="CAZ30" s="108"/>
      <c r="CBA30" s="108"/>
      <c r="CBB30" s="108"/>
      <c r="CBC30" s="108"/>
      <c r="CBD30" s="108"/>
      <c r="CBE30" s="108"/>
      <c r="CBF30" s="108"/>
      <c r="CBG30" s="108"/>
      <c r="CBH30" s="108"/>
      <c r="CBI30" s="108"/>
      <c r="CBJ30" s="108"/>
      <c r="CBK30" s="108"/>
      <c r="CBL30" s="108"/>
      <c r="CBM30" s="108"/>
      <c r="CBN30" s="108"/>
      <c r="CBO30" s="108"/>
      <c r="CBP30" s="108"/>
      <c r="CBQ30" s="108"/>
      <c r="CBR30" s="108"/>
      <c r="CBS30" s="108"/>
      <c r="CBT30" s="108"/>
      <c r="CBU30" s="108"/>
      <c r="CBV30" s="108"/>
      <c r="CBW30" s="108"/>
      <c r="CBX30" s="108"/>
      <c r="CBY30" s="108"/>
      <c r="CBZ30" s="108"/>
      <c r="CCA30" s="108"/>
      <c r="CCB30" s="108"/>
      <c r="CCC30" s="108"/>
      <c r="CCD30" s="108"/>
      <c r="CCE30" s="108"/>
      <c r="CCF30" s="108"/>
      <c r="CCG30" s="108"/>
      <c r="CCH30" s="108"/>
      <c r="CCI30" s="108"/>
      <c r="CCJ30" s="108"/>
      <c r="CCK30" s="108"/>
      <c r="CCL30" s="108"/>
      <c r="CCM30" s="108"/>
      <c r="CCN30" s="108"/>
      <c r="CCO30" s="108"/>
      <c r="CCP30" s="108"/>
      <c r="CCQ30" s="108"/>
      <c r="CCR30" s="108"/>
      <c r="CCS30" s="108"/>
      <c r="CCT30" s="108"/>
      <c r="CCU30" s="108"/>
      <c r="CCV30" s="108"/>
      <c r="CCW30" s="108"/>
      <c r="CCX30" s="108"/>
      <c r="CCY30" s="108"/>
      <c r="CCZ30" s="108"/>
      <c r="CDA30" s="108"/>
      <c r="CDB30" s="108"/>
      <c r="CDC30" s="108"/>
      <c r="CDD30" s="108"/>
      <c r="CDE30" s="108"/>
      <c r="CDF30" s="108"/>
      <c r="CDG30" s="108"/>
      <c r="CDH30" s="108"/>
      <c r="CDI30" s="108"/>
      <c r="CDJ30" s="108"/>
      <c r="CDK30" s="108"/>
      <c r="CDL30" s="108"/>
      <c r="CDM30" s="108"/>
      <c r="CDN30" s="108"/>
      <c r="CDO30" s="108"/>
      <c r="CDP30" s="108"/>
      <c r="CDQ30" s="108"/>
      <c r="CDR30" s="108"/>
      <c r="CDS30" s="108"/>
      <c r="CDT30" s="108"/>
      <c r="CDU30" s="108"/>
      <c r="CDV30" s="108"/>
      <c r="CDW30" s="108"/>
      <c r="CDX30" s="108"/>
      <c r="CDY30" s="108"/>
      <c r="CDZ30" s="108"/>
      <c r="CEA30" s="108"/>
      <c r="CEB30" s="108"/>
      <c r="CEC30" s="108"/>
      <c r="CED30" s="108"/>
      <c r="CEE30" s="108"/>
      <c r="CEF30" s="108"/>
      <c r="CEG30" s="108"/>
      <c r="CEH30" s="108"/>
      <c r="CEI30" s="108"/>
      <c r="CEJ30" s="108"/>
      <c r="CEK30" s="108"/>
      <c r="CEL30" s="108"/>
      <c r="CEM30" s="108"/>
      <c r="CEN30" s="108"/>
      <c r="CEO30" s="108"/>
      <c r="CEP30" s="108"/>
      <c r="CEQ30" s="108"/>
      <c r="CER30" s="108"/>
      <c r="CES30" s="108"/>
      <c r="CET30" s="108"/>
      <c r="CEU30" s="108"/>
      <c r="CEV30" s="108"/>
      <c r="CEW30" s="108"/>
      <c r="CEX30" s="108"/>
      <c r="CEY30" s="108"/>
      <c r="CEZ30" s="108"/>
      <c r="CFA30" s="108"/>
      <c r="CFB30" s="108"/>
      <c r="CFC30" s="108"/>
      <c r="CFD30" s="108"/>
      <c r="CFE30" s="108"/>
      <c r="CFF30" s="108"/>
      <c r="CFG30" s="108"/>
      <c r="CFH30" s="108"/>
      <c r="CFI30" s="108"/>
      <c r="CFJ30" s="108"/>
      <c r="CFK30" s="108"/>
      <c r="CFL30" s="108"/>
      <c r="CFM30" s="108"/>
      <c r="CFN30" s="108"/>
      <c r="CFO30" s="108"/>
      <c r="CFP30" s="108"/>
      <c r="CFQ30" s="108"/>
      <c r="CFR30" s="108"/>
      <c r="CFS30" s="108"/>
      <c r="CFT30" s="108"/>
      <c r="CFU30" s="108"/>
      <c r="CFV30" s="108"/>
      <c r="CFW30" s="108"/>
      <c r="CFX30" s="108"/>
      <c r="CFY30" s="108"/>
      <c r="CFZ30" s="108"/>
      <c r="CGA30" s="108"/>
      <c r="CGB30" s="108"/>
      <c r="CGC30" s="108"/>
      <c r="CGD30" s="108"/>
      <c r="CGE30" s="108"/>
      <c r="CGF30" s="108"/>
      <c r="CGG30" s="108"/>
      <c r="CGH30" s="108"/>
      <c r="CGI30" s="108"/>
      <c r="CGJ30" s="108"/>
      <c r="CGK30" s="108"/>
      <c r="CGL30" s="108"/>
      <c r="CGM30" s="108"/>
      <c r="CGN30" s="108"/>
      <c r="CGO30" s="108"/>
      <c r="CGP30" s="108"/>
      <c r="CGQ30" s="108"/>
      <c r="CGR30" s="108"/>
      <c r="CGS30" s="108"/>
      <c r="CGT30" s="108"/>
      <c r="CGU30" s="108"/>
      <c r="CGV30" s="108"/>
      <c r="CGW30" s="108"/>
      <c r="CGX30" s="108"/>
      <c r="CGY30" s="108"/>
      <c r="CGZ30" s="108"/>
      <c r="CHA30" s="108"/>
      <c r="CHB30" s="108"/>
      <c r="CHC30" s="108"/>
      <c r="CHD30" s="108"/>
      <c r="CHE30" s="108"/>
      <c r="CHF30" s="108"/>
      <c r="CHG30" s="108"/>
      <c r="CHH30" s="108"/>
      <c r="CHI30" s="108"/>
      <c r="CHJ30" s="108"/>
      <c r="CHK30" s="108"/>
      <c r="CHL30" s="108"/>
      <c r="CHM30" s="108"/>
      <c r="CHN30" s="108"/>
      <c r="CHO30" s="108"/>
      <c r="CHP30" s="108"/>
      <c r="CHQ30" s="108"/>
      <c r="CHR30" s="108"/>
      <c r="CHS30" s="108"/>
      <c r="CHT30" s="108"/>
      <c r="CHU30" s="108"/>
      <c r="CHV30" s="108"/>
      <c r="CHW30" s="108"/>
      <c r="CHX30" s="108"/>
      <c r="CHY30" s="108"/>
      <c r="CHZ30" s="108"/>
      <c r="CIA30" s="108"/>
      <c r="CIB30" s="108"/>
      <c r="CIC30" s="108"/>
      <c r="CID30" s="108"/>
      <c r="CIE30" s="108"/>
      <c r="CIF30" s="108"/>
      <c r="CIG30" s="108"/>
      <c r="CIH30" s="108"/>
      <c r="CII30" s="108"/>
      <c r="CIJ30" s="108"/>
      <c r="CIK30" s="108"/>
      <c r="CIL30" s="108"/>
      <c r="CIM30" s="108"/>
      <c r="CIN30" s="108"/>
      <c r="CIO30" s="108"/>
      <c r="CIP30" s="108"/>
      <c r="CIQ30" s="108"/>
      <c r="CIR30" s="108"/>
      <c r="CIS30" s="108"/>
      <c r="CIT30" s="108"/>
      <c r="CIU30" s="108"/>
      <c r="CIV30" s="108"/>
      <c r="CIW30" s="108"/>
      <c r="CIX30" s="108"/>
      <c r="CIY30" s="108"/>
      <c r="CIZ30" s="108"/>
      <c r="CJA30" s="108"/>
      <c r="CJB30" s="108"/>
      <c r="CJC30" s="108"/>
      <c r="CJD30" s="108"/>
      <c r="CJE30" s="108"/>
      <c r="CJF30" s="108"/>
      <c r="CJG30" s="108"/>
      <c r="CJH30" s="108"/>
      <c r="CJI30" s="108"/>
      <c r="CJJ30" s="108"/>
      <c r="CJK30" s="108"/>
      <c r="CJL30" s="108"/>
      <c r="CJM30" s="108"/>
      <c r="CJN30" s="108"/>
      <c r="CJO30" s="108"/>
      <c r="CJP30" s="108"/>
      <c r="CJQ30" s="108"/>
      <c r="CJR30" s="108"/>
      <c r="CJS30" s="108"/>
      <c r="CJT30" s="108"/>
      <c r="CJU30" s="108"/>
      <c r="CJV30" s="108"/>
      <c r="CJW30" s="108"/>
      <c r="CJX30" s="108"/>
      <c r="CJY30" s="108"/>
      <c r="CJZ30" s="108"/>
      <c r="CKA30" s="108"/>
      <c r="CKB30" s="108"/>
      <c r="CKC30" s="108"/>
      <c r="CKD30" s="108"/>
      <c r="CKE30" s="108"/>
      <c r="CKF30" s="108"/>
      <c r="CKG30" s="108"/>
      <c r="CKH30" s="108"/>
      <c r="CKI30" s="108"/>
      <c r="CKJ30" s="108"/>
      <c r="CKK30" s="108"/>
      <c r="CKL30" s="108"/>
      <c r="CKM30" s="108"/>
      <c r="CKN30" s="108"/>
      <c r="CKO30" s="108"/>
      <c r="CKP30" s="108"/>
      <c r="CKQ30" s="108"/>
      <c r="CKR30" s="108"/>
      <c r="CKS30" s="108"/>
      <c r="CKT30" s="108"/>
      <c r="CKU30" s="108"/>
      <c r="CKV30" s="108"/>
      <c r="CKW30" s="108"/>
      <c r="CKX30" s="108"/>
      <c r="CKY30" s="108"/>
      <c r="CKZ30" s="108"/>
      <c r="CLA30" s="108"/>
      <c r="CLB30" s="108"/>
      <c r="CLC30" s="108"/>
      <c r="CLD30" s="108"/>
      <c r="CLE30" s="108"/>
      <c r="CLF30" s="108"/>
      <c r="CLG30" s="108"/>
      <c r="CLH30" s="108"/>
      <c r="CLI30" s="108"/>
      <c r="CLJ30" s="108"/>
      <c r="CLK30" s="108"/>
      <c r="CLL30" s="108"/>
      <c r="CLM30" s="108"/>
      <c r="CLN30" s="108"/>
      <c r="CLO30" s="108"/>
      <c r="CLP30" s="108"/>
      <c r="CLQ30" s="108"/>
      <c r="CLR30" s="108"/>
      <c r="CLS30" s="108"/>
      <c r="CLT30" s="108"/>
      <c r="CLU30" s="108"/>
      <c r="CLV30" s="108"/>
      <c r="CLW30" s="108"/>
      <c r="CLX30" s="108"/>
      <c r="CLY30" s="108"/>
      <c r="CLZ30" s="108"/>
      <c r="CMA30" s="108"/>
      <c r="CMB30" s="108"/>
      <c r="CMC30" s="108"/>
      <c r="CMD30" s="108"/>
      <c r="CME30" s="108"/>
      <c r="CMF30" s="108"/>
      <c r="CMG30" s="108"/>
      <c r="CMH30" s="108"/>
      <c r="CMI30" s="108"/>
      <c r="CMJ30" s="108"/>
      <c r="CMK30" s="108"/>
      <c r="CML30" s="108"/>
      <c r="CMM30" s="108"/>
      <c r="CMN30" s="108"/>
      <c r="CMO30" s="108"/>
      <c r="CMP30" s="108"/>
      <c r="CMQ30" s="108"/>
      <c r="CMR30" s="108"/>
      <c r="CMS30" s="108"/>
      <c r="CMT30" s="108"/>
      <c r="CMU30" s="108"/>
      <c r="CMV30" s="108"/>
      <c r="CMW30" s="108"/>
      <c r="CMX30" s="108"/>
      <c r="CMY30" s="108"/>
      <c r="CMZ30" s="108"/>
      <c r="CNA30" s="108"/>
      <c r="CNB30" s="108"/>
      <c r="CNC30" s="108"/>
      <c r="CND30" s="108"/>
      <c r="CNE30" s="108"/>
      <c r="CNF30" s="108"/>
      <c r="CNG30" s="108"/>
      <c r="CNH30" s="108"/>
      <c r="CNI30" s="108"/>
      <c r="CNJ30" s="108"/>
      <c r="CNK30" s="108"/>
      <c r="CNL30" s="108"/>
      <c r="CNM30" s="108"/>
      <c r="CNN30" s="108"/>
      <c r="CNO30" s="108"/>
      <c r="CNP30" s="108"/>
      <c r="CNQ30" s="108"/>
      <c r="CNR30" s="108"/>
      <c r="CNS30" s="108"/>
      <c r="CNT30" s="108"/>
      <c r="CNU30" s="108"/>
      <c r="CNV30" s="108"/>
      <c r="CNW30" s="108"/>
      <c r="CNX30" s="108"/>
      <c r="CNY30" s="108"/>
      <c r="CNZ30" s="108"/>
      <c r="COA30" s="108"/>
      <c r="COB30" s="108"/>
      <c r="COC30" s="108"/>
      <c r="COD30" s="108"/>
      <c r="COE30" s="108"/>
      <c r="COF30" s="108"/>
      <c r="COG30" s="108"/>
      <c r="COH30" s="108"/>
      <c r="COI30" s="108"/>
      <c r="COJ30" s="108"/>
      <c r="COK30" s="108"/>
      <c r="COL30" s="108"/>
      <c r="COM30" s="108"/>
      <c r="CON30" s="108"/>
      <c r="COO30" s="108"/>
      <c r="COP30" s="108"/>
      <c r="COQ30" s="108"/>
      <c r="COR30" s="108"/>
      <c r="COS30" s="108"/>
      <c r="COT30" s="108"/>
      <c r="COU30" s="108"/>
      <c r="COV30" s="108"/>
      <c r="COW30" s="108"/>
      <c r="COX30" s="108"/>
      <c r="COY30" s="108"/>
      <c r="COZ30" s="108"/>
      <c r="CPA30" s="108"/>
      <c r="CPB30" s="108"/>
      <c r="CPC30" s="108"/>
      <c r="CPD30" s="108"/>
      <c r="CPE30" s="108"/>
      <c r="CPF30" s="108"/>
      <c r="CPG30" s="108"/>
      <c r="CPH30" s="108"/>
      <c r="CPI30" s="108"/>
      <c r="CPJ30" s="108"/>
      <c r="CPK30" s="108"/>
      <c r="CPL30" s="108"/>
      <c r="CPM30" s="108"/>
      <c r="CPN30" s="108"/>
      <c r="CPO30" s="108"/>
      <c r="CPP30" s="108"/>
      <c r="CPQ30" s="108"/>
      <c r="CPR30" s="108"/>
      <c r="CPS30" s="108"/>
      <c r="CPT30" s="108"/>
      <c r="CPU30" s="108"/>
      <c r="CPV30" s="108"/>
      <c r="CPW30" s="108"/>
      <c r="CPX30" s="108"/>
      <c r="CPY30" s="108"/>
      <c r="CPZ30" s="108"/>
      <c r="CQA30" s="108"/>
      <c r="CQB30" s="108"/>
      <c r="CQC30" s="108"/>
      <c r="CQD30" s="108"/>
      <c r="CQE30" s="108"/>
      <c r="CQF30" s="108"/>
      <c r="CQG30" s="108"/>
      <c r="CQH30" s="108"/>
      <c r="CQI30" s="108"/>
      <c r="CQJ30" s="108"/>
      <c r="CQK30" s="108"/>
      <c r="CQL30" s="108"/>
      <c r="CQM30" s="108"/>
      <c r="CQN30" s="108"/>
      <c r="CQO30" s="108"/>
      <c r="CQP30" s="108"/>
      <c r="CQQ30" s="108"/>
      <c r="CQR30" s="108"/>
      <c r="CQS30" s="108"/>
      <c r="CQT30" s="108"/>
      <c r="CQU30" s="108"/>
      <c r="CQV30" s="108"/>
      <c r="CQW30" s="108"/>
      <c r="CQX30" s="108"/>
      <c r="CQY30" s="108"/>
      <c r="CQZ30" s="108"/>
      <c r="CRA30" s="108"/>
      <c r="CRB30" s="108"/>
      <c r="CRC30" s="108"/>
      <c r="CRD30" s="108"/>
      <c r="CRE30" s="108"/>
      <c r="CRF30" s="108"/>
      <c r="CRG30" s="108"/>
      <c r="CRH30" s="108"/>
      <c r="CRI30" s="108"/>
      <c r="CRJ30" s="108"/>
      <c r="CRK30" s="108"/>
      <c r="CRL30" s="108"/>
      <c r="CRM30" s="108"/>
      <c r="CRN30" s="108"/>
      <c r="CRO30" s="108"/>
      <c r="CRP30" s="108"/>
      <c r="CRQ30" s="108"/>
      <c r="CRR30" s="108"/>
      <c r="CRS30" s="108"/>
      <c r="CRT30" s="108"/>
      <c r="CRU30" s="108"/>
      <c r="CRV30" s="108"/>
      <c r="CRW30" s="108"/>
      <c r="CRX30" s="108"/>
      <c r="CRY30" s="108"/>
      <c r="CRZ30" s="108"/>
      <c r="CSA30" s="108"/>
      <c r="CSB30" s="108"/>
      <c r="CSC30" s="108"/>
      <c r="CSD30" s="108"/>
      <c r="CSE30" s="108"/>
      <c r="CSF30" s="108"/>
      <c r="CSG30" s="108"/>
      <c r="CSH30" s="108"/>
      <c r="CSI30" s="108"/>
      <c r="CSJ30" s="108"/>
      <c r="CSK30" s="108"/>
      <c r="CSL30" s="108"/>
      <c r="CSM30" s="108"/>
      <c r="CSN30" s="108"/>
      <c r="CSO30" s="108"/>
      <c r="CSP30" s="108"/>
      <c r="CSQ30" s="108"/>
      <c r="CSR30" s="108"/>
      <c r="CSS30" s="108"/>
      <c r="CST30" s="108"/>
      <c r="CSU30" s="108"/>
      <c r="CSV30" s="108"/>
      <c r="CSW30" s="108"/>
      <c r="CSX30" s="108"/>
      <c r="CSY30" s="108"/>
      <c r="CSZ30" s="108"/>
      <c r="CTA30" s="108"/>
      <c r="CTB30" s="108"/>
      <c r="CTC30" s="108"/>
      <c r="CTD30" s="108"/>
      <c r="CTE30" s="108"/>
      <c r="CTF30" s="108"/>
      <c r="CTG30" s="108"/>
      <c r="CTH30" s="108"/>
      <c r="CTI30" s="108"/>
      <c r="CTJ30" s="108"/>
      <c r="CTK30" s="108"/>
      <c r="CTL30" s="108"/>
      <c r="CTM30" s="108"/>
      <c r="CTN30" s="108"/>
      <c r="CTO30" s="108"/>
      <c r="CTP30" s="108"/>
      <c r="CTQ30" s="108"/>
      <c r="CTR30" s="108"/>
      <c r="CTS30" s="108"/>
      <c r="CTT30" s="108"/>
      <c r="CTU30" s="108"/>
      <c r="CTV30" s="108"/>
      <c r="CTW30" s="108"/>
      <c r="CTX30" s="108"/>
      <c r="CTY30" s="108"/>
      <c r="CTZ30" s="108"/>
      <c r="CUA30" s="108"/>
      <c r="CUB30" s="108"/>
      <c r="CUC30" s="108"/>
      <c r="CUD30" s="108"/>
      <c r="CUE30" s="108"/>
      <c r="CUF30" s="108"/>
      <c r="CUG30" s="108"/>
      <c r="CUH30" s="108"/>
      <c r="CUI30" s="108"/>
      <c r="CUJ30" s="108"/>
      <c r="CUK30" s="108"/>
      <c r="CUL30" s="108"/>
      <c r="CUM30" s="108"/>
      <c r="CUN30" s="108"/>
      <c r="CUO30" s="108"/>
      <c r="CUP30" s="108"/>
      <c r="CUQ30" s="108"/>
      <c r="CUR30" s="108"/>
      <c r="CUS30" s="108"/>
      <c r="CUT30" s="108"/>
      <c r="CUU30" s="108"/>
      <c r="CUV30" s="108"/>
      <c r="CUW30" s="108"/>
      <c r="CUX30" s="108"/>
      <c r="CUY30" s="108"/>
      <c r="CUZ30" s="108"/>
      <c r="CVA30" s="108"/>
      <c r="CVB30" s="108"/>
      <c r="CVC30" s="108"/>
      <c r="CVD30" s="108"/>
      <c r="CVE30" s="108"/>
      <c r="CVF30" s="108"/>
      <c r="CVG30" s="108"/>
      <c r="CVH30" s="108"/>
      <c r="CVI30" s="108"/>
      <c r="CVJ30" s="108"/>
      <c r="CVK30" s="108"/>
      <c r="CVL30" s="108"/>
      <c r="CVM30" s="108"/>
      <c r="CVN30" s="108"/>
      <c r="CVO30" s="108"/>
      <c r="CVP30" s="108"/>
      <c r="CVQ30" s="108"/>
      <c r="CVR30" s="108"/>
      <c r="CVS30" s="108"/>
      <c r="CVT30" s="108"/>
      <c r="CVU30" s="108"/>
      <c r="CVV30" s="108"/>
      <c r="CVW30" s="108"/>
      <c r="CVX30" s="108"/>
      <c r="CVY30" s="108"/>
      <c r="CVZ30" s="108"/>
      <c r="CWA30" s="108"/>
      <c r="CWB30" s="108"/>
      <c r="CWC30" s="108"/>
      <c r="CWD30" s="108"/>
      <c r="CWE30" s="108"/>
      <c r="CWF30" s="108"/>
      <c r="CWG30" s="108"/>
      <c r="CWH30" s="108"/>
      <c r="CWI30" s="108"/>
      <c r="CWJ30" s="108"/>
      <c r="CWK30" s="108"/>
      <c r="CWL30" s="108"/>
      <c r="CWM30" s="108"/>
      <c r="CWN30" s="108"/>
      <c r="CWO30" s="108"/>
      <c r="CWP30" s="108"/>
      <c r="CWQ30" s="108"/>
      <c r="CWR30" s="108"/>
      <c r="CWS30" s="108"/>
      <c r="CWT30" s="108"/>
      <c r="CWU30" s="108"/>
      <c r="CWV30" s="108"/>
      <c r="CWW30" s="108"/>
      <c r="CWX30" s="108"/>
      <c r="CWY30" s="108"/>
      <c r="CWZ30" s="108"/>
      <c r="CXA30" s="108"/>
      <c r="CXB30" s="108"/>
      <c r="CXC30" s="108"/>
      <c r="CXD30" s="108"/>
      <c r="CXE30" s="108"/>
      <c r="CXF30" s="108"/>
      <c r="CXG30" s="108"/>
      <c r="CXH30" s="108"/>
      <c r="CXI30" s="108"/>
      <c r="CXJ30" s="108"/>
      <c r="CXK30" s="108"/>
      <c r="CXL30" s="108"/>
      <c r="CXM30" s="108"/>
      <c r="CXN30" s="108"/>
      <c r="CXO30" s="108"/>
      <c r="CXP30" s="108"/>
      <c r="CXQ30" s="108"/>
      <c r="CXR30" s="108"/>
      <c r="CXS30" s="108"/>
      <c r="CXT30" s="108"/>
      <c r="CXU30" s="108"/>
      <c r="CXV30" s="108"/>
      <c r="CXW30" s="108"/>
      <c r="CXX30" s="108"/>
      <c r="CXY30" s="108"/>
      <c r="CXZ30" s="108"/>
      <c r="CYA30" s="108"/>
      <c r="CYB30" s="108"/>
      <c r="CYC30" s="108"/>
      <c r="CYD30" s="108"/>
      <c r="CYE30" s="108"/>
      <c r="CYF30" s="108"/>
      <c r="CYG30" s="108"/>
      <c r="CYH30" s="108"/>
      <c r="CYI30" s="108"/>
      <c r="CYJ30" s="108"/>
      <c r="CYK30" s="108"/>
      <c r="CYL30" s="108"/>
      <c r="CYM30" s="108"/>
      <c r="CYN30" s="108"/>
      <c r="CYO30" s="108"/>
      <c r="CYP30" s="108"/>
      <c r="CYQ30" s="108"/>
      <c r="CYR30" s="108"/>
      <c r="CYS30" s="108"/>
      <c r="CYT30" s="108"/>
      <c r="CYU30" s="108"/>
      <c r="CYV30" s="108"/>
      <c r="CYW30" s="108"/>
      <c r="CYX30" s="108"/>
      <c r="CYY30" s="108"/>
      <c r="CYZ30" s="108"/>
      <c r="CZA30" s="108"/>
      <c r="CZB30" s="108"/>
      <c r="CZC30" s="108"/>
      <c r="CZD30" s="108"/>
      <c r="CZE30" s="108"/>
      <c r="CZF30" s="108"/>
      <c r="CZG30" s="108"/>
      <c r="CZH30" s="108"/>
      <c r="CZI30" s="108"/>
      <c r="CZJ30" s="108"/>
      <c r="CZK30" s="108"/>
      <c r="CZL30" s="108"/>
      <c r="CZM30" s="108"/>
      <c r="CZN30" s="108"/>
      <c r="CZO30" s="108"/>
      <c r="CZP30" s="108"/>
      <c r="CZQ30" s="108"/>
      <c r="CZR30" s="108"/>
      <c r="CZS30" s="108"/>
      <c r="CZT30" s="108"/>
      <c r="CZU30" s="108"/>
      <c r="CZV30" s="108"/>
      <c r="CZW30" s="108"/>
      <c r="CZX30" s="108"/>
      <c r="CZY30" s="108"/>
      <c r="CZZ30" s="108"/>
      <c r="DAA30" s="108"/>
      <c r="DAB30" s="108"/>
      <c r="DAC30" s="108"/>
      <c r="DAD30" s="108"/>
      <c r="DAE30" s="108"/>
      <c r="DAF30" s="108"/>
      <c r="DAG30" s="108"/>
      <c r="DAH30" s="108"/>
      <c r="DAI30" s="108"/>
      <c r="DAJ30" s="108"/>
      <c r="DAK30" s="108"/>
      <c r="DAL30" s="108"/>
      <c r="DAM30" s="108"/>
      <c r="DAN30" s="108"/>
      <c r="DAO30" s="108"/>
      <c r="DAP30" s="108"/>
      <c r="DAQ30" s="108"/>
      <c r="DAR30" s="108"/>
      <c r="DAS30" s="108"/>
      <c r="DAT30" s="108"/>
      <c r="DAU30" s="108"/>
      <c r="DAV30" s="108"/>
      <c r="DAW30" s="108"/>
      <c r="DAX30" s="108"/>
      <c r="DAY30" s="108"/>
      <c r="DAZ30" s="108"/>
      <c r="DBA30" s="108"/>
      <c r="DBB30" s="108"/>
      <c r="DBC30" s="108"/>
      <c r="DBD30" s="108"/>
      <c r="DBE30" s="108"/>
      <c r="DBF30" s="108"/>
      <c r="DBG30" s="108"/>
      <c r="DBH30" s="108"/>
      <c r="DBI30" s="108"/>
      <c r="DBJ30" s="108"/>
      <c r="DBK30" s="108"/>
      <c r="DBL30" s="108"/>
      <c r="DBM30" s="108"/>
      <c r="DBN30" s="108"/>
      <c r="DBO30" s="108"/>
      <c r="DBP30" s="108"/>
      <c r="DBQ30" s="108"/>
      <c r="DBR30" s="108"/>
      <c r="DBS30" s="108"/>
      <c r="DBT30" s="108"/>
      <c r="DBU30" s="108"/>
      <c r="DBV30" s="108"/>
      <c r="DBW30" s="108"/>
      <c r="DBX30" s="108"/>
      <c r="DBY30" s="108"/>
      <c r="DBZ30" s="108"/>
      <c r="DCA30" s="108"/>
      <c r="DCB30" s="108"/>
      <c r="DCC30" s="108"/>
      <c r="DCD30" s="108"/>
      <c r="DCE30" s="108"/>
      <c r="DCF30" s="108"/>
      <c r="DCG30" s="108"/>
      <c r="DCH30" s="108"/>
      <c r="DCI30" s="108"/>
      <c r="DCJ30" s="108"/>
      <c r="DCK30" s="108"/>
      <c r="DCL30" s="108"/>
      <c r="DCM30" s="108"/>
      <c r="DCN30" s="108"/>
      <c r="DCO30" s="108"/>
      <c r="DCP30" s="108"/>
      <c r="DCQ30" s="108"/>
      <c r="DCR30" s="108"/>
      <c r="DCS30" s="108"/>
      <c r="DCT30" s="108"/>
      <c r="DCU30" s="108"/>
      <c r="DCV30" s="108"/>
      <c r="DCW30" s="108"/>
      <c r="DCX30" s="108"/>
      <c r="DCY30" s="108"/>
      <c r="DCZ30" s="108"/>
      <c r="DDA30" s="108"/>
      <c r="DDB30" s="108"/>
      <c r="DDC30" s="108"/>
      <c r="DDD30" s="108"/>
      <c r="DDE30" s="108"/>
      <c r="DDF30" s="108"/>
      <c r="DDG30" s="108"/>
      <c r="DDH30" s="108"/>
      <c r="DDI30" s="108"/>
      <c r="DDJ30" s="108"/>
      <c r="DDK30" s="108"/>
      <c r="DDL30" s="108"/>
      <c r="DDM30" s="108"/>
      <c r="DDN30" s="108"/>
      <c r="DDO30" s="108"/>
      <c r="DDP30" s="108"/>
      <c r="DDQ30" s="108"/>
      <c r="DDR30" s="108"/>
      <c r="DDS30" s="108"/>
      <c r="DDT30" s="108"/>
      <c r="DDU30" s="108"/>
      <c r="DDV30" s="108"/>
      <c r="DDW30" s="108"/>
      <c r="DDX30" s="108"/>
      <c r="DDY30" s="108"/>
      <c r="DDZ30" s="108"/>
      <c r="DEA30" s="108"/>
      <c r="DEB30" s="108"/>
      <c r="DEC30" s="108"/>
      <c r="DED30" s="108"/>
      <c r="DEE30" s="108"/>
      <c r="DEF30" s="108"/>
      <c r="DEG30" s="108"/>
      <c r="DEH30" s="108"/>
      <c r="DEI30" s="108"/>
      <c r="DEJ30" s="108"/>
      <c r="DEK30" s="108"/>
      <c r="DEL30" s="108"/>
      <c r="DEM30" s="108"/>
      <c r="DEN30" s="108"/>
      <c r="DEO30" s="108"/>
      <c r="DEP30" s="108"/>
      <c r="DEQ30" s="108"/>
      <c r="DER30" s="108"/>
      <c r="DES30" s="108"/>
      <c r="DET30" s="108"/>
      <c r="DEU30" s="108"/>
      <c r="DEV30" s="108"/>
      <c r="DEW30" s="108"/>
      <c r="DEX30" s="108"/>
      <c r="DEY30" s="108"/>
      <c r="DEZ30" s="108"/>
      <c r="DFA30" s="108"/>
      <c r="DFB30" s="108"/>
      <c r="DFC30" s="108"/>
      <c r="DFD30" s="108"/>
      <c r="DFE30" s="108"/>
      <c r="DFF30" s="108"/>
      <c r="DFG30" s="108"/>
      <c r="DFH30" s="108"/>
      <c r="DFI30" s="108"/>
      <c r="DFJ30" s="108"/>
      <c r="DFK30" s="108"/>
      <c r="DFL30" s="108"/>
      <c r="DFM30" s="108"/>
      <c r="DFN30" s="108"/>
      <c r="DFO30" s="108"/>
      <c r="DFP30" s="108"/>
      <c r="DFQ30" s="108"/>
      <c r="DFR30" s="108"/>
      <c r="DFS30" s="108"/>
      <c r="DFT30" s="108"/>
      <c r="DFU30" s="108"/>
      <c r="DFV30" s="108"/>
      <c r="DFW30" s="108"/>
      <c r="DFX30" s="108"/>
      <c r="DFY30" s="108"/>
      <c r="DFZ30" s="108"/>
      <c r="DGA30" s="108"/>
      <c r="DGB30" s="108"/>
      <c r="DGC30" s="108"/>
      <c r="DGD30" s="108"/>
      <c r="DGE30" s="108"/>
      <c r="DGF30" s="108"/>
      <c r="DGG30" s="108"/>
      <c r="DGH30" s="108"/>
      <c r="DGI30" s="108"/>
      <c r="DGJ30" s="108"/>
      <c r="DGK30" s="108"/>
      <c r="DGL30" s="108"/>
      <c r="DGM30" s="108"/>
      <c r="DGN30" s="108"/>
      <c r="DGO30" s="108"/>
      <c r="DGP30" s="108"/>
      <c r="DGQ30" s="108"/>
      <c r="DGR30" s="108"/>
      <c r="DGS30" s="108"/>
      <c r="DGT30" s="108"/>
      <c r="DGU30" s="108"/>
      <c r="DGV30" s="108"/>
      <c r="DGW30" s="108"/>
      <c r="DGX30" s="108"/>
      <c r="DGY30" s="108"/>
      <c r="DGZ30" s="108"/>
      <c r="DHA30" s="108"/>
      <c r="DHB30" s="108"/>
      <c r="DHC30" s="108"/>
      <c r="DHD30" s="108"/>
      <c r="DHE30" s="108"/>
      <c r="DHF30" s="108"/>
      <c r="DHG30" s="108"/>
      <c r="DHH30" s="108"/>
      <c r="DHI30" s="108"/>
      <c r="DHJ30" s="108"/>
      <c r="DHK30" s="108"/>
      <c r="DHL30" s="108"/>
      <c r="DHM30" s="108"/>
      <c r="DHN30" s="108"/>
      <c r="DHO30" s="108"/>
      <c r="DHP30" s="108"/>
      <c r="DHQ30" s="108"/>
      <c r="DHR30" s="108"/>
      <c r="DHS30" s="108"/>
      <c r="DHT30" s="108"/>
      <c r="DHU30" s="108"/>
      <c r="DHV30" s="108"/>
      <c r="DHW30" s="108"/>
      <c r="DHX30" s="108"/>
      <c r="DHY30" s="108"/>
      <c r="DHZ30" s="108"/>
      <c r="DIA30" s="108"/>
      <c r="DIB30" s="108"/>
      <c r="DIC30" s="108"/>
      <c r="DID30" s="108"/>
      <c r="DIE30" s="108"/>
      <c r="DIF30" s="108"/>
      <c r="DIG30" s="108"/>
      <c r="DIH30" s="108"/>
      <c r="DII30" s="108"/>
      <c r="DIJ30" s="108"/>
      <c r="DIK30" s="108"/>
      <c r="DIL30" s="108"/>
      <c r="DIM30" s="108"/>
      <c r="DIN30" s="108"/>
      <c r="DIO30" s="108"/>
      <c r="DIP30" s="108"/>
      <c r="DIQ30" s="108"/>
      <c r="DIR30" s="108"/>
      <c r="DIS30" s="108"/>
      <c r="DIT30" s="108"/>
      <c r="DIU30" s="108"/>
      <c r="DIV30" s="108"/>
      <c r="DIW30" s="108"/>
      <c r="DIX30" s="108"/>
      <c r="DIY30" s="108"/>
      <c r="DIZ30" s="108"/>
      <c r="DJA30" s="108"/>
      <c r="DJB30" s="108"/>
      <c r="DJC30" s="108"/>
      <c r="DJD30" s="108"/>
      <c r="DJE30" s="108"/>
      <c r="DJF30" s="108"/>
      <c r="DJG30" s="108"/>
      <c r="DJH30" s="108"/>
      <c r="DJI30" s="108"/>
      <c r="DJJ30" s="108"/>
      <c r="DJK30" s="108"/>
      <c r="DJL30" s="108"/>
      <c r="DJM30" s="108"/>
      <c r="DJN30" s="108"/>
      <c r="DJO30" s="108"/>
      <c r="DJP30" s="108"/>
      <c r="DJQ30" s="108"/>
      <c r="DJR30" s="108"/>
      <c r="DJS30" s="108"/>
      <c r="DJT30" s="108"/>
      <c r="DJU30" s="108"/>
      <c r="DJV30" s="108"/>
      <c r="DJW30" s="108"/>
      <c r="DJX30" s="108"/>
      <c r="DJY30" s="108"/>
      <c r="DJZ30" s="108"/>
      <c r="DKA30" s="108"/>
      <c r="DKB30" s="108"/>
      <c r="DKC30" s="108"/>
      <c r="DKD30" s="108"/>
      <c r="DKE30" s="108"/>
      <c r="DKF30" s="108"/>
      <c r="DKG30" s="108"/>
      <c r="DKH30" s="108"/>
      <c r="DKI30" s="108"/>
      <c r="DKJ30" s="108"/>
      <c r="DKK30" s="108"/>
      <c r="DKL30" s="108"/>
      <c r="DKM30" s="108"/>
      <c r="DKN30" s="108"/>
      <c r="DKO30" s="108"/>
      <c r="DKP30" s="108"/>
      <c r="DKQ30" s="108"/>
      <c r="DKR30" s="108"/>
      <c r="DKS30" s="108"/>
      <c r="DKT30" s="108"/>
      <c r="DKU30" s="108"/>
      <c r="DKV30" s="108"/>
      <c r="DKW30" s="108"/>
      <c r="DKX30" s="108"/>
      <c r="DKY30" s="108"/>
      <c r="DKZ30" s="108"/>
      <c r="DLA30" s="108"/>
      <c r="DLB30" s="108"/>
      <c r="DLC30" s="108"/>
      <c r="DLD30" s="108"/>
      <c r="DLE30" s="108"/>
      <c r="DLF30" s="108"/>
      <c r="DLG30" s="108"/>
      <c r="DLH30" s="108"/>
      <c r="DLI30" s="108"/>
      <c r="DLJ30" s="108"/>
      <c r="DLK30" s="108"/>
      <c r="DLL30" s="108"/>
      <c r="DLM30" s="108"/>
      <c r="DLN30" s="108"/>
      <c r="DLO30" s="108"/>
      <c r="DLP30" s="108"/>
      <c r="DLQ30" s="108"/>
      <c r="DLR30" s="108"/>
      <c r="DLS30" s="108"/>
      <c r="DLT30" s="108"/>
      <c r="DLU30" s="108"/>
      <c r="DLV30" s="108"/>
      <c r="DLW30" s="108"/>
      <c r="DLX30" s="108"/>
      <c r="DLY30" s="108"/>
      <c r="DLZ30" s="108"/>
      <c r="DMA30" s="108"/>
      <c r="DMB30" s="108"/>
      <c r="DMC30" s="108"/>
      <c r="DMD30" s="108"/>
      <c r="DME30" s="108"/>
      <c r="DMF30" s="108"/>
      <c r="DMG30" s="108"/>
      <c r="DMH30" s="108"/>
      <c r="DMI30" s="108"/>
      <c r="DMJ30" s="108"/>
      <c r="DMK30" s="108"/>
      <c r="DML30" s="108"/>
      <c r="DMM30" s="108"/>
      <c r="DMN30" s="108"/>
      <c r="DMO30" s="108"/>
      <c r="DMP30" s="108"/>
      <c r="DMQ30" s="108"/>
      <c r="DMR30" s="108"/>
      <c r="DMS30" s="108"/>
      <c r="DMT30" s="108"/>
      <c r="DMU30" s="108"/>
      <c r="DMV30" s="108"/>
      <c r="DMW30" s="108"/>
      <c r="DMX30" s="108"/>
      <c r="DMY30" s="108"/>
      <c r="DMZ30" s="108"/>
      <c r="DNA30" s="108"/>
      <c r="DNB30" s="108"/>
      <c r="DNC30" s="108"/>
      <c r="DND30" s="108"/>
      <c r="DNE30" s="108"/>
      <c r="DNF30" s="108"/>
      <c r="DNG30" s="108"/>
      <c r="DNH30" s="108"/>
      <c r="DNI30" s="108"/>
      <c r="DNJ30" s="108"/>
      <c r="DNK30" s="108"/>
      <c r="DNL30" s="108"/>
      <c r="DNM30" s="108"/>
      <c r="DNN30" s="108"/>
      <c r="DNO30" s="108"/>
      <c r="DNP30" s="108"/>
      <c r="DNQ30" s="108"/>
      <c r="DNR30" s="108"/>
      <c r="DNS30" s="108"/>
      <c r="DNT30" s="108"/>
      <c r="DNU30" s="108"/>
      <c r="DNV30" s="108"/>
      <c r="DNW30" s="108"/>
      <c r="DNX30" s="108"/>
      <c r="DNY30" s="108"/>
      <c r="DNZ30" s="108"/>
      <c r="DOA30" s="108"/>
      <c r="DOB30" s="108"/>
      <c r="DOC30" s="108"/>
      <c r="DOD30" s="108"/>
      <c r="DOE30" s="108"/>
      <c r="DOF30" s="108"/>
      <c r="DOG30" s="108"/>
      <c r="DOH30" s="108"/>
      <c r="DOI30" s="108"/>
      <c r="DOJ30" s="108"/>
      <c r="DOK30" s="108"/>
      <c r="DOL30" s="108"/>
      <c r="DOM30" s="108"/>
      <c r="DON30" s="108"/>
      <c r="DOO30" s="108"/>
      <c r="DOP30" s="108"/>
      <c r="DOQ30" s="108"/>
      <c r="DOR30" s="108"/>
      <c r="DOS30" s="108"/>
      <c r="DOT30" s="108"/>
      <c r="DOU30" s="108"/>
      <c r="DOV30" s="108"/>
      <c r="DOW30" s="108"/>
      <c r="DOX30" s="108"/>
      <c r="DOY30" s="108"/>
      <c r="DOZ30" s="108"/>
      <c r="DPA30" s="108"/>
      <c r="DPB30" s="108"/>
      <c r="DPC30" s="108"/>
      <c r="DPD30" s="108"/>
      <c r="DPE30" s="108"/>
      <c r="DPF30" s="108"/>
      <c r="DPG30" s="108"/>
      <c r="DPH30" s="108"/>
      <c r="DPI30" s="108"/>
      <c r="DPJ30" s="108"/>
      <c r="DPK30" s="108"/>
      <c r="DPL30" s="108"/>
      <c r="DPM30" s="108"/>
      <c r="DPN30" s="108"/>
      <c r="DPO30" s="108"/>
      <c r="DPP30" s="108"/>
      <c r="DPQ30" s="108"/>
      <c r="DPR30" s="108"/>
      <c r="DPS30" s="108"/>
      <c r="DPT30" s="108"/>
      <c r="DPU30" s="108"/>
      <c r="DPV30" s="108"/>
      <c r="DPW30" s="108"/>
      <c r="DPX30" s="108"/>
      <c r="DPY30" s="108"/>
      <c r="DPZ30" s="108"/>
      <c r="DQA30" s="108"/>
      <c r="DQB30" s="108"/>
      <c r="DQC30" s="108"/>
      <c r="DQD30" s="108"/>
      <c r="DQE30" s="108"/>
      <c r="DQF30" s="108"/>
      <c r="DQG30" s="108"/>
      <c r="DQH30" s="108"/>
      <c r="DQI30" s="108"/>
      <c r="DQJ30" s="108"/>
      <c r="DQK30" s="108"/>
      <c r="DQL30" s="108"/>
      <c r="DQM30" s="108"/>
      <c r="DQN30" s="108"/>
      <c r="DQO30" s="108"/>
      <c r="DQP30" s="108"/>
      <c r="DQQ30" s="108"/>
      <c r="DQR30" s="108"/>
      <c r="DQS30" s="108"/>
      <c r="DQT30" s="108"/>
      <c r="DQU30" s="108"/>
      <c r="DQV30" s="108"/>
      <c r="DQW30" s="108"/>
      <c r="DQX30" s="108"/>
      <c r="DQY30" s="108"/>
      <c r="DQZ30" s="108"/>
      <c r="DRA30" s="108"/>
      <c r="DRB30" s="108"/>
      <c r="DRC30" s="108"/>
      <c r="DRD30" s="108"/>
      <c r="DRE30" s="108"/>
      <c r="DRF30" s="108"/>
      <c r="DRG30" s="108"/>
      <c r="DRH30" s="108"/>
      <c r="DRI30" s="108"/>
      <c r="DRJ30" s="108"/>
      <c r="DRK30" s="108"/>
      <c r="DRL30" s="108"/>
      <c r="DRM30" s="108"/>
      <c r="DRN30" s="108"/>
      <c r="DRO30" s="108"/>
      <c r="DRP30" s="108"/>
      <c r="DRQ30" s="108"/>
      <c r="DRR30" s="108"/>
      <c r="DRS30" s="108"/>
      <c r="DRT30" s="108"/>
      <c r="DRU30" s="108"/>
      <c r="DRV30" s="108"/>
      <c r="DRW30" s="108"/>
      <c r="DRX30" s="108"/>
      <c r="DRY30" s="108"/>
      <c r="DRZ30" s="108"/>
      <c r="DSA30" s="108"/>
      <c r="DSB30" s="108"/>
      <c r="DSC30" s="108"/>
      <c r="DSD30" s="108"/>
      <c r="DSE30" s="108"/>
      <c r="DSF30" s="108"/>
      <c r="DSG30" s="108"/>
      <c r="DSH30" s="108"/>
      <c r="DSI30" s="108"/>
      <c r="DSJ30" s="108"/>
      <c r="DSK30" s="108"/>
      <c r="DSL30" s="108"/>
      <c r="DSM30" s="108"/>
      <c r="DSN30" s="108"/>
      <c r="DSO30" s="108"/>
      <c r="DSP30" s="108"/>
      <c r="DSQ30" s="108"/>
      <c r="DSR30" s="108"/>
      <c r="DSS30" s="108"/>
      <c r="DST30" s="108"/>
      <c r="DSU30" s="108"/>
      <c r="DSV30" s="108"/>
      <c r="DSW30" s="108"/>
      <c r="DSX30" s="108"/>
      <c r="DSY30" s="108"/>
      <c r="DSZ30" s="108"/>
      <c r="DTA30" s="108"/>
      <c r="DTB30" s="108"/>
      <c r="DTC30" s="108"/>
      <c r="DTD30" s="108"/>
      <c r="DTE30" s="108"/>
      <c r="DTF30" s="108"/>
      <c r="DTG30" s="108"/>
      <c r="DTH30" s="108"/>
      <c r="DTI30" s="108"/>
      <c r="DTJ30" s="108"/>
      <c r="DTK30" s="108"/>
      <c r="DTL30" s="108"/>
      <c r="DTM30" s="108"/>
      <c r="DTN30" s="108"/>
      <c r="DTO30" s="108"/>
      <c r="DTP30" s="108"/>
      <c r="DTQ30" s="108"/>
      <c r="DTR30" s="108"/>
      <c r="DTS30" s="108"/>
      <c r="DTT30" s="108"/>
      <c r="DTU30" s="108"/>
      <c r="DTV30" s="108"/>
      <c r="DTW30" s="108"/>
      <c r="DTX30" s="108"/>
      <c r="DTY30" s="108"/>
      <c r="DTZ30" s="108"/>
      <c r="DUA30" s="108"/>
      <c r="DUB30" s="108"/>
      <c r="DUC30" s="108"/>
      <c r="DUD30" s="108"/>
      <c r="DUE30" s="108"/>
      <c r="DUF30" s="108"/>
      <c r="DUG30" s="108"/>
      <c r="DUH30" s="108"/>
      <c r="DUI30" s="108"/>
      <c r="DUJ30" s="108"/>
      <c r="DUK30" s="108"/>
      <c r="DUL30" s="108"/>
      <c r="DUM30" s="108"/>
      <c r="DUN30" s="108"/>
      <c r="DUO30" s="108"/>
      <c r="DUP30" s="108"/>
      <c r="DUQ30" s="108"/>
      <c r="DUR30" s="108"/>
      <c r="DUS30" s="108"/>
      <c r="DUT30" s="108"/>
      <c r="DUU30" s="108"/>
      <c r="DUV30" s="108"/>
      <c r="DUW30" s="108"/>
      <c r="DUX30" s="108"/>
      <c r="DUY30" s="108"/>
      <c r="DUZ30" s="108"/>
      <c r="DVA30" s="108"/>
      <c r="DVB30" s="108"/>
      <c r="DVC30" s="108"/>
      <c r="DVD30" s="108"/>
      <c r="DVE30" s="108"/>
      <c r="DVF30" s="108"/>
      <c r="DVG30" s="108"/>
      <c r="DVH30" s="108"/>
      <c r="DVI30" s="108"/>
      <c r="DVJ30" s="108"/>
      <c r="DVK30" s="108"/>
      <c r="DVL30" s="108"/>
      <c r="DVM30" s="108"/>
      <c r="DVN30" s="108"/>
      <c r="DVO30" s="108"/>
      <c r="DVP30" s="108"/>
      <c r="DVQ30" s="108"/>
      <c r="DVR30" s="108"/>
      <c r="DVS30" s="108"/>
      <c r="DVT30" s="108"/>
      <c r="DVU30" s="108"/>
      <c r="DVV30" s="108"/>
      <c r="DVW30" s="108"/>
      <c r="DVX30" s="108"/>
      <c r="DVY30" s="108"/>
      <c r="DVZ30" s="108"/>
      <c r="DWA30" s="108"/>
      <c r="DWB30" s="108"/>
      <c r="DWC30" s="108"/>
      <c r="DWD30" s="108"/>
      <c r="DWE30" s="108"/>
      <c r="DWF30" s="108"/>
      <c r="DWG30" s="108"/>
      <c r="DWH30" s="108"/>
      <c r="DWI30" s="108"/>
      <c r="DWJ30" s="108"/>
      <c r="DWK30" s="108"/>
      <c r="DWL30" s="108"/>
      <c r="DWM30" s="108"/>
      <c r="DWN30" s="108"/>
      <c r="DWO30" s="108"/>
      <c r="DWP30" s="108"/>
      <c r="DWQ30" s="108"/>
      <c r="DWR30" s="108"/>
      <c r="DWS30" s="108"/>
      <c r="DWT30" s="108"/>
      <c r="DWU30" s="108"/>
      <c r="DWV30" s="108"/>
      <c r="DWW30" s="108"/>
      <c r="DWX30" s="108"/>
      <c r="DWY30" s="108"/>
      <c r="DWZ30" s="108"/>
      <c r="DXA30" s="108"/>
      <c r="DXB30" s="108"/>
      <c r="DXC30" s="108"/>
      <c r="DXD30" s="108"/>
      <c r="DXE30" s="108"/>
      <c r="DXF30" s="108"/>
      <c r="DXG30" s="108"/>
      <c r="DXH30" s="108"/>
      <c r="DXI30" s="108"/>
      <c r="DXJ30" s="108"/>
      <c r="DXK30" s="108"/>
      <c r="DXL30" s="108"/>
      <c r="DXM30" s="108"/>
      <c r="DXN30" s="108"/>
      <c r="DXO30" s="108"/>
      <c r="DXP30" s="108"/>
      <c r="DXQ30" s="108"/>
      <c r="DXR30" s="108"/>
      <c r="DXS30" s="108"/>
      <c r="DXT30" s="108"/>
      <c r="DXU30" s="108"/>
      <c r="DXV30" s="108"/>
      <c r="DXW30" s="108"/>
      <c r="DXX30" s="108"/>
      <c r="DXY30" s="108"/>
      <c r="DXZ30" s="108"/>
      <c r="DYA30" s="108"/>
      <c r="DYB30" s="108"/>
      <c r="DYC30" s="108"/>
      <c r="DYD30" s="108"/>
      <c r="DYE30" s="108"/>
      <c r="DYF30" s="108"/>
      <c r="DYG30" s="108"/>
      <c r="DYH30" s="108"/>
      <c r="DYI30" s="108"/>
      <c r="DYJ30" s="108"/>
      <c r="DYK30" s="108"/>
      <c r="DYL30" s="108"/>
      <c r="DYM30" s="108"/>
      <c r="DYN30" s="108"/>
      <c r="DYO30" s="108"/>
      <c r="DYP30" s="108"/>
      <c r="DYQ30" s="108"/>
      <c r="DYR30" s="108"/>
      <c r="DYS30" s="108"/>
      <c r="DYT30" s="108"/>
      <c r="DYU30" s="108"/>
      <c r="DYV30" s="108"/>
      <c r="DYW30" s="108"/>
      <c r="DYX30" s="108"/>
      <c r="DYY30" s="108"/>
      <c r="DYZ30" s="108"/>
      <c r="DZA30" s="108"/>
      <c r="DZB30" s="108"/>
      <c r="DZC30" s="108"/>
      <c r="DZD30" s="108"/>
      <c r="DZE30" s="108"/>
      <c r="DZF30" s="108"/>
      <c r="DZG30" s="108"/>
      <c r="DZH30" s="108"/>
      <c r="DZI30" s="108"/>
      <c r="DZJ30" s="108"/>
      <c r="DZK30" s="108"/>
      <c r="DZL30" s="108"/>
      <c r="DZM30" s="108"/>
      <c r="DZN30" s="108"/>
      <c r="DZO30" s="108"/>
      <c r="DZP30" s="108"/>
      <c r="DZQ30" s="108"/>
      <c r="DZR30" s="108"/>
      <c r="DZS30" s="108"/>
      <c r="DZT30" s="108"/>
      <c r="DZU30" s="108"/>
      <c r="DZV30" s="108"/>
      <c r="DZW30" s="108"/>
      <c r="DZX30" s="108"/>
      <c r="DZY30" s="108"/>
      <c r="DZZ30" s="108"/>
      <c r="EAA30" s="108"/>
      <c r="EAB30" s="108"/>
      <c r="EAC30" s="108"/>
      <c r="EAD30" s="108"/>
      <c r="EAE30" s="108"/>
      <c r="EAF30" s="108"/>
      <c r="EAG30" s="108"/>
      <c r="EAH30" s="108"/>
      <c r="EAI30" s="108"/>
      <c r="EAJ30" s="108"/>
      <c r="EAK30" s="108"/>
      <c r="EAL30" s="108"/>
      <c r="EAM30" s="108"/>
      <c r="EAN30" s="108"/>
      <c r="EAO30" s="108"/>
      <c r="EAP30" s="108"/>
      <c r="EAQ30" s="108"/>
      <c r="EAR30" s="108"/>
      <c r="EAS30" s="108"/>
      <c r="EAT30" s="108"/>
      <c r="EAU30" s="108"/>
      <c r="EAV30" s="108"/>
      <c r="EAW30" s="108"/>
      <c r="EAX30" s="108"/>
      <c r="EAY30" s="108"/>
      <c r="EAZ30" s="108"/>
      <c r="EBA30" s="108"/>
      <c r="EBB30" s="108"/>
      <c r="EBC30" s="108"/>
      <c r="EBD30" s="108"/>
      <c r="EBE30" s="108"/>
      <c r="EBF30" s="108"/>
      <c r="EBG30" s="108"/>
      <c r="EBH30" s="108"/>
      <c r="EBI30" s="108"/>
      <c r="EBJ30" s="108"/>
      <c r="EBK30" s="108"/>
      <c r="EBL30" s="108"/>
      <c r="EBM30" s="108"/>
      <c r="EBN30" s="108"/>
      <c r="EBO30" s="108"/>
      <c r="EBP30" s="108"/>
      <c r="EBQ30" s="108"/>
      <c r="EBR30" s="108"/>
      <c r="EBS30" s="108"/>
      <c r="EBT30" s="108"/>
      <c r="EBU30" s="108"/>
      <c r="EBV30" s="108"/>
      <c r="EBW30" s="108"/>
      <c r="EBX30" s="108"/>
      <c r="EBY30" s="108"/>
      <c r="EBZ30" s="108"/>
      <c r="ECA30" s="108"/>
      <c r="ECB30" s="108"/>
      <c r="ECC30" s="108"/>
      <c r="ECD30" s="108"/>
      <c r="ECE30" s="108"/>
      <c r="ECF30" s="108"/>
      <c r="ECG30" s="108"/>
      <c r="ECH30" s="108"/>
      <c r="ECI30" s="108"/>
      <c r="ECJ30" s="108"/>
      <c r="ECK30" s="108"/>
      <c r="ECL30" s="108"/>
      <c r="ECM30" s="108"/>
      <c r="ECN30" s="108"/>
      <c r="ECO30" s="108"/>
      <c r="ECP30" s="108"/>
      <c r="ECQ30" s="108"/>
      <c r="ECR30" s="108"/>
      <c r="ECS30" s="108"/>
      <c r="ECT30" s="108"/>
      <c r="ECU30" s="108"/>
      <c r="ECV30" s="108"/>
      <c r="ECW30" s="108"/>
      <c r="ECX30" s="108"/>
      <c r="ECY30" s="108"/>
      <c r="ECZ30" s="108"/>
      <c r="EDA30" s="108"/>
      <c r="EDB30" s="108"/>
      <c r="EDC30" s="108"/>
      <c r="EDD30" s="108"/>
      <c r="EDE30" s="108"/>
      <c r="EDF30" s="108"/>
      <c r="EDG30" s="108"/>
      <c r="EDH30" s="108"/>
      <c r="EDI30" s="108"/>
      <c r="EDJ30" s="108"/>
      <c r="EDK30" s="108"/>
      <c r="EDL30" s="108"/>
      <c r="EDM30" s="108"/>
      <c r="EDN30" s="108"/>
      <c r="EDO30" s="108"/>
      <c r="EDP30" s="108"/>
      <c r="EDQ30" s="108"/>
      <c r="EDR30" s="108"/>
      <c r="EDS30" s="108"/>
      <c r="EDT30" s="108"/>
      <c r="EDU30" s="108"/>
      <c r="EDV30" s="108"/>
      <c r="EDW30" s="108"/>
      <c r="EDX30" s="108"/>
      <c r="EDY30" s="108"/>
      <c r="EDZ30" s="108"/>
      <c r="EEA30" s="108"/>
      <c r="EEB30" s="108"/>
      <c r="EEC30" s="108"/>
      <c r="EED30" s="108"/>
      <c r="EEE30" s="108"/>
      <c r="EEF30" s="108"/>
      <c r="EEG30" s="108"/>
      <c r="EEH30" s="108"/>
      <c r="EEI30" s="108"/>
      <c r="EEJ30" s="108"/>
      <c r="EEK30" s="108"/>
      <c r="EEL30" s="108"/>
      <c r="EEM30" s="108"/>
      <c r="EEN30" s="108"/>
      <c r="EEO30" s="108"/>
      <c r="EEP30" s="108"/>
      <c r="EEQ30" s="108"/>
      <c r="EER30" s="108"/>
      <c r="EES30" s="108"/>
      <c r="EET30" s="108"/>
      <c r="EEU30" s="108"/>
      <c r="EEV30" s="108"/>
      <c r="EEW30" s="108"/>
      <c r="EEX30" s="108"/>
      <c r="EEY30" s="108"/>
      <c r="EEZ30" s="108"/>
      <c r="EFA30" s="108"/>
      <c r="EFB30" s="108"/>
      <c r="EFC30" s="108"/>
      <c r="EFD30" s="108"/>
      <c r="EFE30" s="108"/>
      <c r="EFF30" s="108"/>
      <c r="EFG30" s="108"/>
      <c r="EFH30" s="108"/>
      <c r="EFI30" s="108"/>
      <c r="EFJ30" s="108"/>
      <c r="EFK30" s="108"/>
      <c r="EFL30" s="108"/>
      <c r="EFM30" s="108"/>
      <c r="EFN30" s="108"/>
      <c r="EFO30" s="108"/>
      <c r="EFP30" s="108"/>
      <c r="EFQ30" s="108"/>
      <c r="EFR30" s="108"/>
      <c r="EFS30" s="108"/>
      <c r="EFT30" s="108"/>
      <c r="EFU30" s="108"/>
      <c r="EFV30" s="108"/>
      <c r="EFW30" s="108"/>
      <c r="EFX30" s="108"/>
      <c r="EFY30" s="108"/>
      <c r="EFZ30" s="108"/>
      <c r="EGA30" s="108"/>
      <c r="EGB30" s="108"/>
      <c r="EGC30" s="108"/>
      <c r="EGD30" s="108"/>
      <c r="EGE30" s="108"/>
      <c r="EGF30" s="108"/>
      <c r="EGG30" s="108"/>
      <c r="EGH30" s="108"/>
      <c r="EGI30" s="108"/>
      <c r="EGJ30" s="108"/>
      <c r="EGK30" s="108"/>
      <c r="EGL30" s="108"/>
      <c r="EGM30" s="108"/>
      <c r="EGN30" s="108"/>
      <c r="EGO30" s="108"/>
      <c r="EGP30" s="108"/>
      <c r="EGQ30" s="108"/>
      <c r="EGR30" s="108"/>
      <c r="EGS30" s="108"/>
      <c r="EGT30" s="108"/>
      <c r="EGU30" s="108"/>
      <c r="EGV30" s="108"/>
      <c r="EGW30" s="108"/>
      <c r="EGX30" s="108"/>
      <c r="EGY30" s="108"/>
      <c r="EGZ30" s="108"/>
      <c r="EHA30" s="108"/>
      <c r="EHB30" s="108"/>
      <c r="EHC30" s="108"/>
      <c r="EHD30" s="108"/>
      <c r="EHE30" s="108"/>
      <c r="EHF30" s="108"/>
      <c r="EHG30" s="108"/>
      <c r="EHH30" s="108"/>
      <c r="EHI30" s="108"/>
      <c r="EHJ30" s="108"/>
      <c r="EHK30" s="108"/>
      <c r="EHL30" s="108"/>
      <c r="EHM30" s="108"/>
      <c r="EHN30" s="108"/>
      <c r="EHO30" s="108"/>
      <c r="EHP30" s="108"/>
      <c r="EHQ30" s="108"/>
      <c r="EHR30" s="108"/>
      <c r="EHS30" s="108"/>
      <c r="EHT30" s="108"/>
      <c r="EHU30" s="108"/>
      <c r="EHV30" s="108"/>
      <c r="EHW30" s="108"/>
      <c r="EHX30" s="108"/>
      <c r="EHY30" s="108"/>
      <c r="EHZ30" s="108"/>
      <c r="EIA30" s="108"/>
      <c r="EIB30" s="108"/>
      <c r="EIC30" s="108"/>
      <c r="EID30" s="108"/>
      <c r="EIE30" s="108"/>
      <c r="EIF30" s="108"/>
      <c r="EIG30" s="108"/>
      <c r="EIH30" s="108"/>
      <c r="EII30" s="108"/>
      <c r="EIJ30" s="108"/>
      <c r="EIK30" s="108"/>
      <c r="EIL30" s="108"/>
      <c r="EIM30" s="108"/>
      <c r="EIN30" s="108"/>
      <c r="EIO30" s="108"/>
      <c r="EIP30" s="108"/>
      <c r="EIQ30" s="108"/>
      <c r="EIR30" s="108"/>
      <c r="EIS30" s="108"/>
      <c r="EIT30" s="108"/>
      <c r="EIU30" s="108"/>
      <c r="EIV30" s="108"/>
      <c r="EIW30" s="108"/>
      <c r="EIX30" s="108"/>
      <c r="EIY30" s="108"/>
      <c r="EIZ30" s="108"/>
      <c r="EJA30" s="108"/>
      <c r="EJB30" s="108"/>
      <c r="EJC30" s="108"/>
      <c r="EJD30" s="108"/>
      <c r="EJE30" s="108"/>
      <c r="EJF30" s="108"/>
      <c r="EJG30" s="108"/>
      <c r="EJH30" s="108"/>
      <c r="EJI30" s="108"/>
      <c r="EJJ30" s="108"/>
      <c r="EJK30" s="108"/>
      <c r="EJL30" s="108"/>
      <c r="EJM30" s="108"/>
      <c r="EJN30" s="108"/>
      <c r="EJO30" s="108"/>
      <c r="EJP30" s="108"/>
      <c r="EJQ30" s="108"/>
      <c r="EJR30" s="108"/>
      <c r="EJS30" s="108"/>
      <c r="EJT30" s="108"/>
      <c r="EJU30" s="108"/>
      <c r="EJV30" s="108"/>
      <c r="EJW30" s="108"/>
      <c r="EJX30" s="108"/>
      <c r="EJY30" s="108"/>
      <c r="EJZ30" s="108"/>
      <c r="EKA30" s="108"/>
      <c r="EKB30" s="108"/>
      <c r="EKC30" s="108"/>
      <c r="EKD30" s="108"/>
      <c r="EKE30" s="108"/>
      <c r="EKF30" s="108"/>
      <c r="EKG30" s="108"/>
      <c r="EKH30" s="108"/>
      <c r="EKI30" s="108"/>
      <c r="EKJ30" s="108"/>
      <c r="EKK30" s="108"/>
      <c r="EKL30" s="108"/>
      <c r="EKM30" s="108"/>
      <c r="EKN30" s="108"/>
      <c r="EKO30" s="108"/>
      <c r="EKP30" s="108"/>
      <c r="EKQ30" s="108"/>
      <c r="EKR30" s="108"/>
      <c r="EKS30" s="108"/>
      <c r="EKT30" s="108"/>
      <c r="EKU30" s="108"/>
      <c r="EKV30" s="108"/>
      <c r="EKW30" s="108"/>
      <c r="EKX30" s="108"/>
      <c r="EKY30" s="108"/>
      <c r="EKZ30" s="108"/>
      <c r="ELA30" s="108"/>
      <c r="ELB30" s="108"/>
      <c r="ELC30" s="108"/>
      <c r="ELD30" s="108"/>
      <c r="ELE30" s="108"/>
      <c r="ELF30" s="108"/>
      <c r="ELG30" s="108"/>
      <c r="ELH30" s="108"/>
      <c r="ELI30" s="108"/>
      <c r="ELJ30" s="108"/>
      <c r="ELK30" s="108"/>
      <c r="ELL30" s="108"/>
      <c r="ELM30" s="108"/>
      <c r="ELN30" s="108"/>
      <c r="ELO30" s="108"/>
      <c r="ELP30" s="108"/>
      <c r="ELQ30" s="108"/>
      <c r="ELR30" s="108"/>
      <c r="ELS30" s="108"/>
      <c r="ELT30" s="108"/>
      <c r="ELU30" s="108"/>
      <c r="ELV30" s="108"/>
      <c r="ELW30" s="108"/>
      <c r="ELX30" s="108"/>
      <c r="ELY30" s="108"/>
      <c r="ELZ30" s="108"/>
      <c r="EMA30" s="108"/>
      <c r="EMB30" s="108"/>
      <c r="EMC30" s="108"/>
      <c r="EMD30" s="108"/>
      <c r="EME30" s="108"/>
      <c r="EMF30" s="108"/>
      <c r="EMG30" s="108"/>
      <c r="EMH30" s="108"/>
      <c r="EMI30" s="108"/>
      <c r="EMJ30" s="108"/>
      <c r="EMK30" s="108"/>
      <c r="EML30" s="108"/>
      <c r="EMM30" s="108"/>
      <c r="EMN30" s="108"/>
      <c r="EMO30" s="108"/>
      <c r="EMP30" s="108"/>
      <c r="EMQ30" s="108"/>
      <c r="EMR30" s="108"/>
      <c r="EMS30" s="108"/>
      <c r="EMT30" s="108"/>
      <c r="EMU30" s="108"/>
      <c r="EMV30" s="108"/>
      <c r="EMW30" s="108"/>
      <c r="EMX30" s="108"/>
      <c r="EMY30" s="108"/>
      <c r="EMZ30" s="108"/>
      <c r="ENA30" s="108"/>
      <c r="ENB30" s="108"/>
      <c r="ENC30" s="108"/>
      <c r="END30" s="108"/>
      <c r="ENE30" s="108"/>
      <c r="ENF30" s="108"/>
      <c r="ENG30" s="108"/>
      <c r="ENH30" s="108"/>
      <c r="ENI30" s="108"/>
      <c r="ENJ30" s="108"/>
      <c r="ENK30" s="108"/>
      <c r="ENL30" s="108"/>
      <c r="ENM30" s="108"/>
      <c r="ENN30" s="108"/>
      <c r="ENO30" s="108"/>
      <c r="ENP30" s="108"/>
      <c r="ENQ30" s="108"/>
      <c r="ENR30" s="108"/>
      <c r="ENS30" s="108"/>
      <c r="ENT30" s="108"/>
      <c r="ENU30" s="108"/>
      <c r="ENV30" s="108"/>
      <c r="ENW30" s="108"/>
      <c r="ENX30" s="108"/>
      <c r="ENY30" s="108"/>
      <c r="ENZ30" s="108"/>
      <c r="EOA30" s="108"/>
      <c r="EOB30" s="108"/>
      <c r="EOC30" s="108"/>
      <c r="EOD30" s="108"/>
      <c r="EOE30" s="108"/>
      <c r="EOF30" s="108"/>
      <c r="EOG30" s="108"/>
      <c r="EOH30" s="108"/>
      <c r="EOI30" s="108"/>
      <c r="EOJ30" s="108"/>
      <c r="EOK30" s="108"/>
      <c r="EOL30" s="108"/>
      <c r="EOM30" s="108"/>
      <c r="EON30" s="108"/>
      <c r="EOO30" s="108"/>
      <c r="EOP30" s="108"/>
      <c r="EOQ30" s="108"/>
      <c r="EOR30" s="108"/>
      <c r="EOS30" s="108"/>
      <c r="EOT30" s="108"/>
      <c r="EOU30" s="108"/>
      <c r="EOV30" s="108"/>
      <c r="EOW30" s="108"/>
      <c r="EOX30" s="108"/>
      <c r="EOY30" s="108"/>
      <c r="EOZ30" s="108"/>
      <c r="EPA30" s="108"/>
      <c r="EPB30" s="108"/>
      <c r="EPC30" s="108"/>
      <c r="EPD30" s="108"/>
      <c r="EPE30" s="108"/>
      <c r="EPF30" s="108"/>
      <c r="EPG30" s="108"/>
      <c r="EPH30" s="108"/>
      <c r="EPI30" s="108"/>
      <c r="EPJ30" s="108"/>
      <c r="EPK30" s="108"/>
      <c r="EPL30" s="108"/>
      <c r="EPM30" s="108"/>
      <c r="EPN30" s="108"/>
      <c r="EPO30" s="108"/>
      <c r="EPP30" s="108"/>
      <c r="EPQ30" s="108"/>
      <c r="EPR30" s="108"/>
      <c r="EPS30" s="108"/>
      <c r="EPT30" s="108"/>
      <c r="EPU30" s="108"/>
      <c r="EPV30" s="108"/>
      <c r="EPW30" s="108"/>
      <c r="EPX30" s="108"/>
      <c r="EPY30" s="108"/>
      <c r="EPZ30" s="108"/>
      <c r="EQA30" s="108"/>
      <c r="EQB30" s="108"/>
      <c r="EQC30" s="108"/>
      <c r="EQD30" s="108"/>
      <c r="EQE30" s="108"/>
      <c r="EQF30" s="108"/>
      <c r="EQG30" s="108"/>
      <c r="EQH30" s="108"/>
      <c r="EQI30" s="108"/>
      <c r="EQJ30" s="108"/>
      <c r="EQK30" s="108"/>
      <c r="EQL30" s="108"/>
      <c r="EQM30" s="108"/>
      <c r="EQN30" s="108"/>
      <c r="EQO30" s="108"/>
      <c r="EQP30" s="108"/>
      <c r="EQQ30" s="108"/>
      <c r="EQR30" s="108"/>
      <c r="EQS30" s="108"/>
      <c r="EQT30" s="108"/>
      <c r="EQU30" s="108"/>
      <c r="EQV30" s="108"/>
      <c r="EQW30" s="108"/>
      <c r="EQX30" s="108"/>
      <c r="EQY30" s="108"/>
      <c r="EQZ30" s="108"/>
      <c r="ERA30" s="108"/>
      <c r="ERB30" s="108"/>
      <c r="ERC30" s="108"/>
      <c r="ERD30" s="108"/>
      <c r="ERE30" s="108"/>
      <c r="ERF30" s="108"/>
      <c r="ERG30" s="108"/>
      <c r="ERH30" s="108"/>
      <c r="ERI30" s="108"/>
      <c r="ERJ30" s="108"/>
      <c r="ERK30" s="108"/>
      <c r="ERL30" s="108"/>
      <c r="ERM30" s="108"/>
      <c r="ERN30" s="108"/>
      <c r="ERO30" s="108"/>
      <c r="ERP30" s="108"/>
      <c r="ERQ30" s="108"/>
      <c r="ERR30" s="108"/>
      <c r="ERS30" s="108"/>
      <c r="ERT30" s="108"/>
      <c r="ERU30" s="108"/>
      <c r="ERV30" s="108"/>
      <c r="ERW30" s="108"/>
      <c r="ERX30" s="108"/>
      <c r="ERY30" s="108"/>
      <c r="ERZ30" s="108"/>
      <c r="ESA30" s="108"/>
      <c r="ESB30" s="108"/>
      <c r="ESC30" s="108"/>
      <c r="ESD30" s="108"/>
      <c r="ESE30" s="108"/>
      <c r="ESF30" s="108"/>
      <c r="ESG30" s="108"/>
      <c r="ESH30" s="108"/>
      <c r="ESI30" s="108"/>
      <c r="ESJ30" s="108"/>
      <c r="ESK30" s="108"/>
      <c r="ESL30" s="108"/>
      <c r="ESM30" s="108"/>
      <c r="ESN30" s="108"/>
      <c r="ESO30" s="108"/>
      <c r="ESP30" s="108"/>
      <c r="ESQ30" s="108"/>
      <c r="ESR30" s="108"/>
      <c r="ESS30" s="108"/>
      <c r="EST30" s="108"/>
      <c r="ESU30" s="108"/>
      <c r="ESV30" s="108"/>
      <c r="ESW30" s="108"/>
      <c r="ESX30" s="108"/>
      <c r="ESY30" s="108"/>
      <c r="ESZ30" s="108"/>
      <c r="ETA30" s="108"/>
      <c r="ETB30" s="108"/>
      <c r="ETC30" s="108"/>
      <c r="ETD30" s="108"/>
      <c r="ETE30" s="108"/>
      <c r="ETF30" s="108"/>
      <c r="ETG30" s="108"/>
      <c r="ETH30" s="108"/>
      <c r="ETI30" s="108"/>
      <c r="ETJ30" s="108"/>
      <c r="ETK30" s="108"/>
      <c r="ETL30" s="108"/>
      <c r="ETM30" s="108"/>
      <c r="ETN30" s="108"/>
      <c r="ETO30" s="108"/>
      <c r="ETP30" s="108"/>
      <c r="ETQ30" s="108"/>
      <c r="ETR30" s="108"/>
      <c r="ETS30" s="108"/>
      <c r="ETT30" s="108"/>
      <c r="ETU30" s="108"/>
      <c r="ETV30" s="108"/>
      <c r="ETW30" s="108"/>
      <c r="ETX30" s="108"/>
      <c r="ETY30" s="108"/>
      <c r="ETZ30" s="108"/>
      <c r="EUA30" s="108"/>
      <c r="EUB30" s="108"/>
      <c r="EUC30" s="108"/>
      <c r="EUD30" s="108"/>
      <c r="EUE30" s="108"/>
      <c r="EUF30" s="108"/>
      <c r="EUG30" s="108"/>
      <c r="EUH30" s="108"/>
      <c r="EUI30" s="108"/>
      <c r="EUJ30" s="108"/>
      <c r="EUK30" s="108"/>
      <c r="EUL30" s="108"/>
      <c r="EUM30" s="108"/>
      <c r="EUN30" s="108"/>
      <c r="EUO30" s="108"/>
      <c r="EUP30" s="108"/>
      <c r="EUQ30" s="108"/>
      <c r="EUR30" s="108"/>
      <c r="EUS30" s="108"/>
      <c r="EUT30" s="108"/>
      <c r="EUU30" s="108"/>
      <c r="EUV30" s="108"/>
      <c r="EUW30" s="108"/>
      <c r="EUX30" s="108"/>
      <c r="EUY30" s="108"/>
      <c r="EUZ30" s="108"/>
      <c r="EVA30" s="108"/>
      <c r="EVB30" s="108"/>
      <c r="EVC30" s="108"/>
      <c r="EVD30" s="108"/>
      <c r="EVE30" s="108"/>
      <c r="EVF30" s="108"/>
      <c r="EVG30" s="108"/>
      <c r="EVH30" s="108"/>
      <c r="EVI30" s="108"/>
      <c r="EVJ30" s="108"/>
      <c r="EVK30" s="108"/>
      <c r="EVL30" s="108"/>
      <c r="EVM30" s="108"/>
      <c r="EVN30" s="108"/>
      <c r="EVO30" s="108"/>
      <c r="EVP30" s="108"/>
      <c r="EVQ30" s="108"/>
      <c r="EVR30" s="108"/>
      <c r="EVS30" s="108"/>
      <c r="EVT30" s="108"/>
      <c r="EVU30" s="108"/>
      <c r="EVV30" s="108"/>
      <c r="EVW30" s="108"/>
      <c r="EVX30" s="108"/>
      <c r="EVY30" s="108"/>
      <c r="EVZ30" s="108"/>
      <c r="EWA30" s="108"/>
      <c r="EWB30" s="108"/>
      <c r="EWC30" s="108"/>
      <c r="EWD30" s="108"/>
      <c r="EWE30" s="108"/>
      <c r="EWF30" s="108"/>
      <c r="EWG30" s="108"/>
      <c r="EWH30" s="108"/>
      <c r="EWI30" s="108"/>
      <c r="EWJ30" s="108"/>
      <c r="EWK30" s="108"/>
      <c r="EWL30" s="108"/>
      <c r="EWM30" s="108"/>
      <c r="EWN30" s="108"/>
      <c r="EWO30" s="108"/>
      <c r="EWP30" s="108"/>
      <c r="EWQ30" s="108"/>
      <c r="EWR30" s="108"/>
      <c r="EWS30" s="108"/>
      <c r="EWT30" s="108"/>
      <c r="EWU30" s="108"/>
      <c r="EWV30" s="108"/>
      <c r="EWW30" s="108"/>
      <c r="EWX30" s="108"/>
      <c r="EWY30" s="108"/>
      <c r="EWZ30" s="108"/>
      <c r="EXA30" s="108"/>
      <c r="EXB30" s="108"/>
      <c r="EXC30" s="108"/>
      <c r="EXD30" s="108"/>
      <c r="EXE30" s="108"/>
      <c r="EXF30" s="108"/>
      <c r="EXG30" s="108"/>
      <c r="EXH30" s="108"/>
      <c r="EXI30" s="108"/>
      <c r="EXJ30" s="108"/>
      <c r="EXK30" s="108"/>
      <c r="EXL30" s="108"/>
      <c r="EXM30" s="108"/>
      <c r="EXN30" s="108"/>
      <c r="EXO30" s="108"/>
      <c r="EXP30" s="108"/>
      <c r="EXQ30" s="108"/>
      <c r="EXR30" s="108"/>
      <c r="EXS30" s="108"/>
      <c r="EXT30" s="108"/>
      <c r="EXU30" s="108"/>
      <c r="EXV30" s="108"/>
      <c r="EXW30" s="108"/>
      <c r="EXX30" s="108"/>
      <c r="EXY30" s="108"/>
      <c r="EXZ30" s="108"/>
      <c r="EYA30" s="108"/>
      <c r="EYB30" s="108"/>
      <c r="EYC30" s="108"/>
      <c r="EYD30" s="108"/>
      <c r="EYE30" s="108"/>
      <c r="EYF30" s="108"/>
      <c r="EYG30" s="108"/>
      <c r="EYH30" s="108"/>
      <c r="EYI30" s="108"/>
      <c r="EYJ30" s="108"/>
      <c r="EYK30" s="108"/>
      <c r="EYL30" s="108"/>
      <c r="EYM30" s="108"/>
      <c r="EYN30" s="108"/>
      <c r="EYO30" s="108"/>
      <c r="EYP30" s="108"/>
      <c r="EYQ30" s="108"/>
      <c r="EYR30" s="108"/>
      <c r="EYS30" s="108"/>
      <c r="EYT30" s="108"/>
      <c r="EYU30" s="108"/>
      <c r="EYV30" s="108"/>
      <c r="EYW30" s="108"/>
      <c r="EYX30" s="108"/>
      <c r="EYY30" s="108"/>
      <c r="EYZ30" s="108"/>
      <c r="EZA30" s="108"/>
      <c r="EZB30" s="108"/>
      <c r="EZC30" s="108"/>
      <c r="EZD30" s="108"/>
      <c r="EZE30" s="108"/>
      <c r="EZF30" s="108"/>
      <c r="EZG30" s="108"/>
      <c r="EZH30" s="108"/>
      <c r="EZI30" s="108"/>
      <c r="EZJ30" s="108"/>
      <c r="EZK30" s="108"/>
      <c r="EZL30" s="108"/>
      <c r="EZM30" s="108"/>
      <c r="EZN30" s="108"/>
      <c r="EZO30" s="108"/>
      <c r="EZP30" s="108"/>
      <c r="EZQ30" s="108"/>
      <c r="EZR30" s="108"/>
      <c r="EZS30" s="108"/>
      <c r="EZT30" s="108"/>
      <c r="EZU30" s="108"/>
      <c r="EZV30" s="108"/>
      <c r="EZW30" s="108"/>
      <c r="EZX30" s="108"/>
      <c r="EZY30" s="108"/>
      <c r="EZZ30" s="108"/>
      <c r="FAA30" s="108"/>
      <c r="FAB30" s="108"/>
      <c r="FAC30" s="108"/>
      <c r="FAD30" s="108"/>
      <c r="FAE30" s="108"/>
      <c r="FAF30" s="108"/>
      <c r="FAG30" s="108"/>
      <c r="FAH30" s="108"/>
      <c r="FAI30" s="108"/>
      <c r="FAJ30" s="108"/>
      <c r="FAK30" s="108"/>
      <c r="FAL30" s="108"/>
      <c r="FAM30" s="108"/>
      <c r="FAN30" s="108"/>
      <c r="FAO30" s="108"/>
      <c r="FAP30" s="108"/>
      <c r="FAQ30" s="108"/>
      <c r="FAR30" s="108"/>
      <c r="FAS30" s="108"/>
      <c r="FAT30" s="108"/>
      <c r="FAU30" s="108"/>
      <c r="FAV30" s="108"/>
      <c r="FAW30" s="108"/>
      <c r="FAX30" s="108"/>
      <c r="FAY30" s="108"/>
      <c r="FAZ30" s="108"/>
      <c r="FBA30" s="108"/>
      <c r="FBB30" s="108"/>
      <c r="FBC30" s="108"/>
      <c r="FBD30" s="108"/>
      <c r="FBE30" s="108"/>
      <c r="FBF30" s="108"/>
      <c r="FBG30" s="108"/>
      <c r="FBH30" s="108"/>
      <c r="FBI30" s="108"/>
      <c r="FBJ30" s="108"/>
      <c r="FBK30" s="108"/>
      <c r="FBL30" s="108"/>
      <c r="FBM30" s="108"/>
      <c r="FBN30" s="108"/>
      <c r="FBO30" s="108"/>
      <c r="FBP30" s="108"/>
      <c r="FBQ30" s="108"/>
      <c r="FBR30" s="108"/>
      <c r="FBS30" s="108"/>
      <c r="FBT30" s="108"/>
      <c r="FBU30" s="108"/>
      <c r="FBV30" s="108"/>
      <c r="FBW30" s="108"/>
      <c r="FBX30" s="108"/>
      <c r="FBY30" s="108"/>
      <c r="FBZ30" s="108"/>
      <c r="FCA30" s="108"/>
      <c r="FCB30" s="108"/>
      <c r="FCC30" s="108"/>
      <c r="FCD30" s="108"/>
      <c r="FCE30" s="108"/>
      <c r="FCF30" s="108"/>
      <c r="FCG30" s="108"/>
      <c r="FCH30" s="108"/>
      <c r="FCI30" s="108"/>
      <c r="FCJ30" s="108"/>
      <c r="FCK30" s="108"/>
      <c r="FCL30" s="108"/>
      <c r="FCM30" s="108"/>
      <c r="FCN30" s="108"/>
      <c r="FCO30" s="108"/>
      <c r="FCP30" s="108"/>
      <c r="FCQ30" s="108"/>
      <c r="FCR30" s="108"/>
      <c r="FCS30" s="108"/>
      <c r="FCT30" s="108"/>
      <c r="FCU30" s="108"/>
      <c r="FCV30" s="108"/>
      <c r="FCW30" s="108"/>
      <c r="FCX30" s="108"/>
      <c r="FCY30" s="108"/>
      <c r="FCZ30" s="108"/>
      <c r="FDA30" s="108"/>
      <c r="FDB30" s="108"/>
      <c r="FDC30" s="108"/>
      <c r="FDD30" s="108"/>
      <c r="FDE30" s="108"/>
      <c r="FDF30" s="108"/>
      <c r="FDG30" s="108"/>
      <c r="FDH30" s="108"/>
      <c r="FDI30" s="108"/>
      <c r="FDJ30" s="108"/>
      <c r="FDK30" s="108"/>
      <c r="FDL30" s="108"/>
      <c r="FDM30" s="108"/>
      <c r="FDN30" s="108"/>
      <c r="FDO30" s="108"/>
      <c r="FDP30" s="108"/>
      <c r="FDQ30" s="108"/>
      <c r="FDR30" s="108"/>
      <c r="FDS30" s="108"/>
      <c r="FDT30" s="108"/>
      <c r="FDU30" s="108"/>
      <c r="FDV30" s="108"/>
      <c r="FDW30" s="108"/>
      <c r="FDX30" s="108"/>
      <c r="FDY30" s="108"/>
      <c r="FDZ30" s="108"/>
      <c r="FEA30" s="108"/>
      <c r="FEB30" s="108"/>
      <c r="FEC30" s="108"/>
      <c r="FED30" s="108"/>
      <c r="FEE30" s="108"/>
      <c r="FEF30" s="108"/>
      <c r="FEG30" s="108"/>
      <c r="FEH30" s="108"/>
      <c r="FEI30" s="108"/>
      <c r="FEJ30" s="108"/>
      <c r="FEK30" s="108"/>
      <c r="FEL30" s="108"/>
      <c r="FEM30" s="108"/>
      <c r="FEN30" s="108"/>
      <c r="FEO30" s="108"/>
      <c r="FEP30" s="108"/>
      <c r="FEQ30" s="108"/>
      <c r="FER30" s="108"/>
      <c r="FES30" s="108"/>
      <c r="FET30" s="108"/>
      <c r="FEU30" s="108"/>
      <c r="FEV30" s="108"/>
      <c r="FEW30" s="108"/>
      <c r="FEX30" s="108"/>
      <c r="FEY30" s="108"/>
      <c r="FEZ30" s="108"/>
      <c r="FFA30" s="108"/>
      <c r="FFB30" s="108"/>
      <c r="FFC30" s="108"/>
      <c r="FFD30" s="108"/>
      <c r="FFE30" s="108"/>
      <c r="FFF30" s="108"/>
      <c r="FFG30" s="108"/>
      <c r="FFH30" s="108"/>
      <c r="FFI30" s="108"/>
      <c r="FFJ30" s="108"/>
      <c r="FFK30" s="108"/>
      <c r="FFL30" s="108"/>
      <c r="FFM30" s="108"/>
      <c r="FFN30" s="108"/>
      <c r="FFO30" s="108"/>
      <c r="FFP30" s="108"/>
      <c r="FFQ30" s="108"/>
      <c r="FFR30" s="108"/>
      <c r="FFS30" s="108"/>
      <c r="FFT30" s="108"/>
      <c r="FFU30" s="108"/>
      <c r="FFV30" s="108"/>
      <c r="FFW30" s="108"/>
      <c r="FFX30" s="108"/>
      <c r="FFY30" s="108"/>
      <c r="FFZ30" s="108"/>
      <c r="FGA30" s="108"/>
      <c r="FGB30" s="108"/>
      <c r="FGC30" s="108"/>
      <c r="FGD30" s="108"/>
      <c r="FGE30" s="108"/>
      <c r="FGF30" s="108"/>
      <c r="FGG30" s="108"/>
      <c r="FGH30" s="108"/>
      <c r="FGI30" s="108"/>
      <c r="FGJ30" s="108"/>
      <c r="FGK30" s="108"/>
      <c r="FGL30" s="108"/>
      <c r="FGM30" s="108"/>
      <c r="FGN30" s="108"/>
      <c r="FGO30" s="108"/>
      <c r="FGP30" s="108"/>
      <c r="FGQ30" s="108"/>
      <c r="FGR30" s="108"/>
      <c r="FGS30" s="108"/>
      <c r="FGT30" s="108"/>
      <c r="FGU30" s="108"/>
      <c r="FGV30" s="108"/>
      <c r="FGW30" s="108"/>
      <c r="FGX30" s="108"/>
      <c r="FGY30" s="108"/>
      <c r="FGZ30" s="108"/>
      <c r="FHA30" s="108"/>
      <c r="FHB30" s="108"/>
      <c r="FHC30" s="108"/>
      <c r="FHD30" s="108"/>
      <c r="FHE30" s="108"/>
      <c r="FHF30" s="108"/>
      <c r="FHG30" s="108"/>
      <c r="FHH30" s="108"/>
      <c r="FHI30" s="108"/>
      <c r="FHJ30" s="108"/>
      <c r="FHK30" s="108"/>
      <c r="FHL30" s="108"/>
      <c r="FHM30" s="108"/>
      <c r="FHN30" s="108"/>
      <c r="FHO30" s="108"/>
      <c r="FHP30" s="108"/>
      <c r="FHQ30" s="108"/>
      <c r="FHR30" s="108"/>
      <c r="FHS30" s="108"/>
      <c r="FHT30" s="108"/>
      <c r="FHU30" s="108"/>
      <c r="FHV30" s="108"/>
      <c r="FHW30" s="108"/>
      <c r="FHX30" s="108"/>
      <c r="FHY30" s="108"/>
      <c r="FHZ30" s="108"/>
      <c r="FIA30" s="108"/>
      <c r="FIB30" s="108"/>
      <c r="FIC30" s="108"/>
      <c r="FID30" s="108"/>
      <c r="FIE30" s="108"/>
      <c r="FIF30" s="108"/>
      <c r="FIG30" s="108"/>
      <c r="FIH30" s="108"/>
      <c r="FII30" s="108"/>
      <c r="FIJ30" s="108"/>
      <c r="FIK30" s="108"/>
      <c r="FIL30" s="108"/>
      <c r="FIM30" s="108"/>
      <c r="FIN30" s="108"/>
      <c r="FIO30" s="108"/>
      <c r="FIP30" s="108"/>
      <c r="FIQ30" s="108"/>
      <c r="FIR30" s="108"/>
      <c r="FIS30" s="108"/>
      <c r="FIT30" s="108"/>
      <c r="FIU30" s="108"/>
      <c r="FIV30" s="108"/>
      <c r="FIW30" s="108"/>
      <c r="FIX30" s="108"/>
      <c r="FIY30" s="108"/>
      <c r="FIZ30" s="108"/>
      <c r="FJA30" s="108"/>
      <c r="FJB30" s="108"/>
      <c r="FJC30" s="108"/>
      <c r="FJD30" s="108"/>
      <c r="FJE30" s="108"/>
      <c r="FJF30" s="108"/>
      <c r="FJG30" s="108"/>
      <c r="FJH30" s="108"/>
      <c r="FJI30" s="108"/>
      <c r="FJJ30" s="108"/>
      <c r="FJK30" s="108"/>
      <c r="FJL30" s="108"/>
      <c r="FJM30" s="108"/>
      <c r="FJN30" s="108"/>
      <c r="FJO30" s="108"/>
      <c r="FJP30" s="108"/>
      <c r="FJQ30" s="108"/>
      <c r="FJR30" s="108"/>
      <c r="FJS30" s="108"/>
      <c r="FJT30" s="108"/>
      <c r="FJU30" s="108"/>
      <c r="FJV30" s="108"/>
      <c r="FJW30" s="108"/>
      <c r="FJX30" s="108"/>
      <c r="FJY30" s="108"/>
      <c r="FJZ30" s="108"/>
      <c r="FKA30" s="108"/>
      <c r="FKB30" s="108"/>
      <c r="FKC30" s="108"/>
      <c r="FKD30" s="108"/>
      <c r="FKE30" s="108"/>
      <c r="FKF30" s="108"/>
      <c r="FKG30" s="108"/>
      <c r="FKH30" s="108"/>
      <c r="FKI30" s="108"/>
      <c r="FKJ30" s="108"/>
      <c r="FKK30" s="108"/>
      <c r="FKL30" s="108"/>
      <c r="FKM30" s="108"/>
      <c r="FKN30" s="108"/>
      <c r="FKO30" s="108"/>
      <c r="FKP30" s="108"/>
      <c r="FKQ30" s="108"/>
      <c r="FKR30" s="108"/>
      <c r="FKS30" s="108"/>
      <c r="FKT30" s="108"/>
      <c r="FKU30" s="108"/>
      <c r="FKV30" s="108"/>
      <c r="FKW30" s="108"/>
      <c r="FKX30" s="108"/>
      <c r="FKY30" s="108"/>
      <c r="FKZ30" s="108"/>
      <c r="FLA30" s="108"/>
      <c r="FLB30" s="108"/>
      <c r="FLC30" s="108"/>
      <c r="FLD30" s="108"/>
      <c r="FLE30" s="108"/>
      <c r="FLF30" s="108"/>
      <c r="FLG30" s="108"/>
      <c r="FLH30" s="108"/>
      <c r="FLI30" s="108"/>
      <c r="FLJ30" s="108"/>
      <c r="FLK30" s="108"/>
      <c r="FLL30" s="108"/>
      <c r="FLM30" s="108"/>
      <c r="FLN30" s="108"/>
      <c r="FLO30" s="108"/>
      <c r="FLP30" s="108"/>
      <c r="FLQ30" s="108"/>
      <c r="FLR30" s="108"/>
      <c r="FLS30" s="108"/>
      <c r="FLT30" s="108"/>
      <c r="FLU30" s="108"/>
      <c r="FLV30" s="108"/>
      <c r="FLW30" s="108"/>
      <c r="FLX30" s="108"/>
      <c r="FLY30" s="108"/>
      <c r="FLZ30" s="108"/>
      <c r="FMA30" s="108"/>
      <c r="FMB30" s="108"/>
      <c r="FMC30" s="108"/>
      <c r="FMD30" s="108"/>
      <c r="FME30" s="108"/>
      <c r="FMF30" s="108"/>
      <c r="FMG30" s="108"/>
      <c r="FMH30" s="108"/>
      <c r="FMI30" s="108"/>
      <c r="FMJ30" s="108"/>
      <c r="FMK30" s="108"/>
      <c r="FML30" s="108"/>
      <c r="FMM30" s="108"/>
      <c r="FMN30" s="108"/>
      <c r="FMO30" s="108"/>
      <c r="FMP30" s="108"/>
      <c r="FMQ30" s="108"/>
      <c r="FMR30" s="108"/>
      <c r="FMS30" s="108"/>
      <c r="FMT30" s="108"/>
      <c r="FMU30" s="108"/>
      <c r="FMV30" s="108"/>
      <c r="FMW30" s="108"/>
      <c r="FMX30" s="108"/>
      <c r="FMY30" s="108"/>
      <c r="FMZ30" s="108"/>
      <c r="FNA30" s="108"/>
      <c r="FNB30" s="108"/>
      <c r="FNC30" s="108"/>
      <c r="FND30" s="108"/>
      <c r="FNE30" s="108"/>
      <c r="FNF30" s="108"/>
      <c r="FNG30" s="108"/>
      <c r="FNH30" s="108"/>
      <c r="FNI30" s="108"/>
      <c r="FNJ30" s="108"/>
      <c r="FNK30" s="108"/>
      <c r="FNL30" s="108"/>
      <c r="FNM30" s="108"/>
      <c r="FNN30" s="108"/>
      <c r="FNO30" s="108"/>
      <c r="FNP30" s="108"/>
      <c r="FNQ30" s="108"/>
      <c r="FNR30" s="108"/>
      <c r="FNS30" s="108"/>
      <c r="FNT30" s="108"/>
      <c r="FNU30" s="108"/>
      <c r="FNV30" s="108"/>
      <c r="FNW30" s="108"/>
      <c r="FNX30" s="108"/>
      <c r="FNY30" s="108"/>
      <c r="FNZ30" s="108"/>
      <c r="FOA30" s="108"/>
      <c r="FOB30" s="108"/>
      <c r="FOC30" s="108"/>
      <c r="FOD30" s="108"/>
      <c r="FOE30" s="108"/>
      <c r="FOF30" s="108"/>
      <c r="FOG30" s="108"/>
      <c r="FOH30" s="108"/>
      <c r="FOI30" s="108"/>
      <c r="FOJ30" s="108"/>
      <c r="FOK30" s="108"/>
      <c r="FOL30" s="108"/>
      <c r="FOM30" s="108"/>
      <c r="FON30" s="108"/>
      <c r="FOO30" s="108"/>
      <c r="FOP30" s="108"/>
      <c r="FOQ30" s="108"/>
      <c r="FOR30" s="108"/>
      <c r="FOS30" s="108"/>
      <c r="FOT30" s="108"/>
      <c r="FOU30" s="108"/>
      <c r="FOV30" s="108"/>
      <c r="FOW30" s="108"/>
      <c r="FOX30" s="108"/>
      <c r="FOY30" s="108"/>
      <c r="FOZ30" s="108"/>
      <c r="FPA30" s="108"/>
      <c r="FPB30" s="108"/>
      <c r="FPC30" s="108"/>
      <c r="FPD30" s="108"/>
      <c r="FPE30" s="108"/>
      <c r="FPF30" s="108"/>
      <c r="FPG30" s="108"/>
      <c r="FPH30" s="108"/>
      <c r="FPI30" s="108"/>
      <c r="FPJ30" s="108"/>
      <c r="FPK30" s="108"/>
      <c r="FPL30" s="108"/>
      <c r="FPM30" s="108"/>
      <c r="FPN30" s="108"/>
      <c r="FPO30" s="108"/>
      <c r="FPP30" s="108"/>
      <c r="FPQ30" s="108"/>
      <c r="FPR30" s="108"/>
      <c r="FPS30" s="108"/>
      <c r="FPT30" s="108"/>
      <c r="FPU30" s="108"/>
      <c r="FPV30" s="108"/>
      <c r="FPW30" s="108"/>
      <c r="FPX30" s="108"/>
      <c r="FPY30" s="108"/>
      <c r="FPZ30" s="108"/>
      <c r="FQA30" s="108"/>
      <c r="FQB30" s="108"/>
      <c r="FQC30" s="108"/>
      <c r="FQD30" s="108"/>
      <c r="FQE30" s="108"/>
      <c r="FQF30" s="108"/>
      <c r="FQG30" s="108"/>
      <c r="FQH30" s="108"/>
      <c r="FQI30" s="108"/>
      <c r="FQJ30" s="108"/>
      <c r="FQK30" s="108"/>
      <c r="FQL30" s="108"/>
      <c r="FQM30" s="108"/>
      <c r="FQN30" s="108"/>
      <c r="FQO30" s="108"/>
      <c r="FQP30" s="108"/>
      <c r="FQQ30" s="108"/>
      <c r="FQR30" s="108"/>
      <c r="FQS30" s="108"/>
      <c r="FQT30" s="108"/>
      <c r="FQU30" s="108"/>
      <c r="FQV30" s="108"/>
      <c r="FQW30" s="108"/>
      <c r="FQX30" s="108"/>
      <c r="FQY30" s="108"/>
      <c r="FQZ30" s="108"/>
      <c r="FRA30" s="108"/>
      <c r="FRB30" s="108"/>
      <c r="FRC30" s="108"/>
      <c r="FRD30" s="108"/>
      <c r="FRE30" s="108"/>
      <c r="FRF30" s="108"/>
      <c r="FRG30" s="108"/>
      <c r="FRH30" s="108"/>
      <c r="FRI30" s="108"/>
      <c r="FRJ30" s="108"/>
      <c r="FRK30" s="108"/>
      <c r="FRL30" s="108"/>
      <c r="FRM30" s="108"/>
      <c r="FRN30" s="108"/>
      <c r="FRO30" s="108"/>
      <c r="FRP30" s="108"/>
      <c r="FRQ30" s="108"/>
      <c r="FRR30" s="108"/>
      <c r="FRS30" s="108"/>
      <c r="FRT30" s="108"/>
      <c r="FRU30" s="108"/>
      <c r="FRV30" s="108"/>
      <c r="FRW30" s="108"/>
      <c r="FRX30" s="108"/>
      <c r="FRY30" s="108"/>
      <c r="FRZ30" s="108"/>
      <c r="FSA30" s="108"/>
      <c r="FSB30" s="108"/>
      <c r="FSC30" s="108"/>
      <c r="FSD30" s="108"/>
      <c r="FSE30" s="108"/>
      <c r="FSF30" s="108"/>
      <c r="FSG30" s="108"/>
      <c r="FSH30" s="108"/>
      <c r="FSI30" s="108"/>
      <c r="FSJ30" s="108"/>
      <c r="FSK30" s="108"/>
      <c r="FSL30" s="108"/>
      <c r="FSM30" s="108"/>
      <c r="FSN30" s="108"/>
      <c r="FSO30" s="108"/>
      <c r="FSP30" s="108"/>
      <c r="FSQ30" s="108"/>
      <c r="FSR30" s="108"/>
      <c r="FSS30" s="108"/>
      <c r="FST30" s="108"/>
      <c r="FSU30" s="108"/>
      <c r="FSV30" s="108"/>
      <c r="FSW30" s="108"/>
      <c r="FSX30" s="108"/>
      <c r="FSY30" s="108"/>
      <c r="FSZ30" s="108"/>
      <c r="FTA30" s="108"/>
      <c r="FTB30" s="108"/>
      <c r="FTC30" s="108"/>
      <c r="FTD30" s="108"/>
      <c r="FTE30" s="108"/>
      <c r="FTF30" s="108"/>
      <c r="FTG30" s="108"/>
      <c r="FTH30" s="108"/>
      <c r="FTI30" s="108"/>
      <c r="FTJ30" s="108"/>
      <c r="FTK30" s="108"/>
      <c r="FTL30" s="108"/>
      <c r="FTM30" s="108"/>
      <c r="FTN30" s="108"/>
      <c r="FTO30" s="108"/>
      <c r="FTP30" s="108"/>
      <c r="FTQ30" s="108"/>
      <c r="FTR30" s="108"/>
      <c r="FTS30" s="108"/>
      <c r="FTT30" s="108"/>
      <c r="FTU30" s="108"/>
      <c r="FTV30" s="108"/>
      <c r="FTW30" s="108"/>
      <c r="FTX30" s="108"/>
      <c r="FTY30" s="108"/>
      <c r="FTZ30" s="108"/>
      <c r="FUA30" s="108"/>
      <c r="FUB30" s="108"/>
      <c r="FUC30" s="108"/>
      <c r="FUD30" s="108"/>
      <c r="FUE30" s="108"/>
      <c r="FUF30" s="108"/>
      <c r="FUG30" s="108"/>
      <c r="FUH30" s="108"/>
      <c r="FUI30" s="108"/>
      <c r="FUJ30" s="108"/>
      <c r="FUK30" s="108"/>
      <c r="FUL30" s="108"/>
      <c r="FUM30" s="108"/>
      <c r="FUN30" s="108"/>
      <c r="FUO30" s="108"/>
      <c r="FUP30" s="108"/>
      <c r="FUQ30" s="108"/>
      <c r="FUR30" s="108"/>
      <c r="FUS30" s="108"/>
      <c r="FUT30" s="108"/>
      <c r="FUU30" s="108"/>
      <c r="FUV30" s="108"/>
      <c r="FUW30" s="108"/>
      <c r="FUX30" s="108"/>
      <c r="FUY30" s="108"/>
      <c r="FUZ30" s="108"/>
      <c r="FVA30" s="108"/>
      <c r="FVB30" s="108"/>
      <c r="FVC30" s="108"/>
      <c r="FVD30" s="108"/>
      <c r="FVE30" s="108"/>
      <c r="FVF30" s="108"/>
      <c r="FVG30" s="108"/>
      <c r="FVH30" s="108"/>
      <c r="FVI30" s="108"/>
      <c r="FVJ30" s="108"/>
      <c r="FVK30" s="108"/>
      <c r="FVL30" s="108"/>
      <c r="FVM30" s="108"/>
      <c r="FVN30" s="108"/>
      <c r="FVO30" s="108"/>
      <c r="FVP30" s="108"/>
      <c r="FVQ30" s="108"/>
      <c r="FVR30" s="108"/>
      <c r="FVS30" s="108"/>
      <c r="FVT30" s="108"/>
      <c r="FVU30" s="108"/>
      <c r="FVV30" s="108"/>
      <c r="FVW30" s="108"/>
      <c r="FVX30" s="108"/>
      <c r="FVY30" s="108"/>
      <c r="FVZ30" s="108"/>
      <c r="FWA30" s="108"/>
      <c r="FWB30" s="108"/>
      <c r="FWC30" s="108"/>
      <c r="FWD30" s="108"/>
      <c r="FWE30" s="108"/>
      <c r="FWF30" s="108"/>
      <c r="FWG30" s="108"/>
      <c r="FWH30" s="108"/>
      <c r="FWI30" s="108"/>
      <c r="FWJ30" s="108"/>
      <c r="FWK30" s="108"/>
      <c r="FWL30" s="108"/>
      <c r="FWM30" s="108"/>
      <c r="FWN30" s="108"/>
      <c r="FWO30" s="108"/>
      <c r="FWP30" s="108"/>
      <c r="FWQ30" s="108"/>
      <c r="FWR30" s="108"/>
      <c r="FWS30" s="108"/>
      <c r="FWT30" s="108"/>
      <c r="FWU30" s="108"/>
      <c r="FWV30" s="108"/>
      <c r="FWW30" s="108"/>
      <c r="FWX30" s="108"/>
      <c r="FWY30" s="108"/>
      <c r="FWZ30" s="108"/>
      <c r="FXA30" s="108"/>
      <c r="FXB30" s="108"/>
      <c r="FXC30" s="108"/>
      <c r="FXD30" s="108"/>
      <c r="FXE30" s="108"/>
      <c r="FXF30" s="108"/>
      <c r="FXG30" s="108"/>
      <c r="FXH30" s="108"/>
      <c r="FXI30" s="108"/>
      <c r="FXJ30" s="108"/>
      <c r="FXK30" s="108"/>
      <c r="FXL30" s="108"/>
      <c r="FXM30" s="108"/>
      <c r="FXN30" s="108"/>
      <c r="FXO30" s="108"/>
      <c r="FXP30" s="108"/>
      <c r="FXQ30" s="108"/>
      <c r="FXR30" s="108"/>
      <c r="FXS30" s="108"/>
      <c r="FXT30" s="108"/>
      <c r="FXU30" s="108"/>
      <c r="FXV30" s="108"/>
      <c r="FXW30" s="108"/>
      <c r="FXX30" s="108"/>
      <c r="FXY30" s="108"/>
      <c r="FXZ30" s="108"/>
      <c r="FYA30" s="108"/>
      <c r="FYB30" s="108"/>
      <c r="FYC30" s="108"/>
      <c r="FYD30" s="108"/>
      <c r="FYE30" s="108"/>
      <c r="FYF30" s="108"/>
      <c r="FYG30" s="108"/>
      <c r="FYH30" s="108"/>
      <c r="FYI30" s="108"/>
      <c r="FYJ30" s="108"/>
      <c r="FYK30" s="108"/>
      <c r="FYL30" s="108"/>
      <c r="FYM30" s="108"/>
      <c r="FYN30" s="108"/>
      <c r="FYO30" s="108"/>
      <c r="FYP30" s="108"/>
      <c r="FYQ30" s="108"/>
      <c r="FYR30" s="108"/>
      <c r="FYS30" s="108"/>
      <c r="FYT30" s="108"/>
      <c r="FYU30" s="108"/>
      <c r="FYV30" s="108"/>
      <c r="FYW30" s="108"/>
      <c r="FYX30" s="108"/>
      <c r="FYY30" s="108"/>
      <c r="FYZ30" s="108"/>
      <c r="FZA30" s="108"/>
      <c r="FZB30" s="108"/>
      <c r="FZC30" s="108"/>
      <c r="FZD30" s="108"/>
      <c r="FZE30" s="108"/>
      <c r="FZF30" s="108"/>
      <c r="FZG30" s="108"/>
      <c r="FZH30" s="108"/>
      <c r="FZI30" s="108"/>
      <c r="FZJ30" s="108"/>
      <c r="FZK30" s="108"/>
      <c r="FZL30" s="108"/>
      <c r="FZM30" s="108"/>
      <c r="FZN30" s="108"/>
      <c r="FZO30" s="108"/>
      <c r="FZP30" s="108"/>
      <c r="FZQ30" s="108"/>
      <c r="FZR30" s="108"/>
      <c r="FZS30" s="108"/>
      <c r="FZT30" s="108"/>
      <c r="FZU30" s="108"/>
      <c r="FZV30" s="108"/>
      <c r="FZW30" s="108"/>
      <c r="FZX30" s="108"/>
      <c r="FZY30" s="108"/>
      <c r="FZZ30" s="108"/>
      <c r="GAA30" s="108"/>
      <c r="GAB30" s="108"/>
      <c r="GAC30" s="108"/>
      <c r="GAD30" s="108"/>
      <c r="GAE30" s="108"/>
      <c r="GAF30" s="108"/>
      <c r="GAG30" s="108"/>
      <c r="GAH30" s="108"/>
      <c r="GAI30" s="108"/>
      <c r="GAJ30" s="108"/>
      <c r="GAK30" s="108"/>
      <c r="GAL30" s="108"/>
      <c r="GAM30" s="108"/>
      <c r="GAN30" s="108"/>
      <c r="GAO30" s="108"/>
      <c r="GAP30" s="108"/>
      <c r="GAQ30" s="108"/>
      <c r="GAR30" s="108"/>
      <c r="GAS30" s="108"/>
      <c r="GAT30" s="108"/>
      <c r="GAU30" s="108"/>
      <c r="GAV30" s="108"/>
      <c r="GAW30" s="108"/>
      <c r="GAX30" s="108"/>
      <c r="GAY30" s="108"/>
      <c r="GAZ30" s="108"/>
      <c r="GBA30" s="108"/>
      <c r="GBB30" s="108"/>
      <c r="GBC30" s="108"/>
      <c r="GBD30" s="108"/>
      <c r="GBE30" s="108"/>
      <c r="GBF30" s="108"/>
      <c r="GBG30" s="108"/>
      <c r="GBH30" s="108"/>
      <c r="GBI30" s="108"/>
      <c r="GBJ30" s="108"/>
      <c r="GBK30" s="108"/>
      <c r="GBL30" s="108"/>
      <c r="GBM30" s="108"/>
      <c r="GBN30" s="108"/>
      <c r="GBO30" s="108"/>
      <c r="GBP30" s="108"/>
      <c r="GBQ30" s="108"/>
      <c r="GBR30" s="108"/>
      <c r="GBS30" s="108"/>
      <c r="GBT30" s="108"/>
      <c r="GBU30" s="108"/>
      <c r="GBV30" s="108"/>
      <c r="GBW30" s="108"/>
      <c r="GBX30" s="108"/>
      <c r="GBY30" s="108"/>
      <c r="GBZ30" s="108"/>
      <c r="GCA30" s="108"/>
      <c r="GCB30" s="108"/>
      <c r="GCC30" s="108"/>
      <c r="GCD30" s="108"/>
      <c r="GCE30" s="108"/>
      <c r="GCF30" s="108"/>
      <c r="GCG30" s="108"/>
      <c r="GCH30" s="108"/>
      <c r="GCI30" s="108"/>
      <c r="GCJ30" s="108"/>
      <c r="GCK30" s="108"/>
      <c r="GCL30" s="108"/>
      <c r="GCM30" s="108"/>
      <c r="GCN30" s="108"/>
      <c r="GCO30" s="108"/>
      <c r="GCP30" s="108"/>
      <c r="GCQ30" s="108"/>
      <c r="GCR30" s="108"/>
      <c r="GCS30" s="108"/>
      <c r="GCT30" s="108"/>
      <c r="GCU30" s="108"/>
      <c r="GCV30" s="108"/>
      <c r="GCW30" s="108"/>
      <c r="GCX30" s="108"/>
      <c r="GCY30" s="108"/>
      <c r="GCZ30" s="108"/>
      <c r="GDA30" s="108"/>
      <c r="GDB30" s="108"/>
      <c r="GDC30" s="108"/>
      <c r="GDD30" s="108"/>
      <c r="GDE30" s="108"/>
      <c r="GDF30" s="108"/>
      <c r="GDG30" s="108"/>
      <c r="GDH30" s="108"/>
      <c r="GDI30" s="108"/>
      <c r="GDJ30" s="108"/>
      <c r="GDK30" s="108"/>
      <c r="GDL30" s="108"/>
      <c r="GDM30" s="108"/>
      <c r="GDN30" s="108"/>
      <c r="GDO30" s="108"/>
      <c r="GDP30" s="108"/>
      <c r="GDQ30" s="108"/>
      <c r="GDR30" s="108"/>
      <c r="GDS30" s="108"/>
      <c r="GDT30" s="108"/>
      <c r="GDU30" s="108"/>
      <c r="GDV30" s="108"/>
      <c r="GDW30" s="108"/>
      <c r="GDX30" s="108"/>
      <c r="GDY30" s="108"/>
      <c r="GDZ30" s="108"/>
      <c r="GEA30" s="108"/>
      <c r="GEB30" s="108"/>
      <c r="GEC30" s="108"/>
      <c r="GED30" s="108"/>
      <c r="GEE30" s="108"/>
      <c r="GEF30" s="108"/>
      <c r="GEG30" s="108"/>
      <c r="GEH30" s="108"/>
      <c r="GEI30" s="108"/>
      <c r="GEJ30" s="108"/>
      <c r="GEK30" s="108"/>
      <c r="GEL30" s="108"/>
      <c r="GEM30" s="108"/>
      <c r="GEN30" s="108"/>
      <c r="GEO30" s="108"/>
      <c r="GEP30" s="108"/>
      <c r="GEQ30" s="108"/>
      <c r="GER30" s="108"/>
      <c r="GES30" s="108"/>
      <c r="GET30" s="108"/>
      <c r="GEU30" s="108"/>
      <c r="GEV30" s="108"/>
      <c r="GEW30" s="108"/>
      <c r="GEX30" s="108"/>
      <c r="GEY30" s="108"/>
      <c r="GEZ30" s="108"/>
      <c r="GFA30" s="108"/>
      <c r="GFB30" s="108"/>
      <c r="GFC30" s="108"/>
      <c r="GFD30" s="108"/>
      <c r="GFE30" s="108"/>
      <c r="GFF30" s="108"/>
      <c r="GFG30" s="108"/>
      <c r="GFH30" s="108"/>
      <c r="GFI30" s="108"/>
      <c r="GFJ30" s="108"/>
      <c r="GFK30" s="108"/>
      <c r="GFL30" s="108"/>
      <c r="GFM30" s="108"/>
      <c r="GFN30" s="108"/>
      <c r="GFO30" s="108"/>
      <c r="GFP30" s="108"/>
      <c r="GFQ30" s="108"/>
      <c r="GFR30" s="108"/>
      <c r="GFS30" s="108"/>
      <c r="GFT30" s="108"/>
      <c r="GFU30" s="108"/>
      <c r="GFV30" s="108"/>
      <c r="GFW30" s="108"/>
      <c r="GFX30" s="108"/>
      <c r="GFY30" s="108"/>
      <c r="GFZ30" s="108"/>
      <c r="GGA30" s="108"/>
      <c r="GGB30" s="108"/>
      <c r="GGC30" s="108"/>
      <c r="GGD30" s="108"/>
      <c r="GGE30" s="108"/>
      <c r="GGF30" s="108"/>
      <c r="GGG30" s="108"/>
      <c r="GGH30" s="108"/>
      <c r="GGI30" s="108"/>
      <c r="GGJ30" s="108"/>
      <c r="GGK30" s="108"/>
      <c r="GGL30" s="108"/>
      <c r="GGM30" s="108"/>
      <c r="GGN30" s="108"/>
      <c r="GGO30" s="108"/>
      <c r="GGP30" s="108"/>
      <c r="GGQ30" s="108"/>
      <c r="GGR30" s="108"/>
      <c r="GGS30" s="108"/>
      <c r="GGT30" s="108"/>
      <c r="GGU30" s="108"/>
      <c r="GGV30" s="108"/>
      <c r="GGW30" s="108"/>
      <c r="GGX30" s="108"/>
      <c r="GGY30" s="108"/>
      <c r="GGZ30" s="108"/>
      <c r="GHA30" s="108"/>
      <c r="GHB30" s="108"/>
      <c r="GHC30" s="108"/>
      <c r="GHD30" s="108"/>
      <c r="GHE30" s="108"/>
      <c r="GHF30" s="108"/>
      <c r="GHG30" s="108"/>
      <c r="GHH30" s="108"/>
      <c r="GHI30" s="108"/>
      <c r="GHJ30" s="108"/>
      <c r="GHK30" s="108"/>
      <c r="GHL30" s="108"/>
      <c r="GHM30" s="108"/>
      <c r="GHN30" s="108"/>
      <c r="GHO30" s="108"/>
      <c r="GHP30" s="108"/>
      <c r="GHQ30" s="108"/>
      <c r="GHR30" s="108"/>
      <c r="GHS30" s="108"/>
      <c r="GHT30" s="108"/>
      <c r="GHU30" s="108"/>
      <c r="GHV30" s="108"/>
      <c r="GHW30" s="108"/>
      <c r="GHX30" s="108"/>
      <c r="GHY30" s="108"/>
      <c r="GHZ30" s="108"/>
      <c r="GIA30" s="108"/>
      <c r="GIB30" s="108"/>
      <c r="GIC30" s="108"/>
      <c r="GID30" s="108"/>
      <c r="GIE30" s="108"/>
      <c r="GIF30" s="108"/>
      <c r="GIG30" s="108"/>
      <c r="GIH30" s="108"/>
      <c r="GII30" s="108"/>
      <c r="GIJ30" s="108"/>
      <c r="GIK30" s="108"/>
      <c r="GIL30" s="108"/>
      <c r="GIM30" s="108"/>
      <c r="GIN30" s="108"/>
      <c r="GIO30" s="108"/>
      <c r="GIP30" s="108"/>
      <c r="GIQ30" s="108"/>
      <c r="GIR30" s="108"/>
      <c r="GIS30" s="108"/>
      <c r="GIT30" s="108"/>
      <c r="GIU30" s="108"/>
      <c r="GIV30" s="108"/>
      <c r="GIW30" s="108"/>
      <c r="GIX30" s="108"/>
      <c r="GIY30" s="108"/>
      <c r="GIZ30" s="108"/>
      <c r="GJA30" s="108"/>
      <c r="GJB30" s="108"/>
      <c r="GJC30" s="108"/>
      <c r="GJD30" s="108"/>
      <c r="GJE30" s="108"/>
      <c r="GJF30" s="108"/>
      <c r="GJG30" s="108"/>
      <c r="GJH30" s="108"/>
      <c r="GJI30" s="108"/>
      <c r="GJJ30" s="108"/>
      <c r="GJK30" s="108"/>
      <c r="GJL30" s="108"/>
      <c r="GJM30" s="108"/>
      <c r="GJN30" s="108"/>
      <c r="GJO30" s="108"/>
      <c r="GJP30" s="108"/>
      <c r="GJQ30" s="108"/>
      <c r="GJR30" s="108"/>
      <c r="GJS30" s="108"/>
      <c r="GJT30" s="108"/>
      <c r="GJU30" s="108"/>
      <c r="GJV30" s="108"/>
      <c r="GJW30" s="108"/>
      <c r="GJX30" s="108"/>
      <c r="GJY30" s="108"/>
      <c r="GJZ30" s="108"/>
      <c r="GKA30" s="108"/>
      <c r="GKB30" s="108"/>
      <c r="GKC30" s="108"/>
      <c r="GKD30" s="108"/>
      <c r="GKE30" s="108"/>
      <c r="GKF30" s="108"/>
      <c r="GKG30" s="108"/>
      <c r="GKH30" s="108"/>
      <c r="GKI30" s="108"/>
      <c r="GKJ30" s="108"/>
      <c r="GKK30" s="108"/>
      <c r="GKL30" s="108"/>
      <c r="GKM30" s="108"/>
      <c r="GKN30" s="108"/>
      <c r="GKO30" s="108"/>
      <c r="GKP30" s="108"/>
      <c r="GKQ30" s="108"/>
      <c r="GKR30" s="108"/>
      <c r="GKS30" s="108"/>
      <c r="GKT30" s="108"/>
      <c r="GKU30" s="108"/>
      <c r="GKV30" s="108"/>
      <c r="GKW30" s="108"/>
      <c r="GKX30" s="108"/>
      <c r="GKY30" s="108"/>
      <c r="GKZ30" s="108"/>
      <c r="GLA30" s="108"/>
      <c r="GLB30" s="108"/>
      <c r="GLC30" s="108"/>
      <c r="GLD30" s="108"/>
      <c r="GLE30" s="108"/>
      <c r="GLF30" s="108"/>
      <c r="GLG30" s="108"/>
      <c r="GLH30" s="108"/>
      <c r="GLI30" s="108"/>
      <c r="GLJ30" s="108"/>
      <c r="GLK30" s="108"/>
      <c r="GLL30" s="108"/>
      <c r="GLM30" s="108"/>
      <c r="GLN30" s="108"/>
      <c r="GLO30" s="108"/>
      <c r="GLP30" s="108"/>
      <c r="GLQ30" s="108"/>
      <c r="GLR30" s="108"/>
      <c r="GLS30" s="108"/>
      <c r="GLT30" s="108"/>
      <c r="GLU30" s="108"/>
      <c r="GLV30" s="108"/>
      <c r="GLW30" s="108"/>
      <c r="GLX30" s="108"/>
      <c r="GLY30" s="108"/>
      <c r="GLZ30" s="108"/>
      <c r="GMA30" s="108"/>
      <c r="GMB30" s="108"/>
      <c r="GMC30" s="108"/>
      <c r="GMD30" s="108"/>
      <c r="GME30" s="108"/>
      <c r="GMF30" s="108"/>
      <c r="GMG30" s="108"/>
      <c r="GMH30" s="108"/>
      <c r="GMI30" s="108"/>
      <c r="GMJ30" s="108"/>
      <c r="GMK30" s="108"/>
      <c r="GML30" s="108"/>
      <c r="GMM30" s="108"/>
      <c r="GMN30" s="108"/>
      <c r="GMO30" s="108"/>
      <c r="GMP30" s="108"/>
      <c r="GMQ30" s="108"/>
      <c r="GMR30" s="108"/>
      <c r="GMS30" s="108"/>
      <c r="GMT30" s="108"/>
      <c r="GMU30" s="108"/>
      <c r="GMV30" s="108"/>
      <c r="GMW30" s="108"/>
      <c r="GMX30" s="108"/>
      <c r="GMY30" s="108"/>
      <c r="GMZ30" s="108"/>
      <c r="GNA30" s="108"/>
      <c r="GNB30" s="108"/>
      <c r="GNC30" s="108"/>
      <c r="GND30" s="108"/>
      <c r="GNE30" s="108"/>
      <c r="GNF30" s="108"/>
      <c r="GNG30" s="108"/>
      <c r="GNH30" s="108"/>
      <c r="GNI30" s="108"/>
      <c r="GNJ30" s="108"/>
      <c r="GNK30" s="108"/>
      <c r="GNL30" s="108"/>
      <c r="GNM30" s="108"/>
      <c r="GNN30" s="108"/>
      <c r="GNO30" s="108"/>
      <c r="GNP30" s="108"/>
      <c r="GNQ30" s="108"/>
      <c r="GNR30" s="108"/>
      <c r="GNS30" s="108"/>
      <c r="GNT30" s="108"/>
      <c r="GNU30" s="108"/>
      <c r="GNV30" s="108"/>
      <c r="GNW30" s="108"/>
      <c r="GNX30" s="108"/>
      <c r="GNY30" s="108"/>
      <c r="GNZ30" s="108"/>
      <c r="GOA30" s="108"/>
      <c r="GOB30" s="108"/>
      <c r="GOC30" s="108"/>
      <c r="GOD30" s="108"/>
      <c r="GOE30" s="108"/>
      <c r="GOF30" s="108"/>
      <c r="GOG30" s="108"/>
      <c r="GOH30" s="108"/>
      <c r="GOI30" s="108"/>
      <c r="GOJ30" s="108"/>
      <c r="GOK30" s="108"/>
      <c r="GOL30" s="108"/>
      <c r="GOM30" s="108"/>
      <c r="GON30" s="108"/>
      <c r="GOO30" s="108"/>
      <c r="GOP30" s="108"/>
      <c r="GOQ30" s="108"/>
      <c r="GOR30" s="108"/>
      <c r="GOS30" s="108"/>
      <c r="GOT30" s="108"/>
      <c r="GOU30" s="108"/>
      <c r="GOV30" s="108"/>
      <c r="GOW30" s="108"/>
      <c r="GOX30" s="108"/>
      <c r="GOY30" s="108"/>
      <c r="GOZ30" s="108"/>
      <c r="GPA30" s="108"/>
      <c r="GPB30" s="108"/>
      <c r="GPC30" s="108"/>
      <c r="GPD30" s="108"/>
      <c r="GPE30" s="108"/>
      <c r="GPF30" s="108"/>
      <c r="GPG30" s="108"/>
      <c r="GPH30" s="108"/>
      <c r="GPI30" s="108"/>
      <c r="GPJ30" s="108"/>
      <c r="GPK30" s="108"/>
      <c r="GPL30" s="108"/>
      <c r="GPM30" s="108"/>
      <c r="GPN30" s="108"/>
      <c r="GPO30" s="108"/>
      <c r="GPP30" s="108"/>
      <c r="GPQ30" s="108"/>
      <c r="GPR30" s="108"/>
      <c r="GPS30" s="108"/>
      <c r="GPT30" s="108"/>
      <c r="GPU30" s="108"/>
      <c r="GPV30" s="108"/>
      <c r="GPW30" s="108"/>
      <c r="GPX30" s="108"/>
      <c r="GPY30" s="108"/>
      <c r="GPZ30" s="108"/>
      <c r="GQA30" s="108"/>
      <c r="GQB30" s="108"/>
      <c r="GQC30" s="108"/>
      <c r="GQD30" s="108"/>
      <c r="GQE30" s="108"/>
      <c r="GQF30" s="108"/>
      <c r="GQG30" s="108"/>
      <c r="GQH30" s="108"/>
      <c r="GQI30" s="108"/>
      <c r="GQJ30" s="108"/>
      <c r="GQK30" s="108"/>
      <c r="GQL30" s="108"/>
      <c r="GQM30" s="108"/>
      <c r="GQN30" s="108"/>
      <c r="GQO30" s="108"/>
      <c r="GQP30" s="108"/>
      <c r="GQQ30" s="108"/>
      <c r="GQR30" s="108"/>
      <c r="GQS30" s="108"/>
      <c r="GQT30" s="108"/>
      <c r="GQU30" s="108"/>
      <c r="GQV30" s="108"/>
      <c r="GQW30" s="108"/>
      <c r="GQX30" s="108"/>
      <c r="GQY30" s="108"/>
      <c r="GQZ30" s="108"/>
      <c r="GRA30" s="108"/>
      <c r="GRB30" s="108"/>
      <c r="GRC30" s="108"/>
      <c r="GRD30" s="108"/>
      <c r="GRE30" s="108"/>
      <c r="GRF30" s="108"/>
      <c r="GRG30" s="108"/>
      <c r="GRH30" s="108"/>
      <c r="GRI30" s="108"/>
      <c r="GRJ30" s="108"/>
      <c r="GRK30" s="108"/>
      <c r="GRL30" s="108"/>
      <c r="GRM30" s="108"/>
      <c r="GRN30" s="108"/>
      <c r="GRO30" s="108"/>
      <c r="GRP30" s="108"/>
      <c r="GRQ30" s="108"/>
      <c r="GRR30" s="108"/>
      <c r="GRS30" s="108"/>
      <c r="GRT30" s="108"/>
      <c r="GRU30" s="108"/>
      <c r="GRV30" s="108"/>
      <c r="GRW30" s="108"/>
      <c r="GRX30" s="108"/>
      <c r="GRY30" s="108"/>
      <c r="GRZ30" s="108"/>
      <c r="GSA30" s="108"/>
      <c r="GSB30" s="108"/>
      <c r="GSC30" s="108"/>
      <c r="GSD30" s="108"/>
      <c r="GSE30" s="108"/>
      <c r="GSF30" s="108"/>
      <c r="GSG30" s="108"/>
      <c r="GSH30" s="108"/>
      <c r="GSI30" s="108"/>
      <c r="GSJ30" s="108"/>
      <c r="GSK30" s="108"/>
      <c r="GSL30" s="108"/>
      <c r="GSM30" s="108"/>
      <c r="GSN30" s="108"/>
      <c r="GSO30" s="108"/>
      <c r="GSP30" s="108"/>
      <c r="GSQ30" s="108"/>
      <c r="GSR30" s="108"/>
      <c r="GSS30" s="108"/>
      <c r="GST30" s="108"/>
      <c r="GSU30" s="108"/>
      <c r="GSV30" s="108"/>
      <c r="GSW30" s="108"/>
      <c r="GSX30" s="108"/>
      <c r="GSY30" s="108"/>
      <c r="GSZ30" s="108"/>
      <c r="GTA30" s="108"/>
      <c r="GTB30" s="108"/>
      <c r="GTC30" s="108"/>
      <c r="GTD30" s="108"/>
      <c r="GTE30" s="108"/>
      <c r="GTF30" s="108"/>
      <c r="GTG30" s="108"/>
      <c r="GTH30" s="108"/>
      <c r="GTI30" s="108"/>
      <c r="GTJ30" s="108"/>
      <c r="GTK30" s="108"/>
      <c r="GTL30" s="108"/>
      <c r="GTM30" s="108"/>
      <c r="GTN30" s="108"/>
      <c r="GTO30" s="108"/>
      <c r="GTP30" s="108"/>
      <c r="GTQ30" s="108"/>
      <c r="GTR30" s="108"/>
      <c r="GTS30" s="108"/>
      <c r="GTT30" s="108"/>
      <c r="GTU30" s="108"/>
      <c r="GTV30" s="108"/>
      <c r="GTW30" s="108"/>
      <c r="GTX30" s="108"/>
      <c r="GTY30" s="108"/>
      <c r="GTZ30" s="108"/>
      <c r="GUA30" s="108"/>
      <c r="GUB30" s="108"/>
      <c r="GUC30" s="108"/>
      <c r="GUD30" s="108"/>
      <c r="GUE30" s="108"/>
      <c r="GUF30" s="108"/>
      <c r="GUG30" s="108"/>
      <c r="GUH30" s="108"/>
      <c r="GUI30" s="108"/>
      <c r="GUJ30" s="108"/>
      <c r="GUK30" s="108"/>
      <c r="GUL30" s="108"/>
      <c r="GUM30" s="108"/>
      <c r="GUN30" s="108"/>
      <c r="GUO30" s="108"/>
      <c r="GUP30" s="108"/>
      <c r="GUQ30" s="108"/>
      <c r="GUR30" s="108"/>
      <c r="GUS30" s="108"/>
      <c r="GUT30" s="108"/>
      <c r="GUU30" s="108"/>
      <c r="GUV30" s="108"/>
      <c r="GUW30" s="108"/>
      <c r="GUX30" s="108"/>
      <c r="GUY30" s="108"/>
      <c r="GUZ30" s="108"/>
      <c r="GVA30" s="108"/>
      <c r="GVB30" s="108"/>
      <c r="GVC30" s="108"/>
      <c r="GVD30" s="108"/>
      <c r="GVE30" s="108"/>
      <c r="GVF30" s="108"/>
      <c r="GVG30" s="108"/>
      <c r="GVH30" s="108"/>
      <c r="GVI30" s="108"/>
      <c r="GVJ30" s="108"/>
      <c r="GVK30" s="108"/>
      <c r="GVL30" s="108"/>
      <c r="GVM30" s="108"/>
      <c r="GVN30" s="108"/>
      <c r="GVO30" s="108"/>
      <c r="GVP30" s="108"/>
      <c r="GVQ30" s="108"/>
      <c r="GVR30" s="108"/>
      <c r="GVS30" s="108"/>
      <c r="GVT30" s="108"/>
      <c r="GVU30" s="108"/>
      <c r="GVV30" s="108"/>
      <c r="GVW30" s="108"/>
      <c r="GVX30" s="108"/>
      <c r="GVY30" s="108"/>
      <c r="GVZ30" s="108"/>
      <c r="GWA30" s="108"/>
      <c r="GWB30" s="108"/>
      <c r="GWC30" s="108"/>
      <c r="GWD30" s="108"/>
      <c r="GWE30" s="108"/>
      <c r="GWF30" s="108"/>
      <c r="GWG30" s="108"/>
      <c r="GWH30" s="108"/>
      <c r="GWI30" s="108"/>
      <c r="GWJ30" s="108"/>
      <c r="GWK30" s="108"/>
      <c r="GWL30" s="108"/>
      <c r="GWM30" s="108"/>
      <c r="GWN30" s="108"/>
      <c r="GWO30" s="108"/>
      <c r="GWP30" s="108"/>
      <c r="GWQ30" s="108"/>
      <c r="GWR30" s="108"/>
      <c r="GWS30" s="108"/>
      <c r="GWT30" s="108"/>
      <c r="GWU30" s="108"/>
      <c r="GWV30" s="108"/>
      <c r="GWW30" s="108"/>
      <c r="GWX30" s="108"/>
      <c r="GWY30" s="108"/>
      <c r="GWZ30" s="108"/>
      <c r="GXA30" s="108"/>
      <c r="GXB30" s="108"/>
      <c r="GXC30" s="108"/>
      <c r="GXD30" s="108"/>
      <c r="GXE30" s="108"/>
      <c r="GXF30" s="108"/>
      <c r="GXG30" s="108"/>
      <c r="GXH30" s="108"/>
      <c r="GXI30" s="108"/>
      <c r="GXJ30" s="108"/>
      <c r="GXK30" s="108"/>
      <c r="GXL30" s="108"/>
      <c r="GXM30" s="108"/>
      <c r="GXN30" s="108"/>
      <c r="GXO30" s="108"/>
      <c r="GXP30" s="108"/>
      <c r="GXQ30" s="108"/>
      <c r="GXR30" s="108"/>
      <c r="GXS30" s="108"/>
      <c r="GXT30" s="108"/>
      <c r="GXU30" s="108"/>
      <c r="GXV30" s="108"/>
      <c r="GXW30" s="108"/>
      <c r="GXX30" s="108"/>
      <c r="GXY30" s="108"/>
      <c r="GXZ30" s="108"/>
      <c r="GYA30" s="108"/>
      <c r="GYB30" s="108"/>
      <c r="GYC30" s="108"/>
      <c r="GYD30" s="108"/>
      <c r="GYE30" s="108"/>
      <c r="GYF30" s="108"/>
      <c r="GYG30" s="108"/>
      <c r="GYH30" s="108"/>
      <c r="GYI30" s="108"/>
      <c r="GYJ30" s="108"/>
      <c r="GYK30" s="108"/>
      <c r="GYL30" s="108"/>
      <c r="GYM30" s="108"/>
      <c r="GYN30" s="108"/>
      <c r="GYO30" s="108"/>
      <c r="GYP30" s="108"/>
      <c r="GYQ30" s="108"/>
      <c r="GYR30" s="108"/>
      <c r="GYS30" s="108"/>
      <c r="GYT30" s="108"/>
      <c r="GYU30" s="108"/>
      <c r="GYV30" s="108"/>
      <c r="GYW30" s="108"/>
      <c r="GYX30" s="108"/>
      <c r="GYY30" s="108"/>
      <c r="GYZ30" s="108"/>
      <c r="GZA30" s="108"/>
      <c r="GZB30" s="108"/>
      <c r="GZC30" s="108"/>
      <c r="GZD30" s="108"/>
      <c r="GZE30" s="108"/>
      <c r="GZF30" s="108"/>
      <c r="GZG30" s="108"/>
      <c r="GZH30" s="108"/>
      <c r="GZI30" s="108"/>
      <c r="GZJ30" s="108"/>
      <c r="GZK30" s="108"/>
      <c r="GZL30" s="108"/>
      <c r="GZM30" s="108"/>
      <c r="GZN30" s="108"/>
      <c r="GZO30" s="108"/>
      <c r="GZP30" s="108"/>
      <c r="GZQ30" s="108"/>
      <c r="GZR30" s="108"/>
      <c r="GZS30" s="108"/>
      <c r="GZT30" s="108"/>
      <c r="GZU30" s="108"/>
      <c r="GZV30" s="108"/>
      <c r="GZW30" s="108"/>
      <c r="GZX30" s="108"/>
      <c r="GZY30" s="108"/>
      <c r="GZZ30" s="108"/>
      <c r="HAA30" s="108"/>
      <c r="HAB30" s="108"/>
      <c r="HAC30" s="108"/>
      <c r="HAD30" s="108"/>
      <c r="HAE30" s="108"/>
      <c r="HAF30" s="108"/>
      <c r="HAG30" s="108"/>
      <c r="HAH30" s="108"/>
      <c r="HAI30" s="108"/>
      <c r="HAJ30" s="108"/>
      <c r="HAK30" s="108"/>
      <c r="HAL30" s="108"/>
      <c r="HAM30" s="108"/>
      <c r="HAN30" s="108"/>
      <c r="HAO30" s="108"/>
      <c r="HAP30" s="108"/>
      <c r="HAQ30" s="108"/>
      <c r="HAR30" s="108"/>
      <c r="HAS30" s="108"/>
      <c r="HAT30" s="108"/>
      <c r="HAU30" s="108"/>
      <c r="HAV30" s="108"/>
      <c r="HAW30" s="108"/>
      <c r="HAX30" s="108"/>
      <c r="HAY30" s="108"/>
      <c r="HAZ30" s="108"/>
      <c r="HBA30" s="108"/>
      <c r="HBB30" s="108"/>
      <c r="HBC30" s="108"/>
      <c r="HBD30" s="108"/>
      <c r="HBE30" s="108"/>
      <c r="HBF30" s="108"/>
      <c r="HBG30" s="108"/>
      <c r="HBH30" s="108"/>
      <c r="HBI30" s="108"/>
      <c r="HBJ30" s="108"/>
      <c r="HBK30" s="108"/>
      <c r="HBL30" s="108"/>
      <c r="HBM30" s="108"/>
      <c r="HBN30" s="108"/>
      <c r="HBO30" s="108"/>
      <c r="HBP30" s="108"/>
      <c r="HBQ30" s="108"/>
      <c r="HBR30" s="108"/>
      <c r="HBS30" s="108"/>
      <c r="HBT30" s="108"/>
      <c r="HBU30" s="108"/>
      <c r="HBV30" s="108"/>
      <c r="HBW30" s="108"/>
      <c r="HBX30" s="108"/>
      <c r="HBY30" s="108"/>
      <c r="HBZ30" s="108"/>
      <c r="HCA30" s="108"/>
      <c r="HCB30" s="108"/>
      <c r="HCC30" s="108"/>
      <c r="HCD30" s="108"/>
      <c r="HCE30" s="108"/>
      <c r="HCF30" s="108"/>
      <c r="HCG30" s="108"/>
      <c r="HCH30" s="108"/>
      <c r="HCI30" s="108"/>
      <c r="HCJ30" s="108"/>
      <c r="HCK30" s="108"/>
      <c r="HCL30" s="108"/>
      <c r="HCM30" s="108"/>
      <c r="HCN30" s="108"/>
      <c r="HCO30" s="108"/>
      <c r="HCP30" s="108"/>
      <c r="HCQ30" s="108"/>
      <c r="HCR30" s="108"/>
      <c r="HCS30" s="108"/>
      <c r="HCT30" s="108"/>
      <c r="HCU30" s="108"/>
      <c r="HCV30" s="108"/>
      <c r="HCW30" s="108"/>
      <c r="HCX30" s="108"/>
      <c r="HCY30" s="108"/>
      <c r="HCZ30" s="108"/>
      <c r="HDA30" s="108"/>
      <c r="HDB30" s="108"/>
      <c r="HDC30" s="108"/>
      <c r="HDD30" s="108"/>
      <c r="HDE30" s="108"/>
      <c r="HDF30" s="108"/>
      <c r="HDG30" s="108"/>
      <c r="HDH30" s="108"/>
      <c r="HDI30" s="108"/>
      <c r="HDJ30" s="108"/>
      <c r="HDK30" s="108"/>
      <c r="HDL30" s="108"/>
      <c r="HDM30" s="108"/>
      <c r="HDN30" s="108"/>
      <c r="HDO30" s="108"/>
      <c r="HDP30" s="108"/>
      <c r="HDQ30" s="108"/>
      <c r="HDR30" s="108"/>
      <c r="HDS30" s="108"/>
      <c r="HDT30" s="108"/>
      <c r="HDU30" s="108"/>
      <c r="HDV30" s="108"/>
      <c r="HDW30" s="108"/>
      <c r="HDX30" s="108"/>
      <c r="HDY30" s="108"/>
      <c r="HDZ30" s="108"/>
      <c r="HEA30" s="108"/>
      <c r="HEB30" s="108"/>
      <c r="HEC30" s="108"/>
      <c r="HED30" s="108"/>
      <c r="HEE30" s="108"/>
      <c r="HEF30" s="108"/>
      <c r="HEG30" s="108"/>
      <c r="HEH30" s="108"/>
      <c r="HEI30" s="108"/>
      <c r="HEJ30" s="108"/>
      <c r="HEK30" s="108"/>
      <c r="HEL30" s="108"/>
      <c r="HEM30" s="108"/>
      <c r="HEN30" s="108"/>
      <c r="HEO30" s="108"/>
      <c r="HEP30" s="108"/>
      <c r="HEQ30" s="108"/>
      <c r="HER30" s="108"/>
      <c r="HES30" s="108"/>
      <c r="HET30" s="108"/>
      <c r="HEU30" s="108"/>
      <c r="HEV30" s="108"/>
      <c r="HEW30" s="108"/>
      <c r="HEX30" s="108"/>
      <c r="HEY30" s="108"/>
      <c r="HEZ30" s="108"/>
      <c r="HFA30" s="108"/>
      <c r="HFB30" s="108"/>
      <c r="HFC30" s="108"/>
      <c r="HFD30" s="108"/>
      <c r="HFE30" s="108"/>
      <c r="HFF30" s="108"/>
      <c r="HFG30" s="108"/>
      <c r="HFH30" s="108"/>
      <c r="HFI30" s="108"/>
      <c r="HFJ30" s="108"/>
      <c r="HFK30" s="108"/>
      <c r="HFL30" s="108"/>
      <c r="HFM30" s="108"/>
      <c r="HFN30" s="108"/>
      <c r="HFO30" s="108"/>
      <c r="HFP30" s="108"/>
      <c r="HFQ30" s="108"/>
      <c r="HFR30" s="108"/>
      <c r="HFS30" s="108"/>
      <c r="HFT30" s="108"/>
      <c r="HFU30" s="108"/>
      <c r="HFV30" s="108"/>
      <c r="HFW30" s="108"/>
      <c r="HFX30" s="108"/>
      <c r="HFY30" s="108"/>
      <c r="HFZ30" s="108"/>
      <c r="HGA30" s="108"/>
      <c r="HGB30" s="108"/>
      <c r="HGC30" s="108"/>
      <c r="HGD30" s="108"/>
      <c r="HGE30" s="108"/>
      <c r="HGF30" s="108"/>
      <c r="HGG30" s="108"/>
      <c r="HGH30" s="108"/>
      <c r="HGI30" s="108"/>
      <c r="HGJ30" s="108"/>
      <c r="HGK30" s="108"/>
      <c r="HGL30" s="108"/>
      <c r="HGM30" s="108"/>
      <c r="HGN30" s="108"/>
      <c r="HGO30" s="108"/>
      <c r="HGP30" s="108"/>
      <c r="HGQ30" s="108"/>
      <c r="HGR30" s="108"/>
      <c r="HGS30" s="108"/>
      <c r="HGT30" s="108"/>
      <c r="HGU30" s="108"/>
      <c r="HGV30" s="108"/>
      <c r="HGW30" s="108"/>
      <c r="HGX30" s="108"/>
      <c r="HGY30" s="108"/>
      <c r="HGZ30" s="108"/>
      <c r="HHA30" s="108"/>
      <c r="HHB30" s="108"/>
      <c r="HHC30" s="108"/>
      <c r="HHD30" s="108"/>
      <c r="HHE30" s="108"/>
      <c r="HHF30" s="108"/>
      <c r="HHG30" s="108"/>
      <c r="HHH30" s="108"/>
      <c r="HHI30" s="108"/>
      <c r="HHJ30" s="108"/>
      <c r="HHK30" s="108"/>
      <c r="HHL30" s="108"/>
      <c r="HHM30" s="108"/>
      <c r="HHN30" s="108"/>
      <c r="HHO30" s="108"/>
      <c r="HHP30" s="108"/>
      <c r="HHQ30" s="108"/>
      <c r="HHR30" s="108"/>
      <c r="HHS30" s="108"/>
      <c r="HHT30" s="108"/>
      <c r="HHU30" s="108"/>
      <c r="HHV30" s="108"/>
      <c r="HHW30" s="108"/>
      <c r="HHX30" s="108"/>
      <c r="HHY30" s="108"/>
      <c r="HHZ30" s="108"/>
      <c r="HIA30" s="108"/>
      <c r="HIB30" s="108"/>
      <c r="HIC30" s="108"/>
      <c r="HID30" s="108"/>
      <c r="HIE30" s="108"/>
      <c r="HIF30" s="108"/>
      <c r="HIG30" s="108"/>
      <c r="HIH30" s="108"/>
      <c r="HII30" s="108"/>
      <c r="HIJ30" s="108"/>
      <c r="HIK30" s="108"/>
      <c r="HIL30" s="108"/>
      <c r="HIM30" s="108"/>
      <c r="HIN30" s="108"/>
      <c r="HIO30" s="108"/>
      <c r="HIP30" s="108"/>
      <c r="HIQ30" s="108"/>
      <c r="HIR30" s="108"/>
      <c r="HIS30" s="108"/>
      <c r="HIT30" s="108"/>
      <c r="HIU30" s="108"/>
      <c r="HIV30" s="108"/>
      <c r="HIW30" s="108"/>
      <c r="HIX30" s="108"/>
      <c r="HIY30" s="108"/>
      <c r="HIZ30" s="108"/>
      <c r="HJA30" s="108"/>
      <c r="HJB30" s="108"/>
      <c r="HJC30" s="108"/>
      <c r="HJD30" s="108"/>
      <c r="HJE30" s="108"/>
      <c r="HJF30" s="108"/>
      <c r="HJG30" s="108"/>
      <c r="HJH30" s="108"/>
      <c r="HJI30" s="108"/>
      <c r="HJJ30" s="108"/>
      <c r="HJK30" s="108"/>
      <c r="HJL30" s="108"/>
      <c r="HJM30" s="108"/>
      <c r="HJN30" s="108"/>
      <c r="HJO30" s="108"/>
      <c r="HJP30" s="108"/>
      <c r="HJQ30" s="108"/>
      <c r="HJR30" s="108"/>
      <c r="HJS30" s="108"/>
      <c r="HJT30" s="108"/>
      <c r="HJU30" s="108"/>
      <c r="HJV30" s="108"/>
      <c r="HJW30" s="108"/>
      <c r="HJX30" s="108"/>
      <c r="HJY30" s="108"/>
      <c r="HJZ30" s="108"/>
      <c r="HKA30" s="108"/>
      <c r="HKB30" s="108"/>
      <c r="HKC30" s="108"/>
      <c r="HKD30" s="108"/>
      <c r="HKE30" s="108"/>
      <c r="HKF30" s="108"/>
      <c r="HKG30" s="108"/>
      <c r="HKH30" s="108"/>
      <c r="HKI30" s="108"/>
      <c r="HKJ30" s="108"/>
      <c r="HKK30" s="108"/>
      <c r="HKL30" s="108"/>
      <c r="HKM30" s="108"/>
      <c r="HKN30" s="108"/>
      <c r="HKO30" s="108"/>
      <c r="HKP30" s="108"/>
      <c r="HKQ30" s="108"/>
      <c r="HKR30" s="108"/>
      <c r="HKS30" s="108"/>
      <c r="HKT30" s="108"/>
      <c r="HKU30" s="108"/>
      <c r="HKV30" s="108"/>
      <c r="HKW30" s="108"/>
      <c r="HKX30" s="108"/>
      <c r="HKY30" s="108"/>
      <c r="HKZ30" s="108"/>
      <c r="HLA30" s="108"/>
      <c r="HLB30" s="108"/>
      <c r="HLC30" s="108"/>
      <c r="HLD30" s="108"/>
      <c r="HLE30" s="108"/>
      <c r="HLF30" s="108"/>
      <c r="HLG30" s="108"/>
      <c r="HLH30" s="108"/>
      <c r="HLI30" s="108"/>
      <c r="HLJ30" s="108"/>
      <c r="HLK30" s="108"/>
      <c r="HLL30" s="108"/>
      <c r="HLM30" s="108"/>
      <c r="HLN30" s="108"/>
      <c r="HLO30" s="108"/>
      <c r="HLP30" s="108"/>
      <c r="HLQ30" s="108"/>
      <c r="HLR30" s="108"/>
      <c r="HLS30" s="108"/>
      <c r="HLT30" s="108"/>
      <c r="HLU30" s="108"/>
      <c r="HLV30" s="108"/>
      <c r="HLW30" s="108"/>
      <c r="HLX30" s="108"/>
      <c r="HLY30" s="108"/>
      <c r="HLZ30" s="108"/>
      <c r="HMA30" s="108"/>
      <c r="HMB30" s="108"/>
      <c r="HMC30" s="108"/>
      <c r="HMD30" s="108"/>
      <c r="HME30" s="108"/>
      <c r="HMF30" s="108"/>
      <c r="HMG30" s="108"/>
      <c r="HMH30" s="108"/>
      <c r="HMI30" s="108"/>
      <c r="HMJ30" s="108"/>
      <c r="HMK30" s="108"/>
      <c r="HML30" s="108"/>
      <c r="HMM30" s="108"/>
      <c r="HMN30" s="108"/>
      <c r="HMO30" s="108"/>
      <c r="HMP30" s="108"/>
      <c r="HMQ30" s="108"/>
      <c r="HMR30" s="108"/>
      <c r="HMS30" s="108"/>
      <c r="HMT30" s="108"/>
      <c r="HMU30" s="108"/>
      <c r="HMV30" s="108"/>
      <c r="HMW30" s="108"/>
      <c r="HMX30" s="108"/>
      <c r="HMY30" s="108"/>
      <c r="HMZ30" s="108"/>
      <c r="HNA30" s="108"/>
      <c r="HNB30" s="108"/>
      <c r="HNC30" s="108"/>
      <c r="HND30" s="108"/>
      <c r="HNE30" s="108"/>
      <c r="HNF30" s="108"/>
      <c r="HNG30" s="108"/>
      <c r="HNH30" s="108"/>
      <c r="HNI30" s="108"/>
      <c r="HNJ30" s="108"/>
      <c r="HNK30" s="108"/>
      <c r="HNL30" s="108"/>
      <c r="HNM30" s="108"/>
      <c r="HNN30" s="108"/>
      <c r="HNO30" s="108"/>
      <c r="HNP30" s="108"/>
      <c r="HNQ30" s="108"/>
      <c r="HNR30" s="108"/>
      <c r="HNS30" s="108"/>
      <c r="HNT30" s="108"/>
      <c r="HNU30" s="108"/>
      <c r="HNV30" s="108"/>
      <c r="HNW30" s="108"/>
      <c r="HNX30" s="108"/>
      <c r="HNY30" s="108"/>
      <c r="HNZ30" s="108"/>
      <c r="HOA30" s="108"/>
      <c r="HOB30" s="108"/>
      <c r="HOC30" s="108"/>
      <c r="HOD30" s="108"/>
      <c r="HOE30" s="108"/>
      <c r="HOF30" s="108"/>
      <c r="HOG30" s="108"/>
      <c r="HOH30" s="108"/>
      <c r="HOI30" s="108"/>
      <c r="HOJ30" s="108"/>
      <c r="HOK30" s="108"/>
      <c r="HOL30" s="108"/>
      <c r="HOM30" s="108"/>
      <c r="HON30" s="108"/>
      <c r="HOO30" s="108"/>
      <c r="HOP30" s="108"/>
      <c r="HOQ30" s="108"/>
      <c r="HOR30" s="108"/>
      <c r="HOS30" s="108"/>
      <c r="HOT30" s="108"/>
      <c r="HOU30" s="108"/>
      <c r="HOV30" s="108"/>
      <c r="HOW30" s="108"/>
      <c r="HOX30" s="108"/>
      <c r="HOY30" s="108"/>
      <c r="HOZ30" s="108"/>
      <c r="HPA30" s="108"/>
      <c r="HPB30" s="108"/>
      <c r="HPC30" s="108"/>
      <c r="HPD30" s="108"/>
      <c r="HPE30" s="108"/>
      <c r="HPF30" s="108"/>
      <c r="HPG30" s="108"/>
      <c r="HPH30" s="108"/>
      <c r="HPI30" s="108"/>
      <c r="HPJ30" s="108"/>
      <c r="HPK30" s="108"/>
      <c r="HPL30" s="108"/>
      <c r="HPM30" s="108"/>
      <c r="HPN30" s="108"/>
      <c r="HPO30" s="108"/>
      <c r="HPP30" s="108"/>
      <c r="HPQ30" s="108"/>
      <c r="HPR30" s="108"/>
      <c r="HPS30" s="108"/>
      <c r="HPT30" s="108"/>
      <c r="HPU30" s="108"/>
      <c r="HPV30" s="108"/>
      <c r="HPW30" s="108"/>
      <c r="HPX30" s="108"/>
      <c r="HPY30" s="108"/>
      <c r="HPZ30" s="108"/>
      <c r="HQA30" s="108"/>
      <c r="HQB30" s="108"/>
      <c r="HQC30" s="108"/>
      <c r="HQD30" s="108"/>
      <c r="HQE30" s="108"/>
      <c r="HQF30" s="108"/>
      <c r="HQG30" s="108"/>
      <c r="HQH30" s="108"/>
      <c r="HQI30" s="108"/>
      <c r="HQJ30" s="108"/>
      <c r="HQK30" s="108"/>
      <c r="HQL30" s="108"/>
      <c r="HQM30" s="108"/>
      <c r="HQN30" s="108"/>
      <c r="HQO30" s="108"/>
      <c r="HQP30" s="108"/>
      <c r="HQQ30" s="108"/>
      <c r="HQR30" s="108"/>
      <c r="HQS30" s="108"/>
      <c r="HQT30" s="108"/>
      <c r="HQU30" s="108"/>
      <c r="HQV30" s="108"/>
      <c r="HQW30" s="108"/>
      <c r="HQX30" s="108"/>
      <c r="HQY30" s="108"/>
      <c r="HQZ30" s="108"/>
      <c r="HRA30" s="108"/>
      <c r="HRB30" s="108"/>
      <c r="HRC30" s="108"/>
      <c r="HRD30" s="108"/>
      <c r="HRE30" s="108"/>
      <c r="HRF30" s="108"/>
      <c r="HRG30" s="108"/>
      <c r="HRH30" s="108"/>
      <c r="HRI30" s="108"/>
      <c r="HRJ30" s="108"/>
      <c r="HRK30" s="108"/>
      <c r="HRL30" s="108"/>
      <c r="HRM30" s="108"/>
      <c r="HRN30" s="108"/>
      <c r="HRO30" s="108"/>
      <c r="HRP30" s="108"/>
      <c r="HRQ30" s="108"/>
      <c r="HRR30" s="108"/>
      <c r="HRS30" s="108"/>
      <c r="HRT30" s="108"/>
      <c r="HRU30" s="108"/>
      <c r="HRV30" s="108"/>
      <c r="HRW30" s="108"/>
      <c r="HRX30" s="108"/>
      <c r="HRY30" s="108"/>
      <c r="HRZ30" s="108"/>
      <c r="HSA30" s="108"/>
      <c r="HSB30" s="108"/>
      <c r="HSC30" s="108"/>
      <c r="HSD30" s="108"/>
      <c r="HSE30" s="108"/>
      <c r="HSF30" s="108"/>
      <c r="HSG30" s="108"/>
      <c r="HSH30" s="108"/>
      <c r="HSI30" s="108"/>
      <c r="HSJ30" s="108"/>
      <c r="HSK30" s="108"/>
      <c r="HSL30" s="108"/>
      <c r="HSM30" s="108"/>
      <c r="HSN30" s="108"/>
      <c r="HSO30" s="108"/>
      <c r="HSP30" s="108"/>
      <c r="HSQ30" s="108"/>
      <c r="HSR30" s="108"/>
      <c r="HSS30" s="108"/>
      <c r="HST30" s="108"/>
      <c r="HSU30" s="108"/>
      <c r="HSV30" s="108"/>
      <c r="HSW30" s="108"/>
      <c r="HSX30" s="108"/>
      <c r="HSY30" s="108"/>
      <c r="HSZ30" s="108"/>
      <c r="HTA30" s="108"/>
      <c r="HTB30" s="108"/>
      <c r="HTC30" s="108"/>
      <c r="HTD30" s="108"/>
      <c r="HTE30" s="108"/>
      <c r="HTF30" s="108"/>
      <c r="HTG30" s="108"/>
      <c r="HTH30" s="108"/>
      <c r="HTI30" s="108"/>
      <c r="HTJ30" s="108"/>
      <c r="HTK30" s="108"/>
      <c r="HTL30" s="108"/>
      <c r="HTM30" s="108"/>
      <c r="HTN30" s="108"/>
      <c r="HTO30" s="108"/>
      <c r="HTP30" s="108"/>
      <c r="HTQ30" s="108"/>
      <c r="HTR30" s="108"/>
      <c r="HTS30" s="108"/>
      <c r="HTT30" s="108"/>
      <c r="HTU30" s="108"/>
      <c r="HTV30" s="108"/>
      <c r="HTW30" s="108"/>
      <c r="HTX30" s="108"/>
      <c r="HTY30" s="108"/>
      <c r="HTZ30" s="108"/>
      <c r="HUA30" s="108"/>
      <c r="HUB30" s="108"/>
      <c r="HUC30" s="108"/>
      <c r="HUD30" s="108"/>
      <c r="HUE30" s="108"/>
      <c r="HUF30" s="108"/>
      <c r="HUG30" s="108"/>
      <c r="HUH30" s="108"/>
      <c r="HUI30" s="108"/>
      <c r="HUJ30" s="108"/>
      <c r="HUK30" s="108"/>
      <c r="HUL30" s="108"/>
      <c r="HUM30" s="108"/>
      <c r="HUN30" s="108"/>
      <c r="HUO30" s="108"/>
      <c r="HUP30" s="108"/>
      <c r="HUQ30" s="108"/>
      <c r="HUR30" s="108"/>
      <c r="HUS30" s="108"/>
      <c r="HUT30" s="108"/>
      <c r="HUU30" s="108"/>
      <c r="HUV30" s="108"/>
      <c r="HUW30" s="108"/>
      <c r="HUX30" s="108"/>
      <c r="HUY30" s="108"/>
      <c r="HUZ30" s="108"/>
      <c r="HVA30" s="108"/>
      <c r="HVB30" s="108"/>
      <c r="HVC30" s="108"/>
      <c r="HVD30" s="108"/>
      <c r="HVE30" s="108"/>
      <c r="HVF30" s="108"/>
      <c r="HVG30" s="108"/>
      <c r="HVH30" s="108"/>
      <c r="HVI30" s="108"/>
      <c r="HVJ30" s="108"/>
      <c r="HVK30" s="108"/>
      <c r="HVL30" s="108"/>
      <c r="HVM30" s="108"/>
      <c r="HVN30" s="108"/>
      <c r="HVO30" s="108"/>
      <c r="HVP30" s="108"/>
      <c r="HVQ30" s="108"/>
      <c r="HVR30" s="108"/>
      <c r="HVS30" s="108"/>
      <c r="HVT30" s="108"/>
      <c r="HVU30" s="108"/>
      <c r="HVV30" s="108"/>
      <c r="HVW30" s="108"/>
      <c r="HVX30" s="108"/>
      <c r="HVY30" s="108"/>
      <c r="HVZ30" s="108"/>
      <c r="HWA30" s="108"/>
      <c r="HWB30" s="108"/>
      <c r="HWC30" s="108"/>
      <c r="HWD30" s="108"/>
      <c r="HWE30" s="108"/>
      <c r="HWF30" s="108"/>
      <c r="HWG30" s="108"/>
      <c r="HWH30" s="108"/>
      <c r="HWI30" s="108"/>
      <c r="HWJ30" s="108"/>
      <c r="HWK30" s="108"/>
      <c r="HWL30" s="108"/>
      <c r="HWM30" s="108"/>
      <c r="HWN30" s="108"/>
      <c r="HWO30" s="108"/>
      <c r="HWP30" s="108"/>
      <c r="HWQ30" s="108"/>
      <c r="HWR30" s="108"/>
      <c r="HWS30" s="108"/>
      <c r="HWT30" s="108"/>
      <c r="HWU30" s="108"/>
      <c r="HWV30" s="108"/>
      <c r="HWW30" s="108"/>
      <c r="HWX30" s="108"/>
      <c r="HWY30" s="108"/>
      <c r="HWZ30" s="108"/>
      <c r="HXA30" s="108"/>
      <c r="HXB30" s="108"/>
      <c r="HXC30" s="108"/>
      <c r="HXD30" s="108"/>
      <c r="HXE30" s="108"/>
      <c r="HXF30" s="108"/>
      <c r="HXG30" s="108"/>
      <c r="HXH30" s="108"/>
      <c r="HXI30" s="108"/>
      <c r="HXJ30" s="108"/>
      <c r="HXK30" s="108"/>
      <c r="HXL30" s="108"/>
      <c r="HXM30" s="108"/>
      <c r="HXN30" s="108"/>
      <c r="HXO30" s="108"/>
      <c r="HXP30" s="108"/>
      <c r="HXQ30" s="108"/>
      <c r="HXR30" s="108"/>
      <c r="HXS30" s="108"/>
      <c r="HXT30" s="108"/>
      <c r="HXU30" s="108"/>
      <c r="HXV30" s="108"/>
      <c r="HXW30" s="108"/>
      <c r="HXX30" s="108"/>
      <c r="HXY30" s="108"/>
      <c r="HXZ30" s="108"/>
      <c r="HYA30" s="108"/>
      <c r="HYB30" s="108"/>
      <c r="HYC30" s="108"/>
      <c r="HYD30" s="108"/>
      <c r="HYE30" s="108"/>
      <c r="HYF30" s="108"/>
      <c r="HYG30" s="108"/>
      <c r="HYH30" s="108"/>
      <c r="HYI30" s="108"/>
      <c r="HYJ30" s="108"/>
      <c r="HYK30" s="108"/>
      <c r="HYL30" s="108"/>
      <c r="HYM30" s="108"/>
      <c r="HYN30" s="108"/>
      <c r="HYO30" s="108"/>
      <c r="HYP30" s="108"/>
      <c r="HYQ30" s="108"/>
      <c r="HYR30" s="108"/>
      <c r="HYS30" s="108"/>
      <c r="HYT30" s="108"/>
      <c r="HYU30" s="108"/>
      <c r="HYV30" s="108"/>
      <c r="HYW30" s="108"/>
      <c r="HYX30" s="108"/>
      <c r="HYY30" s="108"/>
      <c r="HYZ30" s="108"/>
      <c r="HZA30" s="108"/>
      <c r="HZB30" s="108"/>
      <c r="HZC30" s="108"/>
      <c r="HZD30" s="108"/>
      <c r="HZE30" s="108"/>
      <c r="HZF30" s="108"/>
      <c r="HZG30" s="108"/>
      <c r="HZH30" s="108"/>
      <c r="HZI30" s="108"/>
      <c r="HZJ30" s="108"/>
      <c r="HZK30" s="108"/>
      <c r="HZL30" s="108"/>
      <c r="HZM30" s="108"/>
      <c r="HZN30" s="108"/>
      <c r="HZO30" s="108"/>
      <c r="HZP30" s="108"/>
      <c r="HZQ30" s="108"/>
      <c r="HZR30" s="108"/>
      <c r="HZS30" s="108"/>
      <c r="HZT30" s="108"/>
      <c r="HZU30" s="108"/>
      <c r="HZV30" s="108"/>
      <c r="HZW30" s="108"/>
      <c r="HZX30" s="108"/>
      <c r="HZY30" s="108"/>
      <c r="HZZ30" s="108"/>
      <c r="IAA30" s="108"/>
      <c r="IAB30" s="108"/>
      <c r="IAC30" s="108"/>
      <c r="IAD30" s="108"/>
      <c r="IAE30" s="108"/>
      <c r="IAF30" s="108"/>
      <c r="IAG30" s="108"/>
      <c r="IAH30" s="108"/>
      <c r="IAI30" s="108"/>
      <c r="IAJ30" s="108"/>
      <c r="IAK30" s="108"/>
      <c r="IAL30" s="108"/>
      <c r="IAM30" s="108"/>
      <c r="IAN30" s="108"/>
      <c r="IAO30" s="108"/>
      <c r="IAP30" s="108"/>
      <c r="IAQ30" s="108"/>
      <c r="IAR30" s="108"/>
      <c r="IAS30" s="108"/>
      <c r="IAT30" s="108"/>
      <c r="IAU30" s="108"/>
      <c r="IAV30" s="108"/>
      <c r="IAW30" s="108"/>
      <c r="IAX30" s="108"/>
      <c r="IAY30" s="108"/>
      <c r="IAZ30" s="108"/>
      <c r="IBA30" s="108"/>
      <c r="IBB30" s="108"/>
      <c r="IBC30" s="108"/>
      <c r="IBD30" s="108"/>
      <c r="IBE30" s="108"/>
      <c r="IBF30" s="108"/>
      <c r="IBG30" s="108"/>
      <c r="IBH30" s="108"/>
      <c r="IBI30" s="108"/>
      <c r="IBJ30" s="108"/>
      <c r="IBK30" s="108"/>
      <c r="IBL30" s="108"/>
      <c r="IBM30" s="108"/>
      <c r="IBN30" s="108"/>
      <c r="IBO30" s="108"/>
      <c r="IBP30" s="108"/>
      <c r="IBQ30" s="108"/>
      <c r="IBR30" s="108"/>
      <c r="IBS30" s="108"/>
      <c r="IBT30" s="108"/>
      <c r="IBU30" s="108"/>
      <c r="IBV30" s="108"/>
      <c r="IBW30" s="108"/>
      <c r="IBX30" s="108"/>
      <c r="IBY30" s="108"/>
      <c r="IBZ30" s="108"/>
      <c r="ICA30" s="108"/>
      <c r="ICB30" s="108"/>
      <c r="ICC30" s="108"/>
      <c r="ICD30" s="108"/>
      <c r="ICE30" s="108"/>
      <c r="ICF30" s="108"/>
      <c r="ICG30" s="108"/>
      <c r="ICH30" s="108"/>
      <c r="ICI30" s="108"/>
      <c r="ICJ30" s="108"/>
      <c r="ICK30" s="108"/>
      <c r="ICL30" s="108"/>
      <c r="ICM30" s="108"/>
      <c r="ICN30" s="108"/>
      <c r="ICO30" s="108"/>
      <c r="ICP30" s="108"/>
      <c r="ICQ30" s="108"/>
      <c r="ICR30" s="108"/>
      <c r="ICS30" s="108"/>
      <c r="ICT30" s="108"/>
      <c r="ICU30" s="108"/>
      <c r="ICV30" s="108"/>
      <c r="ICW30" s="108"/>
      <c r="ICX30" s="108"/>
      <c r="ICY30" s="108"/>
      <c r="ICZ30" s="108"/>
      <c r="IDA30" s="108"/>
      <c r="IDB30" s="108"/>
      <c r="IDC30" s="108"/>
      <c r="IDD30" s="108"/>
      <c r="IDE30" s="108"/>
      <c r="IDF30" s="108"/>
      <c r="IDG30" s="108"/>
      <c r="IDH30" s="108"/>
      <c r="IDI30" s="108"/>
      <c r="IDJ30" s="108"/>
      <c r="IDK30" s="108"/>
      <c r="IDL30" s="108"/>
      <c r="IDM30" s="108"/>
      <c r="IDN30" s="108"/>
      <c r="IDO30" s="108"/>
      <c r="IDP30" s="108"/>
      <c r="IDQ30" s="108"/>
      <c r="IDR30" s="108"/>
      <c r="IDS30" s="108"/>
      <c r="IDT30" s="108"/>
      <c r="IDU30" s="108"/>
      <c r="IDV30" s="108"/>
      <c r="IDW30" s="108"/>
      <c r="IDX30" s="108"/>
      <c r="IDY30" s="108"/>
      <c r="IDZ30" s="108"/>
      <c r="IEA30" s="108"/>
      <c r="IEB30" s="108"/>
      <c r="IEC30" s="108"/>
      <c r="IED30" s="108"/>
      <c r="IEE30" s="108"/>
      <c r="IEF30" s="108"/>
      <c r="IEG30" s="108"/>
      <c r="IEH30" s="108"/>
      <c r="IEI30" s="108"/>
      <c r="IEJ30" s="108"/>
      <c r="IEK30" s="108"/>
      <c r="IEL30" s="108"/>
      <c r="IEM30" s="108"/>
      <c r="IEN30" s="108"/>
      <c r="IEO30" s="108"/>
      <c r="IEP30" s="108"/>
      <c r="IEQ30" s="108"/>
      <c r="IER30" s="108"/>
      <c r="IES30" s="108"/>
      <c r="IET30" s="108"/>
      <c r="IEU30" s="108"/>
      <c r="IEV30" s="108"/>
      <c r="IEW30" s="108"/>
      <c r="IEX30" s="108"/>
      <c r="IEY30" s="108"/>
      <c r="IEZ30" s="108"/>
      <c r="IFA30" s="108"/>
      <c r="IFB30" s="108"/>
      <c r="IFC30" s="108"/>
      <c r="IFD30" s="108"/>
      <c r="IFE30" s="108"/>
      <c r="IFF30" s="108"/>
      <c r="IFG30" s="108"/>
      <c r="IFH30" s="108"/>
      <c r="IFI30" s="108"/>
      <c r="IFJ30" s="108"/>
      <c r="IFK30" s="108"/>
      <c r="IFL30" s="108"/>
      <c r="IFM30" s="108"/>
      <c r="IFN30" s="108"/>
      <c r="IFO30" s="108"/>
      <c r="IFP30" s="108"/>
      <c r="IFQ30" s="108"/>
      <c r="IFR30" s="108"/>
      <c r="IFS30" s="108"/>
      <c r="IFT30" s="108"/>
      <c r="IFU30" s="108"/>
      <c r="IFV30" s="108"/>
      <c r="IFW30" s="108"/>
      <c r="IFX30" s="108"/>
      <c r="IFY30" s="108"/>
      <c r="IFZ30" s="108"/>
      <c r="IGA30" s="108"/>
      <c r="IGB30" s="108"/>
      <c r="IGC30" s="108"/>
      <c r="IGD30" s="108"/>
      <c r="IGE30" s="108"/>
      <c r="IGF30" s="108"/>
      <c r="IGG30" s="108"/>
      <c r="IGH30" s="108"/>
      <c r="IGI30" s="108"/>
      <c r="IGJ30" s="108"/>
      <c r="IGK30" s="108"/>
      <c r="IGL30" s="108"/>
      <c r="IGM30" s="108"/>
      <c r="IGN30" s="108"/>
      <c r="IGO30" s="108"/>
      <c r="IGP30" s="108"/>
      <c r="IGQ30" s="108"/>
      <c r="IGR30" s="108"/>
      <c r="IGS30" s="108"/>
      <c r="IGT30" s="108"/>
      <c r="IGU30" s="108"/>
      <c r="IGV30" s="108"/>
      <c r="IGW30" s="108"/>
      <c r="IGX30" s="108"/>
      <c r="IGY30" s="108"/>
      <c r="IGZ30" s="108"/>
      <c r="IHA30" s="108"/>
      <c r="IHB30" s="108"/>
      <c r="IHC30" s="108"/>
      <c r="IHD30" s="108"/>
      <c r="IHE30" s="108"/>
      <c r="IHF30" s="108"/>
      <c r="IHG30" s="108"/>
      <c r="IHH30" s="108"/>
      <c r="IHI30" s="108"/>
      <c r="IHJ30" s="108"/>
      <c r="IHK30" s="108"/>
      <c r="IHL30" s="108"/>
      <c r="IHM30" s="108"/>
      <c r="IHN30" s="108"/>
      <c r="IHO30" s="108"/>
      <c r="IHP30" s="108"/>
      <c r="IHQ30" s="108"/>
      <c r="IHR30" s="108"/>
      <c r="IHS30" s="108"/>
      <c r="IHT30" s="108"/>
      <c r="IHU30" s="108"/>
      <c r="IHV30" s="108"/>
      <c r="IHW30" s="108"/>
      <c r="IHX30" s="108"/>
      <c r="IHY30" s="108"/>
      <c r="IHZ30" s="108"/>
      <c r="IIA30" s="108"/>
      <c r="IIB30" s="108"/>
      <c r="IIC30" s="108"/>
      <c r="IID30" s="108"/>
      <c r="IIE30" s="108"/>
      <c r="IIF30" s="108"/>
      <c r="IIG30" s="108"/>
      <c r="IIH30" s="108"/>
      <c r="III30" s="108"/>
      <c r="IIJ30" s="108"/>
      <c r="IIK30" s="108"/>
      <c r="IIL30" s="108"/>
      <c r="IIM30" s="108"/>
      <c r="IIN30" s="108"/>
      <c r="IIO30" s="108"/>
      <c r="IIP30" s="108"/>
      <c r="IIQ30" s="108"/>
      <c r="IIR30" s="108"/>
      <c r="IIS30" s="108"/>
      <c r="IIT30" s="108"/>
      <c r="IIU30" s="108"/>
      <c r="IIV30" s="108"/>
      <c r="IIW30" s="108"/>
      <c r="IIX30" s="108"/>
      <c r="IIY30" s="108"/>
      <c r="IIZ30" s="108"/>
      <c r="IJA30" s="108"/>
      <c r="IJB30" s="108"/>
      <c r="IJC30" s="108"/>
      <c r="IJD30" s="108"/>
      <c r="IJE30" s="108"/>
      <c r="IJF30" s="108"/>
      <c r="IJG30" s="108"/>
      <c r="IJH30" s="108"/>
      <c r="IJI30" s="108"/>
      <c r="IJJ30" s="108"/>
      <c r="IJK30" s="108"/>
      <c r="IJL30" s="108"/>
      <c r="IJM30" s="108"/>
      <c r="IJN30" s="108"/>
      <c r="IJO30" s="108"/>
      <c r="IJP30" s="108"/>
      <c r="IJQ30" s="108"/>
      <c r="IJR30" s="108"/>
      <c r="IJS30" s="108"/>
      <c r="IJT30" s="108"/>
      <c r="IJU30" s="108"/>
      <c r="IJV30" s="108"/>
      <c r="IJW30" s="108"/>
      <c r="IJX30" s="108"/>
      <c r="IJY30" s="108"/>
      <c r="IJZ30" s="108"/>
      <c r="IKA30" s="108"/>
      <c r="IKB30" s="108"/>
      <c r="IKC30" s="108"/>
      <c r="IKD30" s="108"/>
      <c r="IKE30" s="108"/>
      <c r="IKF30" s="108"/>
      <c r="IKG30" s="108"/>
      <c r="IKH30" s="108"/>
      <c r="IKI30" s="108"/>
      <c r="IKJ30" s="108"/>
      <c r="IKK30" s="108"/>
      <c r="IKL30" s="108"/>
      <c r="IKM30" s="108"/>
      <c r="IKN30" s="108"/>
      <c r="IKO30" s="108"/>
      <c r="IKP30" s="108"/>
      <c r="IKQ30" s="108"/>
      <c r="IKR30" s="108"/>
      <c r="IKS30" s="108"/>
      <c r="IKT30" s="108"/>
      <c r="IKU30" s="108"/>
      <c r="IKV30" s="108"/>
      <c r="IKW30" s="108"/>
      <c r="IKX30" s="108"/>
      <c r="IKY30" s="108"/>
      <c r="IKZ30" s="108"/>
      <c r="ILA30" s="108"/>
      <c r="ILB30" s="108"/>
      <c r="ILC30" s="108"/>
      <c r="ILD30" s="108"/>
      <c r="ILE30" s="108"/>
      <c r="ILF30" s="108"/>
      <c r="ILG30" s="108"/>
      <c r="ILH30" s="108"/>
      <c r="ILI30" s="108"/>
      <c r="ILJ30" s="108"/>
      <c r="ILK30" s="108"/>
      <c r="ILL30" s="108"/>
      <c r="ILM30" s="108"/>
      <c r="ILN30" s="108"/>
      <c r="ILO30" s="108"/>
      <c r="ILP30" s="108"/>
      <c r="ILQ30" s="108"/>
      <c r="ILR30" s="108"/>
      <c r="ILS30" s="108"/>
      <c r="ILT30" s="108"/>
      <c r="ILU30" s="108"/>
      <c r="ILV30" s="108"/>
      <c r="ILW30" s="108"/>
      <c r="ILX30" s="108"/>
      <c r="ILY30" s="108"/>
      <c r="ILZ30" s="108"/>
      <c r="IMA30" s="108"/>
      <c r="IMB30" s="108"/>
      <c r="IMC30" s="108"/>
      <c r="IMD30" s="108"/>
      <c r="IME30" s="108"/>
      <c r="IMF30" s="108"/>
      <c r="IMG30" s="108"/>
      <c r="IMH30" s="108"/>
      <c r="IMI30" s="108"/>
      <c r="IMJ30" s="108"/>
      <c r="IMK30" s="108"/>
      <c r="IML30" s="108"/>
      <c r="IMM30" s="108"/>
      <c r="IMN30" s="108"/>
      <c r="IMO30" s="108"/>
      <c r="IMP30" s="108"/>
      <c r="IMQ30" s="108"/>
      <c r="IMR30" s="108"/>
      <c r="IMS30" s="108"/>
      <c r="IMT30" s="108"/>
      <c r="IMU30" s="108"/>
      <c r="IMV30" s="108"/>
      <c r="IMW30" s="108"/>
      <c r="IMX30" s="108"/>
      <c r="IMY30" s="108"/>
      <c r="IMZ30" s="108"/>
      <c r="INA30" s="108"/>
      <c r="INB30" s="108"/>
      <c r="INC30" s="108"/>
      <c r="IND30" s="108"/>
      <c r="INE30" s="108"/>
      <c r="INF30" s="108"/>
      <c r="ING30" s="108"/>
      <c r="INH30" s="108"/>
      <c r="INI30" s="108"/>
      <c r="INJ30" s="108"/>
      <c r="INK30" s="108"/>
      <c r="INL30" s="108"/>
      <c r="INM30" s="108"/>
      <c r="INN30" s="108"/>
      <c r="INO30" s="108"/>
      <c r="INP30" s="108"/>
      <c r="INQ30" s="108"/>
      <c r="INR30" s="108"/>
      <c r="INS30" s="108"/>
      <c r="INT30" s="108"/>
      <c r="INU30" s="108"/>
      <c r="INV30" s="108"/>
      <c r="INW30" s="108"/>
      <c r="INX30" s="108"/>
      <c r="INY30" s="108"/>
      <c r="INZ30" s="108"/>
      <c r="IOA30" s="108"/>
      <c r="IOB30" s="108"/>
      <c r="IOC30" s="108"/>
      <c r="IOD30" s="108"/>
      <c r="IOE30" s="108"/>
      <c r="IOF30" s="108"/>
      <c r="IOG30" s="108"/>
      <c r="IOH30" s="108"/>
      <c r="IOI30" s="108"/>
      <c r="IOJ30" s="108"/>
      <c r="IOK30" s="108"/>
      <c r="IOL30" s="108"/>
      <c r="IOM30" s="108"/>
      <c r="ION30" s="108"/>
      <c r="IOO30" s="108"/>
      <c r="IOP30" s="108"/>
      <c r="IOQ30" s="108"/>
      <c r="IOR30" s="108"/>
      <c r="IOS30" s="108"/>
      <c r="IOT30" s="108"/>
      <c r="IOU30" s="108"/>
      <c r="IOV30" s="108"/>
      <c r="IOW30" s="108"/>
      <c r="IOX30" s="108"/>
      <c r="IOY30" s="108"/>
      <c r="IOZ30" s="108"/>
      <c r="IPA30" s="108"/>
      <c r="IPB30" s="108"/>
      <c r="IPC30" s="108"/>
      <c r="IPD30" s="108"/>
      <c r="IPE30" s="108"/>
      <c r="IPF30" s="108"/>
      <c r="IPG30" s="108"/>
      <c r="IPH30" s="108"/>
      <c r="IPI30" s="108"/>
      <c r="IPJ30" s="108"/>
      <c r="IPK30" s="108"/>
      <c r="IPL30" s="108"/>
      <c r="IPM30" s="108"/>
      <c r="IPN30" s="108"/>
      <c r="IPO30" s="108"/>
      <c r="IPP30" s="108"/>
      <c r="IPQ30" s="108"/>
      <c r="IPR30" s="108"/>
      <c r="IPS30" s="108"/>
      <c r="IPT30" s="108"/>
      <c r="IPU30" s="108"/>
      <c r="IPV30" s="108"/>
      <c r="IPW30" s="108"/>
      <c r="IPX30" s="108"/>
      <c r="IPY30" s="108"/>
      <c r="IPZ30" s="108"/>
      <c r="IQA30" s="108"/>
      <c r="IQB30" s="108"/>
      <c r="IQC30" s="108"/>
      <c r="IQD30" s="108"/>
      <c r="IQE30" s="108"/>
      <c r="IQF30" s="108"/>
      <c r="IQG30" s="108"/>
      <c r="IQH30" s="108"/>
      <c r="IQI30" s="108"/>
      <c r="IQJ30" s="108"/>
      <c r="IQK30" s="108"/>
      <c r="IQL30" s="108"/>
      <c r="IQM30" s="108"/>
      <c r="IQN30" s="108"/>
      <c r="IQO30" s="108"/>
      <c r="IQP30" s="108"/>
      <c r="IQQ30" s="108"/>
      <c r="IQR30" s="108"/>
      <c r="IQS30" s="108"/>
      <c r="IQT30" s="108"/>
      <c r="IQU30" s="108"/>
      <c r="IQV30" s="108"/>
      <c r="IQW30" s="108"/>
      <c r="IQX30" s="108"/>
      <c r="IQY30" s="108"/>
      <c r="IQZ30" s="108"/>
      <c r="IRA30" s="108"/>
      <c r="IRB30" s="108"/>
      <c r="IRC30" s="108"/>
      <c r="IRD30" s="108"/>
      <c r="IRE30" s="108"/>
      <c r="IRF30" s="108"/>
      <c r="IRG30" s="108"/>
      <c r="IRH30" s="108"/>
      <c r="IRI30" s="108"/>
      <c r="IRJ30" s="108"/>
      <c r="IRK30" s="108"/>
      <c r="IRL30" s="108"/>
      <c r="IRM30" s="108"/>
      <c r="IRN30" s="108"/>
      <c r="IRO30" s="108"/>
      <c r="IRP30" s="108"/>
      <c r="IRQ30" s="108"/>
      <c r="IRR30" s="108"/>
      <c r="IRS30" s="108"/>
      <c r="IRT30" s="108"/>
      <c r="IRU30" s="108"/>
      <c r="IRV30" s="108"/>
      <c r="IRW30" s="108"/>
      <c r="IRX30" s="108"/>
      <c r="IRY30" s="108"/>
      <c r="IRZ30" s="108"/>
      <c r="ISA30" s="108"/>
      <c r="ISB30" s="108"/>
      <c r="ISC30" s="108"/>
      <c r="ISD30" s="108"/>
      <c r="ISE30" s="108"/>
      <c r="ISF30" s="108"/>
      <c r="ISG30" s="108"/>
      <c r="ISH30" s="108"/>
      <c r="ISI30" s="108"/>
      <c r="ISJ30" s="108"/>
      <c r="ISK30" s="108"/>
      <c r="ISL30" s="108"/>
      <c r="ISM30" s="108"/>
      <c r="ISN30" s="108"/>
      <c r="ISO30" s="108"/>
      <c r="ISP30" s="108"/>
      <c r="ISQ30" s="108"/>
      <c r="ISR30" s="108"/>
      <c r="ISS30" s="108"/>
      <c r="IST30" s="108"/>
      <c r="ISU30" s="108"/>
      <c r="ISV30" s="108"/>
      <c r="ISW30" s="108"/>
      <c r="ISX30" s="108"/>
      <c r="ISY30" s="108"/>
      <c r="ISZ30" s="108"/>
      <c r="ITA30" s="108"/>
      <c r="ITB30" s="108"/>
      <c r="ITC30" s="108"/>
      <c r="ITD30" s="108"/>
      <c r="ITE30" s="108"/>
      <c r="ITF30" s="108"/>
      <c r="ITG30" s="108"/>
      <c r="ITH30" s="108"/>
      <c r="ITI30" s="108"/>
      <c r="ITJ30" s="108"/>
      <c r="ITK30" s="108"/>
      <c r="ITL30" s="108"/>
      <c r="ITM30" s="108"/>
      <c r="ITN30" s="108"/>
      <c r="ITO30" s="108"/>
      <c r="ITP30" s="108"/>
      <c r="ITQ30" s="108"/>
      <c r="ITR30" s="108"/>
      <c r="ITS30" s="108"/>
      <c r="ITT30" s="108"/>
      <c r="ITU30" s="108"/>
      <c r="ITV30" s="108"/>
      <c r="ITW30" s="108"/>
      <c r="ITX30" s="108"/>
      <c r="ITY30" s="108"/>
      <c r="ITZ30" s="108"/>
      <c r="IUA30" s="108"/>
      <c r="IUB30" s="108"/>
      <c r="IUC30" s="108"/>
      <c r="IUD30" s="108"/>
      <c r="IUE30" s="108"/>
      <c r="IUF30" s="108"/>
      <c r="IUG30" s="108"/>
      <c r="IUH30" s="108"/>
      <c r="IUI30" s="108"/>
      <c r="IUJ30" s="108"/>
      <c r="IUK30" s="108"/>
      <c r="IUL30" s="108"/>
      <c r="IUM30" s="108"/>
      <c r="IUN30" s="108"/>
      <c r="IUO30" s="108"/>
      <c r="IUP30" s="108"/>
      <c r="IUQ30" s="108"/>
      <c r="IUR30" s="108"/>
      <c r="IUS30" s="108"/>
      <c r="IUT30" s="108"/>
      <c r="IUU30" s="108"/>
      <c r="IUV30" s="108"/>
      <c r="IUW30" s="108"/>
      <c r="IUX30" s="108"/>
      <c r="IUY30" s="108"/>
      <c r="IUZ30" s="108"/>
      <c r="IVA30" s="108"/>
      <c r="IVB30" s="108"/>
      <c r="IVC30" s="108"/>
      <c r="IVD30" s="108"/>
      <c r="IVE30" s="108"/>
      <c r="IVF30" s="108"/>
      <c r="IVG30" s="108"/>
      <c r="IVH30" s="108"/>
      <c r="IVI30" s="108"/>
      <c r="IVJ30" s="108"/>
      <c r="IVK30" s="108"/>
      <c r="IVL30" s="108"/>
      <c r="IVM30" s="108"/>
      <c r="IVN30" s="108"/>
      <c r="IVO30" s="108"/>
      <c r="IVP30" s="108"/>
      <c r="IVQ30" s="108"/>
      <c r="IVR30" s="108"/>
      <c r="IVS30" s="108"/>
      <c r="IVT30" s="108"/>
      <c r="IVU30" s="108"/>
      <c r="IVV30" s="108"/>
      <c r="IVW30" s="108"/>
      <c r="IVX30" s="108"/>
      <c r="IVY30" s="108"/>
      <c r="IVZ30" s="108"/>
      <c r="IWA30" s="108"/>
      <c r="IWB30" s="108"/>
      <c r="IWC30" s="108"/>
      <c r="IWD30" s="108"/>
      <c r="IWE30" s="108"/>
      <c r="IWF30" s="108"/>
      <c r="IWG30" s="108"/>
      <c r="IWH30" s="108"/>
      <c r="IWI30" s="108"/>
      <c r="IWJ30" s="108"/>
      <c r="IWK30" s="108"/>
      <c r="IWL30" s="108"/>
      <c r="IWM30" s="108"/>
      <c r="IWN30" s="108"/>
      <c r="IWO30" s="108"/>
      <c r="IWP30" s="108"/>
      <c r="IWQ30" s="108"/>
      <c r="IWR30" s="108"/>
      <c r="IWS30" s="108"/>
      <c r="IWT30" s="108"/>
      <c r="IWU30" s="108"/>
      <c r="IWV30" s="108"/>
      <c r="IWW30" s="108"/>
      <c r="IWX30" s="108"/>
      <c r="IWY30" s="108"/>
      <c r="IWZ30" s="108"/>
      <c r="IXA30" s="108"/>
      <c r="IXB30" s="108"/>
      <c r="IXC30" s="108"/>
      <c r="IXD30" s="108"/>
      <c r="IXE30" s="108"/>
      <c r="IXF30" s="108"/>
      <c r="IXG30" s="108"/>
      <c r="IXH30" s="108"/>
      <c r="IXI30" s="108"/>
      <c r="IXJ30" s="108"/>
      <c r="IXK30" s="108"/>
      <c r="IXL30" s="108"/>
      <c r="IXM30" s="108"/>
      <c r="IXN30" s="108"/>
      <c r="IXO30" s="108"/>
      <c r="IXP30" s="108"/>
      <c r="IXQ30" s="108"/>
      <c r="IXR30" s="108"/>
      <c r="IXS30" s="108"/>
      <c r="IXT30" s="108"/>
      <c r="IXU30" s="108"/>
      <c r="IXV30" s="108"/>
      <c r="IXW30" s="108"/>
      <c r="IXX30" s="108"/>
      <c r="IXY30" s="108"/>
      <c r="IXZ30" s="108"/>
      <c r="IYA30" s="108"/>
      <c r="IYB30" s="108"/>
      <c r="IYC30" s="108"/>
      <c r="IYD30" s="108"/>
      <c r="IYE30" s="108"/>
      <c r="IYF30" s="108"/>
      <c r="IYG30" s="108"/>
      <c r="IYH30" s="108"/>
      <c r="IYI30" s="108"/>
      <c r="IYJ30" s="108"/>
      <c r="IYK30" s="108"/>
      <c r="IYL30" s="108"/>
      <c r="IYM30" s="108"/>
      <c r="IYN30" s="108"/>
      <c r="IYO30" s="108"/>
      <c r="IYP30" s="108"/>
      <c r="IYQ30" s="108"/>
      <c r="IYR30" s="108"/>
      <c r="IYS30" s="108"/>
      <c r="IYT30" s="108"/>
      <c r="IYU30" s="108"/>
      <c r="IYV30" s="108"/>
      <c r="IYW30" s="108"/>
      <c r="IYX30" s="108"/>
      <c r="IYY30" s="108"/>
      <c r="IYZ30" s="108"/>
      <c r="IZA30" s="108"/>
      <c r="IZB30" s="108"/>
      <c r="IZC30" s="108"/>
      <c r="IZD30" s="108"/>
      <c r="IZE30" s="108"/>
      <c r="IZF30" s="108"/>
      <c r="IZG30" s="108"/>
      <c r="IZH30" s="108"/>
      <c r="IZI30" s="108"/>
      <c r="IZJ30" s="108"/>
      <c r="IZK30" s="108"/>
      <c r="IZL30" s="108"/>
      <c r="IZM30" s="108"/>
      <c r="IZN30" s="108"/>
      <c r="IZO30" s="108"/>
      <c r="IZP30" s="108"/>
      <c r="IZQ30" s="108"/>
      <c r="IZR30" s="108"/>
      <c r="IZS30" s="108"/>
      <c r="IZT30" s="108"/>
      <c r="IZU30" s="108"/>
      <c r="IZV30" s="108"/>
      <c r="IZW30" s="108"/>
      <c r="IZX30" s="108"/>
      <c r="IZY30" s="108"/>
      <c r="IZZ30" s="108"/>
      <c r="JAA30" s="108"/>
      <c r="JAB30" s="108"/>
      <c r="JAC30" s="108"/>
      <c r="JAD30" s="108"/>
      <c r="JAE30" s="108"/>
      <c r="JAF30" s="108"/>
      <c r="JAG30" s="108"/>
      <c r="JAH30" s="108"/>
      <c r="JAI30" s="108"/>
      <c r="JAJ30" s="108"/>
      <c r="JAK30" s="108"/>
      <c r="JAL30" s="108"/>
      <c r="JAM30" s="108"/>
      <c r="JAN30" s="108"/>
      <c r="JAO30" s="108"/>
      <c r="JAP30" s="108"/>
      <c r="JAQ30" s="108"/>
      <c r="JAR30" s="108"/>
      <c r="JAS30" s="108"/>
      <c r="JAT30" s="108"/>
      <c r="JAU30" s="108"/>
      <c r="JAV30" s="108"/>
      <c r="JAW30" s="108"/>
      <c r="JAX30" s="108"/>
      <c r="JAY30" s="108"/>
      <c r="JAZ30" s="108"/>
      <c r="JBA30" s="108"/>
      <c r="JBB30" s="108"/>
      <c r="JBC30" s="108"/>
      <c r="JBD30" s="108"/>
      <c r="JBE30" s="108"/>
      <c r="JBF30" s="108"/>
      <c r="JBG30" s="108"/>
      <c r="JBH30" s="108"/>
      <c r="JBI30" s="108"/>
      <c r="JBJ30" s="108"/>
      <c r="JBK30" s="108"/>
      <c r="JBL30" s="108"/>
      <c r="JBM30" s="108"/>
      <c r="JBN30" s="108"/>
      <c r="JBO30" s="108"/>
      <c r="JBP30" s="108"/>
      <c r="JBQ30" s="108"/>
      <c r="JBR30" s="108"/>
      <c r="JBS30" s="108"/>
      <c r="JBT30" s="108"/>
      <c r="JBU30" s="108"/>
      <c r="JBV30" s="108"/>
      <c r="JBW30" s="108"/>
      <c r="JBX30" s="108"/>
      <c r="JBY30" s="108"/>
      <c r="JBZ30" s="108"/>
      <c r="JCA30" s="108"/>
      <c r="JCB30" s="108"/>
      <c r="JCC30" s="108"/>
      <c r="JCD30" s="108"/>
      <c r="JCE30" s="108"/>
      <c r="JCF30" s="108"/>
      <c r="JCG30" s="108"/>
      <c r="JCH30" s="108"/>
      <c r="JCI30" s="108"/>
      <c r="JCJ30" s="108"/>
      <c r="JCK30" s="108"/>
      <c r="JCL30" s="108"/>
      <c r="JCM30" s="108"/>
      <c r="JCN30" s="108"/>
      <c r="JCO30" s="108"/>
      <c r="JCP30" s="108"/>
      <c r="JCQ30" s="108"/>
      <c r="JCR30" s="108"/>
      <c r="JCS30" s="108"/>
      <c r="JCT30" s="108"/>
      <c r="JCU30" s="108"/>
      <c r="JCV30" s="108"/>
      <c r="JCW30" s="108"/>
      <c r="JCX30" s="108"/>
      <c r="JCY30" s="108"/>
      <c r="JCZ30" s="108"/>
      <c r="JDA30" s="108"/>
      <c r="JDB30" s="108"/>
      <c r="JDC30" s="108"/>
      <c r="JDD30" s="108"/>
      <c r="JDE30" s="108"/>
      <c r="JDF30" s="108"/>
      <c r="JDG30" s="108"/>
      <c r="JDH30" s="108"/>
      <c r="JDI30" s="108"/>
      <c r="JDJ30" s="108"/>
      <c r="JDK30" s="108"/>
      <c r="JDL30" s="108"/>
      <c r="JDM30" s="108"/>
      <c r="JDN30" s="108"/>
      <c r="JDO30" s="108"/>
      <c r="JDP30" s="108"/>
      <c r="JDQ30" s="108"/>
      <c r="JDR30" s="108"/>
      <c r="JDS30" s="108"/>
      <c r="JDT30" s="108"/>
      <c r="JDU30" s="108"/>
      <c r="JDV30" s="108"/>
      <c r="JDW30" s="108"/>
      <c r="JDX30" s="108"/>
      <c r="JDY30" s="108"/>
      <c r="JDZ30" s="108"/>
      <c r="JEA30" s="108"/>
      <c r="JEB30" s="108"/>
      <c r="JEC30" s="108"/>
      <c r="JED30" s="108"/>
      <c r="JEE30" s="108"/>
      <c r="JEF30" s="108"/>
      <c r="JEG30" s="108"/>
      <c r="JEH30" s="108"/>
      <c r="JEI30" s="108"/>
      <c r="JEJ30" s="108"/>
      <c r="JEK30" s="108"/>
      <c r="JEL30" s="108"/>
      <c r="JEM30" s="108"/>
      <c r="JEN30" s="108"/>
      <c r="JEO30" s="108"/>
      <c r="JEP30" s="108"/>
      <c r="JEQ30" s="108"/>
      <c r="JER30" s="108"/>
      <c r="JES30" s="108"/>
      <c r="JET30" s="108"/>
      <c r="JEU30" s="108"/>
      <c r="JEV30" s="108"/>
      <c r="JEW30" s="108"/>
      <c r="JEX30" s="108"/>
      <c r="JEY30" s="108"/>
      <c r="JEZ30" s="108"/>
      <c r="JFA30" s="108"/>
      <c r="JFB30" s="108"/>
      <c r="JFC30" s="108"/>
      <c r="JFD30" s="108"/>
      <c r="JFE30" s="108"/>
      <c r="JFF30" s="108"/>
      <c r="JFG30" s="108"/>
      <c r="JFH30" s="108"/>
      <c r="JFI30" s="108"/>
      <c r="JFJ30" s="108"/>
      <c r="JFK30" s="108"/>
      <c r="JFL30" s="108"/>
      <c r="JFM30" s="108"/>
      <c r="JFN30" s="108"/>
      <c r="JFO30" s="108"/>
      <c r="JFP30" s="108"/>
      <c r="JFQ30" s="108"/>
      <c r="JFR30" s="108"/>
      <c r="JFS30" s="108"/>
      <c r="JFT30" s="108"/>
      <c r="JFU30" s="108"/>
      <c r="JFV30" s="108"/>
      <c r="JFW30" s="108"/>
      <c r="JFX30" s="108"/>
      <c r="JFY30" s="108"/>
      <c r="JFZ30" s="108"/>
      <c r="JGA30" s="108"/>
      <c r="JGB30" s="108"/>
      <c r="JGC30" s="108"/>
      <c r="JGD30" s="108"/>
      <c r="JGE30" s="108"/>
      <c r="JGF30" s="108"/>
      <c r="JGG30" s="108"/>
      <c r="JGH30" s="108"/>
      <c r="JGI30" s="108"/>
      <c r="JGJ30" s="108"/>
      <c r="JGK30" s="108"/>
      <c r="JGL30" s="108"/>
      <c r="JGM30" s="108"/>
      <c r="JGN30" s="108"/>
      <c r="JGO30" s="108"/>
      <c r="JGP30" s="108"/>
      <c r="JGQ30" s="108"/>
      <c r="JGR30" s="108"/>
      <c r="JGS30" s="108"/>
      <c r="JGT30" s="108"/>
      <c r="JGU30" s="108"/>
      <c r="JGV30" s="108"/>
      <c r="JGW30" s="108"/>
      <c r="JGX30" s="108"/>
      <c r="JGY30" s="108"/>
      <c r="JGZ30" s="108"/>
      <c r="JHA30" s="108"/>
      <c r="JHB30" s="108"/>
      <c r="JHC30" s="108"/>
      <c r="JHD30" s="108"/>
      <c r="JHE30" s="108"/>
      <c r="JHF30" s="108"/>
      <c r="JHG30" s="108"/>
      <c r="JHH30" s="108"/>
      <c r="JHI30" s="108"/>
      <c r="JHJ30" s="108"/>
      <c r="JHK30" s="108"/>
      <c r="JHL30" s="108"/>
      <c r="JHM30" s="108"/>
      <c r="JHN30" s="108"/>
      <c r="JHO30" s="108"/>
      <c r="JHP30" s="108"/>
      <c r="JHQ30" s="108"/>
      <c r="JHR30" s="108"/>
      <c r="JHS30" s="108"/>
      <c r="JHT30" s="108"/>
      <c r="JHU30" s="108"/>
      <c r="JHV30" s="108"/>
      <c r="JHW30" s="108"/>
      <c r="JHX30" s="108"/>
      <c r="JHY30" s="108"/>
      <c r="JHZ30" s="108"/>
      <c r="JIA30" s="108"/>
      <c r="JIB30" s="108"/>
      <c r="JIC30" s="108"/>
      <c r="JID30" s="108"/>
      <c r="JIE30" s="108"/>
      <c r="JIF30" s="108"/>
      <c r="JIG30" s="108"/>
      <c r="JIH30" s="108"/>
      <c r="JII30" s="108"/>
      <c r="JIJ30" s="108"/>
      <c r="JIK30" s="108"/>
      <c r="JIL30" s="108"/>
      <c r="JIM30" s="108"/>
      <c r="JIN30" s="108"/>
      <c r="JIO30" s="108"/>
      <c r="JIP30" s="108"/>
      <c r="JIQ30" s="108"/>
      <c r="JIR30" s="108"/>
      <c r="JIS30" s="108"/>
      <c r="JIT30" s="108"/>
      <c r="JIU30" s="108"/>
      <c r="JIV30" s="108"/>
      <c r="JIW30" s="108"/>
      <c r="JIX30" s="108"/>
      <c r="JIY30" s="108"/>
      <c r="JIZ30" s="108"/>
      <c r="JJA30" s="108"/>
      <c r="JJB30" s="108"/>
      <c r="JJC30" s="108"/>
      <c r="JJD30" s="108"/>
      <c r="JJE30" s="108"/>
      <c r="JJF30" s="108"/>
      <c r="JJG30" s="108"/>
      <c r="JJH30" s="108"/>
      <c r="JJI30" s="108"/>
      <c r="JJJ30" s="108"/>
      <c r="JJK30" s="108"/>
      <c r="JJL30" s="108"/>
      <c r="JJM30" s="108"/>
      <c r="JJN30" s="108"/>
      <c r="JJO30" s="108"/>
      <c r="JJP30" s="108"/>
      <c r="JJQ30" s="108"/>
      <c r="JJR30" s="108"/>
      <c r="JJS30" s="108"/>
      <c r="JJT30" s="108"/>
      <c r="JJU30" s="108"/>
      <c r="JJV30" s="108"/>
      <c r="JJW30" s="108"/>
      <c r="JJX30" s="108"/>
      <c r="JJY30" s="108"/>
      <c r="JJZ30" s="108"/>
      <c r="JKA30" s="108"/>
      <c r="JKB30" s="108"/>
      <c r="JKC30" s="108"/>
      <c r="JKD30" s="108"/>
      <c r="JKE30" s="108"/>
      <c r="JKF30" s="108"/>
      <c r="JKG30" s="108"/>
      <c r="JKH30" s="108"/>
      <c r="JKI30" s="108"/>
      <c r="JKJ30" s="108"/>
      <c r="JKK30" s="108"/>
      <c r="JKL30" s="108"/>
      <c r="JKM30" s="108"/>
      <c r="JKN30" s="108"/>
      <c r="JKO30" s="108"/>
      <c r="JKP30" s="108"/>
      <c r="JKQ30" s="108"/>
      <c r="JKR30" s="108"/>
      <c r="JKS30" s="108"/>
      <c r="JKT30" s="108"/>
      <c r="JKU30" s="108"/>
      <c r="JKV30" s="108"/>
      <c r="JKW30" s="108"/>
      <c r="JKX30" s="108"/>
      <c r="JKY30" s="108"/>
      <c r="JKZ30" s="108"/>
      <c r="JLA30" s="108"/>
      <c r="JLB30" s="108"/>
      <c r="JLC30" s="108"/>
      <c r="JLD30" s="108"/>
      <c r="JLE30" s="108"/>
      <c r="JLF30" s="108"/>
      <c r="JLG30" s="108"/>
      <c r="JLH30" s="108"/>
      <c r="JLI30" s="108"/>
      <c r="JLJ30" s="108"/>
      <c r="JLK30" s="108"/>
      <c r="JLL30" s="108"/>
      <c r="JLM30" s="108"/>
      <c r="JLN30" s="108"/>
      <c r="JLO30" s="108"/>
      <c r="JLP30" s="108"/>
      <c r="JLQ30" s="108"/>
      <c r="JLR30" s="108"/>
      <c r="JLS30" s="108"/>
      <c r="JLT30" s="108"/>
      <c r="JLU30" s="108"/>
      <c r="JLV30" s="108"/>
      <c r="JLW30" s="108"/>
      <c r="JLX30" s="108"/>
      <c r="JLY30" s="108"/>
      <c r="JLZ30" s="108"/>
      <c r="JMA30" s="108"/>
      <c r="JMB30" s="108"/>
      <c r="JMC30" s="108"/>
      <c r="JMD30" s="108"/>
      <c r="JME30" s="108"/>
      <c r="JMF30" s="108"/>
      <c r="JMG30" s="108"/>
      <c r="JMH30" s="108"/>
      <c r="JMI30" s="108"/>
      <c r="JMJ30" s="108"/>
      <c r="JMK30" s="108"/>
      <c r="JML30" s="108"/>
      <c r="JMM30" s="108"/>
      <c r="JMN30" s="108"/>
      <c r="JMO30" s="108"/>
      <c r="JMP30" s="108"/>
      <c r="JMQ30" s="108"/>
      <c r="JMR30" s="108"/>
      <c r="JMS30" s="108"/>
      <c r="JMT30" s="108"/>
      <c r="JMU30" s="108"/>
      <c r="JMV30" s="108"/>
      <c r="JMW30" s="108"/>
      <c r="JMX30" s="108"/>
      <c r="JMY30" s="108"/>
      <c r="JMZ30" s="108"/>
      <c r="JNA30" s="108"/>
      <c r="JNB30" s="108"/>
      <c r="JNC30" s="108"/>
      <c r="JND30" s="108"/>
      <c r="JNE30" s="108"/>
      <c r="JNF30" s="108"/>
      <c r="JNG30" s="108"/>
      <c r="JNH30" s="108"/>
      <c r="JNI30" s="108"/>
      <c r="JNJ30" s="108"/>
      <c r="JNK30" s="108"/>
      <c r="JNL30" s="108"/>
      <c r="JNM30" s="108"/>
      <c r="JNN30" s="108"/>
      <c r="JNO30" s="108"/>
      <c r="JNP30" s="108"/>
      <c r="JNQ30" s="108"/>
      <c r="JNR30" s="108"/>
      <c r="JNS30" s="108"/>
      <c r="JNT30" s="108"/>
      <c r="JNU30" s="108"/>
      <c r="JNV30" s="108"/>
      <c r="JNW30" s="108"/>
      <c r="JNX30" s="108"/>
      <c r="JNY30" s="108"/>
      <c r="JNZ30" s="108"/>
      <c r="JOA30" s="108"/>
      <c r="JOB30" s="108"/>
      <c r="JOC30" s="108"/>
      <c r="JOD30" s="108"/>
      <c r="JOE30" s="108"/>
      <c r="JOF30" s="108"/>
      <c r="JOG30" s="108"/>
      <c r="JOH30" s="108"/>
      <c r="JOI30" s="108"/>
      <c r="JOJ30" s="108"/>
      <c r="JOK30" s="108"/>
      <c r="JOL30" s="108"/>
      <c r="JOM30" s="108"/>
      <c r="JON30" s="108"/>
      <c r="JOO30" s="108"/>
      <c r="JOP30" s="108"/>
      <c r="JOQ30" s="108"/>
      <c r="JOR30" s="108"/>
      <c r="JOS30" s="108"/>
      <c r="JOT30" s="108"/>
      <c r="JOU30" s="108"/>
      <c r="JOV30" s="108"/>
      <c r="JOW30" s="108"/>
      <c r="JOX30" s="108"/>
      <c r="JOY30" s="108"/>
      <c r="JOZ30" s="108"/>
      <c r="JPA30" s="108"/>
      <c r="JPB30" s="108"/>
      <c r="JPC30" s="108"/>
      <c r="JPD30" s="108"/>
      <c r="JPE30" s="108"/>
      <c r="JPF30" s="108"/>
      <c r="JPG30" s="108"/>
      <c r="JPH30" s="108"/>
      <c r="JPI30" s="108"/>
      <c r="JPJ30" s="108"/>
      <c r="JPK30" s="108"/>
      <c r="JPL30" s="108"/>
      <c r="JPM30" s="108"/>
      <c r="JPN30" s="108"/>
      <c r="JPO30" s="108"/>
      <c r="JPP30" s="108"/>
      <c r="JPQ30" s="108"/>
      <c r="JPR30" s="108"/>
      <c r="JPS30" s="108"/>
      <c r="JPT30" s="108"/>
      <c r="JPU30" s="108"/>
      <c r="JPV30" s="108"/>
      <c r="JPW30" s="108"/>
      <c r="JPX30" s="108"/>
      <c r="JPY30" s="108"/>
      <c r="JPZ30" s="108"/>
      <c r="JQA30" s="108"/>
      <c r="JQB30" s="108"/>
      <c r="JQC30" s="108"/>
      <c r="JQD30" s="108"/>
      <c r="JQE30" s="108"/>
      <c r="JQF30" s="108"/>
      <c r="JQG30" s="108"/>
      <c r="JQH30" s="108"/>
      <c r="JQI30" s="108"/>
      <c r="JQJ30" s="108"/>
      <c r="JQK30" s="108"/>
      <c r="JQL30" s="108"/>
      <c r="JQM30" s="108"/>
      <c r="JQN30" s="108"/>
      <c r="JQO30" s="108"/>
      <c r="JQP30" s="108"/>
      <c r="JQQ30" s="108"/>
      <c r="JQR30" s="108"/>
      <c r="JQS30" s="108"/>
      <c r="JQT30" s="108"/>
      <c r="JQU30" s="108"/>
      <c r="JQV30" s="108"/>
      <c r="JQW30" s="108"/>
      <c r="JQX30" s="108"/>
      <c r="JQY30" s="108"/>
      <c r="JQZ30" s="108"/>
      <c r="JRA30" s="108"/>
      <c r="JRB30" s="108"/>
      <c r="JRC30" s="108"/>
      <c r="JRD30" s="108"/>
      <c r="JRE30" s="108"/>
      <c r="JRF30" s="108"/>
      <c r="JRG30" s="108"/>
      <c r="JRH30" s="108"/>
      <c r="JRI30" s="108"/>
      <c r="JRJ30" s="108"/>
      <c r="JRK30" s="108"/>
      <c r="JRL30" s="108"/>
      <c r="JRM30" s="108"/>
      <c r="JRN30" s="108"/>
      <c r="JRO30" s="108"/>
      <c r="JRP30" s="108"/>
      <c r="JRQ30" s="108"/>
      <c r="JRR30" s="108"/>
      <c r="JRS30" s="108"/>
      <c r="JRT30" s="108"/>
      <c r="JRU30" s="108"/>
      <c r="JRV30" s="108"/>
      <c r="JRW30" s="108"/>
      <c r="JRX30" s="108"/>
      <c r="JRY30" s="108"/>
      <c r="JRZ30" s="108"/>
      <c r="JSA30" s="108"/>
      <c r="JSB30" s="108"/>
      <c r="JSC30" s="108"/>
      <c r="JSD30" s="108"/>
      <c r="JSE30" s="108"/>
      <c r="JSF30" s="108"/>
      <c r="JSG30" s="108"/>
      <c r="JSH30" s="108"/>
      <c r="JSI30" s="108"/>
      <c r="JSJ30" s="108"/>
      <c r="JSK30" s="108"/>
      <c r="JSL30" s="108"/>
      <c r="JSM30" s="108"/>
      <c r="JSN30" s="108"/>
      <c r="JSO30" s="108"/>
      <c r="JSP30" s="108"/>
      <c r="JSQ30" s="108"/>
      <c r="JSR30" s="108"/>
      <c r="JSS30" s="108"/>
      <c r="JST30" s="108"/>
      <c r="JSU30" s="108"/>
      <c r="JSV30" s="108"/>
      <c r="JSW30" s="108"/>
      <c r="JSX30" s="108"/>
      <c r="JSY30" s="108"/>
      <c r="JSZ30" s="108"/>
      <c r="JTA30" s="108"/>
      <c r="JTB30" s="108"/>
      <c r="JTC30" s="108"/>
      <c r="JTD30" s="108"/>
      <c r="JTE30" s="108"/>
      <c r="JTF30" s="108"/>
      <c r="JTG30" s="108"/>
      <c r="JTH30" s="108"/>
      <c r="JTI30" s="108"/>
      <c r="JTJ30" s="108"/>
      <c r="JTK30" s="108"/>
      <c r="JTL30" s="108"/>
      <c r="JTM30" s="108"/>
      <c r="JTN30" s="108"/>
      <c r="JTO30" s="108"/>
      <c r="JTP30" s="108"/>
      <c r="JTQ30" s="108"/>
      <c r="JTR30" s="108"/>
      <c r="JTS30" s="108"/>
      <c r="JTT30" s="108"/>
      <c r="JTU30" s="108"/>
      <c r="JTV30" s="108"/>
      <c r="JTW30" s="108"/>
      <c r="JTX30" s="108"/>
      <c r="JTY30" s="108"/>
      <c r="JTZ30" s="108"/>
      <c r="JUA30" s="108"/>
      <c r="JUB30" s="108"/>
      <c r="JUC30" s="108"/>
      <c r="JUD30" s="108"/>
      <c r="JUE30" s="108"/>
      <c r="JUF30" s="108"/>
      <c r="JUG30" s="108"/>
      <c r="JUH30" s="108"/>
      <c r="JUI30" s="108"/>
      <c r="JUJ30" s="108"/>
      <c r="JUK30" s="108"/>
      <c r="JUL30" s="108"/>
      <c r="JUM30" s="108"/>
      <c r="JUN30" s="108"/>
      <c r="JUO30" s="108"/>
      <c r="JUP30" s="108"/>
      <c r="JUQ30" s="108"/>
      <c r="JUR30" s="108"/>
      <c r="JUS30" s="108"/>
      <c r="JUT30" s="108"/>
      <c r="JUU30" s="108"/>
      <c r="JUV30" s="108"/>
      <c r="JUW30" s="108"/>
      <c r="JUX30" s="108"/>
      <c r="JUY30" s="108"/>
      <c r="JUZ30" s="108"/>
      <c r="JVA30" s="108"/>
      <c r="JVB30" s="108"/>
      <c r="JVC30" s="108"/>
      <c r="JVD30" s="108"/>
      <c r="JVE30" s="108"/>
      <c r="JVF30" s="108"/>
      <c r="JVG30" s="108"/>
      <c r="JVH30" s="108"/>
      <c r="JVI30" s="108"/>
      <c r="JVJ30" s="108"/>
      <c r="JVK30" s="108"/>
      <c r="JVL30" s="108"/>
      <c r="JVM30" s="108"/>
      <c r="JVN30" s="108"/>
      <c r="JVO30" s="108"/>
      <c r="JVP30" s="108"/>
      <c r="JVQ30" s="108"/>
      <c r="JVR30" s="108"/>
      <c r="JVS30" s="108"/>
      <c r="JVT30" s="108"/>
      <c r="JVU30" s="108"/>
      <c r="JVV30" s="108"/>
      <c r="JVW30" s="108"/>
      <c r="JVX30" s="108"/>
      <c r="JVY30" s="108"/>
      <c r="JVZ30" s="108"/>
      <c r="JWA30" s="108"/>
      <c r="JWB30" s="108"/>
      <c r="JWC30" s="108"/>
      <c r="JWD30" s="108"/>
      <c r="JWE30" s="108"/>
      <c r="JWF30" s="108"/>
      <c r="JWG30" s="108"/>
      <c r="JWH30" s="108"/>
      <c r="JWI30" s="108"/>
      <c r="JWJ30" s="108"/>
      <c r="JWK30" s="108"/>
      <c r="JWL30" s="108"/>
      <c r="JWM30" s="108"/>
      <c r="JWN30" s="108"/>
      <c r="JWO30" s="108"/>
      <c r="JWP30" s="108"/>
      <c r="JWQ30" s="108"/>
      <c r="JWR30" s="108"/>
      <c r="JWS30" s="108"/>
      <c r="JWT30" s="108"/>
      <c r="JWU30" s="108"/>
      <c r="JWV30" s="108"/>
      <c r="JWW30" s="108"/>
      <c r="JWX30" s="108"/>
      <c r="JWY30" s="108"/>
      <c r="JWZ30" s="108"/>
      <c r="JXA30" s="108"/>
      <c r="JXB30" s="108"/>
      <c r="JXC30" s="108"/>
      <c r="JXD30" s="108"/>
      <c r="JXE30" s="108"/>
      <c r="JXF30" s="108"/>
      <c r="JXG30" s="108"/>
      <c r="JXH30" s="108"/>
      <c r="JXI30" s="108"/>
      <c r="JXJ30" s="108"/>
      <c r="JXK30" s="108"/>
      <c r="JXL30" s="108"/>
      <c r="JXM30" s="108"/>
      <c r="JXN30" s="108"/>
      <c r="JXO30" s="108"/>
      <c r="JXP30" s="108"/>
      <c r="JXQ30" s="108"/>
      <c r="JXR30" s="108"/>
      <c r="JXS30" s="108"/>
      <c r="JXT30" s="108"/>
      <c r="JXU30" s="108"/>
      <c r="JXV30" s="108"/>
      <c r="JXW30" s="108"/>
      <c r="JXX30" s="108"/>
      <c r="JXY30" s="108"/>
      <c r="JXZ30" s="108"/>
      <c r="JYA30" s="108"/>
      <c r="JYB30" s="108"/>
      <c r="JYC30" s="108"/>
      <c r="JYD30" s="108"/>
      <c r="JYE30" s="108"/>
      <c r="JYF30" s="108"/>
      <c r="JYG30" s="108"/>
      <c r="JYH30" s="108"/>
      <c r="JYI30" s="108"/>
      <c r="JYJ30" s="108"/>
      <c r="JYK30" s="108"/>
      <c r="JYL30" s="108"/>
      <c r="JYM30" s="108"/>
      <c r="JYN30" s="108"/>
      <c r="JYO30" s="108"/>
      <c r="JYP30" s="108"/>
      <c r="JYQ30" s="108"/>
      <c r="JYR30" s="108"/>
      <c r="JYS30" s="108"/>
      <c r="JYT30" s="108"/>
      <c r="JYU30" s="108"/>
      <c r="JYV30" s="108"/>
      <c r="JYW30" s="108"/>
      <c r="JYX30" s="108"/>
      <c r="JYY30" s="108"/>
      <c r="JYZ30" s="108"/>
      <c r="JZA30" s="108"/>
      <c r="JZB30" s="108"/>
      <c r="JZC30" s="108"/>
      <c r="JZD30" s="108"/>
      <c r="JZE30" s="108"/>
      <c r="JZF30" s="108"/>
      <c r="JZG30" s="108"/>
      <c r="JZH30" s="108"/>
      <c r="JZI30" s="108"/>
      <c r="JZJ30" s="108"/>
      <c r="JZK30" s="108"/>
      <c r="JZL30" s="108"/>
      <c r="JZM30" s="108"/>
      <c r="JZN30" s="108"/>
      <c r="JZO30" s="108"/>
      <c r="JZP30" s="108"/>
      <c r="JZQ30" s="108"/>
      <c r="JZR30" s="108"/>
      <c r="JZS30" s="108"/>
      <c r="JZT30" s="108"/>
      <c r="JZU30" s="108"/>
      <c r="JZV30" s="108"/>
      <c r="JZW30" s="108"/>
      <c r="JZX30" s="108"/>
      <c r="JZY30" s="108"/>
      <c r="JZZ30" s="108"/>
      <c r="KAA30" s="108"/>
      <c r="KAB30" s="108"/>
      <c r="KAC30" s="108"/>
      <c r="KAD30" s="108"/>
      <c r="KAE30" s="108"/>
      <c r="KAF30" s="108"/>
      <c r="KAG30" s="108"/>
      <c r="KAH30" s="108"/>
      <c r="KAI30" s="108"/>
      <c r="KAJ30" s="108"/>
      <c r="KAK30" s="108"/>
      <c r="KAL30" s="108"/>
      <c r="KAM30" s="108"/>
      <c r="KAN30" s="108"/>
      <c r="KAO30" s="108"/>
      <c r="KAP30" s="108"/>
      <c r="KAQ30" s="108"/>
      <c r="KAR30" s="108"/>
      <c r="KAS30" s="108"/>
      <c r="KAT30" s="108"/>
      <c r="KAU30" s="108"/>
      <c r="KAV30" s="108"/>
      <c r="KAW30" s="108"/>
      <c r="KAX30" s="108"/>
      <c r="KAY30" s="108"/>
      <c r="KAZ30" s="108"/>
      <c r="KBA30" s="108"/>
      <c r="KBB30" s="108"/>
      <c r="KBC30" s="108"/>
      <c r="KBD30" s="108"/>
      <c r="KBE30" s="108"/>
      <c r="KBF30" s="108"/>
      <c r="KBG30" s="108"/>
      <c r="KBH30" s="108"/>
      <c r="KBI30" s="108"/>
      <c r="KBJ30" s="108"/>
      <c r="KBK30" s="108"/>
      <c r="KBL30" s="108"/>
      <c r="KBM30" s="108"/>
      <c r="KBN30" s="108"/>
      <c r="KBO30" s="108"/>
      <c r="KBP30" s="108"/>
      <c r="KBQ30" s="108"/>
      <c r="KBR30" s="108"/>
      <c r="KBS30" s="108"/>
      <c r="KBT30" s="108"/>
      <c r="KBU30" s="108"/>
      <c r="KBV30" s="108"/>
      <c r="KBW30" s="108"/>
      <c r="KBX30" s="108"/>
      <c r="KBY30" s="108"/>
      <c r="KBZ30" s="108"/>
      <c r="KCA30" s="108"/>
      <c r="KCB30" s="108"/>
      <c r="KCC30" s="108"/>
      <c r="KCD30" s="108"/>
      <c r="KCE30" s="108"/>
      <c r="KCF30" s="108"/>
      <c r="KCG30" s="108"/>
      <c r="KCH30" s="108"/>
      <c r="KCI30" s="108"/>
      <c r="KCJ30" s="108"/>
      <c r="KCK30" s="108"/>
      <c r="KCL30" s="108"/>
      <c r="KCM30" s="108"/>
      <c r="KCN30" s="108"/>
      <c r="KCO30" s="108"/>
      <c r="KCP30" s="108"/>
      <c r="KCQ30" s="108"/>
      <c r="KCR30" s="108"/>
      <c r="KCS30" s="108"/>
      <c r="KCT30" s="108"/>
      <c r="KCU30" s="108"/>
      <c r="KCV30" s="108"/>
      <c r="KCW30" s="108"/>
      <c r="KCX30" s="108"/>
      <c r="KCY30" s="108"/>
      <c r="KCZ30" s="108"/>
      <c r="KDA30" s="108"/>
      <c r="KDB30" s="108"/>
      <c r="KDC30" s="108"/>
      <c r="KDD30" s="108"/>
      <c r="KDE30" s="108"/>
      <c r="KDF30" s="108"/>
      <c r="KDG30" s="108"/>
      <c r="KDH30" s="108"/>
      <c r="KDI30" s="108"/>
      <c r="KDJ30" s="108"/>
      <c r="KDK30" s="108"/>
      <c r="KDL30" s="108"/>
      <c r="KDM30" s="108"/>
      <c r="KDN30" s="108"/>
      <c r="KDO30" s="108"/>
      <c r="KDP30" s="108"/>
      <c r="KDQ30" s="108"/>
      <c r="KDR30" s="108"/>
      <c r="KDS30" s="108"/>
      <c r="KDT30" s="108"/>
      <c r="KDU30" s="108"/>
      <c r="KDV30" s="108"/>
      <c r="KDW30" s="108"/>
      <c r="KDX30" s="108"/>
      <c r="KDY30" s="108"/>
      <c r="KDZ30" s="108"/>
      <c r="KEA30" s="108"/>
      <c r="KEB30" s="108"/>
      <c r="KEC30" s="108"/>
      <c r="KED30" s="108"/>
      <c r="KEE30" s="108"/>
      <c r="KEF30" s="108"/>
      <c r="KEG30" s="108"/>
      <c r="KEH30" s="108"/>
      <c r="KEI30" s="108"/>
      <c r="KEJ30" s="108"/>
      <c r="KEK30" s="108"/>
      <c r="KEL30" s="108"/>
      <c r="KEM30" s="108"/>
      <c r="KEN30" s="108"/>
      <c r="KEO30" s="108"/>
      <c r="KEP30" s="108"/>
      <c r="KEQ30" s="108"/>
      <c r="KER30" s="108"/>
      <c r="KES30" s="108"/>
      <c r="KET30" s="108"/>
      <c r="KEU30" s="108"/>
      <c r="KEV30" s="108"/>
      <c r="KEW30" s="108"/>
      <c r="KEX30" s="108"/>
      <c r="KEY30" s="108"/>
      <c r="KEZ30" s="108"/>
      <c r="KFA30" s="108"/>
      <c r="KFB30" s="108"/>
      <c r="KFC30" s="108"/>
      <c r="KFD30" s="108"/>
      <c r="KFE30" s="108"/>
      <c r="KFF30" s="108"/>
      <c r="KFG30" s="108"/>
      <c r="KFH30" s="108"/>
      <c r="KFI30" s="108"/>
      <c r="KFJ30" s="108"/>
      <c r="KFK30" s="108"/>
      <c r="KFL30" s="108"/>
      <c r="KFM30" s="108"/>
      <c r="KFN30" s="108"/>
      <c r="KFO30" s="108"/>
      <c r="KFP30" s="108"/>
      <c r="KFQ30" s="108"/>
      <c r="KFR30" s="108"/>
      <c r="KFS30" s="108"/>
      <c r="KFT30" s="108"/>
      <c r="KFU30" s="108"/>
      <c r="KFV30" s="108"/>
      <c r="KFW30" s="108"/>
      <c r="KFX30" s="108"/>
      <c r="KFY30" s="108"/>
      <c r="KFZ30" s="108"/>
      <c r="KGA30" s="108"/>
      <c r="KGB30" s="108"/>
      <c r="KGC30" s="108"/>
      <c r="KGD30" s="108"/>
      <c r="KGE30" s="108"/>
      <c r="KGF30" s="108"/>
      <c r="KGG30" s="108"/>
      <c r="KGH30" s="108"/>
      <c r="KGI30" s="108"/>
      <c r="KGJ30" s="108"/>
      <c r="KGK30" s="108"/>
      <c r="KGL30" s="108"/>
      <c r="KGM30" s="108"/>
      <c r="KGN30" s="108"/>
      <c r="KGO30" s="108"/>
      <c r="KGP30" s="108"/>
      <c r="KGQ30" s="108"/>
      <c r="KGR30" s="108"/>
      <c r="KGS30" s="108"/>
      <c r="KGT30" s="108"/>
      <c r="KGU30" s="108"/>
      <c r="KGV30" s="108"/>
      <c r="KGW30" s="108"/>
      <c r="KGX30" s="108"/>
      <c r="KGY30" s="108"/>
      <c r="KGZ30" s="108"/>
      <c r="KHA30" s="108"/>
      <c r="KHB30" s="108"/>
      <c r="KHC30" s="108"/>
      <c r="KHD30" s="108"/>
      <c r="KHE30" s="108"/>
      <c r="KHF30" s="108"/>
      <c r="KHG30" s="108"/>
      <c r="KHH30" s="108"/>
      <c r="KHI30" s="108"/>
      <c r="KHJ30" s="108"/>
      <c r="KHK30" s="108"/>
      <c r="KHL30" s="108"/>
      <c r="KHM30" s="108"/>
      <c r="KHN30" s="108"/>
      <c r="KHO30" s="108"/>
      <c r="KHP30" s="108"/>
      <c r="KHQ30" s="108"/>
      <c r="KHR30" s="108"/>
      <c r="KHS30" s="108"/>
      <c r="KHT30" s="108"/>
      <c r="KHU30" s="108"/>
      <c r="KHV30" s="108"/>
      <c r="KHW30" s="108"/>
      <c r="KHX30" s="108"/>
      <c r="KHY30" s="108"/>
      <c r="KHZ30" s="108"/>
      <c r="KIA30" s="108"/>
      <c r="KIB30" s="108"/>
      <c r="KIC30" s="108"/>
      <c r="KID30" s="108"/>
      <c r="KIE30" s="108"/>
      <c r="KIF30" s="108"/>
      <c r="KIG30" s="108"/>
      <c r="KIH30" s="108"/>
      <c r="KII30" s="108"/>
      <c r="KIJ30" s="108"/>
      <c r="KIK30" s="108"/>
      <c r="KIL30" s="108"/>
      <c r="KIM30" s="108"/>
      <c r="KIN30" s="108"/>
      <c r="KIO30" s="108"/>
      <c r="KIP30" s="108"/>
      <c r="KIQ30" s="108"/>
      <c r="KIR30" s="108"/>
      <c r="KIS30" s="108"/>
      <c r="KIT30" s="108"/>
      <c r="KIU30" s="108"/>
      <c r="KIV30" s="108"/>
      <c r="KIW30" s="108"/>
      <c r="KIX30" s="108"/>
      <c r="KIY30" s="108"/>
      <c r="KIZ30" s="108"/>
      <c r="KJA30" s="108"/>
      <c r="KJB30" s="108"/>
      <c r="KJC30" s="108"/>
      <c r="KJD30" s="108"/>
      <c r="KJE30" s="108"/>
      <c r="KJF30" s="108"/>
      <c r="KJG30" s="108"/>
      <c r="KJH30" s="108"/>
      <c r="KJI30" s="108"/>
      <c r="KJJ30" s="108"/>
      <c r="KJK30" s="108"/>
      <c r="KJL30" s="108"/>
      <c r="KJM30" s="108"/>
      <c r="KJN30" s="108"/>
      <c r="KJO30" s="108"/>
      <c r="KJP30" s="108"/>
      <c r="KJQ30" s="108"/>
      <c r="KJR30" s="108"/>
      <c r="KJS30" s="108"/>
      <c r="KJT30" s="108"/>
      <c r="KJU30" s="108"/>
      <c r="KJV30" s="108"/>
      <c r="KJW30" s="108"/>
      <c r="KJX30" s="108"/>
      <c r="KJY30" s="108"/>
      <c r="KJZ30" s="108"/>
      <c r="KKA30" s="108"/>
      <c r="KKB30" s="108"/>
      <c r="KKC30" s="108"/>
      <c r="KKD30" s="108"/>
      <c r="KKE30" s="108"/>
      <c r="KKF30" s="108"/>
      <c r="KKG30" s="108"/>
      <c r="KKH30" s="108"/>
      <c r="KKI30" s="108"/>
      <c r="KKJ30" s="108"/>
      <c r="KKK30" s="108"/>
      <c r="KKL30" s="108"/>
      <c r="KKM30" s="108"/>
      <c r="KKN30" s="108"/>
      <c r="KKO30" s="108"/>
      <c r="KKP30" s="108"/>
      <c r="KKQ30" s="108"/>
      <c r="KKR30" s="108"/>
      <c r="KKS30" s="108"/>
      <c r="KKT30" s="108"/>
      <c r="KKU30" s="108"/>
      <c r="KKV30" s="108"/>
      <c r="KKW30" s="108"/>
      <c r="KKX30" s="108"/>
      <c r="KKY30" s="108"/>
      <c r="KKZ30" s="108"/>
      <c r="KLA30" s="108"/>
      <c r="KLB30" s="108"/>
      <c r="KLC30" s="108"/>
      <c r="KLD30" s="108"/>
      <c r="KLE30" s="108"/>
      <c r="KLF30" s="108"/>
      <c r="KLG30" s="108"/>
      <c r="KLH30" s="108"/>
      <c r="KLI30" s="108"/>
      <c r="KLJ30" s="108"/>
      <c r="KLK30" s="108"/>
      <c r="KLL30" s="108"/>
      <c r="KLM30" s="108"/>
      <c r="KLN30" s="108"/>
      <c r="KLO30" s="108"/>
      <c r="KLP30" s="108"/>
      <c r="KLQ30" s="108"/>
      <c r="KLR30" s="108"/>
      <c r="KLS30" s="108"/>
      <c r="KLT30" s="108"/>
      <c r="KLU30" s="108"/>
      <c r="KLV30" s="108"/>
      <c r="KLW30" s="108"/>
      <c r="KLX30" s="108"/>
      <c r="KLY30" s="108"/>
      <c r="KLZ30" s="108"/>
      <c r="KMA30" s="108"/>
      <c r="KMB30" s="108"/>
      <c r="KMC30" s="108"/>
      <c r="KMD30" s="108"/>
      <c r="KME30" s="108"/>
      <c r="KMF30" s="108"/>
      <c r="KMG30" s="108"/>
      <c r="KMH30" s="108"/>
      <c r="KMI30" s="108"/>
      <c r="KMJ30" s="108"/>
      <c r="KMK30" s="108"/>
      <c r="KML30" s="108"/>
      <c r="KMM30" s="108"/>
      <c r="KMN30" s="108"/>
      <c r="KMO30" s="108"/>
      <c r="KMP30" s="108"/>
      <c r="KMQ30" s="108"/>
      <c r="KMR30" s="108"/>
      <c r="KMS30" s="108"/>
      <c r="KMT30" s="108"/>
      <c r="KMU30" s="108"/>
      <c r="KMV30" s="108"/>
      <c r="KMW30" s="108"/>
      <c r="KMX30" s="108"/>
      <c r="KMY30" s="108"/>
      <c r="KMZ30" s="108"/>
      <c r="KNA30" s="108"/>
      <c r="KNB30" s="108"/>
      <c r="KNC30" s="108"/>
      <c r="KND30" s="108"/>
      <c r="KNE30" s="108"/>
      <c r="KNF30" s="108"/>
      <c r="KNG30" s="108"/>
      <c r="KNH30" s="108"/>
      <c r="KNI30" s="108"/>
      <c r="KNJ30" s="108"/>
      <c r="KNK30" s="108"/>
      <c r="KNL30" s="108"/>
      <c r="KNM30" s="108"/>
      <c r="KNN30" s="108"/>
      <c r="KNO30" s="108"/>
      <c r="KNP30" s="108"/>
      <c r="KNQ30" s="108"/>
      <c r="KNR30" s="108"/>
      <c r="KNS30" s="108"/>
      <c r="KNT30" s="108"/>
      <c r="KNU30" s="108"/>
      <c r="KNV30" s="108"/>
      <c r="KNW30" s="108"/>
      <c r="KNX30" s="108"/>
      <c r="KNY30" s="108"/>
      <c r="KNZ30" s="108"/>
      <c r="KOA30" s="108"/>
      <c r="KOB30" s="108"/>
      <c r="KOC30" s="108"/>
      <c r="KOD30" s="108"/>
      <c r="KOE30" s="108"/>
      <c r="KOF30" s="108"/>
      <c r="KOG30" s="108"/>
      <c r="KOH30" s="108"/>
      <c r="KOI30" s="108"/>
      <c r="KOJ30" s="108"/>
      <c r="KOK30" s="108"/>
      <c r="KOL30" s="108"/>
      <c r="KOM30" s="108"/>
      <c r="KON30" s="108"/>
      <c r="KOO30" s="108"/>
      <c r="KOP30" s="108"/>
      <c r="KOQ30" s="108"/>
      <c r="KOR30" s="108"/>
      <c r="KOS30" s="108"/>
      <c r="KOT30" s="108"/>
      <c r="KOU30" s="108"/>
      <c r="KOV30" s="108"/>
      <c r="KOW30" s="108"/>
      <c r="KOX30" s="108"/>
      <c r="KOY30" s="108"/>
      <c r="KOZ30" s="108"/>
      <c r="KPA30" s="108"/>
      <c r="KPB30" s="108"/>
      <c r="KPC30" s="108"/>
      <c r="KPD30" s="108"/>
      <c r="KPE30" s="108"/>
      <c r="KPF30" s="108"/>
      <c r="KPG30" s="108"/>
      <c r="KPH30" s="108"/>
      <c r="KPI30" s="108"/>
      <c r="KPJ30" s="108"/>
      <c r="KPK30" s="108"/>
      <c r="KPL30" s="108"/>
      <c r="KPM30" s="108"/>
      <c r="KPN30" s="108"/>
      <c r="KPO30" s="108"/>
      <c r="KPP30" s="108"/>
      <c r="KPQ30" s="108"/>
      <c r="KPR30" s="108"/>
      <c r="KPS30" s="108"/>
      <c r="KPT30" s="108"/>
      <c r="KPU30" s="108"/>
      <c r="KPV30" s="108"/>
      <c r="KPW30" s="108"/>
      <c r="KPX30" s="108"/>
      <c r="KPY30" s="108"/>
      <c r="KPZ30" s="108"/>
      <c r="KQA30" s="108"/>
      <c r="KQB30" s="108"/>
      <c r="KQC30" s="108"/>
      <c r="KQD30" s="108"/>
      <c r="KQE30" s="108"/>
      <c r="KQF30" s="108"/>
      <c r="KQG30" s="108"/>
      <c r="KQH30" s="108"/>
      <c r="KQI30" s="108"/>
      <c r="KQJ30" s="108"/>
      <c r="KQK30" s="108"/>
      <c r="KQL30" s="108"/>
      <c r="KQM30" s="108"/>
      <c r="KQN30" s="108"/>
      <c r="KQO30" s="108"/>
      <c r="KQP30" s="108"/>
      <c r="KQQ30" s="108"/>
      <c r="KQR30" s="108"/>
      <c r="KQS30" s="108"/>
      <c r="KQT30" s="108"/>
      <c r="KQU30" s="108"/>
      <c r="KQV30" s="108"/>
      <c r="KQW30" s="108"/>
      <c r="KQX30" s="108"/>
      <c r="KQY30" s="108"/>
      <c r="KQZ30" s="108"/>
      <c r="KRA30" s="108"/>
      <c r="KRB30" s="108"/>
      <c r="KRC30" s="108"/>
      <c r="KRD30" s="108"/>
      <c r="KRE30" s="108"/>
      <c r="KRF30" s="108"/>
      <c r="KRG30" s="108"/>
      <c r="KRH30" s="108"/>
      <c r="KRI30" s="108"/>
      <c r="KRJ30" s="108"/>
      <c r="KRK30" s="108"/>
      <c r="KRL30" s="108"/>
      <c r="KRM30" s="108"/>
      <c r="KRN30" s="108"/>
      <c r="KRO30" s="108"/>
      <c r="KRP30" s="108"/>
      <c r="KRQ30" s="108"/>
      <c r="KRR30" s="108"/>
      <c r="KRS30" s="108"/>
      <c r="KRT30" s="108"/>
      <c r="KRU30" s="108"/>
      <c r="KRV30" s="108"/>
      <c r="KRW30" s="108"/>
      <c r="KRX30" s="108"/>
      <c r="KRY30" s="108"/>
      <c r="KRZ30" s="108"/>
      <c r="KSA30" s="108"/>
      <c r="KSB30" s="108"/>
      <c r="KSC30" s="108"/>
      <c r="KSD30" s="108"/>
      <c r="KSE30" s="108"/>
      <c r="KSF30" s="108"/>
      <c r="KSG30" s="108"/>
      <c r="KSH30" s="108"/>
      <c r="KSI30" s="108"/>
      <c r="KSJ30" s="108"/>
      <c r="KSK30" s="108"/>
      <c r="KSL30" s="108"/>
      <c r="KSM30" s="108"/>
      <c r="KSN30" s="108"/>
      <c r="KSO30" s="108"/>
      <c r="KSP30" s="108"/>
      <c r="KSQ30" s="108"/>
      <c r="KSR30" s="108"/>
      <c r="KSS30" s="108"/>
      <c r="KST30" s="108"/>
      <c r="KSU30" s="108"/>
      <c r="KSV30" s="108"/>
      <c r="KSW30" s="108"/>
      <c r="KSX30" s="108"/>
      <c r="KSY30" s="108"/>
      <c r="KSZ30" s="108"/>
      <c r="KTA30" s="108"/>
      <c r="KTB30" s="108"/>
      <c r="KTC30" s="108"/>
      <c r="KTD30" s="108"/>
      <c r="KTE30" s="108"/>
      <c r="KTF30" s="108"/>
      <c r="KTG30" s="108"/>
      <c r="KTH30" s="108"/>
      <c r="KTI30" s="108"/>
      <c r="KTJ30" s="108"/>
      <c r="KTK30" s="108"/>
      <c r="KTL30" s="108"/>
      <c r="KTM30" s="108"/>
      <c r="KTN30" s="108"/>
      <c r="KTO30" s="108"/>
      <c r="KTP30" s="108"/>
      <c r="KTQ30" s="108"/>
      <c r="KTR30" s="108"/>
      <c r="KTS30" s="108"/>
      <c r="KTT30" s="108"/>
      <c r="KTU30" s="108"/>
      <c r="KTV30" s="108"/>
      <c r="KTW30" s="108"/>
      <c r="KTX30" s="108"/>
      <c r="KTY30" s="108"/>
      <c r="KTZ30" s="108"/>
      <c r="KUA30" s="108"/>
      <c r="KUB30" s="108"/>
      <c r="KUC30" s="108"/>
      <c r="KUD30" s="108"/>
      <c r="KUE30" s="108"/>
      <c r="KUF30" s="108"/>
      <c r="KUG30" s="108"/>
      <c r="KUH30" s="108"/>
      <c r="KUI30" s="108"/>
      <c r="KUJ30" s="108"/>
      <c r="KUK30" s="108"/>
      <c r="KUL30" s="108"/>
      <c r="KUM30" s="108"/>
      <c r="KUN30" s="108"/>
      <c r="KUO30" s="108"/>
      <c r="KUP30" s="108"/>
      <c r="KUQ30" s="108"/>
      <c r="KUR30" s="108"/>
      <c r="KUS30" s="108"/>
      <c r="KUT30" s="108"/>
      <c r="KUU30" s="108"/>
      <c r="KUV30" s="108"/>
      <c r="KUW30" s="108"/>
      <c r="KUX30" s="108"/>
      <c r="KUY30" s="108"/>
      <c r="KUZ30" s="108"/>
      <c r="KVA30" s="108"/>
      <c r="KVB30" s="108"/>
      <c r="KVC30" s="108"/>
      <c r="KVD30" s="108"/>
      <c r="KVE30" s="108"/>
      <c r="KVF30" s="108"/>
      <c r="KVG30" s="108"/>
      <c r="KVH30" s="108"/>
      <c r="KVI30" s="108"/>
      <c r="KVJ30" s="108"/>
      <c r="KVK30" s="108"/>
      <c r="KVL30" s="108"/>
      <c r="KVM30" s="108"/>
      <c r="KVN30" s="108"/>
      <c r="KVO30" s="108"/>
      <c r="KVP30" s="108"/>
      <c r="KVQ30" s="108"/>
      <c r="KVR30" s="108"/>
      <c r="KVS30" s="108"/>
      <c r="KVT30" s="108"/>
      <c r="KVU30" s="108"/>
      <c r="KVV30" s="108"/>
      <c r="KVW30" s="108"/>
      <c r="KVX30" s="108"/>
      <c r="KVY30" s="108"/>
      <c r="KVZ30" s="108"/>
      <c r="KWA30" s="108"/>
      <c r="KWB30" s="108"/>
      <c r="KWC30" s="108"/>
      <c r="KWD30" s="108"/>
      <c r="KWE30" s="108"/>
      <c r="KWF30" s="108"/>
      <c r="KWG30" s="108"/>
      <c r="KWH30" s="108"/>
      <c r="KWI30" s="108"/>
      <c r="KWJ30" s="108"/>
      <c r="KWK30" s="108"/>
      <c r="KWL30" s="108"/>
      <c r="KWM30" s="108"/>
      <c r="KWN30" s="108"/>
      <c r="KWO30" s="108"/>
      <c r="KWP30" s="108"/>
      <c r="KWQ30" s="108"/>
      <c r="KWR30" s="108"/>
      <c r="KWS30" s="108"/>
      <c r="KWT30" s="108"/>
      <c r="KWU30" s="108"/>
      <c r="KWV30" s="108"/>
      <c r="KWW30" s="108"/>
      <c r="KWX30" s="108"/>
      <c r="KWY30" s="108"/>
      <c r="KWZ30" s="108"/>
      <c r="KXA30" s="108"/>
      <c r="KXB30" s="108"/>
      <c r="KXC30" s="108"/>
      <c r="KXD30" s="108"/>
      <c r="KXE30" s="108"/>
      <c r="KXF30" s="108"/>
      <c r="KXG30" s="108"/>
      <c r="KXH30" s="108"/>
      <c r="KXI30" s="108"/>
      <c r="KXJ30" s="108"/>
      <c r="KXK30" s="108"/>
      <c r="KXL30" s="108"/>
      <c r="KXM30" s="108"/>
      <c r="KXN30" s="108"/>
      <c r="KXO30" s="108"/>
      <c r="KXP30" s="108"/>
      <c r="KXQ30" s="108"/>
      <c r="KXR30" s="108"/>
      <c r="KXS30" s="108"/>
      <c r="KXT30" s="108"/>
      <c r="KXU30" s="108"/>
      <c r="KXV30" s="108"/>
      <c r="KXW30" s="108"/>
      <c r="KXX30" s="108"/>
      <c r="KXY30" s="108"/>
      <c r="KXZ30" s="108"/>
      <c r="KYA30" s="108"/>
      <c r="KYB30" s="108"/>
      <c r="KYC30" s="108"/>
      <c r="KYD30" s="108"/>
      <c r="KYE30" s="108"/>
      <c r="KYF30" s="108"/>
      <c r="KYG30" s="108"/>
      <c r="KYH30" s="108"/>
      <c r="KYI30" s="108"/>
      <c r="KYJ30" s="108"/>
      <c r="KYK30" s="108"/>
      <c r="KYL30" s="108"/>
      <c r="KYM30" s="108"/>
      <c r="KYN30" s="108"/>
      <c r="KYO30" s="108"/>
      <c r="KYP30" s="108"/>
      <c r="KYQ30" s="108"/>
      <c r="KYR30" s="108"/>
      <c r="KYS30" s="108"/>
      <c r="KYT30" s="108"/>
      <c r="KYU30" s="108"/>
      <c r="KYV30" s="108"/>
      <c r="KYW30" s="108"/>
      <c r="KYX30" s="108"/>
      <c r="KYY30" s="108"/>
      <c r="KYZ30" s="108"/>
      <c r="KZA30" s="108"/>
      <c r="KZB30" s="108"/>
      <c r="KZC30" s="108"/>
      <c r="KZD30" s="108"/>
      <c r="KZE30" s="108"/>
      <c r="KZF30" s="108"/>
      <c r="KZG30" s="108"/>
      <c r="KZH30" s="108"/>
      <c r="KZI30" s="108"/>
      <c r="KZJ30" s="108"/>
      <c r="KZK30" s="108"/>
      <c r="KZL30" s="108"/>
      <c r="KZM30" s="108"/>
      <c r="KZN30" s="108"/>
      <c r="KZO30" s="108"/>
      <c r="KZP30" s="108"/>
      <c r="KZQ30" s="108"/>
      <c r="KZR30" s="108"/>
      <c r="KZS30" s="108"/>
      <c r="KZT30" s="108"/>
      <c r="KZU30" s="108"/>
      <c r="KZV30" s="108"/>
      <c r="KZW30" s="108"/>
      <c r="KZX30" s="108"/>
      <c r="KZY30" s="108"/>
      <c r="KZZ30" s="108"/>
      <c r="LAA30" s="108"/>
      <c r="LAB30" s="108"/>
      <c r="LAC30" s="108"/>
      <c r="LAD30" s="108"/>
      <c r="LAE30" s="108"/>
      <c r="LAF30" s="108"/>
      <c r="LAG30" s="108"/>
      <c r="LAH30" s="108"/>
      <c r="LAI30" s="108"/>
      <c r="LAJ30" s="108"/>
      <c r="LAK30" s="108"/>
      <c r="LAL30" s="108"/>
      <c r="LAM30" s="108"/>
      <c r="LAN30" s="108"/>
      <c r="LAO30" s="108"/>
      <c r="LAP30" s="108"/>
      <c r="LAQ30" s="108"/>
      <c r="LAR30" s="108"/>
      <c r="LAS30" s="108"/>
      <c r="LAT30" s="108"/>
      <c r="LAU30" s="108"/>
      <c r="LAV30" s="108"/>
      <c r="LAW30" s="108"/>
      <c r="LAX30" s="108"/>
      <c r="LAY30" s="108"/>
      <c r="LAZ30" s="108"/>
      <c r="LBA30" s="108"/>
      <c r="LBB30" s="108"/>
      <c r="LBC30" s="108"/>
      <c r="LBD30" s="108"/>
      <c r="LBE30" s="108"/>
      <c r="LBF30" s="108"/>
      <c r="LBG30" s="108"/>
      <c r="LBH30" s="108"/>
      <c r="LBI30" s="108"/>
      <c r="LBJ30" s="108"/>
      <c r="LBK30" s="108"/>
      <c r="LBL30" s="108"/>
      <c r="LBM30" s="108"/>
      <c r="LBN30" s="108"/>
      <c r="LBO30" s="108"/>
      <c r="LBP30" s="108"/>
      <c r="LBQ30" s="108"/>
      <c r="LBR30" s="108"/>
      <c r="LBS30" s="108"/>
      <c r="LBT30" s="108"/>
      <c r="LBU30" s="108"/>
      <c r="LBV30" s="108"/>
      <c r="LBW30" s="108"/>
      <c r="LBX30" s="108"/>
      <c r="LBY30" s="108"/>
      <c r="LBZ30" s="108"/>
      <c r="LCA30" s="108"/>
      <c r="LCB30" s="108"/>
      <c r="LCC30" s="108"/>
      <c r="LCD30" s="108"/>
      <c r="LCE30" s="108"/>
      <c r="LCF30" s="108"/>
      <c r="LCG30" s="108"/>
      <c r="LCH30" s="108"/>
      <c r="LCI30" s="108"/>
      <c r="LCJ30" s="108"/>
      <c r="LCK30" s="108"/>
      <c r="LCL30" s="108"/>
      <c r="LCM30" s="108"/>
      <c r="LCN30" s="108"/>
      <c r="LCO30" s="108"/>
      <c r="LCP30" s="108"/>
      <c r="LCQ30" s="108"/>
      <c r="LCR30" s="108"/>
      <c r="LCS30" s="108"/>
      <c r="LCT30" s="108"/>
      <c r="LCU30" s="108"/>
      <c r="LCV30" s="108"/>
      <c r="LCW30" s="108"/>
      <c r="LCX30" s="108"/>
      <c r="LCY30" s="108"/>
      <c r="LCZ30" s="108"/>
      <c r="LDA30" s="108"/>
      <c r="LDB30" s="108"/>
      <c r="LDC30" s="108"/>
      <c r="LDD30" s="108"/>
      <c r="LDE30" s="108"/>
      <c r="LDF30" s="108"/>
      <c r="LDG30" s="108"/>
      <c r="LDH30" s="108"/>
      <c r="LDI30" s="108"/>
      <c r="LDJ30" s="108"/>
      <c r="LDK30" s="108"/>
      <c r="LDL30" s="108"/>
      <c r="LDM30" s="108"/>
      <c r="LDN30" s="108"/>
      <c r="LDO30" s="108"/>
      <c r="LDP30" s="108"/>
      <c r="LDQ30" s="108"/>
      <c r="LDR30" s="108"/>
      <c r="LDS30" s="108"/>
      <c r="LDT30" s="108"/>
      <c r="LDU30" s="108"/>
      <c r="LDV30" s="108"/>
      <c r="LDW30" s="108"/>
      <c r="LDX30" s="108"/>
      <c r="LDY30" s="108"/>
      <c r="LDZ30" s="108"/>
      <c r="LEA30" s="108"/>
      <c r="LEB30" s="108"/>
      <c r="LEC30" s="108"/>
      <c r="LED30" s="108"/>
      <c r="LEE30" s="108"/>
      <c r="LEF30" s="108"/>
      <c r="LEG30" s="108"/>
      <c r="LEH30" s="108"/>
      <c r="LEI30" s="108"/>
      <c r="LEJ30" s="108"/>
      <c r="LEK30" s="108"/>
      <c r="LEL30" s="108"/>
      <c r="LEM30" s="108"/>
      <c r="LEN30" s="108"/>
      <c r="LEO30" s="108"/>
      <c r="LEP30" s="108"/>
      <c r="LEQ30" s="108"/>
      <c r="LER30" s="108"/>
      <c r="LES30" s="108"/>
      <c r="LET30" s="108"/>
      <c r="LEU30" s="108"/>
      <c r="LEV30" s="108"/>
      <c r="LEW30" s="108"/>
      <c r="LEX30" s="108"/>
      <c r="LEY30" s="108"/>
      <c r="LEZ30" s="108"/>
      <c r="LFA30" s="108"/>
      <c r="LFB30" s="108"/>
      <c r="LFC30" s="108"/>
      <c r="LFD30" s="108"/>
      <c r="LFE30" s="108"/>
      <c r="LFF30" s="108"/>
      <c r="LFG30" s="108"/>
      <c r="LFH30" s="108"/>
      <c r="LFI30" s="108"/>
      <c r="LFJ30" s="108"/>
      <c r="LFK30" s="108"/>
      <c r="LFL30" s="108"/>
      <c r="LFM30" s="108"/>
      <c r="LFN30" s="108"/>
      <c r="LFO30" s="108"/>
      <c r="LFP30" s="108"/>
      <c r="LFQ30" s="108"/>
      <c r="LFR30" s="108"/>
      <c r="LFS30" s="108"/>
      <c r="LFT30" s="108"/>
      <c r="LFU30" s="108"/>
      <c r="LFV30" s="108"/>
      <c r="LFW30" s="108"/>
      <c r="LFX30" s="108"/>
      <c r="LFY30" s="108"/>
      <c r="LFZ30" s="108"/>
      <c r="LGA30" s="108"/>
      <c r="LGB30" s="108"/>
      <c r="LGC30" s="108"/>
      <c r="LGD30" s="108"/>
      <c r="LGE30" s="108"/>
      <c r="LGF30" s="108"/>
      <c r="LGG30" s="108"/>
      <c r="LGH30" s="108"/>
      <c r="LGI30" s="108"/>
      <c r="LGJ30" s="108"/>
      <c r="LGK30" s="108"/>
      <c r="LGL30" s="108"/>
      <c r="LGM30" s="108"/>
      <c r="LGN30" s="108"/>
      <c r="LGO30" s="108"/>
      <c r="LGP30" s="108"/>
      <c r="LGQ30" s="108"/>
      <c r="LGR30" s="108"/>
      <c r="LGS30" s="108"/>
      <c r="LGT30" s="108"/>
      <c r="LGU30" s="108"/>
      <c r="LGV30" s="108"/>
      <c r="LGW30" s="108"/>
      <c r="LGX30" s="108"/>
      <c r="LGY30" s="108"/>
      <c r="LGZ30" s="108"/>
      <c r="LHA30" s="108"/>
      <c r="LHB30" s="108"/>
      <c r="LHC30" s="108"/>
      <c r="LHD30" s="108"/>
      <c r="LHE30" s="108"/>
      <c r="LHF30" s="108"/>
      <c r="LHG30" s="108"/>
      <c r="LHH30" s="108"/>
      <c r="LHI30" s="108"/>
      <c r="LHJ30" s="108"/>
      <c r="LHK30" s="108"/>
      <c r="LHL30" s="108"/>
      <c r="LHM30" s="108"/>
      <c r="LHN30" s="108"/>
      <c r="LHO30" s="108"/>
      <c r="LHP30" s="108"/>
      <c r="LHQ30" s="108"/>
      <c r="LHR30" s="108"/>
      <c r="LHS30" s="108"/>
      <c r="LHT30" s="108"/>
      <c r="LHU30" s="108"/>
      <c r="LHV30" s="108"/>
      <c r="LHW30" s="108"/>
      <c r="LHX30" s="108"/>
      <c r="LHY30" s="108"/>
      <c r="LHZ30" s="108"/>
      <c r="LIA30" s="108"/>
      <c r="LIB30" s="108"/>
      <c r="LIC30" s="108"/>
      <c r="LID30" s="108"/>
      <c r="LIE30" s="108"/>
      <c r="LIF30" s="108"/>
      <c r="LIG30" s="108"/>
      <c r="LIH30" s="108"/>
      <c r="LII30" s="108"/>
      <c r="LIJ30" s="108"/>
      <c r="LIK30" s="108"/>
      <c r="LIL30" s="108"/>
      <c r="LIM30" s="108"/>
      <c r="LIN30" s="108"/>
      <c r="LIO30" s="108"/>
      <c r="LIP30" s="108"/>
      <c r="LIQ30" s="108"/>
      <c r="LIR30" s="108"/>
      <c r="LIS30" s="108"/>
      <c r="LIT30" s="108"/>
      <c r="LIU30" s="108"/>
      <c r="LIV30" s="108"/>
      <c r="LIW30" s="108"/>
      <c r="LIX30" s="108"/>
      <c r="LIY30" s="108"/>
      <c r="LIZ30" s="108"/>
      <c r="LJA30" s="108"/>
      <c r="LJB30" s="108"/>
      <c r="LJC30" s="108"/>
      <c r="LJD30" s="108"/>
      <c r="LJE30" s="108"/>
      <c r="LJF30" s="108"/>
      <c r="LJG30" s="108"/>
      <c r="LJH30" s="108"/>
      <c r="LJI30" s="108"/>
      <c r="LJJ30" s="108"/>
      <c r="LJK30" s="108"/>
      <c r="LJL30" s="108"/>
      <c r="LJM30" s="108"/>
      <c r="LJN30" s="108"/>
      <c r="LJO30" s="108"/>
      <c r="LJP30" s="108"/>
      <c r="LJQ30" s="108"/>
      <c r="LJR30" s="108"/>
      <c r="LJS30" s="108"/>
      <c r="LJT30" s="108"/>
      <c r="LJU30" s="108"/>
      <c r="LJV30" s="108"/>
      <c r="LJW30" s="108"/>
      <c r="LJX30" s="108"/>
      <c r="LJY30" s="108"/>
      <c r="LJZ30" s="108"/>
      <c r="LKA30" s="108"/>
      <c r="LKB30" s="108"/>
      <c r="LKC30" s="108"/>
      <c r="LKD30" s="108"/>
      <c r="LKE30" s="108"/>
      <c r="LKF30" s="108"/>
      <c r="LKG30" s="108"/>
      <c r="LKH30" s="108"/>
      <c r="LKI30" s="108"/>
      <c r="LKJ30" s="108"/>
      <c r="LKK30" s="108"/>
      <c r="LKL30" s="108"/>
      <c r="LKM30" s="108"/>
      <c r="LKN30" s="108"/>
      <c r="LKO30" s="108"/>
      <c r="LKP30" s="108"/>
      <c r="LKQ30" s="108"/>
      <c r="LKR30" s="108"/>
      <c r="LKS30" s="108"/>
      <c r="LKT30" s="108"/>
      <c r="LKU30" s="108"/>
      <c r="LKV30" s="108"/>
      <c r="LKW30" s="108"/>
      <c r="LKX30" s="108"/>
      <c r="LKY30" s="108"/>
      <c r="LKZ30" s="108"/>
      <c r="LLA30" s="108"/>
      <c r="LLB30" s="108"/>
      <c r="LLC30" s="108"/>
      <c r="LLD30" s="108"/>
      <c r="LLE30" s="108"/>
      <c r="LLF30" s="108"/>
      <c r="LLG30" s="108"/>
      <c r="LLH30" s="108"/>
      <c r="LLI30" s="108"/>
      <c r="LLJ30" s="108"/>
      <c r="LLK30" s="108"/>
      <c r="LLL30" s="108"/>
      <c r="LLM30" s="108"/>
      <c r="LLN30" s="108"/>
      <c r="LLO30" s="108"/>
      <c r="LLP30" s="108"/>
      <c r="LLQ30" s="108"/>
      <c r="LLR30" s="108"/>
      <c r="LLS30" s="108"/>
      <c r="LLT30" s="108"/>
      <c r="LLU30" s="108"/>
      <c r="LLV30" s="108"/>
      <c r="LLW30" s="108"/>
      <c r="LLX30" s="108"/>
      <c r="LLY30" s="108"/>
      <c r="LLZ30" s="108"/>
      <c r="LMA30" s="108"/>
      <c r="LMB30" s="108"/>
      <c r="LMC30" s="108"/>
      <c r="LMD30" s="108"/>
      <c r="LME30" s="108"/>
      <c r="LMF30" s="108"/>
      <c r="LMG30" s="108"/>
      <c r="LMH30" s="108"/>
      <c r="LMI30" s="108"/>
      <c r="LMJ30" s="108"/>
      <c r="LMK30" s="108"/>
      <c r="LML30" s="108"/>
      <c r="LMM30" s="108"/>
      <c r="LMN30" s="108"/>
      <c r="LMO30" s="108"/>
      <c r="LMP30" s="108"/>
      <c r="LMQ30" s="108"/>
      <c r="LMR30" s="108"/>
      <c r="LMS30" s="108"/>
      <c r="LMT30" s="108"/>
      <c r="LMU30" s="108"/>
      <c r="LMV30" s="108"/>
      <c r="LMW30" s="108"/>
      <c r="LMX30" s="108"/>
      <c r="LMY30" s="108"/>
      <c r="LMZ30" s="108"/>
      <c r="LNA30" s="108"/>
      <c r="LNB30" s="108"/>
      <c r="LNC30" s="108"/>
      <c r="LND30" s="108"/>
      <c r="LNE30" s="108"/>
      <c r="LNF30" s="108"/>
      <c r="LNG30" s="108"/>
      <c r="LNH30" s="108"/>
      <c r="LNI30" s="108"/>
      <c r="LNJ30" s="108"/>
      <c r="LNK30" s="108"/>
      <c r="LNL30" s="108"/>
      <c r="LNM30" s="108"/>
      <c r="LNN30" s="108"/>
      <c r="LNO30" s="108"/>
      <c r="LNP30" s="108"/>
      <c r="LNQ30" s="108"/>
      <c r="LNR30" s="108"/>
      <c r="LNS30" s="108"/>
      <c r="LNT30" s="108"/>
      <c r="LNU30" s="108"/>
      <c r="LNV30" s="108"/>
      <c r="LNW30" s="108"/>
      <c r="LNX30" s="108"/>
      <c r="LNY30" s="108"/>
      <c r="LNZ30" s="108"/>
      <c r="LOA30" s="108"/>
      <c r="LOB30" s="108"/>
      <c r="LOC30" s="108"/>
      <c r="LOD30" s="108"/>
      <c r="LOE30" s="108"/>
      <c r="LOF30" s="108"/>
      <c r="LOG30" s="108"/>
      <c r="LOH30" s="108"/>
      <c r="LOI30" s="108"/>
      <c r="LOJ30" s="108"/>
      <c r="LOK30" s="108"/>
      <c r="LOL30" s="108"/>
      <c r="LOM30" s="108"/>
      <c r="LON30" s="108"/>
      <c r="LOO30" s="108"/>
      <c r="LOP30" s="108"/>
      <c r="LOQ30" s="108"/>
      <c r="LOR30" s="108"/>
      <c r="LOS30" s="108"/>
      <c r="LOT30" s="108"/>
      <c r="LOU30" s="108"/>
      <c r="LOV30" s="108"/>
      <c r="LOW30" s="108"/>
      <c r="LOX30" s="108"/>
      <c r="LOY30" s="108"/>
      <c r="LOZ30" s="108"/>
      <c r="LPA30" s="108"/>
      <c r="LPB30" s="108"/>
      <c r="LPC30" s="108"/>
      <c r="LPD30" s="108"/>
      <c r="LPE30" s="108"/>
      <c r="LPF30" s="108"/>
      <c r="LPG30" s="108"/>
      <c r="LPH30" s="108"/>
      <c r="LPI30" s="108"/>
      <c r="LPJ30" s="108"/>
      <c r="LPK30" s="108"/>
      <c r="LPL30" s="108"/>
      <c r="LPM30" s="108"/>
      <c r="LPN30" s="108"/>
      <c r="LPO30" s="108"/>
      <c r="LPP30" s="108"/>
      <c r="LPQ30" s="108"/>
      <c r="LPR30" s="108"/>
      <c r="LPS30" s="108"/>
      <c r="LPT30" s="108"/>
      <c r="LPU30" s="108"/>
      <c r="LPV30" s="108"/>
      <c r="LPW30" s="108"/>
      <c r="LPX30" s="108"/>
      <c r="LPY30" s="108"/>
      <c r="LPZ30" s="108"/>
      <c r="LQA30" s="108"/>
      <c r="LQB30" s="108"/>
      <c r="LQC30" s="108"/>
      <c r="LQD30" s="108"/>
      <c r="LQE30" s="108"/>
      <c r="LQF30" s="108"/>
      <c r="LQG30" s="108"/>
      <c r="LQH30" s="108"/>
      <c r="LQI30" s="108"/>
      <c r="LQJ30" s="108"/>
      <c r="LQK30" s="108"/>
      <c r="LQL30" s="108"/>
      <c r="LQM30" s="108"/>
      <c r="LQN30" s="108"/>
      <c r="LQO30" s="108"/>
      <c r="LQP30" s="108"/>
      <c r="LQQ30" s="108"/>
      <c r="LQR30" s="108"/>
      <c r="LQS30" s="108"/>
      <c r="LQT30" s="108"/>
      <c r="LQU30" s="108"/>
      <c r="LQV30" s="108"/>
      <c r="LQW30" s="108"/>
      <c r="LQX30" s="108"/>
      <c r="LQY30" s="108"/>
      <c r="LQZ30" s="108"/>
      <c r="LRA30" s="108"/>
      <c r="LRB30" s="108"/>
      <c r="LRC30" s="108"/>
      <c r="LRD30" s="108"/>
      <c r="LRE30" s="108"/>
      <c r="LRF30" s="108"/>
      <c r="LRG30" s="108"/>
      <c r="LRH30" s="108"/>
      <c r="LRI30" s="108"/>
      <c r="LRJ30" s="108"/>
      <c r="LRK30" s="108"/>
      <c r="LRL30" s="108"/>
      <c r="LRM30" s="108"/>
      <c r="LRN30" s="108"/>
      <c r="LRO30" s="108"/>
      <c r="LRP30" s="108"/>
      <c r="LRQ30" s="108"/>
      <c r="LRR30" s="108"/>
      <c r="LRS30" s="108"/>
      <c r="LRT30" s="108"/>
      <c r="LRU30" s="108"/>
      <c r="LRV30" s="108"/>
      <c r="LRW30" s="108"/>
      <c r="LRX30" s="108"/>
      <c r="LRY30" s="108"/>
      <c r="LRZ30" s="108"/>
      <c r="LSA30" s="108"/>
      <c r="LSB30" s="108"/>
      <c r="LSC30" s="108"/>
      <c r="LSD30" s="108"/>
      <c r="LSE30" s="108"/>
      <c r="LSF30" s="108"/>
      <c r="LSG30" s="108"/>
      <c r="LSH30" s="108"/>
      <c r="LSI30" s="108"/>
      <c r="LSJ30" s="108"/>
      <c r="LSK30" s="108"/>
      <c r="LSL30" s="108"/>
      <c r="LSM30" s="108"/>
      <c r="LSN30" s="108"/>
      <c r="LSO30" s="108"/>
      <c r="LSP30" s="108"/>
      <c r="LSQ30" s="108"/>
      <c r="LSR30" s="108"/>
      <c r="LSS30" s="108"/>
      <c r="LST30" s="108"/>
      <c r="LSU30" s="108"/>
      <c r="LSV30" s="108"/>
      <c r="LSW30" s="108"/>
      <c r="LSX30" s="108"/>
      <c r="LSY30" s="108"/>
      <c r="LSZ30" s="108"/>
      <c r="LTA30" s="108"/>
      <c r="LTB30" s="108"/>
      <c r="LTC30" s="108"/>
      <c r="LTD30" s="108"/>
      <c r="LTE30" s="108"/>
      <c r="LTF30" s="108"/>
      <c r="LTG30" s="108"/>
      <c r="LTH30" s="108"/>
      <c r="LTI30" s="108"/>
      <c r="LTJ30" s="108"/>
      <c r="LTK30" s="108"/>
      <c r="LTL30" s="108"/>
      <c r="LTM30" s="108"/>
      <c r="LTN30" s="108"/>
      <c r="LTO30" s="108"/>
      <c r="LTP30" s="108"/>
      <c r="LTQ30" s="108"/>
      <c r="LTR30" s="108"/>
      <c r="LTS30" s="108"/>
      <c r="LTT30" s="108"/>
      <c r="LTU30" s="108"/>
      <c r="LTV30" s="108"/>
      <c r="LTW30" s="108"/>
      <c r="LTX30" s="108"/>
      <c r="LTY30" s="108"/>
      <c r="LTZ30" s="108"/>
      <c r="LUA30" s="108"/>
      <c r="LUB30" s="108"/>
      <c r="LUC30" s="108"/>
      <c r="LUD30" s="108"/>
      <c r="LUE30" s="108"/>
      <c r="LUF30" s="108"/>
      <c r="LUG30" s="108"/>
      <c r="LUH30" s="108"/>
      <c r="LUI30" s="108"/>
      <c r="LUJ30" s="108"/>
      <c r="LUK30" s="108"/>
      <c r="LUL30" s="108"/>
      <c r="LUM30" s="108"/>
      <c r="LUN30" s="108"/>
      <c r="LUO30" s="108"/>
      <c r="LUP30" s="108"/>
      <c r="LUQ30" s="108"/>
      <c r="LUR30" s="108"/>
      <c r="LUS30" s="108"/>
      <c r="LUT30" s="108"/>
      <c r="LUU30" s="108"/>
      <c r="LUV30" s="108"/>
      <c r="LUW30" s="108"/>
      <c r="LUX30" s="108"/>
      <c r="LUY30" s="108"/>
      <c r="LUZ30" s="108"/>
      <c r="LVA30" s="108"/>
      <c r="LVB30" s="108"/>
      <c r="LVC30" s="108"/>
      <c r="LVD30" s="108"/>
      <c r="LVE30" s="108"/>
      <c r="LVF30" s="108"/>
      <c r="LVG30" s="108"/>
      <c r="LVH30" s="108"/>
      <c r="LVI30" s="108"/>
      <c r="LVJ30" s="108"/>
      <c r="LVK30" s="108"/>
      <c r="LVL30" s="108"/>
      <c r="LVM30" s="108"/>
      <c r="LVN30" s="108"/>
      <c r="LVO30" s="108"/>
      <c r="LVP30" s="108"/>
      <c r="LVQ30" s="108"/>
      <c r="LVR30" s="108"/>
      <c r="LVS30" s="108"/>
      <c r="LVT30" s="108"/>
      <c r="LVU30" s="108"/>
      <c r="LVV30" s="108"/>
      <c r="LVW30" s="108"/>
      <c r="LVX30" s="108"/>
      <c r="LVY30" s="108"/>
      <c r="LVZ30" s="108"/>
      <c r="LWA30" s="108"/>
      <c r="LWB30" s="108"/>
      <c r="LWC30" s="108"/>
      <c r="LWD30" s="108"/>
      <c r="LWE30" s="108"/>
      <c r="LWF30" s="108"/>
      <c r="LWG30" s="108"/>
      <c r="LWH30" s="108"/>
      <c r="LWI30" s="108"/>
      <c r="LWJ30" s="108"/>
      <c r="LWK30" s="108"/>
      <c r="LWL30" s="108"/>
      <c r="LWM30" s="108"/>
      <c r="LWN30" s="108"/>
      <c r="LWO30" s="108"/>
      <c r="LWP30" s="108"/>
      <c r="LWQ30" s="108"/>
      <c r="LWR30" s="108"/>
      <c r="LWS30" s="108"/>
      <c r="LWT30" s="108"/>
      <c r="LWU30" s="108"/>
      <c r="LWV30" s="108"/>
      <c r="LWW30" s="108"/>
      <c r="LWX30" s="108"/>
      <c r="LWY30" s="108"/>
      <c r="LWZ30" s="108"/>
      <c r="LXA30" s="108"/>
      <c r="LXB30" s="108"/>
      <c r="LXC30" s="108"/>
      <c r="LXD30" s="108"/>
      <c r="LXE30" s="108"/>
      <c r="LXF30" s="108"/>
      <c r="LXG30" s="108"/>
      <c r="LXH30" s="108"/>
      <c r="LXI30" s="108"/>
      <c r="LXJ30" s="108"/>
      <c r="LXK30" s="108"/>
      <c r="LXL30" s="108"/>
      <c r="LXM30" s="108"/>
      <c r="LXN30" s="108"/>
      <c r="LXO30" s="108"/>
      <c r="LXP30" s="108"/>
      <c r="LXQ30" s="108"/>
      <c r="LXR30" s="108"/>
      <c r="LXS30" s="108"/>
      <c r="LXT30" s="108"/>
      <c r="LXU30" s="108"/>
      <c r="LXV30" s="108"/>
      <c r="LXW30" s="108"/>
      <c r="LXX30" s="108"/>
      <c r="LXY30" s="108"/>
      <c r="LXZ30" s="108"/>
      <c r="LYA30" s="108"/>
      <c r="LYB30" s="108"/>
      <c r="LYC30" s="108"/>
      <c r="LYD30" s="108"/>
      <c r="LYE30" s="108"/>
      <c r="LYF30" s="108"/>
      <c r="LYG30" s="108"/>
      <c r="LYH30" s="108"/>
      <c r="LYI30" s="108"/>
      <c r="LYJ30" s="108"/>
      <c r="LYK30" s="108"/>
      <c r="LYL30" s="108"/>
      <c r="LYM30" s="108"/>
      <c r="LYN30" s="108"/>
      <c r="LYO30" s="108"/>
      <c r="LYP30" s="108"/>
      <c r="LYQ30" s="108"/>
      <c r="LYR30" s="108"/>
      <c r="LYS30" s="108"/>
      <c r="LYT30" s="108"/>
      <c r="LYU30" s="108"/>
      <c r="LYV30" s="108"/>
      <c r="LYW30" s="108"/>
      <c r="LYX30" s="108"/>
      <c r="LYY30" s="108"/>
      <c r="LYZ30" s="108"/>
      <c r="LZA30" s="108"/>
      <c r="LZB30" s="108"/>
      <c r="LZC30" s="108"/>
      <c r="LZD30" s="108"/>
      <c r="LZE30" s="108"/>
      <c r="LZF30" s="108"/>
      <c r="LZG30" s="108"/>
      <c r="LZH30" s="108"/>
      <c r="LZI30" s="108"/>
      <c r="LZJ30" s="108"/>
      <c r="LZK30" s="108"/>
      <c r="LZL30" s="108"/>
      <c r="LZM30" s="108"/>
      <c r="LZN30" s="108"/>
      <c r="LZO30" s="108"/>
      <c r="LZP30" s="108"/>
      <c r="LZQ30" s="108"/>
      <c r="LZR30" s="108"/>
      <c r="LZS30" s="108"/>
      <c r="LZT30" s="108"/>
      <c r="LZU30" s="108"/>
      <c r="LZV30" s="108"/>
      <c r="LZW30" s="108"/>
      <c r="LZX30" s="108"/>
      <c r="LZY30" s="108"/>
      <c r="LZZ30" s="108"/>
      <c r="MAA30" s="108"/>
      <c r="MAB30" s="108"/>
      <c r="MAC30" s="108"/>
      <c r="MAD30" s="108"/>
      <c r="MAE30" s="108"/>
      <c r="MAF30" s="108"/>
      <c r="MAG30" s="108"/>
      <c r="MAH30" s="108"/>
      <c r="MAI30" s="108"/>
      <c r="MAJ30" s="108"/>
      <c r="MAK30" s="108"/>
      <c r="MAL30" s="108"/>
      <c r="MAM30" s="108"/>
      <c r="MAN30" s="108"/>
      <c r="MAO30" s="108"/>
      <c r="MAP30" s="108"/>
      <c r="MAQ30" s="108"/>
      <c r="MAR30" s="108"/>
      <c r="MAS30" s="108"/>
      <c r="MAT30" s="108"/>
      <c r="MAU30" s="108"/>
      <c r="MAV30" s="108"/>
      <c r="MAW30" s="108"/>
      <c r="MAX30" s="108"/>
      <c r="MAY30" s="108"/>
      <c r="MAZ30" s="108"/>
      <c r="MBA30" s="108"/>
      <c r="MBB30" s="108"/>
      <c r="MBC30" s="108"/>
      <c r="MBD30" s="108"/>
      <c r="MBE30" s="108"/>
      <c r="MBF30" s="108"/>
      <c r="MBG30" s="108"/>
      <c r="MBH30" s="108"/>
      <c r="MBI30" s="108"/>
      <c r="MBJ30" s="108"/>
      <c r="MBK30" s="108"/>
      <c r="MBL30" s="108"/>
      <c r="MBM30" s="108"/>
      <c r="MBN30" s="108"/>
      <c r="MBO30" s="108"/>
      <c r="MBP30" s="108"/>
      <c r="MBQ30" s="108"/>
      <c r="MBR30" s="108"/>
      <c r="MBS30" s="108"/>
      <c r="MBT30" s="108"/>
      <c r="MBU30" s="108"/>
      <c r="MBV30" s="108"/>
      <c r="MBW30" s="108"/>
      <c r="MBX30" s="108"/>
      <c r="MBY30" s="108"/>
      <c r="MBZ30" s="108"/>
      <c r="MCA30" s="108"/>
      <c r="MCB30" s="108"/>
      <c r="MCC30" s="108"/>
      <c r="MCD30" s="108"/>
      <c r="MCE30" s="108"/>
      <c r="MCF30" s="108"/>
      <c r="MCG30" s="108"/>
      <c r="MCH30" s="108"/>
      <c r="MCI30" s="108"/>
      <c r="MCJ30" s="108"/>
      <c r="MCK30" s="108"/>
      <c r="MCL30" s="108"/>
      <c r="MCM30" s="108"/>
      <c r="MCN30" s="108"/>
      <c r="MCO30" s="108"/>
      <c r="MCP30" s="108"/>
      <c r="MCQ30" s="108"/>
      <c r="MCR30" s="108"/>
      <c r="MCS30" s="108"/>
      <c r="MCT30" s="108"/>
      <c r="MCU30" s="108"/>
      <c r="MCV30" s="108"/>
      <c r="MCW30" s="108"/>
      <c r="MCX30" s="108"/>
      <c r="MCY30" s="108"/>
      <c r="MCZ30" s="108"/>
      <c r="MDA30" s="108"/>
      <c r="MDB30" s="108"/>
      <c r="MDC30" s="108"/>
      <c r="MDD30" s="108"/>
      <c r="MDE30" s="108"/>
      <c r="MDF30" s="108"/>
      <c r="MDG30" s="108"/>
      <c r="MDH30" s="108"/>
      <c r="MDI30" s="108"/>
      <c r="MDJ30" s="108"/>
      <c r="MDK30" s="108"/>
      <c r="MDL30" s="108"/>
      <c r="MDM30" s="108"/>
      <c r="MDN30" s="108"/>
      <c r="MDO30" s="108"/>
      <c r="MDP30" s="108"/>
      <c r="MDQ30" s="108"/>
      <c r="MDR30" s="108"/>
      <c r="MDS30" s="108"/>
      <c r="MDT30" s="108"/>
      <c r="MDU30" s="108"/>
      <c r="MDV30" s="108"/>
      <c r="MDW30" s="108"/>
      <c r="MDX30" s="108"/>
      <c r="MDY30" s="108"/>
      <c r="MDZ30" s="108"/>
      <c r="MEA30" s="108"/>
      <c r="MEB30" s="108"/>
      <c r="MEC30" s="108"/>
      <c r="MED30" s="108"/>
      <c r="MEE30" s="108"/>
      <c r="MEF30" s="108"/>
      <c r="MEG30" s="108"/>
      <c r="MEH30" s="108"/>
      <c r="MEI30" s="108"/>
      <c r="MEJ30" s="108"/>
      <c r="MEK30" s="108"/>
      <c r="MEL30" s="108"/>
      <c r="MEM30" s="108"/>
      <c r="MEN30" s="108"/>
      <c r="MEO30" s="108"/>
      <c r="MEP30" s="108"/>
      <c r="MEQ30" s="108"/>
      <c r="MER30" s="108"/>
      <c r="MES30" s="108"/>
      <c r="MET30" s="108"/>
      <c r="MEU30" s="108"/>
      <c r="MEV30" s="108"/>
      <c r="MEW30" s="108"/>
      <c r="MEX30" s="108"/>
      <c r="MEY30" s="108"/>
      <c r="MEZ30" s="108"/>
      <c r="MFA30" s="108"/>
      <c r="MFB30" s="108"/>
      <c r="MFC30" s="108"/>
      <c r="MFD30" s="108"/>
      <c r="MFE30" s="108"/>
      <c r="MFF30" s="108"/>
      <c r="MFG30" s="108"/>
      <c r="MFH30" s="108"/>
      <c r="MFI30" s="108"/>
      <c r="MFJ30" s="108"/>
      <c r="MFK30" s="108"/>
      <c r="MFL30" s="108"/>
      <c r="MFM30" s="108"/>
      <c r="MFN30" s="108"/>
      <c r="MFO30" s="108"/>
      <c r="MFP30" s="108"/>
      <c r="MFQ30" s="108"/>
      <c r="MFR30" s="108"/>
      <c r="MFS30" s="108"/>
      <c r="MFT30" s="108"/>
      <c r="MFU30" s="108"/>
      <c r="MFV30" s="108"/>
      <c r="MFW30" s="108"/>
      <c r="MFX30" s="108"/>
      <c r="MFY30" s="108"/>
      <c r="MFZ30" s="108"/>
      <c r="MGA30" s="108"/>
      <c r="MGB30" s="108"/>
      <c r="MGC30" s="108"/>
      <c r="MGD30" s="108"/>
      <c r="MGE30" s="108"/>
      <c r="MGF30" s="108"/>
      <c r="MGG30" s="108"/>
      <c r="MGH30" s="108"/>
      <c r="MGI30" s="108"/>
      <c r="MGJ30" s="108"/>
      <c r="MGK30" s="108"/>
      <c r="MGL30" s="108"/>
      <c r="MGM30" s="108"/>
      <c r="MGN30" s="108"/>
      <c r="MGO30" s="108"/>
      <c r="MGP30" s="108"/>
      <c r="MGQ30" s="108"/>
      <c r="MGR30" s="108"/>
      <c r="MGS30" s="108"/>
      <c r="MGT30" s="108"/>
      <c r="MGU30" s="108"/>
      <c r="MGV30" s="108"/>
      <c r="MGW30" s="108"/>
      <c r="MGX30" s="108"/>
      <c r="MGY30" s="108"/>
      <c r="MGZ30" s="108"/>
      <c r="MHA30" s="108"/>
      <c r="MHB30" s="108"/>
      <c r="MHC30" s="108"/>
      <c r="MHD30" s="108"/>
      <c r="MHE30" s="108"/>
      <c r="MHF30" s="108"/>
      <c r="MHG30" s="108"/>
      <c r="MHH30" s="108"/>
      <c r="MHI30" s="108"/>
      <c r="MHJ30" s="108"/>
      <c r="MHK30" s="108"/>
      <c r="MHL30" s="108"/>
      <c r="MHM30" s="108"/>
      <c r="MHN30" s="108"/>
      <c r="MHO30" s="108"/>
      <c r="MHP30" s="108"/>
      <c r="MHQ30" s="108"/>
      <c r="MHR30" s="108"/>
      <c r="MHS30" s="108"/>
      <c r="MHT30" s="108"/>
      <c r="MHU30" s="108"/>
      <c r="MHV30" s="108"/>
      <c r="MHW30" s="108"/>
      <c r="MHX30" s="108"/>
      <c r="MHY30" s="108"/>
      <c r="MHZ30" s="108"/>
      <c r="MIA30" s="108"/>
      <c r="MIB30" s="108"/>
      <c r="MIC30" s="108"/>
      <c r="MID30" s="108"/>
      <c r="MIE30" s="108"/>
      <c r="MIF30" s="108"/>
      <c r="MIG30" s="108"/>
      <c r="MIH30" s="108"/>
      <c r="MII30" s="108"/>
      <c r="MIJ30" s="108"/>
      <c r="MIK30" s="108"/>
      <c r="MIL30" s="108"/>
      <c r="MIM30" s="108"/>
      <c r="MIN30" s="108"/>
      <c r="MIO30" s="108"/>
      <c r="MIP30" s="108"/>
      <c r="MIQ30" s="108"/>
      <c r="MIR30" s="108"/>
      <c r="MIS30" s="108"/>
      <c r="MIT30" s="108"/>
      <c r="MIU30" s="108"/>
      <c r="MIV30" s="108"/>
      <c r="MIW30" s="108"/>
      <c r="MIX30" s="108"/>
      <c r="MIY30" s="108"/>
      <c r="MIZ30" s="108"/>
      <c r="MJA30" s="108"/>
      <c r="MJB30" s="108"/>
      <c r="MJC30" s="108"/>
      <c r="MJD30" s="108"/>
      <c r="MJE30" s="108"/>
      <c r="MJF30" s="108"/>
      <c r="MJG30" s="108"/>
      <c r="MJH30" s="108"/>
      <c r="MJI30" s="108"/>
      <c r="MJJ30" s="108"/>
      <c r="MJK30" s="108"/>
      <c r="MJL30" s="108"/>
      <c r="MJM30" s="108"/>
      <c r="MJN30" s="108"/>
      <c r="MJO30" s="108"/>
      <c r="MJP30" s="108"/>
      <c r="MJQ30" s="108"/>
      <c r="MJR30" s="108"/>
      <c r="MJS30" s="108"/>
      <c r="MJT30" s="108"/>
      <c r="MJU30" s="108"/>
      <c r="MJV30" s="108"/>
      <c r="MJW30" s="108"/>
      <c r="MJX30" s="108"/>
      <c r="MJY30" s="108"/>
      <c r="MJZ30" s="108"/>
      <c r="MKA30" s="108"/>
      <c r="MKB30" s="108"/>
      <c r="MKC30" s="108"/>
      <c r="MKD30" s="108"/>
      <c r="MKE30" s="108"/>
      <c r="MKF30" s="108"/>
      <c r="MKG30" s="108"/>
      <c r="MKH30" s="108"/>
      <c r="MKI30" s="108"/>
      <c r="MKJ30" s="108"/>
      <c r="MKK30" s="108"/>
      <c r="MKL30" s="108"/>
      <c r="MKM30" s="108"/>
      <c r="MKN30" s="108"/>
      <c r="MKO30" s="108"/>
      <c r="MKP30" s="108"/>
      <c r="MKQ30" s="108"/>
      <c r="MKR30" s="108"/>
      <c r="MKS30" s="108"/>
      <c r="MKT30" s="108"/>
      <c r="MKU30" s="108"/>
      <c r="MKV30" s="108"/>
      <c r="MKW30" s="108"/>
      <c r="MKX30" s="108"/>
      <c r="MKY30" s="108"/>
      <c r="MKZ30" s="108"/>
      <c r="MLA30" s="108"/>
      <c r="MLB30" s="108"/>
      <c r="MLC30" s="108"/>
      <c r="MLD30" s="108"/>
      <c r="MLE30" s="108"/>
      <c r="MLF30" s="108"/>
      <c r="MLG30" s="108"/>
      <c r="MLH30" s="108"/>
      <c r="MLI30" s="108"/>
      <c r="MLJ30" s="108"/>
      <c r="MLK30" s="108"/>
      <c r="MLL30" s="108"/>
      <c r="MLM30" s="108"/>
      <c r="MLN30" s="108"/>
      <c r="MLO30" s="108"/>
      <c r="MLP30" s="108"/>
      <c r="MLQ30" s="108"/>
      <c r="MLR30" s="108"/>
      <c r="MLS30" s="108"/>
      <c r="MLT30" s="108"/>
      <c r="MLU30" s="108"/>
      <c r="MLV30" s="108"/>
      <c r="MLW30" s="108"/>
      <c r="MLX30" s="108"/>
      <c r="MLY30" s="108"/>
      <c r="MLZ30" s="108"/>
      <c r="MMA30" s="108"/>
      <c r="MMB30" s="108"/>
      <c r="MMC30" s="108"/>
      <c r="MMD30" s="108"/>
      <c r="MME30" s="108"/>
      <c r="MMF30" s="108"/>
      <c r="MMG30" s="108"/>
      <c r="MMH30" s="108"/>
      <c r="MMI30" s="108"/>
      <c r="MMJ30" s="108"/>
      <c r="MMK30" s="108"/>
      <c r="MML30" s="108"/>
      <c r="MMM30" s="108"/>
      <c r="MMN30" s="108"/>
      <c r="MMO30" s="108"/>
      <c r="MMP30" s="108"/>
      <c r="MMQ30" s="108"/>
      <c r="MMR30" s="108"/>
      <c r="MMS30" s="108"/>
      <c r="MMT30" s="108"/>
      <c r="MMU30" s="108"/>
      <c r="MMV30" s="108"/>
      <c r="MMW30" s="108"/>
      <c r="MMX30" s="108"/>
      <c r="MMY30" s="108"/>
      <c r="MMZ30" s="108"/>
      <c r="MNA30" s="108"/>
      <c r="MNB30" s="108"/>
      <c r="MNC30" s="108"/>
      <c r="MND30" s="108"/>
      <c r="MNE30" s="108"/>
      <c r="MNF30" s="108"/>
      <c r="MNG30" s="108"/>
      <c r="MNH30" s="108"/>
      <c r="MNI30" s="108"/>
      <c r="MNJ30" s="108"/>
      <c r="MNK30" s="108"/>
      <c r="MNL30" s="108"/>
      <c r="MNM30" s="108"/>
      <c r="MNN30" s="108"/>
      <c r="MNO30" s="108"/>
      <c r="MNP30" s="108"/>
      <c r="MNQ30" s="108"/>
      <c r="MNR30" s="108"/>
      <c r="MNS30" s="108"/>
      <c r="MNT30" s="108"/>
      <c r="MNU30" s="108"/>
      <c r="MNV30" s="108"/>
      <c r="MNW30" s="108"/>
      <c r="MNX30" s="108"/>
      <c r="MNY30" s="108"/>
      <c r="MNZ30" s="108"/>
      <c r="MOA30" s="108"/>
      <c r="MOB30" s="108"/>
      <c r="MOC30" s="108"/>
      <c r="MOD30" s="108"/>
      <c r="MOE30" s="108"/>
      <c r="MOF30" s="108"/>
      <c r="MOG30" s="108"/>
      <c r="MOH30" s="108"/>
      <c r="MOI30" s="108"/>
      <c r="MOJ30" s="108"/>
      <c r="MOK30" s="108"/>
      <c r="MOL30" s="108"/>
      <c r="MOM30" s="108"/>
      <c r="MON30" s="108"/>
      <c r="MOO30" s="108"/>
      <c r="MOP30" s="108"/>
      <c r="MOQ30" s="108"/>
      <c r="MOR30" s="108"/>
      <c r="MOS30" s="108"/>
      <c r="MOT30" s="108"/>
      <c r="MOU30" s="108"/>
      <c r="MOV30" s="108"/>
      <c r="MOW30" s="108"/>
      <c r="MOX30" s="108"/>
      <c r="MOY30" s="108"/>
      <c r="MOZ30" s="108"/>
      <c r="MPA30" s="108"/>
      <c r="MPB30" s="108"/>
      <c r="MPC30" s="108"/>
      <c r="MPD30" s="108"/>
      <c r="MPE30" s="108"/>
      <c r="MPF30" s="108"/>
      <c r="MPG30" s="108"/>
      <c r="MPH30" s="108"/>
      <c r="MPI30" s="108"/>
      <c r="MPJ30" s="108"/>
      <c r="MPK30" s="108"/>
      <c r="MPL30" s="108"/>
      <c r="MPM30" s="108"/>
      <c r="MPN30" s="108"/>
      <c r="MPO30" s="108"/>
      <c r="MPP30" s="108"/>
      <c r="MPQ30" s="108"/>
      <c r="MPR30" s="108"/>
      <c r="MPS30" s="108"/>
      <c r="MPT30" s="108"/>
      <c r="MPU30" s="108"/>
      <c r="MPV30" s="108"/>
      <c r="MPW30" s="108"/>
      <c r="MPX30" s="108"/>
      <c r="MPY30" s="108"/>
      <c r="MPZ30" s="108"/>
      <c r="MQA30" s="108"/>
      <c r="MQB30" s="108"/>
      <c r="MQC30" s="108"/>
      <c r="MQD30" s="108"/>
      <c r="MQE30" s="108"/>
      <c r="MQF30" s="108"/>
      <c r="MQG30" s="108"/>
      <c r="MQH30" s="108"/>
      <c r="MQI30" s="108"/>
      <c r="MQJ30" s="108"/>
      <c r="MQK30" s="108"/>
      <c r="MQL30" s="108"/>
      <c r="MQM30" s="108"/>
      <c r="MQN30" s="108"/>
      <c r="MQO30" s="108"/>
      <c r="MQP30" s="108"/>
      <c r="MQQ30" s="108"/>
      <c r="MQR30" s="108"/>
      <c r="MQS30" s="108"/>
      <c r="MQT30" s="108"/>
      <c r="MQU30" s="108"/>
      <c r="MQV30" s="108"/>
      <c r="MQW30" s="108"/>
      <c r="MQX30" s="108"/>
      <c r="MQY30" s="108"/>
      <c r="MQZ30" s="108"/>
      <c r="MRA30" s="108"/>
      <c r="MRB30" s="108"/>
      <c r="MRC30" s="108"/>
      <c r="MRD30" s="108"/>
      <c r="MRE30" s="108"/>
      <c r="MRF30" s="108"/>
      <c r="MRG30" s="108"/>
      <c r="MRH30" s="108"/>
      <c r="MRI30" s="108"/>
      <c r="MRJ30" s="108"/>
      <c r="MRK30" s="108"/>
      <c r="MRL30" s="108"/>
      <c r="MRM30" s="108"/>
      <c r="MRN30" s="108"/>
      <c r="MRO30" s="108"/>
      <c r="MRP30" s="108"/>
      <c r="MRQ30" s="108"/>
      <c r="MRR30" s="108"/>
      <c r="MRS30" s="108"/>
      <c r="MRT30" s="108"/>
      <c r="MRU30" s="108"/>
      <c r="MRV30" s="108"/>
      <c r="MRW30" s="108"/>
      <c r="MRX30" s="108"/>
      <c r="MRY30" s="108"/>
      <c r="MRZ30" s="108"/>
      <c r="MSA30" s="108"/>
      <c r="MSB30" s="108"/>
      <c r="MSC30" s="108"/>
      <c r="MSD30" s="108"/>
      <c r="MSE30" s="108"/>
      <c r="MSF30" s="108"/>
      <c r="MSG30" s="108"/>
      <c r="MSH30" s="108"/>
      <c r="MSI30" s="108"/>
      <c r="MSJ30" s="108"/>
      <c r="MSK30" s="108"/>
      <c r="MSL30" s="108"/>
      <c r="MSM30" s="108"/>
      <c r="MSN30" s="108"/>
      <c r="MSO30" s="108"/>
      <c r="MSP30" s="108"/>
      <c r="MSQ30" s="108"/>
      <c r="MSR30" s="108"/>
      <c r="MSS30" s="108"/>
      <c r="MST30" s="108"/>
      <c r="MSU30" s="108"/>
      <c r="MSV30" s="108"/>
      <c r="MSW30" s="108"/>
      <c r="MSX30" s="108"/>
      <c r="MSY30" s="108"/>
      <c r="MSZ30" s="108"/>
      <c r="MTA30" s="108"/>
      <c r="MTB30" s="108"/>
      <c r="MTC30" s="108"/>
      <c r="MTD30" s="108"/>
      <c r="MTE30" s="108"/>
      <c r="MTF30" s="108"/>
      <c r="MTG30" s="108"/>
      <c r="MTH30" s="108"/>
      <c r="MTI30" s="108"/>
      <c r="MTJ30" s="108"/>
      <c r="MTK30" s="108"/>
      <c r="MTL30" s="108"/>
      <c r="MTM30" s="108"/>
      <c r="MTN30" s="108"/>
      <c r="MTO30" s="108"/>
      <c r="MTP30" s="108"/>
      <c r="MTQ30" s="108"/>
      <c r="MTR30" s="108"/>
      <c r="MTS30" s="108"/>
      <c r="MTT30" s="108"/>
      <c r="MTU30" s="108"/>
      <c r="MTV30" s="108"/>
      <c r="MTW30" s="108"/>
      <c r="MTX30" s="108"/>
      <c r="MTY30" s="108"/>
      <c r="MTZ30" s="108"/>
      <c r="MUA30" s="108"/>
      <c r="MUB30" s="108"/>
      <c r="MUC30" s="108"/>
      <c r="MUD30" s="108"/>
      <c r="MUE30" s="108"/>
      <c r="MUF30" s="108"/>
      <c r="MUG30" s="108"/>
      <c r="MUH30" s="108"/>
      <c r="MUI30" s="108"/>
      <c r="MUJ30" s="108"/>
      <c r="MUK30" s="108"/>
      <c r="MUL30" s="108"/>
      <c r="MUM30" s="108"/>
      <c r="MUN30" s="108"/>
      <c r="MUO30" s="108"/>
      <c r="MUP30" s="108"/>
      <c r="MUQ30" s="108"/>
      <c r="MUR30" s="108"/>
      <c r="MUS30" s="108"/>
      <c r="MUT30" s="108"/>
      <c r="MUU30" s="108"/>
      <c r="MUV30" s="108"/>
      <c r="MUW30" s="108"/>
      <c r="MUX30" s="108"/>
      <c r="MUY30" s="108"/>
      <c r="MUZ30" s="108"/>
      <c r="MVA30" s="108"/>
      <c r="MVB30" s="108"/>
      <c r="MVC30" s="108"/>
      <c r="MVD30" s="108"/>
      <c r="MVE30" s="108"/>
      <c r="MVF30" s="108"/>
      <c r="MVG30" s="108"/>
      <c r="MVH30" s="108"/>
      <c r="MVI30" s="108"/>
      <c r="MVJ30" s="108"/>
      <c r="MVK30" s="108"/>
      <c r="MVL30" s="108"/>
      <c r="MVM30" s="108"/>
      <c r="MVN30" s="108"/>
      <c r="MVO30" s="108"/>
      <c r="MVP30" s="108"/>
      <c r="MVQ30" s="108"/>
      <c r="MVR30" s="108"/>
      <c r="MVS30" s="108"/>
      <c r="MVT30" s="108"/>
      <c r="MVU30" s="108"/>
      <c r="MVV30" s="108"/>
      <c r="MVW30" s="108"/>
      <c r="MVX30" s="108"/>
      <c r="MVY30" s="108"/>
      <c r="MVZ30" s="108"/>
      <c r="MWA30" s="108"/>
      <c r="MWB30" s="108"/>
      <c r="MWC30" s="108"/>
      <c r="MWD30" s="108"/>
      <c r="MWE30" s="108"/>
      <c r="MWF30" s="108"/>
      <c r="MWG30" s="108"/>
      <c r="MWH30" s="108"/>
      <c r="MWI30" s="108"/>
      <c r="MWJ30" s="108"/>
      <c r="MWK30" s="108"/>
      <c r="MWL30" s="108"/>
      <c r="MWM30" s="108"/>
      <c r="MWN30" s="108"/>
      <c r="MWO30" s="108"/>
      <c r="MWP30" s="108"/>
      <c r="MWQ30" s="108"/>
      <c r="MWR30" s="108"/>
      <c r="MWS30" s="108"/>
      <c r="MWT30" s="108"/>
      <c r="MWU30" s="108"/>
      <c r="MWV30" s="108"/>
      <c r="MWW30" s="108"/>
      <c r="MWX30" s="108"/>
      <c r="MWY30" s="108"/>
      <c r="MWZ30" s="108"/>
      <c r="MXA30" s="108"/>
      <c r="MXB30" s="108"/>
      <c r="MXC30" s="108"/>
      <c r="MXD30" s="108"/>
      <c r="MXE30" s="108"/>
      <c r="MXF30" s="108"/>
      <c r="MXG30" s="108"/>
      <c r="MXH30" s="108"/>
      <c r="MXI30" s="108"/>
      <c r="MXJ30" s="108"/>
      <c r="MXK30" s="108"/>
      <c r="MXL30" s="108"/>
      <c r="MXM30" s="108"/>
      <c r="MXN30" s="108"/>
      <c r="MXO30" s="108"/>
      <c r="MXP30" s="108"/>
      <c r="MXQ30" s="108"/>
      <c r="MXR30" s="108"/>
      <c r="MXS30" s="108"/>
      <c r="MXT30" s="108"/>
      <c r="MXU30" s="108"/>
      <c r="MXV30" s="108"/>
      <c r="MXW30" s="108"/>
      <c r="MXX30" s="108"/>
      <c r="MXY30" s="108"/>
      <c r="MXZ30" s="108"/>
      <c r="MYA30" s="108"/>
      <c r="MYB30" s="108"/>
      <c r="MYC30" s="108"/>
      <c r="MYD30" s="108"/>
      <c r="MYE30" s="108"/>
      <c r="MYF30" s="108"/>
      <c r="MYG30" s="108"/>
      <c r="MYH30" s="108"/>
      <c r="MYI30" s="108"/>
      <c r="MYJ30" s="108"/>
      <c r="MYK30" s="108"/>
      <c r="MYL30" s="108"/>
      <c r="MYM30" s="108"/>
      <c r="MYN30" s="108"/>
      <c r="MYO30" s="108"/>
      <c r="MYP30" s="108"/>
      <c r="MYQ30" s="108"/>
      <c r="MYR30" s="108"/>
      <c r="MYS30" s="108"/>
      <c r="MYT30" s="108"/>
      <c r="MYU30" s="108"/>
      <c r="MYV30" s="108"/>
      <c r="MYW30" s="108"/>
      <c r="MYX30" s="108"/>
      <c r="MYY30" s="108"/>
      <c r="MYZ30" s="108"/>
      <c r="MZA30" s="108"/>
      <c r="MZB30" s="108"/>
      <c r="MZC30" s="108"/>
      <c r="MZD30" s="108"/>
      <c r="MZE30" s="108"/>
      <c r="MZF30" s="108"/>
      <c r="MZG30" s="108"/>
      <c r="MZH30" s="108"/>
      <c r="MZI30" s="108"/>
      <c r="MZJ30" s="108"/>
      <c r="MZK30" s="108"/>
      <c r="MZL30" s="108"/>
      <c r="MZM30" s="108"/>
      <c r="MZN30" s="108"/>
      <c r="MZO30" s="108"/>
      <c r="MZP30" s="108"/>
      <c r="MZQ30" s="108"/>
      <c r="MZR30" s="108"/>
      <c r="MZS30" s="108"/>
      <c r="MZT30" s="108"/>
      <c r="MZU30" s="108"/>
      <c r="MZV30" s="108"/>
      <c r="MZW30" s="108"/>
      <c r="MZX30" s="108"/>
      <c r="MZY30" s="108"/>
      <c r="MZZ30" s="108"/>
      <c r="NAA30" s="108"/>
      <c r="NAB30" s="108"/>
      <c r="NAC30" s="108"/>
      <c r="NAD30" s="108"/>
      <c r="NAE30" s="108"/>
      <c r="NAF30" s="108"/>
      <c r="NAG30" s="108"/>
      <c r="NAH30" s="108"/>
      <c r="NAI30" s="108"/>
      <c r="NAJ30" s="108"/>
      <c r="NAK30" s="108"/>
      <c r="NAL30" s="108"/>
      <c r="NAM30" s="108"/>
      <c r="NAN30" s="108"/>
      <c r="NAO30" s="108"/>
      <c r="NAP30" s="108"/>
      <c r="NAQ30" s="108"/>
      <c r="NAR30" s="108"/>
      <c r="NAS30" s="108"/>
      <c r="NAT30" s="108"/>
      <c r="NAU30" s="108"/>
      <c r="NAV30" s="108"/>
      <c r="NAW30" s="108"/>
      <c r="NAX30" s="108"/>
      <c r="NAY30" s="108"/>
      <c r="NAZ30" s="108"/>
      <c r="NBA30" s="108"/>
      <c r="NBB30" s="108"/>
      <c r="NBC30" s="108"/>
      <c r="NBD30" s="108"/>
      <c r="NBE30" s="108"/>
      <c r="NBF30" s="108"/>
      <c r="NBG30" s="108"/>
      <c r="NBH30" s="108"/>
      <c r="NBI30" s="108"/>
      <c r="NBJ30" s="108"/>
      <c r="NBK30" s="108"/>
      <c r="NBL30" s="108"/>
      <c r="NBM30" s="108"/>
      <c r="NBN30" s="108"/>
      <c r="NBO30" s="108"/>
      <c r="NBP30" s="108"/>
      <c r="NBQ30" s="108"/>
      <c r="NBR30" s="108"/>
      <c r="NBS30" s="108"/>
      <c r="NBT30" s="108"/>
      <c r="NBU30" s="108"/>
      <c r="NBV30" s="108"/>
      <c r="NBW30" s="108"/>
      <c r="NBX30" s="108"/>
      <c r="NBY30" s="108"/>
      <c r="NBZ30" s="108"/>
      <c r="NCA30" s="108"/>
      <c r="NCB30" s="108"/>
      <c r="NCC30" s="108"/>
      <c r="NCD30" s="108"/>
      <c r="NCE30" s="108"/>
      <c r="NCF30" s="108"/>
      <c r="NCG30" s="108"/>
      <c r="NCH30" s="108"/>
      <c r="NCI30" s="108"/>
      <c r="NCJ30" s="108"/>
      <c r="NCK30" s="108"/>
      <c r="NCL30" s="108"/>
      <c r="NCM30" s="108"/>
      <c r="NCN30" s="108"/>
      <c r="NCO30" s="108"/>
      <c r="NCP30" s="108"/>
      <c r="NCQ30" s="108"/>
      <c r="NCR30" s="108"/>
      <c r="NCS30" s="108"/>
      <c r="NCT30" s="108"/>
      <c r="NCU30" s="108"/>
      <c r="NCV30" s="108"/>
      <c r="NCW30" s="108"/>
      <c r="NCX30" s="108"/>
      <c r="NCY30" s="108"/>
      <c r="NCZ30" s="108"/>
      <c r="NDA30" s="108"/>
      <c r="NDB30" s="108"/>
      <c r="NDC30" s="108"/>
      <c r="NDD30" s="108"/>
      <c r="NDE30" s="108"/>
      <c r="NDF30" s="108"/>
      <c r="NDG30" s="108"/>
      <c r="NDH30" s="108"/>
      <c r="NDI30" s="108"/>
      <c r="NDJ30" s="108"/>
      <c r="NDK30" s="108"/>
      <c r="NDL30" s="108"/>
      <c r="NDM30" s="108"/>
      <c r="NDN30" s="108"/>
      <c r="NDO30" s="108"/>
      <c r="NDP30" s="108"/>
      <c r="NDQ30" s="108"/>
      <c r="NDR30" s="108"/>
      <c r="NDS30" s="108"/>
      <c r="NDT30" s="108"/>
      <c r="NDU30" s="108"/>
      <c r="NDV30" s="108"/>
      <c r="NDW30" s="108"/>
      <c r="NDX30" s="108"/>
      <c r="NDY30" s="108"/>
      <c r="NDZ30" s="108"/>
      <c r="NEA30" s="108"/>
      <c r="NEB30" s="108"/>
      <c r="NEC30" s="108"/>
      <c r="NED30" s="108"/>
      <c r="NEE30" s="108"/>
      <c r="NEF30" s="108"/>
      <c r="NEG30" s="108"/>
      <c r="NEH30" s="108"/>
      <c r="NEI30" s="108"/>
      <c r="NEJ30" s="108"/>
      <c r="NEK30" s="108"/>
      <c r="NEL30" s="108"/>
      <c r="NEM30" s="108"/>
      <c r="NEN30" s="108"/>
      <c r="NEO30" s="108"/>
      <c r="NEP30" s="108"/>
      <c r="NEQ30" s="108"/>
      <c r="NER30" s="108"/>
      <c r="NES30" s="108"/>
      <c r="NET30" s="108"/>
      <c r="NEU30" s="108"/>
      <c r="NEV30" s="108"/>
      <c r="NEW30" s="108"/>
      <c r="NEX30" s="108"/>
      <c r="NEY30" s="108"/>
      <c r="NEZ30" s="108"/>
      <c r="NFA30" s="108"/>
      <c r="NFB30" s="108"/>
      <c r="NFC30" s="108"/>
      <c r="NFD30" s="108"/>
      <c r="NFE30" s="108"/>
      <c r="NFF30" s="108"/>
      <c r="NFG30" s="108"/>
      <c r="NFH30" s="108"/>
      <c r="NFI30" s="108"/>
      <c r="NFJ30" s="108"/>
      <c r="NFK30" s="108"/>
      <c r="NFL30" s="108"/>
      <c r="NFM30" s="108"/>
      <c r="NFN30" s="108"/>
      <c r="NFO30" s="108"/>
      <c r="NFP30" s="108"/>
      <c r="NFQ30" s="108"/>
      <c r="NFR30" s="108"/>
      <c r="NFS30" s="108"/>
      <c r="NFT30" s="108"/>
      <c r="NFU30" s="108"/>
      <c r="NFV30" s="108"/>
      <c r="NFW30" s="108"/>
      <c r="NFX30" s="108"/>
      <c r="NFY30" s="108"/>
      <c r="NFZ30" s="108"/>
      <c r="NGA30" s="108"/>
      <c r="NGB30" s="108"/>
      <c r="NGC30" s="108"/>
      <c r="NGD30" s="108"/>
      <c r="NGE30" s="108"/>
      <c r="NGF30" s="108"/>
      <c r="NGG30" s="108"/>
      <c r="NGH30" s="108"/>
      <c r="NGI30" s="108"/>
      <c r="NGJ30" s="108"/>
      <c r="NGK30" s="108"/>
      <c r="NGL30" s="108"/>
      <c r="NGM30" s="108"/>
      <c r="NGN30" s="108"/>
      <c r="NGO30" s="108"/>
      <c r="NGP30" s="108"/>
      <c r="NGQ30" s="108"/>
      <c r="NGR30" s="108"/>
      <c r="NGS30" s="108"/>
      <c r="NGT30" s="108"/>
      <c r="NGU30" s="108"/>
      <c r="NGV30" s="108"/>
      <c r="NGW30" s="108"/>
      <c r="NGX30" s="108"/>
      <c r="NGY30" s="108"/>
      <c r="NGZ30" s="108"/>
      <c r="NHA30" s="108"/>
      <c r="NHB30" s="108"/>
      <c r="NHC30" s="108"/>
      <c r="NHD30" s="108"/>
      <c r="NHE30" s="108"/>
      <c r="NHF30" s="108"/>
      <c r="NHG30" s="108"/>
      <c r="NHH30" s="108"/>
      <c r="NHI30" s="108"/>
      <c r="NHJ30" s="108"/>
      <c r="NHK30" s="108"/>
      <c r="NHL30" s="108"/>
      <c r="NHM30" s="108"/>
      <c r="NHN30" s="108"/>
      <c r="NHO30" s="108"/>
      <c r="NHP30" s="108"/>
      <c r="NHQ30" s="108"/>
      <c r="NHR30" s="108"/>
      <c r="NHS30" s="108"/>
      <c r="NHT30" s="108"/>
      <c r="NHU30" s="108"/>
      <c r="NHV30" s="108"/>
      <c r="NHW30" s="108"/>
      <c r="NHX30" s="108"/>
      <c r="NHY30" s="108"/>
      <c r="NHZ30" s="108"/>
      <c r="NIA30" s="108"/>
      <c r="NIB30" s="108"/>
      <c r="NIC30" s="108"/>
      <c r="NID30" s="108"/>
      <c r="NIE30" s="108"/>
      <c r="NIF30" s="108"/>
      <c r="NIG30" s="108"/>
      <c r="NIH30" s="108"/>
      <c r="NII30" s="108"/>
      <c r="NIJ30" s="108"/>
      <c r="NIK30" s="108"/>
      <c r="NIL30" s="108"/>
      <c r="NIM30" s="108"/>
      <c r="NIN30" s="108"/>
      <c r="NIO30" s="108"/>
      <c r="NIP30" s="108"/>
      <c r="NIQ30" s="108"/>
      <c r="NIR30" s="108"/>
      <c r="NIS30" s="108"/>
      <c r="NIT30" s="108"/>
      <c r="NIU30" s="108"/>
      <c r="NIV30" s="108"/>
      <c r="NIW30" s="108"/>
      <c r="NIX30" s="108"/>
      <c r="NIY30" s="108"/>
      <c r="NIZ30" s="108"/>
      <c r="NJA30" s="108"/>
      <c r="NJB30" s="108"/>
      <c r="NJC30" s="108"/>
      <c r="NJD30" s="108"/>
      <c r="NJE30" s="108"/>
      <c r="NJF30" s="108"/>
      <c r="NJG30" s="108"/>
      <c r="NJH30" s="108"/>
      <c r="NJI30" s="108"/>
      <c r="NJJ30" s="108"/>
      <c r="NJK30" s="108"/>
      <c r="NJL30" s="108"/>
      <c r="NJM30" s="108"/>
      <c r="NJN30" s="108"/>
      <c r="NJO30" s="108"/>
      <c r="NJP30" s="108"/>
      <c r="NJQ30" s="108"/>
      <c r="NJR30" s="108"/>
      <c r="NJS30" s="108"/>
      <c r="NJT30" s="108"/>
      <c r="NJU30" s="108"/>
      <c r="NJV30" s="108"/>
      <c r="NJW30" s="108"/>
      <c r="NJX30" s="108"/>
      <c r="NJY30" s="108"/>
      <c r="NJZ30" s="108"/>
      <c r="NKA30" s="108"/>
      <c r="NKB30" s="108"/>
      <c r="NKC30" s="108"/>
      <c r="NKD30" s="108"/>
      <c r="NKE30" s="108"/>
      <c r="NKF30" s="108"/>
      <c r="NKG30" s="108"/>
      <c r="NKH30" s="108"/>
      <c r="NKI30" s="108"/>
      <c r="NKJ30" s="108"/>
      <c r="NKK30" s="108"/>
      <c r="NKL30" s="108"/>
      <c r="NKM30" s="108"/>
      <c r="NKN30" s="108"/>
      <c r="NKO30" s="108"/>
      <c r="NKP30" s="108"/>
      <c r="NKQ30" s="108"/>
      <c r="NKR30" s="108"/>
      <c r="NKS30" s="108"/>
      <c r="NKT30" s="108"/>
      <c r="NKU30" s="108"/>
      <c r="NKV30" s="108"/>
      <c r="NKW30" s="108"/>
      <c r="NKX30" s="108"/>
      <c r="NKY30" s="108"/>
      <c r="NKZ30" s="108"/>
      <c r="NLA30" s="108"/>
      <c r="NLB30" s="108"/>
      <c r="NLC30" s="108"/>
      <c r="NLD30" s="108"/>
      <c r="NLE30" s="108"/>
      <c r="NLF30" s="108"/>
      <c r="NLG30" s="108"/>
      <c r="NLH30" s="108"/>
      <c r="NLI30" s="108"/>
      <c r="NLJ30" s="108"/>
      <c r="NLK30" s="108"/>
      <c r="NLL30" s="108"/>
      <c r="NLM30" s="108"/>
      <c r="NLN30" s="108"/>
      <c r="NLO30" s="108"/>
      <c r="NLP30" s="108"/>
      <c r="NLQ30" s="108"/>
      <c r="NLR30" s="108"/>
      <c r="NLS30" s="108"/>
      <c r="NLT30" s="108"/>
      <c r="NLU30" s="108"/>
      <c r="NLV30" s="108"/>
      <c r="NLW30" s="108"/>
      <c r="NLX30" s="108"/>
      <c r="NLY30" s="108"/>
      <c r="NLZ30" s="108"/>
      <c r="NMA30" s="108"/>
      <c r="NMB30" s="108"/>
      <c r="NMC30" s="108"/>
      <c r="NMD30" s="108"/>
      <c r="NME30" s="108"/>
      <c r="NMF30" s="108"/>
      <c r="NMG30" s="108"/>
      <c r="NMH30" s="108"/>
      <c r="NMI30" s="108"/>
      <c r="NMJ30" s="108"/>
      <c r="NMK30" s="108"/>
      <c r="NML30" s="108"/>
      <c r="NMM30" s="108"/>
      <c r="NMN30" s="108"/>
      <c r="NMO30" s="108"/>
      <c r="NMP30" s="108"/>
      <c r="NMQ30" s="108"/>
      <c r="NMR30" s="108"/>
      <c r="NMS30" s="108"/>
      <c r="NMT30" s="108"/>
      <c r="NMU30" s="108"/>
      <c r="NMV30" s="108"/>
      <c r="NMW30" s="108"/>
      <c r="NMX30" s="108"/>
      <c r="NMY30" s="108"/>
      <c r="NMZ30" s="108"/>
      <c r="NNA30" s="108"/>
      <c r="NNB30" s="108"/>
      <c r="NNC30" s="108"/>
      <c r="NND30" s="108"/>
      <c r="NNE30" s="108"/>
      <c r="NNF30" s="108"/>
      <c r="NNG30" s="108"/>
      <c r="NNH30" s="108"/>
      <c r="NNI30" s="108"/>
      <c r="NNJ30" s="108"/>
      <c r="NNK30" s="108"/>
      <c r="NNL30" s="108"/>
      <c r="NNM30" s="108"/>
      <c r="NNN30" s="108"/>
      <c r="NNO30" s="108"/>
      <c r="NNP30" s="108"/>
      <c r="NNQ30" s="108"/>
      <c r="NNR30" s="108"/>
      <c r="NNS30" s="108"/>
      <c r="NNT30" s="108"/>
      <c r="NNU30" s="108"/>
      <c r="NNV30" s="108"/>
      <c r="NNW30" s="108"/>
      <c r="NNX30" s="108"/>
      <c r="NNY30" s="108"/>
      <c r="NNZ30" s="108"/>
      <c r="NOA30" s="108"/>
      <c r="NOB30" s="108"/>
      <c r="NOC30" s="108"/>
      <c r="NOD30" s="108"/>
      <c r="NOE30" s="108"/>
      <c r="NOF30" s="108"/>
      <c r="NOG30" s="108"/>
      <c r="NOH30" s="108"/>
      <c r="NOI30" s="108"/>
      <c r="NOJ30" s="108"/>
      <c r="NOK30" s="108"/>
      <c r="NOL30" s="108"/>
      <c r="NOM30" s="108"/>
      <c r="NON30" s="108"/>
      <c r="NOO30" s="108"/>
      <c r="NOP30" s="108"/>
      <c r="NOQ30" s="108"/>
      <c r="NOR30" s="108"/>
      <c r="NOS30" s="108"/>
      <c r="NOT30" s="108"/>
      <c r="NOU30" s="108"/>
      <c r="NOV30" s="108"/>
      <c r="NOW30" s="108"/>
      <c r="NOX30" s="108"/>
      <c r="NOY30" s="108"/>
      <c r="NOZ30" s="108"/>
      <c r="NPA30" s="108"/>
      <c r="NPB30" s="108"/>
      <c r="NPC30" s="108"/>
      <c r="NPD30" s="108"/>
      <c r="NPE30" s="108"/>
      <c r="NPF30" s="108"/>
      <c r="NPG30" s="108"/>
      <c r="NPH30" s="108"/>
      <c r="NPI30" s="108"/>
      <c r="NPJ30" s="108"/>
      <c r="NPK30" s="108"/>
      <c r="NPL30" s="108"/>
      <c r="NPM30" s="108"/>
      <c r="NPN30" s="108"/>
      <c r="NPO30" s="108"/>
      <c r="NPP30" s="108"/>
      <c r="NPQ30" s="108"/>
      <c r="NPR30" s="108"/>
      <c r="NPS30" s="108"/>
      <c r="NPT30" s="108"/>
      <c r="NPU30" s="108"/>
      <c r="NPV30" s="108"/>
      <c r="NPW30" s="108"/>
      <c r="NPX30" s="108"/>
      <c r="NPY30" s="108"/>
      <c r="NPZ30" s="108"/>
      <c r="NQA30" s="108"/>
      <c r="NQB30" s="108"/>
      <c r="NQC30" s="108"/>
      <c r="NQD30" s="108"/>
      <c r="NQE30" s="108"/>
      <c r="NQF30" s="108"/>
      <c r="NQG30" s="108"/>
      <c r="NQH30" s="108"/>
      <c r="NQI30" s="108"/>
      <c r="NQJ30" s="108"/>
      <c r="NQK30" s="108"/>
      <c r="NQL30" s="108"/>
      <c r="NQM30" s="108"/>
      <c r="NQN30" s="108"/>
      <c r="NQO30" s="108"/>
      <c r="NQP30" s="108"/>
      <c r="NQQ30" s="108"/>
      <c r="NQR30" s="108"/>
      <c r="NQS30" s="108"/>
      <c r="NQT30" s="108"/>
      <c r="NQU30" s="108"/>
      <c r="NQV30" s="108"/>
      <c r="NQW30" s="108"/>
      <c r="NQX30" s="108"/>
      <c r="NQY30" s="108"/>
      <c r="NQZ30" s="108"/>
      <c r="NRA30" s="108"/>
      <c r="NRB30" s="108"/>
      <c r="NRC30" s="108"/>
      <c r="NRD30" s="108"/>
      <c r="NRE30" s="108"/>
      <c r="NRF30" s="108"/>
      <c r="NRG30" s="108"/>
      <c r="NRH30" s="108"/>
      <c r="NRI30" s="108"/>
      <c r="NRJ30" s="108"/>
      <c r="NRK30" s="108"/>
      <c r="NRL30" s="108"/>
      <c r="NRM30" s="108"/>
      <c r="NRN30" s="108"/>
      <c r="NRO30" s="108"/>
      <c r="NRP30" s="108"/>
      <c r="NRQ30" s="108"/>
      <c r="NRR30" s="108"/>
      <c r="NRS30" s="108"/>
      <c r="NRT30" s="108"/>
      <c r="NRU30" s="108"/>
      <c r="NRV30" s="108"/>
      <c r="NRW30" s="108"/>
      <c r="NRX30" s="108"/>
      <c r="NRY30" s="108"/>
      <c r="NRZ30" s="108"/>
      <c r="NSA30" s="108"/>
      <c r="NSB30" s="108"/>
      <c r="NSC30" s="108"/>
      <c r="NSD30" s="108"/>
      <c r="NSE30" s="108"/>
      <c r="NSF30" s="108"/>
      <c r="NSG30" s="108"/>
      <c r="NSH30" s="108"/>
      <c r="NSI30" s="108"/>
      <c r="NSJ30" s="108"/>
      <c r="NSK30" s="108"/>
      <c r="NSL30" s="108"/>
      <c r="NSM30" s="108"/>
      <c r="NSN30" s="108"/>
      <c r="NSO30" s="108"/>
      <c r="NSP30" s="108"/>
      <c r="NSQ30" s="108"/>
      <c r="NSR30" s="108"/>
      <c r="NSS30" s="108"/>
      <c r="NST30" s="108"/>
      <c r="NSU30" s="108"/>
      <c r="NSV30" s="108"/>
      <c r="NSW30" s="108"/>
      <c r="NSX30" s="108"/>
      <c r="NSY30" s="108"/>
      <c r="NSZ30" s="108"/>
      <c r="NTA30" s="108"/>
      <c r="NTB30" s="108"/>
      <c r="NTC30" s="108"/>
      <c r="NTD30" s="108"/>
      <c r="NTE30" s="108"/>
      <c r="NTF30" s="108"/>
      <c r="NTG30" s="108"/>
      <c r="NTH30" s="108"/>
      <c r="NTI30" s="108"/>
      <c r="NTJ30" s="108"/>
      <c r="NTK30" s="108"/>
      <c r="NTL30" s="108"/>
      <c r="NTM30" s="108"/>
      <c r="NTN30" s="108"/>
      <c r="NTO30" s="108"/>
      <c r="NTP30" s="108"/>
      <c r="NTQ30" s="108"/>
      <c r="NTR30" s="108"/>
      <c r="NTS30" s="108"/>
      <c r="NTT30" s="108"/>
      <c r="NTU30" s="108"/>
      <c r="NTV30" s="108"/>
      <c r="NTW30" s="108"/>
      <c r="NTX30" s="108"/>
      <c r="NTY30" s="108"/>
      <c r="NTZ30" s="108"/>
      <c r="NUA30" s="108"/>
      <c r="NUB30" s="108"/>
      <c r="NUC30" s="108"/>
      <c r="NUD30" s="108"/>
      <c r="NUE30" s="108"/>
      <c r="NUF30" s="108"/>
      <c r="NUG30" s="108"/>
      <c r="NUH30" s="108"/>
      <c r="NUI30" s="108"/>
      <c r="NUJ30" s="108"/>
      <c r="NUK30" s="108"/>
      <c r="NUL30" s="108"/>
      <c r="NUM30" s="108"/>
      <c r="NUN30" s="108"/>
      <c r="NUO30" s="108"/>
      <c r="NUP30" s="108"/>
      <c r="NUQ30" s="108"/>
      <c r="NUR30" s="108"/>
      <c r="NUS30" s="108"/>
      <c r="NUT30" s="108"/>
      <c r="NUU30" s="108"/>
      <c r="NUV30" s="108"/>
      <c r="NUW30" s="108"/>
      <c r="NUX30" s="108"/>
      <c r="NUY30" s="108"/>
      <c r="NUZ30" s="108"/>
      <c r="NVA30" s="108"/>
      <c r="NVB30" s="108"/>
      <c r="NVC30" s="108"/>
      <c r="NVD30" s="108"/>
      <c r="NVE30" s="108"/>
      <c r="NVF30" s="108"/>
      <c r="NVG30" s="108"/>
      <c r="NVH30" s="108"/>
      <c r="NVI30" s="108"/>
      <c r="NVJ30" s="108"/>
      <c r="NVK30" s="108"/>
      <c r="NVL30" s="108"/>
      <c r="NVM30" s="108"/>
      <c r="NVN30" s="108"/>
      <c r="NVO30" s="108"/>
      <c r="NVP30" s="108"/>
      <c r="NVQ30" s="108"/>
      <c r="NVR30" s="108"/>
      <c r="NVS30" s="108"/>
      <c r="NVT30" s="108"/>
      <c r="NVU30" s="108"/>
      <c r="NVV30" s="108"/>
      <c r="NVW30" s="108"/>
      <c r="NVX30" s="108"/>
      <c r="NVY30" s="108"/>
      <c r="NVZ30" s="108"/>
      <c r="NWA30" s="108"/>
      <c r="NWB30" s="108"/>
      <c r="NWC30" s="108"/>
      <c r="NWD30" s="108"/>
      <c r="NWE30" s="108"/>
      <c r="NWF30" s="108"/>
      <c r="NWG30" s="108"/>
      <c r="NWH30" s="108"/>
      <c r="NWI30" s="108"/>
      <c r="NWJ30" s="108"/>
      <c r="NWK30" s="108"/>
      <c r="NWL30" s="108"/>
      <c r="NWM30" s="108"/>
      <c r="NWN30" s="108"/>
      <c r="NWO30" s="108"/>
      <c r="NWP30" s="108"/>
      <c r="NWQ30" s="108"/>
      <c r="NWR30" s="108"/>
      <c r="NWS30" s="108"/>
      <c r="NWT30" s="108"/>
      <c r="NWU30" s="108"/>
      <c r="NWV30" s="108"/>
      <c r="NWW30" s="108"/>
      <c r="NWX30" s="108"/>
      <c r="NWY30" s="108"/>
      <c r="NWZ30" s="108"/>
      <c r="NXA30" s="108"/>
      <c r="NXB30" s="108"/>
      <c r="NXC30" s="108"/>
      <c r="NXD30" s="108"/>
      <c r="NXE30" s="108"/>
      <c r="NXF30" s="108"/>
      <c r="NXG30" s="108"/>
      <c r="NXH30" s="108"/>
      <c r="NXI30" s="108"/>
      <c r="NXJ30" s="108"/>
      <c r="NXK30" s="108"/>
      <c r="NXL30" s="108"/>
      <c r="NXM30" s="108"/>
      <c r="NXN30" s="108"/>
      <c r="NXO30" s="108"/>
      <c r="NXP30" s="108"/>
      <c r="NXQ30" s="108"/>
      <c r="NXR30" s="108"/>
      <c r="NXS30" s="108"/>
      <c r="NXT30" s="108"/>
      <c r="NXU30" s="108"/>
      <c r="NXV30" s="108"/>
      <c r="NXW30" s="108"/>
      <c r="NXX30" s="108"/>
      <c r="NXY30" s="108"/>
      <c r="NXZ30" s="108"/>
      <c r="NYA30" s="108"/>
      <c r="NYB30" s="108"/>
      <c r="NYC30" s="108"/>
      <c r="NYD30" s="108"/>
      <c r="NYE30" s="108"/>
      <c r="NYF30" s="108"/>
      <c r="NYG30" s="108"/>
      <c r="NYH30" s="108"/>
      <c r="NYI30" s="108"/>
      <c r="NYJ30" s="108"/>
      <c r="NYK30" s="108"/>
      <c r="NYL30" s="108"/>
      <c r="NYM30" s="108"/>
      <c r="NYN30" s="108"/>
      <c r="NYO30" s="108"/>
      <c r="NYP30" s="108"/>
      <c r="NYQ30" s="108"/>
      <c r="NYR30" s="108"/>
      <c r="NYS30" s="108"/>
      <c r="NYT30" s="108"/>
      <c r="NYU30" s="108"/>
      <c r="NYV30" s="108"/>
      <c r="NYW30" s="108"/>
      <c r="NYX30" s="108"/>
      <c r="NYY30" s="108"/>
      <c r="NYZ30" s="108"/>
      <c r="NZA30" s="108"/>
      <c r="NZB30" s="108"/>
      <c r="NZC30" s="108"/>
      <c r="NZD30" s="108"/>
      <c r="NZE30" s="108"/>
      <c r="NZF30" s="108"/>
      <c r="NZG30" s="108"/>
      <c r="NZH30" s="108"/>
      <c r="NZI30" s="108"/>
      <c r="NZJ30" s="108"/>
      <c r="NZK30" s="108"/>
      <c r="NZL30" s="108"/>
      <c r="NZM30" s="108"/>
      <c r="NZN30" s="108"/>
      <c r="NZO30" s="108"/>
      <c r="NZP30" s="108"/>
      <c r="NZQ30" s="108"/>
      <c r="NZR30" s="108"/>
      <c r="NZS30" s="108"/>
      <c r="NZT30" s="108"/>
      <c r="NZU30" s="108"/>
      <c r="NZV30" s="108"/>
      <c r="NZW30" s="108"/>
      <c r="NZX30" s="108"/>
      <c r="NZY30" s="108"/>
      <c r="NZZ30" s="108"/>
      <c r="OAA30" s="108"/>
      <c r="OAB30" s="108"/>
      <c r="OAC30" s="108"/>
      <c r="OAD30" s="108"/>
      <c r="OAE30" s="108"/>
      <c r="OAF30" s="108"/>
      <c r="OAG30" s="108"/>
      <c r="OAH30" s="108"/>
      <c r="OAI30" s="108"/>
      <c r="OAJ30" s="108"/>
      <c r="OAK30" s="108"/>
      <c r="OAL30" s="108"/>
      <c r="OAM30" s="108"/>
      <c r="OAN30" s="108"/>
      <c r="OAO30" s="108"/>
      <c r="OAP30" s="108"/>
      <c r="OAQ30" s="108"/>
      <c r="OAR30" s="108"/>
      <c r="OAS30" s="108"/>
      <c r="OAT30" s="108"/>
      <c r="OAU30" s="108"/>
      <c r="OAV30" s="108"/>
      <c r="OAW30" s="108"/>
      <c r="OAX30" s="108"/>
      <c r="OAY30" s="108"/>
      <c r="OAZ30" s="108"/>
      <c r="OBA30" s="108"/>
      <c r="OBB30" s="108"/>
      <c r="OBC30" s="108"/>
      <c r="OBD30" s="108"/>
      <c r="OBE30" s="108"/>
      <c r="OBF30" s="108"/>
      <c r="OBG30" s="108"/>
      <c r="OBH30" s="108"/>
      <c r="OBI30" s="108"/>
      <c r="OBJ30" s="108"/>
      <c r="OBK30" s="108"/>
      <c r="OBL30" s="108"/>
      <c r="OBM30" s="108"/>
      <c r="OBN30" s="108"/>
      <c r="OBO30" s="108"/>
      <c r="OBP30" s="108"/>
      <c r="OBQ30" s="108"/>
      <c r="OBR30" s="108"/>
      <c r="OBS30" s="108"/>
      <c r="OBT30" s="108"/>
      <c r="OBU30" s="108"/>
      <c r="OBV30" s="108"/>
      <c r="OBW30" s="108"/>
      <c r="OBX30" s="108"/>
      <c r="OBY30" s="108"/>
      <c r="OBZ30" s="108"/>
      <c r="OCA30" s="108"/>
      <c r="OCB30" s="108"/>
      <c r="OCC30" s="108"/>
      <c r="OCD30" s="108"/>
      <c r="OCE30" s="108"/>
      <c r="OCF30" s="108"/>
      <c r="OCG30" s="108"/>
      <c r="OCH30" s="108"/>
      <c r="OCI30" s="108"/>
      <c r="OCJ30" s="108"/>
      <c r="OCK30" s="108"/>
      <c r="OCL30" s="108"/>
      <c r="OCM30" s="108"/>
      <c r="OCN30" s="108"/>
      <c r="OCO30" s="108"/>
      <c r="OCP30" s="108"/>
      <c r="OCQ30" s="108"/>
      <c r="OCR30" s="108"/>
      <c r="OCS30" s="108"/>
      <c r="OCT30" s="108"/>
      <c r="OCU30" s="108"/>
      <c r="OCV30" s="108"/>
      <c r="OCW30" s="108"/>
      <c r="OCX30" s="108"/>
      <c r="OCY30" s="108"/>
      <c r="OCZ30" s="108"/>
      <c r="ODA30" s="108"/>
      <c r="ODB30" s="108"/>
      <c r="ODC30" s="108"/>
      <c r="ODD30" s="108"/>
      <c r="ODE30" s="108"/>
      <c r="ODF30" s="108"/>
      <c r="ODG30" s="108"/>
      <c r="ODH30" s="108"/>
      <c r="ODI30" s="108"/>
      <c r="ODJ30" s="108"/>
      <c r="ODK30" s="108"/>
      <c r="ODL30" s="108"/>
      <c r="ODM30" s="108"/>
      <c r="ODN30" s="108"/>
      <c r="ODO30" s="108"/>
      <c r="ODP30" s="108"/>
      <c r="ODQ30" s="108"/>
      <c r="ODR30" s="108"/>
      <c r="ODS30" s="108"/>
      <c r="ODT30" s="108"/>
      <c r="ODU30" s="108"/>
      <c r="ODV30" s="108"/>
      <c r="ODW30" s="108"/>
      <c r="ODX30" s="108"/>
      <c r="ODY30" s="108"/>
      <c r="ODZ30" s="108"/>
      <c r="OEA30" s="108"/>
      <c r="OEB30" s="108"/>
      <c r="OEC30" s="108"/>
      <c r="OED30" s="108"/>
      <c r="OEE30" s="108"/>
      <c r="OEF30" s="108"/>
      <c r="OEG30" s="108"/>
      <c r="OEH30" s="108"/>
      <c r="OEI30" s="108"/>
      <c r="OEJ30" s="108"/>
      <c r="OEK30" s="108"/>
      <c r="OEL30" s="108"/>
      <c r="OEM30" s="108"/>
      <c r="OEN30" s="108"/>
      <c r="OEO30" s="108"/>
      <c r="OEP30" s="108"/>
      <c r="OEQ30" s="108"/>
      <c r="OER30" s="108"/>
      <c r="OES30" s="108"/>
      <c r="OET30" s="108"/>
      <c r="OEU30" s="108"/>
      <c r="OEV30" s="108"/>
      <c r="OEW30" s="108"/>
      <c r="OEX30" s="108"/>
      <c r="OEY30" s="108"/>
      <c r="OEZ30" s="108"/>
      <c r="OFA30" s="108"/>
      <c r="OFB30" s="108"/>
      <c r="OFC30" s="108"/>
      <c r="OFD30" s="108"/>
      <c r="OFE30" s="108"/>
      <c r="OFF30" s="108"/>
      <c r="OFG30" s="108"/>
      <c r="OFH30" s="108"/>
      <c r="OFI30" s="108"/>
      <c r="OFJ30" s="108"/>
      <c r="OFK30" s="108"/>
      <c r="OFL30" s="108"/>
      <c r="OFM30" s="108"/>
      <c r="OFN30" s="108"/>
      <c r="OFO30" s="108"/>
      <c r="OFP30" s="108"/>
      <c r="OFQ30" s="108"/>
      <c r="OFR30" s="108"/>
      <c r="OFS30" s="108"/>
      <c r="OFT30" s="108"/>
      <c r="OFU30" s="108"/>
      <c r="OFV30" s="108"/>
      <c r="OFW30" s="108"/>
      <c r="OFX30" s="108"/>
      <c r="OFY30" s="108"/>
      <c r="OFZ30" s="108"/>
      <c r="OGA30" s="108"/>
      <c r="OGB30" s="108"/>
      <c r="OGC30" s="108"/>
      <c r="OGD30" s="108"/>
      <c r="OGE30" s="108"/>
      <c r="OGF30" s="108"/>
      <c r="OGG30" s="108"/>
      <c r="OGH30" s="108"/>
      <c r="OGI30" s="108"/>
      <c r="OGJ30" s="108"/>
      <c r="OGK30" s="108"/>
      <c r="OGL30" s="108"/>
      <c r="OGM30" s="108"/>
      <c r="OGN30" s="108"/>
      <c r="OGO30" s="108"/>
      <c r="OGP30" s="108"/>
      <c r="OGQ30" s="108"/>
      <c r="OGR30" s="108"/>
      <c r="OGS30" s="108"/>
      <c r="OGT30" s="108"/>
      <c r="OGU30" s="108"/>
      <c r="OGV30" s="108"/>
      <c r="OGW30" s="108"/>
      <c r="OGX30" s="108"/>
      <c r="OGY30" s="108"/>
      <c r="OGZ30" s="108"/>
      <c r="OHA30" s="108"/>
      <c r="OHB30" s="108"/>
      <c r="OHC30" s="108"/>
      <c r="OHD30" s="108"/>
      <c r="OHE30" s="108"/>
      <c r="OHF30" s="108"/>
      <c r="OHG30" s="108"/>
      <c r="OHH30" s="108"/>
      <c r="OHI30" s="108"/>
      <c r="OHJ30" s="108"/>
      <c r="OHK30" s="108"/>
      <c r="OHL30" s="108"/>
      <c r="OHM30" s="108"/>
      <c r="OHN30" s="108"/>
      <c r="OHO30" s="108"/>
      <c r="OHP30" s="108"/>
      <c r="OHQ30" s="108"/>
      <c r="OHR30" s="108"/>
      <c r="OHS30" s="108"/>
      <c r="OHT30" s="108"/>
      <c r="OHU30" s="108"/>
      <c r="OHV30" s="108"/>
      <c r="OHW30" s="108"/>
      <c r="OHX30" s="108"/>
      <c r="OHY30" s="108"/>
      <c r="OHZ30" s="108"/>
      <c r="OIA30" s="108"/>
      <c r="OIB30" s="108"/>
      <c r="OIC30" s="108"/>
      <c r="OID30" s="108"/>
      <c r="OIE30" s="108"/>
      <c r="OIF30" s="108"/>
      <c r="OIG30" s="108"/>
      <c r="OIH30" s="108"/>
      <c r="OII30" s="108"/>
      <c r="OIJ30" s="108"/>
      <c r="OIK30" s="108"/>
      <c r="OIL30" s="108"/>
      <c r="OIM30" s="108"/>
      <c r="OIN30" s="108"/>
      <c r="OIO30" s="108"/>
      <c r="OIP30" s="108"/>
      <c r="OIQ30" s="108"/>
      <c r="OIR30" s="108"/>
      <c r="OIS30" s="108"/>
      <c r="OIT30" s="108"/>
      <c r="OIU30" s="108"/>
      <c r="OIV30" s="108"/>
      <c r="OIW30" s="108"/>
      <c r="OIX30" s="108"/>
      <c r="OIY30" s="108"/>
      <c r="OIZ30" s="108"/>
      <c r="OJA30" s="108"/>
      <c r="OJB30" s="108"/>
      <c r="OJC30" s="108"/>
      <c r="OJD30" s="108"/>
      <c r="OJE30" s="108"/>
      <c r="OJF30" s="108"/>
      <c r="OJG30" s="108"/>
      <c r="OJH30" s="108"/>
      <c r="OJI30" s="108"/>
      <c r="OJJ30" s="108"/>
      <c r="OJK30" s="108"/>
      <c r="OJL30" s="108"/>
      <c r="OJM30" s="108"/>
      <c r="OJN30" s="108"/>
      <c r="OJO30" s="108"/>
      <c r="OJP30" s="108"/>
      <c r="OJQ30" s="108"/>
      <c r="OJR30" s="108"/>
      <c r="OJS30" s="108"/>
      <c r="OJT30" s="108"/>
      <c r="OJU30" s="108"/>
      <c r="OJV30" s="108"/>
      <c r="OJW30" s="108"/>
      <c r="OJX30" s="108"/>
      <c r="OJY30" s="108"/>
      <c r="OJZ30" s="108"/>
      <c r="OKA30" s="108"/>
      <c r="OKB30" s="108"/>
      <c r="OKC30" s="108"/>
      <c r="OKD30" s="108"/>
      <c r="OKE30" s="108"/>
      <c r="OKF30" s="108"/>
      <c r="OKG30" s="108"/>
      <c r="OKH30" s="108"/>
      <c r="OKI30" s="108"/>
      <c r="OKJ30" s="108"/>
      <c r="OKK30" s="108"/>
      <c r="OKL30" s="108"/>
      <c r="OKM30" s="108"/>
      <c r="OKN30" s="108"/>
      <c r="OKO30" s="108"/>
      <c r="OKP30" s="108"/>
      <c r="OKQ30" s="108"/>
      <c r="OKR30" s="108"/>
      <c r="OKS30" s="108"/>
      <c r="OKT30" s="108"/>
      <c r="OKU30" s="108"/>
      <c r="OKV30" s="108"/>
      <c r="OKW30" s="108"/>
      <c r="OKX30" s="108"/>
      <c r="OKY30" s="108"/>
      <c r="OKZ30" s="108"/>
      <c r="OLA30" s="108"/>
      <c r="OLB30" s="108"/>
      <c r="OLC30" s="108"/>
      <c r="OLD30" s="108"/>
      <c r="OLE30" s="108"/>
      <c r="OLF30" s="108"/>
      <c r="OLG30" s="108"/>
      <c r="OLH30" s="108"/>
      <c r="OLI30" s="108"/>
      <c r="OLJ30" s="108"/>
      <c r="OLK30" s="108"/>
      <c r="OLL30" s="108"/>
      <c r="OLM30" s="108"/>
      <c r="OLN30" s="108"/>
      <c r="OLO30" s="108"/>
      <c r="OLP30" s="108"/>
      <c r="OLQ30" s="108"/>
      <c r="OLR30" s="108"/>
      <c r="OLS30" s="108"/>
      <c r="OLT30" s="108"/>
      <c r="OLU30" s="108"/>
      <c r="OLV30" s="108"/>
      <c r="OLW30" s="108"/>
      <c r="OLX30" s="108"/>
      <c r="OLY30" s="108"/>
      <c r="OLZ30" s="108"/>
      <c r="OMA30" s="108"/>
      <c r="OMB30" s="108"/>
      <c r="OMC30" s="108"/>
      <c r="OMD30" s="108"/>
      <c r="OME30" s="108"/>
      <c r="OMF30" s="108"/>
      <c r="OMG30" s="108"/>
      <c r="OMH30" s="108"/>
      <c r="OMI30" s="108"/>
      <c r="OMJ30" s="108"/>
      <c r="OMK30" s="108"/>
      <c r="OML30" s="108"/>
      <c r="OMM30" s="108"/>
      <c r="OMN30" s="108"/>
      <c r="OMO30" s="108"/>
      <c r="OMP30" s="108"/>
      <c r="OMQ30" s="108"/>
      <c r="OMR30" s="108"/>
      <c r="OMS30" s="108"/>
      <c r="OMT30" s="108"/>
      <c r="OMU30" s="108"/>
      <c r="OMV30" s="108"/>
      <c r="OMW30" s="108"/>
      <c r="OMX30" s="108"/>
      <c r="OMY30" s="108"/>
      <c r="OMZ30" s="108"/>
      <c r="ONA30" s="108"/>
      <c r="ONB30" s="108"/>
      <c r="ONC30" s="108"/>
      <c r="OND30" s="108"/>
      <c r="ONE30" s="108"/>
      <c r="ONF30" s="108"/>
      <c r="ONG30" s="108"/>
      <c r="ONH30" s="108"/>
      <c r="ONI30" s="108"/>
      <c r="ONJ30" s="108"/>
      <c r="ONK30" s="108"/>
      <c r="ONL30" s="108"/>
      <c r="ONM30" s="108"/>
      <c r="ONN30" s="108"/>
      <c r="ONO30" s="108"/>
      <c r="ONP30" s="108"/>
      <c r="ONQ30" s="108"/>
      <c r="ONR30" s="108"/>
      <c r="ONS30" s="108"/>
      <c r="ONT30" s="108"/>
      <c r="ONU30" s="108"/>
      <c r="ONV30" s="108"/>
      <c r="ONW30" s="108"/>
      <c r="ONX30" s="108"/>
      <c r="ONY30" s="108"/>
      <c r="ONZ30" s="108"/>
      <c r="OOA30" s="108"/>
      <c r="OOB30" s="108"/>
      <c r="OOC30" s="108"/>
      <c r="OOD30" s="108"/>
      <c r="OOE30" s="108"/>
      <c r="OOF30" s="108"/>
      <c r="OOG30" s="108"/>
      <c r="OOH30" s="108"/>
      <c r="OOI30" s="108"/>
      <c r="OOJ30" s="108"/>
      <c r="OOK30" s="108"/>
      <c r="OOL30" s="108"/>
      <c r="OOM30" s="108"/>
      <c r="OON30" s="108"/>
      <c r="OOO30" s="108"/>
      <c r="OOP30" s="108"/>
      <c r="OOQ30" s="108"/>
      <c r="OOR30" s="108"/>
      <c r="OOS30" s="108"/>
      <c r="OOT30" s="108"/>
      <c r="OOU30" s="108"/>
      <c r="OOV30" s="108"/>
      <c r="OOW30" s="108"/>
      <c r="OOX30" s="108"/>
      <c r="OOY30" s="108"/>
      <c r="OOZ30" s="108"/>
      <c r="OPA30" s="108"/>
      <c r="OPB30" s="108"/>
      <c r="OPC30" s="108"/>
      <c r="OPD30" s="108"/>
      <c r="OPE30" s="108"/>
      <c r="OPF30" s="108"/>
      <c r="OPG30" s="108"/>
      <c r="OPH30" s="108"/>
      <c r="OPI30" s="108"/>
      <c r="OPJ30" s="108"/>
      <c r="OPK30" s="108"/>
      <c r="OPL30" s="108"/>
      <c r="OPM30" s="108"/>
      <c r="OPN30" s="108"/>
      <c r="OPO30" s="108"/>
      <c r="OPP30" s="108"/>
      <c r="OPQ30" s="108"/>
      <c r="OPR30" s="108"/>
      <c r="OPS30" s="108"/>
      <c r="OPT30" s="108"/>
      <c r="OPU30" s="108"/>
      <c r="OPV30" s="108"/>
      <c r="OPW30" s="108"/>
      <c r="OPX30" s="108"/>
      <c r="OPY30" s="108"/>
      <c r="OPZ30" s="108"/>
      <c r="OQA30" s="108"/>
      <c r="OQB30" s="108"/>
      <c r="OQC30" s="108"/>
      <c r="OQD30" s="108"/>
      <c r="OQE30" s="108"/>
      <c r="OQF30" s="108"/>
      <c r="OQG30" s="108"/>
      <c r="OQH30" s="108"/>
      <c r="OQI30" s="108"/>
      <c r="OQJ30" s="108"/>
      <c r="OQK30" s="108"/>
      <c r="OQL30" s="108"/>
      <c r="OQM30" s="108"/>
      <c r="OQN30" s="108"/>
      <c r="OQO30" s="108"/>
      <c r="OQP30" s="108"/>
      <c r="OQQ30" s="108"/>
      <c r="OQR30" s="108"/>
      <c r="OQS30" s="108"/>
      <c r="OQT30" s="108"/>
      <c r="OQU30" s="108"/>
      <c r="OQV30" s="108"/>
      <c r="OQW30" s="108"/>
      <c r="OQX30" s="108"/>
      <c r="OQY30" s="108"/>
      <c r="OQZ30" s="108"/>
      <c r="ORA30" s="108"/>
      <c r="ORB30" s="108"/>
      <c r="ORC30" s="108"/>
      <c r="ORD30" s="108"/>
      <c r="ORE30" s="108"/>
      <c r="ORF30" s="108"/>
      <c r="ORG30" s="108"/>
      <c r="ORH30" s="108"/>
      <c r="ORI30" s="108"/>
      <c r="ORJ30" s="108"/>
      <c r="ORK30" s="108"/>
      <c r="ORL30" s="108"/>
      <c r="ORM30" s="108"/>
      <c r="ORN30" s="108"/>
      <c r="ORO30" s="108"/>
      <c r="ORP30" s="108"/>
      <c r="ORQ30" s="108"/>
      <c r="ORR30" s="108"/>
      <c r="ORS30" s="108"/>
      <c r="ORT30" s="108"/>
      <c r="ORU30" s="108"/>
      <c r="ORV30" s="108"/>
      <c r="ORW30" s="108"/>
      <c r="ORX30" s="108"/>
      <c r="ORY30" s="108"/>
      <c r="ORZ30" s="108"/>
      <c r="OSA30" s="108"/>
      <c r="OSB30" s="108"/>
      <c r="OSC30" s="108"/>
      <c r="OSD30" s="108"/>
      <c r="OSE30" s="108"/>
      <c r="OSF30" s="108"/>
      <c r="OSG30" s="108"/>
      <c r="OSH30" s="108"/>
      <c r="OSI30" s="108"/>
      <c r="OSJ30" s="108"/>
      <c r="OSK30" s="108"/>
      <c r="OSL30" s="108"/>
      <c r="OSM30" s="108"/>
      <c r="OSN30" s="108"/>
      <c r="OSO30" s="108"/>
      <c r="OSP30" s="108"/>
      <c r="OSQ30" s="108"/>
      <c r="OSR30" s="108"/>
      <c r="OSS30" s="108"/>
      <c r="OST30" s="108"/>
      <c r="OSU30" s="108"/>
      <c r="OSV30" s="108"/>
      <c r="OSW30" s="108"/>
      <c r="OSX30" s="108"/>
      <c r="OSY30" s="108"/>
      <c r="OSZ30" s="108"/>
      <c r="OTA30" s="108"/>
      <c r="OTB30" s="108"/>
      <c r="OTC30" s="108"/>
      <c r="OTD30" s="108"/>
      <c r="OTE30" s="108"/>
      <c r="OTF30" s="108"/>
      <c r="OTG30" s="108"/>
      <c r="OTH30" s="108"/>
      <c r="OTI30" s="108"/>
      <c r="OTJ30" s="108"/>
      <c r="OTK30" s="108"/>
      <c r="OTL30" s="108"/>
      <c r="OTM30" s="108"/>
      <c r="OTN30" s="108"/>
      <c r="OTO30" s="108"/>
      <c r="OTP30" s="108"/>
      <c r="OTQ30" s="108"/>
      <c r="OTR30" s="108"/>
      <c r="OTS30" s="108"/>
      <c r="OTT30" s="108"/>
      <c r="OTU30" s="108"/>
      <c r="OTV30" s="108"/>
      <c r="OTW30" s="108"/>
      <c r="OTX30" s="108"/>
      <c r="OTY30" s="108"/>
      <c r="OTZ30" s="108"/>
      <c r="OUA30" s="108"/>
      <c r="OUB30" s="108"/>
      <c r="OUC30" s="108"/>
      <c r="OUD30" s="108"/>
      <c r="OUE30" s="108"/>
      <c r="OUF30" s="108"/>
      <c r="OUG30" s="108"/>
      <c r="OUH30" s="108"/>
      <c r="OUI30" s="108"/>
      <c r="OUJ30" s="108"/>
      <c r="OUK30" s="108"/>
      <c r="OUL30" s="108"/>
      <c r="OUM30" s="108"/>
      <c r="OUN30" s="108"/>
      <c r="OUO30" s="108"/>
      <c r="OUP30" s="108"/>
      <c r="OUQ30" s="108"/>
      <c r="OUR30" s="108"/>
      <c r="OUS30" s="108"/>
      <c r="OUT30" s="108"/>
      <c r="OUU30" s="108"/>
      <c r="OUV30" s="108"/>
      <c r="OUW30" s="108"/>
      <c r="OUX30" s="108"/>
      <c r="OUY30" s="108"/>
      <c r="OUZ30" s="108"/>
      <c r="OVA30" s="108"/>
      <c r="OVB30" s="108"/>
      <c r="OVC30" s="108"/>
      <c r="OVD30" s="108"/>
      <c r="OVE30" s="108"/>
      <c r="OVF30" s="108"/>
      <c r="OVG30" s="108"/>
      <c r="OVH30" s="108"/>
      <c r="OVI30" s="108"/>
      <c r="OVJ30" s="108"/>
      <c r="OVK30" s="108"/>
      <c r="OVL30" s="108"/>
      <c r="OVM30" s="108"/>
      <c r="OVN30" s="108"/>
      <c r="OVO30" s="108"/>
      <c r="OVP30" s="108"/>
      <c r="OVQ30" s="108"/>
      <c r="OVR30" s="108"/>
      <c r="OVS30" s="108"/>
      <c r="OVT30" s="108"/>
      <c r="OVU30" s="108"/>
      <c r="OVV30" s="108"/>
      <c r="OVW30" s="108"/>
      <c r="OVX30" s="108"/>
      <c r="OVY30" s="108"/>
      <c r="OVZ30" s="108"/>
      <c r="OWA30" s="108"/>
      <c r="OWB30" s="108"/>
      <c r="OWC30" s="108"/>
      <c r="OWD30" s="108"/>
      <c r="OWE30" s="108"/>
      <c r="OWF30" s="108"/>
      <c r="OWG30" s="108"/>
      <c r="OWH30" s="108"/>
      <c r="OWI30" s="108"/>
      <c r="OWJ30" s="108"/>
      <c r="OWK30" s="108"/>
      <c r="OWL30" s="108"/>
      <c r="OWM30" s="108"/>
      <c r="OWN30" s="108"/>
      <c r="OWO30" s="108"/>
      <c r="OWP30" s="108"/>
      <c r="OWQ30" s="108"/>
      <c r="OWR30" s="108"/>
      <c r="OWS30" s="108"/>
      <c r="OWT30" s="108"/>
      <c r="OWU30" s="108"/>
      <c r="OWV30" s="108"/>
      <c r="OWW30" s="108"/>
      <c r="OWX30" s="108"/>
      <c r="OWY30" s="108"/>
      <c r="OWZ30" s="108"/>
      <c r="OXA30" s="108"/>
      <c r="OXB30" s="108"/>
      <c r="OXC30" s="108"/>
      <c r="OXD30" s="108"/>
      <c r="OXE30" s="108"/>
      <c r="OXF30" s="108"/>
      <c r="OXG30" s="108"/>
      <c r="OXH30" s="108"/>
      <c r="OXI30" s="108"/>
      <c r="OXJ30" s="108"/>
      <c r="OXK30" s="108"/>
      <c r="OXL30" s="108"/>
      <c r="OXM30" s="108"/>
      <c r="OXN30" s="108"/>
      <c r="OXO30" s="108"/>
      <c r="OXP30" s="108"/>
      <c r="OXQ30" s="108"/>
      <c r="OXR30" s="108"/>
      <c r="OXS30" s="108"/>
      <c r="OXT30" s="108"/>
      <c r="OXU30" s="108"/>
      <c r="OXV30" s="108"/>
      <c r="OXW30" s="108"/>
      <c r="OXX30" s="108"/>
      <c r="OXY30" s="108"/>
      <c r="OXZ30" s="108"/>
      <c r="OYA30" s="108"/>
      <c r="OYB30" s="108"/>
      <c r="OYC30" s="108"/>
      <c r="OYD30" s="108"/>
      <c r="OYE30" s="108"/>
      <c r="OYF30" s="108"/>
      <c r="OYG30" s="108"/>
      <c r="OYH30" s="108"/>
      <c r="OYI30" s="108"/>
      <c r="OYJ30" s="108"/>
      <c r="OYK30" s="108"/>
      <c r="OYL30" s="108"/>
      <c r="OYM30" s="108"/>
      <c r="OYN30" s="108"/>
      <c r="OYO30" s="108"/>
      <c r="OYP30" s="108"/>
      <c r="OYQ30" s="108"/>
      <c r="OYR30" s="108"/>
      <c r="OYS30" s="108"/>
      <c r="OYT30" s="108"/>
      <c r="OYU30" s="108"/>
      <c r="OYV30" s="108"/>
      <c r="OYW30" s="108"/>
      <c r="OYX30" s="108"/>
      <c r="OYY30" s="108"/>
      <c r="OYZ30" s="108"/>
      <c r="OZA30" s="108"/>
      <c r="OZB30" s="108"/>
      <c r="OZC30" s="108"/>
      <c r="OZD30" s="108"/>
      <c r="OZE30" s="108"/>
      <c r="OZF30" s="108"/>
      <c r="OZG30" s="108"/>
      <c r="OZH30" s="108"/>
      <c r="OZI30" s="108"/>
      <c r="OZJ30" s="108"/>
      <c r="OZK30" s="108"/>
      <c r="OZL30" s="108"/>
      <c r="OZM30" s="108"/>
      <c r="OZN30" s="108"/>
      <c r="OZO30" s="108"/>
      <c r="OZP30" s="108"/>
      <c r="OZQ30" s="108"/>
      <c r="OZR30" s="108"/>
      <c r="OZS30" s="108"/>
      <c r="OZT30" s="108"/>
      <c r="OZU30" s="108"/>
      <c r="OZV30" s="108"/>
      <c r="OZW30" s="108"/>
      <c r="OZX30" s="108"/>
      <c r="OZY30" s="108"/>
      <c r="OZZ30" s="108"/>
      <c r="PAA30" s="108"/>
      <c r="PAB30" s="108"/>
      <c r="PAC30" s="108"/>
      <c r="PAD30" s="108"/>
      <c r="PAE30" s="108"/>
      <c r="PAF30" s="108"/>
      <c r="PAG30" s="108"/>
      <c r="PAH30" s="108"/>
      <c r="PAI30" s="108"/>
      <c r="PAJ30" s="108"/>
      <c r="PAK30" s="108"/>
      <c r="PAL30" s="108"/>
      <c r="PAM30" s="108"/>
      <c r="PAN30" s="108"/>
      <c r="PAO30" s="108"/>
      <c r="PAP30" s="108"/>
      <c r="PAQ30" s="108"/>
      <c r="PAR30" s="108"/>
      <c r="PAS30" s="108"/>
      <c r="PAT30" s="108"/>
      <c r="PAU30" s="108"/>
      <c r="PAV30" s="108"/>
      <c r="PAW30" s="108"/>
      <c r="PAX30" s="108"/>
      <c r="PAY30" s="108"/>
      <c r="PAZ30" s="108"/>
      <c r="PBA30" s="108"/>
      <c r="PBB30" s="108"/>
      <c r="PBC30" s="108"/>
      <c r="PBD30" s="108"/>
      <c r="PBE30" s="108"/>
      <c r="PBF30" s="108"/>
      <c r="PBG30" s="108"/>
      <c r="PBH30" s="108"/>
      <c r="PBI30" s="108"/>
      <c r="PBJ30" s="108"/>
      <c r="PBK30" s="108"/>
      <c r="PBL30" s="108"/>
      <c r="PBM30" s="108"/>
      <c r="PBN30" s="108"/>
      <c r="PBO30" s="108"/>
      <c r="PBP30" s="108"/>
      <c r="PBQ30" s="108"/>
      <c r="PBR30" s="108"/>
      <c r="PBS30" s="108"/>
      <c r="PBT30" s="108"/>
      <c r="PBU30" s="108"/>
      <c r="PBV30" s="108"/>
      <c r="PBW30" s="108"/>
      <c r="PBX30" s="108"/>
      <c r="PBY30" s="108"/>
      <c r="PBZ30" s="108"/>
      <c r="PCA30" s="108"/>
      <c r="PCB30" s="108"/>
      <c r="PCC30" s="108"/>
      <c r="PCD30" s="108"/>
      <c r="PCE30" s="108"/>
      <c r="PCF30" s="108"/>
      <c r="PCG30" s="108"/>
      <c r="PCH30" s="108"/>
      <c r="PCI30" s="108"/>
      <c r="PCJ30" s="108"/>
      <c r="PCK30" s="108"/>
      <c r="PCL30" s="108"/>
      <c r="PCM30" s="108"/>
      <c r="PCN30" s="108"/>
      <c r="PCO30" s="108"/>
      <c r="PCP30" s="108"/>
      <c r="PCQ30" s="108"/>
      <c r="PCR30" s="108"/>
      <c r="PCS30" s="108"/>
      <c r="PCT30" s="108"/>
      <c r="PCU30" s="108"/>
      <c r="PCV30" s="108"/>
      <c r="PCW30" s="108"/>
      <c r="PCX30" s="108"/>
      <c r="PCY30" s="108"/>
      <c r="PCZ30" s="108"/>
      <c r="PDA30" s="108"/>
      <c r="PDB30" s="108"/>
      <c r="PDC30" s="108"/>
      <c r="PDD30" s="108"/>
      <c r="PDE30" s="108"/>
      <c r="PDF30" s="108"/>
      <c r="PDG30" s="108"/>
      <c r="PDH30" s="108"/>
      <c r="PDI30" s="108"/>
      <c r="PDJ30" s="108"/>
      <c r="PDK30" s="108"/>
      <c r="PDL30" s="108"/>
      <c r="PDM30" s="108"/>
      <c r="PDN30" s="108"/>
      <c r="PDO30" s="108"/>
      <c r="PDP30" s="108"/>
      <c r="PDQ30" s="108"/>
      <c r="PDR30" s="108"/>
      <c r="PDS30" s="108"/>
      <c r="PDT30" s="108"/>
      <c r="PDU30" s="108"/>
      <c r="PDV30" s="108"/>
      <c r="PDW30" s="108"/>
      <c r="PDX30" s="108"/>
      <c r="PDY30" s="108"/>
      <c r="PDZ30" s="108"/>
      <c r="PEA30" s="108"/>
      <c r="PEB30" s="108"/>
      <c r="PEC30" s="108"/>
      <c r="PED30" s="108"/>
      <c r="PEE30" s="108"/>
      <c r="PEF30" s="108"/>
      <c r="PEG30" s="108"/>
      <c r="PEH30" s="108"/>
      <c r="PEI30" s="108"/>
      <c r="PEJ30" s="108"/>
      <c r="PEK30" s="108"/>
      <c r="PEL30" s="108"/>
      <c r="PEM30" s="108"/>
      <c r="PEN30" s="108"/>
      <c r="PEO30" s="108"/>
      <c r="PEP30" s="108"/>
      <c r="PEQ30" s="108"/>
      <c r="PER30" s="108"/>
      <c r="PES30" s="108"/>
      <c r="PET30" s="108"/>
      <c r="PEU30" s="108"/>
      <c r="PEV30" s="108"/>
      <c r="PEW30" s="108"/>
      <c r="PEX30" s="108"/>
      <c r="PEY30" s="108"/>
      <c r="PEZ30" s="108"/>
      <c r="PFA30" s="108"/>
      <c r="PFB30" s="108"/>
      <c r="PFC30" s="108"/>
      <c r="PFD30" s="108"/>
      <c r="PFE30" s="108"/>
      <c r="PFF30" s="108"/>
      <c r="PFG30" s="108"/>
      <c r="PFH30" s="108"/>
      <c r="PFI30" s="108"/>
      <c r="PFJ30" s="108"/>
      <c r="PFK30" s="108"/>
      <c r="PFL30" s="108"/>
      <c r="PFM30" s="108"/>
      <c r="PFN30" s="108"/>
      <c r="PFO30" s="108"/>
      <c r="PFP30" s="108"/>
      <c r="PFQ30" s="108"/>
      <c r="PFR30" s="108"/>
      <c r="PFS30" s="108"/>
      <c r="PFT30" s="108"/>
      <c r="PFU30" s="108"/>
      <c r="PFV30" s="108"/>
      <c r="PFW30" s="108"/>
      <c r="PFX30" s="108"/>
      <c r="PFY30" s="108"/>
      <c r="PFZ30" s="108"/>
      <c r="PGA30" s="108"/>
      <c r="PGB30" s="108"/>
      <c r="PGC30" s="108"/>
      <c r="PGD30" s="108"/>
      <c r="PGE30" s="108"/>
      <c r="PGF30" s="108"/>
      <c r="PGG30" s="108"/>
      <c r="PGH30" s="108"/>
      <c r="PGI30" s="108"/>
      <c r="PGJ30" s="108"/>
      <c r="PGK30" s="108"/>
      <c r="PGL30" s="108"/>
      <c r="PGM30" s="108"/>
      <c r="PGN30" s="108"/>
      <c r="PGO30" s="108"/>
      <c r="PGP30" s="108"/>
      <c r="PGQ30" s="108"/>
      <c r="PGR30" s="108"/>
      <c r="PGS30" s="108"/>
      <c r="PGT30" s="108"/>
      <c r="PGU30" s="108"/>
      <c r="PGV30" s="108"/>
      <c r="PGW30" s="108"/>
      <c r="PGX30" s="108"/>
      <c r="PGY30" s="108"/>
      <c r="PGZ30" s="108"/>
      <c r="PHA30" s="108"/>
      <c r="PHB30" s="108"/>
      <c r="PHC30" s="108"/>
      <c r="PHD30" s="108"/>
      <c r="PHE30" s="108"/>
      <c r="PHF30" s="108"/>
      <c r="PHG30" s="108"/>
      <c r="PHH30" s="108"/>
      <c r="PHI30" s="108"/>
      <c r="PHJ30" s="108"/>
      <c r="PHK30" s="108"/>
      <c r="PHL30" s="108"/>
      <c r="PHM30" s="108"/>
      <c r="PHN30" s="108"/>
      <c r="PHO30" s="108"/>
      <c r="PHP30" s="108"/>
      <c r="PHQ30" s="108"/>
      <c r="PHR30" s="108"/>
      <c r="PHS30" s="108"/>
      <c r="PHT30" s="108"/>
      <c r="PHU30" s="108"/>
      <c r="PHV30" s="108"/>
      <c r="PHW30" s="108"/>
      <c r="PHX30" s="108"/>
      <c r="PHY30" s="108"/>
      <c r="PHZ30" s="108"/>
      <c r="PIA30" s="108"/>
      <c r="PIB30" s="108"/>
      <c r="PIC30" s="108"/>
      <c r="PID30" s="108"/>
      <c r="PIE30" s="108"/>
      <c r="PIF30" s="108"/>
      <c r="PIG30" s="108"/>
      <c r="PIH30" s="108"/>
      <c r="PII30" s="108"/>
      <c r="PIJ30" s="108"/>
      <c r="PIK30" s="108"/>
      <c r="PIL30" s="108"/>
      <c r="PIM30" s="108"/>
      <c r="PIN30" s="108"/>
      <c r="PIO30" s="108"/>
      <c r="PIP30" s="108"/>
      <c r="PIQ30" s="108"/>
      <c r="PIR30" s="108"/>
      <c r="PIS30" s="108"/>
      <c r="PIT30" s="108"/>
      <c r="PIU30" s="108"/>
      <c r="PIV30" s="108"/>
      <c r="PIW30" s="108"/>
      <c r="PIX30" s="108"/>
      <c r="PIY30" s="108"/>
      <c r="PIZ30" s="108"/>
      <c r="PJA30" s="108"/>
      <c r="PJB30" s="108"/>
      <c r="PJC30" s="108"/>
      <c r="PJD30" s="108"/>
      <c r="PJE30" s="108"/>
      <c r="PJF30" s="108"/>
      <c r="PJG30" s="108"/>
      <c r="PJH30" s="108"/>
      <c r="PJI30" s="108"/>
      <c r="PJJ30" s="108"/>
      <c r="PJK30" s="108"/>
      <c r="PJL30" s="108"/>
      <c r="PJM30" s="108"/>
      <c r="PJN30" s="108"/>
      <c r="PJO30" s="108"/>
      <c r="PJP30" s="108"/>
      <c r="PJQ30" s="108"/>
      <c r="PJR30" s="108"/>
      <c r="PJS30" s="108"/>
      <c r="PJT30" s="108"/>
      <c r="PJU30" s="108"/>
      <c r="PJV30" s="108"/>
      <c r="PJW30" s="108"/>
      <c r="PJX30" s="108"/>
      <c r="PJY30" s="108"/>
      <c r="PJZ30" s="108"/>
      <c r="PKA30" s="108"/>
      <c r="PKB30" s="108"/>
      <c r="PKC30" s="108"/>
      <c r="PKD30" s="108"/>
      <c r="PKE30" s="108"/>
      <c r="PKF30" s="108"/>
      <c r="PKG30" s="108"/>
      <c r="PKH30" s="108"/>
      <c r="PKI30" s="108"/>
      <c r="PKJ30" s="108"/>
      <c r="PKK30" s="108"/>
      <c r="PKL30" s="108"/>
      <c r="PKM30" s="108"/>
      <c r="PKN30" s="108"/>
      <c r="PKO30" s="108"/>
      <c r="PKP30" s="108"/>
      <c r="PKQ30" s="108"/>
      <c r="PKR30" s="108"/>
      <c r="PKS30" s="108"/>
      <c r="PKT30" s="108"/>
      <c r="PKU30" s="108"/>
      <c r="PKV30" s="108"/>
      <c r="PKW30" s="108"/>
      <c r="PKX30" s="108"/>
      <c r="PKY30" s="108"/>
      <c r="PKZ30" s="108"/>
      <c r="PLA30" s="108"/>
      <c r="PLB30" s="108"/>
      <c r="PLC30" s="108"/>
      <c r="PLD30" s="108"/>
      <c r="PLE30" s="108"/>
      <c r="PLF30" s="108"/>
      <c r="PLG30" s="108"/>
      <c r="PLH30" s="108"/>
      <c r="PLI30" s="108"/>
      <c r="PLJ30" s="108"/>
      <c r="PLK30" s="108"/>
      <c r="PLL30" s="108"/>
      <c r="PLM30" s="108"/>
      <c r="PLN30" s="108"/>
      <c r="PLO30" s="108"/>
      <c r="PLP30" s="108"/>
      <c r="PLQ30" s="108"/>
      <c r="PLR30" s="108"/>
      <c r="PLS30" s="108"/>
      <c r="PLT30" s="108"/>
      <c r="PLU30" s="108"/>
      <c r="PLV30" s="108"/>
      <c r="PLW30" s="108"/>
      <c r="PLX30" s="108"/>
      <c r="PLY30" s="108"/>
      <c r="PLZ30" s="108"/>
      <c r="PMA30" s="108"/>
      <c r="PMB30" s="108"/>
      <c r="PMC30" s="108"/>
      <c r="PMD30" s="108"/>
      <c r="PME30" s="108"/>
      <c r="PMF30" s="108"/>
      <c r="PMG30" s="108"/>
      <c r="PMH30" s="108"/>
      <c r="PMI30" s="108"/>
      <c r="PMJ30" s="108"/>
      <c r="PMK30" s="108"/>
      <c r="PML30" s="108"/>
      <c r="PMM30" s="108"/>
      <c r="PMN30" s="108"/>
      <c r="PMO30" s="108"/>
      <c r="PMP30" s="108"/>
      <c r="PMQ30" s="108"/>
      <c r="PMR30" s="108"/>
      <c r="PMS30" s="108"/>
      <c r="PMT30" s="108"/>
      <c r="PMU30" s="108"/>
      <c r="PMV30" s="108"/>
      <c r="PMW30" s="108"/>
      <c r="PMX30" s="108"/>
      <c r="PMY30" s="108"/>
      <c r="PMZ30" s="108"/>
      <c r="PNA30" s="108"/>
      <c r="PNB30" s="108"/>
      <c r="PNC30" s="108"/>
      <c r="PND30" s="108"/>
      <c r="PNE30" s="108"/>
      <c r="PNF30" s="108"/>
      <c r="PNG30" s="108"/>
      <c r="PNH30" s="108"/>
      <c r="PNI30" s="108"/>
      <c r="PNJ30" s="108"/>
      <c r="PNK30" s="108"/>
      <c r="PNL30" s="108"/>
      <c r="PNM30" s="108"/>
      <c r="PNN30" s="108"/>
      <c r="PNO30" s="108"/>
      <c r="PNP30" s="108"/>
      <c r="PNQ30" s="108"/>
      <c r="PNR30" s="108"/>
      <c r="PNS30" s="108"/>
      <c r="PNT30" s="108"/>
      <c r="PNU30" s="108"/>
      <c r="PNV30" s="108"/>
      <c r="PNW30" s="108"/>
      <c r="PNX30" s="108"/>
      <c r="PNY30" s="108"/>
      <c r="PNZ30" s="108"/>
      <c r="POA30" s="108"/>
      <c r="POB30" s="108"/>
      <c r="POC30" s="108"/>
      <c r="POD30" s="108"/>
      <c r="POE30" s="108"/>
      <c r="POF30" s="108"/>
      <c r="POG30" s="108"/>
      <c r="POH30" s="108"/>
      <c r="POI30" s="108"/>
      <c r="POJ30" s="108"/>
      <c r="POK30" s="108"/>
      <c r="POL30" s="108"/>
      <c r="POM30" s="108"/>
      <c r="PON30" s="108"/>
      <c r="POO30" s="108"/>
      <c r="POP30" s="108"/>
      <c r="POQ30" s="108"/>
      <c r="POR30" s="108"/>
      <c r="POS30" s="108"/>
      <c r="POT30" s="108"/>
      <c r="POU30" s="108"/>
      <c r="POV30" s="108"/>
      <c r="POW30" s="108"/>
      <c r="POX30" s="108"/>
      <c r="POY30" s="108"/>
      <c r="POZ30" s="108"/>
      <c r="PPA30" s="108"/>
      <c r="PPB30" s="108"/>
      <c r="PPC30" s="108"/>
      <c r="PPD30" s="108"/>
      <c r="PPE30" s="108"/>
      <c r="PPF30" s="108"/>
      <c r="PPG30" s="108"/>
      <c r="PPH30" s="108"/>
      <c r="PPI30" s="108"/>
      <c r="PPJ30" s="108"/>
      <c r="PPK30" s="108"/>
      <c r="PPL30" s="108"/>
      <c r="PPM30" s="108"/>
      <c r="PPN30" s="108"/>
      <c r="PPO30" s="108"/>
      <c r="PPP30" s="108"/>
      <c r="PPQ30" s="108"/>
      <c r="PPR30" s="108"/>
      <c r="PPS30" s="108"/>
      <c r="PPT30" s="108"/>
      <c r="PPU30" s="108"/>
      <c r="PPV30" s="108"/>
      <c r="PPW30" s="108"/>
      <c r="PPX30" s="108"/>
      <c r="PPY30" s="108"/>
      <c r="PPZ30" s="108"/>
      <c r="PQA30" s="108"/>
      <c r="PQB30" s="108"/>
      <c r="PQC30" s="108"/>
      <c r="PQD30" s="108"/>
      <c r="PQE30" s="108"/>
      <c r="PQF30" s="108"/>
      <c r="PQG30" s="108"/>
      <c r="PQH30" s="108"/>
      <c r="PQI30" s="108"/>
      <c r="PQJ30" s="108"/>
      <c r="PQK30" s="108"/>
      <c r="PQL30" s="108"/>
      <c r="PQM30" s="108"/>
      <c r="PQN30" s="108"/>
      <c r="PQO30" s="108"/>
      <c r="PQP30" s="108"/>
      <c r="PQQ30" s="108"/>
      <c r="PQR30" s="108"/>
      <c r="PQS30" s="108"/>
      <c r="PQT30" s="108"/>
      <c r="PQU30" s="108"/>
      <c r="PQV30" s="108"/>
      <c r="PQW30" s="108"/>
      <c r="PQX30" s="108"/>
      <c r="PQY30" s="108"/>
      <c r="PQZ30" s="108"/>
      <c r="PRA30" s="108"/>
      <c r="PRB30" s="108"/>
      <c r="PRC30" s="108"/>
      <c r="PRD30" s="108"/>
      <c r="PRE30" s="108"/>
      <c r="PRF30" s="108"/>
      <c r="PRG30" s="108"/>
      <c r="PRH30" s="108"/>
      <c r="PRI30" s="108"/>
      <c r="PRJ30" s="108"/>
      <c r="PRK30" s="108"/>
      <c r="PRL30" s="108"/>
      <c r="PRM30" s="108"/>
      <c r="PRN30" s="108"/>
      <c r="PRO30" s="108"/>
      <c r="PRP30" s="108"/>
      <c r="PRQ30" s="108"/>
      <c r="PRR30" s="108"/>
      <c r="PRS30" s="108"/>
      <c r="PRT30" s="108"/>
      <c r="PRU30" s="108"/>
      <c r="PRV30" s="108"/>
      <c r="PRW30" s="108"/>
      <c r="PRX30" s="108"/>
      <c r="PRY30" s="108"/>
      <c r="PRZ30" s="108"/>
      <c r="PSA30" s="108"/>
      <c r="PSB30" s="108"/>
      <c r="PSC30" s="108"/>
      <c r="PSD30" s="108"/>
      <c r="PSE30" s="108"/>
      <c r="PSF30" s="108"/>
      <c r="PSG30" s="108"/>
      <c r="PSH30" s="108"/>
      <c r="PSI30" s="108"/>
      <c r="PSJ30" s="108"/>
      <c r="PSK30" s="108"/>
      <c r="PSL30" s="108"/>
      <c r="PSM30" s="108"/>
      <c r="PSN30" s="108"/>
      <c r="PSO30" s="108"/>
      <c r="PSP30" s="108"/>
      <c r="PSQ30" s="108"/>
      <c r="PSR30" s="108"/>
      <c r="PSS30" s="108"/>
      <c r="PST30" s="108"/>
      <c r="PSU30" s="108"/>
      <c r="PSV30" s="108"/>
      <c r="PSW30" s="108"/>
      <c r="PSX30" s="108"/>
      <c r="PSY30" s="108"/>
      <c r="PSZ30" s="108"/>
      <c r="PTA30" s="108"/>
      <c r="PTB30" s="108"/>
      <c r="PTC30" s="108"/>
      <c r="PTD30" s="108"/>
      <c r="PTE30" s="108"/>
      <c r="PTF30" s="108"/>
      <c r="PTG30" s="108"/>
      <c r="PTH30" s="108"/>
      <c r="PTI30" s="108"/>
      <c r="PTJ30" s="108"/>
      <c r="PTK30" s="108"/>
      <c r="PTL30" s="108"/>
      <c r="PTM30" s="108"/>
      <c r="PTN30" s="108"/>
      <c r="PTO30" s="108"/>
      <c r="PTP30" s="108"/>
      <c r="PTQ30" s="108"/>
      <c r="PTR30" s="108"/>
      <c r="PTS30" s="108"/>
      <c r="PTT30" s="108"/>
      <c r="PTU30" s="108"/>
      <c r="PTV30" s="108"/>
      <c r="PTW30" s="108"/>
      <c r="PTX30" s="108"/>
      <c r="PTY30" s="108"/>
      <c r="PTZ30" s="108"/>
      <c r="PUA30" s="108"/>
      <c r="PUB30" s="108"/>
      <c r="PUC30" s="108"/>
      <c r="PUD30" s="108"/>
      <c r="PUE30" s="108"/>
      <c r="PUF30" s="108"/>
      <c r="PUG30" s="108"/>
      <c r="PUH30" s="108"/>
      <c r="PUI30" s="108"/>
      <c r="PUJ30" s="108"/>
      <c r="PUK30" s="108"/>
      <c r="PUL30" s="108"/>
      <c r="PUM30" s="108"/>
      <c r="PUN30" s="108"/>
      <c r="PUO30" s="108"/>
      <c r="PUP30" s="108"/>
      <c r="PUQ30" s="108"/>
      <c r="PUR30" s="108"/>
      <c r="PUS30" s="108"/>
      <c r="PUT30" s="108"/>
      <c r="PUU30" s="108"/>
      <c r="PUV30" s="108"/>
      <c r="PUW30" s="108"/>
      <c r="PUX30" s="108"/>
      <c r="PUY30" s="108"/>
      <c r="PUZ30" s="108"/>
      <c r="PVA30" s="108"/>
      <c r="PVB30" s="108"/>
      <c r="PVC30" s="108"/>
      <c r="PVD30" s="108"/>
      <c r="PVE30" s="108"/>
      <c r="PVF30" s="108"/>
      <c r="PVG30" s="108"/>
      <c r="PVH30" s="108"/>
      <c r="PVI30" s="108"/>
      <c r="PVJ30" s="108"/>
      <c r="PVK30" s="108"/>
      <c r="PVL30" s="108"/>
      <c r="PVM30" s="108"/>
      <c r="PVN30" s="108"/>
      <c r="PVO30" s="108"/>
      <c r="PVP30" s="108"/>
      <c r="PVQ30" s="108"/>
      <c r="PVR30" s="108"/>
      <c r="PVS30" s="108"/>
      <c r="PVT30" s="108"/>
      <c r="PVU30" s="108"/>
      <c r="PVV30" s="108"/>
      <c r="PVW30" s="108"/>
      <c r="PVX30" s="108"/>
      <c r="PVY30" s="108"/>
      <c r="PVZ30" s="108"/>
      <c r="PWA30" s="108"/>
      <c r="PWB30" s="108"/>
      <c r="PWC30" s="108"/>
      <c r="PWD30" s="108"/>
      <c r="PWE30" s="108"/>
      <c r="PWF30" s="108"/>
      <c r="PWG30" s="108"/>
      <c r="PWH30" s="108"/>
      <c r="PWI30" s="108"/>
      <c r="PWJ30" s="108"/>
      <c r="PWK30" s="108"/>
      <c r="PWL30" s="108"/>
      <c r="PWM30" s="108"/>
      <c r="PWN30" s="108"/>
      <c r="PWO30" s="108"/>
      <c r="PWP30" s="108"/>
      <c r="PWQ30" s="108"/>
      <c r="PWR30" s="108"/>
      <c r="PWS30" s="108"/>
      <c r="PWT30" s="108"/>
      <c r="PWU30" s="108"/>
      <c r="PWV30" s="108"/>
      <c r="PWW30" s="108"/>
      <c r="PWX30" s="108"/>
      <c r="PWY30" s="108"/>
      <c r="PWZ30" s="108"/>
      <c r="PXA30" s="108"/>
      <c r="PXB30" s="108"/>
      <c r="PXC30" s="108"/>
      <c r="PXD30" s="108"/>
      <c r="PXE30" s="108"/>
      <c r="PXF30" s="108"/>
      <c r="PXG30" s="108"/>
      <c r="PXH30" s="108"/>
      <c r="PXI30" s="108"/>
      <c r="PXJ30" s="108"/>
      <c r="PXK30" s="108"/>
      <c r="PXL30" s="108"/>
      <c r="PXM30" s="108"/>
      <c r="PXN30" s="108"/>
      <c r="PXO30" s="108"/>
      <c r="PXP30" s="108"/>
      <c r="PXQ30" s="108"/>
      <c r="PXR30" s="108"/>
      <c r="PXS30" s="108"/>
      <c r="PXT30" s="108"/>
      <c r="PXU30" s="108"/>
      <c r="PXV30" s="108"/>
      <c r="PXW30" s="108"/>
      <c r="PXX30" s="108"/>
      <c r="PXY30" s="108"/>
      <c r="PXZ30" s="108"/>
      <c r="PYA30" s="108"/>
      <c r="PYB30" s="108"/>
      <c r="PYC30" s="108"/>
      <c r="PYD30" s="108"/>
      <c r="PYE30" s="108"/>
      <c r="PYF30" s="108"/>
      <c r="PYG30" s="108"/>
      <c r="PYH30" s="108"/>
      <c r="PYI30" s="108"/>
      <c r="PYJ30" s="108"/>
      <c r="PYK30" s="108"/>
      <c r="PYL30" s="108"/>
      <c r="PYM30" s="108"/>
      <c r="PYN30" s="108"/>
      <c r="PYO30" s="108"/>
      <c r="PYP30" s="108"/>
      <c r="PYQ30" s="108"/>
      <c r="PYR30" s="108"/>
      <c r="PYS30" s="108"/>
      <c r="PYT30" s="108"/>
      <c r="PYU30" s="108"/>
      <c r="PYV30" s="108"/>
      <c r="PYW30" s="108"/>
      <c r="PYX30" s="108"/>
      <c r="PYY30" s="108"/>
      <c r="PYZ30" s="108"/>
      <c r="PZA30" s="108"/>
      <c r="PZB30" s="108"/>
      <c r="PZC30" s="108"/>
      <c r="PZD30" s="108"/>
      <c r="PZE30" s="108"/>
      <c r="PZF30" s="108"/>
      <c r="PZG30" s="108"/>
      <c r="PZH30" s="108"/>
      <c r="PZI30" s="108"/>
      <c r="PZJ30" s="108"/>
      <c r="PZK30" s="108"/>
      <c r="PZL30" s="108"/>
      <c r="PZM30" s="108"/>
      <c r="PZN30" s="108"/>
      <c r="PZO30" s="108"/>
      <c r="PZP30" s="108"/>
      <c r="PZQ30" s="108"/>
      <c r="PZR30" s="108"/>
      <c r="PZS30" s="108"/>
      <c r="PZT30" s="108"/>
      <c r="PZU30" s="108"/>
      <c r="PZV30" s="108"/>
      <c r="PZW30" s="108"/>
      <c r="PZX30" s="108"/>
      <c r="PZY30" s="108"/>
      <c r="PZZ30" s="108"/>
      <c r="QAA30" s="108"/>
      <c r="QAB30" s="108"/>
      <c r="QAC30" s="108"/>
      <c r="QAD30" s="108"/>
      <c r="QAE30" s="108"/>
      <c r="QAF30" s="108"/>
      <c r="QAG30" s="108"/>
      <c r="QAH30" s="108"/>
      <c r="QAI30" s="108"/>
      <c r="QAJ30" s="108"/>
      <c r="QAK30" s="108"/>
      <c r="QAL30" s="108"/>
      <c r="QAM30" s="108"/>
      <c r="QAN30" s="108"/>
      <c r="QAO30" s="108"/>
      <c r="QAP30" s="108"/>
      <c r="QAQ30" s="108"/>
      <c r="QAR30" s="108"/>
      <c r="QAS30" s="108"/>
      <c r="QAT30" s="108"/>
      <c r="QAU30" s="108"/>
      <c r="QAV30" s="108"/>
      <c r="QAW30" s="108"/>
      <c r="QAX30" s="108"/>
      <c r="QAY30" s="108"/>
      <c r="QAZ30" s="108"/>
      <c r="QBA30" s="108"/>
      <c r="QBB30" s="108"/>
      <c r="QBC30" s="108"/>
      <c r="QBD30" s="108"/>
      <c r="QBE30" s="108"/>
      <c r="QBF30" s="108"/>
      <c r="QBG30" s="108"/>
      <c r="QBH30" s="108"/>
      <c r="QBI30" s="108"/>
      <c r="QBJ30" s="108"/>
      <c r="QBK30" s="108"/>
      <c r="QBL30" s="108"/>
      <c r="QBM30" s="108"/>
      <c r="QBN30" s="108"/>
      <c r="QBO30" s="108"/>
      <c r="QBP30" s="108"/>
      <c r="QBQ30" s="108"/>
      <c r="QBR30" s="108"/>
      <c r="QBS30" s="108"/>
      <c r="QBT30" s="108"/>
      <c r="QBU30" s="108"/>
      <c r="QBV30" s="108"/>
      <c r="QBW30" s="108"/>
      <c r="QBX30" s="108"/>
      <c r="QBY30" s="108"/>
      <c r="QBZ30" s="108"/>
      <c r="QCA30" s="108"/>
      <c r="QCB30" s="108"/>
      <c r="QCC30" s="108"/>
      <c r="QCD30" s="108"/>
      <c r="QCE30" s="108"/>
      <c r="QCF30" s="108"/>
      <c r="QCG30" s="108"/>
      <c r="QCH30" s="108"/>
      <c r="QCI30" s="108"/>
      <c r="QCJ30" s="108"/>
      <c r="QCK30" s="108"/>
      <c r="QCL30" s="108"/>
      <c r="QCM30" s="108"/>
      <c r="QCN30" s="108"/>
      <c r="QCO30" s="108"/>
      <c r="QCP30" s="108"/>
      <c r="QCQ30" s="108"/>
      <c r="QCR30" s="108"/>
      <c r="QCS30" s="108"/>
      <c r="QCT30" s="108"/>
      <c r="QCU30" s="108"/>
      <c r="QCV30" s="108"/>
      <c r="QCW30" s="108"/>
      <c r="QCX30" s="108"/>
      <c r="QCY30" s="108"/>
      <c r="QCZ30" s="108"/>
      <c r="QDA30" s="108"/>
      <c r="QDB30" s="108"/>
      <c r="QDC30" s="108"/>
      <c r="QDD30" s="108"/>
      <c r="QDE30" s="108"/>
      <c r="QDF30" s="108"/>
      <c r="QDG30" s="108"/>
      <c r="QDH30" s="108"/>
      <c r="QDI30" s="108"/>
      <c r="QDJ30" s="108"/>
      <c r="QDK30" s="108"/>
      <c r="QDL30" s="108"/>
      <c r="QDM30" s="108"/>
      <c r="QDN30" s="108"/>
      <c r="QDO30" s="108"/>
      <c r="QDP30" s="108"/>
      <c r="QDQ30" s="108"/>
      <c r="QDR30" s="108"/>
      <c r="QDS30" s="108"/>
      <c r="QDT30" s="108"/>
      <c r="QDU30" s="108"/>
      <c r="QDV30" s="108"/>
      <c r="QDW30" s="108"/>
      <c r="QDX30" s="108"/>
      <c r="QDY30" s="108"/>
      <c r="QDZ30" s="108"/>
      <c r="QEA30" s="108"/>
      <c r="QEB30" s="108"/>
      <c r="QEC30" s="108"/>
      <c r="QED30" s="108"/>
      <c r="QEE30" s="108"/>
      <c r="QEF30" s="108"/>
      <c r="QEG30" s="108"/>
      <c r="QEH30" s="108"/>
      <c r="QEI30" s="108"/>
      <c r="QEJ30" s="108"/>
      <c r="QEK30" s="108"/>
      <c r="QEL30" s="108"/>
      <c r="QEM30" s="108"/>
      <c r="QEN30" s="108"/>
      <c r="QEO30" s="108"/>
      <c r="QEP30" s="108"/>
      <c r="QEQ30" s="108"/>
      <c r="QER30" s="108"/>
      <c r="QES30" s="108"/>
      <c r="QET30" s="108"/>
      <c r="QEU30" s="108"/>
      <c r="QEV30" s="108"/>
      <c r="QEW30" s="108"/>
      <c r="QEX30" s="108"/>
      <c r="QEY30" s="108"/>
      <c r="QEZ30" s="108"/>
      <c r="QFA30" s="108"/>
      <c r="QFB30" s="108"/>
      <c r="QFC30" s="108"/>
      <c r="QFD30" s="108"/>
      <c r="QFE30" s="108"/>
      <c r="QFF30" s="108"/>
      <c r="QFG30" s="108"/>
      <c r="QFH30" s="108"/>
      <c r="QFI30" s="108"/>
      <c r="QFJ30" s="108"/>
      <c r="QFK30" s="108"/>
      <c r="QFL30" s="108"/>
      <c r="QFM30" s="108"/>
      <c r="QFN30" s="108"/>
      <c r="QFO30" s="108"/>
      <c r="QFP30" s="108"/>
      <c r="QFQ30" s="108"/>
      <c r="QFR30" s="108"/>
      <c r="QFS30" s="108"/>
      <c r="QFT30" s="108"/>
      <c r="QFU30" s="108"/>
      <c r="QFV30" s="108"/>
      <c r="QFW30" s="108"/>
      <c r="QFX30" s="108"/>
      <c r="QFY30" s="108"/>
      <c r="QFZ30" s="108"/>
      <c r="QGA30" s="108"/>
      <c r="QGB30" s="108"/>
      <c r="QGC30" s="108"/>
      <c r="QGD30" s="108"/>
      <c r="QGE30" s="108"/>
      <c r="QGF30" s="108"/>
      <c r="QGG30" s="108"/>
      <c r="QGH30" s="108"/>
      <c r="QGI30" s="108"/>
      <c r="QGJ30" s="108"/>
      <c r="QGK30" s="108"/>
      <c r="QGL30" s="108"/>
      <c r="QGM30" s="108"/>
      <c r="QGN30" s="108"/>
      <c r="QGO30" s="108"/>
      <c r="QGP30" s="108"/>
      <c r="QGQ30" s="108"/>
      <c r="QGR30" s="108"/>
      <c r="QGS30" s="108"/>
      <c r="QGT30" s="108"/>
      <c r="QGU30" s="108"/>
      <c r="QGV30" s="108"/>
      <c r="QGW30" s="108"/>
      <c r="QGX30" s="108"/>
      <c r="QGY30" s="108"/>
      <c r="QGZ30" s="108"/>
      <c r="QHA30" s="108"/>
      <c r="QHB30" s="108"/>
      <c r="QHC30" s="108"/>
      <c r="QHD30" s="108"/>
      <c r="QHE30" s="108"/>
      <c r="QHF30" s="108"/>
      <c r="QHG30" s="108"/>
      <c r="QHH30" s="108"/>
      <c r="QHI30" s="108"/>
      <c r="QHJ30" s="108"/>
      <c r="QHK30" s="108"/>
      <c r="QHL30" s="108"/>
      <c r="QHM30" s="108"/>
      <c r="QHN30" s="108"/>
      <c r="QHO30" s="108"/>
      <c r="QHP30" s="108"/>
      <c r="QHQ30" s="108"/>
      <c r="QHR30" s="108"/>
      <c r="QHS30" s="108"/>
      <c r="QHT30" s="108"/>
      <c r="QHU30" s="108"/>
      <c r="QHV30" s="108"/>
      <c r="QHW30" s="108"/>
      <c r="QHX30" s="108"/>
      <c r="QHY30" s="108"/>
      <c r="QHZ30" s="108"/>
      <c r="QIA30" s="108"/>
      <c r="QIB30" s="108"/>
      <c r="QIC30" s="108"/>
      <c r="QID30" s="108"/>
      <c r="QIE30" s="108"/>
      <c r="QIF30" s="108"/>
      <c r="QIG30" s="108"/>
      <c r="QIH30" s="108"/>
      <c r="QII30" s="108"/>
      <c r="QIJ30" s="108"/>
      <c r="QIK30" s="108"/>
      <c r="QIL30" s="108"/>
      <c r="QIM30" s="108"/>
      <c r="QIN30" s="108"/>
      <c r="QIO30" s="108"/>
      <c r="QIP30" s="108"/>
      <c r="QIQ30" s="108"/>
      <c r="QIR30" s="108"/>
      <c r="QIS30" s="108"/>
      <c r="QIT30" s="108"/>
      <c r="QIU30" s="108"/>
      <c r="QIV30" s="108"/>
      <c r="QIW30" s="108"/>
      <c r="QIX30" s="108"/>
      <c r="QIY30" s="108"/>
      <c r="QIZ30" s="108"/>
      <c r="QJA30" s="108"/>
      <c r="QJB30" s="108"/>
      <c r="QJC30" s="108"/>
      <c r="QJD30" s="108"/>
      <c r="QJE30" s="108"/>
      <c r="QJF30" s="108"/>
      <c r="QJG30" s="108"/>
      <c r="QJH30" s="108"/>
      <c r="QJI30" s="108"/>
      <c r="QJJ30" s="108"/>
      <c r="QJK30" s="108"/>
      <c r="QJL30" s="108"/>
      <c r="QJM30" s="108"/>
      <c r="QJN30" s="108"/>
      <c r="QJO30" s="108"/>
      <c r="QJP30" s="108"/>
      <c r="QJQ30" s="108"/>
      <c r="QJR30" s="108"/>
      <c r="QJS30" s="108"/>
      <c r="QJT30" s="108"/>
      <c r="QJU30" s="108"/>
      <c r="QJV30" s="108"/>
      <c r="QJW30" s="108"/>
      <c r="QJX30" s="108"/>
      <c r="QJY30" s="108"/>
      <c r="QJZ30" s="108"/>
      <c r="QKA30" s="108"/>
      <c r="QKB30" s="108"/>
      <c r="QKC30" s="108"/>
      <c r="QKD30" s="108"/>
      <c r="QKE30" s="108"/>
      <c r="QKF30" s="108"/>
      <c r="QKG30" s="108"/>
      <c r="QKH30" s="108"/>
      <c r="QKI30" s="108"/>
      <c r="QKJ30" s="108"/>
      <c r="QKK30" s="108"/>
      <c r="QKL30" s="108"/>
      <c r="QKM30" s="108"/>
      <c r="QKN30" s="108"/>
      <c r="QKO30" s="108"/>
      <c r="QKP30" s="108"/>
      <c r="QKQ30" s="108"/>
      <c r="QKR30" s="108"/>
      <c r="QKS30" s="108"/>
      <c r="QKT30" s="108"/>
      <c r="QKU30" s="108"/>
      <c r="QKV30" s="108"/>
      <c r="QKW30" s="108"/>
      <c r="QKX30" s="108"/>
      <c r="QKY30" s="108"/>
      <c r="QKZ30" s="108"/>
      <c r="QLA30" s="108"/>
      <c r="QLB30" s="108"/>
      <c r="QLC30" s="108"/>
      <c r="QLD30" s="108"/>
      <c r="QLE30" s="108"/>
      <c r="QLF30" s="108"/>
      <c r="QLG30" s="108"/>
      <c r="QLH30" s="108"/>
      <c r="QLI30" s="108"/>
      <c r="QLJ30" s="108"/>
      <c r="QLK30" s="108"/>
      <c r="QLL30" s="108"/>
      <c r="QLM30" s="108"/>
      <c r="QLN30" s="108"/>
      <c r="QLO30" s="108"/>
      <c r="QLP30" s="108"/>
      <c r="QLQ30" s="108"/>
      <c r="QLR30" s="108"/>
      <c r="QLS30" s="108"/>
      <c r="QLT30" s="108"/>
      <c r="QLU30" s="108"/>
      <c r="QLV30" s="108"/>
      <c r="QLW30" s="108"/>
      <c r="QLX30" s="108"/>
      <c r="QLY30" s="108"/>
      <c r="QLZ30" s="108"/>
      <c r="QMA30" s="108"/>
      <c r="QMB30" s="108"/>
      <c r="QMC30" s="108"/>
      <c r="QMD30" s="108"/>
      <c r="QME30" s="108"/>
      <c r="QMF30" s="108"/>
      <c r="QMG30" s="108"/>
      <c r="QMH30" s="108"/>
      <c r="QMI30" s="108"/>
      <c r="QMJ30" s="108"/>
      <c r="QMK30" s="108"/>
      <c r="QML30" s="108"/>
      <c r="QMM30" s="108"/>
      <c r="QMN30" s="108"/>
      <c r="QMO30" s="108"/>
      <c r="QMP30" s="108"/>
      <c r="QMQ30" s="108"/>
      <c r="QMR30" s="108"/>
      <c r="QMS30" s="108"/>
      <c r="QMT30" s="108"/>
      <c r="QMU30" s="108"/>
      <c r="QMV30" s="108"/>
      <c r="QMW30" s="108"/>
      <c r="QMX30" s="108"/>
      <c r="QMY30" s="108"/>
      <c r="QMZ30" s="108"/>
      <c r="QNA30" s="108"/>
      <c r="QNB30" s="108"/>
      <c r="QNC30" s="108"/>
      <c r="QND30" s="108"/>
      <c r="QNE30" s="108"/>
      <c r="QNF30" s="108"/>
      <c r="QNG30" s="108"/>
      <c r="QNH30" s="108"/>
      <c r="QNI30" s="108"/>
      <c r="QNJ30" s="108"/>
      <c r="QNK30" s="108"/>
      <c r="QNL30" s="108"/>
      <c r="QNM30" s="108"/>
      <c r="QNN30" s="108"/>
      <c r="QNO30" s="108"/>
      <c r="QNP30" s="108"/>
      <c r="QNQ30" s="108"/>
      <c r="QNR30" s="108"/>
      <c r="QNS30" s="108"/>
      <c r="QNT30" s="108"/>
      <c r="QNU30" s="108"/>
      <c r="QNV30" s="108"/>
      <c r="QNW30" s="108"/>
      <c r="QNX30" s="108"/>
      <c r="QNY30" s="108"/>
      <c r="QNZ30" s="108"/>
      <c r="QOA30" s="108"/>
      <c r="QOB30" s="108"/>
      <c r="QOC30" s="108"/>
      <c r="QOD30" s="108"/>
      <c r="QOE30" s="108"/>
      <c r="QOF30" s="108"/>
      <c r="QOG30" s="108"/>
      <c r="QOH30" s="108"/>
      <c r="QOI30" s="108"/>
      <c r="QOJ30" s="108"/>
      <c r="QOK30" s="108"/>
      <c r="QOL30" s="108"/>
      <c r="QOM30" s="108"/>
      <c r="QON30" s="108"/>
      <c r="QOO30" s="108"/>
      <c r="QOP30" s="108"/>
      <c r="QOQ30" s="108"/>
      <c r="QOR30" s="108"/>
      <c r="QOS30" s="108"/>
      <c r="QOT30" s="108"/>
      <c r="QOU30" s="108"/>
      <c r="QOV30" s="108"/>
      <c r="QOW30" s="108"/>
      <c r="QOX30" s="108"/>
      <c r="QOY30" s="108"/>
      <c r="QOZ30" s="108"/>
      <c r="QPA30" s="108"/>
      <c r="QPB30" s="108"/>
      <c r="QPC30" s="108"/>
      <c r="QPD30" s="108"/>
      <c r="QPE30" s="108"/>
      <c r="QPF30" s="108"/>
      <c r="QPG30" s="108"/>
      <c r="QPH30" s="108"/>
      <c r="QPI30" s="108"/>
      <c r="QPJ30" s="108"/>
      <c r="QPK30" s="108"/>
      <c r="QPL30" s="108"/>
      <c r="QPM30" s="108"/>
      <c r="QPN30" s="108"/>
      <c r="QPO30" s="108"/>
      <c r="QPP30" s="108"/>
      <c r="QPQ30" s="108"/>
      <c r="QPR30" s="108"/>
      <c r="QPS30" s="108"/>
      <c r="QPT30" s="108"/>
      <c r="QPU30" s="108"/>
      <c r="QPV30" s="108"/>
      <c r="QPW30" s="108"/>
      <c r="QPX30" s="108"/>
      <c r="QPY30" s="108"/>
      <c r="QPZ30" s="108"/>
      <c r="QQA30" s="108"/>
      <c r="QQB30" s="108"/>
      <c r="QQC30" s="108"/>
      <c r="QQD30" s="108"/>
      <c r="QQE30" s="108"/>
      <c r="QQF30" s="108"/>
      <c r="QQG30" s="108"/>
      <c r="QQH30" s="108"/>
      <c r="QQI30" s="108"/>
      <c r="QQJ30" s="108"/>
      <c r="QQK30" s="108"/>
      <c r="QQL30" s="108"/>
      <c r="QQM30" s="108"/>
      <c r="QQN30" s="108"/>
      <c r="QQO30" s="108"/>
      <c r="QQP30" s="108"/>
      <c r="QQQ30" s="108"/>
      <c r="QQR30" s="108"/>
      <c r="QQS30" s="108"/>
      <c r="QQT30" s="108"/>
      <c r="QQU30" s="108"/>
      <c r="QQV30" s="108"/>
      <c r="QQW30" s="108"/>
      <c r="QQX30" s="108"/>
      <c r="QQY30" s="108"/>
      <c r="QQZ30" s="108"/>
      <c r="QRA30" s="108"/>
      <c r="QRB30" s="108"/>
      <c r="QRC30" s="108"/>
      <c r="QRD30" s="108"/>
      <c r="QRE30" s="108"/>
      <c r="QRF30" s="108"/>
      <c r="QRG30" s="108"/>
      <c r="QRH30" s="108"/>
      <c r="QRI30" s="108"/>
      <c r="QRJ30" s="108"/>
      <c r="QRK30" s="108"/>
      <c r="QRL30" s="108"/>
      <c r="QRM30" s="108"/>
      <c r="QRN30" s="108"/>
      <c r="QRO30" s="108"/>
      <c r="QRP30" s="108"/>
      <c r="QRQ30" s="108"/>
      <c r="QRR30" s="108"/>
      <c r="QRS30" s="108"/>
      <c r="QRT30" s="108"/>
      <c r="QRU30" s="108"/>
      <c r="QRV30" s="108"/>
      <c r="QRW30" s="108"/>
      <c r="QRX30" s="108"/>
      <c r="QRY30" s="108"/>
      <c r="QRZ30" s="108"/>
      <c r="QSA30" s="108"/>
      <c r="QSB30" s="108"/>
      <c r="QSC30" s="108"/>
      <c r="QSD30" s="108"/>
      <c r="QSE30" s="108"/>
      <c r="QSF30" s="108"/>
      <c r="QSG30" s="108"/>
      <c r="QSH30" s="108"/>
      <c r="QSI30" s="108"/>
      <c r="QSJ30" s="108"/>
      <c r="QSK30" s="108"/>
      <c r="QSL30" s="108"/>
      <c r="QSM30" s="108"/>
      <c r="QSN30" s="108"/>
      <c r="QSO30" s="108"/>
      <c r="QSP30" s="108"/>
      <c r="QSQ30" s="108"/>
      <c r="QSR30" s="108"/>
      <c r="QSS30" s="108"/>
      <c r="QST30" s="108"/>
      <c r="QSU30" s="108"/>
      <c r="QSV30" s="108"/>
      <c r="QSW30" s="108"/>
      <c r="QSX30" s="108"/>
      <c r="QSY30" s="108"/>
      <c r="QSZ30" s="108"/>
      <c r="QTA30" s="108"/>
      <c r="QTB30" s="108"/>
      <c r="QTC30" s="108"/>
      <c r="QTD30" s="108"/>
      <c r="QTE30" s="108"/>
      <c r="QTF30" s="108"/>
      <c r="QTG30" s="108"/>
      <c r="QTH30" s="108"/>
      <c r="QTI30" s="108"/>
      <c r="QTJ30" s="108"/>
      <c r="QTK30" s="108"/>
      <c r="QTL30" s="108"/>
      <c r="QTM30" s="108"/>
      <c r="QTN30" s="108"/>
      <c r="QTO30" s="108"/>
      <c r="QTP30" s="108"/>
      <c r="QTQ30" s="108"/>
      <c r="QTR30" s="108"/>
      <c r="QTS30" s="108"/>
      <c r="QTT30" s="108"/>
      <c r="QTU30" s="108"/>
      <c r="QTV30" s="108"/>
      <c r="QTW30" s="108"/>
      <c r="QTX30" s="108"/>
      <c r="QTY30" s="108"/>
      <c r="QTZ30" s="108"/>
      <c r="QUA30" s="108"/>
      <c r="QUB30" s="108"/>
      <c r="QUC30" s="108"/>
      <c r="QUD30" s="108"/>
      <c r="QUE30" s="108"/>
      <c r="QUF30" s="108"/>
      <c r="QUG30" s="108"/>
      <c r="QUH30" s="108"/>
      <c r="QUI30" s="108"/>
      <c r="QUJ30" s="108"/>
      <c r="QUK30" s="108"/>
      <c r="QUL30" s="108"/>
      <c r="QUM30" s="108"/>
      <c r="QUN30" s="108"/>
      <c r="QUO30" s="108"/>
      <c r="QUP30" s="108"/>
      <c r="QUQ30" s="108"/>
      <c r="QUR30" s="108"/>
      <c r="QUS30" s="108"/>
      <c r="QUT30" s="108"/>
      <c r="QUU30" s="108"/>
      <c r="QUV30" s="108"/>
      <c r="QUW30" s="108"/>
      <c r="QUX30" s="108"/>
      <c r="QUY30" s="108"/>
      <c r="QUZ30" s="108"/>
      <c r="QVA30" s="108"/>
      <c r="QVB30" s="108"/>
      <c r="QVC30" s="108"/>
      <c r="QVD30" s="108"/>
      <c r="QVE30" s="108"/>
      <c r="QVF30" s="108"/>
      <c r="QVG30" s="108"/>
      <c r="QVH30" s="108"/>
      <c r="QVI30" s="108"/>
      <c r="QVJ30" s="108"/>
      <c r="QVK30" s="108"/>
      <c r="QVL30" s="108"/>
      <c r="QVM30" s="108"/>
      <c r="QVN30" s="108"/>
      <c r="QVO30" s="108"/>
      <c r="QVP30" s="108"/>
      <c r="QVQ30" s="108"/>
      <c r="QVR30" s="108"/>
      <c r="QVS30" s="108"/>
      <c r="QVT30" s="108"/>
      <c r="QVU30" s="108"/>
      <c r="QVV30" s="108"/>
      <c r="QVW30" s="108"/>
      <c r="QVX30" s="108"/>
      <c r="QVY30" s="108"/>
      <c r="QVZ30" s="108"/>
      <c r="QWA30" s="108"/>
      <c r="QWB30" s="108"/>
      <c r="QWC30" s="108"/>
      <c r="QWD30" s="108"/>
      <c r="QWE30" s="108"/>
      <c r="QWF30" s="108"/>
      <c r="QWG30" s="108"/>
      <c r="QWH30" s="108"/>
      <c r="QWI30" s="108"/>
      <c r="QWJ30" s="108"/>
      <c r="QWK30" s="108"/>
      <c r="QWL30" s="108"/>
      <c r="QWM30" s="108"/>
      <c r="QWN30" s="108"/>
      <c r="QWO30" s="108"/>
      <c r="QWP30" s="108"/>
      <c r="QWQ30" s="108"/>
      <c r="QWR30" s="108"/>
      <c r="QWS30" s="108"/>
      <c r="QWT30" s="108"/>
      <c r="QWU30" s="108"/>
      <c r="QWV30" s="108"/>
      <c r="QWW30" s="108"/>
      <c r="QWX30" s="108"/>
      <c r="QWY30" s="108"/>
      <c r="QWZ30" s="108"/>
      <c r="QXA30" s="108"/>
      <c r="QXB30" s="108"/>
      <c r="QXC30" s="108"/>
      <c r="QXD30" s="108"/>
      <c r="QXE30" s="108"/>
      <c r="QXF30" s="108"/>
      <c r="QXG30" s="108"/>
      <c r="QXH30" s="108"/>
      <c r="QXI30" s="108"/>
      <c r="QXJ30" s="108"/>
      <c r="QXK30" s="108"/>
      <c r="QXL30" s="108"/>
      <c r="QXM30" s="108"/>
      <c r="QXN30" s="108"/>
      <c r="QXO30" s="108"/>
      <c r="QXP30" s="108"/>
      <c r="QXQ30" s="108"/>
      <c r="QXR30" s="108"/>
      <c r="QXS30" s="108"/>
      <c r="QXT30" s="108"/>
      <c r="QXU30" s="108"/>
      <c r="QXV30" s="108"/>
      <c r="QXW30" s="108"/>
      <c r="QXX30" s="108"/>
      <c r="QXY30" s="108"/>
      <c r="QXZ30" s="108"/>
      <c r="QYA30" s="108"/>
      <c r="QYB30" s="108"/>
      <c r="QYC30" s="108"/>
      <c r="QYD30" s="108"/>
      <c r="QYE30" s="108"/>
      <c r="QYF30" s="108"/>
      <c r="QYG30" s="108"/>
      <c r="QYH30" s="108"/>
      <c r="QYI30" s="108"/>
      <c r="QYJ30" s="108"/>
      <c r="QYK30" s="108"/>
      <c r="QYL30" s="108"/>
      <c r="QYM30" s="108"/>
      <c r="QYN30" s="108"/>
      <c r="QYO30" s="108"/>
      <c r="QYP30" s="108"/>
      <c r="QYQ30" s="108"/>
      <c r="QYR30" s="108"/>
      <c r="QYS30" s="108"/>
      <c r="QYT30" s="108"/>
      <c r="QYU30" s="108"/>
      <c r="QYV30" s="108"/>
      <c r="QYW30" s="108"/>
      <c r="QYX30" s="108"/>
      <c r="QYY30" s="108"/>
      <c r="QYZ30" s="108"/>
      <c r="QZA30" s="108"/>
      <c r="QZB30" s="108"/>
      <c r="QZC30" s="108"/>
      <c r="QZD30" s="108"/>
      <c r="QZE30" s="108"/>
      <c r="QZF30" s="108"/>
      <c r="QZG30" s="108"/>
      <c r="QZH30" s="108"/>
      <c r="QZI30" s="108"/>
      <c r="QZJ30" s="108"/>
      <c r="QZK30" s="108"/>
      <c r="QZL30" s="108"/>
      <c r="QZM30" s="108"/>
      <c r="QZN30" s="108"/>
      <c r="QZO30" s="108"/>
      <c r="QZP30" s="108"/>
      <c r="QZQ30" s="108"/>
      <c r="QZR30" s="108"/>
      <c r="QZS30" s="108"/>
      <c r="QZT30" s="108"/>
      <c r="QZU30" s="108"/>
      <c r="QZV30" s="108"/>
      <c r="QZW30" s="108"/>
      <c r="QZX30" s="108"/>
      <c r="QZY30" s="108"/>
      <c r="QZZ30" s="108"/>
      <c r="RAA30" s="108"/>
      <c r="RAB30" s="108"/>
      <c r="RAC30" s="108"/>
      <c r="RAD30" s="108"/>
      <c r="RAE30" s="108"/>
      <c r="RAF30" s="108"/>
      <c r="RAG30" s="108"/>
      <c r="RAH30" s="108"/>
      <c r="RAI30" s="108"/>
      <c r="RAJ30" s="108"/>
      <c r="RAK30" s="108"/>
      <c r="RAL30" s="108"/>
      <c r="RAM30" s="108"/>
      <c r="RAN30" s="108"/>
      <c r="RAO30" s="108"/>
      <c r="RAP30" s="108"/>
      <c r="RAQ30" s="108"/>
      <c r="RAR30" s="108"/>
      <c r="RAS30" s="108"/>
      <c r="RAT30" s="108"/>
      <c r="RAU30" s="108"/>
      <c r="RAV30" s="108"/>
      <c r="RAW30" s="108"/>
      <c r="RAX30" s="108"/>
      <c r="RAY30" s="108"/>
      <c r="RAZ30" s="108"/>
      <c r="RBA30" s="108"/>
      <c r="RBB30" s="108"/>
      <c r="RBC30" s="108"/>
      <c r="RBD30" s="108"/>
      <c r="RBE30" s="108"/>
      <c r="RBF30" s="108"/>
      <c r="RBG30" s="108"/>
      <c r="RBH30" s="108"/>
      <c r="RBI30" s="108"/>
      <c r="RBJ30" s="108"/>
      <c r="RBK30" s="108"/>
      <c r="RBL30" s="108"/>
      <c r="RBM30" s="108"/>
      <c r="RBN30" s="108"/>
      <c r="RBO30" s="108"/>
      <c r="RBP30" s="108"/>
      <c r="RBQ30" s="108"/>
      <c r="RBR30" s="108"/>
      <c r="RBS30" s="108"/>
      <c r="RBT30" s="108"/>
      <c r="RBU30" s="108"/>
      <c r="RBV30" s="108"/>
      <c r="RBW30" s="108"/>
      <c r="RBX30" s="108"/>
      <c r="RBY30" s="108"/>
      <c r="RBZ30" s="108"/>
      <c r="RCA30" s="108"/>
      <c r="RCB30" s="108"/>
      <c r="RCC30" s="108"/>
      <c r="RCD30" s="108"/>
      <c r="RCE30" s="108"/>
      <c r="RCF30" s="108"/>
      <c r="RCG30" s="108"/>
      <c r="RCH30" s="108"/>
      <c r="RCI30" s="108"/>
      <c r="RCJ30" s="108"/>
      <c r="RCK30" s="108"/>
      <c r="RCL30" s="108"/>
      <c r="RCM30" s="108"/>
      <c r="RCN30" s="108"/>
      <c r="RCO30" s="108"/>
      <c r="RCP30" s="108"/>
      <c r="RCQ30" s="108"/>
      <c r="RCR30" s="108"/>
      <c r="RCS30" s="108"/>
      <c r="RCT30" s="108"/>
      <c r="RCU30" s="108"/>
      <c r="RCV30" s="108"/>
      <c r="RCW30" s="108"/>
      <c r="RCX30" s="108"/>
      <c r="RCY30" s="108"/>
      <c r="RCZ30" s="108"/>
      <c r="RDA30" s="108"/>
      <c r="RDB30" s="108"/>
      <c r="RDC30" s="108"/>
      <c r="RDD30" s="108"/>
      <c r="RDE30" s="108"/>
      <c r="RDF30" s="108"/>
      <c r="RDG30" s="108"/>
      <c r="RDH30" s="108"/>
      <c r="RDI30" s="108"/>
      <c r="RDJ30" s="108"/>
      <c r="RDK30" s="108"/>
      <c r="RDL30" s="108"/>
      <c r="RDM30" s="108"/>
      <c r="RDN30" s="108"/>
      <c r="RDO30" s="108"/>
      <c r="RDP30" s="108"/>
      <c r="RDQ30" s="108"/>
      <c r="RDR30" s="108"/>
      <c r="RDS30" s="108"/>
      <c r="RDT30" s="108"/>
      <c r="RDU30" s="108"/>
      <c r="RDV30" s="108"/>
      <c r="RDW30" s="108"/>
      <c r="RDX30" s="108"/>
      <c r="RDY30" s="108"/>
      <c r="RDZ30" s="108"/>
      <c r="REA30" s="108"/>
      <c r="REB30" s="108"/>
      <c r="REC30" s="108"/>
      <c r="RED30" s="108"/>
      <c r="REE30" s="108"/>
      <c r="REF30" s="108"/>
      <c r="REG30" s="108"/>
      <c r="REH30" s="108"/>
      <c r="REI30" s="108"/>
      <c r="REJ30" s="108"/>
      <c r="REK30" s="108"/>
      <c r="REL30" s="108"/>
      <c r="REM30" s="108"/>
      <c r="REN30" s="108"/>
      <c r="REO30" s="108"/>
      <c r="REP30" s="108"/>
      <c r="REQ30" s="108"/>
      <c r="RER30" s="108"/>
      <c r="RES30" s="108"/>
      <c r="RET30" s="108"/>
      <c r="REU30" s="108"/>
      <c r="REV30" s="108"/>
      <c r="REW30" s="108"/>
      <c r="REX30" s="108"/>
      <c r="REY30" s="108"/>
      <c r="REZ30" s="108"/>
      <c r="RFA30" s="108"/>
      <c r="RFB30" s="108"/>
      <c r="RFC30" s="108"/>
      <c r="RFD30" s="108"/>
      <c r="RFE30" s="108"/>
      <c r="RFF30" s="108"/>
      <c r="RFG30" s="108"/>
      <c r="RFH30" s="108"/>
      <c r="RFI30" s="108"/>
      <c r="RFJ30" s="108"/>
      <c r="RFK30" s="108"/>
      <c r="RFL30" s="108"/>
      <c r="RFM30" s="108"/>
      <c r="RFN30" s="108"/>
      <c r="RFO30" s="108"/>
      <c r="RFP30" s="108"/>
      <c r="RFQ30" s="108"/>
      <c r="RFR30" s="108"/>
      <c r="RFS30" s="108"/>
      <c r="RFT30" s="108"/>
      <c r="RFU30" s="108"/>
      <c r="RFV30" s="108"/>
      <c r="RFW30" s="108"/>
      <c r="RFX30" s="108"/>
      <c r="RFY30" s="108"/>
      <c r="RFZ30" s="108"/>
      <c r="RGA30" s="108"/>
      <c r="RGB30" s="108"/>
      <c r="RGC30" s="108"/>
      <c r="RGD30" s="108"/>
      <c r="RGE30" s="108"/>
      <c r="RGF30" s="108"/>
      <c r="RGG30" s="108"/>
      <c r="RGH30" s="108"/>
      <c r="RGI30" s="108"/>
      <c r="RGJ30" s="108"/>
      <c r="RGK30" s="108"/>
      <c r="RGL30" s="108"/>
      <c r="RGM30" s="108"/>
      <c r="RGN30" s="108"/>
      <c r="RGO30" s="108"/>
      <c r="RGP30" s="108"/>
      <c r="RGQ30" s="108"/>
      <c r="RGR30" s="108"/>
      <c r="RGS30" s="108"/>
      <c r="RGT30" s="108"/>
      <c r="RGU30" s="108"/>
      <c r="RGV30" s="108"/>
      <c r="RGW30" s="108"/>
      <c r="RGX30" s="108"/>
      <c r="RGY30" s="108"/>
      <c r="RGZ30" s="108"/>
      <c r="RHA30" s="108"/>
      <c r="RHB30" s="108"/>
      <c r="RHC30" s="108"/>
      <c r="RHD30" s="108"/>
      <c r="RHE30" s="108"/>
      <c r="RHF30" s="108"/>
      <c r="RHG30" s="108"/>
      <c r="RHH30" s="108"/>
      <c r="RHI30" s="108"/>
      <c r="RHJ30" s="108"/>
      <c r="RHK30" s="108"/>
      <c r="RHL30" s="108"/>
      <c r="RHM30" s="108"/>
      <c r="RHN30" s="108"/>
      <c r="RHO30" s="108"/>
      <c r="RHP30" s="108"/>
      <c r="RHQ30" s="108"/>
      <c r="RHR30" s="108"/>
      <c r="RHS30" s="108"/>
      <c r="RHT30" s="108"/>
      <c r="RHU30" s="108"/>
      <c r="RHV30" s="108"/>
      <c r="RHW30" s="108"/>
      <c r="RHX30" s="108"/>
      <c r="RHY30" s="108"/>
      <c r="RHZ30" s="108"/>
      <c r="RIA30" s="108"/>
      <c r="RIB30" s="108"/>
      <c r="RIC30" s="108"/>
      <c r="RID30" s="108"/>
      <c r="RIE30" s="108"/>
      <c r="RIF30" s="108"/>
      <c r="RIG30" s="108"/>
      <c r="RIH30" s="108"/>
      <c r="RII30" s="108"/>
      <c r="RIJ30" s="108"/>
      <c r="RIK30" s="108"/>
      <c r="RIL30" s="108"/>
      <c r="RIM30" s="108"/>
      <c r="RIN30" s="108"/>
      <c r="RIO30" s="108"/>
      <c r="RIP30" s="108"/>
      <c r="RIQ30" s="108"/>
      <c r="RIR30" s="108"/>
      <c r="RIS30" s="108"/>
      <c r="RIT30" s="108"/>
      <c r="RIU30" s="108"/>
      <c r="RIV30" s="108"/>
      <c r="RIW30" s="108"/>
      <c r="RIX30" s="108"/>
      <c r="RIY30" s="108"/>
      <c r="RIZ30" s="108"/>
      <c r="RJA30" s="108"/>
      <c r="RJB30" s="108"/>
      <c r="RJC30" s="108"/>
      <c r="RJD30" s="108"/>
      <c r="RJE30" s="108"/>
      <c r="RJF30" s="108"/>
      <c r="RJG30" s="108"/>
      <c r="RJH30" s="108"/>
      <c r="RJI30" s="108"/>
      <c r="RJJ30" s="108"/>
      <c r="RJK30" s="108"/>
      <c r="RJL30" s="108"/>
      <c r="RJM30" s="108"/>
      <c r="RJN30" s="108"/>
      <c r="RJO30" s="108"/>
      <c r="RJP30" s="108"/>
      <c r="RJQ30" s="108"/>
      <c r="RJR30" s="108"/>
      <c r="RJS30" s="108"/>
      <c r="RJT30" s="108"/>
      <c r="RJU30" s="108"/>
      <c r="RJV30" s="108"/>
      <c r="RJW30" s="108"/>
      <c r="RJX30" s="108"/>
      <c r="RJY30" s="108"/>
      <c r="RJZ30" s="108"/>
      <c r="RKA30" s="108"/>
      <c r="RKB30" s="108"/>
      <c r="RKC30" s="108"/>
      <c r="RKD30" s="108"/>
      <c r="RKE30" s="108"/>
      <c r="RKF30" s="108"/>
      <c r="RKG30" s="108"/>
      <c r="RKH30" s="108"/>
      <c r="RKI30" s="108"/>
      <c r="RKJ30" s="108"/>
      <c r="RKK30" s="108"/>
      <c r="RKL30" s="108"/>
      <c r="RKM30" s="108"/>
      <c r="RKN30" s="108"/>
      <c r="RKO30" s="108"/>
      <c r="RKP30" s="108"/>
      <c r="RKQ30" s="108"/>
      <c r="RKR30" s="108"/>
      <c r="RKS30" s="108"/>
      <c r="RKT30" s="108"/>
      <c r="RKU30" s="108"/>
      <c r="RKV30" s="108"/>
      <c r="RKW30" s="108"/>
      <c r="RKX30" s="108"/>
      <c r="RKY30" s="108"/>
      <c r="RKZ30" s="108"/>
      <c r="RLA30" s="108"/>
      <c r="RLB30" s="108"/>
      <c r="RLC30" s="108"/>
      <c r="RLD30" s="108"/>
      <c r="RLE30" s="108"/>
      <c r="RLF30" s="108"/>
      <c r="RLG30" s="108"/>
      <c r="RLH30" s="108"/>
      <c r="RLI30" s="108"/>
      <c r="RLJ30" s="108"/>
      <c r="RLK30" s="108"/>
      <c r="RLL30" s="108"/>
      <c r="RLM30" s="108"/>
      <c r="RLN30" s="108"/>
      <c r="RLO30" s="108"/>
      <c r="RLP30" s="108"/>
      <c r="RLQ30" s="108"/>
      <c r="RLR30" s="108"/>
      <c r="RLS30" s="108"/>
      <c r="RLT30" s="108"/>
      <c r="RLU30" s="108"/>
      <c r="RLV30" s="108"/>
      <c r="RLW30" s="108"/>
      <c r="RLX30" s="108"/>
      <c r="RLY30" s="108"/>
      <c r="RLZ30" s="108"/>
      <c r="RMA30" s="108"/>
      <c r="RMB30" s="108"/>
      <c r="RMC30" s="108"/>
      <c r="RMD30" s="108"/>
      <c r="RME30" s="108"/>
      <c r="RMF30" s="108"/>
      <c r="RMG30" s="108"/>
      <c r="RMH30" s="108"/>
      <c r="RMI30" s="108"/>
      <c r="RMJ30" s="108"/>
      <c r="RMK30" s="108"/>
      <c r="RML30" s="108"/>
      <c r="RMM30" s="108"/>
      <c r="RMN30" s="108"/>
      <c r="RMO30" s="108"/>
      <c r="RMP30" s="108"/>
      <c r="RMQ30" s="108"/>
      <c r="RMR30" s="108"/>
      <c r="RMS30" s="108"/>
      <c r="RMT30" s="108"/>
      <c r="RMU30" s="108"/>
      <c r="RMV30" s="108"/>
      <c r="RMW30" s="108"/>
      <c r="RMX30" s="108"/>
      <c r="RMY30" s="108"/>
      <c r="RMZ30" s="108"/>
      <c r="RNA30" s="108"/>
      <c r="RNB30" s="108"/>
      <c r="RNC30" s="108"/>
      <c r="RND30" s="108"/>
      <c r="RNE30" s="108"/>
      <c r="RNF30" s="108"/>
      <c r="RNG30" s="108"/>
      <c r="RNH30" s="108"/>
      <c r="RNI30" s="108"/>
      <c r="RNJ30" s="108"/>
      <c r="RNK30" s="108"/>
      <c r="RNL30" s="108"/>
      <c r="RNM30" s="108"/>
      <c r="RNN30" s="108"/>
      <c r="RNO30" s="108"/>
      <c r="RNP30" s="108"/>
      <c r="RNQ30" s="108"/>
      <c r="RNR30" s="108"/>
      <c r="RNS30" s="108"/>
      <c r="RNT30" s="108"/>
      <c r="RNU30" s="108"/>
      <c r="RNV30" s="108"/>
      <c r="RNW30" s="108"/>
      <c r="RNX30" s="108"/>
      <c r="RNY30" s="108"/>
      <c r="RNZ30" s="108"/>
      <c r="ROA30" s="108"/>
      <c r="ROB30" s="108"/>
      <c r="ROC30" s="108"/>
      <c r="ROD30" s="108"/>
      <c r="ROE30" s="108"/>
      <c r="ROF30" s="108"/>
      <c r="ROG30" s="108"/>
      <c r="ROH30" s="108"/>
      <c r="ROI30" s="108"/>
      <c r="ROJ30" s="108"/>
      <c r="ROK30" s="108"/>
      <c r="ROL30" s="108"/>
      <c r="ROM30" s="108"/>
      <c r="RON30" s="108"/>
      <c r="ROO30" s="108"/>
      <c r="ROP30" s="108"/>
      <c r="ROQ30" s="108"/>
      <c r="ROR30" s="108"/>
      <c r="ROS30" s="108"/>
      <c r="ROT30" s="108"/>
      <c r="ROU30" s="108"/>
      <c r="ROV30" s="108"/>
      <c r="ROW30" s="108"/>
      <c r="ROX30" s="108"/>
      <c r="ROY30" s="108"/>
      <c r="ROZ30" s="108"/>
      <c r="RPA30" s="108"/>
      <c r="RPB30" s="108"/>
      <c r="RPC30" s="108"/>
      <c r="RPD30" s="108"/>
      <c r="RPE30" s="108"/>
      <c r="RPF30" s="108"/>
      <c r="RPG30" s="108"/>
      <c r="RPH30" s="108"/>
      <c r="RPI30" s="108"/>
      <c r="RPJ30" s="108"/>
      <c r="RPK30" s="108"/>
      <c r="RPL30" s="108"/>
      <c r="RPM30" s="108"/>
      <c r="RPN30" s="108"/>
      <c r="RPO30" s="108"/>
      <c r="RPP30" s="108"/>
      <c r="RPQ30" s="108"/>
      <c r="RPR30" s="108"/>
      <c r="RPS30" s="108"/>
      <c r="RPT30" s="108"/>
      <c r="RPU30" s="108"/>
      <c r="RPV30" s="108"/>
      <c r="RPW30" s="108"/>
      <c r="RPX30" s="108"/>
      <c r="RPY30" s="108"/>
      <c r="RPZ30" s="108"/>
      <c r="RQA30" s="108"/>
      <c r="RQB30" s="108"/>
      <c r="RQC30" s="108"/>
      <c r="RQD30" s="108"/>
      <c r="RQE30" s="108"/>
      <c r="RQF30" s="108"/>
      <c r="RQG30" s="108"/>
      <c r="RQH30" s="108"/>
      <c r="RQI30" s="108"/>
      <c r="RQJ30" s="108"/>
      <c r="RQK30" s="108"/>
      <c r="RQL30" s="108"/>
      <c r="RQM30" s="108"/>
      <c r="RQN30" s="108"/>
      <c r="RQO30" s="108"/>
      <c r="RQP30" s="108"/>
      <c r="RQQ30" s="108"/>
      <c r="RQR30" s="108"/>
      <c r="RQS30" s="108"/>
      <c r="RQT30" s="108"/>
      <c r="RQU30" s="108"/>
      <c r="RQV30" s="108"/>
      <c r="RQW30" s="108"/>
      <c r="RQX30" s="108"/>
      <c r="RQY30" s="108"/>
      <c r="RQZ30" s="108"/>
      <c r="RRA30" s="108"/>
      <c r="RRB30" s="108"/>
      <c r="RRC30" s="108"/>
      <c r="RRD30" s="108"/>
      <c r="RRE30" s="108"/>
      <c r="RRF30" s="108"/>
      <c r="RRG30" s="108"/>
      <c r="RRH30" s="108"/>
      <c r="RRI30" s="108"/>
      <c r="RRJ30" s="108"/>
      <c r="RRK30" s="108"/>
      <c r="RRL30" s="108"/>
      <c r="RRM30" s="108"/>
      <c r="RRN30" s="108"/>
      <c r="RRO30" s="108"/>
      <c r="RRP30" s="108"/>
      <c r="RRQ30" s="108"/>
      <c r="RRR30" s="108"/>
      <c r="RRS30" s="108"/>
      <c r="RRT30" s="108"/>
      <c r="RRU30" s="108"/>
      <c r="RRV30" s="108"/>
      <c r="RRW30" s="108"/>
      <c r="RRX30" s="108"/>
      <c r="RRY30" s="108"/>
      <c r="RRZ30" s="108"/>
      <c r="RSA30" s="108"/>
      <c r="RSB30" s="108"/>
      <c r="RSC30" s="108"/>
      <c r="RSD30" s="108"/>
      <c r="RSE30" s="108"/>
      <c r="RSF30" s="108"/>
      <c r="RSG30" s="108"/>
      <c r="RSH30" s="108"/>
      <c r="RSI30" s="108"/>
      <c r="RSJ30" s="108"/>
      <c r="RSK30" s="108"/>
      <c r="RSL30" s="108"/>
      <c r="RSM30" s="108"/>
      <c r="RSN30" s="108"/>
      <c r="RSO30" s="108"/>
      <c r="RSP30" s="108"/>
      <c r="RSQ30" s="108"/>
      <c r="RSR30" s="108"/>
      <c r="RSS30" s="108"/>
      <c r="RST30" s="108"/>
      <c r="RSU30" s="108"/>
      <c r="RSV30" s="108"/>
      <c r="RSW30" s="108"/>
      <c r="RSX30" s="108"/>
      <c r="RSY30" s="108"/>
      <c r="RSZ30" s="108"/>
      <c r="RTA30" s="108"/>
      <c r="RTB30" s="108"/>
      <c r="RTC30" s="108"/>
      <c r="RTD30" s="108"/>
      <c r="RTE30" s="108"/>
      <c r="RTF30" s="108"/>
      <c r="RTG30" s="108"/>
      <c r="RTH30" s="108"/>
      <c r="RTI30" s="108"/>
      <c r="RTJ30" s="108"/>
      <c r="RTK30" s="108"/>
      <c r="RTL30" s="108"/>
      <c r="RTM30" s="108"/>
      <c r="RTN30" s="108"/>
      <c r="RTO30" s="108"/>
      <c r="RTP30" s="108"/>
      <c r="RTQ30" s="108"/>
      <c r="RTR30" s="108"/>
      <c r="RTS30" s="108"/>
      <c r="RTT30" s="108"/>
      <c r="RTU30" s="108"/>
      <c r="RTV30" s="108"/>
      <c r="RTW30" s="108"/>
      <c r="RTX30" s="108"/>
      <c r="RTY30" s="108"/>
      <c r="RTZ30" s="108"/>
      <c r="RUA30" s="108"/>
      <c r="RUB30" s="108"/>
      <c r="RUC30" s="108"/>
      <c r="RUD30" s="108"/>
      <c r="RUE30" s="108"/>
      <c r="RUF30" s="108"/>
      <c r="RUG30" s="108"/>
      <c r="RUH30" s="108"/>
      <c r="RUI30" s="108"/>
      <c r="RUJ30" s="108"/>
      <c r="RUK30" s="108"/>
      <c r="RUL30" s="108"/>
      <c r="RUM30" s="108"/>
      <c r="RUN30" s="108"/>
      <c r="RUO30" s="108"/>
      <c r="RUP30" s="108"/>
      <c r="RUQ30" s="108"/>
      <c r="RUR30" s="108"/>
      <c r="RUS30" s="108"/>
      <c r="RUT30" s="108"/>
      <c r="RUU30" s="108"/>
      <c r="RUV30" s="108"/>
      <c r="RUW30" s="108"/>
      <c r="RUX30" s="108"/>
      <c r="RUY30" s="108"/>
      <c r="RUZ30" s="108"/>
      <c r="RVA30" s="108"/>
      <c r="RVB30" s="108"/>
      <c r="RVC30" s="108"/>
      <c r="RVD30" s="108"/>
      <c r="RVE30" s="108"/>
      <c r="RVF30" s="108"/>
      <c r="RVG30" s="108"/>
      <c r="RVH30" s="108"/>
      <c r="RVI30" s="108"/>
      <c r="RVJ30" s="108"/>
      <c r="RVK30" s="108"/>
      <c r="RVL30" s="108"/>
      <c r="RVM30" s="108"/>
      <c r="RVN30" s="108"/>
      <c r="RVO30" s="108"/>
      <c r="RVP30" s="108"/>
      <c r="RVQ30" s="108"/>
      <c r="RVR30" s="108"/>
      <c r="RVS30" s="108"/>
      <c r="RVT30" s="108"/>
      <c r="RVU30" s="108"/>
      <c r="RVV30" s="108"/>
      <c r="RVW30" s="108"/>
      <c r="RVX30" s="108"/>
      <c r="RVY30" s="108"/>
      <c r="RVZ30" s="108"/>
      <c r="RWA30" s="108"/>
      <c r="RWB30" s="108"/>
      <c r="RWC30" s="108"/>
      <c r="RWD30" s="108"/>
      <c r="RWE30" s="108"/>
      <c r="RWF30" s="108"/>
      <c r="RWG30" s="108"/>
      <c r="RWH30" s="108"/>
      <c r="RWI30" s="108"/>
      <c r="RWJ30" s="108"/>
      <c r="RWK30" s="108"/>
      <c r="RWL30" s="108"/>
      <c r="RWM30" s="108"/>
      <c r="RWN30" s="108"/>
      <c r="RWO30" s="108"/>
      <c r="RWP30" s="108"/>
      <c r="RWQ30" s="108"/>
      <c r="RWR30" s="108"/>
      <c r="RWS30" s="108"/>
      <c r="RWT30" s="108"/>
      <c r="RWU30" s="108"/>
      <c r="RWV30" s="108"/>
      <c r="RWW30" s="108"/>
      <c r="RWX30" s="108"/>
      <c r="RWY30" s="108"/>
      <c r="RWZ30" s="108"/>
      <c r="RXA30" s="108"/>
      <c r="RXB30" s="108"/>
      <c r="RXC30" s="108"/>
      <c r="RXD30" s="108"/>
      <c r="RXE30" s="108"/>
      <c r="RXF30" s="108"/>
      <c r="RXG30" s="108"/>
      <c r="RXH30" s="108"/>
      <c r="RXI30" s="108"/>
      <c r="RXJ30" s="108"/>
      <c r="RXK30" s="108"/>
      <c r="RXL30" s="108"/>
      <c r="RXM30" s="108"/>
      <c r="RXN30" s="108"/>
      <c r="RXO30" s="108"/>
      <c r="RXP30" s="108"/>
      <c r="RXQ30" s="108"/>
      <c r="RXR30" s="108"/>
      <c r="RXS30" s="108"/>
      <c r="RXT30" s="108"/>
      <c r="RXU30" s="108"/>
      <c r="RXV30" s="108"/>
      <c r="RXW30" s="108"/>
      <c r="RXX30" s="108"/>
      <c r="RXY30" s="108"/>
      <c r="RXZ30" s="108"/>
      <c r="RYA30" s="108"/>
      <c r="RYB30" s="108"/>
      <c r="RYC30" s="108"/>
      <c r="RYD30" s="108"/>
      <c r="RYE30" s="108"/>
      <c r="RYF30" s="108"/>
      <c r="RYG30" s="108"/>
      <c r="RYH30" s="108"/>
      <c r="RYI30" s="108"/>
      <c r="RYJ30" s="108"/>
      <c r="RYK30" s="108"/>
      <c r="RYL30" s="108"/>
      <c r="RYM30" s="108"/>
      <c r="RYN30" s="108"/>
      <c r="RYO30" s="108"/>
      <c r="RYP30" s="108"/>
      <c r="RYQ30" s="108"/>
      <c r="RYR30" s="108"/>
      <c r="RYS30" s="108"/>
      <c r="RYT30" s="108"/>
      <c r="RYU30" s="108"/>
      <c r="RYV30" s="108"/>
      <c r="RYW30" s="108"/>
      <c r="RYX30" s="108"/>
      <c r="RYY30" s="108"/>
      <c r="RYZ30" s="108"/>
      <c r="RZA30" s="108"/>
      <c r="RZB30" s="108"/>
      <c r="RZC30" s="108"/>
      <c r="RZD30" s="108"/>
      <c r="RZE30" s="108"/>
      <c r="RZF30" s="108"/>
      <c r="RZG30" s="108"/>
      <c r="RZH30" s="108"/>
      <c r="RZI30" s="108"/>
      <c r="RZJ30" s="108"/>
      <c r="RZK30" s="108"/>
      <c r="RZL30" s="108"/>
      <c r="RZM30" s="108"/>
      <c r="RZN30" s="108"/>
      <c r="RZO30" s="108"/>
      <c r="RZP30" s="108"/>
      <c r="RZQ30" s="108"/>
      <c r="RZR30" s="108"/>
      <c r="RZS30" s="108"/>
      <c r="RZT30" s="108"/>
      <c r="RZU30" s="108"/>
      <c r="RZV30" s="108"/>
      <c r="RZW30" s="108"/>
      <c r="RZX30" s="108"/>
      <c r="RZY30" s="108"/>
      <c r="RZZ30" s="108"/>
      <c r="SAA30" s="108"/>
      <c r="SAB30" s="108"/>
      <c r="SAC30" s="108"/>
      <c r="SAD30" s="108"/>
      <c r="SAE30" s="108"/>
      <c r="SAF30" s="108"/>
      <c r="SAG30" s="108"/>
      <c r="SAH30" s="108"/>
      <c r="SAI30" s="108"/>
      <c r="SAJ30" s="108"/>
      <c r="SAK30" s="108"/>
      <c r="SAL30" s="108"/>
      <c r="SAM30" s="108"/>
      <c r="SAN30" s="108"/>
      <c r="SAO30" s="108"/>
      <c r="SAP30" s="108"/>
      <c r="SAQ30" s="108"/>
      <c r="SAR30" s="108"/>
      <c r="SAS30" s="108"/>
      <c r="SAT30" s="108"/>
      <c r="SAU30" s="108"/>
      <c r="SAV30" s="108"/>
      <c r="SAW30" s="108"/>
      <c r="SAX30" s="108"/>
      <c r="SAY30" s="108"/>
      <c r="SAZ30" s="108"/>
      <c r="SBA30" s="108"/>
      <c r="SBB30" s="108"/>
      <c r="SBC30" s="108"/>
      <c r="SBD30" s="108"/>
      <c r="SBE30" s="108"/>
      <c r="SBF30" s="108"/>
      <c r="SBG30" s="108"/>
      <c r="SBH30" s="108"/>
      <c r="SBI30" s="108"/>
      <c r="SBJ30" s="108"/>
      <c r="SBK30" s="108"/>
      <c r="SBL30" s="108"/>
      <c r="SBM30" s="108"/>
      <c r="SBN30" s="108"/>
      <c r="SBO30" s="108"/>
      <c r="SBP30" s="108"/>
      <c r="SBQ30" s="108"/>
      <c r="SBR30" s="108"/>
      <c r="SBS30" s="108"/>
      <c r="SBT30" s="108"/>
      <c r="SBU30" s="108"/>
      <c r="SBV30" s="108"/>
      <c r="SBW30" s="108"/>
      <c r="SBX30" s="108"/>
      <c r="SBY30" s="108"/>
      <c r="SBZ30" s="108"/>
      <c r="SCA30" s="108"/>
      <c r="SCB30" s="108"/>
      <c r="SCC30" s="108"/>
      <c r="SCD30" s="108"/>
      <c r="SCE30" s="108"/>
      <c r="SCF30" s="108"/>
      <c r="SCG30" s="108"/>
      <c r="SCH30" s="108"/>
      <c r="SCI30" s="108"/>
      <c r="SCJ30" s="108"/>
      <c r="SCK30" s="108"/>
      <c r="SCL30" s="108"/>
      <c r="SCM30" s="108"/>
      <c r="SCN30" s="108"/>
      <c r="SCO30" s="108"/>
      <c r="SCP30" s="108"/>
      <c r="SCQ30" s="108"/>
      <c r="SCR30" s="108"/>
      <c r="SCS30" s="108"/>
      <c r="SCT30" s="108"/>
      <c r="SCU30" s="108"/>
      <c r="SCV30" s="108"/>
      <c r="SCW30" s="108"/>
      <c r="SCX30" s="108"/>
      <c r="SCY30" s="108"/>
      <c r="SCZ30" s="108"/>
      <c r="SDA30" s="108"/>
      <c r="SDB30" s="108"/>
      <c r="SDC30" s="108"/>
      <c r="SDD30" s="108"/>
      <c r="SDE30" s="108"/>
      <c r="SDF30" s="108"/>
      <c r="SDG30" s="108"/>
      <c r="SDH30" s="108"/>
      <c r="SDI30" s="108"/>
      <c r="SDJ30" s="108"/>
      <c r="SDK30" s="108"/>
      <c r="SDL30" s="108"/>
      <c r="SDM30" s="108"/>
      <c r="SDN30" s="108"/>
      <c r="SDO30" s="108"/>
      <c r="SDP30" s="108"/>
      <c r="SDQ30" s="108"/>
      <c r="SDR30" s="108"/>
      <c r="SDS30" s="108"/>
      <c r="SDT30" s="108"/>
      <c r="SDU30" s="108"/>
      <c r="SDV30" s="108"/>
      <c r="SDW30" s="108"/>
      <c r="SDX30" s="108"/>
      <c r="SDY30" s="108"/>
      <c r="SDZ30" s="108"/>
      <c r="SEA30" s="108"/>
      <c r="SEB30" s="108"/>
      <c r="SEC30" s="108"/>
      <c r="SED30" s="108"/>
      <c r="SEE30" s="108"/>
      <c r="SEF30" s="108"/>
      <c r="SEG30" s="108"/>
      <c r="SEH30" s="108"/>
      <c r="SEI30" s="108"/>
      <c r="SEJ30" s="108"/>
      <c r="SEK30" s="108"/>
      <c r="SEL30" s="108"/>
      <c r="SEM30" s="108"/>
      <c r="SEN30" s="108"/>
      <c r="SEO30" s="108"/>
      <c r="SEP30" s="108"/>
      <c r="SEQ30" s="108"/>
      <c r="SER30" s="108"/>
      <c r="SES30" s="108"/>
      <c r="SET30" s="108"/>
      <c r="SEU30" s="108"/>
      <c r="SEV30" s="108"/>
      <c r="SEW30" s="108"/>
      <c r="SEX30" s="108"/>
      <c r="SEY30" s="108"/>
      <c r="SEZ30" s="108"/>
      <c r="SFA30" s="108"/>
      <c r="SFB30" s="108"/>
      <c r="SFC30" s="108"/>
      <c r="SFD30" s="108"/>
      <c r="SFE30" s="108"/>
      <c r="SFF30" s="108"/>
      <c r="SFG30" s="108"/>
      <c r="SFH30" s="108"/>
      <c r="SFI30" s="108"/>
      <c r="SFJ30" s="108"/>
      <c r="SFK30" s="108"/>
      <c r="SFL30" s="108"/>
      <c r="SFM30" s="108"/>
      <c r="SFN30" s="108"/>
      <c r="SFO30" s="108"/>
      <c r="SFP30" s="108"/>
      <c r="SFQ30" s="108"/>
      <c r="SFR30" s="108"/>
      <c r="SFS30" s="108"/>
      <c r="SFT30" s="108"/>
      <c r="SFU30" s="108"/>
      <c r="SFV30" s="108"/>
      <c r="SFW30" s="108"/>
      <c r="SFX30" s="108"/>
      <c r="SFY30" s="108"/>
      <c r="SFZ30" s="108"/>
      <c r="SGA30" s="108"/>
      <c r="SGB30" s="108"/>
      <c r="SGC30" s="108"/>
      <c r="SGD30" s="108"/>
      <c r="SGE30" s="108"/>
      <c r="SGF30" s="108"/>
      <c r="SGG30" s="108"/>
      <c r="SGH30" s="108"/>
      <c r="SGI30" s="108"/>
      <c r="SGJ30" s="108"/>
      <c r="SGK30" s="108"/>
      <c r="SGL30" s="108"/>
      <c r="SGM30" s="108"/>
      <c r="SGN30" s="108"/>
      <c r="SGO30" s="108"/>
      <c r="SGP30" s="108"/>
      <c r="SGQ30" s="108"/>
      <c r="SGR30" s="108"/>
      <c r="SGS30" s="108"/>
      <c r="SGT30" s="108"/>
      <c r="SGU30" s="108"/>
      <c r="SGV30" s="108"/>
      <c r="SGW30" s="108"/>
      <c r="SGX30" s="108"/>
      <c r="SGY30" s="108"/>
      <c r="SGZ30" s="108"/>
      <c r="SHA30" s="108"/>
      <c r="SHB30" s="108"/>
      <c r="SHC30" s="108"/>
      <c r="SHD30" s="108"/>
      <c r="SHE30" s="108"/>
      <c r="SHF30" s="108"/>
      <c r="SHG30" s="108"/>
      <c r="SHH30" s="108"/>
      <c r="SHI30" s="108"/>
      <c r="SHJ30" s="108"/>
      <c r="SHK30" s="108"/>
      <c r="SHL30" s="108"/>
      <c r="SHM30" s="108"/>
      <c r="SHN30" s="108"/>
      <c r="SHO30" s="108"/>
      <c r="SHP30" s="108"/>
      <c r="SHQ30" s="108"/>
      <c r="SHR30" s="108"/>
      <c r="SHS30" s="108"/>
      <c r="SHT30" s="108"/>
      <c r="SHU30" s="108"/>
      <c r="SHV30" s="108"/>
      <c r="SHW30" s="108"/>
      <c r="SHX30" s="108"/>
      <c r="SHY30" s="108"/>
      <c r="SHZ30" s="108"/>
      <c r="SIA30" s="108"/>
      <c r="SIB30" s="108"/>
      <c r="SIC30" s="108"/>
      <c r="SID30" s="108"/>
      <c r="SIE30" s="108"/>
      <c r="SIF30" s="108"/>
      <c r="SIG30" s="108"/>
      <c r="SIH30" s="108"/>
      <c r="SII30" s="108"/>
      <c r="SIJ30" s="108"/>
      <c r="SIK30" s="108"/>
      <c r="SIL30" s="108"/>
      <c r="SIM30" s="108"/>
      <c r="SIN30" s="108"/>
      <c r="SIO30" s="108"/>
      <c r="SIP30" s="108"/>
      <c r="SIQ30" s="108"/>
      <c r="SIR30" s="108"/>
      <c r="SIS30" s="108"/>
      <c r="SIT30" s="108"/>
      <c r="SIU30" s="108"/>
      <c r="SIV30" s="108"/>
      <c r="SIW30" s="108"/>
      <c r="SIX30" s="108"/>
      <c r="SIY30" s="108"/>
      <c r="SIZ30" s="108"/>
      <c r="SJA30" s="108"/>
      <c r="SJB30" s="108"/>
      <c r="SJC30" s="108"/>
      <c r="SJD30" s="108"/>
      <c r="SJE30" s="108"/>
      <c r="SJF30" s="108"/>
      <c r="SJG30" s="108"/>
      <c r="SJH30" s="108"/>
      <c r="SJI30" s="108"/>
      <c r="SJJ30" s="108"/>
      <c r="SJK30" s="108"/>
      <c r="SJL30" s="108"/>
      <c r="SJM30" s="108"/>
      <c r="SJN30" s="108"/>
      <c r="SJO30" s="108"/>
      <c r="SJP30" s="108"/>
      <c r="SJQ30" s="108"/>
      <c r="SJR30" s="108"/>
      <c r="SJS30" s="108"/>
      <c r="SJT30" s="108"/>
      <c r="SJU30" s="108"/>
      <c r="SJV30" s="108"/>
      <c r="SJW30" s="108"/>
      <c r="SJX30" s="108"/>
      <c r="SJY30" s="108"/>
      <c r="SJZ30" s="108"/>
      <c r="SKA30" s="108"/>
      <c r="SKB30" s="108"/>
      <c r="SKC30" s="108"/>
      <c r="SKD30" s="108"/>
      <c r="SKE30" s="108"/>
      <c r="SKF30" s="108"/>
      <c r="SKG30" s="108"/>
      <c r="SKH30" s="108"/>
      <c r="SKI30" s="108"/>
      <c r="SKJ30" s="108"/>
      <c r="SKK30" s="108"/>
      <c r="SKL30" s="108"/>
      <c r="SKM30" s="108"/>
      <c r="SKN30" s="108"/>
      <c r="SKO30" s="108"/>
      <c r="SKP30" s="108"/>
      <c r="SKQ30" s="108"/>
      <c r="SKR30" s="108"/>
      <c r="SKS30" s="108"/>
      <c r="SKT30" s="108"/>
      <c r="SKU30" s="108"/>
      <c r="SKV30" s="108"/>
      <c r="SKW30" s="108"/>
      <c r="SKX30" s="108"/>
      <c r="SKY30" s="108"/>
      <c r="SKZ30" s="108"/>
      <c r="SLA30" s="108"/>
      <c r="SLB30" s="108"/>
      <c r="SLC30" s="108"/>
      <c r="SLD30" s="108"/>
      <c r="SLE30" s="108"/>
      <c r="SLF30" s="108"/>
      <c r="SLG30" s="108"/>
      <c r="SLH30" s="108"/>
      <c r="SLI30" s="108"/>
      <c r="SLJ30" s="108"/>
      <c r="SLK30" s="108"/>
      <c r="SLL30" s="108"/>
      <c r="SLM30" s="108"/>
      <c r="SLN30" s="108"/>
      <c r="SLO30" s="108"/>
      <c r="SLP30" s="108"/>
      <c r="SLQ30" s="108"/>
      <c r="SLR30" s="108"/>
      <c r="SLS30" s="108"/>
      <c r="SLT30" s="108"/>
      <c r="SLU30" s="108"/>
      <c r="SLV30" s="108"/>
      <c r="SLW30" s="108"/>
      <c r="SLX30" s="108"/>
      <c r="SLY30" s="108"/>
      <c r="SLZ30" s="108"/>
      <c r="SMA30" s="108"/>
      <c r="SMB30" s="108"/>
      <c r="SMC30" s="108"/>
      <c r="SMD30" s="108"/>
      <c r="SME30" s="108"/>
      <c r="SMF30" s="108"/>
      <c r="SMG30" s="108"/>
      <c r="SMH30" s="108"/>
      <c r="SMI30" s="108"/>
      <c r="SMJ30" s="108"/>
      <c r="SMK30" s="108"/>
      <c r="SML30" s="108"/>
      <c r="SMM30" s="108"/>
      <c r="SMN30" s="108"/>
      <c r="SMO30" s="108"/>
      <c r="SMP30" s="108"/>
      <c r="SMQ30" s="108"/>
      <c r="SMR30" s="108"/>
      <c r="SMS30" s="108"/>
      <c r="SMT30" s="108"/>
      <c r="SMU30" s="108"/>
      <c r="SMV30" s="108"/>
      <c r="SMW30" s="108"/>
      <c r="SMX30" s="108"/>
      <c r="SMY30" s="108"/>
      <c r="SMZ30" s="108"/>
      <c r="SNA30" s="108"/>
      <c r="SNB30" s="108"/>
      <c r="SNC30" s="108"/>
      <c r="SND30" s="108"/>
      <c r="SNE30" s="108"/>
      <c r="SNF30" s="108"/>
      <c r="SNG30" s="108"/>
      <c r="SNH30" s="108"/>
      <c r="SNI30" s="108"/>
      <c r="SNJ30" s="108"/>
      <c r="SNK30" s="108"/>
      <c r="SNL30" s="108"/>
      <c r="SNM30" s="108"/>
      <c r="SNN30" s="108"/>
      <c r="SNO30" s="108"/>
      <c r="SNP30" s="108"/>
      <c r="SNQ30" s="108"/>
      <c r="SNR30" s="108"/>
      <c r="SNS30" s="108"/>
      <c r="SNT30" s="108"/>
      <c r="SNU30" s="108"/>
      <c r="SNV30" s="108"/>
      <c r="SNW30" s="108"/>
      <c r="SNX30" s="108"/>
      <c r="SNY30" s="108"/>
      <c r="SNZ30" s="108"/>
      <c r="SOA30" s="108"/>
      <c r="SOB30" s="108"/>
      <c r="SOC30" s="108"/>
      <c r="SOD30" s="108"/>
      <c r="SOE30" s="108"/>
      <c r="SOF30" s="108"/>
      <c r="SOG30" s="108"/>
      <c r="SOH30" s="108"/>
      <c r="SOI30" s="108"/>
      <c r="SOJ30" s="108"/>
      <c r="SOK30" s="108"/>
      <c r="SOL30" s="108"/>
      <c r="SOM30" s="108"/>
      <c r="SON30" s="108"/>
      <c r="SOO30" s="108"/>
      <c r="SOP30" s="108"/>
      <c r="SOQ30" s="108"/>
      <c r="SOR30" s="108"/>
      <c r="SOS30" s="108"/>
      <c r="SOT30" s="108"/>
      <c r="SOU30" s="108"/>
      <c r="SOV30" s="108"/>
      <c r="SOW30" s="108"/>
      <c r="SOX30" s="108"/>
      <c r="SOY30" s="108"/>
      <c r="SOZ30" s="108"/>
      <c r="SPA30" s="108"/>
      <c r="SPB30" s="108"/>
      <c r="SPC30" s="108"/>
      <c r="SPD30" s="108"/>
      <c r="SPE30" s="108"/>
      <c r="SPF30" s="108"/>
      <c r="SPG30" s="108"/>
      <c r="SPH30" s="108"/>
      <c r="SPI30" s="108"/>
      <c r="SPJ30" s="108"/>
      <c r="SPK30" s="108"/>
      <c r="SPL30" s="108"/>
      <c r="SPM30" s="108"/>
      <c r="SPN30" s="108"/>
      <c r="SPO30" s="108"/>
      <c r="SPP30" s="108"/>
      <c r="SPQ30" s="108"/>
      <c r="SPR30" s="108"/>
      <c r="SPS30" s="108"/>
      <c r="SPT30" s="108"/>
      <c r="SPU30" s="108"/>
      <c r="SPV30" s="108"/>
      <c r="SPW30" s="108"/>
      <c r="SPX30" s="108"/>
      <c r="SPY30" s="108"/>
      <c r="SPZ30" s="108"/>
      <c r="SQA30" s="108"/>
      <c r="SQB30" s="108"/>
      <c r="SQC30" s="108"/>
      <c r="SQD30" s="108"/>
      <c r="SQE30" s="108"/>
      <c r="SQF30" s="108"/>
      <c r="SQG30" s="108"/>
      <c r="SQH30" s="108"/>
      <c r="SQI30" s="108"/>
      <c r="SQJ30" s="108"/>
      <c r="SQK30" s="108"/>
      <c r="SQL30" s="108"/>
      <c r="SQM30" s="108"/>
      <c r="SQN30" s="108"/>
      <c r="SQO30" s="108"/>
      <c r="SQP30" s="108"/>
      <c r="SQQ30" s="108"/>
      <c r="SQR30" s="108"/>
      <c r="SQS30" s="108"/>
      <c r="SQT30" s="108"/>
      <c r="SQU30" s="108"/>
      <c r="SQV30" s="108"/>
      <c r="SQW30" s="108"/>
      <c r="SQX30" s="108"/>
      <c r="SQY30" s="108"/>
      <c r="SQZ30" s="108"/>
      <c r="SRA30" s="108"/>
      <c r="SRB30" s="108"/>
      <c r="SRC30" s="108"/>
      <c r="SRD30" s="108"/>
      <c r="SRE30" s="108"/>
      <c r="SRF30" s="108"/>
      <c r="SRG30" s="108"/>
      <c r="SRH30" s="108"/>
      <c r="SRI30" s="108"/>
      <c r="SRJ30" s="108"/>
      <c r="SRK30" s="108"/>
      <c r="SRL30" s="108"/>
      <c r="SRM30" s="108"/>
      <c r="SRN30" s="108"/>
      <c r="SRO30" s="108"/>
      <c r="SRP30" s="108"/>
      <c r="SRQ30" s="108"/>
      <c r="SRR30" s="108"/>
      <c r="SRS30" s="108"/>
      <c r="SRT30" s="108"/>
      <c r="SRU30" s="108"/>
      <c r="SRV30" s="108"/>
      <c r="SRW30" s="108"/>
      <c r="SRX30" s="108"/>
      <c r="SRY30" s="108"/>
      <c r="SRZ30" s="108"/>
      <c r="SSA30" s="108"/>
      <c r="SSB30" s="108"/>
      <c r="SSC30" s="108"/>
      <c r="SSD30" s="108"/>
      <c r="SSE30" s="108"/>
      <c r="SSF30" s="108"/>
      <c r="SSG30" s="108"/>
      <c r="SSH30" s="108"/>
      <c r="SSI30" s="108"/>
      <c r="SSJ30" s="108"/>
      <c r="SSK30" s="108"/>
      <c r="SSL30" s="108"/>
      <c r="SSM30" s="108"/>
      <c r="SSN30" s="108"/>
      <c r="SSO30" s="108"/>
      <c r="SSP30" s="108"/>
      <c r="SSQ30" s="108"/>
      <c r="SSR30" s="108"/>
      <c r="SSS30" s="108"/>
      <c r="SST30" s="108"/>
      <c r="SSU30" s="108"/>
      <c r="SSV30" s="108"/>
      <c r="SSW30" s="108"/>
      <c r="SSX30" s="108"/>
      <c r="SSY30" s="108"/>
      <c r="SSZ30" s="108"/>
      <c r="STA30" s="108"/>
      <c r="STB30" s="108"/>
      <c r="STC30" s="108"/>
      <c r="STD30" s="108"/>
      <c r="STE30" s="108"/>
      <c r="STF30" s="108"/>
      <c r="STG30" s="108"/>
      <c r="STH30" s="108"/>
      <c r="STI30" s="108"/>
      <c r="STJ30" s="108"/>
      <c r="STK30" s="108"/>
      <c r="STL30" s="108"/>
      <c r="STM30" s="108"/>
      <c r="STN30" s="108"/>
      <c r="STO30" s="108"/>
      <c r="STP30" s="108"/>
      <c r="STQ30" s="108"/>
      <c r="STR30" s="108"/>
      <c r="STS30" s="108"/>
      <c r="STT30" s="108"/>
      <c r="STU30" s="108"/>
      <c r="STV30" s="108"/>
      <c r="STW30" s="108"/>
      <c r="STX30" s="108"/>
      <c r="STY30" s="108"/>
      <c r="STZ30" s="108"/>
      <c r="SUA30" s="108"/>
      <c r="SUB30" s="108"/>
      <c r="SUC30" s="108"/>
      <c r="SUD30" s="108"/>
      <c r="SUE30" s="108"/>
      <c r="SUF30" s="108"/>
      <c r="SUG30" s="108"/>
      <c r="SUH30" s="108"/>
      <c r="SUI30" s="108"/>
      <c r="SUJ30" s="108"/>
      <c r="SUK30" s="108"/>
      <c r="SUL30" s="108"/>
      <c r="SUM30" s="108"/>
      <c r="SUN30" s="108"/>
      <c r="SUO30" s="108"/>
      <c r="SUP30" s="108"/>
      <c r="SUQ30" s="108"/>
      <c r="SUR30" s="108"/>
      <c r="SUS30" s="108"/>
      <c r="SUT30" s="108"/>
      <c r="SUU30" s="108"/>
      <c r="SUV30" s="108"/>
      <c r="SUW30" s="108"/>
      <c r="SUX30" s="108"/>
      <c r="SUY30" s="108"/>
      <c r="SUZ30" s="108"/>
      <c r="SVA30" s="108"/>
      <c r="SVB30" s="108"/>
      <c r="SVC30" s="108"/>
      <c r="SVD30" s="108"/>
      <c r="SVE30" s="108"/>
      <c r="SVF30" s="108"/>
      <c r="SVG30" s="108"/>
      <c r="SVH30" s="108"/>
      <c r="SVI30" s="108"/>
      <c r="SVJ30" s="108"/>
      <c r="SVK30" s="108"/>
      <c r="SVL30" s="108"/>
      <c r="SVM30" s="108"/>
      <c r="SVN30" s="108"/>
      <c r="SVO30" s="108"/>
      <c r="SVP30" s="108"/>
      <c r="SVQ30" s="108"/>
      <c r="SVR30" s="108"/>
      <c r="SVS30" s="108"/>
      <c r="SVT30" s="108"/>
      <c r="SVU30" s="108"/>
      <c r="SVV30" s="108"/>
      <c r="SVW30" s="108"/>
      <c r="SVX30" s="108"/>
      <c r="SVY30" s="108"/>
      <c r="SVZ30" s="108"/>
      <c r="SWA30" s="108"/>
      <c r="SWB30" s="108"/>
      <c r="SWC30" s="108"/>
      <c r="SWD30" s="108"/>
      <c r="SWE30" s="108"/>
      <c r="SWF30" s="108"/>
      <c r="SWG30" s="108"/>
      <c r="SWH30" s="108"/>
      <c r="SWI30" s="108"/>
      <c r="SWJ30" s="108"/>
      <c r="SWK30" s="108"/>
      <c r="SWL30" s="108"/>
      <c r="SWM30" s="108"/>
      <c r="SWN30" s="108"/>
      <c r="SWO30" s="108"/>
      <c r="SWP30" s="108"/>
      <c r="SWQ30" s="108"/>
      <c r="SWR30" s="108"/>
      <c r="SWS30" s="108"/>
      <c r="SWT30" s="108"/>
      <c r="SWU30" s="108"/>
      <c r="SWV30" s="108"/>
      <c r="SWW30" s="108"/>
      <c r="SWX30" s="108"/>
      <c r="SWY30" s="108"/>
      <c r="SWZ30" s="108"/>
      <c r="SXA30" s="108"/>
      <c r="SXB30" s="108"/>
      <c r="SXC30" s="108"/>
      <c r="SXD30" s="108"/>
      <c r="SXE30" s="108"/>
      <c r="SXF30" s="108"/>
      <c r="SXG30" s="108"/>
      <c r="SXH30" s="108"/>
      <c r="SXI30" s="108"/>
      <c r="SXJ30" s="108"/>
      <c r="SXK30" s="108"/>
      <c r="SXL30" s="108"/>
      <c r="SXM30" s="108"/>
      <c r="SXN30" s="108"/>
      <c r="SXO30" s="108"/>
      <c r="SXP30" s="108"/>
      <c r="SXQ30" s="108"/>
      <c r="SXR30" s="108"/>
      <c r="SXS30" s="108"/>
      <c r="SXT30" s="108"/>
      <c r="SXU30" s="108"/>
      <c r="SXV30" s="108"/>
      <c r="SXW30" s="108"/>
      <c r="SXX30" s="108"/>
      <c r="SXY30" s="108"/>
      <c r="SXZ30" s="108"/>
      <c r="SYA30" s="108"/>
      <c r="SYB30" s="108"/>
      <c r="SYC30" s="108"/>
      <c r="SYD30" s="108"/>
      <c r="SYE30" s="108"/>
      <c r="SYF30" s="108"/>
      <c r="SYG30" s="108"/>
      <c r="SYH30" s="108"/>
      <c r="SYI30" s="108"/>
      <c r="SYJ30" s="108"/>
      <c r="SYK30" s="108"/>
      <c r="SYL30" s="108"/>
      <c r="SYM30" s="108"/>
      <c r="SYN30" s="108"/>
      <c r="SYO30" s="108"/>
      <c r="SYP30" s="108"/>
      <c r="SYQ30" s="108"/>
      <c r="SYR30" s="108"/>
      <c r="SYS30" s="108"/>
      <c r="SYT30" s="108"/>
      <c r="SYU30" s="108"/>
      <c r="SYV30" s="108"/>
      <c r="SYW30" s="108"/>
      <c r="SYX30" s="108"/>
      <c r="SYY30" s="108"/>
      <c r="SYZ30" s="108"/>
      <c r="SZA30" s="108"/>
      <c r="SZB30" s="108"/>
      <c r="SZC30" s="108"/>
      <c r="SZD30" s="108"/>
      <c r="SZE30" s="108"/>
      <c r="SZF30" s="108"/>
      <c r="SZG30" s="108"/>
      <c r="SZH30" s="108"/>
      <c r="SZI30" s="108"/>
      <c r="SZJ30" s="108"/>
      <c r="SZK30" s="108"/>
      <c r="SZL30" s="108"/>
      <c r="SZM30" s="108"/>
      <c r="SZN30" s="108"/>
      <c r="SZO30" s="108"/>
      <c r="SZP30" s="108"/>
      <c r="SZQ30" s="108"/>
      <c r="SZR30" s="108"/>
      <c r="SZS30" s="108"/>
      <c r="SZT30" s="108"/>
      <c r="SZU30" s="108"/>
      <c r="SZV30" s="108"/>
      <c r="SZW30" s="108"/>
      <c r="SZX30" s="108"/>
      <c r="SZY30" s="108"/>
      <c r="SZZ30" s="108"/>
      <c r="TAA30" s="108"/>
      <c r="TAB30" s="108"/>
      <c r="TAC30" s="108"/>
      <c r="TAD30" s="108"/>
      <c r="TAE30" s="108"/>
      <c r="TAF30" s="108"/>
      <c r="TAG30" s="108"/>
      <c r="TAH30" s="108"/>
      <c r="TAI30" s="108"/>
      <c r="TAJ30" s="108"/>
      <c r="TAK30" s="108"/>
      <c r="TAL30" s="108"/>
      <c r="TAM30" s="108"/>
      <c r="TAN30" s="108"/>
      <c r="TAO30" s="108"/>
      <c r="TAP30" s="108"/>
      <c r="TAQ30" s="108"/>
      <c r="TAR30" s="108"/>
      <c r="TAS30" s="108"/>
      <c r="TAT30" s="108"/>
      <c r="TAU30" s="108"/>
      <c r="TAV30" s="108"/>
      <c r="TAW30" s="108"/>
      <c r="TAX30" s="108"/>
      <c r="TAY30" s="108"/>
      <c r="TAZ30" s="108"/>
      <c r="TBA30" s="108"/>
      <c r="TBB30" s="108"/>
      <c r="TBC30" s="108"/>
      <c r="TBD30" s="108"/>
      <c r="TBE30" s="108"/>
      <c r="TBF30" s="108"/>
      <c r="TBG30" s="108"/>
      <c r="TBH30" s="108"/>
      <c r="TBI30" s="108"/>
      <c r="TBJ30" s="108"/>
      <c r="TBK30" s="108"/>
      <c r="TBL30" s="108"/>
      <c r="TBM30" s="108"/>
      <c r="TBN30" s="108"/>
      <c r="TBO30" s="108"/>
      <c r="TBP30" s="108"/>
      <c r="TBQ30" s="108"/>
      <c r="TBR30" s="108"/>
      <c r="TBS30" s="108"/>
      <c r="TBT30" s="108"/>
      <c r="TBU30" s="108"/>
      <c r="TBV30" s="108"/>
      <c r="TBW30" s="108"/>
      <c r="TBX30" s="108"/>
      <c r="TBY30" s="108"/>
      <c r="TBZ30" s="108"/>
      <c r="TCA30" s="108"/>
      <c r="TCB30" s="108"/>
      <c r="TCC30" s="108"/>
      <c r="TCD30" s="108"/>
      <c r="TCE30" s="108"/>
      <c r="TCF30" s="108"/>
      <c r="TCG30" s="108"/>
      <c r="TCH30" s="108"/>
      <c r="TCI30" s="108"/>
      <c r="TCJ30" s="108"/>
      <c r="TCK30" s="108"/>
      <c r="TCL30" s="108"/>
      <c r="TCM30" s="108"/>
      <c r="TCN30" s="108"/>
      <c r="TCO30" s="108"/>
      <c r="TCP30" s="108"/>
      <c r="TCQ30" s="108"/>
      <c r="TCR30" s="108"/>
      <c r="TCS30" s="108"/>
      <c r="TCT30" s="108"/>
      <c r="TCU30" s="108"/>
      <c r="TCV30" s="108"/>
      <c r="TCW30" s="108"/>
      <c r="TCX30" s="108"/>
      <c r="TCY30" s="108"/>
      <c r="TCZ30" s="108"/>
      <c r="TDA30" s="108"/>
      <c r="TDB30" s="108"/>
      <c r="TDC30" s="108"/>
      <c r="TDD30" s="108"/>
      <c r="TDE30" s="108"/>
      <c r="TDF30" s="108"/>
      <c r="TDG30" s="108"/>
      <c r="TDH30" s="108"/>
      <c r="TDI30" s="108"/>
      <c r="TDJ30" s="108"/>
      <c r="TDK30" s="108"/>
      <c r="TDL30" s="108"/>
      <c r="TDM30" s="108"/>
      <c r="TDN30" s="108"/>
      <c r="TDO30" s="108"/>
      <c r="TDP30" s="108"/>
      <c r="TDQ30" s="108"/>
      <c r="TDR30" s="108"/>
      <c r="TDS30" s="108"/>
      <c r="TDT30" s="108"/>
      <c r="TDU30" s="108"/>
      <c r="TDV30" s="108"/>
      <c r="TDW30" s="108"/>
      <c r="TDX30" s="108"/>
      <c r="TDY30" s="108"/>
      <c r="TDZ30" s="108"/>
      <c r="TEA30" s="108"/>
      <c r="TEB30" s="108"/>
      <c r="TEC30" s="108"/>
      <c r="TED30" s="108"/>
      <c r="TEE30" s="108"/>
      <c r="TEF30" s="108"/>
      <c r="TEG30" s="108"/>
      <c r="TEH30" s="108"/>
      <c r="TEI30" s="108"/>
      <c r="TEJ30" s="108"/>
      <c r="TEK30" s="108"/>
      <c r="TEL30" s="108"/>
      <c r="TEM30" s="108"/>
      <c r="TEN30" s="108"/>
      <c r="TEO30" s="108"/>
      <c r="TEP30" s="108"/>
      <c r="TEQ30" s="108"/>
      <c r="TER30" s="108"/>
      <c r="TES30" s="108"/>
      <c r="TET30" s="108"/>
      <c r="TEU30" s="108"/>
      <c r="TEV30" s="108"/>
      <c r="TEW30" s="108"/>
      <c r="TEX30" s="108"/>
      <c r="TEY30" s="108"/>
      <c r="TEZ30" s="108"/>
      <c r="TFA30" s="108"/>
      <c r="TFB30" s="108"/>
      <c r="TFC30" s="108"/>
      <c r="TFD30" s="108"/>
      <c r="TFE30" s="108"/>
      <c r="TFF30" s="108"/>
      <c r="TFG30" s="108"/>
      <c r="TFH30" s="108"/>
      <c r="TFI30" s="108"/>
      <c r="TFJ30" s="108"/>
      <c r="TFK30" s="108"/>
      <c r="TFL30" s="108"/>
      <c r="TFM30" s="108"/>
      <c r="TFN30" s="108"/>
      <c r="TFO30" s="108"/>
      <c r="TFP30" s="108"/>
      <c r="TFQ30" s="108"/>
      <c r="TFR30" s="108"/>
      <c r="TFS30" s="108"/>
      <c r="TFT30" s="108"/>
      <c r="TFU30" s="108"/>
      <c r="TFV30" s="108"/>
      <c r="TFW30" s="108"/>
      <c r="TFX30" s="108"/>
      <c r="TFY30" s="108"/>
      <c r="TFZ30" s="108"/>
      <c r="TGA30" s="108"/>
      <c r="TGB30" s="108"/>
      <c r="TGC30" s="108"/>
      <c r="TGD30" s="108"/>
      <c r="TGE30" s="108"/>
      <c r="TGF30" s="108"/>
      <c r="TGG30" s="108"/>
      <c r="TGH30" s="108"/>
      <c r="TGI30" s="108"/>
      <c r="TGJ30" s="108"/>
      <c r="TGK30" s="108"/>
      <c r="TGL30" s="108"/>
      <c r="TGM30" s="108"/>
      <c r="TGN30" s="108"/>
      <c r="TGO30" s="108"/>
      <c r="TGP30" s="108"/>
      <c r="TGQ30" s="108"/>
      <c r="TGR30" s="108"/>
      <c r="TGS30" s="108"/>
      <c r="TGT30" s="108"/>
      <c r="TGU30" s="108"/>
      <c r="TGV30" s="108"/>
      <c r="TGW30" s="108"/>
      <c r="TGX30" s="108"/>
      <c r="TGY30" s="108"/>
      <c r="TGZ30" s="108"/>
      <c r="THA30" s="108"/>
      <c r="THB30" s="108"/>
      <c r="THC30" s="108"/>
      <c r="THD30" s="108"/>
      <c r="THE30" s="108"/>
      <c r="THF30" s="108"/>
      <c r="THG30" s="108"/>
      <c r="THH30" s="108"/>
      <c r="THI30" s="108"/>
      <c r="THJ30" s="108"/>
      <c r="THK30" s="108"/>
      <c r="THL30" s="108"/>
      <c r="THM30" s="108"/>
      <c r="THN30" s="108"/>
      <c r="THO30" s="108"/>
      <c r="THP30" s="108"/>
      <c r="THQ30" s="108"/>
      <c r="THR30" s="108"/>
      <c r="THS30" s="108"/>
      <c r="THT30" s="108"/>
      <c r="THU30" s="108"/>
      <c r="THV30" s="108"/>
      <c r="THW30" s="108"/>
      <c r="THX30" s="108"/>
      <c r="THY30" s="108"/>
      <c r="THZ30" s="108"/>
      <c r="TIA30" s="108"/>
      <c r="TIB30" s="108"/>
      <c r="TIC30" s="108"/>
      <c r="TID30" s="108"/>
      <c r="TIE30" s="108"/>
      <c r="TIF30" s="108"/>
      <c r="TIG30" s="108"/>
      <c r="TIH30" s="108"/>
      <c r="TII30" s="108"/>
      <c r="TIJ30" s="108"/>
      <c r="TIK30" s="108"/>
      <c r="TIL30" s="108"/>
      <c r="TIM30" s="108"/>
      <c r="TIN30" s="108"/>
      <c r="TIO30" s="108"/>
      <c r="TIP30" s="108"/>
      <c r="TIQ30" s="108"/>
      <c r="TIR30" s="108"/>
      <c r="TIS30" s="108"/>
      <c r="TIT30" s="108"/>
      <c r="TIU30" s="108"/>
      <c r="TIV30" s="108"/>
      <c r="TIW30" s="108"/>
      <c r="TIX30" s="108"/>
      <c r="TIY30" s="108"/>
      <c r="TIZ30" s="108"/>
      <c r="TJA30" s="108"/>
      <c r="TJB30" s="108"/>
      <c r="TJC30" s="108"/>
      <c r="TJD30" s="108"/>
      <c r="TJE30" s="108"/>
      <c r="TJF30" s="108"/>
      <c r="TJG30" s="108"/>
      <c r="TJH30" s="108"/>
      <c r="TJI30" s="108"/>
      <c r="TJJ30" s="108"/>
      <c r="TJK30" s="108"/>
      <c r="TJL30" s="108"/>
      <c r="TJM30" s="108"/>
      <c r="TJN30" s="108"/>
      <c r="TJO30" s="108"/>
      <c r="TJP30" s="108"/>
      <c r="TJQ30" s="108"/>
      <c r="TJR30" s="108"/>
      <c r="TJS30" s="108"/>
      <c r="TJT30" s="108"/>
      <c r="TJU30" s="108"/>
      <c r="TJV30" s="108"/>
      <c r="TJW30" s="108"/>
      <c r="TJX30" s="108"/>
      <c r="TJY30" s="108"/>
      <c r="TJZ30" s="108"/>
      <c r="TKA30" s="108"/>
      <c r="TKB30" s="108"/>
      <c r="TKC30" s="108"/>
      <c r="TKD30" s="108"/>
      <c r="TKE30" s="108"/>
      <c r="TKF30" s="108"/>
      <c r="TKG30" s="108"/>
      <c r="TKH30" s="108"/>
      <c r="TKI30" s="108"/>
      <c r="TKJ30" s="108"/>
      <c r="TKK30" s="108"/>
      <c r="TKL30" s="108"/>
      <c r="TKM30" s="108"/>
      <c r="TKN30" s="108"/>
      <c r="TKO30" s="108"/>
      <c r="TKP30" s="108"/>
      <c r="TKQ30" s="108"/>
      <c r="TKR30" s="108"/>
      <c r="TKS30" s="108"/>
      <c r="TKT30" s="108"/>
      <c r="TKU30" s="108"/>
      <c r="TKV30" s="108"/>
      <c r="TKW30" s="108"/>
      <c r="TKX30" s="108"/>
      <c r="TKY30" s="108"/>
      <c r="TKZ30" s="108"/>
      <c r="TLA30" s="108"/>
      <c r="TLB30" s="108"/>
      <c r="TLC30" s="108"/>
      <c r="TLD30" s="108"/>
      <c r="TLE30" s="108"/>
      <c r="TLF30" s="108"/>
      <c r="TLG30" s="108"/>
      <c r="TLH30" s="108"/>
      <c r="TLI30" s="108"/>
      <c r="TLJ30" s="108"/>
      <c r="TLK30" s="108"/>
      <c r="TLL30" s="108"/>
      <c r="TLM30" s="108"/>
      <c r="TLN30" s="108"/>
      <c r="TLO30" s="108"/>
      <c r="TLP30" s="108"/>
      <c r="TLQ30" s="108"/>
      <c r="TLR30" s="108"/>
      <c r="TLS30" s="108"/>
      <c r="TLT30" s="108"/>
      <c r="TLU30" s="108"/>
      <c r="TLV30" s="108"/>
      <c r="TLW30" s="108"/>
      <c r="TLX30" s="108"/>
      <c r="TLY30" s="108"/>
      <c r="TLZ30" s="108"/>
      <c r="TMA30" s="108"/>
      <c r="TMB30" s="108"/>
      <c r="TMC30" s="108"/>
      <c r="TMD30" s="108"/>
      <c r="TME30" s="108"/>
      <c r="TMF30" s="108"/>
      <c r="TMG30" s="108"/>
      <c r="TMH30" s="108"/>
      <c r="TMI30" s="108"/>
      <c r="TMJ30" s="108"/>
      <c r="TMK30" s="108"/>
      <c r="TML30" s="108"/>
      <c r="TMM30" s="108"/>
      <c r="TMN30" s="108"/>
      <c r="TMO30" s="108"/>
      <c r="TMP30" s="108"/>
      <c r="TMQ30" s="108"/>
      <c r="TMR30" s="108"/>
      <c r="TMS30" s="108"/>
      <c r="TMT30" s="108"/>
      <c r="TMU30" s="108"/>
      <c r="TMV30" s="108"/>
      <c r="TMW30" s="108"/>
      <c r="TMX30" s="108"/>
      <c r="TMY30" s="108"/>
      <c r="TMZ30" s="108"/>
      <c r="TNA30" s="108"/>
      <c r="TNB30" s="108"/>
      <c r="TNC30" s="108"/>
      <c r="TND30" s="108"/>
      <c r="TNE30" s="108"/>
      <c r="TNF30" s="108"/>
      <c r="TNG30" s="108"/>
      <c r="TNH30" s="108"/>
      <c r="TNI30" s="108"/>
      <c r="TNJ30" s="108"/>
      <c r="TNK30" s="108"/>
      <c r="TNL30" s="108"/>
      <c r="TNM30" s="108"/>
      <c r="TNN30" s="108"/>
      <c r="TNO30" s="108"/>
      <c r="TNP30" s="108"/>
      <c r="TNQ30" s="108"/>
      <c r="TNR30" s="108"/>
      <c r="TNS30" s="108"/>
      <c r="TNT30" s="108"/>
      <c r="TNU30" s="108"/>
      <c r="TNV30" s="108"/>
      <c r="TNW30" s="108"/>
      <c r="TNX30" s="108"/>
      <c r="TNY30" s="108"/>
      <c r="TNZ30" s="108"/>
      <c r="TOA30" s="108"/>
      <c r="TOB30" s="108"/>
      <c r="TOC30" s="108"/>
      <c r="TOD30" s="108"/>
      <c r="TOE30" s="108"/>
      <c r="TOF30" s="108"/>
      <c r="TOG30" s="108"/>
      <c r="TOH30" s="108"/>
      <c r="TOI30" s="108"/>
      <c r="TOJ30" s="108"/>
      <c r="TOK30" s="108"/>
      <c r="TOL30" s="108"/>
      <c r="TOM30" s="108"/>
      <c r="TON30" s="108"/>
      <c r="TOO30" s="108"/>
      <c r="TOP30" s="108"/>
      <c r="TOQ30" s="108"/>
      <c r="TOR30" s="108"/>
      <c r="TOS30" s="108"/>
      <c r="TOT30" s="108"/>
      <c r="TOU30" s="108"/>
      <c r="TOV30" s="108"/>
      <c r="TOW30" s="108"/>
      <c r="TOX30" s="108"/>
      <c r="TOY30" s="108"/>
      <c r="TOZ30" s="108"/>
      <c r="TPA30" s="108"/>
      <c r="TPB30" s="108"/>
      <c r="TPC30" s="108"/>
      <c r="TPD30" s="108"/>
      <c r="TPE30" s="108"/>
      <c r="TPF30" s="108"/>
      <c r="TPG30" s="108"/>
      <c r="TPH30" s="108"/>
      <c r="TPI30" s="108"/>
      <c r="TPJ30" s="108"/>
      <c r="TPK30" s="108"/>
      <c r="TPL30" s="108"/>
      <c r="TPM30" s="108"/>
      <c r="TPN30" s="108"/>
      <c r="TPO30" s="108"/>
      <c r="TPP30" s="108"/>
      <c r="TPQ30" s="108"/>
      <c r="TPR30" s="108"/>
      <c r="TPS30" s="108"/>
      <c r="TPT30" s="108"/>
      <c r="TPU30" s="108"/>
      <c r="TPV30" s="108"/>
      <c r="TPW30" s="108"/>
      <c r="TPX30" s="108"/>
      <c r="TPY30" s="108"/>
      <c r="TPZ30" s="108"/>
      <c r="TQA30" s="108"/>
      <c r="TQB30" s="108"/>
      <c r="TQC30" s="108"/>
      <c r="TQD30" s="108"/>
      <c r="TQE30" s="108"/>
      <c r="TQF30" s="108"/>
      <c r="TQG30" s="108"/>
      <c r="TQH30" s="108"/>
      <c r="TQI30" s="108"/>
      <c r="TQJ30" s="108"/>
      <c r="TQK30" s="108"/>
      <c r="TQL30" s="108"/>
      <c r="TQM30" s="108"/>
      <c r="TQN30" s="108"/>
      <c r="TQO30" s="108"/>
      <c r="TQP30" s="108"/>
      <c r="TQQ30" s="108"/>
      <c r="TQR30" s="108"/>
      <c r="TQS30" s="108"/>
      <c r="TQT30" s="108"/>
      <c r="TQU30" s="108"/>
      <c r="TQV30" s="108"/>
      <c r="TQW30" s="108"/>
      <c r="TQX30" s="108"/>
      <c r="TQY30" s="108"/>
      <c r="TQZ30" s="108"/>
      <c r="TRA30" s="108"/>
      <c r="TRB30" s="108"/>
      <c r="TRC30" s="108"/>
      <c r="TRD30" s="108"/>
      <c r="TRE30" s="108"/>
      <c r="TRF30" s="108"/>
      <c r="TRG30" s="108"/>
      <c r="TRH30" s="108"/>
      <c r="TRI30" s="108"/>
      <c r="TRJ30" s="108"/>
      <c r="TRK30" s="108"/>
      <c r="TRL30" s="108"/>
      <c r="TRM30" s="108"/>
      <c r="TRN30" s="108"/>
      <c r="TRO30" s="108"/>
      <c r="TRP30" s="108"/>
      <c r="TRQ30" s="108"/>
      <c r="TRR30" s="108"/>
      <c r="TRS30" s="108"/>
      <c r="TRT30" s="108"/>
      <c r="TRU30" s="108"/>
      <c r="TRV30" s="108"/>
      <c r="TRW30" s="108"/>
      <c r="TRX30" s="108"/>
      <c r="TRY30" s="108"/>
      <c r="TRZ30" s="108"/>
      <c r="TSA30" s="108"/>
      <c r="TSB30" s="108"/>
      <c r="TSC30" s="108"/>
      <c r="TSD30" s="108"/>
      <c r="TSE30" s="108"/>
      <c r="TSF30" s="108"/>
      <c r="TSG30" s="108"/>
      <c r="TSH30" s="108"/>
      <c r="TSI30" s="108"/>
      <c r="TSJ30" s="108"/>
      <c r="TSK30" s="108"/>
      <c r="TSL30" s="108"/>
      <c r="TSM30" s="108"/>
      <c r="TSN30" s="108"/>
      <c r="TSO30" s="108"/>
      <c r="TSP30" s="108"/>
      <c r="TSQ30" s="108"/>
      <c r="TSR30" s="108"/>
      <c r="TSS30" s="108"/>
      <c r="TST30" s="108"/>
      <c r="TSU30" s="108"/>
      <c r="TSV30" s="108"/>
      <c r="TSW30" s="108"/>
      <c r="TSX30" s="108"/>
      <c r="TSY30" s="108"/>
      <c r="TSZ30" s="108"/>
      <c r="TTA30" s="108"/>
      <c r="TTB30" s="108"/>
      <c r="TTC30" s="108"/>
      <c r="TTD30" s="108"/>
      <c r="TTE30" s="108"/>
      <c r="TTF30" s="108"/>
      <c r="TTG30" s="108"/>
      <c r="TTH30" s="108"/>
      <c r="TTI30" s="108"/>
      <c r="TTJ30" s="108"/>
      <c r="TTK30" s="108"/>
      <c r="TTL30" s="108"/>
      <c r="TTM30" s="108"/>
      <c r="TTN30" s="108"/>
      <c r="TTO30" s="108"/>
      <c r="TTP30" s="108"/>
      <c r="TTQ30" s="108"/>
      <c r="TTR30" s="108"/>
      <c r="TTS30" s="108"/>
      <c r="TTT30" s="108"/>
      <c r="TTU30" s="108"/>
      <c r="TTV30" s="108"/>
      <c r="TTW30" s="108"/>
      <c r="TTX30" s="108"/>
      <c r="TTY30" s="108"/>
      <c r="TTZ30" s="108"/>
      <c r="TUA30" s="108"/>
      <c r="TUB30" s="108"/>
      <c r="TUC30" s="108"/>
      <c r="TUD30" s="108"/>
      <c r="TUE30" s="108"/>
      <c r="TUF30" s="108"/>
      <c r="TUG30" s="108"/>
      <c r="TUH30" s="108"/>
      <c r="TUI30" s="108"/>
      <c r="TUJ30" s="108"/>
      <c r="TUK30" s="108"/>
      <c r="TUL30" s="108"/>
      <c r="TUM30" s="108"/>
      <c r="TUN30" s="108"/>
      <c r="TUO30" s="108"/>
      <c r="TUP30" s="108"/>
      <c r="TUQ30" s="108"/>
      <c r="TUR30" s="108"/>
      <c r="TUS30" s="108"/>
      <c r="TUT30" s="108"/>
      <c r="TUU30" s="108"/>
      <c r="TUV30" s="108"/>
      <c r="TUW30" s="108"/>
      <c r="TUX30" s="108"/>
      <c r="TUY30" s="108"/>
      <c r="TUZ30" s="108"/>
      <c r="TVA30" s="108"/>
      <c r="TVB30" s="108"/>
      <c r="TVC30" s="108"/>
      <c r="TVD30" s="108"/>
      <c r="TVE30" s="108"/>
      <c r="TVF30" s="108"/>
      <c r="TVG30" s="108"/>
      <c r="TVH30" s="108"/>
      <c r="TVI30" s="108"/>
      <c r="TVJ30" s="108"/>
      <c r="TVK30" s="108"/>
      <c r="TVL30" s="108"/>
      <c r="TVM30" s="108"/>
      <c r="TVN30" s="108"/>
      <c r="TVO30" s="108"/>
      <c r="TVP30" s="108"/>
      <c r="TVQ30" s="108"/>
      <c r="TVR30" s="108"/>
      <c r="TVS30" s="108"/>
      <c r="TVT30" s="108"/>
      <c r="TVU30" s="108"/>
      <c r="TVV30" s="108"/>
      <c r="TVW30" s="108"/>
      <c r="TVX30" s="108"/>
      <c r="TVY30" s="108"/>
      <c r="TVZ30" s="108"/>
      <c r="TWA30" s="108"/>
      <c r="TWB30" s="108"/>
      <c r="TWC30" s="108"/>
      <c r="TWD30" s="108"/>
      <c r="TWE30" s="108"/>
      <c r="TWF30" s="108"/>
      <c r="TWG30" s="108"/>
      <c r="TWH30" s="108"/>
      <c r="TWI30" s="108"/>
      <c r="TWJ30" s="108"/>
      <c r="TWK30" s="108"/>
      <c r="TWL30" s="108"/>
      <c r="TWM30" s="108"/>
      <c r="TWN30" s="108"/>
      <c r="TWO30" s="108"/>
      <c r="TWP30" s="108"/>
      <c r="TWQ30" s="108"/>
      <c r="TWR30" s="108"/>
      <c r="TWS30" s="108"/>
      <c r="TWT30" s="108"/>
      <c r="TWU30" s="108"/>
      <c r="TWV30" s="108"/>
      <c r="TWW30" s="108"/>
      <c r="TWX30" s="108"/>
      <c r="TWY30" s="108"/>
      <c r="TWZ30" s="108"/>
      <c r="TXA30" s="108"/>
      <c r="TXB30" s="108"/>
      <c r="TXC30" s="108"/>
      <c r="TXD30" s="108"/>
      <c r="TXE30" s="108"/>
      <c r="TXF30" s="108"/>
      <c r="TXG30" s="108"/>
      <c r="TXH30" s="108"/>
      <c r="TXI30" s="108"/>
      <c r="TXJ30" s="108"/>
      <c r="TXK30" s="108"/>
      <c r="TXL30" s="108"/>
      <c r="TXM30" s="108"/>
      <c r="TXN30" s="108"/>
      <c r="TXO30" s="108"/>
      <c r="TXP30" s="108"/>
      <c r="TXQ30" s="108"/>
      <c r="TXR30" s="108"/>
      <c r="TXS30" s="108"/>
      <c r="TXT30" s="108"/>
      <c r="TXU30" s="108"/>
      <c r="TXV30" s="108"/>
      <c r="TXW30" s="108"/>
      <c r="TXX30" s="108"/>
      <c r="TXY30" s="108"/>
      <c r="TXZ30" s="108"/>
      <c r="TYA30" s="108"/>
      <c r="TYB30" s="108"/>
      <c r="TYC30" s="108"/>
      <c r="TYD30" s="108"/>
      <c r="TYE30" s="108"/>
      <c r="TYF30" s="108"/>
      <c r="TYG30" s="108"/>
      <c r="TYH30" s="108"/>
      <c r="TYI30" s="108"/>
      <c r="TYJ30" s="108"/>
      <c r="TYK30" s="108"/>
      <c r="TYL30" s="108"/>
      <c r="TYM30" s="108"/>
      <c r="TYN30" s="108"/>
      <c r="TYO30" s="108"/>
      <c r="TYP30" s="108"/>
      <c r="TYQ30" s="108"/>
      <c r="TYR30" s="108"/>
      <c r="TYS30" s="108"/>
      <c r="TYT30" s="108"/>
      <c r="TYU30" s="108"/>
      <c r="TYV30" s="108"/>
      <c r="TYW30" s="108"/>
      <c r="TYX30" s="108"/>
      <c r="TYY30" s="108"/>
      <c r="TYZ30" s="108"/>
      <c r="TZA30" s="108"/>
      <c r="TZB30" s="108"/>
      <c r="TZC30" s="108"/>
      <c r="TZD30" s="108"/>
      <c r="TZE30" s="108"/>
      <c r="TZF30" s="108"/>
      <c r="TZG30" s="108"/>
      <c r="TZH30" s="108"/>
      <c r="TZI30" s="108"/>
      <c r="TZJ30" s="108"/>
      <c r="TZK30" s="108"/>
      <c r="TZL30" s="108"/>
      <c r="TZM30" s="108"/>
      <c r="TZN30" s="108"/>
      <c r="TZO30" s="108"/>
      <c r="TZP30" s="108"/>
      <c r="TZQ30" s="108"/>
      <c r="TZR30" s="108"/>
      <c r="TZS30" s="108"/>
      <c r="TZT30" s="108"/>
      <c r="TZU30" s="108"/>
      <c r="TZV30" s="108"/>
      <c r="TZW30" s="108"/>
      <c r="TZX30" s="108"/>
      <c r="TZY30" s="108"/>
      <c r="TZZ30" s="108"/>
      <c r="UAA30" s="108"/>
      <c r="UAB30" s="108"/>
      <c r="UAC30" s="108"/>
      <c r="UAD30" s="108"/>
      <c r="UAE30" s="108"/>
      <c r="UAF30" s="108"/>
      <c r="UAG30" s="108"/>
      <c r="UAH30" s="108"/>
      <c r="UAI30" s="108"/>
      <c r="UAJ30" s="108"/>
      <c r="UAK30" s="108"/>
      <c r="UAL30" s="108"/>
      <c r="UAM30" s="108"/>
      <c r="UAN30" s="108"/>
      <c r="UAO30" s="108"/>
      <c r="UAP30" s="108"/>
      <c r="UAQ30" s="108"/>
      <c r="UAR30" s="108"/>
      <c r="UAS30" s="108"/>
      <c r="UAT30" s="108"/>
      <c r="UAU30" s="108"/>
      <c r="UAV30" s="108"/>
      <c r="UAW30" s="108"/>
      <c r="UAX30" s="108"/>
      <c r="UAY30" s="108"/>
      <c r="UAZ30" s="108"/>
      <c r="UBA30" s="108"/>
      <c r="UBB30" s="108"/>
      <c r="UBC30" s="108"/>
      <c r="UBD30" s="108"/>
      <c r="UBE30" s="108"/>
      <c r="UBF30" s="108"/>
      <c r="UBG30" s="108"/>
      <c r="UBH30" s="108"/>
      <c r="UBI30" s="108"/>
      <c r="UBJ30" s="108"/>
      <c r="UBK30" s="108"/>
      <c r="UBL30" s="108"/>
      <c r="UBM30" s="108"/>
      <c r="UBN30" s="108"/>
      <c r="UBO30" s="108"/>
      <c r="UBP30" s="108"/>
      <c r="UBQ30" s="108"/>
      <c r="UBR30" s="108"/>
      <c r="UBS30" s="108"/>
      <c r="UBT30" s="108"/>
      <c r="UBU30" s="108"/>
      <c r="UBV30" s="108"/>
      <c r="UBW30" s="108"/>
      <c r="UBX30" s="108"/>
      <c r="UBY30" s="108"/>
      <c r="UBZ30" s="108"/>
      <c r="UCA30" s="108"/>
      <c r="UCB30" s="108"/>
      <c r="UCC30" s="108"/>
      <c r="UCD30" s="108"/>
      <c r="UCE30" s="108"/>
      <c r="UCF30" s="108"/>
      <c r="UCG30" s="108"/>
      <c r="UCH30" s="108"/>
      <c r="UCI30" s="108"/>
      <c r="UCJ30" s="108"/>
      <c r="UCK30" s="108"/>
      <c r="UCL30" s="108"/>
      <c r="UCM30" s="108"/>
      <c r="UCN30" s="108"/>
      <c r="UCO30" s="108"/>
      <c r="UCP30" s="108"/>
      <c r="UCQ30" s="108"/>
      <c r="UCR30" s="108"/>
      <c r="UCS30" s="108"/>
      <c r="UCT30" s="108"/>
      <c r="UCU30" s="108"/>
      <c r="UCV30" s="108"/>
      <c r="UCW30" s="108"/>
      <c r="UCX30" s="108"/>
      <c r="UCY30" s="108"/>
      <c r="UCZ30" s="108"/>
      <c r="UDA30" s="108"/>
      <c r="UDB30" s="108"/>
      <c r="UDC30" s="108"/>
      <c r="UDD30" s="108"/>
      <c r="UDE30" s="108"/>
      <c r="UDF30" s="108"/>
      <c r="UDG30" s="108"/>
      <c r="UDH30" s="108"/>
      <c r="UDI30" s="108"/>
      <c r="UDJ30" s="108"/>
      <c r="UDK30" s="108"/>
      <c r="UDL30" s="108"/>
      <c r="UDM30" s="108"/>
      <c r="UDN30" s="108"/>
      <c r="UDO30" s="108"/>
      <c r="UDP30" s="108"/>
      <c r="UDQ30" s="108"/>
      <c r="UDR30" s="108"/>
      <c r="UDS30" s="108"/>
      <c r="UDT30" s="108"/>
      <c r="UDU30" s="108"/>
      <c r="UDV30" s="108"/>
      <c r="UDW30" s="108"/>
      <c r="UDX30" s="108"/>
      <c r="UDY30" s="108"/>
      <c r="UDZ30" s="108"/>
      <c r="UEA30" s="108"/>
      <c r="UEB30" s="108"/>
      <c r="UEC30" s="108"/>
      <c r="UED30" s="108"/>
      <c r="UEE30" s="108"/>
      <c r="UEF30" s="108"/>
      <c r="UEG30" s="108"/>
      <c r="UEH30" s="108"/>
      <c r="UEI30" s="108"/>
      <c r="UEJ30" s="108"/>
      <c r="UEK30" s="108"/>
      <c r="UEL30" s="108"/>
      <c r="UEM30" s="108"/>
      <c r="UEN30" s="108"/>
      <c r="UEO30" s="108"/>
      <c r="UEP30" s="108"/>
      <c r="UEQ30" s="108"/>
      <c r="UER30" s="108"/>
      <c r="UES30" s="108"/>
      <c r="UET30" s="108"/>
      <c r="UEU30" s="108"/>
      <c r="UEV30" s="108"/>
      <c r="UEW30" s="108"/>
      <c r="UEX30" s="108"/>
      <c r="UEY30" s="108"/>
      <c r="UEZ30" s="108"/>
      <c r="UFA30" s="108"/>
      <c r="UFB30" s="108"/>
      <c r="UFC30" s="108"/>
      <c r="UFD30" s="108"/>
      <c r="UFE30" s="108"/>
      <c r="UFF30" s="108"/>
      <c r="UFG30" s="108"/>
      <c r="UFH30" s="108"/>
      <c r="UFI30" s="108"/>
      <c r="UFJ30" s="108"/>
      <c r="UFK30" s="108"/>
      <c r="UFL30" s="108"/>
      <c r="UFM30" s="108"/>
      <c r="UFN30" s="108"/>
      <c r="UFO30" s="108"/>
      <c r="UFP30" s="108"/>
      <c r="UFQ30" s="108"/>
      <c r="UFR30" s="108"/>
      <c r="UFS30" s="108"/>
      <c r="UFT30" s="108"/>
      <c r="UFU30" s="108"/>
      <c r="UFV30" s="108"/>
      <c r="UFW30" s="108"/>
      <c r="UFX30" s="108"/>
      <c r="UFY30" s="108"/>
      <c r="UFZ30" s="108"/>
      <c r="UGA30" s="108"/>
      <c r="UGB30" s="108"/>
      <c r="UGC30" s="108"/>
      <c r="UGD30" s="108"/>
      <c r="UGE30" s="108"/>
      <c r="UGF30" s="108"/>
      <c r="UGG30" s="108"/>
      <c r="UGH30" s="108"/>
      <c r="UGI30" s="108"/>
      <c r="UGJ30" s="108"/>
      <c r="UGK30" s="108"/>
      <c r="UGL30" s="108"/>
      <c r="UGM30" s="108"/>
      <c r="UGN30" s="108"/>
      <c r="UGO30" s="108"/>
      <c r="UGP30" s="108"/>
      <c r="UGQ30" s="108"/>
      <c r="UGR30" s="108"/>
      <c r="UGS30" s="108"/>
      <c r="UGT30" s="108"/>
      <c r="UGU30" s="108"/>
      <c r="UGV30" s="108"/>
      <c r="UGW30" s="108"/>
      <c r="UGX30" s="108"/>
      <c r="UGY30" s="108"/>
      <c r="UGZ30" s="108"/>
      <c r="UHA30" s="108"/>
      <c r="UHB30" s="108"/>
      <c r="UHC30" s="108"/>
      <c r="UHD30" s="108"/>
      <c r="UHE30" s="108"/>
      <c r="UHF30" s="108"/>
      <c r="UHG30" s="108"/>
      <c r="UHH30" s="108"/>
      <c r="UHI30" s="108"/>
      <c r="UHJ30" s="108"/>
      <c r="UHK30" s="108"/>
      <c r="UHL30" s="108"/>
      <c r="UHM30" s="108"/>
      <c r="UHN30" s="108"/>
      <c r="UHO30" s="108"/>
      <c r="UHP30" s="108"/>
      <c r="UHQ30" s="108"/>
      <c r="UHR30" s="108"/>
      <c r="UHS30" s="108"/>
      <c r="UHT30" s="108"/>
      <c r="UHU30" s="108"/>
      <c r="UHV30" s="108"/>
      <c r="UHW30" s="108"/>
      <c r="UHX30" s="108"/>
      <c r="UHY30" s="108"/>
      <c r="UHZ30" s="108"/>
      <c r="UIA30" s="108"/>
      <c r="UIB30" s="108"/>
      <c r="UIC30" s="108"/>
      <c r="UID30" s="108"/>
      <c r="UIE30" s="108"/>
      <c r="UIF30" s="108"/>
      <c r="UIG30" s="108"/>
      <c r="UIH30" s="108"/>
      <c r="UII30" s="108"/>
      <c r="UIJ30" s="108"/>
      <c r="UIK30" s="108"/>
      <c r="UIL30" s="108"/>
      <c r="UIM30" s="108"/>
      <c r="UIN30" s="108"/>
      <c r="UIO30" s="108"/>
      <c r="UIP30" s="108"/>
      <c r="UIQ30" s="108"/>
      <c r="UIR30" s="108"/>
      <c r="UIS30" s="108"/>
      <c r="UIT30" s="108"/>
      <c r="UIU30" s="108"/>
      <c r="UIV30" s="108"/>
      <c r="UIW30" s="108"/>
      <c r="UIX30" s="108"/>
      <c r="UIY30" s="108"/>
      <c r="UIZ30" s="108"/>
      <c r="UJA30" s="108"/>
      <c r="UJB30" s="108"/>
      <c r="UJC30" s="108"/>
      <c r="UJD30" s="108"/>
      <c r="UJE30" s="108"/>
      <c r="UJF30" s="108"/>
      <c r="UJG30" s="108"/>
      <c r="UJH30" s="108"/>
      <c r="UJI30" s="108"/>
      <c r="UJJ30" s="108"/>
      <c r="UJK30" s="108"/>
      <c r="UJL30" s="108"/>
      <c r="UJM30" s="108"/>
      <c r="UJN30" s="108"/>
      <c r="UJO30" s="108"/>
      <c r="UJP30" s="108"/>
      <c r="UJQ30" s="108"/>
      <c r="UJR30" s="108"/>
      <c r="UJS30" s="108"/>
      <c r="UJT30" s="108"/>
      <c r="UJU30" s="108"/>
      <c r="UJV30" s="108"/>
      <c r="UJW30" s="108"/>
      <c r="UJX30" s="108"/>
      <c r="UJY30" s="108"/>
      <c r="UJZ30" s="108"/>
      <c r="UKA30" s="108"/>
      <c r="UKB30" s="108"/>
      <c r="UKC30" s="108"/>
      <c r="UKD30" s="108"/>
      <c r="UKE30" s="108"/>
      <c r="UKF30" s="108"/>
      <c r="UKG30" s="108"/>
      <c r="UKH30" s="108"/>
      <c r="UKI30" s="108"/>
      <c r="UKJ30" s="108"/>
      <c r="UKK30" s="108"/>
      <c r="UKL30" s="108"/>
      <c r="UKM30" s="108"/>
      <c r="UKN30" s="108"/>
      <c r="UKO30" s="108"/>
      <c r="UKP30" s="108"/>
      <c r="UKQ30" s="108"/>
      <c r="UKR30" s="108"/>
      <c r="UKS30" s="108"/>
      <c r="UKT30" s="108"/>
      <c r="UKU30" s="108"/>
      <c r="UKV30" s="108"/>
      <c r="UKW30" s="108"/>
      <c r="UKX30" s="108"/>
      <c r="UKY30" s="108"/>
      <c r="UKZ30" s="108"/>
      <c r="ULA30" s="108"/>
      <c r="ULB30" s="108"/>
      <c r="ULC30" s="108"/>
      <c r="ULD30" s="108"/>
      <c r="ULE30" s="108"/>
      <c r="ULF30" s="108"/>
      <c r="ULG30" s="108"/>
      <c r="ULH30" s="108"/>
      <c r="ULI30" s="108"/>
      <c r="ULJ30" s="108"/>
      <c r="ULK30" s="108"/>
      <c r="ULL30" s="108"/>
      <c r="ULM30" s="108"/>
      <c r="ULN30" s="108"/>
      <c r="ULO30" s="108"/>
      <c r="ULP30" s="108"/>
      <c r="ULQ30" s="108"/>
      <c r="ULR30" s="108"/>
      <c r="ULS30" s="108"/>
      <c r="ULT30" s="108"/>
      <c r="ULU30" s="108"/>
      <c r="ULV30" s="108"/>
      <c r="ULW30" s="108"/>
      <c r="ULX30" s="108"/>
      <c r="ULY30" s="108"/>
      <c r="ULZ30" s="108"/>
      <c r="UMA30" s="108"/>
      <c r="UMB30" s="108"/>
      <c r="UMC30" s="108"/>
      <c r="UMD30" s="108"/>
      <c r="UME30" s="108"/>
      <c r="UMF30" s="108"/>
      <c r="UMG30" s="108"/>
      <c r="UMH30" s="108"/>
      <c r="UMI30" s="108"/>
      <c r="UMJ30" s="108"/>
      <c r="UMK30" s="108"/>
      <c r="UML30" s="108"/>
      <c r="UMM30" s="108"/>
      <c r="UMN30" s="108"/>
      <c r="UMO30" s="108"/>
      <c r="UMP30" s="108"/>
      <c r="UMQ30" s="108"/>
      <c r="UMR30" s="108"/>
      <c r="UMS30" s="108"/>
      <c r="UMT30" s="108"/>
      <c r="UMU30" s="108"/>
      <c r="UMV30" s="108"/>
      <c r="UMW30" s="108"/>
      <c r="UMX30" s="108"/>
      <c r="UMY30" s="108"/>
      <c r="UMZ30" s="108"/>
      <c r="UNA30" s="108"/>
      <c r="UNB30" s="108"/>
      <c r="UNC30" s="108"/>
      <c r="UND30" s="108"/>
      <c r="UNE30" s="108"/>
      <c r="UNF30" s="108"/>
      <c r="UNG30" s="108"/>
      <c r="UNH30" s="108"/>
      <c r="UNI30" s="108"/>
      <c r="UNJ30" s="108"/>
      <c r="UNK30" s="108"/>
      <c r="UNL30" s="108"/>
      <c r="UNM30" s="108"/>
      <c r="UNN30" s="108"/>
      <c r="UNO30" s="108"/>
      <c r="UNP30" s="108"/>
      <c r="UNQ30" s="108"/>
      <c r="UNR30" s="108"/>
      <c r="UNS30" s="108"/>
      <c r="UNT30" s="108"/>
      <c r="UNU30" s="108"/>
      <c r="UNV30" s="108"/>
      <c r="UNW30" s="108"/>
      <c r="UNX30" s="108"/>
      <c r="UNY30" s="108"/>
      <c r="UNZ30" s="108"/>
      <c r="UOA30" s="108"/>
      <c r="UOB30" s="108"/>
      <c r="UOC30" s="108"/>
      <c r="UOD30" s="108"/>
      <c r="UOE30" s="108"/>
      <c r="UOF30" s="108"/>
      <c r="UOG30" s="108"/>
      <c r="UOH30" s="108"/>
      <c r="UOI30" s="108"/>
      <c r="UOJ30" s="108"/>
      <c r="UOK30" s="108"/>
      <c r="UOL30" s="108"/>
      <c r="UOM30" s="108"/>
      <c r="UON30" s="108"/>
      <c r="UOO30" s="108"/>
      <c r="UOP30" s="108"/>
      <c r="UOQ30" s="108"/>
      <c r="UOR30" s="108"/>
      <c r="UOS30" s="108"/>
      <c r="UOT30" s="108"/>
      <c r="UOU30" s="108"/>
      <c r="UOV30" s="108"/>
      <c r="UOW30" s="108"/>
      <c r="UOX30" s="108"/>
      <c r="UOY30" s="108"/>
      <c r="UOZ30" s="108"/>
      <c r="UPA30" s="108"/>
      <c r="UPB30" s="108"/>
      <c r="UPC30" s="108"/>
      <c r="UPD30" s="108"/>
      <c r="UPE30" s="108"/>
      <c r="UPF30" s="108"/>
      <c r="UPG30" s="108"/>
      <c r="UPH30" s="108"/>
      <c r="UPI30" s="108"/>
      <c r="UPJ30" s="108"/>
      <c r="UPK30" s="108"/>
      <c r="UPL30" s="108"/>
      <c r="UPM30" s="108"/>
      <c r="UPN30" s="108"/>
      <c r="UPO30" s="108"/>
      <c r="UPP30" s="108"/>
      <c r="UPQ30" s="108"/>
      <c r="UPR30" s="108"/>
      <c r="UPS30" s="108"/>
      <c r="UPT30" s="108"/>
      <c r="UPU30" s="108"/>
      <c r="UPV30" s="108"/>
      <c r="UPW30" s="108"/>
      <c r="UPX30" s="108"/>
      <c r="UPY30" s="108"/>
      <c r="UPZ30" s="108"/>
      <c r="UQA30" s="108"/>
      <c r="UQB30" s="108"/>
      <c r="UQC30" s="108"/>
      <c r="UQD30" s="108"/>
      <c r="UQE30" s="108"/>
      <c r="UQF30" s="108"/>
      <c r="UQG30" s="108"/>
      <c r="UQH30" s="108"/>
      <c r="UQI30" s="108"/>
      <c r="UQJ30" s="108"/>
      <c r="UQK30" s="108"/>
      <c r="UQL30" s="108"/>
      <c r="UQM30" s="108"/>
      <c r="UQN30" s="108"/>
      <c r="UQO30" s="108"/>
      <c r="UQP30" s="108"/>
      <c r="UQQ30" s="108"/>
      <c r="UQR30" s="108"/>
      <c r="UQS30" s="108"/>
      <c r="UQT30" s="108"/>
      <c r="UQU30" s="108"/>
      <c r="UQV30" s="108"/>
      <c r="UQW30" s="108"/>
      <c r="UQX30" s="108"/>
      <c r="UQY30" s="108"/>
      <c r="UQZ30" s="108"/>
      <c r="URA30" s="108"/>
      <c r="URB30" s="108"/>
      <c r="URC30" s="108"/>
      <c r="URD30" s="108"/>
      <c r="URE30" s="108"/>
      <c r="URF30" s="108"/>
      <c r="URG30" s="108"/>
      <c r="URH30" s="108"/>
      <c r="URI30" s="108"/>
      <c r="URJ30" s="108"/>
      <c r="URK30" s="108"/>
      <c r="URL30" s="108"/>
      <c r="URM30" s="108"/>
      <c r="URN30" s="108"/>
      <c r="URO30" s="108"/>
      <c r="URP30" s="108"/>
      <c r="URQ30" s="108"/>
      <c r="URR30" s="108"/>
      <c r="URS30" s="108"/>
      <c r="URT30" s="108"/>
      <c r="URU30" s="108"/>
      <c r="URV30" s="108"/>
      <c r="URW30" s="108"/>
      <c r="URX30" s="108"/>
      <c r="URY30" s="108"/>
      <c r="URZ30" s="108"/>
      <c r="USA30" s="108"/>
      <c r="USB30" s="108"/>
      <c r="USC30" s="108"/>
      <c r="USD30" s="108"/>
      <c r="USE30" s="108"/>
      <c r="USF30" s="108"/>
      <c r="USG30" s="108"/>
      <c r="USH30" s="108"/>
      <c r="USI30" s="108"/>
      <c r="USJ30" s="108"/>
      <c r="USK30" s="108"/>
      <c r="USL30" s="108"/>
      <c r="USM30" s="108"/>
      <c r="USN30" s="108"/>
      <c r="USO30" s="108"/>
      <c r="USP30" s="108"/>
      <c r="USQ30" s="108"/>
      <c r="USR30" s="108"/>
      <c r="USS30" s="108"/>
      <c r="UST30" s="108"/>
      <c r="USU30" s="108"/>
      <c r="USV30" s="108"/>
      <c r="USW30" s="108"/>
      <c r="USX30" s="108"/>
      <c r="USY30" s="108"/>
      <c r="USZ30" s="108"/>
      <c r="UTA30" s="108"/>
      <c r="UTB30" s="108"/>
      <c r="UTC30" s="108"/>
      <c r="UTD30" s="108"/>
      <c r="UTE30" s="108"/>
      <c r="UTF30" s="108"/>
      <c r="UTG30" s="108"/>
      <c r="UTH30" s="108"/>
      <c r="UTI30" s="108"/>
      <c r="UTJ30" s="108"/>
      <c r="UTK30" s="108"/>
      <c r="UTL30" s="108"/>
      <c r="UTM30" s="108"/>
      <c r="UTN30" s="108"/>
      <c r="UTO30" s="108"/>
      <c r="UTP30" s="108"/>
      <c r="UTQ30" s="108"/>
      <c r="UTR30" s="108"/>
      <c r="UTS30" s="108"/>
      <c r="UTT30" s="108"/>
      <c r="UTU30" s="108"/>
      <c r="UTV30" s="108"/>
      <c r="UTW30" s="108"/>
      <c r="UTX30" s="108"/>
      <c r="UTY30" s="108"/>
      <c r="UTZ30" s="108"/>
      <c r="UUA30" s="108"/>
      <c r="UUB30" s="108"/>
      <c r="UUC30" s="108"/>
      <c r="UUD30" s="108"/>
      <c r="UUE30" s="108"/>
      <c r="UUF30" s="108"/>
      <c r="UUG30" s="108"/>
      <c r="UUH30" s="108"/>
      <c r="UUI30" s="108"/>
      <c r="UUJ30" s="108"/>
      <c r="UUK30" s="108"/>
      <c r="UUL30" s="108"/>
      <c r="UUM30" s="108"/>
      <c r="UUN30" s="108"/>
      <c r="UUO30" s="108"/>
      <c r="UUP30" s="108"/>
      <c r="UUQ30" s="108"/>
      <c r="UUR30" s="108"/>
      <c r="UUS30" s="108"/>
      <c r="UUT30" s="108"/>
      <c r="UUU30" s="108"/>
      <c r="UUV30" s="108"/>
      <c r="UUW30" s="108"/>
      <c r="UUX30" s="108"/>
      <c r="UUY30" s="108"/>
      <c r="UUZ30" s="108"/>
      <c r="UVA30" s="108"/>
      <c r="UVB30" s="108"/>
      <c r="UVC30" s="108"/>
      <c r="UVD30" s="108"/>
      <c r="UVE30" s="108"/>
      <c r="UVF30" s="108"/>
      <c r="UVG30" s="108"/>
      <c r="UVH30" s="108"/>
      <c r="UVI30" s="108"/>
      <c r="UVJ30" s="108"/>
      <c r="UVK30" s="108"/>
      <c r="UVL30" s="108"/>
      <c r="UVM30" s="108"/>
      <c r="UVN30" s="108"/>
      <c r="UVO30" s="108"/>
      <c r="UVP30" s="108"/>
      <c r="UVQ30" s="108"/>
      <c r="UVR30" s="108"/>
      <c r="UVS30" s="108"/>
      <c r="UVT30" s="108"/>
      <c r="UVU30" s="108"/>
      <c r="UVV30" s="108"/>
      <c r="UVW30" s="108"/>
      <c r="UVX30" s="108"/>
      <c r="UVY30" s="108"/>
      <c r="UVZ30" s="108"/>
      <c r="UWA30" s="108"/>
      <c r="UWB30" s="108"/>
      <c r="UWC30" s="108"/>
      <c r="UWD30" s="108"/>
      <c r="UWE30" s="108"/>
      <c r="UWF30" s="108"/>
      <c r="UWG30" s="108"/>
      <c r="UWH30" s="108"/>
      <c r="UWI30" s="108"/>
      <c r="UWJ30" s="108"/>
      <c r="UWK30" s="108"/>
      <c r="UWL30" s="108"/>
      <c r="UWM30" s="108"/>
      <c r="UWN30" s="108"/>
      <c r="UWO30" s="108"/>
      <c r="UWP30" s="108"/>
      <c r="UWQ30" s="108"/>
      <c r="UWR30" s="108"/>
      <c r="UWS30" s="108"/>
      <c r="UWT30" s="108"/>
      <c r="UWU30" s="108"/>
      <c r="UWV30" s="108"/>
      <c r="UWW30" s="108"/>
      <c r="UWX30" s="108"/>
      <c r="UWY30" s="108"/>
      <c r="UWZ30" s="108"/>
      <c r="UXA30" s="108"/>
      <c r="UXB30" s="108"/>
      <c r="UXC30" s="108"/>
      <c r="UXD30" s="108"/>
      <c r="UXE30" s="108"/>
      <c r="UXF30" s="108"/>
      <c r="UXG30" s="108"/>
      <c r="UXH30" s="108"/>
      <c r="UXI30" s="108"/>
      <c r="UXJ30" s="108"/>
      <c r="UXK30" s="108"/>
      <c r="UXL30" s="108"/>
      <c r="UXM30" s="108"/>
      <c r="UXN30" s="108"/>
      <c r="UXO30" s="108"/>
      <c r="UXP30" s="108"/>
      <c r="UXQ30" s="108"/>
      <c r="UXR30" s="108"/>
      <c r="UXS30" s="108"/>
      <c r="UXT30" s="108"/>
      <c r="UXU30" s="108"/>
      <c r="UXV30" s="108"/>
      <c r="UXW30" s="108"/>
      <c r="UXX30" s="108"/>
      <c r="UXY30" s="108"/>
      <c r="UXZ30" s="108"/>
      <c r="UYA30" s="108"/>
      <c r="UYB30" s="108"/>
      <c r="UYC30" s="108"/>
      <c r="UYD30" s="108"/>
      <c r="UYE30" s="108"/>
      <c r="UYF30" s="108"/>
      <c r="UYG30" s="108"/>
      <c r="UYH30" s="108"/>
      <c r="UYI30" s="108"/>
      <c r="UYJ30" s="108"/>
      <c r="UYK30" s="108"/>
      <c r="UYL30" s="108"/>
      <c r="UYM30" s="108"/>
      <c r="UYN30" s="108"/>
      <c r="UYO30" s="108"/>
      <c r="UYP30" s="108"/>
      <c r="UYQ30" s="108"/>
      <c r="UYR30" s="108"/>
      <c r="UYS30" s="108"/>
      <c r="UYT30" s="108"/>
      <c r="UYU30" s="108"/>
      <c r="UYV30" s="108"/>
      <c r="UYW30" s="108"/>
      <c r="UYX30" s="108"/>
      <c r="UYY30" s="108"/>
      <c r="UYZ30" s="108"/>
      <c r="UZA30" s="108"/>
      <c r="UZB30" s="108"/>
      <c r="UZC30" s="108"/>
      <c r="UZD30" s="108"/>
      <c r="UZE30" s="108"/>
      <c r="UZF30" s="108"/>
      <c r="UZG30" s="108"/>
      <c r="UZH30" s="108"/>
      <c r="UZI30" s="108"/>
      <c r="UZJ30" s="108"/>
      <c r="UZK30" s="108"/>
      <c r="UZL30" s="108"/>
      <c r="UZM30" s="108"/>
      <c r="UZN30" s="108"/>
      <c r="UZO30" s="108"/>
      <c r="UZP30" s="108"/>
      <c r="UZQ30" s="108"/>
      <c r="UZR30" s="108"/>
      <c r="UZS30" s="108"/>
      <c r="UZT30" s="108"/>
      <c r="UZU30" s="108"/>
      <c r="UZV30" s="108"/>
      <c r="UZW30" s="108"/>
      <c r="UZX30" s="108"/>
      <c r="UZY30" s="108"/>
      <c r="UZZ30" s="108"/>
      <c r="VAA30" s="108"/>
      <c r="VAB30" s="108"/>
      <c r="VAC30" s="108"/>
      <c r="VAD30" s="108"/>
      <c r="VAE30" s="108"/>
      <c r="VAF30" s="108"/>
      <c r="VAG30" s="108"/>
      <c r="VAH30" s="108"/>
      <c r="VAI30" s="108"/>
      <c r="VAJ30" s="108"/>
      <c r="VAK30" s="108"/>
      <c r="VAL30" s="108"/>
      <c r="VAM30" s="108"/>
      <c r="VAN30" s="108"/>
      <c r="VAO30" s="108"/>
      <c r="VAP30" s="108"/>
      <c r="VAQ30" s="108"/>
      <c r="VAR30" s="108"/>
      <c r="VAS30" s="108"/>
      <c r="VAT30" s="108"/>
      <c r="VAU30" s="108"/>
      <c r="VAV30" s="108"/>
      <c r="VAW30" s="108"/>
      <c r="VAX30" s="108"/>
      <c r="VAY30" s="108"/>
      <c r="VAZ30" s="108"/>
      <c r="VBA30" s="108"/>
      <c r="VBB30" s="108"/>
      <c r="VBC30" s="108"/>
      <c r="VBD30" s="108"/>
      <c r="VBE30" s="108"/>
      <c r="VBF30" s="108"/>
      <c r="VBG30" s="108"/>
      <c r="VBH30" s="108"/>
      <c r="VBI30" s="108"/>
      <c r="VBJ30" s="108"/>
      <c r="VBK30" s="108"/>
      <c r="VBL30" s="108"/>
      <c r="VBM30" s="108"/>
      <c r="VBN30" s="108"/>
      <c r="VBO30" s="108"/>
      <c r="VBP30" s="108"/>
      <c r="VBQ30" s="108"/>
      <c r="VBR30" s="108"/>
      <c r="VBS30" s="108"/>
      <c r="VBT30" s="108"/>
      <c r="VBU30" s="108"/>
      <c r="VBV30" s="108"/>
      <c r="VBW30" s="108"/>
      <c r="VBX30" s="108"/>
      <c r="VBY30" s="108"/>
      <c r="VBZ30" s="108"/>
      <c r="VCA30" s="108"/>
      <c r="VCB30" s="108"/>
      <c r="VCC30" s="108"/>
      <c r="VCD30" s="108"/>
      <c r="VCE30" s="108"/>
      <c r="VCF30" s="108"/>
      <c r="VCG30" s="108"/>
      <c r="VCH30" s="108"/>
      <c r="VCI30" s="108"/>
      <c r="VCJ30" s="108"/>
      <c r="VCK30" s="108"/>
      <c r="VCL30" s="108"/>
      <c r="VCM30" s="108"/>
      <c r="VCN30" s="108"/>
      <c r="VCO30" s="108"/>
      <c r="VCP30" s="108"/>
      <c r="VCQ30" s="108"/>
      <c r="VCR30" s="108"/>
      <c r="VCS30" s="108"/>
      <c r="VCT30" s="108"/>
      <c r="VCU30" s="108"/>
      <c r="VCV30" s="108"/>
      <c r="VCW30" s="108"/>
      <c r="VCX30" s="108"/>
      <c r="VCY30" s="108"/>
      <c r="VCZ30" s="108"/>
      <c r="VDA30" s="108"/>
      <c r="VDB30" s="108"/>
      <c r="VDC30" s="108"/>
      <c r="VDD30" s="108"/>
      <c r="VDE30" s="108"/>
      <c r="VDF30" s="108"/>
      <c r="VDG30" s="108"/>
      <c r="VDH30" s="108"/>
      <c r="VDI30" s="108"/>
      <c r="VDJ30" s="108"/>
      <c r="VDK30" s="108"/>
      <c r="VDL30" s="108"/>
      <c r="VDM30" s="108"/>
      <c r="VDN30" s="108"/>
      <c r="VDO30" s="108"/>
      <c r="VDP30" s="108"/>
      <c r="VDQ30" s="108"/>
      <c r="VDR30" s="108"/>
      <c r="VDS30" s="108"/>
      <c r="VDT30" s="108"/>
      <c r="VDU30" s="108"/>
      <c r="VDV30" s="108"/>
      <c r="VDW30" s="108"/>
      <c r="VDX30" s="108"/>
      <c r="VDY30" s="108"/>
      <c r="VDZ30" s="108"/>
      <c r="VEA30" s="108"/>
      <c r="VEB30" s="108"/>
      <c r="VEC30" s="108"/>
      <c r="VED30" s="108"/>
      <c r="VEE30" s="108"/>
      <c r="VEF30" s="108"/>
      <c r="VEG30" s="108"/>
      <c r="VEH30" s="108"/>
      <c r="VEI30" s="108"/>
      <c r="VEJ30" s="108"/>
      <c r="VEK30" s="108"/>
      <c r="VEL30" s="108"/>
      <c r="VEM30" s="108"/>
      <c r="VEN30" s="108"/>
      <c r="VEO30" s="108"/>
      <c r="VEP30" s="108"/>
      <c r="VEQ30" s="108"/>
      <c r="VER30" s="108"/>
      <c r="VES30" s="108"/>
      <c r="VET30" s="108"/>
      <c r="VEU30" s="108"/>
      <c r="VEV30" s="108"/>
      <c r="VEW30" s="108"/>
      <c r="VEX30" s="108"/>
      <c r="VEY30" s="108"/>
      <c r="VEZ30" s="108"/>
      <c r="VFA30" s="108"/>
      <c r="VFB30" s="108"/>
      <c r="VFC30" s="108"/>
      <c r="VFD30" s="108"/>
      <c r="VFE30" s="108"/>
      <c r="VFF30" s="108"/>
      <c r="VFG30" s="108"/>
      <c r="VFH30" s="108"/>
      <c r="VFI30" s="108"/>
      <c r="VFJ30" s="108"/>
      <c r="VFK30" s="108"/>
      <c r="VFL30" s="108"/>
      <c r="VFM30" s="108"/>
      <c r="VFN30" s="108"/>
      <c r="VFO30" s="108"/>
      <c r="VFP30" s="108"/>
      <c r="VFQ30" s="108"/>
      <c r="VFR30" s="108"/>
      <c r="VFS30" s="108"/>
      <c r="VFT30" s="108"/>
      <c r="VFU30" s="108"/>
      <c r="VFV30" s="108"/>
      <c r="VFW30" s="108"/>
      <c r="VFX30" s="108"/>
      <c r="VFY30" s="108"/>
      <c r="VFZ30" s="108"/>
      <c r="VGA30" s="108"/>
      <c r="VGB30" s="108"/>
      <c r="VGC30" s="108"/>
      <c r="VGD30" s="108"/>
      <c r="VGE30" s="108"/>
      <c r="VGF30" s="108"/>
      <c r="VGG30" s="108"/>
      <c r="VGH30" s="108"/>
      <c r="VGI30" s="108"/>
      <c r="VGJ30" s="108"/>
      <c r="VGK30" s="108"/>
      <c r="VGL30" s="108"/>
      <c r="VGM30" s="108"/>
      <c r="VGN30" s="108"/>
      <c r="VGO30" s="108"/>
      <c r="VGP30" s="108"/>
      <c r="VGQ30" s="108"/>
      <c r="VGR30" s="108"/>
      <c r="VGS30" s="108"/>
      <c r="VGT30" s="108"/>
      <c r="VGU30" s="108"/>
      <c r="VGV30" s="108"/>
      <c r="VGW30" s="108"/>
      <c r="VGX30" s="108"/>
      <c r="VGY30" s="108"/>
      <c r="VGZ30" s="108"/>
      <c r="VHA30" s="108"/>
      <c r="VHB30" s="108"/>
      <c r="VHC30" s="108"/>
      <c r="VHD30" s="108"/>
      <c r="VHE30" s="108"/>
      <c r="VHF30" s="108"/>
      <c r="VHG30" s="108"/>
      <c r="VHH30" s="108"/>
      <c r="VHI30" s="108"/>
      <c r="VHJ30" s="108"/>
      <c r="VHK30" s="108"/>
      <c r="VHL30" s="108"/>
      <c r="VHM30" s="108"/>
      <c r="VHN30" s="108"/>
      <c r="VHO30" s="108"/>
      <c r="VHP30" s="108"/>
      <c r="VHQ30" s="108"/>
      <c r="VHR30" s="108"/>
      <c r="VHS30" s="108"/>
      <c r="VHT30" s="108"/>
      <c r="VHU30" s="108"/>
      <c r="VHV30" s="108"/>
      <c r="VHW30" s="108"/>
      <c r="VHX30" s="108"/>
      <c r="VHY30" s="108"/>
      <c r="VHZ30" s="108"/>
      <c r="VIA30" s="108"/>
      <c r="VIB30" s="108"/>
      <c r="VIC30" s="108"/>
      <c r="VID30" s="108"/>
      <c r="VIE30" s="108"/>
      <c r="VIF30" s="108"/>
      <c r="VIG30" s="108"/>
      <c r="VIH30" s="108"/>
      <c r="VII30" s="108"/>
      <c r="VIJ30" s="108"/>
      <c r="VIK30" s="108"/>
      <c r="VIL30" s="108"/>
      <c r="VIM30" s="108"/>
      <c r="VIN30" s="108"/>
      <c r="VIO30" s="108"/>
      <c r="VIP30" s="108"/>
      <c r="VIQ30" s="108"/>
      <c r="VIR30" s="108"/>
      <c r="VIS30" s="108"/>
      <c r="VIT30" s="108"/>
      <c r="VIU30" s="108"/>
      <c r="VIV30" s="108"/>
      <c r="VIW30" s="108"/>
      <c r="VIX30" s="108"/>
      <c r="VIY30" s="108"/>
      <c r="VIZ30" s="108"/>
      <c r="VJA30" s="108"/>
      <c r="VJB30" s="108"/>
      <c r="VJC30" s="108"/>
      <c r="VJD30" s="108"/>
      <c r="VJE30" s="108"/>
      <c r="VJF30" s="108"/>
      <c r="VJG30" s="108"/>
      <c r="VJH30" s="108"/>
      <c r="VJI30" s="108"/>
      <c r="VJJ30" s="108"/>
      <c r="VJK30" s="108"/>
      <c r="VJL30" s="108"/>
      <c r="VJM30" s="108"/>
      <c r="VJN30" s="108"/>
      <c r="VJO30" s="108"/>
      <c r="VJP30" s="108"/>
      <c r="VJQ30" s="108"/>
      <c r="VJR30" s="108"/>
      <c r="VJS30" s="108"/>
      <c r="VJT30" s="108"/>
      <c r="VJU30" s="108"/>
      <c r="VJV30" s="108"/>
      <c r="VJW30" s="108"/>
      <c r="VJX30" s="108"/>
      <c r="VJY30" s="108"/>
      <c r="VJZ30" s="108"/>
      <c r="VKA30" s="108"/>
      <c r="VKB30" s="108"/>
      <c r="VKC30" s="108"/>
      <c r="VKD30" s="108"/>
      <c r="VKE30" s="108"/>
      <c r="VKF30" s="108"/>
      <c r="VKG30" s="108"/>
      <c r="VKH30" s="108"/>
      <c r="VKI30" s="108"/>
      <c r="VKJ30" s="108"/>
      <c r="VKK30" s="108"/>
      <c r="VKL30" s="108"/>
      <c r="VKM30" s="108"/>
      <c r="VKN30" s="108"/>
      <c r="VKO30" s="108"/>
      <c r="VKP30" s="108"/>
      <c r="VKQ30" s="108"/>
      <c r="VKR30" s="108"/>
      <c r="VKS30" s="108"/>
      <c r="VKT30" s="108"/>
      <c r="VKU30" s="108"/>
      <c r="VKV30" s="108"/>
      <c r="VKW30" s="108"/>
      <c r="VKX30" s="108"/>
      <c r="VKY30" s="108"/>
      <c r="VKZ30" s="108"/>
      <c r="VLA30" s="108"/>
      <c r="VLB30" s="108"/>
      <c r="VLC30" s="108"/>
      <c r="VLD30" s="108"/>
      <c r="VLE30" s="108"/>
      <c r="VLF30" s="108"/>
      <c r="VLG30" s="108"/>
      <c r="VLH30" s="108"/>
      <c r="VLI30" s="108"/>
      <c r="VLJ30" s="108"/>
      <c r="VLK30" s="108"/>
      <c r="VLL30" s="108"/>
      <c r="VLM30" s="108"/>
      <c r="VLN30" s="108"/>
      <c r="VLO30" s="108"/>
      <c r="VLP30" s="108"/>
      <c r="VLQ30" s="108"/>
      <c r="VLR30" s="108"/>
      <c r="VLS30" s="108"/>
      <c r="VLT30" s="108"/>
      <c r="VLU30" s="108"/>
      <c r="VLV30" s="108"/>
      <c r="VLW30" s="108"/>
      <c r="VLX30" s="108"/>
      <c r="VLY30" s="108"/>
      <c r="VLZ30" s="108"/>
      <c r="VMA30" s="108"/>
      <c r="VMB30" s="108"/>
      <c r="VMC30" s="108"/>
      <c r="VMD30" s="108"/>
      <c r="VME30" s="108"/>
      <c r="VMF30" s="108"/>
      <c r="VMG30" s="108"/>
      <c r="VMH30" s="108"/>
      <c r="VMI30" s="108"/>
      <c r="VMJ30" s="108"/>
      <c r="VMK30" s="108"/>
      <c r="VML30" s="108"/>
      <c r="VMM30" s="108"/>
      <c r="VMN30" s="108"/>
      <c r="VMO30" s="108"/>
      <c r="VMP30" s="108"/>
      <c r="VMQ30" s="108"/>
      <c r="VMR30" s="108"/>
      <c r="VMS30" s="108"/>
      <c r="VMT30" s="108"/>
      <c r="VMU30" s="108"/>
      <c r="VMV30" s="108"/>
      <c r="VMW30" s="108"/>
      <c r="VMX30" s="108"/>
      <c r="VMY30" s="108"/>
      <c r="VMZ30" s="108"/>
      <c r="VNA30" s="108"/>
      <c r="VNB30" s="108"/>
      <c r="VNC30" s="108"/>
      <c r="VND30" s="108"/>
      <c r="VNE30" s="108"/>
      <c r="VNF30" s="108"/>
      <c r="VNG30" s="108"/>
      <c r="VNH30" s="108"/>
      <c r="VNI30" s="108"/>
      <c r="VNJ30" s="108"/>
      <c r="VNK30" s="108"/>
      <c r="VNL30" s="108"/>
      <c r="VNM30" s="108"/>
      <c r="VNN30" s="108"/>
      <c r="VNO30" s="108"/>
      <c r="VNP30" s="108"/>
      <c r="VNQ30" s="108"/>
      <c r="VNR30" s="108"/>
      <c r="VNS30" s="108"/>
      <c r="VNT30" s="108"/>
      <c r="VNU30" s="108"/>
      <c r="VNV30" s="108"/>
      <c r="VNW30" s="108"/>
      <c r="VNX30" s="108"/>
      <c r="VNY30" s="108"/>
      <c r="VNZ30" s="108"/>
      <c r="VOA30" s="108"/>
      <c r="VOB30" s="108"/>
      <c r="VOC30" s="108"/>
      <c r="VOD30" s="108"/>
      <c r="VOE30" s="108"/>
      <c r="VOF30" s="108"/>
      <c r="VOG30" s="108"/>
      <c r="VOH30" s="108"/>
      <c r="VOI30" s="108"/>
      <c r="VOJ30" s="108"/>
      <c r="VOK30" s="108"/>
      <c r="VOL30" s="108"/>
      <c r="VOM30" s="108"/>
      <c r="VON30" s="108"/>
      <c r="VOO30" s="108"/>
      <c r="VOP30" s="108"/>
      <c r="VOQ30" s="108"/>
      <c r="VOR30" s="108"/>
      <c r="VOS30" s="108"/>
      <c r="VOT30" s="108"/>
      <c r="VOU30" s="108"/>
      <c r="VOV30" s="108"/>
      <c r="VOW30" s="108"/>
      <c r="VOX30" s="108"/>
      <c r="VOY30" s="108"/>
      <c r="VOZ30" s="108"/>
      <c r="VPA30" s="108"/>
      <c r="VPB30" s="108"/>
      <c r="VPC30" s="108"/>
      <c r="VPD30" s="108"/>
      <c r="VPE30" s="108"/>
      <c r="VPF30" s="108"/>
      <c r="VPG30" s="108"/>
      <c r="VPH30" s="108"/>
      <c r="VPI30" s="108"/>
      <c r="VPJ30" s="108"/>
      <c r="VPK30" s="108"/>
      <c r="VPL30" s="108"/>
      <c r="VPM30" s="108"/>
      <c r="VPN30" s="108"/>
      <c r="VPO30" s="108"/>
      <c r="VPP30" s="108"/>
      <c r="VPQ30" s="108"/>
      <c r="VPR30" s="108"/>
      <c r="VPS30" s="108"/>
      <c r="VPT30" s="108"/>
      <c r="VPU30" s="108"/>
      <c r="VPV30" s="108"/>
      <c r="VPW30" s="108"/>
      <c r="VPX30" s="108"/>
      <c r="VPY30" s="108"/>
      <c r="VPZ30" s="108"/>
      <c r="VQA30" s="108"/>
      <c r="VQB30" s="108"/>
      <c r="VQC30" s="108"/>
      <c r="VQD30" s="108"/>
      <c r="VQE30" s="108"/>
      <c r="VQF30" s="108"/>
      <c r="VQG30" s="108"/>
      <c r="VQH30" s="108"/>
      <c r="VQI30" s="108"/>
      <c r="VQJ30" s="108"/>
      <c r="VQK30" s="108"/>
      <c r="VQL30" s="108"/>
      <c r="VQM30" s="108"/>
      <c r="VQN30" s="108"/>
      <c r="VQO30" s="108"/>
      <c r="VQP30" s="108"/>
      <c r="VQQ30" s="108"/>
      <c r="VQR30" s="108"/>
      <c r="VQS30" s="108"/>
      <c r="VQT30" s="108"/>
      <c r="VQU30" s="108"/>
      <c r="VQV30" s="108"/>
      <c r="VQW30" s="108"/>
      <c r="VQX30" s="108"/>
      <c r="VQY30" s="108"/>
      <c r="VQZ30" s="108"/>
      <c r="VRA30" s="108"/>
      <c r="VRB30" s="108"/>
      <c r="VRC30" s="108"/>
      <c r="VRD30" s="108"/>
      <c r="VRE30" s="108"/>
      <c r="VRF30" s="108"/>
      <c r="VRG30" s="108"/>
      <c r="VRH30" s="108"/>
      <c r="VRI30" s="108"/>
      <c r="VRJ30" s="108"/>
      <c r="VRK30" s="108"/>
      <c r="VRL30" s="108"/>
      <c r="VRM30" s="108"/>
      <c r="VRN30" s="108"/>
      <c r="VRO30" s="108"/>
      <c r="VRP30" s="108"/>
      <c r="VRQ30" s="108"/>
      <c r="VRR30" s="108"/>
      <c r="VRS30" s="108"/>
      <c r="VRT30" s="108"/>
      <c r="VRU30" s="108"/>
      <c r="VRV30" s="108"/>
      <c r="VRW30" s="108"/>
      <c r="VRX30" s="108"/>
      <c r="VRY30" s="108"/>
      <c r="VRZ30" s="108"/>
      <c r="VSA30" s="108"/>
      <c r="VSB30" s="108"/>
      <c r="VSC30" s="108"/>
      <c r="VSD30" s="108"/>
      <c r="VSE30" s="108"/>
      <c r="VSF30" s="108"/>
      <c r="VSG30" s="108"/>
      <c r="VSH30" s="108"/>
      <c r="VSI30" s="108"/>
      <c r="VSJ30" s="108"/>
      <c r="VSK30" s="108"/>
      <c r="VSL30" s="108"/>
      <c r="VSM30" s="108"/>
      <c r="VSN30" s="108"/>
      <c r="VSO30" s="108"/>
      <c r="VSP30" s="108"/>
      <c r="VSQ30" s="108"/>
      <c r="VSR30" s="108"/>
      <c r="VSS30" s="108"/>
      <c r="VST30" s="108"/>
      <c r="VSU30" s="108"/>
      <c r="VSV30" s="108"/>
      <c r="VSW30" s="108"/>
      <c r="VSX30" s="108"/>
      <c r="VSY30" s="108"/>
      <c r="VSZ30" s="108"/>
      <c r="VTA30" s="108"/>
      <c r="VTB30" s="108"/>
      <c r="VTC30" s="108"/>
      <c r="VTD30" s="108"/>
      <c r="VTE30" s="108"/>
      <c r="VTF30" s="108"/>
      <c r="VTG30" s="108"/>
      <c r="VTH30" s="108"/>
      <c r="VTI30" s="108"/>
      <c r="VTJ30" s="108"/>
      <c r="VTK30" s="108"/>
      <c r="VTL30" s="108"/>
      <c r="VTM30" s="108"/>
      <c r="VTN30" s="108"/>
      <c r="VTO30" s="108"/>
      <c r="VTP30" s="108"/>
      <c r="VTQ30" s="108"/>
      <c r="VTR30" s="108"/>
      <c r="VTS30" s="108"/>
      <c r="VTT30" s="108"/>
      <c r="VTU30" s="108"/>
      <c r="VTV30" s="108"/>
      <c r="VTW30" s="108"/>
      <c r="VTX30" s="108"/>
      <c r="VTY30" s="108"/>
      <c r="VTZ30" s="108"/>
      <c r="VUA30" s="108"/>
      <c r="VUB30" s="108"/>
      <c r="VUC30" s="108"/>
      <c r="VUD30" s="108"/>
      <c r="VUE30" s="108"/>
      <c r="VUF30" s="108"/>
      <c r="VUG30" s="108"/>
      <c r="VUH30" s="108"/>
      <c r="VUI30" s="108"/>
      <c r="VUJ30" s="108"/>
      <c r="VUK30" s="108"/>
      <c r="VUL30" s="108"/>
      <c r="VUM30" s="108"/>
      <c r="VUN30" s="108"/>
      <c r="VUO30" s="108"/>
      <c r="VUP30" s="108"/>
      <c r="VUQ30" s="108"/>
      <c r="VUR30" s="108"/>
      <c r="VUS30" s="108"/>
      <c r="VUT30" s="108"/>
      <c r="VUU30" s="108"/>
      <c r="VUV30" s="108"/>
      <c r="VUW30" s="108"/>
      <c r="VUX30" s="108"/>
      <c r="VUY30" s="108"/>
      <c r="VUZ30" s="108"/>
      <c r="VVA30" s="108"/>
      <c r="VVB30" s="108"/>
      <c r="VVC30" s="108"/>
      <c r="VVD30" s="108"/>
      <c r="VVE30" s="108"/>
      <c r="VVF30" s="108"/>
      <c r="VVG30" s="108"/>
      <c r="VVH30" s="108"/>
      <c r="VVI30" s="108"/>
      <c r="VVJ30" s="108"/>
      <c r="VVK30" s="108"/>
      <c r="VVL30" s="108"/>
      <c r="VVM30" s="108"/>
      <c r="VVN30" s="108"/>
      <c r="VVO30" s="108"/>
      <c r="VVP30" s="108"/>
      <c r="VVQ30" s="108"/>
      <c r="VVR30" s="108"/>
      <c r="VVS30" s="108"/>
      <c r="VVT30" s="108"/>
      <c r="VVU30" s="108"/>
      <c r="VVV30" s="108"/>
      <c r="VVW30" s="108"/>
      <c r="VVX30" s="108"/>
      <c r="VVY30" s="108"/>
      <c r="VVZ30" s="108"/>
      <c r="VWA30" s="108"/>
      <c r="VWB30" s="108"/>
      <c r="VWC30" s="108"/>
      <c r="VWD30" s="108"/>
      <c r="VWE30" s="108"/>
      <c r="VWF30" s="108"/>
      <c r="VWG30" s="108"/>
      <c r="VWH30" s="108"/>
      <c r="VWI30" s="108"/>
      <c r="VWJ30" s="108"/>
      <c r="VWK30" s="108"/>
      <c r="VWL30" s="108"/>
      <c r="VWM30" s="108"/>
      <c r="VWN30" s="108"/>
      <c r="VWO30" s="108"/>
      <c r="VWP30" s="108"/>
      <c r="VWQ30" s="108"/>
      <c r="VWR30" s="108"/>
      <c r="VWS30" s="108"/>
      <c r="VWT30" s="108"/>
      <c r="VWU30" s="108"/>
      <c r="VWV30" s="108"/>
      <c r="VWW30" s="108"/>
      <c r="VWX30" s="108"/>
      <c r="VWY30" s="108"/>
      <c r="VWZ30" s="108"/>
      <c r="VXA30" s="108"/>
      <c r="VXB30" s="108"/>
      <c r="VXC30" s="108"/>
      <c r="VXD30" s="108"/>
      <c r="VXE30" s="108"/>
      <c r="VXF30" s="108"/>
      <c r="VXG30" s="108"/>
      <c r="VXH30" s="108"/>
      <c r="VXI30" s="108"/>
      <c r="VXJ30" s="108"/>
      <c r="VXK30" s="108"/>
      <c r="VXL30" s="108"/>
      <c r="VXM30" s="108"/>
      <c r="VXN30" s="108"/>
      <c r="VXO30" s="108"/>
      <c r="VXP30" s="108"/>
      <c r="VXQ30" s="108"/>
      <c r="VXR30" s="108"/>
      <c r="VXS30" s="108"/>
      <c r="VXT30" s="108"/>
      <c r="VXU30" s="108"/>
      <c r="VXV30" s="108"/>
      <c r="VXW30" s="108"/>
      <c r="VXX30" s="108"/>
      <c r="VXY30" s="108"/>
      <c r="VXZ30" s="108"/>
      <c r="VYA30" s="108"/>
      <c r="VYB30" s="108"/>
      <c r="VYC30" s="108"/>
      <c r="VYD30" s="108"/>
      <c r="VYE30" s="108"/>
      <c r="VYF30" s="108"/>
      <c r="VYG30" s="108"/>
      <c r="VYH30" s="108"/>
      <c r="VYI30" s="108"/>
      <c r="VYJ30" s="108"/>
      <c r="VYK30" s="108"/>
      <c r="VYL30" s="108"/>
      <c r="VYM30" s="108"/>
      <c r="VYN30" s="108"/>
      <c r="VYO30" s="108"/>
      <c r="VYP30" s="108"/>
      <c r="VYQ30" s="108"/>
      <c r="VYR30" s="108"/>
      <c r="VYS30" s="108"/>
      <c r="VYT30" s="108"/>
      <c r="VYU30" s="108"/>
      <c r="VYV30" s="108"/>
      <c r="VYW30" s="108"/>
      <c r="VYX30" s="108"/>
      <c r="VYY30" s="108"/>
      <c r="VYZ30" s="108"/>
      <c r="VZA30" s="108"/>
      <c r="VZB30" s="108"/>
      <c r="VZC30" s="108"/>
      <c r="VZD30" s="108"/>
      <c r="VZE30" s="108"/>
      <c r="VZF30" s="108"/>
      <c r="VZG30" s="108"/>
      <c r="VZH30" s="108"/>
      <c r="VZI30" s="108"/>
      <c r="VZJ30" s="108"/>
      <c r="VZK30" s="108"/>
      <c r="VZL30" s="108"/>
      <c r="VZM30" s="108"/>
      <c r="VZN30" s="108"/>
      <c r="VZO30" s="108"/>
      <c r="VZP30" s="108"/>
      <c r="VZQ30" s="108"/>
      <c r="VZR30" s="108"/>
      <c r="VZS30" s="108"/>
      <c r="VZT30" s="108"/>
      <c r="VZU30" s="108"/>
      <c r="VZV30" s="108"/>
      <c r="VZW30" s="108"/>
      <c r="VZX30" s="108"/>
      <c r="VZY30" s="108"/>
      <c r="VZZ30" s="108"/>
      <c r="WAA30" s="108"/>
      <c r="WAB30" s="108"/>
      <c r="WAC30" s="108"/>
      <c r="WAD30" s="108"/>
      <c r="WAE30" s="108"/>
      <c r="WAF30" s="108"/>
      <c r="WAG30" s="108"/>
      <c r="WAH30" s="108"/>
      <c r="WAI30" s="108"/>
      <c r="WAJ30" s="108"/>
      <c r="WAK30" s="108"/>
      <c r="WAL30" s="108"/>
      <c r="WAM30" s="108"/>
      <c r="WAN30" s="108"/>
      <c r="WAO30" s="108"/>
      <c r="WAP30" s="108"/>
      <c r="WAQ30" s="108"/>
      <c r="WAR30" s="108"/>
      <c r="WAS30" s="108"/>
      <c r="WAT30" s="108"/>
      <c r="WAU30" s="108"/>
      <c r="WAV30" s="108"/>
      <c r="WAW30" s="108"/>
      <c r="WAX30" s="108"/>
      <c r="WAY30" s="108"/>
      <c r="WAZ30" s="108"/>
      <c r="WBA30" s="108"/>
      <c r="WBB30" s="108"/>
      <c r="WBC30" s="108"/>
      <c r="WBD30" s="108"/>
      <c r="WBE30" s="108"/>
      <c r="WBF30" s="108"/>
      <c r="WBG30" s="108"/>
      <c r="WBH30" s="108"/>
      <c r="WBI30" s="108"/>
      <c r="WBJ30" s="108"/>
      <c r="WBK30" s="108"/>
      <c r="WBL30" s="108"/>
      <c r="WBM30" s="108"/>
      <c r="WBN30" s="108"/>
      <c r="WBO30" s="108"/>
      <c r="WBP30" s="108"/>
      <c r="WBQ30" s="108"/>
      <c r="WBR30" s="108"/>
      <c r="WBS30" s="108"/>
      <c r="WBT30" s="108"/>
      <c r="WBU30" s="108"/>
      <c r="WBV30" s="108"/>
      <c r="WBW30" s="108"/>
      <c r="WBX30" s="108"/>
      <c r="WBY30" s="108"/>
      <c r="WBZ30" s="108"/>
      <c r="WCA30" s="108"/>
      <c r="WCB30" s="108"/>
      <c r="WCC30" s="108"/>
      <c r="WCD30" s="108"/>
      <c r="WCE30" s="108"/>
      <c r="WCF30" s="108"/>
      <c r="WCG30" s="108"/>
      <c r="WCH30" s="108"/>
      <c r="WCI30" s="108"/>
      <c r="WCJ30" s="108"/>
      <c r="WCK30" s="108"/>
      <c r="WCL30" s="108"/>
      <c r="WCM30" s="108"/>
      <c r="WCN30" s="108"/>
      <c r="WCO30" s="108"/>
      <c r="WCP30" s="108"/>
      <c r="WCQ30" s="108"/>
      <c r="WCR30" s="108"/>
      <c r="WCS30" s="108"/>
      <c r="WCT30" s="108"/>
      <c r="WCU30" s="108"/>
      <c r="WCV30" s="108"/>
      <c r="WCW30" s="108"/>
      <c r="WCX30" s="108"/>
      <c r="WCY30" s="108"/>
      <c r="WCZ30" s="108"/>
      <c r="WDA30" s="108"/>
      <c r="WDB30" s="108"/>
      <c r="WDC30" s="108"/>
      <c r="WDD30" s="108"/>
      <c r="WDE30" s="108"/>
      <c r="WDF30" s="108"/>
      <c r="WDG30" s="108"/>
      <c r="WDH30" s="108"/>
      <c r="WDI30" s="108"/>
      <c r="WDJ30" s="108"/>
      <c r="WDK30" s="108"/>
      <c r="WDL30" s="108"/>
      <c r="WDM30" s="108"/>
      <c r="WDN30" s="108"/>
      <c r="WDO30" s="108"/>
      <c r="WDP30" s="108"/>
      <c r="WDQ30" s="108"/>
      <c r="WDR30" s="108"/>
      <c r="WDS30" s="108"/>
      <c r="WDT30" s="108"/>
      <c r="WDU30" s="108"/>
      <c r="WDV30" s="108"/>
      <c r="WDW30" s="108"/>
      <c r="WDX30" s="108"/>
      <c r="WDY30" s="108"/>
      <c r="WDZ30" s="108"/>
      <c r="WEA30" s="108"/>
      <c r="WEB30" s="108"/>
      <c r="WEC30" s="108"/>
      <c r="WED30" s="108"/>
      <c r="WEE30" s="108"/>
      <c r="WEF30" s="108"/>
      <c r="WEG30" s="108"/>
      <c r="WEH30" s="108"/>
      <c r="WEI30" s="108"/>
      <c r="WEJ30" s="108"/>
      <c r="WEK30" s="108"/>
      <c r="WEL30" s="108"/>
      <c r="WEM30" s="108"/>
      <c r="WEN30" s="108"/>
      <c r="WEO30" s="108"/>
      <c r="WEP30" s="108"/>
      <c r="WEQ30" s="108"/>
      <c r="WER30" s="108"/>
      <c r="WES30" s="108"/>
      <c r="WET30" s="108"/>
      <c r="WEU30" s="108"/>
      <c r="WEV30" s="108"/>
      <c r="WEW30" s="108"/>
      <c r="WEX30" s="108"/>
      <c r="WEY30" s="108"/>
      <c r="WEZ30" s="108"/>
      <c r="WFA30" s="108"/>
      <c r="WFB30" s="108"/>
      <c r="WFC30" s="108"/>
      <c r="WFD30" s="108"/>
      <c r="WFE30" s="108"/>
      <c r="WFF30" s="108"/>
      <c r="WFG30" s="108"/>
      <c r="WFH30" s="108"/>
      <c r="WFI30" s="108"/>
      <c r="WFJ30" s="108"/>
      <c r="WFK30" s="108"/>
      <c r="WFL30" s="108"/>
      <c r="WFM30" s="108"/>
      <c r="WFN30" s="108"/>
      <c r="WFO30" s="108"/>
      <c r="WFP30" s="108"/>
      <c r="WFQ30" s="108"/>
      <c r="WFR30" s="108"/>
      <c r="WFS30" s="108"/>
      <c r="WFT30" s="108"/>
      <c r="WFU30" s="108"/>
      <c r="WFV30" s="108"/>
      <c r="WFW30" s="108"/>
      <c r="WFX30" s="108"/>
      <c r="WFY30" s="108"/>
      <c r="WFZ30" s="108"/>
      <c r="WGA30" s="108"/>
      <c r="WGB30" s="108"/>
      <c r="WGC30" s="108"/>
      <c r="WGD30" s="108"/>
      <c r="WGE30" s="108"/>
      <c r="WGF30" s="108"/>
      <c r="WGG30" s="108"/>
      <c r="WGH30" s="108"/>
      <c r="WGI30" s="108"/>
      <c r="WGJ30" s="108"/>
      <c r="WGK30" s="108"/>
      <c r="WGL30" s="108"/>
      <c r="WGM30" s="108"/>
      <c r="WGN30" s="108"/>
      <c r="WGO30" s="108"/>
      <c r="WGP30" s="108"/>
      <c r="WGQ30" s="108"/>
      <c r="WGR30" s="108"/>
      <c r="WGS30" s="108"/>
      <c r="WGT30" s="108"/>
      <c r="WGU30" s="108"/>
      <c r="WGV30" s="108"/>
      <c r="WGW30" s="108"/>
      <c r="WGX30" s="108"/>
      <c r="WGY30" s="108"/>
      <c r="WGZ30" s="108"/>
      <c r="WHA30" s="108"/>
      <c r="WHB30" s="108"/>
      <c r="WHC30" s="108"/>
      <c r="WHD30" s="108"/>
      <c r="WHE30" s="108"/>
      <c r="WHF30" s="108"/>
      <c r="WHG30" s="108"/>
      <c r="WHH30" s="108"/>
      <c r="WHI30" s="108"/>
      <c r="WHJ30" s="108"/>
      <c r="WHK30" s="108"/>
      <c r="WHL30" s="108"/>
      <c r="WHM30" s="108"/>
      <c r="WHN30" s="108"/>
      <c r="WHO30" s="108"/>
      <c r="WHP30" s="108"/>
      <c r="WHQ30" s="108"/>
      <c r="WHR30" s="108"/>
      <c r="WHS30" s="108"/>
      <c r="WHT30" s="108"/>
      <c r="WHU30" s="108"/>
      <c r="WHV30" s="108"/>
      <c r="WHW30" s="108"/>
      <c r="WHX30" s="108"/>
      <c r="WHY30" s="108"/>
      <c r="WHZ30" s="108"/>
      <c r="WIA30" s="108"/>
      <c r="WIB30" s="108"/>
      <c r="WIC30" s="108"/>
      <c r="WID30" s="108"/>
      <c r="WIE30" s="108"/>
      <c r="WIF30" s="108"/>
      <c r="WIG30" s="108"/>
      <c r="WIH30" s="108"/>
      <c r="WII30" s="108"/>
      <c r="WIJ30" s="108"/>
      <c r="WIK30" s="108"/>
      <c r="WIL30" s="108"/>
      <c r="WIM30" s="108"/>
      <c r="WIN30" s="108"/>
      <c r="WIO30" s="108"/>
      <c r="WIP30" s="108"/>
      <c r="WIQ30" s="108"/>
      <c r="WIR30" s="108"/>
      <c r="WIS30" s="108"/>
      <c r="WIT30" s="108"/>
      <c r="WIU30" s="108"/>
      <c r="WIV30" s="108"/>
      <c r="WIW30" s="108"/>
      <c r="WIX30" s="108"/>
      <c r="WIY30" s="108"/>
      <c r="WIZ30" s="108"/>
      <c r="WJA30" s="108"/>
      <c r="WJB30" s="108"/>
      <c r="WJC30" s="108"/>
      <c r="WJD30" s="108"/>
      <c r="WJE30" s="108"/>
      <c r="WJF30" s="108"/>
      <c r="WJG30" s="108"/>
      <c r="WJH30" s="108"/>
      <c r="WJI30" s="108"/>
      <c r="WJJ30" s="108"/>
      <c r="WJK30" s="108"/>
      <c r="WJL30" s="108"/>
      <c r="WJM30" s="108"/>
      <c r="WJN30" s="108"/>
      <c r="WJO30" s="108"/>
      <c r="WJP30" s="108"/>
      <c r="WJQ30" s="108"/>
      <c r="WJR30" s="108"/>
      <c r="WJS30" s="108"/>
      <c r="WJT30" s="108"/>
      <c r="WJU30" s="108"/>
      <c r="WJV30" s="108"/>
      <c r="WJW30" s="108"/>
      <c r="WJX30" s="108"/>
      <c r="WJY30" s="108"/>
      <c r="WJZ30" s="108"/>
      <c r="WKA30" s="108"/>
      <c r="WKB30" s="108"/>
      <c r="WKC30" s="108"/>
      <c r="WKD30" s="108"/>
      <c r="WKE30" s="108"/>
      <c r="WKF30" s="108"/>
      <c r="WKG30" s="108"/>
      <c r="WKH30" s="108"/>
      <c r="WKI30" s="108"/>
      <c r="WKJ30" s="108"/>
      <c r="WKK30" s="108"/>
      <c r="WKL30" s="108"/>
      <c r="WKM30" s="108"/>
      <c r="WKN30" s="108"/>
      <c r="WKO30" s="108"/>
      <c r="WKP30" s="108"/>
      <c r="WKQ30" s="108"/>
      <c r="WKR30" s="108"/>
      <c r="WKS30" s="108"/>
      <c r="WKT30" s="108"/>
      <c r="WKU30" s="108"/>
      <c r="WKV30" s="108"/>
      <c r="WKW30" s="108"/>
      <c r="WKX30" s="108"/>
      <c r="WKY30" s="108"/>
      <c r="WKZ30" s="108"/>
      <c r="WLA30" s="108"/>
      <c r="WLB30" s="108"/>
      <c r="WLC30" s="108"/>
      <c r="WLD30" s="108"/>
      <c r="WLE30" s="108"/>
      <c r="WLF30" s="108"/>
      <c r="WLG30" s="108"/>
      <c r="WLH30" s="108"/>
      <c r="WLI30" s="108"/>
      <c r="WLJ30" s="108"/>
      <c r="WLK30" s="108"/>
      <c r="WLL30" s="108"/>
      <c r="WLM30" s="108"/>
      <c r="WLN30" s="108"/>
      <c r="WLO30" s="108"/>
      <c r="WLP30" s="108"/>
      <c r="WLQ30" s="108"/>
      <c r="WLR30" s="108"/>
      <c r="WLS30" s="108"/>
      <c r="WLT30" s="108"/>
      <c r="WLU30" s="108"/>
      <c r="WLV30" s="108"/>
      <c r="WLW30" s="108"/>
      <c r="WLX30" s="108"/>
      <c r="WLY30" s="108"/>
      <c r="WLZ30" s="108"/>
      <c r="WMA30" s="108"/>
      <c r="WMB30" s="108"/>
      <c r="WMC30" s="108"/>
      <c r="WMD30" s="108"/>
      <c r="WME30" s="108"/>
      <c r="WMF30" s="108"/>
      <c r="WMG30" s="108"/>
      <c r="WMH30" s="108"/>
      <c r="WMI30" s="108"/>
      <c r="WMJ30" s="108"/>
      <c r="WMK30" s="108"/>
      <c r="WML30" s="108"/>
      <c r="WMM30" s="108"/>
      <c r="WMN30" s="108"/>
      <c r="WMO30" s="108"/>
      <c r="WMP30" s="108"/>
      <c r="WMQ30" s="108"/>
      <c r="WMR30" s="108"/>
      <c r="WMS30" s="108"/>
      <c r="WMT30" s="108"/>
      <c r="WMU30" s="108"/>
      <c r="WMV30" s="108"/>
      <c r="WMW30" s="108"/>
      <c r="WMX30" s="108"/>
      <c r="WMY30" s="108"/>
      <c r="WMZ30" s="108"/>
      <c r="WNA30" s="108"/>
      <c r="WNB30" s="108"/>
      <c r="WNC30" s="108"/>
      <c r="WND30" s="108"/>
      <c r="WNE30" s="108"/>
      <c r="WNF30" s="108"/>
      <c r="WNG30" s="108"/>
      <c r="WNH30" s="108"/>
      <c r="WNI30" s="108"/>
      <c r="WNJ30" s="108"/>
      <c r="WNK30" s="108"/>
      <c r="WNL30" s="108"/>
      <c r="WNM30" s="108"/>
      <c r="WNN30" s="108"/>
      <c r="WNO30" s="108"/>
      <c r="WNP30" s="108"/>
      <c r="WNQ30" s="108"/>
      <c r="WNR30" s="108"/>
      <c r="WNS30" s="108"/>
      <c r="WNT30" s="108"/>
      <c r="WNU30" s="108"/>
      <c r="WNV30" s="108"/>
      <c r="WNW30" s="108"/>
      <c r="WNX30" s="108"/>
      <c r="WNY30" s="108"/>
      <c r="WNZ30" s="108"/>
      <c r="WOA30" s="108"/>
      <c r="WOB30" s="108"/>
      <c r="WOC30" s="108"/>
      <c r="WOD30" s="108"/>
      <c r="WOE30" s="108"/>
      <c r="WOF30" s="108"/>
      <c r="WOG30" s="108"/>
      <c r="WOH30" s="108"/>
      <c r="WOI30" s="108"/>
      <c r="WOJ30" s="108"/>
      <c r="WOK30" s="108"/>
      <c r="WOL30" s="108"/>
      <c r="WOM30" s="108"/>
      <c r="WON30" s="108"/>
      <c r="WOO30" s="108"/>
      <c r="WOP30" s="108"/>
      <c r="WOQ30" s="108"/>
      <c r="WOR30" s="108"/>
      <c r="WOS30" s="108"/>
      <c r="WOT30" s="108"/>
      <c r="WOU30" s="108"/>
      <c r="WOV30" s="108"/>
      <c r="WOW30" s="108"/>
      <c r="WOX30" s="108"/>
      <c r="WOY30" s="108"/>
      <c r="WOZ30" s="108"/>
      <c r="WPA30" s="108"/>
      <c r="WPB30" s="108"/>
      <c r="WPC30" s="108"/>
      <c r="WPD30" s="108"/>
      <c r="WPE30" s="108"/>
      <c r="WPF30" s="108"/>
      <c r="WPG30" s="108"/>
      <c r="WPH30" s="108"/>
      <c r="WPI30" s="108"/>
      <c r="WPJ30" s="108"/>
      <c r="WPK30" s="108"/>
      <c r="WPL30" s="108"/>
      <c r="WPM30" s="108"/>
      <c r="WPN30" s="108"/>
      <c r="WPO30" s="108"/>
      <c r="WPP30" s="108"/>
      <c r="WPQ30" s="108"/>
      <c r="WPR30" s="108"/>
      <c r="WPS30" s="108"/>
      <c r="WPT30" s="108"/>
      <c r="WPU30" s="108"/>
      <c r="WPV30" s="108"/>
      <c r="WPW30" s="108"/>
      <c r="WPX30" s="108"/>
      <c r="WPY30" s="108"/>
      <c r="WPZ30" s="108"/>
      <c r="WQA30" s="108"/>
      <c r="WQB30" s="108"/>
      <c r="WQC30" s="108"/>
      <c r="WQD30" s="108"/>
      <c r="WQE30" s="108"/>
      <c r="WQF30" s="108"/>
      <c r="WQG30" s="108"/>
      <c r="WQH30" s="108"/>
      <c r="WQI30" s="108"/>
      <c r="WQJ30" s="108"/>
      <c r="WQK30" s="108"/>
      <c r="WQL30" s="108"/>
      <c r="WQM30" s="108"/>
      <c r="WQN30" s="108"/>
      <c r="WQO30" s="108"/>
      <c r="WQP30" s="108"/>
      <c r="WQQ30" s="108"/>
      <c r="WQR30" s="108"/>
      <c r="WQS30" s="108"/>
      <c r="WQT30" s="108"/>
      <c r="WQU30" s="108"/>
      <c r="WQV30" s="108"/>
      <c r="WQW30" s="108"/>
      <c r="WQX30" s="108"/>
      <c r="WQY30" s="108"/>
      <c r="WQZ30" s="108"/>
      <c r="WRA30" s="108"/>
      <c r="WRB30" s="108"/>
      <c r="WRC30" s="108"/>
      <c r="WRD30" s="108"/>
      <c r="WRE30" s="108"/>
      <c r="WRF30" s="108"/>
      <c r="WRG30" s="108"/>
      <c r="WRH30" s="108"/>
      <c r="WRI30" s="108"/>
      <c r="WRJ30" s="108"/>
      <c r="WRK30" s="108"/>
      <c r="WRL30" s="108"/>
      <c r="WRM30" s="108"/>
      <c r="WRN30" s="108"/>
      <c r="WRO30" s="108"/>
      <c r="WRP30" s="108"/>
      <c r="WRQ30" s="108"/>
      <c r="WRR30" s="108"/>
      <c r="WRS30" s="108"/>
      <c r="WRT30" s="108"/>
      <c r="WRU30" s="108"/>
      <c r="WRV30" s="108"/>
      <c r="WRW30" s="108"/>
      <c r="WRX30" s="108"/>
      <c r="WRY30" s="108"/>
      <c r="WRZ30" s="108"/>
      <c r="WSA30" s="108"/>
      <c r="WSB30" s="108"/>
      <c r="WSC30" s="108"/>
      <c r="WSD30" s="108"/>
      <c r="WSE30" s="108"/>
      <c r="WSF30" s="108"/>
      <c r="WSG30" s="108"/>
      <c r="WSH30" s="108"/>
      <c r="WSI30" s="108"/>
      <c r="WSJ30" s="108"/>
      <c r="WSK30" s="108"/>
      <c r="WSL30" s="108"/>
      <c r="WSM30" s="108"/>
      <c r="WSN30" s="108"/>
      <c r="WSO30" s="108"/>
      <c r="WSP30" s="108"/>
      <c r="WSQ30" s="108"/>
      <c r="WSR30" s="108"/>
      <c r="WSS30" s="108"/>
      <c r="WST30" s="108"/>
      <c r="WSU30" s="108"/>
      <c r="WSV30" s="108"/>
      <c r="WSW30" s="108"/>
      <c r="WSX30" s="108"/>
      <c r="WSY30" s="108"/>
      <c r="WSZ30" s="108"/>
      <c r="WTA30" s="108"/>
      <c r="WTB30" s="108"/>
      <c r="WTC30" s="108"/>
      <c r="WTD30" s="108"/>
      <c r="WTE30" s="108"/>
      <c r="WTF30" s="108"/>
      <c r="WTG30" s="108"/>
      <c r="WTH30" s="108"/>
      <c r="WTI30" s="108"/>
      <c r="WTJ30" s="108"/>
      <c r="WTK30" s="108"/>
      <c r="WTL30" s="108"/>
      <c r="WTM30" s="108"/>
      <c r="WTN30" s="108"/>
      <c r="WTO30" s="108"/>
      <c r="WTP30" s="108"/>
      <c r="WTQ30" s="108"/>
      <c r="WTR30" s="108"/>
      <c r="WTS30" s="108"/>
      <c r="WTT30" s="108"/>
      <c r="WTU30" s="108"/>
      <c r="WTV30" s="108"/>
      <c r="WTW30" s="108"/>
      <c r="WTX30" s="108"/>
      <c r="WTY30" s="108"/>
      <c r="WTZ30" s="108"/>
      <c r="WUA30" s="108"/>
      <c r="WUB30" s="108"/>
      <c r="WUC30" s="108"/>
      <c r="WUD30" s="108"/>
      <c r="WUE30" s="108"/>
      <c r="WUF30" s="108"/>
      <c r="WUG30" s="108"/>
      <c r="WUH30" s="108"/>
      <c r="WUI30" s="108"/>
      <c r="WUJ30" s="108"/>
      <c r="WUK30" s="108"/>
      <c r="WUL30" s="108"/>
      <c r="WUM30" s="108"/>
      <c r="WUN30" s="108"/>
      <c r="WUO30" s="108"/>
      <c r="WUP30" s="108"/>
      <c r="WUQ30" s="108"/>
      <c r="WUR30" s="108"/>
      <c r="WUS30" s="108"/>
      <c r="WUT30" s="108"/>
      <c r="WUU30" s="108"/>
      <c r="WUV30" s="108"/>
      <c r="WUW30" s="108"/>
      <c r="WUX30" s="108"/>
      <c r="WUY30" s="108"/>
      <c r="WUZ30" s="108"/>
      <c r="WVA30" s="108"/>
      <c r="WVB30" s="108"/>
      <c r="WVC30" s="108"/>
      <c r="WVD30" s="108"/>
      <c r="WVE30" s="108"/>
      <c r="WVF30" s="108"/>
      <c r="WVG30" s="108"/>
      <c r="WVH30" s="108"/>
      <c r="WVI30" s="108"/>
      <c r="WVJ30" s="108"/>
      <c r="WVK30" s="108"/>
      <c r="WVL30" s="108"/>
      <c r="WVM30" s="108"/>
      <c r="WVN30" s="108"/>
      <c r="WVO30" s="108"/>
      <c r="WVP30" s="108"/>
      <c r="WVQ30" s="108"/>
      <c r="WVR30" s="108"/>
      <c r="WVS30" s="108"/>
      <c r="WVT30" s="108"/>
      <c r="WVU30" s="108"/>
      <c r="WVV30" s="108"/>
      <c r="WVW30" s="108"/>
      <c r="WVX30" s="108"/>
      <c r="WVY30" s="108"/>
      <c r="WVZ30" s="108"/>
      <c r="WWA30" s="108"/>
      <c r="WWB30" s="108"/>
      <c r="WWC30" s="108"/>
      <c r="WWD30" s="108"/>
      <c r="WWE30" s="108"/>
      <c r="WWF30" s="108"/>
      <c r="WWG30" s="108"/>
      <c r="WWH30" s="108"/>
      <c r="WWI30" s="108"/>
      <c r="WWJ30" s="108"/>
      <c r="WWK30" s="108"/>
      <c r="WWL30" s="108"/>
      <c r="WWM30" s="108"/>
      <c r="WWN30" s="108"/>
      <c r="WWO30" s="108"/>
      <c r="WWP30" s="108"/>
      <c r="WWQ30" s="108"/>
      <c r="WWR30" s="108"/>
      <c r="WWS30" s="108"/>
      <c r="WWT30" s="108"/>
      <c r="WWU30" s="108"/>
      <c r="WWV30" s="108"/>
      <c r="WWW30" s="108"/>
      <c r="WWX30" s="108"/>
      <c r="WWY30" s="108"/>
      <c r="WWZ30" s="108"/>
      <c r="WXA30" s="108"/>
      <c r="WXB30" s="108"/>
      <c r="WXC30" s="108"/>
      <c r="WXD30" s="108"/>
      <c r="WXE30" s="108"/>
      <c r="WXF30" s="108"/>
      <c r="WXG30" s="108"/>
      <c r="WXH30" s="108"/>
      <c r="WXI30" s="108"/>
      <c r="WXJ30" s="108"/>
      <c r="WXK30" s="108"/>
      <c r="WXL30" s="108"/>
      <c r="WXM30" s="108"/>
      <c r="WXN30" s="108"/>
      <c r="WXO30" s="108"/>
      <c r="WXP30" s="108"/>
      <c r="WXQ30" s="108"/>
      <c r="WXR30" s="108"/>
      <c r="WXS30" s="108"/>
      <c r="WXT30" s="108"/>
      <c r="WXU30" s="108"/>
      <c r="WXV30" s="108"/>
      <c r="WXW30" s="108"/>
      <c r="WXX30" s="108"/>
      <c r="WXY30" s="108"/>
      <c r="WXZ30" s="108"/>
      <c r="WYA30" s="108"/>
      <c r="WYB30" s="108"/>
      <c r="WYC30" s="108"/>
      <c r="WYD30" s="108"/>
      <c r="WYE30" s="108"/>
      <c r="WYF30" s="108"/>
      <c r="WYG30" s="108"/>
      <c r="WYH30" s="108"/>
      <c r="WYI30" s="108"/>
      <c r="WYJ30" s="108"/>
      <c r="WYK30" s="108"/>
      <c r="WYL30" s="108"/>
      <c r="WYM30" s="108"/>
      <c r="WYN30" s="108"/>
      <c r="WYO30" s="108"/>
      <c r="WYP30" s="108"/>
      <c r="WYQ30" s="108"/>
      <c r="WYR30" s="108"/>
      <c r="WYS30" s="108"/>
      <c r="WYT30" s="108"/>
      <c r="WYU30" s="108"/>
      <c r="WYV30" s="108"/>
      <c r="WYW30" s="108"/>
      <c r="WYX30" s="108"/>
      <c r="WYY30" s="108"/>
      <c r="WYZ30" s="108"/>
      <c r="WZA30" s="108"/>
      <c r="WZB30" s="108"/>
      <c r="WZC30" s="108"/>
      <c r="WZD30" s="108"/>
      <c r="WZE30" s="108"/>
      <c r="WZF30" s="108"/>
      <c r="WZG30" s="108"/>
      <c r="WZH30" s="108"/>
      <c r="WZI30" s="108"/>
      <c r="WZJ30" s="108"/>
      <c r="WZK30" s="108"/>
      <c r="WZL30" s="108"/>
      <c r="WZM30" s="108"/>
      <c r="WZN30" s="108"/>
      <c r="WZO30" s="108"/>
      <c r="WZP30" s="108"/>
      <c r="WZQ30" s="108"/>
      <c r="WZR30" s="108"/>
      <c r="WZS30" s="108"/>
      <c r="WZT30" s="108"/>
      <c r="WZU30" s="108"/>
      <c r="WZV30" s="108"/>
      <c r="WZW30" s="108"/>
      <c r="WZX30" s="108"/>
      <c r="WZY30" s="108"/>
      <c r="WZZ30" s="108"/>
      <c r="XAA30" s="108"/>
      <c r="XAB30" s="108"/>
      <c r="XAC30" s="108"/>
      <c r="XAD30" s="108"/>
      <c r="XAE30" s="108"/>
      <c r="XAF30" s="108"/>
      <c r="XAG30" s="108"/>
      <c r="XAH30" s="108"/>
      <c r="XAI30" s="108"/>
      <c r="XAJ30" s="108"/>
      <c r="XAK30" s="108"/>
      <c r="XAL30" s="108"/>
      <c r="XAM30" s="108"/>
      <c r="XAN30" s="108"/>
      <c r="XAO30" s="108"/>
      <c r="XAP30" s="108"/>
      <c r="XAQ30" s="108"/>
      <c r="XAR30" s="108"/>
      <c r="XAS30" s="108"/>
      <c r="XAT30" s="108"/>
      <c r="XAU30" s="108"/>
      <c r="XAV30" s="108"/>
      <c r="XAW30" s="108"/>
      <c r="XAX30" s="108"/>
      <c r="XAY30" s="108"/>
      <c r="XAZ30" s="108"/>
      <c r="XBA30" s="108"/>
      <c r="XBB30" s="108"/>
      <c r="XBC30" s="108"/>
      <c r="XBD30" s="108"/>
      <c r="XBE30" s="108"/>
      <c r="XBF30" s="108"/>
      <c r="XBG30" s="108"/>
      <c r="XBH30" s="108"/>
      <c r="XBI30" s="108"/>
      <c r="XBJ30" s="108"/>
      <c r="XBK30" s="108"/>
      <c r="XBL30" s="108"/>
      <c r="XBM30" s="108"/>
      <c r="XBN30" s="108"/>
      <c r="XBO30" s="108"/>
      <c r="XBP30" s="108"/>
      <c r="XBQ30" s="108"/>
      <c r="XBR30" s="108"/>
      <c r="XBS30" s="108"/>
      <c r="XBT30" s="108"/>
      <c r="XBU30" s="108"/>
      <c r="XBV30" s="108"/>
      <c r="XBW30" s="108"/>
      <c r="XBX30" s="108"/>
      <c r="XBY30" s="108"/>
      <c r="XBZ30" s="108"/>
      <c r="XCA30" s="108"/>
      <c r="XCB30" s="108"/>
      <c r="XCC30" s="108"/>
      <c r="XCD30" s="108"/>
      <c r="XCE30" s="108"/>
      <c r="XCF30" s="108"/>
      <c r="XCG30" s="108"/>
      <c r="XCH30" s="108"/>
      <c r="XCI30" s="108"/>
      <c r="XCJ30" s="108"/>
      <c r="XCK30" s="108"/>
      <c r="XCL30" s="108"/>
      <c r="XCM30" s="108"/>
      <c r="XCN30" s="108"/>
      <c r="XCO30" s="108"/>
      <c r="XCP30" s="108"/>
      <c r="XCQ30" s="108"/>
      <c r="XCR30" s="108"/>
      <c r="XCS30" s="108"/>
      <c r="XCT30" s="108"/>
      <c r="XCU30" s="108"/>
      <c r="XCV30" s="108"/>
      <c r="XCW30" s="108"/>
      <c r="XCX30" s="108"/>
      <c r="XCY30" s="108"/>
      <c r="XCZ30" s="108"/>
      <c r="XDA30" s="108"/>
      <c r="XDB30" s="108"/>
      <c r="XDC30" s="108"/>
      <c r="XDD30" s="108"/>
      <c r="XDE30" s="108"/>
      <c r="XDF30" s="108"/>
      <c r="XDG30" s="108"/>
      <c r="XDH30" s="108"/>
      <c r="XDI30" s="108"/>
      <c r="XDJ30" s="108"/>
      <c r="XDK30" s="108"/>
      <c r="XDL30" s="108"/>
      <c r="XDM30" s="108"/>
      <c r="XDN30" s="108"/>
      <c r="XDO30" s="108"/>
      <c r="XDP30" s="108"/>
      <c r="XDQ30" s="108"/>
      <c r="XDR30" s="108"/>
      <c r="XDS30" s="108"/>
      <c r="XDT30" s="108"/>
      <c r="XDU30" s="108"/>
      <c r="XDV30" s="108"/>
      <c r="XDW30" s="108"/>
      <c r="XDX30" s="108"/>
      <c r="XDY30" s="108"/>
      <c r="XDZ30" s="108"/>
      <c r="XEA30" s="108"/>
      <c r="XEB30" s="108"/>
      <c r="XEC30" s="108"/>
      <c r="XED30" s="108"/>
      <c r="XEE30" s="108"/>
      <c r="XEF30" s="108"/>
      <c r="XEG30" s="108"/>
    </row>
    <row r="31" spans="1:16361" customFormat="1" ht="63.75" x14ac:dyDescent="0.25">
      <c r="A31" s="203">
        <v>200366</v>
      </c>
      <c r="B31" s="204">
        <v>2020</v>
      </c>
      <c r="C31" s="77" t="s">
        <v>221</v>
      </c>
      <c r="D31" s="77"/>
      <c r="E31" s="74" t="s">
        <v>224</v>
      </c>
      <c r="F31" s="75" t="s">
        <v>249</v>
      </c>
      <c r="G31" s="144">
        <v>0</v>
      </c>
      <c r="H31" s="74" t="s">
        <v>156</v>
      </c>
      <c r="I31" s="74" t="s">
        <v>256</v>
      </c>
      <c r="J31" s="74" t="s">
        <v>285</v>
      </c>
      <c r="K31" s="145" t="s">
        <v>282</v>
      </c>
      <c r="L31" s="146">
        <v>856160</v>
      </c>
      <c r="M31" s="146">
        <v>0</v>
      </c>
      <c r="N31" s="87"/>
      <c r="O31" s="87"/>
      <c r="P31" s="89"/>
      <c r="Q31" s="88">
        <f t="shared" si="1"/>
        <v>856160</v>
      </c>
      <c r="R31" s="73"/>
      <c r="S31" s="111"/>
      <c r="T31" s="49"/>
      <c r="U31" s="142"/>
      <c r="V31" s="111"/>
      <c r="W31" s="108" t="s">
        <v>221</v>
      </c>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c r="AMK31" s="108"/>
      <c r="AML31" s="108"/>
      <c r="AMM31" s="108"/>
      <c r="AMN31" s="108"/>
      <c r="AMO31" s="108"/>
      <c r="AMP31" s="108"/>
      <c r="AMQ31" s="108"/>
      <c r="AMR31" s="108"/>
      <c r="AMS31" s="108"/>
      <c r="AMT31" s="108"/>
      <c r="AMU31" s="108"/>
      <c r="AMV31" s="108"/>
      <c r="AMW31" s="108"/>
      <c r="AMX31" s="108"/>
      <c r="AMY31" s="108"/>
      <c r="AMZ31" s="108"/>
      <c r="ANA31" s="108"/>
      <c r="ANB31" s="108"/>
      <c r="ANC31" s="108"/>
      <c r="AND31" s="108"/>
      <c r="ANE31" s="108"/>
      <c r="ANF31" s="108"/>
      <c r="ANG31" s="108"/>
      <c r="ANH31" s="108"/>
      <c r="ANI31" s="108"/>
      <c r="ANJ31" s="108"/>
      <c r="ANK31" s="108"/>
      <c r="ANL31" s="108"/>
      <c r="ANM31" s="108"/>
      <c r="ANN31" s="108"/>
      <c r="ANO31" s="108"/>
      <c r="ANP31" s="108"/>
      <c r="ANQ31" s="108"/>
      <c r="ANR31" s="108"/>
      <c r="ANS31" s="108"/>
      <c r="ANT31" s="108"/>
      <c r="ANU31" s="108"/>
      <c r="ANV31" s="108"/>
      <c r="ANW31" s="108"/>
      <c r="ANX31" s="108"/>
      <c r="ANY31" s="108"/>
      <c r="ANZ31" s="108"/>
      <c r="AOA31" s="108"/>
      <c r="AOB31" s="108"/>
      <c r="AOC31" s="108"/>
      <c r="AOD31" s="108"/>
      <c r="AOE31" s="108"/>
      <c r="AOF31" s="108"/>
      <c r="AOG31" s="108"/>
      <c r="AOH31" s="108"/>
      <c r="AOI31" s="108"/>
      <c r="AOJ31" s="108"/>
      <c r="AOK31" s="108"/>
      <c r="AOL31" s="108"/>
      <c r="AOM31" s="108"/>
      <c r="AON31" s="108"/>
      <c r="AOO31" s="108"/>
      <c r="AOP31" s="108"/>
      <c r="AOQ31" s="108"/>
      <c r="AOR31" s="108"/>
      <c r="AOS31" s="108"/>
      <c r="AOT31" s="108"/>
      <c r="AOU31" s="108"/>
      <c r="AOV31" s="108"/>
      <c r="AOW31" s="108"/>
      <c r="AOX31" s="108"/>
      <c r="AOY31" s="108"/>
      <c r="AOZ31" s="108"/>
      <c r="APA31" s="108"/>
      <c r="APB31" s="108"/>
      <c r="APC31" s="108"/>
      <c r="APD31" s="108"/>
      <c r="APE31" s="108"/>
      <c r="APF31" s="108"/>
      <c r="APG31" s="108"/>
      <c r="APH31" s="108"/>
      <c r="API31" s="108"/>
      <c r="APJ31" s="108"/>
      <c r="APK31" s="108"/>
      <c r="APL31" s="108"/>
      <c r="APM31" s="108"/>
      <c r="APN31" s="108"/>
      <c r="APO31" s="108"/>
      <c r="APP31" s="108"/>
      <c r="APQ31" s="108"/>
      <c r="APR31" s="108"/>
      <c r="APS31" s="108"/>
      <c r="APT31" s="108"/>
      <c r="APU31" s="108"/>
      <c r="APV31" s="108"/>
      <c r="APW31" s="108"/>
      <c r="APX31" s="108"/>
      <c r="APY31" s="108"/>
      <c r="APZ31" s="108"/>
      <c r="AQA31" s="108"/>
      <c r="AQB31" s="108"/>
      <c r="AQC31" s="108"/>
      <c r="AQD31" s="108"/>
      <c r="AQE31" s="108"/>
      <c r="AQF31" s="108"/>
      <c r="AQG31" s="108"/>
      <c r="AQH31" s="108"/>
      <c r="AQI31" s="108"/>
      <c r="AQJ31" s="108"/>
      <c r="AQK31" s="108"/>
      <c r="AQL31" s="108"/>
      <c r="AQM31" s="108"/>
      <c r="AQN31" s="108"/>
      <c r="AQO31" s="108"/>
      <c r="AQP31" s="108"/>
      <c r="AQQ31" s="108"/>
      <c r="AQR31" s="108"/>
      <c r="AQS31" s="108"/>
      <c r="AQT31" s="108"/>
      <c r="AQU31" s="108"/>
      <c r="AQV31" s="108"/>
      <c r="AQW31" s="108"/>
      <c r="AQX31" s="108"/>
      <c r="AQY31" s="108"/>
      <c r="AQZ31" s="108"/>
      <c r="ARA31" s="108"/>
      <c r="ARB31" s="108"/>
      <c r="ARC31" s="108"/>
      <c r="ARD31" s="108"/>
      <c r="ARE31" s="108"/>
      <c r="ARF31" s="108"/>
      <c r="ARG31" s="108"/>
      <c r="ARH31" s="108"/>
      <c r="ARI31" s="108"/>
      <c r="ARJ31" s="108"/>
      <c r="ARK31" s="108"/>
      <c r="ARL31" s="108"/>
      <c r="ARM31" s="108"/>
      <c r="ARN31" s="108"/>
      <c r="ARO31" s="108"/>
      <c r="ARP31" s="108"/>
      <c r="ARQ31" s="108"/>
      <c r="ARR31" s="108"/>
      <c r="ARS31" s="108"/>
      <c r="ART31" s="108"/>
      <c r="ARU31" s="108"/>
      <c r="ARV31" s="108"/>
      <c r="ARW31" s="108"/>
      <c r="ARX31" s="108"/>
      <c r="ARY31" s="108"/>
      <c r="ARZ31" s="108"/>
      <c r="ASA31" s="108"/>
      <c r="ASB31" s="108"/>
      <c r="ASC31" s="108"/>
      <c r="ASD31" s="108"/>
      <c r="ASE31" s="108"/>
      <c r="ASF31" s="108"/>
      <c r="ASG31" s="108"/>
      <c r="ASH31" s="108"/>
      <c r="ASI31" s="108"/>
      <c r="ASJ31" s="108"/>
      <c r="ASK31" s="108"/>
      <c r="ASL31" s="108"/>
      <c r="ASM31" s="108"/>
      <c r="ASN31" s="108"/>
      <c r="ASO31" s="108"/>
      <c r="ASP31" s="108"/>
      <c r="ASQ31" s="108"/>
      <c r="ASR31" s="108"/>
      <c r="ASS31" s="108"/>
      <c r="AST31" s="108"/>
      <c r="ASU31" s="108"/>
      <c r="ASV31" s="108"/>
      <c r="ASW31" s="108"/>
      <c r="ASX31" s="108"/>
      <c r="ASY31" s="108"/>
      <c r="ASZ31" s="108"/>
      <c r="ATA31" s="108"/>
      <c r="ATB31" s="108"/>
      <c r="ATC31" s="108"/>
      <c r="ATD31" s="108"/>
      <c r="ATE31" s="108"/>
      <c r="ATF31" s="108"/>
      <c r="ATG31" s="108"/>
      <c r="ATH31" s="108"/>
      <c r="ATI31" s="108"/>
      <c r="ATJ31" s="108"/>
      <c r="ATK31" s="108"/>
      <c r="ATL31" s="108"/>
      <c r="ATM31" s="108"/>
      <c r="ATN31" s="108"/>
      <c r="ATO31" s="108"/>
      <c r="ATP31" s="108"/>
      <c r="ATQ31" s="108"/>
      <c r="ATR31" s="108"/>
      <c r="ATS31" s="108"/>
      <c r="ATT31" s="108"/>
      <c r="ATU31" s="108"/>
      <c r="ATV31" s="108"/>
      <c r="ATW31" s="108"/>
      <c r="ATX31" s="108"/>
      <c r="ATY31" s="108"/>
      <c r="ATZ31" s="108"/>
      <c r="AUA31" s="108"/>
      <c r="AUB31" s="108"/>
      <c r="AUC31" s="108"/>
      <c r="AUD31" s="108"/>
      <c r="AUE31" s="108"/>
      <c r="AUF31" s="108"/>
      <c r="AUG31" s="108"/>
      <c r="AUH31" s="108"/>
      <c r="AUI31" s="108"/>
      <c r="AUJ31" s="108"/>
      <c r="AUK31" s="108"/>
      <c r="AUL31" s="108"/>
      <c r="AUM31" s="108"/>
      <c r="AUN31" s="108"/>
      <c r="AUO31" s="108"/>
      <c r="AUP31" s="108"/>
      <c r="AUQ31" s="108"/>
      <c r="AUR31" s="108"/>
      <c r="AUS31" s="108"/>
      <c r="AUT31" s="108"/>
      <c r="AUU31" s="108"/>
      <c r="AUV31" s="108"/>
      <c r="AUW31" s="108"/>
      <c r="AUX31" s="108"/>
      <c r="AUY31" s="108"/>
      <c r="AUZ31" s="108"/>
      <c r="AVA31" s="108"/>
      <c r="AVB31" s="108"/>
      <c r="AVC31" s="108"/>
      <c r="AVD31" s="108"/>
      <c r="AVE31" s="108"/>
      <c r="AVF31" s="108"/>
      <c r="AVG31" s="108"/>
      <c r="AVH31" s="108"/>
      <c r="AVI31" s="108"/>
      <c r="AVJ31" s="108"/>
      <c r="AVK31" s="108"/>
      <c r="AVL31" s="108"/>
      <c r="AVM31" s="108"/>
      <c r="AVN31" s="108"/>
      <c r="AVO31" s="108"/>
      <c r="AVP31" s="108"/>
      <c r="AVQ31" s="108"/>
      <c r="AVR31" s="108"/>
      <c r="AVS31" s="108"/>
      <c r="AVT31" s="108"/>
      <c r="AVU31" s="108"/>
      <c r="AVV31" s="108"/>
      <c r="AVW31" s="108"/>
      <c r="AVX31" s="108"/>
      <c r="AVY31" s="108"/>
      <c r="AVZ31" s="108"/>
      <c r="AWA31" s="108"/>
      <c r="AWB31" s="108"/>
      <c r="AWC31" s="108"/>
      <c r="AWD31" s="108"/>
      <c r="AWE31" s="108"/>
      <c r="AWF31" s="108"/>
      <c r="AWG31" s="108"/>
      <c r="AWH31" s="108"/>
      <c r="AWI31" s="108"/>
      <c r="AWJ31" s="108"/>
      <c r="AWK31" s="108"/>
      <c r="AWL31" s="108"/>
      <c r="AWM31" s="108"/>
      <c r="AWN31" s="108"/>
      <c r="AWO31" s="108"/>
      <c r="AWP31" s="108"/>
      <c r="AWQ31" s="108"/>
      <c r="AWR31" s="108"/>
      <c r="AWS31" s="108"/>
      <c r="AWT31" s="108"/>
      <c r="AWU31" s="108"/>
      <c r="AWV31" s="108"/>
      <c r="AWW31" s="108"/>
      <c r="AWX31" s="108"/>
      <c r="AWY31" s="108"/>
      <c r="AWZ31" s="108"/>
      <c r="AXA31" s="108"/>
      <c r="AXB31" s="108"/>
      <c r="AXC31" s="108"/>
      <c r="AXD31" s="108"/>
      <c r="AXE31" s="108"/>
      <c r="AXF31" s="108"/>
      <c r="AXG31" s="108"/>
      <c r="AXH31" s="108"/>
      <c r="AXI31" s="108"/>
      <c r="AXJ31" s="108"/>
      <c r="AXK31" s="108"/>
      <c r="AXL31" s="108"/>
      <c r="AXM31" s="108"/>
      <c r="AXN31" s="108"/>
      <c r="AXO31" s="108"/>
      <c r="AXP31" s="108"/>
      <c r="AXQ31" s="108"/>
      <c r="AXR31" s="108"/>
      <c r="AXS31" s="108"/>
      <c r="AXT31" s="108"/>
      <c r="AXU31" s="108"/>
      <c r="AXV31" s="108"/>
      <c r="AXW31" s="108"/>
      <c r="AXX31" s="108"/>
      <c r="AXY31" s="108"/>
      <c r="AXZ31" s="108"/>
      <c r="AYA31" s="108"/>
      <c r="AYB31" s="108"/>
      <c r="AYC31" s="108"/>
      <c r="AYD31" s="108"/>
      <c r="AYE31" s="108"/>
      <c r="AYF31" s="108"/>
      <c r="AYG31" s="108"/>
      <c r="AYH31" s="108"/>
      <c r="AYI31" s="108"/>
      <c r="AYJ31" s="108"/>
      <c r="AYK31" s="108"/>
      <c r="AYL31" s="108"/>
      <c r="AYM31" s="108"/>
      <c r="AYN31" s="108"/>
      <c r="AYO31" s="108"/>
      <c r="AYP31" s="108"/>
      <c r="AYQ31" s="108"/>
      <c r="AYR31" s="108"/>
      <c r="AYS31" s="108"/>
      <c r="AYT31" s="108"/>
      <c r="AYU31" s="108"/>
      <c r="AYV31" s="108"/>
      <c r="AYW31" s="108"/>
      <c r="AYX31" s="108"/>
      <c r="AYY31" s="108"/>
      <c r="AYZ31" s="108"/>
      <c r="AZA31" s="108"/>
      <c r="AZB31" s="108"/>
      <c r="AZC31" s="108"/>
      <c r="AZD31" s="108"/>
      <c r="AZE31" s="108"/>
      <c r="AZF31" s="108"/>
      <c r="AZG31" s="108"/>
      <c r="AZH31" s="108"/>
      <c r="AZI31" s="108"/>
      <c r="AZJ31" s="108"/>
      <c r="AZK31" s="108"/>
      <c r="AZL31" s="108"/>
      <c r="AZM31" s="108"/>
      <c r="AZN31" s="108"/>
      <c r="AZO31" s="108"/>
      <c r="AZP31" s="108"/>
      <c r="AZQ31" s="108"/>
      <c r="AZR31" s="108"/>
      <c r="AZS31" s="108"/>
      <c r="AZT31" s="108"/>
      <c r="AZU31" s="108"/>
      <c r="AZV31" s="108"/>
      <c r="AZW31" s="108"/>
      <c r="AZX31" s="108"/>
      <c r="AZY31" s="108"/>
      <c r="AZZ31" s="108"/>
      <c r="BAA31" s="108"/>
      <c r="BAB31" s="108"/>
      <c r="BAC31" s="108"/>
      <c r="BAD31" s="108"/>
      <c r="BAE31" s="108"/>
      <c r="BAF31" s="108"/>
      <c r="BAG31" s="108"/>
      <c r="BAH31" s="108"/>
      <c r="BAI31" s="108"/>
      <c r="BAJ31" s="108"/>
      <c r="BAK31" s="108"/>
      <c r="BAL31" s="108"/>
      <c r="BAM31" s="108"/>
      <c r="BAN31" s="108"/>
      <c r="BAO31" s="108"/>
      <c r="BAP31" s="108"/>
      <c r="BAQ31" s="108"/>
      <c r="BAR31" s="108"/>
      <c r="BAS31" s="108"/>
      <c r="BAT31" s="108"/>
      <c r="BAU31" s="108"/>
      <c r="BAV31" s="108"/>
      <c r="BAW31" s="108"/>
      <c r="BAX31" s="108"/>
      <c r="BAY31" s="108"/>
      <c r="BAZ31" s="108"/>
      <c r="BBA31" s="108"/>
      <c r="BBB31" s="108"/>
      <c r="BBC31" s="108"/>
      <c r="BBD31" s="108"/>
      <c r="BBE31" s="108"/>
      <c r="BBF31" s="108"/>
      <c r="BBG31" s="108"/>
      <c r="BBH31" s="108"/>
      <c r="BBI31" s="108"/>
      <c r="BBJ31" s="108"/>
      <c r="BBK31" s="108"/>
      <c r="BBL31" s="108"/>
      <c r="BBM31" s="108"/>
      <c r="BBN31" s="108"/>
      <c r="BBO31" s="108"/>
      <c r="BBP31" s="108"/>
      <c r="BBQ31" s="108"/>
      <c r="BBR31" s="108"/>
      <c r="BBS31" s="108"/>
      <c r="BBT31" s="108"/>
      <c r="BBU31" s="108"/>
      <c r="BBV31" s="108"/>
      <c r="BBW31" s="108"/>
      <c r="BBX31" s="108"/>
      <c r="BBY31" s="108"/>
      <c r="BBZ31" s="108"/>
      <c r="BCA31" s="108"/>
      <c r="BCB31" s="108"/>
      <c r="BCC31" s="108"/>
      <c r="BCD31" s="108"/>
      <c r="BCE31" s="108"/>
      <c r="BCF31" s="108"/>
      <c r="BCG31" s="108"/>
      <c r="BCH31" s="108"/>
      <c r="BCI31" s="108"/>
      <c r="BCJ31" s="108"/>
      <c r="BCK31" s="108"/>
      <c r="BCL31" s="108"/>
      <c r="BCM31" s="108"/>
      <c r="BCN31" s="108"/>
      <c r="BCO31" s="108"/>
      <c r="BCP31" s="108"/>
      <c r="BCQ31" s="108"/>
      <c r="BCR31" s="108"/>
      <c r="BCS31" s="108"/>
      <c r="BCT31" s="108"/>
      <c r="BCU31" s="108"/>
      <c r="BCV31" s="108"/>
      <c r="BCW31" s="108"/>
      <c r="BCX31" s="108"/>
      <c r="BCY31" s="108"/>
      <c r="BCZ31" s="108"/>
      <c r="BDA31" s="108"/>
      <c r="BDB31" s="108"/>
      <c r="BDC31" s="108"/>
      <c r="BDD31" s="108"/>
      <c r="BDE31" s="108"/>
      <c r="BDF31" s="108"/>
      <c r="BDG31" s="108"/>
      <c r="BDH31" s="108"/>
      <c r="BDI31" s="108"/>
      <c r="BDJ31" s="108"/>
      <c r="BDK31" s="108"/>
      <c r="BDL31" s="108"/>
      <c r="BDM31" s="108"/>
      <c r="BDN31" s="108"/>
      <c r="BDO31" s="108"/>
      <c r="BDP31" s="108"/>
      <c r="BDQ31" s="108"/>
      <c r="BDR31" s="108"/>
      <c r="BDS31" s="108"/>
      <c r="BDT31" s="108"/>
      <c r="BDU31" s="108"/>
      <c r="BDV31" s="108"/>
      <c r="BDW31" s="108"/>
      <c r="BDX31" s="108"/>
      <c r="BDY31" s="108"/>
      <c r="BDZ31" s="108"/>
      <c r="BEA31" s="108"/>
      <c r="BEB31" s="108"/>
      <c r="BEC31" s="108"/>
      <c r="BED31" s="108"/>
      <c r="BEE31" s="108"/>
      <c r="BEF31" s="108"/>
      <c r="BEG31" s="108"/>
      <c r="BEH31" s="108"/>
      <c r="BEI31" s="108"/>
      <c r="BEJ31" s="108"/>
      <c r="BEK31" s="108"/>
      <c r="BEL31" s="108"/>
      <c r="BEM31" s="108"/>
      <c r="BEN31" s="108"/>
      <c r="BEO31" s="108"/>
      <c r="BEP31" s="108"/>
      <c r="BEQ31" s="108"/>
      <c r="BER31" s="108"/>
      <c r="BES31" s="108"/>
      <c r="BET31" s="108"/>
      <c r="BEU31" s="108"/>
      <c r="BEV31" s="108"/>
      <c r="BEW31" s="108"/>
      <c r="BEX31" s="108"/>
      <c r="BEY31" s="108"/>
      <c r="BEZ31" s="108"/>
      <c r="BFA31" s="108"/>
      <c r="BFB31" s="108"/>
      <c r="BFC31" s="108"/>
      <c r="BFD31" s="108"/>
      <c r="BFE31" s="108"/>
      <c r="BFF31" s="108"/>
      <c r="BFG31" s="108"/>
      <c r="BFH31" s="108"/>
      <c r="BFI31" s="108"/>
      <c r="BFJ31" s="108"/>
      <c r="BFK31" s="108"/>
      <c r="BFL31" s="108"/>
      <c r="BFM31" s="108"/>
      <c r="BFN31" s="108"/>
      <c r="BFO31" s="108"/>
      <c r="BFP31" s="108"/>
      <c r="BFQ31" s="108"/>
      <c r="BFR31" s="108"/>
      <c r="BFS31" s="108"/>
      <c r="BFT31" s="108"/>
      <c r="BFU31" s="108"/>
      <c r="BFV31" s="108"/>
      <c r="BFW31" s="108"/>
      <c r="BFX31" s="108"/>
      <c r="BFY31" s="108"/>
      <c r="BFZ31" s="108"/>
      <c r="BGA31" s="108"/>
      <c r="BGB31" s="108"/>
      <c r="BGC31" s="108"/>
      <c r="BGD31" s="108"/>
      <c r="BGE31" s="108"/>
      <c r="BGF31" s="108"/>
      <c r="BGG31" s="108"/>
      <c r="BGH31" s="108"/>
      <c r="BGI31" s="108"/>
      <c r="BGJ31" s="108"/>
      <c r="BGK31" s="108"/>
      <c r="BGL31" s="108"/>
      <c r="BGM31" s="108"/>
      <c r="BGN31" s="108"/>
      <c r="BGO31" s="108"/>
      <c r="BGP31" s="108"/>
      <c r="BGQ31" s="108"/>
      <c r="BGR31" s="108"/>
      <c r="BGS31" s="108"/>
      <c r="BGT31" s="108"/>
      <c r="BGU31" s="108"/>
      <c r="BGV31" s="108"/>
      <c r="BGW31" s="108"/>
      <c r="BGX31" s="108"/>
      <c r="BGY31" s="108"/>
      <c r="BGZ31" s="108"/>
      <c r="BHA31" s="108"/>
      <c r="BHB31" s="108"/>
      <c r="BHC31" s="108"/>
      <c r="BHD31" s="108"/>
      <c r="BHE31" s="108"/>
      <c r="BHF31" s="108"/>
      <c r="BHG31" s="108"/>
      <c r="BHH31" s="108"/>
      <c r="BHI31" s="108"/>
      <c r="BHJ31" s="108"/>
      <c r="BHK31" s="108"/>
      <c r="BHL31" s="108"/>
      <c r="BHM31" s="108"/>
      <c r="BHN31" s="108"/>
      <c r="BHO31" s="108"/>
      <c r="BHP31" s="108"/>
      <c r="BHQ31" s="108"/>
      <c r="BHR31" s="108"/>
      <c r="BHS31" s="108"/>
      <c r="BHT31" s="108"/>
      <c r="BHU31" s="108"/>
      <c r="BHV31" s="108"/>
      <c r="BHW31" s="108"/>
      <c r="BHX31" s="108"/>
      <c r="BHY31" s="108"/>
      <c r="BHZ31" s="108"/>
      <c r="BIA31" s="108"/>
      <c r="BIB31" s="108"/>
      <c r="BIC31" s="108"/>
      <c r="BID31" s="108"/>
      <c r="BIE31" s="108"/>
      <c r="BIF31" s="108"/>
      <c r="BIG31" s="108"/>
      <c r="BIH31" s="108"/>
      <c r="BII31" s="108"/>
      <c r="BIJ31" s="108"/>
      <c r="BIK31" s="108"/>
      <c r="BIL31" s="108"/>
      <c r="BIM31" s="108"/>
      <c r="BIN31" s="108"/>
      <c r="BIO31" s="108"/>
      <c r="BIP31" s="108"/>
      <c r="BIQ31" s="108"/>
      <c r="BIR31" s="108"/>
      <c r="BIS31" s="108"/>
      <c r="BIT31" s="108"/>
      <c r="BIU31" s="108"/>
      <c r="BIV31" s="108"/>
      <c r="BIW31" s="108"/>
      <c r="BIX31" s="108"/>
      <c r="BIY31" s="108"/>
      <c r="BIZ31" s="108"/>
      <c r="BJA31" s="108"/>
      <c r="BJB31" s="108"/>
      <c r="BJC31" s="108"/>
      <c r="BJD31" s="108"/>
      <c r="BJE31" s="108"/>
      <c r="BJF31" s="108"/>
      <c r="BJG31" s="108"/>
      <c r="BJH31" s="108"/>
      <c r="BJI31" s="108"/>
      <c r="BJJ31" s="108"/>
      <c r="BJK31" s="108"/>
      <c r="BJL31" s="108"/>
      <c r="BJM31" s="108"/>
      <c r="BJN31" s="108"/>
      <c r="BJO31" s="108"/>
      <c r="BJP31" s="108"/>
      <c r="BJQ31" s="108"/>
      <c r="BJR31" s="108"/>
      <c r="BJS31" s="108"/>
      <c r="BJT31" s="108"/>
      <c r="BJU31" s="108"/>
      <c r="BJV31" s="108"/>
      <c r="BJW31" s="108"/>
      <c r="BJX31" s="108"/>
      <c r="BJY31" s="108"/>
      <c r="BJZ31" s="108"/>
      <c r="BKA31" s="108"/>
      <c r="BKB31" s="108"/>
      <c r="BKC31" s="108"/>
      <c r="BKD31" s="108"/>
      <c r="BKE31" s="108"/>
      <c r="BKF31" s="108"/>
      <c r="BKG31" s="108"/>
      <c r="BKH31" s="108"/>
      <c r="BKI31" s="108"/>
      <c r="BKJ31" s="108"/>
      <c r="BKK31" s="108"/>
      <c r="BKL31" s="108"/>
      <c r="BKM31" s="108"/>
      <c r="BKN31" s="108"/>
      <c r="BKO31" s="108"/>
      <c r="BKP31" s="108"/>
      <c r="BKQ31" s="108"/>
      <c r="BKR31" s="108"/>
      <c r="BKS31" s="108"/>
      <c r="BKT31" s="108"/>
      <c r="BKU31" s="108"/>
      <c r="BKV31" s="108"/>
      <c r="BKW31" s="108"/>
      <c r="BKX31" s="108"/>
      <c r="BKY31" s="108"/>
      <c r="BKZ31" s="108"/>
      <c r="BLA31" s="108"/>
      <c r="BLB31" s="108"/>
      <c r="BLC31" s="108"/>
      <c r="BLD31" s="108"/>
      <c r="BLE31" s="108"/>
      <c r="BLF31" s="108"/>
      <c r="BLG31" s="108"/>
      <c r="BLH31" s="108"/>
      <c r="BLI31" s="108"/>
      <c r="BLJ31" s="108"/>
      <c r="BLK31" s="108"/>
      <c r="BLL31" s="108"/>
      <c r="BLM31" s="108"/>
      <c r="BLN31" s="108"/>
      <c r="BLO31" s="108"/>
      <c r="BLP31" s="108"/>
      <c r="BLQ31" s="108"/>
      <c r="BLR31" s="108"/>
      <c r="BLS31" s="108"/>
      <c r="BLT31" s="108"/>
      <c r="BLU31" s="108"/>
      <c r="BLV31" s="108"/>
      <c r="BLW31" s="108"/>
      <c r="BLX31" s="108"/>
      <c r="BLY31" s="108"/>
      <c r="BLZ31" s="108"/>
      <c r="BMA31" s="108"/>
      <c r="BMB31" s="108"/>
      <c r="BMC31" s="108"/>
      <c r="BMD31" s="108"/>
      <c r="BME31" s="108"/>
      <c r="BMF31" s="108"/>
      <c r="BMG31" s="108"/>
      <c r="BMH31" s="108"/>
      <c r="BMI31" s="108"/>
      <c r="BMJ31" s="108"/>
      <c r="BMK31" s="108"/>
      <c r="BML31" s="108"/>
      <c r="BMM31" s="108"/>
      <c r="BMN31" s="108"/>
      <c r="BMO31" s="108"/>
      <c r="BMP31" s="108"/>
      <c r="BMQ31" s="108"/>
      <c r="BMR31" s="108"/>
      <c r="BMS31" s="108"/>
      <c r="BMT31" s="108"/>
      <c r="BMU31" s="108"/>
      <c r="BMV31" s="108"/>
      <c r="BMW31" s="108"/>
      <c r="BMX31" s="108"/>
      <c r="BMY31" s="108"/>
      <c r="BMZ31" s="108"/>
      <c r="BNA31" s="108"/>
      <c r="BNB31" s="108"/>
      <c r="BNC31" s="108"/>
      <c r="BND31" s="108"/>
      <c r="BNE31" s="108"/>
      <c r="BNF31" s="108"/>
      <c r="BNG31" s="108"/>
      <c r="BNH31" s="108"/>
      <c r="BNI31" s="108"/>
      <c r="BNJ31" s="108"/>
      <c r="BNK31" s="108"/>
      <c r="BNL31" s="108"/>
      <c r="BNM31" s="108"/>
      <c r="BNN31" s="108"/>
      <c r="BNO31" s="108"/>
      <c r="BNP31" s="108"/>
      <c r="BNQ31" s="108"/>
      <c r="BNR31" s="108"/>
      <c r="BNS31" s="108"/>
      <c r="BNT31" s="108"/>
      <c r="BNU31" s="108"/>
      <c r="BNV31" s="108"/>
      <c r="BNW31" s="108"/>
      <c r="BNX31" s="108"/>
      <c r="BNY31" s="108"/>
      <c r="BNZ31" s="108"/>
      <c r="BOA31" s="108"/>
      <c r="BOB31" s="108"/>
      <c r="BOC31" s="108"/>
      <c r="BOD31" s="108"/>
      <c r="BOE31" s="108"/>
      <c r="BOF31" s="108"/>
      <c r="BOG31" s="108"/>
      <c r="BOH31" s="108"/>
      <c r="BOI31" s="108"/>
      <c r="BOJ31" s="108"/>
      <c r="BOK31" s="108"/>
      <c r="BOL31" s="108"/>
      <c r="BOM31" s="108"/>
      <c r="BON31" s="108"/>
      <c r="BOO31" s="108"/>
      <c r="BOP31" s="108"/>
      <c r="BOQ31" s="108"/>
      <c r="BOR31" s="108"/>
      <c r="BOS31" s="108"/>
      <c r="BOT31" s="108"/>
      <c r="BOU31" s="108"/>
      <c r="BOV31" s="108"/>
      <c r="BOW31" s="108"/>
      <c r="BOX31" s="108"/>
      <c r="BOY31" s="108"/>
      <c r="BOZ31" s="108"/>
      <c r="BPA31" s="108"/>
      <c r="BPB31" s="108"/>
      <c r="BPC31" s="108"/>
      <c r="BPD31" s="108"/>
      <c r="BPE31" s="108"/>
      <c r="BPF31" s="108"/>
      <c r="BPG31" s="108"/>
      <c r="BPH31" s="108"/>
      <c r="BPI31" s="108"/>
      <c r="BPJ31" s="108"/>
      <c r="BPK31" s="108"/>
      <c r="BPL31" s="108"/>
      <c r="BPM31" s="108"/>
      <c r="BPN31" s="108"/>
      <c r="BPO31" s="108"/>
      <c r="BPP31" s="108"/>
      <c r="BPQ31" s="108"/>
      <c r="BPR31" s="108"/>
      <c r="BPS31" s="108"/>
      <c r="BPT31" s="108"/>
      <c r="BPU31" s="108"/>
      <c r="BPV31" s="108"/>
      <c r="BPW31" s="108"/>
      <c r="BPX31" s="108"/>
      <c r="BPY31" s="108"/>
      <c r="BPZ31" s="108"/>
      <c r="BQA31" s="108"/>
      <c r="BQB31" s="108"/>
      <c r="BQC31" s="108"/>
      <c r="BQD31" s="108"/>
      <c r="BQE31" s="108"/>
      <c r="BQF31" s="108"/>
      <c r="BQG31" s="108"/>
      <c r="BQH31" s="108"/>
      <c r="BQI31" s="108"/>
      <c r="BQJ31" s="108"/>
      <c r="BQK31" s="108"/>
      <c r="BQL31" s="108"/>
      <c r="BQM31" s="108"/>
      <c r="BQN31" s="108"/>
      <c r="BQO31" s="108"/>
      <c r="BQP31" s="108"/>
      <c r="BQQ31" s="108"/>
      <c r="BQR31" s="108"/>
      <c r="BQS31" s="108"/>
      <c r="BQT31" s="108"/>
      <c r="BQU31" s="108"/>
      <c r="BQV31" s="108"/>
      <c r="BQW31" s="108"/>
      <c r="BQX31" s="108"/>
      <c r="BQY31" s="108"/>
      <c r="BQZ31" s="108"/>
      <c r="BRA31" s="108"/>
      <c r="BRB31" s="108"/>
      <c r="BRC31" s="108"/>
      <c r="BRD31" s="108"/>
      <c r="BRE31" s="108"/>
      <c r="BRF31" s="108"/>
      <c r="BRG31" s="108"/>
      <c r="BRH31" s="108"/>
      <c r="BRI31" s="108"/>
      <c r="BRJ31" s="108"/>
      <c r="BRK31" s="108"/>
      <c r="BRL31" s="108"/>
      <c r="BRM31" s="108"/>
      <c r="BRN31" s="108"/>
      <c r="BRO31" s="108"/>
      <c r="BRP31" s="108"/>
      <c r="BRQ31" s="108"/>
      <c r="BRR31" s="108"/>
      <c r="BRS31" s="108"/>
      <c r="BRT31" s="108"/>
      <c r="BRU31" s="108"/>
      <c r="BRV31" s="108"/>
      <c r="BRW31" s="108"/>
      <c r="BRX31" s="108"/>
      <c r="BRY31" s="108"/>
      <c r="BRZ31" s="108"/>
      <c r="BSA31" s="108"/>
      <c r="BSB31" s="108"/>
      <c r="BSC31" s="108"/>
      <c r="BSD31" s="108"/>
      <c r="BSE31" s="108"/>
      <c r="BSF31" s="108"/>
      <c r="BSG31" s="108"/>
      <c r="BSH31" s="108"/>
      <c r="BSI31" s="108"/>
      <c r="BSJ31" s="108"/>
      <c r="BSK31" s="108"/>
      <c r="BSL31" s="108"/>
      <c r="BSM31" s="108"/>
      <c r="BSN31" s="108"/>
      <c r="BSO31" s="108"/>
      <c r="BSP31" s="108"/>
      <c r="BSQ31" s="108"/>
      <c r="BSR31" s="108"/>
      <c r="BSS31" s="108"/>
      <c r="BST31" s="108"/>
      <c r="BSU31" s="108"/>
      <c r="BSV31" s="108"/>
      <c r="BSW31" s="108"/>
      <c r="BSX31" s="108"/>
      <c r="BSY31" s="108"/>
      <c r="BSZ31" s="108"/>
      <c r="BTA31" s="108"/>
      <c r="BTB31" s="108"/>
      <c r="BTC31" s="108"/>
      <c r="BTD31" s="108"/>
      <c r="BTE31" s="108"/>
      <c r="BTF31" s="108"/>
      <c r="BTG31" s="108"/>
      <c r="BTH31" s="108"/>
      <c r="BTI31" s="108"/>
      <c r="BTJ31" s="108"/>
      <c r="BTK31" s="108"/>
      <c r="BTL31" s="108"/>
      <c r="BTM31" s="108"/>
      <c r="BTN31" s="108"/>
      <c r="BTO31" s="108"/>
      <c r="BTP31" s="108"/>
      <c r="BTQ31" s="108"/>
      <c r="BTR31" s="108"/>
      <c r="BTS31" s="108"/>
      <c r="BTT31" s="108"/>
      <c r="BTU31" s="108"/>
      <c r="BTV31" s="108"/>
      <c r="BTW31" s="108"/>
      <c r="BTX31" s="108"/>
      <c r="BTY31" s="108"/>
      <c r="BTZ31" s="108"/>
      <c r="BUA31" s="108"/>
      <c r="BUB31" s="108"/>
      <c r="BUC31" s="108"/>
      <c r="BUD31" s="108"/>
      <c r="BUE31" s="108"/>
      <c r="BUF31" s="108"/>
      <c r="BUG31" s="108"/>
      <c r="BUH31" s="108"/>
      <c r="BUI31" s="108"/>
      <c r="BUJ31" s="108"/>
      <c r="BUK31" s="108"/>
      <c r="BUL31" s="108"/>
      <c r="BUM31" s="108"/>
      <c r="BUN31" s="108"/>
      <c r="BUO31" s="108"/>
      <c r="BUP31" s="108"/>
      <c r="BUQ31" s="108"/>
      <c r="BUR31" s="108"/>
      <c r="BUS31" s="108"/>
      <c r="BUT31" s="108"/>
      <c r="BUU31" s="108"/>
      <c r="BUV31" s="108"/>
      <c r="BUW31" s="108"/>
      <c r="BUX31" s="108"/>
      <c r="BUY31" s="108"/>
      <c r="BUZ31" s="108"/>
      <c r="BVA31" s="108"/>
      <c r="BVB31" s="108"/>
      <c r="BVC31" s="108"/>
      <c r="BVD31" s="108"/>
      <c r="BVE31" s="108"/>
      <c r="BVF31" s="108"/>
      <c r="BVG31" s="108"/>
      <c r="BVH31" s="108"/>
      <c r="BVI31" s="108"/>
      <c r="BVJ31" s="108"/>
      <c r="BVK31" s="108"/>
      <c r="BVL31" s="108"/>
      <c r="BVM31" s="108"/>
      <c r="BVN31" s="108"/>
      <c r="BVO31" s="108"/>
      <c r="BVP31" s="108"/>
      <c r="BVQ31" s="108"/>
      <c r="BVR31" s="108"/>
      <c r="BVS31" s="108"/>
      <c r="BVT31" s="108"/>
      <c r="BVU31" s="108"/>
      <c r="BVV31" s="108"/>
      <c r="BVW31" s="108"/>
      <c r="BVX31" s="108"/>
      <c r="BVY31" s="108"/>
      <c r="BVZ31" s="108"/>
      <c r="BWA31" s="108"/>
      <c r="BWB31" s="108"/>
      <c r="BWC31" s="108"/>
      <c r="BWD31" s="108"/>
      <c r="BWE31" s="108"/>
      <c r="BWF31" s="108"/>
      <c r="BWG31" s="108"/>
      <c r="BWH31" s="108"/>
      <c r="BWI31" s="108"/>
      <c r="BWJ31" s="108"/>
      <c r="BWK31" s="108"/>
      <c r="BWL31" s="108"/>
      <c r="BWM31" s="108"/>
      <c r="BWN31" s="108"/>
      <c r="BWO31" s="108"/>
      <c r="BWP31" s="108"/>
      <c r="BWQ31" s="108"/>
      <c r="BWR31" s="108"/>
      <c r="BWS31" s="108"/>
      <c r="BWT31" s="108"/>
      <c r="BWU31" s="108"/>
      <c r="BWV31" s="108"/>
      <c r="BWW31" s="108"/>
      <c r="BWX31" s="108"/>
      <c r="BWY31" s="108"/>
      <c r="BWZ31" s="108"/>
      <c r="BXA31" s="108"/>
      <c r="BXB31" s="108"/>
      <c r="BXC31" s="108"/>
      <c r="BXD31" s="108"/>
      <c r="BXE31" s="108"/>
      <c r="BXF31" s="108"/>
      <c r="BXG31" s="108"/>
      <c r="BXH31" s="108"/>
      <c r="BXI31" s="108"/>
      <c r="BXJ31" s="108"/>
      <c r="BXK31" s="108"/>
      <c r="BXL31" s="108"/>
      <c r="BXM31" s="108"/>
      <c r="BXN31" s="108"/>
      <c r="BXO31" s="108"/>
      <c r="BXP31" s="108"/>
      <c r="BXQ31" s="108"/>
      <c r="BXR31" s="108"/>
      <c r="BXS31" s="108"/>
      <c r="BXT31" s="108"/>
      <c r="BXU31" s="108"/>
      <c r="BXV31" s="108"/>
      <c r="BXW31" s="108"/>
      <c r="BXX31" s="108"/>
      <c r="BXY31" s="108"/>
      <c r="BXZ31" s="108"/>
      <c r="BYA31" s="108"/>
      <c r="BYB31" s="108"/>
      <c r="BYC31" s="108"/>
      <c r="BYD31" s="108"/>
      <c r="BYE31" s="108"/>
      <c r="BYF31" s="108"/>
      <c r="BYG31" s="108"/>
      <c r="BYH31" s="108"/>
      <c r="BYI31" s="108"/>
      <c r="BYJ31" s="108"/>
      <c r="BYK31" s="108"/>
      <c r="BYL31" s="108"/>
      <c r="BYM31" s="108"/>
      <c r="BYN31" s="108"/>
      <c r="BYO31" s="108"/>
      <c r="BYP31" s="108"/>
      <c r="BYQ31" s="108"/>
      <c r="BYR31" s="108"/>
      <c r="BYS31" s="108"/>
      <c r="BYT31" s="108"/>
      <c r="BYU31" s="108"/>
      <c r="BYV31" s="108"/>
      <c r="BYW31" s="108"/>
      <c r="BYX31" s="108"/>
      <c r="BYY31" s="108"/>
      <c r="BYZ31" s="108"/>
      <c r="BZA31" s="108"/>
      <c r="BZB31" s="108"/>
      <c r="BZC31" s="108"/>
      <c r="BZD31" s="108"/>
      <c r="BZE31" s="108"/>
      <c r="BZF31" s="108"/>
      <c r="BZG31" s="108"/>
      <c r="BZH31" s="108"/>
      <c r="BZI31" s="108"/>
      <c r="BZJ31" s="108"/>
      <c r="BZK31" s="108"/>
      <c r="BZL31" s="108"/>
      <c r="BZM31" s="108"/>
      <c r="BZN31" s="108"/>
      <c r="BZO31" s="108"/>
      <c r="BZP31" s="108"/>
      <c r="BZQ31" s="108"/>
      <c r="BZR31" s="108"/>
      <c r="BZS31" s="108"/>
      <c r="BZT31" s="108"/>
      <c r="BZU31" s="108"/>
      <c r="BZV31" s="108"/>
      <c r="BZW31" s="108"/>
      <c r="BZX31" s="108"/>
      <c r="BZY31" s="108"/>
      <c r="BZZ31" s="108"/>
      <c r="CAA31" s="108"/>
      <c r="CAB31" s="108"/>
      <c r="CAC31" s="108"/>
      <c r="CAD31" s="108"/>
      <c r="CAE31" s="108"/>
      <c r="CAF31" s="108"/>
      <c r="CAG31" s="108"/>
      <c r="CAH31" s="108"/>
      <c r="CAI31" s="108"/>
      <c r="CAJ31" s="108"/>
      <c r="CAK31" s="108"/>
      <c r="CAL31" s="108"/>
      <c r="CAM31" s="108"/>
      <c r="CAN31" s="108"/>
      <c r="CAO31" s="108"/>
      <c r="CAP31" s="108"/>
      <c r="CAQ31" s="108"/>
      <c r="CAR31" s="108"/>
      <c r="CAS31" s="108"/>
      <c r="CAT31" s="108"/>
      <c r="CAU31" s="108"/>
      <c r="CAV31" s="108"/>
      <c r="CAW31" s="108"/>
      <c r="CAX31" s="108"/>
      <c r="CAY31" s="108"/>
      <c r="CAZ31" s="108"/>
      <c r="CBA31" s="108"/>
      <c r="CBB31" s="108"/>
      <c r="CBC31" s="108"/>
      <c r="CBD31" s="108"/>
      <c r="CBE31" s="108"/>
      <c r="CBF31" s="108"/>
      <c r="CBG31" s="108"/>
      <c r="CBH31" s="108"/>
      <c r="CBI31" s="108"/>
      <c r="CBJ31" s="108"/>
      <c r="CBK31" s="108"/>
      <c r="CBL31" s="108"/>
      <c r="CBM31" s="108"/>
      <c r="CBN31" s="108"/>
      <c r="CBO31" s="108"/>
      <c r="CBP31" s="108"/>
      <c r="CBQ31" s="108"/>
      <c r="CBR31" s="108"/>
      <c r="CBS31" s="108"/>
      <c r="CBT31" s="108"/>
      <c r="CBU31" s="108"/>
      <c r="CBV31" s="108"/>
      <c r="CBW31" s="108"/>
      <c r="CBX31" s="108"/>
      <c r="CBY31" s="108"/>
      <c r="CBZ31" s="108"/>
      <c r="CCA31" s="108"/>
      <c r="CCB31" s="108"/>
      <c r="CCC31" s="108"/>
      <c r="CCD31" s="108"/>
      <c r="CCE31" s="108"/>
      <c r="CCF31" s="108"/>
      <c r="CCG31" s="108"/>
      <c r="CCH31" s="108"/>
      <c r="CCI31" s="108"/>
      <c r="CCJ31" s="108"/>
      <c r="CCK31" s="108"/>
      <c r="CCL31" s="108"/>
      <c r="CCM31" s="108"/>
      <c r="CCN31" s="108"/>
      <c r="CCO31" s="108"/>
      <c r="CCP31" s="108"/>
      <c r="CCQ31" s="108"/>
      <c r="CCR31" s="108"/>
      <c r="CCS31" s="108"/>
      <c r="CCT31" s="108"/>
      <c r="CCU31" s="108"/>
      <c r="CCV31" s="108"/>
      <c r="CCW31" s="108"/>
      <c r="CCX31" s="108"/>
      <c r="CCY31" s="108"/>
      <c r="CCZ31" s="108"/>
      <c r="CDA31" s="108"/>
      <c r="CDB31" s="108"/>
      <c r="CDC31" s="108"/>
      <c r="CDD31" s="108"/>
      <c r="CDE31" s="108"/>
      <c r="CDF31" s="108"/>
      <c r="CDG31" s="108"/>
      <c r="CDH31" s="108"/>
      <c r="CDI31" s="108"/>
      <c r="CDJ31" s="108"/>
      <c r="CDK31" s="108"/>
      <c r="CDL31" s="108"/>
      <c r="CDM31" s="108"/>
      <c r="CDN31" s="108"/>
      <c r="CDO31" s="108"/>
      <c r="CDP31" s="108"/>
      <c r="CDQ31" s="108"/>
      <c r="CDR31" s="108"/>
      <c r="CDS31" s="108"/>
      <c r="CDT31" s="108"/>
      <c r="CDU31" s="108"/>
      <c r="CDV31" s="108"/>
      <c r="CDW31" s="108"/>
      <c r="CDX31" s="108"/>
      <c r="CDY31" s="108"/>
      <c r="CDZ31" s="108"/>
      <c r="CEA31" s="108"/>
      <c r="CEB31" s="108"/>
      <c r="CEC31" s="108"/>
      <c r="CED31" s="108"/>
      <c r="CEE31" s="108"/>
      <c r="CEF31" s="108"/>
      <c r="CEG31" s="108"/>
      <c r="CEH31" s="108"/>
      <c r="CEI31" s="108"/>
      <c r="CEJ31" s="108"/>
      <c r="CEK31" s="108"/>
      <c r="CEL31" s="108"/>
      <c r="CEM31" s="108"/>
      <c r="CEN31" s="108"/>
      <c r="CEO31" s="108"/>
      <c r="CEP31" s="108"/>
      <c r="CEQ31" s="108"/>
      <c r="CER31" s="108"/>
      <c r="CES31" s="108"/>
      <c r="CET31" s="108"/>
      <c r="CEU31" s="108"/>
      <c r="CEV31" s="108"/>
      <c r="CEW31" s="108"/>
      <c r="CEX31" s="108"/>
      <c r="CEY31" s="108"/>
      <c r="CEZ31" s="108"/>
      <c r="CFA31" s="108"/>
      <c r="CFB31" s="108"/>
      <c r="CFC31" s="108"/>
      <c r="CFD31" s="108"/>
      <c r="CFE31" s="108"/>
      <c r="CFF31" s="108"/>
      <c r="CFG31" s="108"/>
      <c r="CFH31" s="108"/>
      <c r="CFI31" s="108"/>
      <c r="CFJ31" s="108"/>
      <c r="CFK31" s="108"/>
      <c r="CFL31" s="108"/>
      <c r="CFM31" s="108"/>
      <c r="CFN31" s="108"/>
      <c r="CFO31" s="108"/>
      <c r="CFP31" s="108"/>
      <c r="CFQ31" s="108"/>
      <c r="CFR31" s="108"/>
      <c r="CFS31" s="108"/>
      <c r="CFT31" s="108"/>
      <c r="CFU31" s="108"/>
      <c r="CFV31" s="108"/>
      <c r="CFW31" s="108"/>
      <c r="CFX31" s="108"/>
      <c r="CFY31" s="108"/>
      <c r="CFZ31" s="108"/>
      <c r="CGA31" s="108"/>
      <c r="CGB31" s="108"/>
      <c r="CGC31" s="108"/>
      <c r="CGD31" s="108"/>
      <c r="CGE31" s="108"/>
      <c r="CGF31" s="108"/>
      <c r="CGG31" s="108"/>
      <c r="CGH31" s="108"/>
      <c r="CGI31" s="108"/>
      <c r="CGJ31" s="108"/>
      <c r="CGK31" s="108"/>
      <c r="CGL31" s="108"/>
      <c r="CGM31" s="108"/>
      <c r="CGN31" s="108"/>
      <c r="CGO31" s="108"/>
      <c r="CGP31" s="108"/>
      <c r="CGQ31" s="108"/>
      <c r="CGR31" s="108"/>
      <c r="CGS31" s="108"/>
      <c r="CGT31" s="108"/>
      <c r="CGU31" s="108"/>
      <c r="CGV31" s="108"/>
      <c r="CGW31" s="108"/>
      <c r="CGX31" s="108"/>
      <c r="CGY31" s="108"/>
      <c r="CGZ31" s="108"/>
      <c r="CHA31" s="108"/>
      <c r="CHB31" s="108"/>
      <c r="CHC31" s="108"/>
      <c r="CHD31" s="108"/>
      <c r="CHE31" s="108"/>
      <c r="CHF31" s="108"/>
      <c r="CHG31" s="108"/>
      <c r="CHH31" s="108"/>
      <c r="CHI31" s="108"/>
      <c r="CHJ31" s="108"/>
      <c r="CHK31" s="108"/>
      <c r="CHL31" s="108"/>
      <c r="CHM31" s="108"/>
      <c r="CHN31" s="108"/>
      <c r="CHO31" s="108"/>
      <c r="CHP31" s="108"/>
      <c r="CHQ31" s="108"/>
      <c r="CHR31" s="108"/>
      <c r="CHS31" s="108"/>
      <c r="CHT31" s="108"/>
      <c r="CHU31" s="108"/>
      <c r="CHV31" s="108"/>
      <c r="CHW31" s="108"/>
      <c r="CHX31" s="108"/>
      <c r="CHY31" s="108"/>
      <c r="CHZ31" s="108"/>
      <c r="CIA31" s="108"/>
      <c r="CIB31" s="108"/>
      <c r="CIC31" s="108"/>
      <c r="CID31" s="108"/>
      <c r="CIE31" s="108"/>
      <c r="CIF31" s="108"/>
      <c r="CIG31" s="108"/>
      <c r="CIH31" s="108"/>
      <c r="CII31" s="108"/>
      <c r="CIJ31" s="108"/>
      <c r="CIK31" s="108"/>
      <c r="CIL31" s="108"/>
      <c r="CIM31" s="108"/>
      <c r="CIN31" s="108"/>
      <c r="CIO31" s="108"/>
      <c r="CIP31" s="108"/>
      <c r="CIQ31" s="108"/>
      <c r="CIR31" s="108"/>
      <c r="CIS31" s="108"/>
      <c r="CIT31" s="108"/>
      <c r="CIU31" s="108"/>
      <c r="CIV31" s="108"/>
      <c r="CIW31" s="108"/>
      <c r="CIX31" s="108"/>
      <c r="CIY31" s="108"/>
      <c r="CIZ31" s="108"/>
      <c r="CJA31" s="108"/>
      <c r="CJB31" s="108"/>
      <c r="CJC31" s="108"/>
      <c r="CJD31" s="108"/>
      <c r="CJE31" s="108"/>
      <c r="CJF31" s="108"/>
      <c r="CJG31" s="108"/>
      <c r="CJH31" s="108"/>
      <c r="CJI31" s="108"/>
      <c r="CJJ31" s="108"/>
      <c r="CJK31" s="108"/>
      <c r="CJL31" s="108"/>
      <c r="CJM31" s="108"/>
      <c r="CJN31" s="108"/>
      <c r="CJO31" s="108"/>
      <c r="CJP31" s="108"/>
      <c r="CJQ31" s="108"/>
      <c r="CJR31" s="108"/>
      <c r="CJS31" s="108"/>
      <c r="CJT31" s="108"/>
      <c r="CJU31" s="108"/>
      <c r="CJV31" s="108"/>
      <c r="CJW31" s="108"/>
      <c r="CJX31" s="108"/>
      <c r="CJY31" s="108"/>
      <c r="CJZ31" s="108"/>
      <c r="CKA31" s="108"/>
      <c r="CKB31" s="108"/>
      <c r="CKC31" s="108"/>
      <c r="CKD31" s="108"/>
      <c r="CKE31" s="108"/>
      <c r="CKF31" s="108"/>
      <c r="CKG31" s="108"/>
      <c r="CKH31" s="108"/>
      <c r="CKI31" s="108"/>
      <c r="CKJ31" s="108"/>
      <c r="CKK31" s="108"/>
      <c r="CKL31" s="108"/>
      <c r="CKM31" s="108"/>
      <c r="CKN31" s="108"/>
      <c r="CKO31" s="108"/>
      <c r="CKP31" s="108"/>
      <c r="CKQ31" s="108"/>
      <c r="CKR31" s="108"/>
      <c r="CKS31" s="108"/>
      <c r="CKT31" s="108"/>
      <c r="CKU31" s="108"/>
      <c r="CKV31" s="108"/>
      <c r="CKW31" s="108"/>
      <c r="CKX31" s="108"/>
      <c r="CKY31" s="108"/>
      <c r="CKZ31" s="108"/>
      <c r="CLA31" s="108"/>
      <c r="CLB31" s="108"/>
      <c r="CLC31" s="108"/>
      <c r="CLD31" s="108"/>
      <c r="CLE31" s="108"/>
      <c r="CLF31" s="108"/>
      <c r="CLG31" s="108"/>
      <c r="CLH31" s="108"/>
      <c r="CLI31" s="108"/>
      <c r="CLJ31" s="108"/>
      <c r="CLK31" s="108"/>
      <c r="CLL31" s="108"/>
      <c r="CLM31" s="108"/>
      <c r="CLN31" s="108"/>
      <c r="CLO31" s="108"/>
      <c r="CLP31" s="108"/>
      <c r="CLQ31" s="108"/>
      <c r="CLR31" s="108"/>
      <c r="CLS31" s="108"/>
      <c r="CLT31" s="108"/>
      <c r="CLU31" s="108"/>
      <c r="CLV31" s="108"/>
      <c r="CLW31" s="108"/>
      <c r="CLX31" s="108"/>
      <c r="CLY31" s="108"/>
      <c r="CLZ31" s="108"/>
      <c r="CMA31" s="108"/>
      <c r="CMB31" s="108"/>
      <c r="CMC31" s="108"/>
      <c r="CMD31" s="108"/>
      <c r="CME31" s="108"/>
      <c r="CMF31" s="108"/>
      <c r="CMG31" s="108"/>
      <c r="CMH31" s="108"/>
      <c r="CMI31" s="108"/>
      <c r="CMJ31" s="108"/>
      <c r="CMK31" s="108"/>
      <c r="CML31" s="108"/>
      <c r="CMM31" s="108"/>
      <c r="CMN31" s="108"/>
      <c r="CMO31" s="108"/>
      <c r="CMP31" s="108"/>
      <c r="CMQ31" s="108"/>
      <c r="CMR31" s="108"/>
      <c r="CMS31" s="108"/>
      <c r="CMT31" s="108"/>
      <c r="CMU31" s="108"/>
      <c r="CMV31" s="108"/>
      <c r="CMW31" s="108"/>
      <c r="CMX31" s="108"/>
      <c r="CMY31" s="108"/>
      <c r="CMZ31" s="108"/>
      <c r="CNA31" s="108"/>
      <c r="CNB31" s="108"/>
      <c r="CNC31" s="108"/>
      <c r="CND31" s="108"/>
      <c r="CNE31" s="108"/>
      <c r="CNF31" s="108"/>
      <c r="CNG31" s="108"/>
      <c r="CNH31" s="108"/>
      <c r="CNI31" s="108"/>
      <c r="CNJ31" s="108"/>
      <c r="CNK31" s="108"/>
      <c r="CNL31" s="108"/>
      <c r="CNM31" s="108"/>
      <c r="CNN31" s="108"/>
      <c r="CNO31" s="108"/>
      <c r="CNP31" s="108"/>
      <c r="CNQ31" s="108"/>
      <c r="CNR31" s="108"/>
      <c r="CNS31" s="108"/>
      <c r="CNT31" s="108"/>
      <c r="CNU31" s="108"/>
      <c r="CNV31" s="108"/>
      <c r="CNW31" s="108"/>
      <c r="CNX31" s="108"/>
      <c r="CNY31" s="108"/>
      <c r="CNZ31" s="108"/>
      <c r="COA31" s="108"/>
      <c r="COB31" s="108"/>
      <c r="COC31" s="108"/>
      <c r="COD31" s="108"/>
      <c r="COE31" s="108"/>
      <c r="COF31" s="108"/>
      <c r="COG31" s="108"/>
      <c r="COH31" s="108"/>
      <c r="COI31" s="108"/>
      <c r="COJ31" s="108"/>
      <c r="COK31" s="108"/>
      <c r="COL31" s="108"/>
      <c r="COM31" s="108"/>
      <c r="CON31" s="108"/>
      <c r="COO31" s="108"/>
      <c r="COP31" s="108"/>
      <c r="COQ31" s="108"/>
      <c r="COR31" s="108"/>
      <c r="COS31" s="108"/>
      <c r="COT31" s="108"/>
      <c r="COU31" s="108"/>
      <c r="COV31" s="108"/>
      <c r="COW31" s="108"/>
      <c r="COX31" s="108"/>
      <c r="COY31" s="108"/>
      <c r="COZ31" s="108"/>
      <c r="CPA31" s="108"/>
      <c r="CPB31" s="108"/>
      <c r="CPC31" s="108"/>
      <c r="CPD31" s="108"/>
      <c r="CPE31" s="108"/>
      <c r="CPF31" s="108"/>
      <c r="CPG31" s="108"/>
      <c r="CPH31" s="108"/>
      <c r="CPI31" s="108"/>
      <c r="CPJ31" s="108"/>
      <c r="CPK31" s="108"/>
      <c r="CPL31" s="108"/>
      <c r="CPM31" s="108"/>
      <c r="CPN31" s="108"/>
      <c r="CPO31" s="108"/>
      <c r="CPP31" s="108"/>
      <c r="CPQ31" s="108"/>
      <c r="CPR31" s="108"/>
      <c r="CPS31" s="108"/>
      <c r="CPT31" s="108"/>
      <c r="CPU31" s="108"/>
      <c r="CPV31" s="108"/>
      <c r="CPW31" s="108"/>
      <c r="CPX31" s="108"/>
      <c r="CPY31" s="108"/>
      <c r="CPZ31" s="108"/>
      <c r="CQA31" s="108"/>
      <c r="CQB31" s="108"/>
      <c r="CQC31" s="108"/>
      <c r="CQD31" s="108"/>
      <c r="CQE31" s="108"/>
      <c r="CQF31" s="108"/>
      <c r="CQG31" s="108"/>
      <c r="CQH31" s="108"/>
      <c r="CQI31" s="108"/>
      <c r="CQJ31" s="108"/>
      <c r="CQK31" s="108"/>
      <c r="CQL31" s="108"/>
      <c r="CQM31" s="108"/>
      <c r="CQN31" s="108"/>
      <c r="CQO31" s="108"/>
      <c r="CQP31" s="108"/>
      <c r="CQQ31" s="108"/>
      <c r="CQR31" s="108"/>
      <c r="CQS31" s="108"/>
      <c r="CQT31" s="108"/>
      <c r="CQU31" s="108"/>
      <c r="CQV31" s="108"/>
      <c r="CQW31" s="108"/>
      <c r="CQX31" s="108"/>
      <c r="CQY31" s="108"/>
      <c r="CQZ31" s="108"/>
      <c r="CRA31" s="108"/>
      <c r="CRB31" s="108"/>
      <c r="CRC31" s="108"/>
      <c r="CRD31" s="108"/>
      <c r="CRE31" s="108"/>
      <c r="CRF31" s="108"/>
      <c r="CRG31" s="108"/>
      <c r="CRH31" s="108"/>
      <c r="CRI31" s="108"/>
      <c r="CRJ31" s="108"/>
      <c r="CRK31" s="108"/>
      <c r="CRL31" s="108"/>
      <c r="CRM31" s="108"/>
      <c r="CRN31" s="108"/>
      <c r="CRO31" s="108"/>
      <c r="CRP31" s="108"/>
      <c r="CRQ31" s="108"/>
      <c r="CRR31" s="108"/>
      <c r="CRS31" s="108"/>
      <c r="CRT31" s="108"/>
      <c r="CRU31" s="108"/>
      <c r="CRV31" s="108"/>
      <c r="CRW31" s="108"/>
      <c r="CRX31" s="108"/>
      <c r="CRY31" s="108"/>
      <c r="CRZ31" s="108"/>
      <c r="CSA31" s="108"/>
      <c r="CSB31" s="108"/>
      <c r="CSC31" s="108"/>
      <c r="CSD31" s="108"/>
      <c r="CSE31" s="108"/>
      <c r="CSF31" s="108"/>
      <c r="CSG31" s="108"/>
      <c r="CSH31" s="108"/>
      <c r="CSI31" s="108"/>
      <c r="CSJ31" s="108"/>
      <c r="CSK31" s="108"/>
      <c r="CSL31" s="108"/>
      <c r="CSM31" s="108"/>
      <c r="CSN31" s="108"/>
      <c r="CSO31" s="108"/>
      <c r="CSP31" s="108"/>
      <c r="CSQ31" s="108"/>
      <c r="CSR31" s="108"/>
      <c r="CSS31" s="108"/>
      <c r="CST31" s="108"/>
      <c r="CSU31" s="108"/>
      <c r="CSV31" s="108"/>
      <c r="CSW31" s="108"/>
      <c r="CSX31" s="108"/>
      <c r="CSY31" s="108"/>
      <c r="CSZ31" s="108"/>
      <c r="CTA31" s="108"/>
      <c r="CTB31" s="108"/>
      <c r="CTC31" s="108"/>
      <c r="CTD31" s="108"/>
      <c r="CTE31" s="108"/>
      <c r="CTF31" s="108"/>
      <c r="CTG31" s="108"/>
      <c r="CTH31" s="108"/>
      <c r="CTI31" s="108"/>
      <c r="CTJ31" s="108"/>
      <c r="CTK31" s="108"/>
      <c r="CTL31" s="108"/>
      <c r="CTM31" s="108"/>
      <c r="CTN31" s="108"/>
      <c r="CTO31" s="108"/>
      <c r="CTP31" s="108"/>
      <c r="CTQ31" s="108"/>
      <c r="CTR31" s="108"/>
      <c r="CTS31" s="108"/>
      <c r="CTT31" s="108"/>
      <c r="CTU31" s="108"/>
      <c r="CTV31" s="108"/>
      <c r="CTW31" s="108"/>
      <c r="CTX31" s="108"/>
      <c r="CTY31" s="108"/>
      <c r="CTZ31" s="108"/>
      <c r="CUA31" s="108"/>
      <c r="CUB31" s="108"/>
      <c r="CUC31" s="108"/>
      <c r="CUD31" s="108"/>
      <c r="CUE31" s="108"/>
      <c r="CUF31" s="108"/>
      <c r="CUG31" s="108"/>
      <c r="CUH31" s="108"/>
      <c r="CUI31" s="108"/>
      <c r="CUJ31" s="108"/>
      <c r="CUK31" s="108"/>
      <c r="CUL31" s="108"/>
      <c r="CUM31" s="108"/>
      <c r="CUN31" s="108"/>
      <c r="CUO31" s="108"/>
      <c r="CUP31" s="108"/>
      <c r="CUQ31" s="108"/>
      <c r="CUR31" s="108"/>
      <c r="CUS31" s="108"/>
      <c r="CUT31" s="108"/>
      <c r="CUU31" s="108"/>
      <c r="CUV31" s="108"/>
      <c r="CUW31" s="108"/>
      <c r="CUX31" s="108"/>
      <c r="CUY31" s="108"/>
      <c r="CUZ31" s="108"/>
      <c r="CVA31" s="108"/>
      <c r="CVB31" s="108"/>
      <c r="CVC31" s="108"/>
      <c r="CVD31" s="108"/>
      <c r="CVE31" s="108"/>
      <c r="CVF31" s="108"/>
      <c r="CVG31" s="108"/>
      <c r="CVH31" s="108"/>
      <c r="CVI31" s="108"/>
      <c r="CVJ31" s="108"/>
      <c r="CVK31" s="108"/>
      <c r="CVL31" s="108"/>
      <c r="CVM31" s="108"/>
      <c r="CVN31" s="108"/>
      <c r="CVO31" s="108"/>
      <c r="CVP31" s="108"/>
      <c r="CVQ31" s="108"/>
      <c r="CVR31" s="108"/>
      <c r="CVS31" s="108"/>
      <c r="CVT31" s="108"/>
      <c r="CVU31" s="108"/>
      <c r="CVV31" s="108"/>
      <c r="CVW31" s="108"/>
      <c r="CVX31" s="108"/>
      <c r="CVY31" s="108"/>
      <c r="CVZ31" s="108"/>
      <c r="CWA31" s="108"/>
      <c r="CWB31" s="108"/>
      <c r="CWC31" s="108"/>
      <c r="CWD31" s="108"/>
      <c r="CWE31" s="108"/>
      <c r="CWF31" s="108"/>
      <c r="CWG31" s="108"/>
      <c r="CWH31" s="108"/>
      <c r="CWI31" s="108"/>
      <c r="CWJ31" s="108"/>
      <c r="CWK31" s="108"/>
      <c r="CWL31" s="108"/>
      <c r="CWM31" s="108"/>
      <c r="CWN31" s="108"/>
      <c r="CWO31" s="108"/>
      <c r="CWP31" s="108"/>
      <c r="CWQ31" s="108"/>
      <c r="CWR31" s="108"/>
      <c r="CWS31" s="108"/>
      <c r="CWT31" s="108"/>
      <c r="CWU31" s="108"/>
      <c r="CWV31" s="108"/>
      <c r="CWW31" s="108"/>
      <c r="CWX31" s="108"/>
      <c r="CWY31" s="108"/>
      <c r="CWZ31" s="108"/>
      <c r="CXA31" s="108"/>
      <c r="CXB31" s="108"/>
      <c r="CXC31" s="108"/>
      <c r="CXD31" s="108"/>
      <c r="CXE31" s="108"/>
      <c r="CXF31" s="108"/>
      <c r="CXG31" s="108"/>
      <c r="CXH31" s="108"/>
      <c r="CXI31" s="108"/>
      <c r="CXJ31" s="108"/>
      <c r="CXK31" s="108"/>
      <c r="CXL31" s="108"/>
      <c r="CXM31" s="108"/>
      <c r="CXN31" s="108"/>
      <c r="CXO31" s="108"/>
      <c r="CXP31" s="108"/>
      <c r="CXQ31" s="108"/>
      <c r="CXR31" s="108"/>
      <c r="CXS31" s="108"/>
      <c r="CXT31" s="108"/>
      <c r="CXU31" s="108"/>
      <c r="CXV31" s="108"/>
      <c r="CXW31" s="108"/>
      <c r="CXX31" s="108"/>
      <c r="CXY31" s="108"/>
      <c r="CXZ31" s="108"/>
      <c r="CYA31" s="108"/>
      <c r="CYB31" s="108"/>
      <c r="CYC31" s="108"/>
      <c r="CYD31" s="108"/>
      <c r="CYE31" s="108"/>
      <c r="CYF31" s="108"/>
      <c r="CYG31" s="108"/>
      <c r="CYH31" s="108"/>
      <c r="CYI31" s="108"/>
      <c r="CYJ31" s="108"/>
      <c r="CYK31" s="108"/>
      <c r="CYL31" s="108"/>
      <c r="CYM31" s="108"/>
      <c r="CYN31" s="108"/>
      <c r="CYO31" s="108"/>
      <c r="CYP31" s="108"/>
      <c r="CYQ31" s="108"/>
      <c r="CYR31" s="108"/>
      <c r="CYS31" s="108"/>
      <c r="CYT31" s="108"/>
      <c r="CYU31" s="108"/>
      <c r="CYV31" s="108"/>
      <c r="CYW31" s="108"/>
      <c r="CYX31" s="108"/>
      <c r="CYY31" s="108"/>
      <c r="CYZ31" s="108"/>
      <c r="CZA31" s="108"/>
      <c r="CZB31" s="108"/>
      <c r="CZC31" s="108"/>
      <c r="CZD31" s="108"/>
      <c r="CZE31" s="108"/>
      <c r="CZF31" s="108"/>
      <c r="CZG31" s="108"/>
      <c r="CZH31" s="108"/>
      <c r="CZI31" s="108"/>
      <c r="CZJ31" s="108"/>
      <c r="CZK31" s="108"/>
      <c r="CZL31" s="108"/>
      <c r="CZM31" s="108"/>
      <c r="CZN31" s="108"/>
      <c r="CZO31" s="108"/>
      <c r="CZP31" s="108"/>
      <c r="CZQ31" s="108"/>
      <c r="CZR31" s="108"/>
      <c r="CZS31" s="108"/>
      <c r="CZT31" s="108"/>
      <c r="CZU31" s="108"/>
      <c r="CZV31" s="108"/>
      <c r="CZW31" s="108"/>
      <c r="CZX31" s="108"/>
      <c r="CZY31" s="108"/>
      <c r="CZZ31" s="108"/>
      <c r="DAA31" s="108"/>
      <c r="DAB31" s="108"/>
      <c r="DAC31" s="108"/>
      <c r="DAD31" s="108"/>
      <c r="DAE31" s="108"/>
      <c r="DAF31" s="108"/>
      <c r="DAG31" s="108"/>
      <c r="DAH31" s="108"/>
      <c r="DAI31" s="108"/>
      <c r="DAJ31" s="108"/>
      <c r="DAK31" s="108"/>
      <c r="DAL31" s="108"/>
      <c r="DAM31" s="108"/>
      <c r="DAN31" s="108"/>
      <c r="DAO31" s="108"/>
      <c r="DAP31" s="108"/>
      <c r="DAQ31" s="108"/>
      <c r="DAR31" s="108"/>
      <c r="DAS31" s="108"/>
      <c r="DAT31" s="108"/>
      <c r="DAU31" s="108"/>
      <c r="DAV31" s="108"/>
      <c r="DAW31" s="108"/>
      <c r="DAX31" s="108"/>
      <c r="DAY31" s="108"/>
      <c r="DAZ31" s="108"/>
      <c r="DBA31" s="108"/>
      <c r="DBB31" s="108"/>
      <c r="DBC31" s="108"/>
      <c r="DBD31" s="108"/>
      <c r="DBE31" s="108"/>
      <c r="DBF31" s="108"/>
      <c r="DBG31" s="108"/>
      <c r="DBH31" s="108"/>
      <c r="DBI31" s="108"/>
      <c r="DBJ31" s="108"/>
      <c r="DBK31" s="108"/>
      <c r="DBL31" s="108"/>
      <c r="DBM31" s="108"/>
      <c r="DBN31" s="108"/>
      <c r="DBO31" s="108"/>
      <c r="DBP31" s="108"/>
      <c r="DBQ31" s="108"/>
      <c r="DBR31" s="108"/>
      <c r="DBS31" s="108"/>
      <c r="DBT31" s="108"/>
      <c r="DBU31" s="108"/>
      <c r="DBV31" s="108"/>
      <c r="DBW31" s="108"/>
      <c r="DBX31" s="108"/>
      <c r="DBY31" s="108"/>
      <c r="DBZ31" s="108"/>
      <c r="DCA31" s="108"/>
      <c r="DCB31" s="108"/>
      <c r="DCC31" s="108"/>
      <c r="DCD31" s="108"/>
      <c r="DCE31" s="108"/>
      <c r="DCF31" s="108"/>
      <c r="DCG31" s="108"/>
      <c r="DCH31" s="108"/>
      <c r="DCI31" s="108"/>
      <c r="DCJ31" s="108"/>
      <c r="DCK31" s="108"/>
      <c r="DCL31" s="108"/>
      <c r="DCM31" s="108"/>
      <c r="DCN31" s="108"/>
      <c r="DCO31" s="108"/>
      <c r="DCP31" s="108"/>
      <c r="DCQ31" s="108"/>
      <c r="DCR31" s="108"/>
      <c r="DCS31" s="108"/>
      <c r="DCT31" s="108"/>
      <c r="DCU31" s="108"/>
      <c r="DCV31" s="108"/>
      <c r="DCW31" s="108"/>
      <c r="DCX31" s="108"/>
      <c r="DCY31" s="108"/>
      <c r="DCZ31" s="108"/>
      <c r="DDA31" s="108"/>
      <c r="DDB31" s="108"/>
      <c r="DDC31" s="108"/>
      <c r="DDD31" s="108"/>
      <c r="DDE31" s="108"/>
      <c r="DDF31" s="108"/>
      <c r="DDG31" s="108"/>
      <c r="DDH31" s="108"/>
      <c r="DDI31" s="108"/>
      <c r="DDJ31" s="108"/>
      <c r="DDK31" s="108"/>
      <c r="DDL31" s="108"/>
      <c r="DDM31" s="108"/>
      <c r="DDN31" s="108"/>
      <c r="DDO31" s="108"/>
      <c r="DDP31" s="108"/>
      <c r="DDQ31" s="108"/>
      <c r="DDR31" s="108"/>
      <c r="DDS31" s="108"/>
      <c r="DDT31" s="108"/>
      <c r="DDU31" s="108"/>
      <c r="DDV31" s="108"/>
      <c r="DDW31" s="108"/>
      <c r="DDX31" s="108"/>
      <c r="DDY31" s="108"/>
      <c r="DDZ31" s="108"/>
      <c r="DEA31" s="108"/>
      <c r="DEB31" s="108"/>
      <c r="DEC31" s="108"/>
      <c r="DED31" s="108"/>
      <c r="DEE31" s="108"/>
      <c r="DEF31" s="108"/>
      <c r="DEG31" s="108"/>
      <c r="DEH31" s="108"/>
      <c r="DEI31" s="108"/>
      <c r="DEJ31" s="108"/>
      <c r="DEK31" s="108"/>
      <c r="DEL31" s="108"/>
      <c r="DEM31" s="108"/>
      <c r="DEN31" s="108"/>
      <c r="DEO31" s="108"/>
      <c r="DEP31" s="108"/>
      <c r="DEQ31" s="108"/>
      <c r="DER31" s="108"/>
      <c r="DES31" s="108"/>
      <c r="DET31" s="108"/>
      <c r="DEU31" s="108"/>
      <c r="DEV31" s="108"/>
      <c r="DEW31" s="108"/>
      <c r="DEX31" s="108"/>
      <c r="DEY31" s="108"/>
      <c r="DEZ31" s="108"/>
      <c r="DFA31" s="108"/>
      <c r="DFB31" s="108"/>
      <c r="DFC31" s="108"/>
      <c r="DFD31" s="108"/>
      <c r="DFE31" s="108"/>
      <c r="DFF31" s="108"/>
      <c r="DFG31" s="108"/>
      <c r="DFH31" s="108"/>
      <c r="DFI31" s="108"/>
      <c r="DFJ31" s="108"/>
      <c r="DFK31" s="108"/>
      <c r="DFL31" s="108"/>
      <c r="DFM31" s="108"/>
      <c r="DFN31" s="108"/>
      <c r="DFO31" s="108"/>
      <c r="DFP31" s="108"/>
      <c r="DFQ31" s="108"/>
      <c r="DFR31" s="108"/>
      <c r="DFS31" s="108"/>
      <c r="DFT31" s="108"/>
      <c r="DFU31" s="108"/>
      <c r="DFV31" s="108"/>
      <c r="DFW31" s="108"/>
      <c r="DFX31" s="108"/>
      <c r="DFY31" s="108"/>
      <c r="DFZ31" s="108"/>
      <c r="DGA31" s="108"/>
      <c r="DGB31" s="108"/>
      <c r="DGC31" s="108"/>
      <c r="DGD31" s="108"/>
      <c r="DGE31" s="108"/>
      <c r="DGF31" s="108"/>
      <c r="DGG31" s="108"/>
      <c r="DGH31" s="108"/>
      <c r="DGI31" s="108"/>
      <c r="DGJ31" s="108"/>
      <c r="DGK31" s="108"/>
      <c r="DGL31" s="108"/>
      <c r="DGM31" s="108"/>
      <c r="DGN31" s="108"/>
      <c r="DGO31" s="108"/>
      <c r="DGP31" s="108"/>
      <c r="DGQ31" s="108"/>
      <c r="DGR31" s="108"/>
      <c r="DGS31" s="108"/>
      <c r="DGT31" s="108"/>
      <c r="DGU31" s="108"/>
      <c r="DGV31" s="108"/>
      <c r="DGW31" s="108"/>
      <c r="DGX31" s="108"/>
      <c r="DGY31" s="108"/>
      <c r="DGZ31" s="108"/>
      <c r="DHA31" s="108"/>
      <c r="DHB31" s="108"/>
      <c r="DHC31" s="108"/>
      <c r="DHD31" s="108"/>
      <c r="DHE31" s="108"/>
      <c r="DHF31" s="108"/>
      <c r="DHG31" s="108"/>
      <c r="DHH31" s="108"/>
      <c r="DHI31" s="108"/>
      <c r="DHJ31" s="108"/>
      <c r="DHK31" s="108"/>
      <c r="DHL31" s="108"/>
      <c r="DHM31" s="108"/>
      <c r="DHN31" s="108"/>
      <c r="DHO31" s="108"/>
      <c r="DHP31" s="108"/>
      <c r="DHQ31" s="108"/>
      <c r="DHR31" s="108"/>
      <c r="DHS31" s="108"/>
      <c r="DHT31" s="108"/>
      <c r="DHU31" s="108"/>
      <c r="DHV31" s="108"/>
      <c r="DHW31" s="108"/>
      <c r="DHX31" s="108"/>
      <c r="DHY31" s="108"/>
      <c r="DHZ31" s="108"/>
      <c r="DIA31" s="108"/>
      <c r="DIB31" s="108"/>
      <c r="DIC31" s="108"/>
      <c r="DID31" s="108"/>
      <c r="DIE31" s="108"/>
      <c r="DIF31" s="108"/>
      <c r="DIG31" s="108"/>
      <c r="DIH31" s="108"/>
      <c r="DII31" s="108"/>
      <c r="DIJ31" s="108"/>
      <c r="DIK31" s="108"/>
      <c r="DIL31" s="108"/>
      <c r="DIM31" s="108"/>
      <c r="DIN31" s="108"/>
      <c r="DIO31" s="108"/>
      <c r="DIP31" s="108"/>
      <c r="DIQ31" s="108"/>
      <c r="DIR31" s="108"/>
      <c r="DIS31" s="108"/>
      <c r="DIT31" s="108"/>
      <c r="DIU31" s="108"/>
      <c r="DIV31" s="108"/>
      <c r="DIW31" s="108"/>
      <c r="DIX31" s="108"/>
      <c r="DIY31" s="108"/>
      <c r="DIZ31" s="108"/>
      <c r="DJA31" s="108"/>
      <c r="DJB31" s="108"/>
      <c r="DJC31" s="108"/>
      <c r="DJD31" s="108"/>
      <c r="DJE31" s="108"/>
      <c r="DJF31" s="108"/>
      <c r="DJG31" s="108"/>
      <c r="DJH31" s="108"/>
      <c r="DJI31" s="108"/>
      <c r="DJJ31" s="108"/>
      <c r="DJK31" s="108"/>
      <c r="DJL31" s="108"/>
      <c r="DJM31" s="108"/>
      <c r="DJN31" s="108"/>
      <c r="DJO31" s="108"/>
      <c r="DJP31" s="108"/>
      <c r="DJQ31" s="108"/>
      <c r="DJR31" s="108"/>
      <c r="DJS31" s="108"/>
      <c r="DJT31" s="108"/>
      <c r="DJU31" s="108"/>
      <c r="DJV31" s="108"/>
      <c r="DJW31" s="108"/>
      <c r="DJX31" s="108"/>
      <c r="DJY31" s="108"/>
      <c r="DJZ31" s="108"/>
      <c r="DKA31" s="108"/>
      <c r="DKB31" s="108"/>
      <c r="DKC31" s="108"/>
      <c r="DKD31" s="108"/>
      <c r="DKE31" s="108"/>
      <c r="DKF31" s="108"/>
      <c r="DKG31" s="108"/>
      <c r="DKH31" s="108"/>
      <c r="DKI31" s="108"/>
      <c r="DKJ31" s="108"/>
      <c r="DKK31" s="108"/>
      <c r="DKL31" s="108"/>
      <c r="DKM31" s="108"/>
      <c r="DKN31" s="108"/>
      <c r="DKO31" s="108"/>
      <c r="DKP31" s="108"/>
      <c r="DKQ31" s="108"/>
      <c r="DKR31" s="108"/>
      <c r="DKS31" s="108"/>
      <c r="DKT31" s="108"/>
      <c r="DKU31" s="108"/>
      <c r="DKV31" s="108"/>
      <c r="DKW31" s="108"/>
      <c r="DKX31" s="108"/>
      <c r="DKY31" s="108"/>
      <c r="DKZ31" s="108"/>
      <c r="DLA31" s="108"/>
      <c r="DLB31" s="108"/>
      <c r="DLC31" s="108"/>
      <c r="DLD31" s="108"/>
      <c r="DLE31" s="108"/>
      <c r="DLF31" s="108"/>
      <c r="DLG31" s="108"/>
      <c r="DLH31" s="108"/>
      <c r="DLI31" s="108"/>
      <c r="DLJ31" s="108"/>
      <c r="DLK31" s="108"/>
      <c r="DLL31" s="108"/>
      <c r="DLM31" s="108"/>
      <c r="DLN31" s="108"/>
      <c r="DLO31" s="108"/>
      <c r="DLP31" s="108"/>
      <c r="DLQ31" s="108"/>
      <c r="DLR31" s="108"/>
      <c r="DLS31" s="108"/>
      <c r="DLT31" s="108"/>
      <c r="DLU31" s="108"/>
      <c r="DLV31" s="108"/>
      <c r="DLW31" s="108"/>
      <c r="DLX31" s="108"/>
      <c r="DLY31" s="108"/>
      <c r="DLZ31" s="108"/>
      <c r="DMA31" s="108"/>
      <c r="DMB31" s="108"/>
      <c r="DMC31" s="108"/>
      <c r="DMD31" s="108"/>
      <c r="DME31" s="108"/>
      <c r="DMF31" s="108"/>
      <c r="DMG31" s="108"/>
      <c r="DMH31" s="108"/>
      <c r="DMI31" s="108"/>
      <c r="DMJ31" s="108"/>
      <c r="DMK31" s="108"/>
      <c r="DML31" s="108"/>
      <c r="DMM31" s="108"/>
      <c r="DMN31" s="108"/>
      <c r="DMO31" s="108"/>
      <c r="DMP31" s="108"/>
      <c r="DMQ31" s="108"/>
      <c r="DMR31" s="108"/>
      <c r="DMS31" s="108"/>
      <c r="DMT31" s="108"/>
      <c r="DMU31" s="108"/>
      <c r="DMV31" s="108"/>
      <c r="DMW31" s="108"/>
      <c r="DMX31" s="108"/>
      <c r="DMY31" s="108"/>
      <c r="DMZ31" s="108"/>
      <c r="DNA31" s="108"/>
      <c r="DNB31" s="108"/>
      <c r="DNC31" s="108"/>
      <c r="DND31" s="108"/>
      <c r="DNE31" s="108"/>
      <c r="DNF31" s="108"/>
      <c r="DNG31" s="108"/>
      <c r="DNH31" s="108"/>
      <c r="DNI31" s="108"/>
      <c r="DNJ31" s="108"/>
      <c r="DNK31" s="108"/>
      <c r="DNL31" s="108"/>
      <c r="DNM31" s="108"/>
      <c r="DNN31" s="108"/>
      <c r="DNO31" s="108"/>
      <c r="DNP31" s="108"/>
      <c r="DNQ31" s="108"/>
      <c r="DNR31" s="108"/>
      <c r="DNS31" s="108"/>
      <c r="DNT31" s="108"/>
      <c r="DNU31" s="108"/>
      <c r="DNV31" s="108"/>
      <c r="DNW31" s="108"/>
      <c r="DNX31" s="108"/>
      <c r="DNY31" s="108"/>
      <c r="DNZ31" s="108"/>
      <c r="DOA31" s="108"/>
      <c r="DOB31" s="108"/>
      <c r="DOC31" s="108"/>
      <c r="DOD31" s="108"/>
      <c r="DOE31" s="108"/>
      <c r="DOF31" s="108"/>
      <c r="DOG31" s="108"/>
      <c r="DOH31" s="108"/>
      <c r="DOI31" s="108"/>
      <c r="DOJ31" s="108"/>
      <c r="DOK31" s="108"/>
      <c r="DOL31" s="108"/>
      <c r="DOM31" s="108"/>
      <c r="DON31" s="108"/>
      <c r="DOO31" s="108"/>
      <c r="DOP31" s="108"/>
      <c r="DOQ31" s="108"/>
      <c r="DOR31" s="108"/>
      <c r="DOS31" s="108"/>
      <c r="DOT31" s="108"/>
      <c r="DOU31" s="108"/>
      <c r="DOV31" s="108"/>
      <c r="DOW31" s="108"/>
      <c r="DOX31" s="108"/>
      <c r="DOY31" s="108"/>
      <c r="DOZ31" s="108"/>
      <c r="DPA31" s="108"/>
      <c r="DPB31" s="108"/>
      <c r="DPC31" s="108"/>
      <c r="DPD31" s="108"/>
      <c r="DPE31" s="108"/>
      <c r="DPF31" s="108"/>
      <c r="DPG31" s="108"/>
      <c r="DPH31" s="108"/>
      <c r="DPI31" s="108"/>
      <c r="DPJ31" s="108"/>
      <c r="DPK31" s="108"/>
      <c r="DPL31" s="108"/>
      <c r="DPM31" s="108"/>
      <c r="DPN31" s="108"/>
      <c r="DPO31" s="108"/>
      <c r="DPP31" s="108"/>
      <c r="DPQ31" s="108"/>
      <c r="DPR31" s="108"/>
      <c r="DPS31" s="108"/>
      <c r="DPT31" s="108"/>
      <c r="DPU31" s="108"/>
      <c r="DPV31" s="108"/>
      <c r="DPW31" s="108"/>
      <c r="DPX31" s="108"/>
      <c r="DPY31" s="108"/>
      <c r="DPZ31" s="108"/>
      <c r="DQA31" s="108"/>
      <c r="DQB31" s="108"/>
      <c r="DQC31" s="108"/>
      <c r="DQD31" s="108"/>
      <c r="DQE31" s="108"/>
      <c r="DQF31" s="108"/>
      <c r="DQG31" s="108"/>
      <c r="DQH31" s="108"/>
      <c r="DQI31" s="108"/>
      <c r="DQJ31" s="108"/>
      <c r="DQK31" s="108"/>
      <c r="DQL31" s="108"/>
      <c r="DQM31" s="108"/>
      <c r="DQN31" s="108"/>
      <c r="DQO31" s="108"/>
      <c r="DQP31" s="108"/>
      <c r="DQQ31" s="108"/>
      <c r="DQR31" s="108"/>
      <c r="DQS31" s="108"/>
      <c r="DQT31" s="108"/>
      <c r="DQU31" s="108"/>
      <c r="DQV31" s="108"/>
      <c r="DQW31" s="108"/>
      <c r="DQX31" s="108"/>
      <c r="DQY31" s="108"/>
      <c r="DQZ31" s="108"/>
      <c r="DRA31" s="108"/>
      <c r="DRB31" s="108"/>
      <c r="DRC31" s="108"/>
      <c r="DRD31" s="108"/>
      <c r="DRE31" s="108"/>
      <c r="DRF31" s="108"/>
      <c r="DRG31" s="108"/>
      <c r="DRH31" s="108"/>
      <c r="DRI31" s="108"/>
      <c r="DRJ31" s="108"/>
      <c r="DRK31" s="108"/>
      <c r="DRL31" s="108"/>
      <c r="DRM31" s="108"/>
      <c r="DRN31" s="108"/>
      <c r="DRO31" s="108"/>
      <c r="DRP31" s="108"/>
      <c r="DRQ31" s="108"/>
      <c r="DRR31" s="108"/>
      <c r="DRS31" s="108"/>
      <c r="DRT31" s="108"/>
      <c r="DRU31" s="108"/>
      <c r="DRV31" s="108"/>
      <c r="DRW31" s="108"/>
      <c r="DRX31" s="108"/>
      <c r="DRY31" s="108"/>
      <c r="DRZ31" s="108"/>
      <c r="DSA31" s="108"/>
      <c r="DSB31" s="108"/>
      <c r="DSC31" s="108"/>
      <c r="DSD31" s="108"/>
      <c r="DSE31" s="108"/>
      <c r="DSF31" s="108"/>
      <c r="DSG31" s="108"/>
      <c r="DSH31" s="108"/>
      <c r="DSI31" s="108"/>
      <c r="DSJ31" s="108"/>
      <c r="DSK31" s="108"/>
      <c r="DSL31" s="108"/>
      <c r="DSM31" s="108"/>
      <c r="DSN31" s="108"/>
      <c r="DSO31" s="108"/>
      <c r="DSP31" s="108"/>
      <c r="DSQ31" s="108"/>
      <c r="DSR31" s="108"/>
      <c r="DSS31" s="108"/>
      <c r="DST31" s="108"/>
      <c r="DSU31" s="108"/>
      <c r="DSV31" s="108"/>
      <c r="DSW31" s="108"/>
      <c r="DSX31" s="108"/>
      <c r="DSY31" s="108"/>
      <c r="DSZ31" s="108"/>
      <c r="DTA31" s="108"/>
      <c r="DTB31" s="108"/>
      <c r="DTC31" s="108"/>
      <c r="DTD31" s="108"/>
      <c r="DTE31" s="108"/>
      <c r="DTF31" s="108"/>
      <c r="DTG31" s="108"/>
      <c r="DTH31" s="108"/>
      <c r="DTI31" s="108"/>
      <c r="DTJ31" s="108"/>
      <c r="DTK31" s="108"/>
      <c r="DTL31" s="108"/>
      <c r="DTM31" s="108"/>
      <c r="DTN31" s="108"/>
      <c r="DTO31" s="108"/>
      <c r="DTP31" s="108"/>
      <c r="DTQ31" s="108"/>
      <c r="DTR31" s="108"/>
      <c r="DTS31" s="108"/>
      <c r="DTT31" s="108"/>
      <c r="DTU31" s="108"/>
      <c r="DTV31" s="108"/>
      <c r="DTW31" s="108"/>
      <c r="DTX31" s="108"/>
      <c r="DTY31" s="108"/>
      <c r="DTZ31" s="108"/>
      <c r="DUA31" s="108"/>
      <c r="DUB31" s="108"/>
      <c r="DUC31" s="108"/>
      <c r="DUD31" s="108"/>
      <c r="DUE31" s="108"/>
      <c r="DUF31" s="108"/>
      <c r="DUG31" s="108"/>
      <c r="DUH31" s="108"/>
      <c r="DUI31" s="108"/>
      <c r="DUJ31" s="108"/>
      <c r="DUK31" s="108"/>
      <c r="DUL31" s="108"/>
      <c r="DUM31" s="108"/>
      <c r="DUN31" s="108"/>
      <c r="DUO31" s="108"/>
      <c r="DUP31" s="108"/>
      <c r="DUQ31" s="108"/>
      <c r="DUR31" s="108"/>
      <c r="DUS31" s="108"/>
      <c r="DUT31" s="108"/>
      <c r="DUU31" s="108"/>
      <c r="DUV31" s="108"/>
      <c r="DUW31" s="108"/>
      <c r="DUX31" s="108"/>
      <c r="DUY31" s="108"/>
      <c r="DUZ31" s="108"/>
      <c r="DVA31" s="108"/>
      <c r="DVB31" s="108"/>
      <c r="DVC31" s="108"/>
      <c r="DVD31" s="108"/>
      <c r="DVE31" s="108"/>
      <c r="DVF31" s="108"/>
      <c r="DVG31" s="108"/>
      <c r="DVH31" s="108"/>
      <c r="DVI31" s="108"/>
      <c r="DVJ31" s="108"/>
      <c r="DVK31" s="108"/>
      <c r="DVL31" s="108"/>
      <c r="DVM31" s="108"/>
      <c r="DVN31" s="108"/>
      <c r="DVO31" s="108"/>
      <c r="DVP31" s="108"/>
      <c r="DVQ31" s="108"/>
      <c r="DVR31" s="108"/>
      <c r="DVS31" s="108"/>
      <c r="DVT31" s="108"/>
      <c r="DVU31" s="108"/>
      <c r="DVV31" s="108"/>
      <c r="DVW31" s="108"/>
      <c r="DVX31" s="108"/>
      <c r="DVY31" s="108"/>
      <c r="DVZ31" s="108"/>
      <c r="DWA31" s="108"/>
      <c r="DWB31" s="108"/>
      <c r="DWC31" s="108"/>
      <c r="DWD31" s="108"/>
      <c r="DWE31" s="108"/>
      <c r="DWF31" s="108"/>
      <c r="DWG31" s="108"/>
      <c r="DWH31" s="108"/>
      <c r="DWI31" s="108"/>
      <c r="DWJ31" s="108"/>
      <c r="DWK31" s="108"/>
      <c r="DWL31" s="108"/>
      <c r="DWM31" s="108"/>
      <c r="DWN31" s="108"/>
      <c r="DWO31" s="108"/>
      <c r="DWP31" s="108"/>
      <c r="DWQ31" s="108"/>
      <c r="DWR31" s="108"/>
      <c r="DWS31" s="108"/>
      <c r="DWT31" s="108"/>
      <c r="DWU31" s="108"/>
      <c r="DWV31" s="108"/>
      <c r="DWW31" s="108"/>
      <c r="DWX31" s="108"/>
      <c r="DWY31" s="108"/>
      <c r="DWZ31" s="108"/>
      <c r="DXA31" s="108"/>
      <c r="DXB31" s="108"/>
      <c r="DXC31" s="108"/>
      <c r="DXD31" s="108"/>
      <c r="DXE31" s="108"/>
      <c r="DXF31" s="108"/>
      <c r="DXG31" s="108"/>
      <c r="DXH31" s="108"/>
      <c r="DXI31" s="108"/>
      <c r="DXJ31" s="108"/>
      <c r="DXK31" s="108"/>
      <c r="DXL31" s="108"/>
      <c r="DXM31" s="108"/>
      <c r="DXN31" s="108"/>
      <c r="DXO31" s="108"/>
      <c r="DXP31" s="108"/>
      <c r="DXQ31" s="108"/>
      <c r="DXR31" s="108"/>
      <c r="DXS31" s="108"/>
      <c r="DXT31" s="108"/>
      <c r="DXU31" s="108"/>
      <c r="DXV31" s="108"/>
      <c r="DXW31" s="108"/>
      <c r="DXX31" s="108"/>
      <c r="DXY31" s="108"/>
      <c r="DXZ31" s="108"/>
      <c r="DYA31" s="108"/>
      <c r="DYB31" s="108"/>
      <c r="DYC31" s="108"/>
      <c r="DYD31" s="108"/>
      <c r="DYE31" s="108"/>
      <c r="DYF31" s="108"/>
      <c r="DYG31" s="108"/>
      <c r="DYH31" s="108"/>
      <c r="DYI31" s="108"/>
      <c r="DYJ31" s="108"/>
      <c r="DYK31" s="108"/>
      <c r="DYL31" s="108"/>
      <c r="DYM31" s="108"/>
      <c r="DYN31" s="108"/>
      <c r="DYO31" s="108"/>
      <c r="DYP31" s="108"/>
      <c r="DYQ31" s="108"/>
      <c r="DYR31" s="108"/>
      <c r="DYS31" s="108"/>
      <c r="DYT31" s="108"/>
      <c r="DYU31" s="108"/>
      <c r="DYV31" s="108"/>
      <c r="DYW31" s="108"/>
      <c r="DYX31" s="108"/>
      <c r="DYY31" s="108"/>
      <c r="DYZ31" s="108"/>
      <c r="DZA31" s="108"/>
      <c r="DZB31" s="108"/>
      <c r="DZC31" s="108"/>
      <c r="DZD31" s="108"/>
      <c r="DZE31" s="108"/>
      <c r="DZF31" s="108"/>
      <c r="DZG31" s="108"/>
      <c r="DZH31" s="108"/>
      <c r="DZI31" s="108"/>
      <c r="DZJ31" s="108"/>
      <c r="DZK31" s="108"/>
      <c r="DZL31" s="108"/>
      <c r="DZM31" s="108"/>
      <c r="DZN31" s="108"/>
      <c r="DZO31" s="108"/>
      <c r="DZP31" s="108"/>
      <c r="DZQ31" s="108"/>
      <c r="DZR31" s="108"/>
      <c r="DZS31" s="108"/>
      <c r="DZT31" s="108"/>
      <c r="DZU31" s="108"/>
      <c r="DZV31" s="108"/>
      <c r="DZW31" s="108"/>
      <c r="DZX31" s="108"/>
      <c r="DZY31" s="108"/>
      <c r="DZZ31" s="108"/>
      <c r="EAA31" s="108"/>
      <c r="EAB31" s="108"/>
      <c r="EAC31" s="108"/>
      <c r="EAD31" s="108"/>
      <c r="EAE31" s="108"/>
      <c r="EAF31" s="108"/>
      <c r="EAG31" s="108"/>
      <c r="EAH31" s="108"/>
      <c r="EAI31" s="108"/>
      <c r="EAJ31" s="108"/>
      <c r="EAK31" s="108"/>
      <c r="EAL31" s="108"/>
      <c r="EAM31" s="108"/>
      <c r="EAN31" s="108"/>
      <c r="EAO31" s="108"/>
      <c r="EAP31" s="108"/>
      <c r="EAQ31" s="108"/>
      <c r="EAR31" s="108"/>
      <c r="EAS31" s="108"/>
      <c r="EAT31" s="108"/>
      <c r="EAU31" s="108"/>
      <c r="EAV31" s="108"/>
      <c r="EAW31" s="108"/>
      <c r="EAX31" s="108"/>
      <c r="EAY31" s="108"/>
      <c r="EAZ31" s="108"/>
      <c r="EBA31" s="108"/>
      <c r="EBB31" s="108"/>
      <c r="EBC31" s="108"/>
      <c r="EBD31" s="108"/>
      <c r="EBE31" s="108"/>
      <c r="EBF31" s="108"/>
      <c r="EBG31" s="108"/>
      <c r="EBH31" s="108"/>
      <c r="EBI31" s="108"/>
      <c r="EBJ31" s="108"/>
      <c r="EBK31" s="108"/>
      <c r="EBL31" s="108"/>
      <c r="EBM31" s="108"/>
      <c r="EBN31" s="108"/>
      <c r="EBO31" s="108"/>
      <c r="EBP31" s="108"/>
      <c r="EBQ31" s="108"/>
      <c r="EBR31" s="108"/>
      <c r="EBS31" s="108"/>
      <c r="EBT31" s="108"/>
      <c r="EBU31" s="108"/>
      <c r="EBV31" s="108"/>
      <c r="EBW31" s="108"/>
      <c r="EBX31" s="108"/>
      <c r="EBY31" s="108"/>
      <c r="EBZ31" s="108"/>
      <c r="ECA31" s="108"/>
      <c r="ECB31" s="108"/>
      <c r="ECC31" s="108"/>
      <c r="ECD31" s="108"/>
      <c r="ECE31" s="108"/>
      <c r="ECF31" s="108"/>
      <c r="ECG31" s="108"/>
      <c r="ECH31" s="108"/>
      <c r="ECI31" s="108"/>
      <c r="ECJ31" s="108"/>
      <c r="ECK31" s="108"/>
      <c r="ECL31" s="108"/>
      <c r="ECM31" s="108"/>
      <c r="ECN31" s="108"/>
      <c r="ECO31" s="108"/>
      <c r="ECP31" s="108"/>
      <c r="ECQ31" s="108"/>
      <c r="ECR31" s="108"/>
      <c r="ECS31" s="108"/>
      <c r="ECT31" s="108"/>
      <c r="ECU31" s="108"/>
      <c r="ECV31" s="108"/>
      <c r="ECW31" s="108"/>
      <c r="ECX31" s="108"/>
      <c r="ECY31" s="108"/>
      <c r="ECZ31" s="108"/>
      <c r="EDA31" s="108"/>
      <c r="EDB31" s="108"/>
      <c r="EDC31" s="108"/>
      <c r="EDD31" s="108"/>
      <c r="EDE31" s="108"/>
      <c r="EDF31" s="108"/>
      <c r="EDG31" s="108"/>
      <c r="EDH31" s="108"/>
      <c r="EDI31" s="108"/>
      <c r="EDJ31" s="108"/>
      <c r="EDK31" s="108"/>
      <c r="EDL31" s="108"/>
      <c r="EDM31" s="108"/>
      <c r="EDN31" s="108"/>
      <c r="EDO31" s="108"/>
      <c r="EDP31" s="108"/>
      <c r="EDQ31" s="108"/>
      <c r="EDR31" s="108"/>
      <c r="EDS31" s="108"/>
      <c r="EDT31" s="108"/>
      <c r="EDU31" s="108"/>
      <c r="EDV31" s="108"/>
      <c r="EDW31" s="108"/>
      <c r="EDX31" s="108"/>
      <c r="EDY31" s="108"/>
      <c r="EDZ31" s="108"/>
      <c r="EEA31" s="108"/>
      <c r="EEB31" s="108"/>
      <c r="EEC31" s="108"/>
      <c r="EED31" s="108"/>
      <c r="EEE31" s="108"/>
      <c r="EEF31" s="108"/>
      <c r="EEG31" s="108"/>
      <c r="EEH31" s="108"/>
      <c r="EEI31" s="108"/>
      <c r="EEJ31" s="108"/>
      <c r="EEK31" s="108"/>
      <c r="EEL31" s="108"/>
      <c r="EEM31" s="108"/>
      <c r="EEN31" s="108"/>
      <c r="EEO31" s="108"/>
      <c r="EEP31" s="108"/>
      <c r="EEQ31" s="108"/>
      <c r="EER31" s="108"/>
      <c r="EES31" s="108"/>
      <c r="EET31" s="108"/>
      <c r="EEU31" s="108"/>
      <c r="EEV31" s="108"/>
      <c r="EEW31" s="108"/>
      <c r="EEX31" s="108"/>
      <c r="EEY31" s="108"/>
      <c r="EEZ31" s="108"/>
      <c r="EFA31" s="108"/>
      <c r="EFB31" s="108"/>
      <c r="EFC31" s="108"/>
      <c r="EFD31" s="108"/>
      <c r="EFE31" s="108"/>
      <c r="EFF31" s="108"/>
      <c r="EFG31" s="108"/>
      <c r="EFH31" s="108"/>
      <c r="EFI31" s="108"/>
      <c r="EFJ31" s="108"/>
      <c r="EFK31" s="108"/>
      <c r="EFL31" s="108"/>
      <c r="EFM31" s="108"/>
      <c r="EFN31" s="108"/>
      <c r="EFO31" s="108"/>
      <c r="EFP31" s="108"/>
      <c r="EFQ31" s="108"/>
      <c r="EFR31" s="108"/>
      <c r="EFS31" s="108"/>
      <c r="EFT31" s="108"/>
      <c r="EFU31" s="108"/>
      <c r="EFV31" s="108"/>
      <c r="EFW31" s="108"/>
      <c r="EFX31" s="108"/>
      <c r="EFY31" s="108"/>
      <c r="EFZ31" s="108"/>
      <c r="EGA31" s="108"/>
      <c r="EGB31" s="108"/>
      <c r="EGC31" s="108"/>
      <c r="EGD31" s="108"/>
      <c r="EGE31" s="108"/>
      <c r="EGF31" s="108"/>
      <c r="EGG31" s="108"/>
      <c r="EGH31" s="108"/>
      <c r="EGI31" s="108"/>
      <c r="EGJ31" s="108"/>
      <c r="EGK31" s="108"/>
      <c r="EGL31" s="108"/>
      <c r="EGM31" s="108"/>
      <c r="EGN31" s="108"/>
      <c r="EGO31" s="108"/>
      <c r="EGP31" s="108"/>
      <c r="EGQ31" s="108"/>
      <c r="EGR31" s="108"/>
      <c r="EGS31" s="108"/>
      <c r="EGT31" s="108"/>
      <c r="EGU31" s="108"/>
      <c r="EGV31" s="108"/>
      <c r="EGW31" s="108"/>
      <c r="EGX31" s="108"/>
      <c r="EGY31" s="108"/>
      <c r="EGZ31" s="108"/>
      <c r="EHA31" s="108"/>
      <c r="EHB31" s="108"/>
      <c r="EHC31" s="108"/>
      <c r="EHD31" s="108"/>
      <c r="EHE31" s="108"/>
      <c r="EHF31" s="108"/>
      <c r="EHG31" s="108"/>
      <c r="EHH31" s="108"/>
      <c r="EHI31" s="108"/>
      <c r="EHJ31" s="108"/>
      <c r="EHK31" s="108"/>
      <c r="EHL31" s="108"/>
      <c r="EHM31" s="108"/>
      <c r="EHN31" s="108"/>
      <c r="EHO31" s="108"/>
      <c r="EHP31" s="108"/>
      <c r="EHQ31" s="108"/>
      <c r="EHR31" s="108"/>
      <c r="EHS31" s="108"/>
      <c r="EHT31" s="108"/>
      <c r="EHU31" s="108"/>
      <c r="EHV31" s="108"/>
      <c r="EHW31" s="108"/>
      <c r="EHX31" s="108"/>
      <c r="EHY31" s="108"/>
      <c r="EHZ31" s="108"/>
      <c r="EIA31" s="108"/>
      <c r="EIB31" s="108"/>
      <c r="EIC31" s="108"/>
      <c r="EID31" s="108"/>
      <c r="EIE31" s="108"/>
      <c r="EIF31" s="108"/>
      <c r="EIG31" s="108"/>
      <c r="EIH31" s="108"/>
      <c r="EII31" s="108"/>
      <c r="EIJ31" s="108"/>
      <c r="EIK31" s="108"/>
      <c r="EIL31" s="108"/>
      <c r="EIM31" s="108"/>
      <c r="EIN31" s="108"/>
      <c r="EIO31" s="108"/>
      <c r="EIP31" s="108"/>
      <c r="EIQ31" s="108"/>
      <c r="EIR31" s="108"/>
      <c r="EIS31" s="108"/>
      <c r="EIT31" s="108"/>
      <c r="EIU31" s="108"/>
      <c r="EIV31" s="108"/>
      <c r="EIW31" s="108"/>
      <c r="EIX31" s="108"/>
      <c r="EIY31" s="108"/>
      <c r="EIZ31" s="108"/>
      <c r="EJA31" s="108"/>
      <c r="EJB31" s="108"/>
      <c r="EJC31" s="108"/>
      <c r="EJD31" s="108"/>
      <c r="EJE31" s="108"/>
      <c r="EJF31" s="108"/>
      <c r="EJG31" s="108"/>
      <c r="EJH31" s="108"/>
      <c r="EJI31" s="108"/>
      <c r="EJJ31" s="108"/>
      <c r="EJK31" s="108"/>
      <c r="EJL31" s="108"/>
      <c r="EJM31" s="108"/>
      <c r="EJN31" s="108"/>
      <c r="EJO31" s="108"/>
      <c r="EJP31" s="108"/>
      <c r="EJQ31" s="108"/>
      <c r="EJR31" s="108"/>
      <c r="EJS31" s="108"/>
      <c r="EJT31" s="108"/>
      <c r="EJU31" s="108"/>
      <c r="EJV31" s="108"/>
      <c r="EJW31" s="108"/>
      <c r="EJX31" s="108"/>
      <c r="EJY31" s="108"/>
      <c r="EJZ31" s="108"/>
      <c r="EKA31" s="108"/>
      <c r="EKB31" s="108"/>
      <c r="EKC31" s="108"/>
      <c r="EKD31" s="108"/>
      <c r="EKE31" s="108"/>
      <c r="EKF31" s="108"/>
      <c r="EKG31" s="108"/>
      <c r="EKH31" s="108"/>
      <c r="EKI31" s="108"/>
      <c r="EKJ31" s="108"/>
      <c r="EKK31" s="108"/>
      <c r="EKL31" s="108"/>
      <c r="EKM31" s="108"/>
      <c r="EKN31" s="108"/>
      <c r="EKO31" s="108"/>
      <c r="EKP31" s="108"/>
      <c r="EKQ31" s="108"/>
      <c r="EKR31" s="108"/>
      <c r="EKS31" s="108"/>
      <c r="EKT31" s="108"/>
      <c r="EKU31" s="108"/>
      <c r="EKV31" s="108"/>
      <c r="EKW31" s="108"/>
      <c r="EKX31" s="108"/>
      <c r="EKY31" s="108"/>
      <c r="EKZ31" s="108"/>
      <c r="ELA31" s="108"/>
      <c r="ELB31" s="108"/>
      <c r="ELC31" s="108"/>
      <c r="ELD31" s="108"/>
      <c r="ELE31" s="108"/>
      <c r="ELF31" s="108"/>
      <c r="ELG31" s="108"/>
      <c r="ELH31" s="108"/>
      <c r="ELI31" s="108"/>
      <c r="ELJ31" s="108"/>
      <c r="ELK31" s="108"/>
      <c r="ELL31" s="108"/>
      <c r="ELM31" s="108"/>
      <c r="ELN31" s="108"/>
      <c r="ELO31" s="108"/>
      <c r="ELP31" s="108"/>
      <c r="ELQ31" s="108"/>
      <c r="ELR31" s="108"/>
      <c r="ELS31" s="108"/>
      <c r="ELT31" s="108"/>
      <c r="ELU31" s="108"/>
      <c r="ELV31" s="108"/>
      <c r="ELW31" s="108"/>
      <c r="ELX31" s="108"/>
      <c r="ELY31" s="108"/>
      <c r="ELZ31" s="108"/>
      <c r="EMA31" s="108"/>
      <c r="EMB31" s="108"/>
      <c r="EMC31" s="108"/>
      <c r="EMD31" s="108"/>
      <c r="EME31" s="108"/>
      <c r="EMF31" s="108"/>
      <c r="EMG31" s="108"/>
      <c r="EMH31" s="108"/>
      <c r="EMI31" s="108"/>
      <c r="EMJ31" s="108"/>
      <c r="EMK31" s="108"/>
      <c r="EML31" s="108"/>
      <c r="EMM31" s="108"/>
      <c r="EMN31" s="108"/>
      <c r="EMO31" s="108"/>
      <c r="EMP31" s="108"/>
      <c r="EMQ31" s="108"/>
      <c r="EMR31" s="108"/>
      <c r="EMS31" s="108"/>
      <c r="EMT31" s="108"/>
      <c r="EMU31" s="108"/>
      <c r="EMV31" s="108"/>
      <c r="EMW31" s="108"/>
      <c r="EMX31" s="108"/>
      <c r="EMY31" s="108"/>
      <c r="EMZ31" s="108"/>
      <c r="ENA31" s="108"/>
      <c r="ENB31" s="108"/>
      <c r="ENC31" s="108"/>
      <c r="END31" s="108"/>
      <c r="ENE31" s="108"/>
      <c r="ENF31" s="108"/>
      <c r="ENG31" s="108"/>
      <c r="ENH31" s="108"/>
      <c r="ENI31" s="108"/>
      <c r="ENJ31" s="108"/>
      <c r="ENK31" s="108"/>
      <c r="ENL31" s="108"/>
      <c r="ENM31" s="108"/>
      <c r="ENN31" s="108"/>
      <c r="ENO31" s="108"/>
      <c r="ENP31" s="108"/>
      <c r="ENQ31" s="108"/>
      <c r="ENR31" s="108"/>
      <c r="ENS31" s="108"/>
      <c r="ENT31" s="108"/>
      <c r="ENU31" s="108"/>
      <c r="ENV31" s="108"/>
      <c r="ENW31" s="108"/>
      <c r="ENX31" s="108"/>
      <c r="ENY31" s="108"/>
      <c r="ENZ31" s="108"/>
      <c r="EOA31" s="108"/>
      <c r="EOB31" s="108"/>
      <c r="EOC31" s="108"/>
      <c r="EOD31" s="108"/>
      <c r="EOE31" s="108"/>
      <c r="EOF31" s="108"/>
      <c r="EOG31" s="108"/>
      <c r="EOH31" s="108"/>
      <c r="EOI31" s="108"/>
      <c r="EOJ31" s="108"/>
      <c r="EOK31" s="108"/>
      <c r="EOL31" s="108"/>
      <c r="EOM31" s="108"/>
      <c r="EON31" s="108"/>
      <c r="EOO31" s="108"/>
      <c r="EOP31" s="108"/>
      <c r="EOQ31" s="108"/>
      <c r="EOR31" s="108"/>
      <c r="EOS31" s="108"/>
      <c r="EOT31" s="108"/>
      <c r="EOU31" s="108"/>
      <c r="EOV31" s="108"/>
      <c r="EOW31" s="108"/>
      <c r="EOX31" s="108"/>
      <c r="EOY31" s="108"/>
      <c r="EOZ31" s="108"/>
      <c r="EPA31" s="108"/>
      <c r="EPB31" s="108"/>
      <c r="EPC31" s="108"/>
      <c r="EPD31" s="108"/>
      <c r="EPE31" s="108"/>
      <c r="EPF31" s="108"/>
      <c r="EPG31" s="108"/>
      <c r="EPH31" s="108"/>
      <c r="EPI31" s="108"/>
      <c r="EPJ31" s="108"/>
      <c r="EPK31" s="108"/>
      <c r="EPL31" s="108"/>
      <c r="EPM31" s="108"/>
      <c r="EPN31" s="108"/>
      <c r="EPO31" s="108"/>
      <c r="EPP31" s="108"/>
      <c r="EPQ31" s="108"/>
      <c r="EPR31" s="108"/>
      <c r="EPS31" s="108"/>
      <c r="EPT31" s="108"/>
      <c r="EPU31" s="108"/>
      <c r="EPV31" s="108"/>
      <c r="EPW31" s="108"/>
      <c r="EPX31" s="108"/>
      <c r="EPY31" s="108"/>
      <c r="EPZ31" s="108"/>
      <c r="EQA31" s="108"/>
      <c r="EQB31" s="108"/>
      <c r="EQC31" s="108"/>
      <c r="EQD31" s="108"/>
      <c r="EQE31" s="108"/>
      <c r="EQF31" s="108"/>
      <c r="EQG31" s="108"/>
      <c r="EQH31" s="108"/>
      <c r="EQI31" s="108"/>
      <c r="EQJ31" s="108"/>
      <c r="EQK31" s="108"/>
      <c r="EQL31" s="108"/>
      <c r="EQM31" s="108"/>
      <c r="EQN31" s="108"/>
      <c r="EQO31" s="108"/>
      <c r="EQP31" s="108"/>
      <c r="EQQ31" s="108"/>
      <c r="EQR31" s="108"/>
      <c r="EQS31" s="108"/>
      <c r="EQT31" s="108"/>
      <c r="EQU31" s="108"/>
      <c r="EQV31" s="108"/>
      <c r="EQW31" s="108"/>
      <c r="EQX31" s="108"/>
      <c r="EQY31" s="108"/>
      <c r="EQZ31" s="108"/>
      <c r="ERA31" s="108"/>
      <c r="ERB31" s="108"/>
      <c r="ERC31" s="108"/>
      <c r="ERD31" s="108"/>
      <c r="ERE31" s="108"/>
      <c r="ERF31" s="108"/>
      <c r="ERG31" s="108"/>
      <c r="ERH31" s="108"/>
      <c r="ERI31" s="108"/>
      <c r="ERJ31" s="108"/>
      <c r="ERK31" s="108"/>
      <c r="ERL31" s="108"/>
      <c r="ERM31" s="108"/>
      <c r="ERN31" s="108"/>
      <c r="ERO31" s="108"/>
      <c r="ERP31" s="108"/>
      <c r="ERQ31" s="108"/>
      <c r="ERR31" s="108"/>
      <c r="ERS31" s="108"/>
      <c r="ERT31" s="108"/>
      <c r="ERU31" s="108"/>
      <c r="ERV31" s="108"/>
      <c r="ERW31" s="108"/>
      <c r="ERX31" s="108"/>
      <c r="ERY31" s="108"/>
      <c r="ERZ31" s="108"/>
      <c r="ESA31" s="108"/>
      <c r="ESB31" s="108"/>
      <c r="ESC31" s="108"/>
      <c r="ESD31" s="108"/>
      <c r="ESE31" s="108"/>
      <c r="ESF31" s="108"/>
      <c r="ESG31" s="108"/>
      <c r="ESH31" s="108"/>
      <c r="ESI31" s="108"/>
      <c r="ESJ31" s="108"/>
      <c r="ESK31" s="108"/>
      <c r="ESL31" s="108"/>
      <c r="ESM31" s="108"/>
      <c r="ESN31" s="108"/>
      <c r="ESO31" s="108"/>
      <c r="ESP31" s="108"/>
      <c r="ESQ31" s="108"/>
      <c r="ESR31" s="108"/>
      <c r="ESS31" s="108"/>
      <c r="EST31" s="108"/>
      <c r="ESU31" s="108"/>
      <c r="ESV31" s="108"/>
      <c r="ESW31" s="108"/>
      <c r="ESX31" s="108"/>
      <c r="ESY31" s="108"/>
      <c r="ESZ31" s="108"/>
      <c r="ETA31" s="108"/>
      <c r="ETB31" s="108"/>
      <c r="ETC31" s="108"/>
      <c r="ETD31" s="108"/>
      <c r="ETE31" s="108"/>
      <c r="ETF31" s="108"/>
      <c r="ETG31" s="108"/>
      <c r="ETH31" s="108"/>
      <c r="ETI31" s="108"/>
      <c r="ETJ31" s="108"/>
      <c r="ETK31" s="108"/>
      <c r="ETL31" s="108"/>
      <c r="ETM31" s="108"/>
      <c r="ETN31" s="108"/>
      <c r="ETO31" s="108"/>
      <c r="ETP31" s="108"/>
      <c r="ETQ31" s="108"/>
      <c r="ETR31" s="108"/>
      <c r="ETS31" s="108"/>
      <c r="ETT31" s="108"/>
      <c r="ETU31" s="108"/>
      <c r="ETV31" s="108"/>
      <c r="ETW31" s="108"/>
      <c r="ETX31" s="108"/>
      <c r="ETY31" s="108"/>
      <c r="ETZ31" s="108"/>
      <c r="EUA31" s="108"/>
      <c r="EUB31" s="108"/>
      <c r="EUC31" s="108"/>
      <c r="EUD31" s="108"/>
      <c r="EUE31" s="108"/>
      <c r="EUF31" s="108"/>
      <c r="EUG31" s="108"/>
      <c r="EUH31" s="108"/>
      <c r="EUI31" s="108"/>
      <c r="EUJ31" s="108"/>
      <c r="EUK31" s="108"/>
      <c r="EUL31" s="108"/>
      <c r="EUM31" s="108"/>
      <c r="EUN31" s="108"/>
      <c r="EUO31" s="108"/>
      <c r="EUP31" s="108"/>
      <c r="EUQ31" s="108"/>
      <c r="EUR31" s="108"/>
      <c r="EUS31" s="108"/>
      <c r="EUT31" s="108"/>
      <c r="EUU31" s="108"/>
      <c r="EUV31" s="108"/>
      <c r="EUW31" s="108"/>
      <c r="EUX31" s="108"/>
      <c r="EUY31" s="108"/>
      <c r="EUZ31" s="108"/>
      <c r="EVA31" s="108"/>
      <c r="EVB31" s="108"/>
      <c r="EVC31" s="108"/>
      <c r="EVD31" s="108"/>
      <c r="EVE31" s="108"/>
      <c r="EVF31" s="108"/>
      <c r="EVG31" s="108"/>
      <c r="EVH31" s="108"/>
      <c r="EVI31" s="108"/>
      <c r="EVJ31" s="108"/>
      <c r="EVK31" s="108"/>
      <c r="EVL31" s="108"/>
      <c r="EVM31" s="108"/>
      <c r="EVN31" s="108"/>
      <c r="EVO31" s="108"/>
      <c r="EVP31" s="108"/>
      <c r="EVQ31" s="108"/>
      <c r="EVR31" s="108"/>
      <c r="EVS31" s="108"/>
      <c r="EVT31" s="108"/>
      <c r="EVU31" s="108"/>
      <c r="EVV31" s="108"/>
      <c r="EVW31" s="108"/>
      <c r="EVX31" s="108"/>
      <c r="EVY31" s="108"/>
      <c r="EVZ31" s="108"/>
      <c r="EWA31" s="108"/>
      <c r="EWB31" s="108"/>
      <c r="EWC31" s="108"/>
      <c r="EWD31" s="108"/>
      <c r="EWE31" s="108"/>
      <c r="EWF31" s="108"/>
      <c r="EWG31" s="108"/>
      <c r="EWH31" s="108"/>
      <c r="EWI31" s="108"/>
      <c r="EWJ31" s="108"/>
      <c r="EWK31" s="108"/>
      <c r="EWL31" s="108"/>
      <c r="EWM31" s="108"/>
      <c r="EWN31" s="108"/>
      <c r="EWO31" s="108"/>
      <c r="EWP31" s="108"/>
      <c r="EWQ31" s="108"/>
      <c r="EWR31" s="108"/>
      <c r="EWS31" s="108"/>
      <c r="EWT31" s="108"/>
      <c r="EWU31" s="108"/>
      <c r="EWV31" s="108"/>
      <c r="EWW31" s="108"/>
      <c r="EWX31" s="108"/>
      <c r="EWY31" s="108"/>
      <c r="EWZ31" s="108"/>
      <c r="EXA31" s="108"/>
      <c r="EXB31" s="108"/>
      <c r="EXC31" s="108"/>
      <c r="EXD31" s="108"/>
      <c r="EXE31" s="108"/>
      <c r="EXF31" s="108"/>
      <c r="EXG31" s="108"/>
      <c r="EXH31" s="108"/>
      <c r="EXI31" s="108"/>
      <c r="EXJ31" s="108"/>
      <c r="EXK31" s="108"/>
      <c r="EXL31" s="108"/>
      <c r="EXM31" s="108"/>
      <c r="EXN31" s="108"/>
      <c r="EXO31" s="108"/>
      <c r="EXP31" s="108"/>
      <c r="EXQ31" s="108"/>
      <c r="EXR31" s="108"/>
      <c r="EXS31" s="108"/>
      <c r="EXT31" s="108"/>
      <c r="EXU31" s="108"/>
      <c r="EXV31" s="108"/>
      <c r="EXW31" s="108"/>
      <c r="EXX31" s="108"/>
      <c r="EXY31" s="108"/>
      <c r="EXZ31" s="108"/>
      <c r="EYA31" s="108"/>
      <c r="EYB31" s="108"/>
      <c r="EYC31" s="108"/>
      <c r="EYD31" s="108"/>
      <c r="EYE31" s="108"/>
      <c r="EYF31" s="108"/>
      <c r="EYG31" s="108"/>
      <c r="EYH31" s="108"/>
      <c r="EYI31" s="108"/>
      <c r="EYJ31" s="108"/>
      <c r="EYK31" s="108"/>
      <c r="EYL31" s="108"/>
      <c r="EYM31" s="108"/>
      <c r="EYN31" s="108"/>
      <c r="EYO31" s="108"/>
      <c r="EYP31" s="108"/>
      <c r="EYQ31" s="108"/>
      <c r="EYR31" s="108"/>
      <c r="EYS31" s="108"/>
      <c r="EYT31" s="108"/>
      <c r="EYU31" s="108"/>
      <c r="EYV31" s="108"/>
      <c r="EYW31" s="108"/>
      <c r="EYX31" s="108"/>
      <c r="EYY31" s="108"/>
      <c r="EYZ31" s="108"/>
      <c r="EZA31" s="108"/>
      <c r="EZB31" s="108"/>
      <c r="EZC31" s="108"/>
      <c r="EZD31" s="108"/>
      <c r="EZE31" s="108"/>
      <c r="EZF31" s="108"/>
      <c r="EZG31" s="108"/>
      <c r="EZH31" s="108"/>
      <c r="EZI31" s="108"/>
      <c r="EZJ31" s="108"/>
      <c r="EZK31" s="108"/>
      <c r="EZL31" s="108"/>
      <c r="EZM31" s="108"/>
      <c r="EZN31" s="108"/>
      <c r="EZO31" s="108"/>
      <c r="EZP31" s="108"/>
      <c r="EZQ31" s="108"/>
      <c r="EZR31" s="108"/>
      <c r="EZS31" s="108"/>
      <c r="EZT31" s="108"/>
      <c r="EZU31" s="108"/>
      <c r="EZV31" s="108"/>
      <c r="EZW31" s="108"/>
      <c r="EZX31" s="108"/>
      <c r="EZY31" s="108"/>
      <c r="EZZ31" s="108"/>
      <c r="FAA31" s="108"/>
      <c r="FAB31" s="108"/>
      <c r="FAC31" s="108"/>
      <c r="FAD31" s="108"/>
      <c r="FAE31" s="108"/>
      <c r="FAF31" s="108"/>
      <c r="FAG31" s="108"/>
      <c r="FAH31" s="108"/>
      <c r="FAI31" s="108"/>
      <c r="FAJ31" s="108"/>
      <c r="FAK31" s="108"/>
      <c r="FAL31" s="108"/>
      <c r="FAM31" s="108"/>
      <c r="FAN31" s="108"/>
      <c r="FAO31" s="108"/>
      <c r="FAP31" s="108"/>
      <c r="FAQ31" s="108"/>
      <c r="FAR31" s="108"/>
      <c r="FAS31" s="108"/>
      <c r="FAT31" s="108"/>
      <c r="FAU31" s="108"/>
      <c r="FAV31" s="108"/>
      <c r="FAW31" s="108"/>
      <c r="FAX31" s="108"/>
      <c r="FAY31" s="108"/>
      <c r="FAZ31" s="108"/>
      <c r="FBA31" s="108"/>
      <c r="FBB31" s="108"/>
      <c r="FBC31" s="108"/>
      <c r="FBD31" s="108"/>
      <c r="FBE31" s="108"/>
      <c r="FBF31" s="108"/>
      <c r="FBG31" s="108"/>
      <c r="FBH31" s="108"/>
      <c r="FBI31" s="108"/>
      <c r="FBJ31" s="108"/>
      <c r="FBK31" s="108"/>
      <c r="FBL31" s="108"/>
      <c r="FBM31" s="108"/>
      <c r="FBN31" s="108"/>
      <c r="FBO31" s="108"/>
      <c r="FBP31" s="108"/>
      <c r="FBQ31" s="108"/>
      <c r="FBR31" s="108"/>
      <c r="FBS31" s="108"/>
      <c r="FBT31" s="108"/>
      <c r="FBU31" s="108"/>
      <c r="FBV31" s="108"/>
      <c r="FBW31" s="108"/>
      <c r="FBX31" s="108"/>
      <c r="FBY31" s="108"/>
      <c r="FBZ31" s="108"/>
      <c r="FCA31" s="108"/>
      <c r="FCB31" s="108"/>
      <c r="FCC31" s="108"/>
      <c r="FCD31" s="108"/>
      <c r="FCE31" s="108"/>
      <c r="FCF31" s="108"/>
      <c r="FCG31" s="108"/>
      <c r="FCH31" s="108"/>
      <c r="FCI31" s="108"/>
      <c r="FCJ31" s="108"/>
      <c r="FCK31" s="108"/>
      <c r="FCL31" s="108"/>
      <c r="FCM31" s="108"/>
      <c r="FCN31" s="108"/>
      <c r="FCO31" s="108"/>
      <c r="FCP31" s="108"/>
      <c r="FCQ31" s="108"/>
      <c r="FCR31" s="108"/>
      <c r="FCS31" s="108"/>
      <c r="FCT31" s="108"/>
      <c r="FCU31" s="108"/>
      <c r="FCV31" s="108"/>
      <c r="FCW31" s="108"/>
      <c r="FCX31" s="108"/>
      <c r="FCY31" s="108"/>
      <c r="FCZ31" s="108"/>
      <c r="FDA31" s="108"/>
      <c r="FDB31" s="108"/>
      <c r="FDC31" s="108"/>
      <c r="FDD31" s="108"/>
      <c r="FDE31" s="108"/>
      <c r="FDF31" s="108"/>
      <c r="FDG31" s="108"/>
      <c r="FDH31" s="108"/>
      <c r="FDI31" s="108"/>
      <c r="FDJ31" s="108"/>
      <c r="FDK31" s="108"/>
      <c r="FDL31" s="108"/>
      <c r="FDM31" s="108"/>
      <c r="FDN31" s="108"/>
      <c r="FDO31" s="108"/>
      <c r="FDP31" s="108"/>
      <c r="FDQ31" s="108"/>
      <c r="FDR31" s="108"/>
      <c r="FDS31" s="108"/>
      <c r="FDT31" s="108"/>
      <c r="FDU31" s="108"/>
      <c r="FDV31" s="108"/>
      <c r="FDW31" s="108"/>
      <c r="FDX31" s="108"/>
      <c r="FDY31" s="108"/>
      <c r="FDZ31" s="108"/>
      <c r="FEA31" s="108"/>
      <c r="FEB31" s="108"/>
      <c r="FEC31" s="108"/>
      <c r="FED31" s="108"/>
      <c r="FEE31" s="108"/>
      <c r="FEF31" s="108"/>
      <c r="FEG31" s="108"/>
      <c r="FEH31" s="108"/>
      <c r="FEI31" s="108"/>
      <c r="FEJ31" s="108"/>
      <c r="FEK31" s="108"/>
      <c r="FEL31" s="108"/>
      <c r="FEM31" s="108"/>
      <c r="FEN31" s="108"/>
      <c r="FEO31" s="108"/>
      <c r="FEP31" s="108"/>
      <c r="FEQ31" s="108"/>
      <c r="FER31" s="108"/>
      <c r="FES31" s="108"/>
      <c r="FET31" s="108"/>
      <c r="FEU31" s="108"/>
      <c r="FEV31" s="108"/>
      <c r="FEW31" s="108"/>
      <c r="FEX31" s="108"/>
      <c r="FEY31" s="108"/>
      <c r="FEZ31" s="108"/>
      <c r="FFA31" s="108"/>
      <c r="FFB31" s="108"/>
      <c r="FFC31" s="108"/>
      <c r="FFD31" s="108"/>
      <c r="FFE31" s="108"/>
      <c r="FFF31" s="108"/>
      <c r="FFG31" s="108"/>
      <c r="FFH31" s="108"/>
      <c r="FFI31" s="108"/>
      <c r="FFJ31" s="108"/>
      <c r="FFK31" s="108"/>
      <c r="FFL31" s="108"/>
      <c r="FFM31" s="108"/>
      <c r="FFN31" s="108"/>
      <c r="FFO31" s="108"/>
      <c r="FFP31" s="108"/>
      <c r="FFQ31" s="108"/>
      <c r="FFR31" s="108"/>
      <c r="FFS31" s="108"/>
      <c r="FFT31" s="108"/>
      <c r="FFU31" s="108"/>
      <c r="FFV31" s="108"/>
      <c r="FFW31" s="108"/>
      <c r="FFX31" s="108"/>
      <c r="FFY31" s="108"/>
      <c r="FFZ31" s="108"/>
      <c r="FGA31" s="108"/>
      <c r="FGB31" s="108"/>
      <c r="FGC31" s="108"/>
      <c r="FGD31" s="108"/>
      <c r="FGE31" s="108"/>
      <c r="FGF31" s="108"/>
      <c r="FGG31" s="108"/>
      <c r="FGH31" s="108"/>
      <c r="FGI31" s="108"/>
      <c r="FGJ31" s="108"/>
      <c r="FGK31" s="108"/>
      <c r="FGL31" s="108"/>
      <c r="FGM31" s="108"/>
      <c r="FGN31" s="108"/>
      <c r="FGO31" s="108"/>
      <c r="FGP31" s="108"/>
      <c r="FGQ31" s="108"/>
      <c r="FGR31" s="108"/>
      <c r="FGS31" s="108"/>
      <c r="FGT31" s="108"/>
      <c r="FGU31" s="108"/>
      <c r="FGV31" s="108"/>
      <c r="FGW31" s="108"/>
      <c r="FGX31" s="108"/>
      <c r="FGY31" s="108"/>
      <c r="FGZ31" s="108"/>
      <c r="FHA31" s="108"/>
      <c r="FHB31" s="108"/>
      <c r="FHC31" s="108"/>
      <c r="FHD31" s="108"/>
      <c r="FHE31" s="108"/>
      <c r="FHF31" s="108"/>
      <c r="FHG31" s="108"/>
      <c r="FHH31" s="108"/>
      <c r="FHI31" s="108"/>
      <c r="FHJ31" s="108"/>
      <c r="FHK31" s="108"/>
      <c r="FHL31" s="108"/>
      <c r="FHM31" s="108"/>
      <c r="FHN31" s="108"/>
      <c r="FHO31" s="108"/>
      <c r="FHP31" s="108"/>
      <c r="FHQ31" s="108"/>
      <c r="FHR31" s="108"/>
      <c r="FHS31" s="108"/>
      <c r="FHT31" s="108"/>
      <c r="FHU31" s="108"/>
      <c r="FHV31" s="108"/>
      <c r="FHW31" s="108"/>
      <c r="FHX31" s="108"/>
      <c r="FHY31" s="108"/>
      <c r="FHZ31" s="108"/>
      <c r="FIA31" s="108"/>
      <c r="FIB31" s="108"/>
      <c r="FIC31" s="108"/>
      <c r="FID31" s="108"/>
      <c r="FIE31" s="108"/>
      <c r="FIF31" s="108"/>
      <c r="FIG31" s="108"/>
      <c r="FIH31" s="108"/>
      <c r="FII31" s="108"/>
      <c r="FIJ31" s="108"/>
      <c r="FIK31" s="108"/>
      <c r="FIL31" s="108"/>
      <c r="FIM31" s="108"/>
      <c r="FIN31" s="108"/>
      <c r="FIO31" s="108"/>
      <c r="FIP31" s="108"/>
      <c r="FIQ31" s="108"/>
      <c r="FIR31" s="108"/>
      <c r="FIS31" s="108"/>
      <c r="FIT31" s="108"/>
      <c r="FIU31" s="108"/>
      <c r="FIV31" s="108"/>
      <c r="FIW31" s="108"/>
      <c r="FIX31" s="108"/>
      <c r="FIY31" s="108"/>
      <c r="FIZ31" s="108"/>
      <c r="FJA31" s="108"/>
      <c r="FJB31" s="108"/>
      <c r="FJC31" s="108"/>
      <c r="FJD31" s="108"/>
      <c r="FJE31" s="108"/>
      <c r="FJF31" s="108"/>
      <c r="FJG31" s="108"/>
      <c r="FJH31" s="108"/>
      <c r="FJI31" s="108"/>
      <c r="FJJ31" s="108"/>
      <c r="FJK31" s="108"/>
      <c r="FJL31" s="108"/>
      <c r="FJM31" s="108"/>
      <c r="FJN31" s="108"/>
      <c r="FJO31" s="108"/>
      <c r="FJP31" s="108"/>
      <c r="FJQ31" s="108"/>
      <c r="FJR31" s="108"/>
      <c r="FJS31" s="108"/>
      <c r="FJT31" s="108"/>
      <c r="FJU31" s="108"/>
      <c r="FJV31" s="108"/>
      <c r="FJW31" s="108"/>
      <c r="FJX31" s="108"/>
      <c r="FJY31" s="108"/>
      <c r="FJZ31" s="108"/>
      <c r="FKA31" s="108"/>
      <c r="FKB31" s="108"/>
      <c r="FKC31" s="108"/>
      <c r="FKD31" s="108"/>
      <c r="FKE31" s="108"/>
      <c r="FKF31" s="108"/>
      <c r="FKG31" s="108"/>
      <c r="FKH31" s="108"/>
      <c r="FKI31" s="108"/>
      <c r="FKJ31" s="108"/>
      <c r="FKK31" s="108"/>
      <c r="FKL31" s="108"/>
      <c r="FKM31" s="108"/>
      <c r="FKN31" s="108"/>
      <c r="FKO31" s="108"/>
      <c r="FKP31" s="108"/>
      <c r="FKQ31" s="108"/>
      <c r="FKR31" s="108"/>
      <c r="FKS31" s="108"/>
      <c r="FKT31" s="108"/>
      <c r="FKU31" s="108"/>
      <c r="FKV31" s="108"/>
      <c r="FKW31" s="108"/>
      <c r="FKX31" s="108"/>
      <c r="FKY31" s="108"/>
      <c r="FKZ31" s="108"/>
      <c r="FLA31" s="108"/>
      <c r="FLB31" s="108"/>
      <c r="FLC31" s="108"/>
      <c r="FLD31" s="108"/>
      <c r="FLE31" s="108"/>
      <c r="FLF31" s="108"/>
      <c r="FLG31" s="108"/>
      <c r="FLH31" s="108"/>
      <c r="FLI31" s="108"/>
      <c r="FLJ31" s="108"/>
      <c r="FLK31" s="108"/>
      <c r="FLL31" s="108"/>
      <c r="FLM31" s="108"/>
      <c r="FLN31" s="108"/>
      <c r="FLO31" s="108"/>
      <c r="FLP31" s="108"/>
      <c r="FLQ31" s="108"/>
      <c r="FLR31" s="108"/>
      <c r="FLS31" s="108"/>
      <c r="FLT31" s="108"/>
      <c r="FLU31" s="108"/>
      <c r="FLV31" s="108"/>
      <c r="FLW31" s="108"/>
      <c r="FLX31" s="108"/>
      <c r="FLY31" s="108"/>
      <c r="FLZ31" s="108"/>
      <c r="FMA31" s="108"/>
      <c r="FMB31" s="108"/>
      <c r="FMC31" s="108"/>
      <c r="FMD31" s="108"/>
      <c r="FME31" s="108"/>
      <c r="FMF31" s="108"/>
      <c r="FMG31" s="108"/>
      <c r="FMH31" s="108"/>
      <c r="FMI31" s="108"/>
      <c r="FMJ31" s="108"/>
      <c r="FMK31" s="108"/>
      <c r="FML31" s="108"/>
      <c r="FMM31" s="108"/>
      <c r="FMN31" s="108"/>
      <c r="FMO31" s="108"/>
      <c r="FMP31" s="108"/>
      <c r="FMQ31" s="108"/>
      <c r="FMR31" s="108"/>
      <c r="FMS31" s="108"/>
      <c r="FMT31" s="108"/>
      <c r="FMU31" s="108"/>
      <c r="FMV31" s="108"/>
      <c r="FMW31" s="108"/>
      <c r="FMX31" s="108"/>
      <c r="FMY31" s="108"/>
      <c r="FMZ31" s="108"/>
      <c r="FNA31" s="108"/>
      <c r="FNB31" s="108"/>
      <c r="FNC31" s="108"/>
      <c r="FND31" s="108"/>
      <c r="FNE31" s="108"/>
      <c r="FNF31" s="108"/>
      <c r="FNG31" s="108"/>
      <c r="FNH31" s="108"/>
      <c r="FNI31" s="108"/>
      <c r="FNJ31" s="108"/>
      <c r="FNK31" s="108"/>
      <c r="FNL31" s="108"/>
      <c r="FNM31" s="108"/>
      <c r="FNN31" s="108"/>
      <c r="FNO31" s="108"/>
      <c r="FNP31" s="108"/>
      <c r="FNQ31" s="108"/>
      <c r="FNR31" s="108"/>
      <c r="FNS31" s="108"/>
      <c r="FNT31" s="108"/>
      <c r="FNU31" s="108"/>
      <c r="FNV31" s="108"/>
      <c r="FNW31" s="108"/>
      <c r="FNX31" s="108"/>
      <c r="FNY31" s="108"/>
      <c r="FNZ31" s="108"/>
      <c r="FOA31" s="108"/>
      <c r="FOB31" s="108"/>
      <c r="FOC31" s="108"/>
      <c r="FOD31" s="108"/>
      <c r="FOE31" s="108"/>
      <c r="FOF31" s="108"/>
      <c r="FOG31" s="108"/>
      <c r="FOH31" s="108"/>
      <c r="FOI31" s="108"/>
      <c r="FOJ31" s="108"/>
      <c r="FOK31" s="108"/>
      <c r="FOL31" s="108"/>
      <c r="FOM31" s="108"/>
      <c r="FON31" s="108"/>
      <c r="FOO31" s="108"/>
      <c r="FOP31" s="108"/>
      <c r="FOQ31" s="108"/>
      <c r="FOR31" s="108"/>
      <c r="FOS31" s="108"/>
      <c r="FOT31" s="108"/>
      <c r="FOU31" s="108"/>
      <c r="FOV31" s="108"/>
      <c r="FOW31" s="108"/>
      <c r="FOX31" s="108"/>
      <c r="FOY31" s="108"/>
      <c r="FOZ31" s="108"/>
      <c r="FPA31" s="108"/>
      <c r="FPB31" s="108"/>
      <c r="FPC31" s="108"/>
      <c r="FPD31" s="108"/>
      <c r="FPE31" s="108"/>
      <c r="FPF31" s="108"/>
      <c r="FPG31" s="108"/>
      <c r="FPH31" s="108"/>
      <c r="FPI31" s="108"/>
      <c r="FPJ31" s="108"/>
      <c r="FPK31" s="108"/>
      <c r="FPL31" s="108"/>
      <c r="FPM31" s="108"/>
      <c r="FPN31" s="108"/>
      <c r="FPO31" s="108"/>
      <c r="FPP31" s="108"/>
      <c r="FPQ31" s="108"/>
      <c r="FPR31" s="108"/>
      <c r="FPS31" s="108"/>
      <c r="FPT31" s="108"/>
      <c r="FPU31" s="108"/>
      <c r="FPV31" s="108"/>
      <c r="FPW31" s="108"/>
      <c r="FPX31" s="108"/>
      <c r="FPY31" s="108"/>
      <c r="FPZ31" s="108"/>
      <c r="FQA31" s="108"/>
      <c r="FQB31" s="108"/>
      <c r="FQC31" s="108"/>
      <c r="FQD31" s="108"/>
      <c r="FQE31" s="108"/>
      <c r="FQF31" s="108"/>
      <c r="FQG31" s="108"/>
      <c r="FQH31" s="108"/>
      <c r="FQI31" s="108"/>
      <c r="FQJ31" s="108"/>
      <c r="FQK31" s="108"/>
      <c r="FQL31" s="108"/>
      <c r="FQM31" s="108"/>
      <c r="FQN31" s="108"/>
      <c r="FQO31" s="108"/>
      <c r="FQP31" s="108"/>
      <c r="FQQ31" s="108"/>
      <c r="FQR31" s="108"/>
      <c r="FQS31" s="108"/>
      <c r="FQT31" s="108"/>
      <c r="FQU31" s="108"/>
      <c r="FQV31" s="108"/>
      <c r="FQW31" s="108"/>
      <c r="FQX31" s="108"/>
      <c r="FQY31" s="108"/>
      <c r="FQZ31" s="108"/>
      <c r="FRA31" s="108"/>
      <c r="FRB31" s="108"/>
      <c r="FRC31" s="108"/>
      <c r="FRD31" s="108"/>
      <c r="FRE31" s="108"/>
      <c r="FRF31" s="108"/>
      <c r="FRG31" s="108"/>
      <c r="FRH31" s="108"/>
      <c r="FRI31" s="108"/>
      <c r="FRJ31" s="108"/>
      <c r="FRK31" s="108"/>
      <c r="FRL31" s="108"/>
      <c r="FRM31" s="108"/>
      <c r="FRN31" s="108"/>
      <c r="FRO31" s="108"/>
      <c r="FRP31" s="108"/>
      <c r="FRQ31" s="108"/>
      <c r="FRR31" s="108"/>
      <c r="FRS31" s="108"/>
      <c r="FRT31" s="108"/>
      <c r="FRU31" s="108"/>
      <c r="FRV31" s="108"/>
      <c r="FRW31" s="108"/>
      <c r="FRX31" s="108"/>
      <c r="FRY31" s="108"/>
      <c r="FRZ31" s="108"/>
      <c r="FSA31" s="108"/>
      <c r="FSB31" s="108"/>
      <c r="FSC31" s="108"/>
      <c r="FSD31" s="108"/>
      <c r="FSE31" s="108"/>
      <c r="FSF31" s="108"/>
      <c r="FSG31" s="108"/>
      <c r="FSH31" s="108"/>
      <c r="FSI31" s="108"/>
      <c r="FSJ31" s="108"/>
      <c r="FSK31" s="108"/>
      <c r="FSL31" s="108"/>
      <c r="FSM31" s="108"/>
      <c r="FSN31" s="108"/>
      <c r="FSO31" s="108"/>
      <c r="FSP31" s="108"/>
      <c r="FSQ31" s="108"/>
      <c r="FSR31" s="108"/>
      <c r="FSS31" s="108"/>
      <c r="FST31" s="108"/>
      <c r="FSU31" s="108"/>
      <c r="FSV31" s="108"/>
      <c r="FSW31" s="108"/>
      <c r="FSX31" s="108"/>
      <c r="FSY31" s="108"/>
      <c r="FSZ31" s="108"/>
      <c r="FTA31" s="108"/>
      <c r="FTB31" s="108"/>
      <c r="FTC31" s="108"/>
      <c r="FTD31" s="108"/>
      <c r="FTE31" s="108"/>
      <c r="FTF31" s="108"/>
      <c r="FTG31" s="108"/>
      <c r="FTH31" s="108"/>
      <c r="FTI31" s="108"/>
      <c r="FTJ31" s="108"/>
      <c r="FTK31" s="108"/>
      <c r="FTL31" s="108"/>
      <c r="FTM31" s="108"/>
      <c r="FTN31" s="108"/>
      <c r="FTO31" s="108"/>
      <c r="FTP31" s="108"/>
      <c r="FTQ31" s="108"/>
      <c r="FTR31" s="108"/>
      <c r="FTS31" s="108"/>
      <c r="FTT31" s="108"/>
      <c r="FTU31" s="108"/>
      <c r="FTV31" s="108"/>
      <c r="FTW31" s="108"/>
      <c r="FTX31" s="108"/>
      <c r="FTY31" s="108"/>
      <c r="FTZ31" s="108"/>
      <c r="FUA31" s="108"/>
      <c r="FUB31" s="108"/>
      <c r="FUC31" s="108"/>
      <c r="FUD31" s="108"/>
      <c r="FUE31" s="108"/>
      <c r="FUF31" s="108"/>
      <c r="FUG31" s="108"/>
      <c r="FUH31" s="108"/>
      <c r="FUI31" s="108"/>
      <c r="FUJ31" s="108"/>
      <c r="FUK31" s="108"/>
      <c r="FUL31" s="108"/>
      <c r="FUM31" s="108"/>
      <c r="FUN31" s="108"/>
      <c r="FUO31" s="108"/>
      <c r="FUP31" s="108"/>
      <c r="FUQ31" s="108"/>
      <c r="FUR31" s="108"/>
      <c r="FUS31" s="108"/>
      <c r="FUT31" s="108"/>
      <c r="FUU31" s="108"/>
      <c r="FUV31" s="108"/>
      <c r="FUW31" s="108"/>
      <c r="FUX31" s="108"/>
      <c r="FUY31" s="108"/>
      <c r="FUZ31" s="108"/>
      <c r="FVA31" s="108"/>
      <c r="FVB31" s="108"/>
      <c r="FVC31" s="108"/>
      <c r="FVD31" s="108"/>
      <c r="FVE31" s="108"/>
      <c r="FVF31" s="108"/>
      <c r="FVG31" s="108"/>
      <c r="FVH31" s="108"/>
      <c r="FVI31" s="108"/>
      <c r="FVJ31" s="108"/>
      <c r="FVK31" s="108"/>
      <c r="FVL31" s="108"/>
      <c r="FVM31" s="108"/>
      <c r="FVN31" s="108"/>
      <c r="FVO31" s="108"/>
      <c r="FVP31" s="108"/>
      <c r="FVQ31" s="108"/>
      <c r="FVR31" s="108"/>
      <c r="FVS31" s="108"/>
      <c r="FVT31" s="108"/>
      <c r="FVU31" s="108"/>
      <c r="FVV31" s="108"/>
      <c r="FVW31" s="108"/>
      <c r="FVX31" s="108"/>
      <c r="FVY31" s="108"/>
      <c r="FVZ31" s="108"/>
      <c r="FWA31" s="108"/>
      <c r="FWB31" s="108"/>
      <c r="FWC31" s="108"/>
      <c r="FWD31" s="108"/>
      <c r="FWE31" s="108"/>
      <c r="FWF31" s="108"/>
      <c r="FWG31" s="108"/>
      <c r="FWH31" s="108"/>
      <c r="FWI31" s="108"/>
      <c r="FWJ31" s="108"/>
      <c r="FWK31" s="108"/>
      <c r="FWL31" s="108"/>
      <c r="FWM31" s="108"/>
      <c r="FWN31" s="108"/>
      <c r="FWO31" s="108"/>
      <c r="FWP31" s="108"/>
      <c r="FWQ31" s="108"/>
      <c r="FWR31" s="108"/>
      <c r="FWS31" s="108"/>
      <c r="FWT31" s="108"/>
      <c r="FWU31" s="108"/>
      <c r="FWV31" s="108"/>
      <c r="FWW31" s="108"/>
      <c r="FWX31" s="108"/>
      <c r="FWY31" s="108"/>
      <c r="FWZ31" s="108"/>
      <c r="FXA31" s="108"/>
      <c r="FXB31" s="108"/>
      <c r="FXC31" s="108"/>
      <c r="FXD31" s="108"/>
      <c r="FXE31" s="108"/>
      <c r="FXF31" s="108"/>
      <c r="FXG31" s="108"/>
      <c r="FXH31" s="108"/>
      <c r="FXI31" s="108"/>
      <c r="FXJ31" s="108"/>
      <c r="FXK31" s="108"/>
      <c r="FXL31" s="108"/>
      <c r="FXM31" s="108"/>
      <c r="FXN31" s="108"/>
      <c r="FXO31" s="108"/>
      <c r="FXP31" s="108"/>
      <c r="FXQ31" s="108"/>
      <c r="FXR31" s="108"/>
      <c r="FXS31" s="108"/>
      <c r="FXT31" s="108"/>
      <c r="FXU31" s="108"/>
      <c r="FXV31" s="108"/>
      <c r="FXW31" s="108"/>
      <c r="FXX31" s="108"/>
      <c r="FXY31" s="108"/>
      <c r="FXZ31" s="108"/>
      <c r="FYA31" s="108"/>
      <c r="FYB31" s="108"/>
      <c r="FYC31" s="108"/>
      <c r="FYD31" s="108"/>
      <c r="FYE31" s="108"/>
      <c r="FYF31" s="108"/>
      <c r="FYG31" s="108"/>
      <c r="FYH31" s="108"/>
      <c r="FYI31" s="108"/>
      <c r="FYJ31" s="108"/>
      <c r="FYK31" s="108"/>
      <c r="FYL31" s="108"/>
      <c r="FYM31" s="108"/>
      <c r="FYN31" s="108"/>
      <c r="FYO31" s="108"/>
      <c r="FYP31" s="108"/>
      <c r="FYQ31" s="108"/>
      <c r="FYR31" s="108"/>
      <c r="FYS31" s="108"/>
      <c r="FYT31" s="108"/>
      <c r="FYU31" s="108"/>
      <c r="FYV31" s="108"/>
      <c r="FYW31" s="108"/>
      <c r="FYX31" s="108"/>
      <c r="FYY31" s="108"/>
      <c r="FYZ31" s="108"/>
      <c r="FZA31" s="108"/>
      <c r="FZB31" s="108"/>
      <c r="FZC31" s="108"/>
      <c r="FZD31" s="108"/>
      <c r="FZE31" s="108"/>
      <c r="FZF31" s="108"/>
      <c r="FZG31" s="108"/>
      <c r="FZH31" s="108"/>
      <c r="FZI31" s="108"/>
      <c r="FZJ31" s="108"/>
      <c r="FZK31" s="108"/>
      <c r="FZL31" s="108"/>
      <c r="FZM31" s="108"/>
      <c r="FZN31" s="108"/>
      <c r="FZO31" s="108"/>
      <c r="FZP31" s="108"/>
      <c r="FZQ31" s="108"/>
      <c r="FZR31" s="108"/>
      <c r="FZS31" s="108"/>
      <c r="FZT31" s="108"/>
      <c r="FZU31" s="108"/>
      <c r="FZV31" s="108"/>
      <c r="FZW31" s="108"/>
      <c r="FZX31" s="108"/>
      <c r="FZY31" s="108"/>
      <c r="FZZ31" s="108"/>
      <c r="GAA31" s="108"/>
      <c r="GAB31" s="108"/>
      <c r="GAC31" s="108"/>
      <c r="GAD31" s="108"/>
      <c r="GAE31" s="108"/>
      <c r="GAF31" s="108"/>
      <c r="GAG31" s="108"/>
      <c r="GAH31" s="108"/>
      <c r="GAI31" s="108"/>
      <c r="GAJ31" s="108"/>
      <c r="GAK31" s="108"/>
      <c r="GAL31" s="108"/>
      <c r="GAM31" s="108"/>
      <c r="GAN31" s="108"/>
      <c r="GAO31" s="108"/>
      <c r="GAP31" s="108"/>
      <c r="GAQ31" s="108"/>
      <c r="GAR31" s="108"/>
      <c r="GAS31" s="108"/>
      <c r="GAT31" s="108"/>
      <c r="GAU31" s="108"/>
      <c r="GAV31" s="108"/>
      <c r="GAW31" s="108"/>
      <c r="GAX31" s="108"/>
      <c r="GAY31" s="108"/>
      <c r="GAZ31" s="108"/>
      <c r="GBA31" s="108"/>
      <c r="GBB31" s="108"/>
      <c r="GBC31" s="108"/>
      <c r="GBD31" s="108"/>
      <c r="GBE31" s="108"/>
      <c r="GBF31" s="108"/>
      <c r="GBG31" s="108"/>
      <c r="GBH31" s="108"/>
      <c r="GBI31" s="108"/>
      <c r="GBJ31" s="108"/>
      <c r="GBK31" s="108"/>
      <c r="GBL31" s="108"/>
      <c r="GBM31" s="108"/>
      <c r="GBN31" s="108"/>
      <c r="GBO31" s="108"/>
      <c r="GBP31" s="108"/>
      <c r="GBQ31" s="108"/>
      <c r="GBR31" s="108"/>
      <c r="GBS31" s="108"/>
      <c r="GBT31" s="108"/>
      <c r="GBU31" s="108"/>
      <c r="GBV31" s="108"/>
      <c r="GBW31" s="108"/>
      <c r="GBX31" s="108"/>
      <c r="GBY31" s="108"/>
      <c r="GBZ31" s="108"/>
      <c r="GCA31" s="108"/>
      <c r="GCB31" s="108"/>
      <c r="GCC31" s="108"/>
      <c r="GCD31" s="108"/>
      <c r="GCE31" s="108"/>
      <c r="GCF31" s="108"/>
      <c r="GCG31" s="108"/>
      <c r="GCH31" s="108"/>
      <c r="GCI31" s="108"/>
      <c r="GCJ31" s="108"/>
      <c r="GCK31" s="108"/>
      <c r="GCL31" s="108"/>
      <c r="GCM31" s="108"/>
      <c r="GCN31" s="108"/>
      <c r="GCO31" s="108"/>
      <c r="GCP31" s="108"/>
      <c r="GCQ31" s="108"/>
      <c r="GCR31" s="108"/>
      <c r="GCS31" s="108"/>
      <c r="GCT31" s="108"/>
      <c r="GCU31" s="108"/>
      <c r="GCV31" s="108"/>
      <c r="GCW31" s="108"/>
      <c r="GCX31" s="108"/>
      <c r="GCY31" s="108"/>
      <c r="GCZ31" s="108"/>
      <c r="GDA31" s="108"/>
      <c r="GDB31" s="108"/>
      <c r="GDC31" s="108"/>
      <c r="GDD31" s="108"/>
      <c r="GDE31" s="108"/>
      <c r="GDF31" s="108"/>
      <c r="GDG31" s="108"/>
      <c r="GDH31" s="108"/>
      <c r="GDI31" s="108"/>
      <c r="GDJ31" s="108"/>
      <c r="GDK31" s="108"/>
      <c r="GDL31" s="108"/>
      <c r="GDM31" s="108"/>
      <c r="GDN31" s="108"/>
      <c r="GDO31" s="108"/>
      <c r="GDP31" s="108"/>
      <c r="GDQ31" s="108"/>
      <c r="GDR31" s="108"/>
      <c r="GDS31" s="108"/>
      <c r="GDT31" s="108"/>
      <c r="GDU31" s="108"/>
      <c r="GDV31" s="108"/>
      <c r="GDW31" s="108"/>
      <c r="GDX31" s="108"/>
      <c r="GDY31" s="108"/>
      <c r="GDZ31" s="108"/>
      <c r="GEA31" s="108"/>
      <c r="GEB31" s="108"/>
      <c r="GEC31" s="108"/>
      <c r="GED31" s="108"/>
      <c r="GEE31" s="108"/>
      <c r="GEF31" s="108"/>
      <c r="GEG31" s="108"/>
      <c r="GEH31" s="108"/>
      <c r="GEI31" s="108"/>
      <c r="GEJ31" s="108"/>
      <c r="GEK31" s="108"/>
      <c r="GEL31" s="108"/>
      <c r="GEM31" s="108"/>
      <c r="GEN31" s="108"/>
      <c r="GEO31" s="108"/>
      <c r="GEP31" s="108"/>
      <c r="GEQ31" s="108"/>
      <c r="GER31" s="108"/>
      <c r="GES31" s="108"/>
      <c r="GET31" s="108"/>
      <c r="GEU31" s="108"/>
      <c r="GEV31" s="108"/>
      <c r="GEW31" s="108"/>
      <c r="GEX31" s="108"/>
      <c r="GEY31" s="108"/>
      <c r="GEZ31" s="108"/>
      <c r="GFA31" s="108"/>
      <c r="GFB31" s="108"/>
      <c r="GFC31" s="108"/>
      <c r="GFD31" s="108"/>
      <c r="GFE31" s="108"/>
      <c r="GFF31" s="108"/>
      <c r="GFG31" s="108"/>
      <c r="GFH31" s="108"/>
      <c r="GFI31" s="108"/>
      <c r="GFJ31" s="108"/>
      <c r="GFK31" s="108"/>
      <c r="GFL31" s="108"/>
      <c r="GFM31" s="108"/>
      <c r="GFN31" s="108"/>
      <c r="GFO31" s="108"/>
      <c r="GFP31" s="108"/>
      <c r="GFQ31" s="108"/>
      <c r="GFR31" s="108"/>
      <c r="GFS31" s="108"/>
      <c r="GFT31" s="108"/>
      <c r="GFU31" s="108"/>
      <c r="GFV31" s="108"/>
      <c r="GFW31" s="108"/>
      <c r="GFX31" s="108"/>
      <c r="GFY31" s="108"/>
      <c r="GFZ31" s="108"/>
      <c r="GGA31" s="108"/>
      <c r="GGB31" s="108"/>
      <c r="GGC31" s="108"/>
      <c r="GGD31" s="108"/>
      <c r="GGE31" s="108"/>
      <c r="GGF31" s="108"/>
      <c r="GGG31" s="108"/>
      <c r="GGH31" s="108"/>
      <c r="GGI31" s="108"/>
      <c r="GGJ31" s="108"/>
      <c r="GGK31" s="108"/>
      <c r="GGL31" s="108"/>
      <c r="GGM31" s="108"/>
      <c r="GGN31" s="108"/>
      <c r="GGO31" s="108"/>
      <c r="GGP31" s="108"/>
      <c r="GGQ31" s="108"/>
      <c r="GGR31" s="108"/>
      <c r="GGS31" s="108"/>
      <c r="GGT31" s="108"/>
      <c r="GGU31" s="108"/>
      <c r="GGV31" s="108"/>
      <c r="GGW31" s="108"/>
      <c r="GGX31" s="108"/>
      <c r="GGY31" s="108"/>
      <c r="GGZ31" s="108"/>
      <c r="GHA31" s="108"/>
      <c r="GHB31" s="108"/>
      <c r="GHC31" s="108"/>
      <c r="GHD31" s="108"/>
      <c r="GHE31" s="108"/>
      <c r="GHF31" s="108"/>
      <c r="GHG31" s="108"/>
      <c r="GHH31" s="108"/>
      <c r="GHI31" s="108"/>
      <c r="GHJ31" s="108"/>
      <c r="GHK31" s="108"/>
      <c r="GHL31" s="108"/>
      <c r="GHM31" s="108"/>
      <c r="GHN31" s="108"/>
      <c r="GHO31" s="108"/>
      <c r="GHP31" s="108"/>
      <c r="GHQ31" s="108"/>
      <c r="GHR31" s="108"/>
      <c r="GHS31" s="108"/>
      <c r="GHT31" s="108"/>
      <c r="GHU31" s="108"/>
      <c r="GHV31" s="108"/>
      <c r="GHW31" s="108"/>
      <c r="GHX31" s="108"/>
      <c r="GHY31" s="108"/>
      <c r="GHZ31" s="108"/>
      <c r="GIA31" s="108"/>
      <c r="GIB31" s="108"/>
      <c r="GIC31" s="108"/>
      <c r="GID31" s="108"/>
      <c r="GIE31" s="108"/>
      <c r="GIF31" s="108"/>
      <c r="GIG31" s="108"/>
      <c r="GIH31" s="108"/>
      <c r="GII31" s="108"/>
      <c r="GIJ31" s="108"/>
      <c r="GIK31" s="108"/>
      <c r="GIL31" s="108"/>
      <c r="GIM31" s="108"/>
      <c r="GIN31" s="108"/>
      <c r="GIO31" s="108"/>
      <c r="GIP31" s="108"/>
      <c r="GIQ31" s="108"/>
      <c r="GIR31" s="108"/>
      <c r="GIS31" s="108"/>
      <c r="GIT31" s="108"/>
      <c r="GIU31" s="108"/>
      <c r="GIV31" s="108"/>
      <c r="GIW31" s="108"/>
      <c r="GIX31" s="108"/>
      <c r="GIY31" s="108"/>
      <c r="GIZ31" s="108"/>
      <c r="GJA31" s="108"/>
      <c r="GJB31" s="108"/>
      <c r="GJC31" s="108"/>
      <c r="GJD31" s="108"/>
      <c r="GJE31" s="108"/>
      <c r="GJF31" s="108"/>
      <c r="GJG31" s="108"/>
      <c r="GJH31" s="108"/>
      <c r="GJI31" s="108"/>
      <c r="GJJ31" s="108"/>
      <c r="GJK31" s="108"/>
      <c r="GJL31" s="108"/>
      <c r="GJM31" s="108"/>
      <c r="GJN31" s="108"/>
      <c r="GJO31" s="108"/>
      <c r="GJP31" s="108"/>
      <c r="GJQ31" s="108"/>
      <c r="GJR31" s="108"/>
      <c r="GJS31" s="108"/>
      <c r="GJT31" s="108"/>
      <c r="GJU31" s="108"/>
      <c r="GJV31" s="108"/>
      <c r="GJW31" s="108"/>
      <c r="GJX31" s="108"/>
      <c r="GJY31" s="108"/>
      <c r="GJZ31" s="108"/>
      <c r="GKA31" s="108"/>
      <c r="GKB31" s="108"/>
      <c r="GKC31" s="108"/>
      <c r="GKD31" s="108"/>
      <c r="GKE31" s="108"/>
      <c r="GKF31" s="108"/>
      <c r="GKG31" s="108"/>
      <c r="GKH31" s="108"/>
      <c r="GKI31" s="108"/>
      <c r="GKJ31" s="108"/>
      <c r="GKK31" s="108"/>
      <c r="GKL31" s="108"/>
      <c r="GKM31" s="108"/>
      <c r="GKN31" s="108"/>
      <c r="GKO31" s="108"/>
      <c r="GKP31" s="108"/>
      <c r="GKQ31" s="108"/>
      <c r="GKR31" s="108"/>
      <c r="GKS31" s="108"/>
      <c r="GKT31" s="108"/>
      <c r="GKU31" s="108"/>
      <c r="GKV31" s="108"/>
      <c r="GKW31" s="108"/>
      <c r="GKX31" s="108"/>
      <c r="GKY31" s="108"/>
      <c r="GKZ31" s="108"/>
      <c r="GLA31" s="108"/>
      <c r="GLB31" s="108"/>
      <c r="GLC31" s="108"/>
      <c r="GLD31" s="108"/>
      <c r="GLE31" s="108"/>
      <c r="GLF31" s="108"/>
      <c r="GLG31" s="108"/>
      <c r="GLH31" s="108"/>
      <c r="GLI31" s="108"/>
      <c r="GLJ31" s="108"/>
      <c r="GLK31" s="108"/>
      <c r="GLL31" s="108"/>
      <c r="GLM31" s="108"/>
      <c r="GLN31" s="108"/>
      <c r="GLO31" s="108"/>
      <c r="GLP31" s="108"/>
      <c r="GLQ31" s="108"/>
      <c r="GLR31" s="108"/>
      <c r="GLS31" s="108"/>
      <c r="GLT31" s="108"/>
      <c r="GLU31" s="108"/>
      <c r="GLV31" s="108"/>
      <c r="GLW31" s="108"/>
      <c r="GLX31" s="108"/>
      <c r="GLY31" s="108"/>
      <c r="GLZ31" s="108"/>
      <c r="GMA31" s="108"/>
      <c r="GMB31" s="108"/>
      <c r="GMC31" s="108"/>
      <c r="GMD31" s="108"/>
      <c r="GME31" s="108"/>
      <c r="GMF31" s="108"/>
      <c r="GMG31" s="108"/>
      <c r="GMH31" s="108"/>
      <c r="GMI31" s="108"/>
      <c r="GMJ31" s="108"/>
      <c r="GMK31" s="108"/>
      <c r="GML31" s="108"/>
      <c r="GMM31" s="108"/>
      <c r="GMN31" s="108"/>
      <c r="GMO31" s="108"/>
      <c r="GMP31" s="108"/>
      <c r="GMQ31" s="108"/>
      <c r="GMR31" s="108"/>
      <c r="GMS31" s="108"/>
      <c r="GMT31" s="108"/>
      <c r="GMU31" s="108"/>
      <c r="GMV31" s="108"/>
      <c r="GMW31" s="108"/>
      <c r="GMX31" s="108"/>
      <c r="GMY31" s="108"/>
      <c r="GMZ31" s="108"/>
      <c r="GNA31" s="108"/>
      <c r="GNB31" s="108"/>
      <c r="GNC31" s="108"/>
      <c r="GND31" s="108"/>
      <c r="GNE31" s="108"/>
      <c r="GNF31" s="108"/>
      <c r="GNG31" s="108"/>
      <c r="GNH31" s="108"/>
      <c r="GNI31" s="108"/>
      <c r="GNJ31" s="108"/>
      <c r="GNK31" s="108"/>
      <c r="GNL31" s="108"/>
      <c r="GNM31" s="108"/>
      <c r="GNN31" s="108"/>
      <c r="GNO31" s="108"/>
      <c r="GNP31" s="108"/>
      <c r="GNQ31" s="108"/>
      <c r="GNR31" s="108"/>
      <c r="GNS31" s="108"/>
      <c r="GNT31" s="108"/>
      <c r="GNU31" s="108"/>
      <c r="GNV31" s="108"/>
      <c r="GNW31" s="108"/>
      <c r="GNX31" s="108"/>
      <c r="GNY31" s="108"/>
      <c r="GNZ31" s="108"/>
      <c r="GOA31" s="108"/>
      <c r="GOB31" s="108"/>
      <c r="GOC31" s="108"/>
      <c r="GOD31" s="108"/>
      <c r="GOE31" s="108"/>
      <c r="GOF31" s="108"/>
      <c r="GOG31" s="108"/>
      <c r="GOH31" s="108"/>
      <c r="GOI31" s="108"/>
      <c r="GOJ31" s="108"/>
      <c r="GOK31" s="108"/>
      <c r="GOL31" s="108"/>
      <c r="GOM31" s="108"/>
      <c r="GON31" s="108"/>
      <c r="GOO31" s="108"/>
      <c r="GOP31" s="108"/>
      <c r="GOQ31" s="108"/>
      <c r="GOR31" s="108"/>
      <c r="GOS31" s="108"/>
      <c r="GOT31" s="108"/>
      <c r="GOU31" s="108"/>
      <c r="GOV31" s="108"/>
      <c r="GOW31" s="108"/>
      <c r="GOX31" s="108"/>
      <c r="GOY31" s="108"/>
      <c r="GOZ31" s="108"/>
      <c r="GPA31" s="108"/>
      <c r="GPB31" s="108"/>
      <c r="GPC31" s="108"/>
      <c r="GPD31" s="108"/>
      <c r="GPE31" s="108"/>
      <c r="GPF31" s="108"/>
      <c r="GPG31" s="108"/>
      <c r="GPH31" s="108"/>
      <c r="GPI31" s="108"/>
      <c r="GPJ31" s="108"/>
      <c r="GPK31" s="108"/>
      <c r="GPL31" s="108"/>
      <c r="GPM31" s="108"/>
      <c r="GPN31" s="108"/>
      <c r="GPO31" s="108"/>
      <c r="GPP31" s="108"/>
      <c r="GPQ31" s="108"/>
      <c r="GPR31" s="108"/>
      <c r="GPS31" s="108"/>
      <c r="GPT31" s="108"/>
      <c r="GPU31" s="108"/>
      <c r="GPV31" s="108"/>
      <c r="GPW31" s="108"/>
      <c r="GPX31" s="108"/>
      <c r="GPY31" s="108"/>
      <c r="GPZ31" s="108"/>
      <c r="GQA31" s="108"/>
      <c r="GQB31" s="108"/>
      <c r="GQC31" s="108"/>
      <c r="GQD31" s="108"/>
      <c r="GQE31" s="108"/>
      <c r="GQF31" s="108"/>
      <c r="GQG31" s="108"/>
      <c r="GQH31" s="108"/>
      <c r="GQI31" s="108"/>
      <c r="GQJ31" s="108"/>
      <c r="GQK31" s="108"/>
      <c r="GQL31" s="108"/>
      <c r="GQM31" s="108"/>
      <c r="GQN31" s="108"/>
      <c r="GQO31" s="108"/>
      <c r="GQP31" s="108"/>
      <c r="GQQ31" s="108"/>
      <c r="GQR31" s="108"/>
      <c r="GQS31" s="108"/>
      <c r="GQT31" s="108"/>
      <c r="GQU31" s="108"/>
      <c r="GQV31" s="108"/>
      <c r="GQW31" s="108"/>
      <c r="GQX31" s="108"/>
      <c r="GQY31" s="108"/>
      <c r="GQZ31" s="108"/>
      <c r="GRA31" s="108"/>
      <c r="GRB31" s="108"/>
      <c r="GRC31" s="108"/>
      <c r="GRD31" s="108"/>
      <c r="GRE31" s="108"/>
      <c r="GRF31" s="108"/>
      <c r="GRG31" s="108"/>
      <c r="GRH31" s="108"/>
      <c r="GRI31" s="108"/>
      <c r="GRJ31" s="108"/>
      <c r="GRK31" s="108"/>
      <c r="GRL31" s="108"/>
      <c r="GRM31" s="108"/>
      <c r="GRN31" s="108"/>
      <c r="GRO31" s="108"/>
      <c r="GRP31" s="108"/>
      <c r="GRQ31" s="108"/>
      <c r="GRR31" s="108"/>
      <c r="GRS31" s="108"/>
      <c r="GRT31" s="108"/>
      <c r="GRU31" s="108"/>
      <c r="GRV31" s="108"/>
      <c r="GRW31" s="108"/>
      <c r="GRX31" s="108"/>
      <c r="GRY31" s="108"/>
      <c r="GRZ31" s="108"/>
      <c r="GSA31" s="108"/>
      <c r="GSB31" s="108"/>
      <c r="GSC31" s="108"/>
      <c r="GSD31" s="108"/>
      <c r="GSE31" s="108"/>
      <c r="GSF31" s="108"/>
      <c r="GSG31" s="108"/>
      <c r="GSH31" s="108"/>
      <c r="GSI31" s="108"/>
      <c r="GSJ31" s="108"/>
      <c r="GSK31" s="108"/>
      <c r="GSL31" s="108"/>
      <c r="GSM31" s="108"/>
      <c r="GSN31" s="108"/>
      <c r="GSO31" s="108"/>
      <c r="GSP31" s="108"/>
      <c r="GSQ31" s="108"/>
      <c r="GSR31" s="108"/>
      <c r="GSS31" s="108"/>
      <c r="GST31" s="108"/>
      <c r="GSU31" s="108"/>
      <c r="GSV31" s="108"/>
      <c r="GSW31" s="108"/>
      <c r="GSX31" s="108"/>
      <c r="GSY31" s="108"/>
      <c r="GSZ31" s="108"/>
      <c r="GTA31" s="108"/>
      <c r="GTB31" s="108"/>
      <c r="GTC31" s="108"/>
      <c r="GTD31" s="108"/>
      <c r="GTE31" s="108"/>
      <c r="GTF31" s="108"/>
      <c r="GTG31" s="108"/>
      <c r="GTH31" s="108"/>
      <c r="GTI31" s="108"/>
      <c r="GTJ31" s="108"/>
      <c r="GTK31" s="108"/>
      <c r="GTL31" s="108"/>
      <c r="GTM31" s="108"/>
      <c r="GTN31" s="108"/>
      <c r="GTO31" s="108"/>
      <c r="GTP31" s="108"/>
      <c r="GTQ31" s="108"/>
      <c r="GTR31" s="108"/>
      <c r="GTS31" s="108"/>
      <c r="GTT31" s="108"/>
      <c r="GTU31" s="108"/>
      <c r="GTV31" s="108"/>
      <c r="GTW31" s="108"/>
      <c r="GTX31" s="108"/>
      <c r="GTY31" s="108"/>
      <c r="GTZ31" s="108"/>
      <c r="GUA31" s="108"/>
      <c r="GUB31" s="108"/>
      <c r="GUC31" s="108"/>
      <c r="GUD31" s="108"/>
      <c r="GUE31" s="108"/>
      <c r="GUF31" s="108"/>
      <c r="GUG31" s="108"/>
      <c r="GUH31" s="108"/>
      <c r="GUI31" s="108"/>
      <c r="GUJ31" s="108"/>
      <c r="GUK31" s="108"/>
      <c r="GUL31" s="108"/>
      <c r="GUM31" s="108"/>
      <c r="GUN31" s="108"/>
      <c r="GUO31" s="108"/>
      <c r="GUP31" s="108"/>
      <c r="GUQ31" s="108"/>
      <c r="GUR31" s="108"/>
      <c r="GUS31" s="108"/>
      <c r="GUT31" s="108"/>
      <c r="GUU31" s="108"/>
      <c r="GUV31" s="108"/>
      <c r="GUW31" s="108"/>
      <c r="GUX31" s="108"/>
      <c r="GUY31" s="108"/>
      <c r="GUZ31" s="108"/>
      <c r="GVA31" s="108"/>
      <c r="GVB31" s="108"/>
      <c r="GVC31" s="108"/>
      <c r="GVD31" s="108"/>
      <c r="GVE31" s="108"/>
      <c r="GVF31" s="108"/>
      <c r="GVG31" s="108"/>
      <c r="GVH31" s="108"/>
      <c r="GVI31" s="108"/>
      <c r="GVJ31" s="108"/>
      <c r="GVK31" s="108"/>
      <c r="GVL31" s="108"/>
      <c r="GVM31" s="108"/>
      <c r="GVN31" s="108"/>
      <c r="GVO31" s="108"/>
      <c r="GVP31" s="108"/>
      <c r="GVQ31" s="108"/>
      <c r="GVR31" s="108"/>
      <c r="GVS31" s="108"/>
      <c r="GVT31" s="108"/>
      <c r="GVU31" s="108"/>
      <c r="GVV31" s="108"/>
      <c r="GVW31" s="108"/>
      <c r="GVX31" s="108"/>
      <c r="GVY31" s="108"/>
      <c r="GVZ31" s="108"/>
      <c r="GWA31" s="108"/>
      <c r="GWB31" s="108"/>
      <c r="GWC31" s="108"/>
      <c r="GWD31" s="108"/>
      <c r="GWE31" s="108"/>
      <c r="GWF31" s="108"/>
      <c r="GWG31" s="108"/>
      <c r="GWH31" s="108"/>
      <c r="GWI31" s="108"/>
      <c r="GWJ31" s="108"/>
      <c r="GWK31" s="108"/>
      <c r="GWL31" s="108"/>
      <c r="GWM31" s="108"/>
      <c r="GWN31" s="108"/>
      <c r="GWO31" s="108"/>
      <c r="GWP31" s="108"/>
      <c r="GWQ31" s="108"/>
      <c r="GWR31" s="108"/>
      <c r="GWS31" s="108"/>
      <c r="GWT31" s="108"/>
      <c r="GWU31" s="108"/>
      <c r="GWV31" s="108"/>
      <c r="GWW31" s="108"/>
      <c r="GWX31" s="108"/>
      <c r="GWY31" s="108"/>
      <c r="GWZ31" s="108"/>
      <c r="GXA31" s="108"/>
      <c r="GXB31" s="108"/>
      <c r="GXC31" s="108"/>
      <c r="GXD31" s="108"/>
      <c r="GXE31" s="108"/>
      <c r="GXF31" s="108"/>
      <c r="GXG31" s="108"/>
      <c r="GXH31" s="108"/>
      <c r="GXI31" s="108"/>
      <c r="GXJ31" s="108"/>
      <c r="GXK31" s="108"/>
      <c r="GXL31" s="108"/>
      <c r="GXM31" s="108"/>
      <c r="GXN31" s="108"/>
      <c r="GXO31" s="108"/>
      <c r="GXP31" s="108"/>
      <c r="GXQ31" s="108"/>
      <c r="GXR31" s="108"/>
      <c r="GXS31" s="108"/>
      <c r="GXT31" s="108"/>
      <c r="GXU31" s="108"/>
      <c r="GXV31" s="108"/>
      <c r="GXW31" s="108"/>
      <c r="GXX31" s="108"/>
      <c r="GXY31" s="108"/>
      <c r="GXZ31" s="108"/>
      <c r="GYA31" s="108"/>
      <c r="GYB31" s="108"/>
      <c r="GYC31" s="108"/>
      <c r="GYD31" s="108"/>
      <c r="GYE31" s="108"/>
      <c r="GYF31" s="108"/>
      <c r="GYG31" s="108"/>
      <c r="GYH31" s="108"/>
      <c r="GYI31" s="108"/>
      <c r="GYJ31" s="108"/>
      <c r="GYK31" s="108"/>
      <c r="GYL31" s="108"/>
      <c r="GYM31" s="108"/>
      <c r="GYN31" s="108"/>
      <c r="GYO31" s="108"/>
      <c r="GYP31" s="108"/>
      <c r="GYQ31" s="108"/>
      <c r="GYR31" s="108"/>
      <c r="GYS31" s="108"/>
      <c r="GYT31" s="108"/>
      <c r="GYU31" s="108"/>
      <c r="GYV31" s="108"/>
      <c r="GYW31" s="108"/>
      <c r="GYX31" s="108"/>
      <c r="GYY31" s="108"/>
      <c r="GYZ31" s="108"/>
      <c r="GZA31" s="108"/>
      <c r="GZB31" s="108"/>
      <c r="GZC31" s="108"/>
      <c r="GZD31" s="108"/>
      <c r="GZE31" s="108"/>
      <c r="GZF31" s="108"/>
      <c r="GZG31" s="108"/>
      <c r="GZH31" s="108"/>
      <c r="GZI31" s="108"/>
      <c r="GZJ31" s="108"/>
      <c r="GZK31" s="108"/>
      <c r="GZL31" s="108"/>
      <c r="GZM31" s="108"/>
      <c r="GZN31" s="108"/>
      <c r="GZO31" s="108"/>
      <c r="GZP31" s="108"/>
      <c r="GZQ31" s="108"/>
      <c r="GZR31" s="108"/>
      <c r="GZS31" s="108"/>
      <c r="GZT31" s="108"/>
      <c r="GZU31" s="108"/>
      <c r="GZV31" s="108"/>
      <c r="GZW31" s="108"/>
      <c r="GZX31" s="108"/>
      <c r="GZY31" s="108"/>
      <c r="GZZ31" s="108"/>
      <c r="HAA31" s="108"/>
      <c r="HAB31" s="108"/>
      <c r="HAC31" s="108"/>
      <c r="HAD31" s="108"/>
      <c r="HAE31" s="108"/>
      <c r="HAF31" s="108"/>
      <c r="HAG31" s="108"/>
      <c r="HAH31" s="108"/>
      <c r="HAI31" s="108"/>
      <c r="HAJ31" s="108"/>
      <c r="HAK31" s="108"/>
      <c r="HAL31" s="108"/>
      <c r="HAM31" s="108"/>
      <c r="HAN31" s="108"/>
      <c r="HAO31" s="108"/>
      <c r="HAP31" s="108"/>
      <c r="HAQ31" s="108"/>
      <c r="HAR31" s="108"/>
      <c r="HAS31" s="108"/>
      <c r="HAT31" s="108"/>
      <c r="HAU31" s="108"/>
      <c r="HAV31" s="108"/>
      <c r="HAW31" s="108"/>
      <c r="HAX31" s="108"/>
      <c r="HAY31" s="108"/>
      <c r="HAZ31" s="108"/>
      <c r="HBA31" s="108"/>
      <c r="HBB31" s="108"/>
      <c r="HBC31" s="108"/>
      <c r="HBD31" s="108"/>
      <c r="HBE31" s="108"/>
      <c r="HBF31" s="108"/>
      <c r="HBG31" s="108"/>
      <c r="HBH31" s="108"/>
      <c r="HBI31" s="108"/>
      <c r="HBJ31" s="108"/>
      <c r="HBK31" s="108"/>
      <c r="HBL31" s="108"/>
      <c r="HBM31" s="108"/>
      <c r="HBN31" s="108"/>
      <c r="HBO31" s="108"/>
      <c r="HBP31" s="108"/>
      <c r="HBQ31" s="108"/>
      <c r="HBR31" s="108"/>
      <c r="HBS31" s="108"/>
      <c r="HBT31" s="108"/>
      <c r="HBU31" s="108"/>
      <c r="HBV31" s="108"/>
      <c r="HBW31" s="108"/>
      <c r="HBX31" s="108"/>
      <c r="HBY31" s="108"/>
      <c r="HBZ31" s="108"/>
      <c r="HCA31" s="108"/>
      <c r="HCB31" s="108"/>
      <c r="HCC31" s="108"/>
      <c r="HCD31" s="108"/>
      <c r="HCE31" s="108"/>
      <c r="HCF31" s="108"/>
      <c r="HCG31" s="108"/>
      <c r="HCH31" s="108"/>
      <c r="HCI31" s="108"/>
      <c r="HCJ31" s="108"/>
      <c r="HCK31" s="108"/>
      <c r="HCL31" s="108"/>
      <c r="HCM31" s="108"/>
      <c r="HCN31" s="108"/>
      <c r="HCO31" s="108"/>
      <c r="HCP31" s="108"/>
      <c r="HCQ31" s="108"/>
      <c r="HCR31" s="108"/>
      <c r="HCS31" s="108"/>
      <c r="HCT31" s="108"/>
      <c r="HCU31" s="108"/>
      <c r="HCV31" s="108"/>
      <c r="HCW31" s="108"/>
      <c r="HCX31" s="108"/>
      <c r="HCY31" s="108"/>
      <c r="HCZ31" s="108"/>
      <c r="HDA31" s="108"/>
      <c r="HDB31" s="108"/>
      <c r="HDC31" s="108"/>
      <c r="HDD31" s="108"/>
      <c r="HDE31" s="108"/>
      <c r="HDF31" s="108"/>
      <c r="HDG31" s="108"/>
      <c r="HDH31" s="108"/>
      <c r="HDI31" s="108"/>
      <c r="HDJ31" s="108"/>
      <c r="HDK31" s="108"/>
      <c r="HDL31" s="108"/>
      <c r="HDM31" s="108"/>
      <c r="HDN31" s="108"/>
      <c r="HDO31" s="108"/>
      <c r="HDP31" s="108"/>
      <c r="HDQ31" s="108"/>
      <c r="HDR31" s="108"/>
      <c r="HDS31" s="108"/>
      <c r="HDT31" s="108"/>
      <c r="HDU31" s="108"/>
      <c r="HDV31" s="108"/>
      <c r="HDW31" s="108"/>
      <c r="HDX31" s="108"/>
      <c r="HDY31" s="108"/>
      <c r="HDZ31" s="108"/>
      <c r="HEA31" s="108"/>
      <c r="HEB31" s="108"/>
      <c r="HEC31" s="108"/>
      <c r="HED31" s="108"/>
      <c r="HEE31" s="108"/>
      <c r="HEF31" s="108"/>
      <c r="HEG31" s="108"/>
      <c r="HEH31" s="108"/>
      <c r="HEI31" s="108"/>
      <c r="HEJ31" s="108"/>
      <c r="HEK31" s="108"/>
      <c r="HEL31" s="108"/>
      <c r="HEM31" s="108"/>
      <c r="HEN31" s="108"/>
      <c r="HEO31" s="108"/>
      <c r="HEP31" s="108"/>
      <c r="HEQ31" s="108"/>
      <c r="HER31" s="108"/>
      <c r="HES31" s="108"/>
      <c r="HET31" s="108"/>
      <c r="HEU31" s="108"/>
      <c r="HEV31" s="108"/>
      <c r="HEW31" s="108"/>
      <c r="HEX31" s="108"/>
      <c r="HEY31" s="108"/>
      <c r="HEZ31" s="108"/>
      <c r="HFA31" s="108"/>
      <c r="HFB31" s="108"/>
      <c r="HFC31" s="108"/>
      <c r="HFD31" s="108"/>
      <c r="HFE31" s="108"/>
      <c r="HFF31" s="108"/>
      <c r="HFG31" s="108"/>
      <c r="HFH31" s="108"/>
      <c r="HFI31" s="108"/>
      <c r="HFJ31" s="108"/>
      <c r="HFK31" s="108"/>
      <c r="HFL31" s="108"/>
      <c r="HFM31" s="108"/>
      <c r="HFN31" s="108"/>
      <c r="HFO31" s="108"/>
      <c r="HFP31" s="108"/>
      <c r="HFQ31" s="108"/>
      <c r="HFR31" s="108"/>
      <c r="HFS31" s="108"/>
      <c r="HFT31" s="108"/>
      <c r="HFU31" s="108"/>
      <c r="HFV31" s="108"/>
      <c r="HFW31" s="108"/>
      <c r="HFX31" s="108"/>
      <c r="HFY31" s="108"/>
      <c r="HFZ31" s="108"/>
      <c r="HGA31" s="108"/>
      <c r="HGB31" s="108"/>
      <c r="HGC31" s="108"/>
      <c r="HGD31" s="108"/>
      <c r="HGE31" s="108"/>
      <c r="HGF31" s="108"/>
      <c r="HGG31" s="108"/>
      <c r="HGH31" s="108"/>
      <c r="HGI31" s="108"/>
      <c r="HGJ31" s="108"/>
      <c r="HGK31" s="108"/>
      <c r="HGL31" s="108"/>
      <c r="HGM31" s="108"/>
      <c r="HGN31" s="108"/>
      <c r="HGO31" s="108"/>
      <c r="HGP31" s="108"/>
      <c r="HGQ31" s="108"/>
      <c r="HGR31" s="108"/>
      <c r="HGS31" s="108"/>
      <c r="HGT31" s="108"/>
      <c r="HGU31" s="108"/>
      <c r="HGV31" s="108"/>
      <c r="HGW31" s="108"/>
      <c r="HGX31" s="108"/>
      <c r="HGY31" s="108"/>
      <c r="HGZ31" s="108"/>
      <c r="HHA31" s="108"/>
      <c r="HHB31" s="108"/>
      <c r="HHC31" s="108"/>
      <c r="HHD31" s="108"/>
      <c r="HHE31" s="108"/>
      <c r="HHF31" s="108"/>
      <c r="HHG31" s="108"/>
      <c r="HHH31" s="108"/>
      <c r="HHI31" s="108"/>
      <c r="HHJ31" s="108"/>
      <c r="HHK31" s="108"/>
      <c r="HHL31" s="108"/>
      <c r="HHM31" s="108"/>
      <c r="HHN31" s="108"/>
      <c r="HHO31" s="108"/>
      <c r="HHP31" s="108"/>
      <c r="HHQ31" s="108"/>
      <c r="HHR31" s="108"/>
      <c r="HHS31" s="108"/>
      <c r="HHT31" s="108"/>
      <c r="HHU31" s="108"/>
      <c r="HHV31" s="108"/>
      <c r="HHW31" s="108"/>
      <c r="HHX31" s="108"/>
      <c r="HHY31" s="108"/>
      <c r="HHZ31" s="108"/>
      <c r="HIA31" s="108"/>
      <c r="HIB31" s="108"/>
      <c r="HIC31" s="108"/>
      <c r="HID31" s="108"/>
      <c r="HIE31" s="108"/>
      <c r="HIF31" s="108"/>
      <c r="HIG31" s="108"/>
      <c r="HIH31" s="108"/>
      <c r="HII31" s="108"/>
      <c r="HIJ31" s="108"/>
      <c r="HIK31" s="108"/>
      <c r="HIL31" s="108"/>
      <c r="HIM31" s="108"/>
      <c r="HIN31" s="108"/>
      <c r="HIO31" s="108"/>
      <c r="HIP31" s="108"/>
      <c r="HIQ31" s="108"/>
      <c r="HIR31" s="108"/>
      <c r="HIS31" s="108"/>
      <c r="HIT31" s="108"/>
      <c r="HIU31" s="108"/>
      <c r="HIV31" s="108"/>
      <c r="HIW31" s="108"/>
      <c r="HIX31" s="108"/>
      <c r="HIY31" s="108"/>
      <c r="HIZ31" s="108"/>
      <c r="HJA31" s="108"/>
      <c r="HJB31" s="108"/>
      <c r="HJC31" s="108"/>
      <c r="HJD31" s="108"/>
      <c r="HJE31" s="108"/>
      <c r="HJF31" s="108"/>
      <c r="HJG31" s="108"/>
      <c r="HJH31" s="108"/>
      <c r="HJI31" s="108"/>
      <c r="HJJ31" s="108"/>
      <c r="HJK31" s="108"/>
      <c r="HJL31" s="108"/>
      <c r="HJM31" s="108"/>
      <c r="HJN31" s="108"/>
      <c r="HJO31" s="108"/>
      <c r="HJP31" s="108"/>
      <c r="HJQ31" s="108"/>
      <c r="HJR31" s="108"/>
      <c r="HJS31" s="108"/>
      <c r="HJT31" s="108"/>
      <c r="HJU31" s="108"/>
      <c r="HJV31" s="108"/>
      <c r="HJW31" s="108"/>
      <c r="HJX31" s="108"/>
      <c r="HJY31" s="108"/>
      <c r="HJZ31" s="108"/>
      <c r="HKA31" s="108"/>
      <c r="HKB31" s="108"/>
      <c r="HKC31" s="108"/>
      <c r="HKD31" s="108"/>
      <c r="HKE31" s="108"/>
      <c r="HKF31" s="108"/>
      <c r="HKG31" s="108"/>
      <c r="HKH31" s="108"/>
      <c r="HKI31" s="108"/>
      <c r="HKJ31" s="108"/>
      <c r="HKK31" s="108"/>
      <c r="HKL31" s="108"/>
      <c r="HKM31" s="108"/>
      <c r="HKN31" s="108"/>
      <c r="HKO31" s="108"/>
      <c r="HKP31" s="108"/>
      <c r="HKQ31" s="108"/>
      <c r="HKR31" s="108"/>
      <c r="HKS31" s="108"/>
      <c r="HKT31" s="108"/>
      <c r="HKU31" s="108"/>
      <c r="HKV31" s="108"/>
      <c r="HKW31" s="108"/>
      <c r="HKX31" s="108"/>
      <c r="HKY31" s="108"/>
      <c r="HKZ31" s="108"/>
      <c r="HLA31" s="108"/>
      <c r="HLB31" s="108"/>
      <c r="HLC31" s="108"/>
      <c r="HLD31" s="108"/>
      <c r="HLE31" s="108"/>
      <c r="HLF31" s="108"/>
      <c r="HLG31" s="108"/>
      <c r="HLH31" s="108"/>
      <c r="HLI31" s="108"/>
      <c r="HLJ31" s="108"/>
      <c r="HLK31" s="108"/>
      <c r="HLL31" s="108"/>
      <c r="HLM31" s="108"/>
      <c r="HLN31" s="108"/>
      <c r="HLO31" s="108"/>
      <c r="HLP31" s="108"/>
      <c r="HLQ31" s="108"/>
      <c r="HLR31" s="108"/>
      <c r="HLS31" s="108"/>
      <c r="HLT31" s="108"/>
      <c r="HLU31" s="108"/>
      <c r="HLV31" s="108"/>
      <c r="HLW31" s="108"/>
      <c r="HLX31" s="108"/>
      <c r="HLY31" s="108"/>
      <c r="HLZ31" s="108"/>
      <c r="HMA31" s="108"/>
      <c r="HMB31" s="108"/>
      <c r="HMC31" s="108"/>
      <c r="HMD31" s="108"/>
      <c r="HME31" s="108"/>
      <c r="HMF31" s="108"/>
      <c r="HMG31" s="108"/>
      <c r="HMH31" s="108"/>
      <c r="HMI31" s="108"/>
      <c r="HMJ31" s="108"/>
      <c r="HMK31" s="108"/>
      <c r="HML31" s="108"/>
      <c r="HMM31" s="108"/>
      <c r="HMN31" s="108"/>
      <c r="HMO31" s="108"/>
      <c r="HMP31" s="108"/>
      <c r="HMQ31" s="108"/>
      <c r="HMR31" s="108"/>
      <c r="HMS31" s="108"/>
      <c r="HMT31" s="108"/>
      <c r="HMU31" s="108"/>
      <c r="HMV31" s="108"/>
      <c r="HMW31" s="108"/>
      <c r="HMX31" s="108"/>
      <c r="HMY31" s="108"/>
      <c r="HMZ31" s="108"/>
      <c r="HNA31" s="108"/>
      <c r="HNB31" s="108"/>
      <c r="HNC31" s="108"/>
      <c r="HND31" s="108"/>
      <c r="HNE31" s="108"/>
      <c r="HNF31" s="108"/>
      <c r="HNG31" s="108"/>
      <c r="HNH31" s="108"/>
      <c r="HNI31" s="108"/>
      <c r="HNJ31" s="108"/>
      <c r="HNK31" s="108"/>
      <c r="HNL31" s="108"/>
      <c r="HNM31" s="108"/>
      <c r="HNN31" s="108"/>
      <c r="HNO31" s="108"/>
      <c r="HNP31" s="108"/>
      <c r="HNQ31" s="108"/>
      <c r="HNR31" s="108"/>
      <c r="HNS31" s="108"/>
      <c r="HNT31" s="108"/>
      <c r="HNU31" s="108"/>
      <c r="HNV31" s="108"/>
      <c r="HNW31" s="108"/>
      <c r="HNX31" s="108"/>
      <c r="HNY31" s="108"/>
      <c r="HNZ31" s="108"/>
      <c r="HOA31" s="108"/>
      <c r="HOB31" s="108"/>
      <c r="HOC31" s="108"/>
      <c r="HOD31" s="108"/>
      <c r="HOE31" s="108"/>
      <c r="HOF31" s="108"/>
      <c r="HOG31" s="108"/>
      <c r="HOH31" s="108"/>
      <c r="HOI31" s="108"/>
      <c r="HOJ31" s="108"/>
      <c r="HOK31" s="108"/>
      <c r="HOL31" s="108"/>
      <c r="HOM31" s="108"/>
      <c r="HON31" s="108"/>
      <c r="HOO31" s="108"/>
      <c r="HOP31" s="108"/>
      <c r="HOQ31" s="108"/>
      <c r="HOR31" s="108"/>
      <c r="HOS31" s="108"/>
      <c r="HOT31" s="108"/>
      <c r="HOU31" s="108"/>
      <c r="HOV31" s="108"/>
      <c r="HOW31" s="108"/>
      <c r="HOX31" s="108"/>
      <c r="HOY31" s="108"/>
      <c r="HOZ31" s="108"/>
      <c r="HPA31" s="108"/>
      <c r="HPB31" s="108"/>
      <c r="HPC31" s="108"/>
      <c r="HPD31" s="108"/>
      <c r="HPE31" s="108"/>
      <c r="HPF31" s="108"/>
      <c r="HPG31" s="108"/>
      <c r="HPH31" s="108"/>
      <c r="HPI31" s="108"/>
      <c r="HPJ31" s="108"/>
      <c r="HPK31" s="108"/>
      <c r="HPL31" s="108"/>
      <c r="HPM31" s="108"/>
      <c r="HPN31" s="108"/>
      <c r="HPO31" s="108"/>
      <c r="HPP31" s="108"/>
      <c r="HPQ31" s="108"/>
      <c r="HPR31" s="108"/>
      <c r="HPS31" s="108"/>
      <c r="HPT31" s="108"/>
      <c r="HPU31" s="108"/>
      <c r="HPV31" s="108"/>
      <c r="HPW31" s="108"/>
      <c r="HPX31" s="108"/>
      <c r="HPY31" s="108"/>
      <c r="HPZ31" s="108"/>
      <c r="HQA31" s="108"/>
      <c r="HQB31" s="108"/>
      <c r="HQC31" s="108"/>
      <c r="HQD31" s="108"/>
      <c r="HQE31" s="108"/>
      <c r="HQF31" s="108"/>
      <c r="HQG31" s="108"/>
      <c r="HQH31" s="108"/>
      <c r="HQI31" s="108"/>
      <c r="HQJ31" s="108"/>
      <c r="HQK31" s="108"/>
      <c r="HQL31" s="108"/>
      <c r="HQM31" s="108"/>
      <c r="HQN31" s="108"/>
      <c r="HQO31" s="108"/>
      <c r="HQP31" s="108"/>
      <c r="HQQ31" s="108"/>
      <c r="HQR31" s="108"/>
      <c r="HQS31" s="108"/>
      <c r="HQT31" s="108"/>
      <c r="HQU31" s="108"/>
      <c r="HQV31" s="108"/>
      <c r="HQW31" s="108"/>
      <c r="HQX31" s="108"/>
      <c r="HQY31" s="108"/>
      <c r="HQZ31" s="108"/>
      <c r="HRA31" s="108"/>
      <c r="HRB31" s="108"/>
      <c r="HRC31" s="108"/>
      <c r="HRD31" s="108"/>
      <c r="HRE31" s="108"/>
      <c r="HRF31" s="108"/>
      <c r="HRG31" s="108"/>
      <c r="HRH31" s="108"/>
      <c r="HRI31" s="108"/>
      <c r="HRJ31" s="108"/>
      <c r="HRK31" s="108"/>
      <c r="HRL31" s="108"/>
      <c r="HRM31" s="108"/>
      <c r="HRN31" s="108"/>
      <c r="HRO31" s="108"/>
      <c r="HRP31" s="108"/>
      <c r="HRQ31" s="108"/>
      <c r="HRR31" s="108"/>
      <c r="HRS31" s="108"/>
      <c r="HRT31" s="108"/>
      <c r="HRU31" s="108"/>
      <c r="HRV31" s="108"/>
      <c r="HRW31" s="108"/>
      <c r="HRX31" s="108"/>
      <c r="HRY31" s="108"/>
      <c r="HRZ31" s="108"/>
      <c r="HSA31" s="108"/>
      <c r="HSB31" s="108"/>
      <c r="HSC31" s="108"/>
      <c r="HSD31" s="108"/>
      <c r="HSE31" s="108"/>
      <c r="HSF31" s="108"/>
      <c r="HSG31" s="108"/>
      <c r="HSH31" s="108"/>
      <c r="HSI31" s="108"/>
      <c r="HSJ31" s="108"/>
      <c r="HSK31" s="108"/>
      <c r="HSL31" s="108"/>
      <c r="HSM31" s="108"/>
      <c r="HSN31" s="108"/>
      <c r="HSO31" s="108"/>
      <c r="HSP31" s="108"/>
      <c r="HSQ31" s="108"/>
      <c r="HSR31" s="108"/>
      <c r="HSS31" s="108"/>
      <c r="HST31" s="108"/>
      <c r="HSU31" s="108"/>
      <c r="HSV31" s="108"/>
      <c r="HSW31" s="108"/>
      <c r="HSX31" s="108"/>
      <c r="HSY31" s="108"/>
      <c r="HSZ31" s="108"/>
      <c r="HTA31" s="108"/>
      <c r="HTB31" s="108"/>
      <c r="HTC31" s="108"/>
      <c r="HTD31" s="108"/>
      <c r="HTE31" s="108"/>
      <c r="HTF31" s="108"/>
      <c r="HTG31" s="108"/>
      <c r="HTH31" s="108"/>
      <c r="HTI31" s="108"/>
      <c r="HTJ31" s="108"/>
      <c r="HTK31" s="108"/>
      <c r="HTL31" s="108"/>
      <c r="HTM31" s="108"/>
      <c r="HTN31" s="108"/>
      <c r="HTO31" s="108"/>
      <c r="HTP31" s="108"/>
      <c r="HTQ31" s="108"/>
      <c r="HTR31" s="108"/>
      <c r="HTS31" s="108"/>
      <c r="HTT31" s="108"/>
      <c r="HTU31" s="108"/>
      <c r="HTV31" s="108"/>
      <c r="HTW31" s="108"/>
      <c r="HTX31" s="108"/>
      <c r="HTY31" s="108"/>
      <c r="HTZ31" s="108"/>
      <c r="HUA31" s="108"/>
      <c r="HUB31" s="108"/>
      <c r="HUC31" s="108"/>
      <c r="HUD31" s="108"/>
      <c r="HUE31" s="108"/>
      <c r="HUF31" s="108"/>
      <c r="HUG31" s="108"/>
      <c r="HUH31" s="108"/>
      <c r="HUI31" s="108"/>
      <c r="HUJ31" s="108"/>
      <c r="HUK31" s="108"/>
      <c r="HUL31" s="108"/>
      <c r="HUM31" s="108"/>
      <c r="HUN31" s="108"/>
      <c r="HUO31" s="108"/>
      <c r="HUP31" s="108"/>
      <c r="HUQ31" s="108"/>
      <c r="HUR31" s="108"/>
      <c r="HUS31" s="108"/>
      <c r="HUT31" s="108"/>
      <c r="HUU31" s="108"/>
      <c r="HUV31" s="108"/>
      <c r="HUW31" s="108"/>
      <c r="HUX31" s="108"/>
      <c r="HUY31" s="108"/>
      <c r="HUZ31" s="108"/>
      <c r="HVA31" s="108"/>
      <c r="HVB31" s="108"/>
      <c r="HVC31" s="108"/>
      <c r="HVD31" s="108"/>
      <c r="HVE31" s="108"/>
      <c r="HVF31" s="108"/>
      <c r="HVG31" s="108"/>
      <c r="HVH31" s="108"/>
      <c r="HVI31" s="108"/>
      <c r="HVJ31" s="108"/>
      <c r="HVK31" s="108"/>
      <c r="HVL31" s="108"/>
      <c r="HVM31" s="108"/>
      <c r="HVN31" s="108"/>
      <c r="HVO31" s="108"/>
      <c r="HVP31" s="108"/>
      <c r="HVQ31" s="108"/>
      <c r="HVR31" s="108"/>
      <c r="HVS31" s="108"/>
      <c r="HVT31" s="108"/>
      <c r="HVU31" s="108"/>
      <c r="HVV31" s="108"/>
      <c r="HVW31" s="108"/>
      <c r="HVX31" s="108"/>
      <c r="HVY31" s="108"/>
      <c r="HVZ31" s="108"/>
      <c r="HWA31" s="108"/>
      <c r="HWB31" s="108"/>
      <c r="HWC31" s="108"/>
      <c r="HWD31" s="108"/>
      <c r="HWE31" s="108"/>
      <c r="HWF31" s="108"/>
      <c r="HWG31" s="108"/>
      <c r="HWH31" s="108"/>
      <c r="HWI31" s="108"/>
      <c r="HWJ31" s="108"/>
      <c r="HWK31" s="108"/>
      <c r="HWL31" s="108"/>
      <c r="HWM31" s="108"/>
      <c r="HWN31" s="108"/>
      <c r="HWO31" s="108"/>
      <c r="HWP31" s="108"/>
      <c r="HWQ31" s="108"/>
      <c r="HWR31" s="108"/>
      <c r="HWS31" s="108"/>
      <c r="HWT31" s="108"/>
      <c r="HWU31" s="108"/>
      <c r="HWV31" s="108"/>
      <c r="HWW31" s="108"/>
      <c r="HWX31" s="108"/>
      <c r="HWY31" s="108"/>
      <c r="HWZ31" s="108"/>
      <c r="HXA31" s="108"/>
      <c r="HXB31" s="108"/>
      <c r="HXC31" s="108"/>
      <c r="HXD31" s="108"/>
      <c r="HXE31" s="108"/>
      <c r="HXF31" s="108"/>
      <c r="HXG31" s="108"/>
      <c r="HXH31" s="108"/>
      <c r="HXI31" s="108"/>
      <c r="HXJ31" s="108"/>
      <c r="HXK31" s="108"/>
      <c r="HXL31" s="108"/>
      <c r="HXM31" s="108"/>
      <c r="HXN31" s="108"/>
      <c r="HXO31" s="108"/>
      <c r="HXP31" s="108"/>
      <c r="HXQ31" s="108"/>
      <c r="HXR31" s="108"/>
      <c r="HXS31" s="108"/>
      <c r="HXT31" s="108"/>
      <c r="HXU31" s="108"/>
      <c r="HXV31" s="108"/>
      <c r="HXW31" s="108"/>
      <c r="HXX31" s="108"/>
      <c r="HXY31" s="108"/>
      <c r="HXZ31" s="108"/>
      <c r="HYA31" s="108"/>
      <c r="HYB31" s="108"/>
      <c r="HYC31" s="108"/>
      <c r="HYD31" s="108"/>
      <c r="HYE31" s="108"/>
      <c r="HYF31" s="108"/>
      <c r="HYG31" s="108"/>
      <c r="HYH31" s="108"/>
      <c r="HYI31" s="108"/>
      <c r="HYJ31" s="108"/>
      <c r="HYK31" s="108"/>
      <c r="HYL31" s="108"/>
      <c r="HYM31" s="108"/>
      <c r="HYN31" s="108"/>
      <c r="HYO31" s="108"/>
      <c r="HYP31" s="108"/>
      <c r="HYQ31" s="108"/>
      <c r="HYR31" s="108"/>
      <c r="HYS31" s="108"/>
      <c r="HYT31" s="108"/>
      <c r="HYU31" s="108"/>
      <c r="HYV31" s="108"/>
      <c r="HYW31" s="108"/>
      <c r="HYX31" s="108"/>
      <c r="HYY31" s="108"/>
      <c r="HYZ31" s="108"/>
      <c r="HZA31" s="108"/>
      <c r="HZB31" s="108"/>
      <c r="HZC31" s="108"/>
      <c r="HZD31" s="108"/>
      <c r="HZE31" s="108"/>
      <c r="HZF31" s="108"/>
      <c r="HZG31" s="108"/>
      <c r="HZH31" s="108"/>
      <c r="HZI31" s="108"/>
      <c r="HZJ31" s="108"/>
      <c r="HZK31" s="108"/>
      <c r="HZL31" s="108"/>
      <c r="HZM31" s="108"/>
      <c r="HZN31" s="108"/>
      <c r="HZO31" s="108"/>
      <c r="HZP31" s="108"/>
      <c r="HZQ31" s="108"/>
      <c r="HZR31" s="108"/>
      <c r="HZS31" s="108"/>
      <c r="HZT31" s="108"/>
      <c r="HZU31" s="108"/>
      <c r="HZV31" s="108"/>
      <c r="HZW31" s="108"/>
      <c r="HZX31" s="108"/>
      <c r="HZY31" s="108"/>
      <c r="HZZ31" s="108"/>
      <c r="IAA31" s="108"/>
      <c r="IAB31" s="108"/>
      <c r="IAC31" s="108"/>
      <c r="IAD31" s="108"/>
      <c r="IAE31" s="108"/>
      <c r="IAF31" s="108"/>
      <c r="IAG31" s="108"/>
      <c r="IAH31" s="108"/>
      <c r="IAI31" s="108"/>
      <c r="IAJ31" s="108"/>
      <c r="IAK31" s="108"/>
      <c r="IAL31" s="108"/>
      <c r="IAM31" s="108"/>
      <c r="IAN31" s="108"/>
      <c r="IAO31" s="108"/>
      <c r="IAP31" s="108"/>
      <c r="IAQ31" s="108"/>
      <c r="IAR31" s="108"/>
      <c r="IAS31" s="108"/>
      <c r="IAT31" s="108"/>
      <c r="IAU31" s="108"/>
      <c r="IAV31" s="108"/>
      <c r="IAW31" s="108"/>
      <c r="IAX31" s="108"/>
      <c r="IAY31" s="108"/>
      <c r="IAZ31" s="108"/>
      <c r="IBA31" s="108"/>
      <c r="IBB31" s="108"/>
      <c r="IBC31" s="108"/>
      <c r="IBD31" s="108"/>
      <c r="IBE31" s="108"/>
      <c r="IBF31" s="108"/>
      <c r="IBG31" s="108"/>
      <c r="IBH31" s="108"/>
      <c r="IBI31" s="108"/>
      <c r="IBJ31" s="108"/>
      <c r="IBK31" s="108"/>
      <c r="IBL31" s="108"/>
      <c r="IBM31" s="108"/>
      <c r="IBN31" s="108"/>
      <c r="IBO31" s="108"/>
      <c r="IBP31" s="108"/>
      <c r="IBQ31" s="108"/>
      <c r="IBR31" s="108"/>
      <c r="IBS31" s="108"/>
      <c r="IBT31" s="108"/>
      <c r="IBU31" s="108"/>
      <c r="IBV31" s="108"/>
      <c r="IBW31" s="108"/>
      <c r="IBX31" s="108"/>
      <c r="IBY31" s="108"/>
      <c r="IBZ31" s="108"/>
      <c r="ICA31" s="108"/>
      <c r="ICB31" s="108"/>
      <c r="ICC31" s="108"/>
      <c r="ICD31" s="108"/>
      <c r="ICE31" s="108"/>
      <c r="ICF31" s="108"/>
      <c r="ICG31" s="108"/>
      <c r="ICH31" s="108"/>
      <c r="ICI31" s="108"/>
      <c r="ICJ31" s="108"/>
      <c r="ICK31" s="108"/>
      <c r="ICL31" s="108"/>
      <c r="ICM31" s="108"/>
      <c r="ICN31" s="108"/>
      <c r="ICO31" s="108"/>
      <c r="ICP31" s="108"/>
      <c r="ICQ31" s="108"/>
      <c r="ICR31" s="108"/>
      <c r="ICS31" s="108"/>
      <c r="ICT31" s="108"/>
      <c r="ICU31" s="108"/>
      <c r="ICV31" s="108"/>
      <c r="ICW31" s="108"/>
      <c r="ICX31" s="108"/>
      <c r="ICY31" s="108"/>
      <c r="ICZ31" s="108"/>
      <c r="IDA31" s="108"/>
      <c r="IDB31" s="108"/>
      <c r="IDC31" s="108"/>
      <c r="IDD31" s="108"/>
      <c r="IDE31" s="108"/>
      <c r="IDF31" s="108"/>
      <c r="IDG31" s="108"/>
      <c r="IDH31" s="108"/>
      <c r="IDI31" s="108"/>
      <c r="IDJ31" s="108"/>
      <c r="IDK31" s="108"/>
      <c r="IDL31" s="108"/>
      <c r="IDM31" s="108"/>
      <c r="IDN31" s="108"/>
      <c r="IDO31" s="108"/>
      <c r="IDP31" s="108"/>
      <c r="IDQ31" s="108"/>
      <c r="IDR31" s="108"/>
      <c r="IDS31" s="108"/>
      <c r="IDT31" s="108"/>
      <c r="IDU31" s="108"/>
      <c r="IDV31" s="108"/>
      <c r="IDW31" s="108"/>
      <c r="IDX31" s="108"/>
      <c r="IDY31" s="108"/>
      <c r="IDZ31" s="108"/>
      <c r="IEA31" s="108"/>
      <c r="IEB31" s="108"/>
      <c r="IEC31" s="108"/>
      <c r="IED31" s="108"/>
      <c r="IEE31" s="108"/>
      <c r="IEF31" s="108"/>
      <c r="IEG31" s="108"/>
      <c r="IEH31" s="108"/>
      <c r="IEI31" s="108"/>
      <c r="IEJ31" s="108"/>
      <c r="IEK31" s="108"/>
      <c r="IEL31" s="108"/>
      <c r="IEM31" s="108"/>
      <c r="IEN31" s="108"/>
      <c r="IEO31" s="108"/>
      <c r="IEP31" s="108"/>
      <c r="IEQ31" s="108"/>
      <c r="IER31" s="108"/>
      <c r="IES31" s="108"/>
      <c r="IET31" s="108"/>
      <c r="IEU31" s="108"/>
      <c r="IEV31" s="108"/>
      <c r="IEW31" s="108"/>
      <c r="IEX31" s="108"/>
      <c r="IEY31" s="108"/>
      <c r="IEZ31" s="108"/>
      <c r="IFA31" s="108"/>
      <c r="IFB31" s="108"/>
      <c r="IFC31" s="108"/>
      <c r="IFD31" s="108"/>
      <c r="IFE31" s="108"/>
      <c r="IFF31" s="108"/>
      <c r="IFG31" s="108"/>
      <c r="IFH31" s="108"/>
      <c r="IFI31" s="108"/>
      <c r="IFJ31" s="108"/>
      <c r="IFK31" s="108"/>
      <c r="IFL31" s="108"/>
      <c r="IFM31" s="108"/>
      <c r="IFN31" s="108"/>
      <c r="IFO31" s="108"/>
      <c r="IFP31" s="108"/>
      <c r="IFQ31" s="108"/>
      <c r="IFR31" s="108"/>
      <c r="IFS31" s="108"/>
      <c r="IFT31" s="108"/>
      <c r="IFU31" s="108"/>
      <c r="IFV31" s="108"/>
      <c r="IFW31" s="108"/>
      <c r="IFX31" s="108"/>
      <c r="IFY31" s="108"/>
      <c r="IFZ31" s="108"/>
      <c r="IGA31" s="108"/>
      <c r="IGB31" s="108"/>
      <c r="IGC31" s="108"/>
      <c r="IGD31" s="108"/>
      <c r="IGE31" s="108"/>
      <c r="IGF31" s="108"/>
      <c r="IGG31" s="108"/>
      <c r="IGH31" s="108"/>
      <c r="IGI31" s="108"/>
      <c r="IGJ31" s="108"/>
      <c r="IGK31" s="108"/>
      <c r="IGL31" s="108"/>
      <c r="IGM31" s="108"/>
      <c r="IGN31" s="108"/>
      <c r="IGO31" s="108"/>
      <c r="IGP31" s="108"/>
      <c r="IGQ31" s="108"/>
      <c r="IGR31" s="108"/>
      <c r="IGS31" s="108"/>
      <c r="IGT31" s="108"/>
      <c r="IGU31" s="108"/>
      <c r="IGV31" s="108"/>
      <c r="IGW31" s="108"/>
      <c r="IGX31" s="108"/>
      <c r="IGY31" s="108"/>
      <c r="IGZ31" s="108"/>
      <c r="IHA31" s="108"/>
      <c r="IHB31" s="108"/>
      <c r="IHC31" s="108"/>
      <c r="IHD31" s="108"/>
      <c r="IHE31" s="108"/>
      <c r="IHF31" s="108"/>
      <c r="IHG31" s="108"/>
      <c r="IHH31" s="108"/>
      <c r="IHI31" s="108"/>
      <c r="IHJ31" s="108"/>
      <c r="IHK31" s="108"/>
      <c r="IHL31" s="108"/>
      <c r="IHM31" s="108"/>
      <c r="IHN31" s="108"/>
      <c r="IHO31" s="108"/>
      <c r="IHP31" s="108"/>
      <c r="IHQ31" s="108"/>
      <c r="IHR31" s="108"/>
      <c r="IHS31" s="108"/>
      <c r="IHT31" s="108"/>
      <c r="IHU31" s="108"/>
      <c r="IHV31" s="108"/>
      <c r="IHW31" s="108"/>
      <c r="IHX31" s="108"/>
      <c r="IHY31" s="108"/>
      <c r="IHZ31" s="108"/>
      <c r="IIA31" s="108"/>
      <c r="IIB31" s="108"/>
      <c r="IIC31" s="108"/>
      <c r="IID31" s="108"/>
      <c r="IIE31" s="108"/>
      <c r="IIF31" s="108"/>
      <c r="IIG31" s="108"/>
      <c r="IIH31" s="108"/>
      <c r="III31" s="108"/>
      <c r="IIJ31" s="108"/>
      <c r="IIK31" s="108"/>
      <c r="IIL31" s="108"/>
      <c r="IIM31" s="108"/>
      <c r="IIN31" s="108"/>
      <c r="IIO31" s="108"/>
      <c r="IIP31" s="108"/>
      <c r="IIQ31" s="108"/>
      <c r="IIR31" s="108"/>
      <c r="IIS31" s="108"/>
      <c r="IIT31" s="108"/>
      <c r="IIU31" s="108"/>
      <c r="IIV31" s="108"/>
      <c r="IIW31" s="108"/>
      <c r="IIX31" s="108"/>
      <c r="IIY31" s="108"/>
      <c r="IIZ31" s="108"/>
      <c r="IJA31" s="108"/>
      <c r="IJB31" s="108"/>
      <c r="IJC31" s="108"/>
      <c r="IJD31" s="108"/>
      <c r="IJE31" s="108"/>
      <c r="IJF31" s="108"/>
      <c r="IJG31" s="108"/>
      <c r="IJH31" s="108"/>
      <c r="IJI31" s="108"/>
      <c r="IJJ31" s="108"/>
      <c r="IJK31" s="108"/>
      <c r="IJL31" s="108"/>
      <c r="IJM31" s="108"/>
      <c r="IJN31" s="108"/>
      <c r="IJO31" s="108"/>
      <c r="IJP31" s="108"/>
      <c r="IJQ31" s="108"/>
      <c r="IJR31" s="108"/>
      <c r="IJS31" s="108"/>
      <c r="IJT31" s="108"/>
      <c r="IJU31" s="108"/>
      <c r="IJV31" s="108"/>
      <c r="IJW31" s="108"/>
      <c r="IJX31" s="108"/>
      <c r="IJY31" s="108"/>
      <c r="IJZ31" s="108"/>
      <c r="IKA31" s="108"/>
      <c r="IKB31" s="108"/>
      <c r="IKC31" s="108"/>
      <c r="IKD31" s="108"/>
      <c r="IKE31" s="108"/>
      <c r="IKF31" s="108"/>
      <c r="IKG31" s="108"/>
      <c r="IKH31" s="108"/>
      <c r="IKI31" s="108"/>
      <c r="IKJ31" s="108"/>
      <c r="IKK31" s="108"/>
      <c r="IKL31" s="108"/>
      <c r="IKM31" s="108"/>
      <c r="IKN31" s="108"/>
      <c r="IKO31" s="108"/>
      <c r="IKP31" s="108"/>
      <c r="IKQ31" s="108"/>
      <c r="IKR31" s="108"/>
      <c r="IKS31" s="108"/>
      <c r="IKT31" s="108"/>
      <c r="IKU31" s="108"/>
      <c r="IKV31" s="108"/>
      <c r="IKW31" s="108"/>
      <c r="IKX31" s="108"/>
      <c r="IKY31" s="108"/>
      <c r="IKZ31" s="108"/>
      <c r="ILA31" s="108"/>
      <c r="ILB31" s="108"/>
      <c r="ILC31" s="108"/>
      <c r="ILD31" s="108"/>
      <c r="ILE31" s="108"/>
      <c r="ILF31" s="108"/>
      <c r="ILG31" s="108"/>
      <c r="ILH31" s="108"/>
      <c r="ILI31" s="108"/>
      <c r="ILJ31" s="108"/>
      <c r="ILK31" s="108"/>
      <c r="ILL31" s="108"/>
      <c r="ILM31" s="108"/>
      <c r="ILN31" s="108"/>
      <c r="ILO31" s="108"/>
      <c r="ILP31" s="108"/>
      <c r="ILQ31" s="108"/>
      <c r="ILR31" s="108"/>
      <c r="ILS31" s="108"/>
      <c r="ILT31" s="108"/>
      <c r="ILU31" s="108"/>
      <c r="ILV31" s="108"/>
      <c r="ILW31" s="108"/>
      <c r="ILX31" s="108"/>
      <c r="ILY31" s="108"/>
      <c r="ILZ31" s="108"/>
      <c r="IMA31" s="108"/>
      <c r="IMB31" s="108"/>
      <c r="IMC31" s="108"/>
      <c r="IMD31" s="108"/>
      <c r="IME31" s="108"/>
      <c r="IMF31" s="108"/>
      <c r="IMG31" s="108"/>
      <c r="IMH31" s="108"/>
      <c r="IMI31" s="108"/>
      <c r="IMJ31" s="108"/>
      <c r="IMK31" s="108"/>
      <c r="IML31" s="108"/>
      <c r="IMM31" s="108"/>
      <c r="IMN31" s="108"/>
      <c r="IMO31" s="108"/>
      <c r="IMP31" s="108"/>
      <c r="IMQ31" s="108"/>
      <c r="IMR31" s="108"/>
      <c r="IMS31" s="108"/>
      <c r="IMT31" s="108"/>
      <c r="IMU31" s="108"/>
      <c r="IMV31" s="108"/>
      <c r="IMW31" s="108"/>
      <c r="IMX31" s="108"/>
      <c r="IMY31" s="108"/>
      <c r="IMZ31" s="108"/>
      <c r="INA31" s="108"/>
      <c r="INB31" s="108"/>
      <c r="INC31" s="108"/>
      <c r="IND31" s="108"/>
      <c r="INE31" s="108"/>
      <c r="INF31" s="108"/>
      <c r="ING31" s="108"/>
      <c r="INH31" s="108"/>
      <c r="INI31" s="108"/>
      <c r="INJ31" s="108"/>
      <c r="INK31" s="108"/>
      <c r="INL31" s="108"/>
      <c r="INM31" s="108"/>
      <c r="INN31" s="108"/>
      <c r="INO31" s="108"/>
      <c r="INP31" s="108"/>
      <c r="INQ31" s="108"/>
      <c r="INR31" s="108"/>
      <c r="INS31" s="108"/>
      <c r="INT31" s="108"/>
      <c r="INU31" s="108"/>
      <c r="INV31" s="108"/>
      <c r="INW31" s="108"/>
      <c r="INX31" s="108"/>
      <c r="INY31" s="108"/>
      <c r="INZ31" s="108"/>
      <c r="IOA31" s="108"/>
      <c r="IOB31" s="108"/>
      <c r="IOC31" s="108"/>
      <c r="IOD31" s="108"/>
      <c r="IOE31" s="108"/>
      <c r="IOF31" s="108"/>
      <c r="IOG31" s="108"/>
      <c r="IOH31" s="108"/>
      <c r="IOI31" s="108"/>
      <c r="IOJ31" s="108"/>
      <c r="IOK31" s="108"/>
      <c r="IOL31" s="108"/>
      <c r="IOM31" s="108"/>
      <c r="ION31" s="108"/>
      <c r="IOO31" s="108"/>
      <c r="IOP31" s="108"/>
      <c r="IOQ31" s="108"/>
      <c r="IOR31" s="108"/>
      <c r="IOS31" s="108"/>
      <c r="IOT31" s="108"/>
      <c r="IOU31" s="108"/>
      <c r="IOV31" s="108"/>
      <c r="IOW31" s="108"/>
      <c r="IOX31" s="108"/>
      <c r="IOY31" s="108"/>
      <c r="IOZ31" s="108"/>
      <c r="IPA31" s="108"/>
      <c r="IPB31" s="108"/>
      <c r="IPC31" s="108"/>
      <c r="IPD31" s="108"/>
      <c r="IPE31" s="108"/>
      <c r="IPF31" s="108"/>
      <c r="IPG31" s="108"/>
      <c r="IPH31" s="108"/>
      <c r="IPI31" s="108"/>
      <c r="IPJ31" s="108"/>
      <c r="IPK31" s="108"/>
      <c r="IPL31" s="108"/>
      <c r="IPM31" s="108"/>
      <c r="IPN31" s="108"/>
      <c r="IPO31" s="108"/>
      <c r="IPP31" s="108"/>
      <c r="IPQ31" s="108"/>
      <c r="IPR31" s="108"/>
      <c r="IPS31" s="108"/>
      <c r="IPT31" s="108"/>
      <c r="IPU31" s="108"/>
      <c r="IPV31" s="108"/>
      <c r="IPW31" s="108"/>
      <c r="IPX31" s="108"/>
      <c r="IPY31" s="108"/>
      <c r="IPZ31" s="108"/>
      <c r="IQA31" s="108"/>
      <c r="IQB31" s="108"/>
      <c r="IQC31" s="108"/>
      <c r="IQD31" s="108"/>
      <c r="IQE31" s="108"/>
      <c r="IQF31" s="108"/>
      <c r="IQG31" s="108"/>
      <c r="IQH31" s="108"/>
      <c r="IQI31" s="108"/>
      <c r="IQJ31" s="108"/>
      <c r="IQK31" s="108"/>
      <c r="IQL31" s="108"/>
      <c r="IQM31" s="108"/>
      <c r="IQN31" s="108"/>
      <c r="IQO31" s="108"/>
      <c r="IQP31" s="108"/>
      <c r="IQQ31" s="108"/>
      <c r="IQR31" s="108"/>
      <c r="IQS31" s="108"/>
      <c r="IQT31" s="108"/>
      <c r="IQU31" s="108"/>
      <c r="IQV31" s="108"/>
      <c r="IQW31" s="108"/>
      <c r="IQX31" s="108"/>
      <c r="IQY31" s="108"/>
      <c r="IQZ31" s="108"/>
      <c r="IRA31" s="108"/>
      <c r="IRB31" s="108"/>
      <c r="IRC31" s="108"/>
      <c r="IRD31" s="108"/>
      <c r="IRE31" s="108"/>
      <c r="IRF31" s="108"/>
      <c r="IRG31" s="108"/>
      <c r="IRH31" s="108"/>
      <c r="IRI31" s="108"/>
      <c r="IRJ31" s="108"/>
      <c r="IRK31" s="108"/>
      <c r="IRL31" s="108"/>
      <c r="IRM31" s="108"/>
      <c r="IRN31" s="108"/>
      <c r="IRO31" s="108"/>
      <c r="IRP31" s="108"/>
      <c r="IRQ31" s="108"/>
      <c r="IRR31" s="108"/>
      <c r="IRS31" s="108"/>
      <c r="IRT31" s="108"/>
      <c r="IRU31" s="108"/>
      <c r="IRV31" s="108"/>
      <c r="IRW31" s="108"/>
      <c r="IRX31" s="108"/>
      <c r="IRY31" s="108"/>
      <c r="IRZ31" s="108"/>
      <c r="ISA31" s="108"/>
      <c r="ISB31" s="108"/>
      <c r="ISC31" s="108"/>
      <c r="ISD31" s="108"/>
      <c r="ISE31" s="108"/>
      <c r="ISF31" s="108"/>
      <c r="ISG31" s="108"/>
      <c r="ISH31" s="108"/>
      <c r="ISI31" s="108"/>
      <c r="ISJ31" s="108"/>
      <c r="ISK31" s="108"/>
      <c r="ISL31" s="108"/>
      <c r="ISM31" s="108"/>
      <c r="ISN31" s="108"/>
      <c r="ISO31" s="108"/>
      <c r="ISP31" s="108"/>
      <c r="ISQ31" s="108"/>
      <c r="ISR31" s="108"/>
      <c r="ISS31" s="108"/>
      <c r="IST31" s="108"/>
      <c r="ISU31" s="108"/>
      <c r="ISV31" s="108"/>
      <c r="ISW31" s="108"/>
      <c r="ISX31" s="108"/>
      <c r="ISY31" s="108"/>
      <c r="ISZ31" s="108"/>
      <c r="ITA31" s="108"/>
      <c r="ITB31" s="108"/>
      <c r="ITC31" s="108"/>
      <c r="ITD31" s="108"/>
      <c r="ITE31" s="108"/>
      <c r="ITF31" s="108"/>
      <c r="ITG31" s="108"/>
      <c r="ITH31" s="108"/>
      <c r="ITI31" s="108"/>
      <c r="ITJ31" s="108"/>
      <c r="ITK31" s="108"/>
      <c r="ITL31" s="108"/>
      <c r="ITM31" s="108"/>
      <c r="ITN31" s="108"/>
      <c r="ITO31" s="108"/>
      <c r="ITP31" s="108"/>
      <c r="ITQ31" s="108"/>
      <c r="ITR31" s="108"/>
      <c r="ITS31" s="108"/>
      <c r="ITT31" s="108"/>
      <c r="ITU31" s="108"/>
      <c r="ITV31" s="108"/>
      <c r="ITW31" s="108"/>
      <c r="ITX31" s="108"/>
      <c r="ITY31" s="108"/>
      <c r="ITZ31" s="108"/>
      <c r="IUA31" s="108"/>
      <c r="IUB31" s="108"/>
      <c r="IUC31" s="108"/>
      <c r="IUD31" s="108"/>
      <c r="IUE31" s="108"/>
      <c r="IUF31" s="108"/>
      <c r="IUG31" s="108"/>
      <c r="IUH31" s="108"/>
      <c r="IUI31" s="108"/>
      <c r="IUJ31" s="108"/>
      <c r="IUK31" s="108"/>
      <c r="IUL31" s="108"/>
      <c r="IUM31" s="108"/>
      <c r="IUN31" s="108"/>
      <c r="IUO31" s="108"/>
      <c r="IUP31" s="108"/>
      <c r="IUQ31" s="108"/>
      <c r="IUR31" s="108"/>
      <c r="IUS31" s="108"/>
      <c r="IUT31" s="108"/>
      <c r="IUU31" s="108"/>
      <c r="IUV31" s="108"/>
      <c r="IUW31" s="108"/>
      <c r="IUX31" s="108"/>
      <c r="IUY31" s="108"/>
      <c r="IUZ31" s="108"/>
      <c r="IVA31" s="108"/>
      <c r="IVB31" s="108"/>
      <c r="IVC31" s="108"/>
      <c r="IVD31" s="108"/>
      <c r="IVE31" s="108"/>
      <c r="IVF31" s="108"/>
      <c r="IVG31" s="108"/>
      <c r="IVH31" s="108"/>
      <c r="IVI31" s="108"/>
      <c r="IVJ31" s="108"/>
      <c r="IVK31" s="108"/>
      <c r="IVL31" s="108"/>
      <c r="IVM31" s="108"/>
      <c r="IVN31" s="108"/>
      <c r="IVO31" s="108"/>
      <c r="IVP31" s="108"/>
      <c r="IVQ31" s="108"/>
      <c r="IVR31" s="108"/>
      <c r="IVS31" s="108"/>
      <c r="IVT31" s="108"/>
      <c r="IVU31" s="108"/>
      <c r="IVV31" s="108"/>
      <c r="IVW31" s="108"/>
      <c r="IVX31" s="108"/>
      <c r="IVY31" s="108"/>
      <c r="IVZ31" s="108"/>
      <c r="IWA31" s="108"/>
      <c r="IWB31" s="108"/>
      <c r="IWC31" s="108"/>
      <c r="IWD31" s="108"/>
      <c r="IWE31" s="108"/>
      <c r="IWF31" s="108"/>
      <c r="IWG31" s="108"/>
      <c r="IWH31" s="108"/>
      <c r="IWI31" s="108"/>
      <c r="IWJ31" s="108"/>
      <c r="IWK31" s="108"/>
      <c r="IWL31" s="108"/>
      <c r="IWM31" s="108"/>
      <c r="IWN31" s="108"/>
      <c r="IWO31" s="108"/>
      <c r="IWP31" s="108"/>
      <c r="IWQ31" s="108"/>
      <c r="IWR31" s="108"/>
      <c r="IWS31" s="108"/>
      <c r="IWT31" s="108"/>
      <c r="IWU31" s="108"/>
      <c r="IWV31" s="108"/>
      <c r="IWW31" s="108"/>
      <c r="IWX31" s="108"/>
      <c r="IWY31" s="108"/>
      <c r="IWZ31" s="108"/>
      <c r="IXA31" s="108"/>
      <c r="IXB31" s="108"/>
      <c r="IXC31" s="108"/>
      <c r="IXD31" s="108"/>
      <c r="IXE31" s="108"/>
      <c r="IXF31" s="108"/>
      <c r="IXG31" s="108"/>
      <c r="IXH31" s="108"/>
      <c r="IXI31" s="108"/>
      <c r="IXJ31" s="108"/>
      <c r="IXK31" s="108"/>
      <c r="IXL31" s="108"/>
      <c r="IXM31" s="108"/>
      <c r="IXN31" s="108"/>
      <c r="IXO31" s="108"/>
      <c r="IXP31" s="108"/>
      <c r="IXQ31" s="108"/>
      <c r="IXR31" s="108"/>
      <c r="IXS31" s="108"/>
      <c r="IXT31" s="108"/>
      <c r="IXU31" s="108"/>
      <c r="IXV31" s="108"/>
      <c r="IXW31" s="108"/>
      <c r="IXX31" s="108"/>
      <c r="IXY31" s="108"/>
      <c r="IXZ31" s="108"/>
      <c r="IYA31" s="108"/>
      <c r="IYB31" s="108"/>
      <c r="IYC31" s="108"/>
      <c r="IYD31" s="108"/>
      <c r="IYE31" s="108"/>
      <c r="IYF31" s="108"/>
      <c r="IYG31" s="108"/>
      <c r="IYH31" s="108"/>
      <c r="IYI31" s="108"/>
      <c r="IYJ31" s="108"/>
      <c r="IYK31" s="108"/>
      <c r="IYL31" s="108"/>
      <c r="IYM31" s="108"/>
      <c r="IYN31" s="108"/>
      <c r="IYO31" s="108"/>
      <c r="IYP31" s="108"/>
      <c r="IYQ31" s="108"/>
      <c r="IYR31" s="108"/>
      <c r="IYS31" s="108"/>
      <c r="IYT31" s="108"/>
      <c r="IYU31" s="108"/>
      <c r="IYV31" s="108"/>
      <c r="IYW31" s="108"/>
      <c r="IYX31" s="108"/>
      <c r="IYY31" s="108"/>
      <c r="IYZ31" s="108"/>
      <c r="IZA31" s="108"/>
      <c r="IZB31" s="108"/>
      <c r="IZC31" s="108"/>
      <c r="IZD31" s="108"/>
      <c r="IZE31" s="108"/>
      <c r="IZF31" s="108"/>
      <c r="IZG31" s="108"/>
      <c r="IZH31" s="108"/>
      <c r="IZI31" s="108"/>
      <c r="IZJ31" s="108"/>
      <c r="IZK31" s="108"/>
      <c r="IZL31" s="108"/>
      <c r="IZM31" s="108"/>
      <c r="IZN31" s="108"/>
      <c r="IZO31" s="108"/>
      <c r="IZP31" s="108"/>
      <c r="IZQ31" s="108"/>
      <c r="IZR31" s="108"/>
      <c r="IZS31" s="108"/>
      <c r="IZT31" s="108"/>
      <c r="IZU31" s="108"/>
      <c r="IZV31" s="108"/>
      <c r="IZW31" s="108"/>
      <c r="IZX31" s="108"/>
      <c r="IZY31" s="108"/>
      <c r="IZZ31" s="108"/>
      <c r="JAA31" s="108"/>
      <c r="JAB31" s="108"/>
      <c r="JAC31" s="108"/>
      <c r="JAD31" s="108"/>
      <c r="JAE31" s="108"/>
      <c r="JAF31" s="108"/>
      <c r="JAG31" s="108"/>
      <c r="JAH31" s="108"/>
      <c r="JAI31" s="108"/>
      <c r="JAJ31" s="108"/>
      <c r="JAK31" s="108"/>
      <c r="JAL31" s="108"/>
      <c r="JAM31" s="108"/>
      <c r="JAN31" s="108"/>
      <c r="JAO31" s="108"/>
      <c r="JAP31" s="108"/>
      <c r="JAQ31" s="108"/>
      <c r="JAR31" s="108"/>
      <c r="JAS31" s="108"/>
      <c r="JAT31" s="108"/>
      <c r="JAU31" s="108"/>
      <c r="JAV31" s="108"/>
      <c r="JAW31" s="108"/>
      <c r="JAX31" s="108"/>
      <c r="JAY31" s="108"/>
      <c r="JAZ31" s="108"/>
      <c r="JBA31" s="108"/>
      <c r="JBB31" s="108"/>
      <c r="JBC31" s="108"/>
      <c r="JBD31" s="108"/>
      <c r="JBE31" s="108"/>
      <c r="JBF31" s="108"/>
      <c r="JBG31" s="108"/>
      <c r="JBH31" s="108"/>
      <c r="JBI31" s="108"/>
      <c r="JBJ31" s="108"/>
      <c r="JBK31" s="108"/>
      <c r="JBL31" s="108"/>
      <c r="JBM31" s="108"/>
      <c r="JBN31" s="108"/>
      <c r="JBO31" s="108"/>
      <c r="JBP31" s="108"/>
      <c r="JBQ31" s="108"/>
      <c r="JBR31" s="108"/>
      <c r="JBS31" s="108"/>
      <c r="JBT31" s="108"/>
      <c r="JBU31" s="108"/>
      <c r="JBV31" s="108"/>
      <c r="JBW31" s="108"/>
      <c r="JBX31" s="108"/>
      <c r="JBY31" s="108"/>
      <c r="JBZ31" s="108"/>
      <c r="JCA31" s="108"/>
      <c r="JCB31" s="108"/>
      <c r="JCC31" s="108"/>
      <c r="JCD31" s="108"/>
      <c r="JCE31" s="108"/>
      <c r="JCF31" s="108"/>
      <c r="JCG31" s="108"/>
      <c r="JCH31" s="108"/>
      <c r="JCI31" s="108"/>
      <c r="JCJ31" s="108"/>
      <c r="JCK31" s="108"/>
      <c r="JCL31" s="108"/>
      <c r="JCM31" s="108"/>
      <c r="JCN31" s="108"/>
      <c r="JCO31" s="108"/>
      <c r="JCP31" s="108"/>
      <c r="JCQ31" s="108"/>
      <c r="JCR31" s="108"/>
      <c r="JCS31" s="108"/>
      <c r="JCT31" s="108"/>
      <c r="JCU31" s="108"/>
      <c r="JCV31" s="108"/>
      <c r="JCW31" s="108"/>
      <c r="JCX31" s="108"/>
      <c r="JCY31" s="108"/>
      <c r="JCZ31" s="108"/>
      <c r="JDA31" s="108"/>
      <c r="JDB31" s="108"/>
      <c r="JDC31" s="108"/>
      <c r="JDD31" s="108"/>
      <c r="JDE31" s="108"/>
      <c r="JDF31" s="108"/>
      <c r="JDG31" s="108"/>
      <c r="JDH31" s="108"/>
      <c r="JDI31" s="108"/>
      <c r="JDJ31" s="108"/>
      <c r="JDK31" s="108"/>
      <c r="JDL31" s="108"/>
      <c r="JDM31" s="108"/>
      <c r="JDN31" s="108"/>
      <c r="JDO31" s="108"/>
      <c r="JDP31" s="108"/>
      <c r="JDQ31" s="108"/>
      <c r="JDR31" s="108"/>
      <c r="JDS31" s="108"/>
      <c r="JDT31" s="108"/>
      <c r="JDU31" s="108"/>
      <c r="JDV31" s="108"/>
      <c r="JDW31" s="108"/>
      <c r="JDX31" s="108"/>
      <c r="JDY31" s="108"/>
      <c r="JDZ31" s="108"/>
      <c r="JEA31" s="108"/>
      <c r="JEB31" s="108"/>
      <c r="JEC31" s="108"/>
      <c r="JED31" s="108"/>
      <c r="JEE31" s="108"/>
      <c r="JEF31" s="108"/>
      <c r="JEG31" s="108"/>
      <c r="JEH31" s="108"/>
      <c r="JEI31" s="108"/>
      <c r="JEJ31" s="108"/>
      <c r="JEK31" s="108"/>
      <c r="JEL31" s="108"/>
      <c r="JEM31" s="108"/>
      <c r="JEN31" s="108"/>
      <c r="JEO31" s="108"/>
      <c r="JEP31" s="108"/>
      <c r="JEQ31" s="108"/>
      <c r="JER31" s="108"/>
      <c r="JES31" s="108"/>
      <c r="JET31" s="108"/>
      <c r="JEU31" s="108"/>
      <c r="JEV31" s="108"/>
      <c r="JEW31" s="108"/>
      <c r="JEX31" s="108"/>
      <c r="JEY31" s="108"/>
      <c r="JEZ31" s="108"/>
      <c r="JFA31" s="108"/>
      <c r="JFB31" s="108"/>
      <c r="JFC31" s="108"/>
      <c r="JFD31" s="108"/>
      <c r="JFE31" s="108"/>
      <c r="JFF31" s="108"/>
      <c r="JFG31" s="108"/>
      <c r="JFH31" s="108"/>
      <c r="JFI31" s="108"/>
      <c r="JFJ31" s="108"/>
      <c r="JFK31" s="108"/>
      <c r="JFL31" s="108"/>
      <c r="JFM31" s="108"/>
      <c r="JFN31" s="108"/>
      <c r="JFO31" s="108"/>
      <c r="JFP31" s="108"/>
      <c r="JFQ31" s="108"/>
      <c r="JFR31" s="108"/>
      <c r="JFS31" s="108"/>
      <c r="JFT31" s="108"/>
      <c r="JFU31" s="108"/>
      <c r="JFV31" s="108"/>
      <c r="JFW31" s="108"/>
      <c r="JFX31" s="108"/>
      <c r="JFY31" s="108"/>
      <c r="JFZ31" s="108"/>
      <c r="JGA31" s="108"/>
      <c r="JGB31" s="108"/>
      <c r="JGC31" s="108"/>
      <c r="JGD31" s="108"/>
      <c r="JGE31" s="108"/>
      <c r="JGF31" s="108"/>
      <c r="JGG31" s="108"/>
      <c r="JGH31" s="108"/>
      <c r="JGI31" s="108"/>
      <c r="JGJ31" s="108"/>
      <c r="JGK31" s="108"/>
      <c r="JGL31" s="108"/>
      <c r="JGM31" s="108"/>
      <c r="JGN31" s="108"/>
      <c r="JGO31" s="108"/>
      <c r="JGP31" s="108"/>
      <c r="JGQ31" s="108"/>
      <c r="JGR31" s="108"/>
      <c r="JGS31" s="108"/>
      <c r="JGT31" s="108"/>
      <c r="JGU31" s="108"/>
      <c r="JGV31" s="108"/>
      <c r="JGW31" s="108"/>
      <c r="JGX31" s="108"/>
      <c r="JGY31" s="108"/>
      <c r="JGZ31" s="108"/>
      <c r="JHA31" s="108"/>
      <c r="JHB31" s="108"/>
      <c r="JHC31" s="108"/>
      <c r="JHD31" s="108"/>
      <c r="JHE31" s="108"/>
      <c r="JHF31" s="108"/>
      <c r="JHG31" s="108"/>
      <c r="JHH31" s="108"/>
      <c r="JHI31" s="108"/>
      <c r="JHJ31" s="108"/>
      <c r="JHK31" s="108"/>
      <c r="JHL31" s="108"/>
      <c r="JHM31" s="108"/>
      <c r="JHN31" s="108"/>
      <c r="JHO31" s="108"/>
      <c r="JHP31" s="108"/>
      <c r="JHQ31" s="108"/>
      <c r="JHR31" s="108"/>
      <c r="JHS31" s="108"/>
      <c r="JHT31" s="108"/>
      <c r="JHU31" s="108"/>
      <c r="JHV31" s="108"/>
      <c r="JHW31" s="108"/>
      <c r="JHX31" s="108"/>
      <c r="JHY31" s="108"/>
      <c r="JHZ31" s="108"/>
      <c r="JIA31" s="108"/>
      <c r="JIB31" s="108"/>
      <c r="JIC31" s="108"/>
      <c r="JID31" s="108"/>
      <c r="JIE31" s="108"/>
      <c r="JIF31" s="108"/>
      <c r="JIG31" s="108"/>
      <c r="JIH31" s="108"/>
      <c r="JII31" s="108"/>
      <c r="JIJ31" s="108"/>
      <c r="JIK31" s="108"/>
      <c r="JIL31" s="108"/>
      <c r="JIM31" s="108"/>
      <c r="JIN31" s="108"/>
      <c r="JIO31" s="108"/>
      <c r="JIP31" s="108"/>
      <c r="JIQ31" s="108"/>
      <c r="JIR31" s="108"/>
      <c r="JIS31" s="108"/>
      <c r="JIT31" s="108"/>
      <c r="JIU31" s="108"/>
      <c r="JIV31" s="108"/>
      <c r="JIW31" s="108"/>
      <c r="JIX31" s="108"/>
      <c r="JIY31" s="108"/>
      <c r="JIZ31" s="108"/>
      <c r="JJA31" s="108"/>
      <c r="JJB31" s="108"/>
      <c r="JJC31" s="108"/>
      <c r="JJD31" s="108"/>
      <c r="JJE31" s="108"/>
      <c r="JJF31" s="108"/>
      <c r="JJG31" s="108"/>
      <c r="JJH31" s="108"/>
      <c r="JJI31" s="108"/>
      <c r="JJJ31" s="108"/>
      <c r="JJK31" s="108"/>
      <c r="JJL31" s="108"/>
      <c r="JJM31" s="108"/>
      <c r="JJN31" s="108"/>
      <c r="JJO31" s="108"/>
      <c r="JJP31" s="108"/>
      <c r="JJQ31" s="108"/>
      <c r="JJR31" s="108"/>
      <c r="JJS31" s="108"/>
      <c r="JJT31" s="108"/>
      <c r="JJU31" s="108"/>
      <c r="JJV31" s="108"/>
      <c r="JJW31" s="108"/>
      <c r="JJX31" s="108"/>
      <c r="JJY31" s="108"/>
      <c r="JJZ31" s="108"/>
      <c r="JKA31" s="108"/>
      <c r="JKB31" s="108"/>
      <c r="JKC31" s="108"/>
      <c r="JKD31" s="108"/>
      <c r="JKE31" s="108"/>
      <c r="JKF31" s="108"/>
      <c r="JKG31" s="108"/>
      <c r="JKH31" s="108"/>
      <c r="JKI31" s="108"/>
      <c r="JKJ31" s="108"/>
      <c r="JKK31" s="108"/>
      <c r="JKL31" s="108"/>
      <c r="JKM31" s="108"/>
      <c r="JKN31" s="108"/>
      <c r="JKO31" s="108"/>
      <c r="JKP31" s="108"/>
      <c r="JKQ31" s="108"/>
      <c r="JKR31" s="108"/>
      <c r="JKS31" s="108"/>
      <c r="JKT31" s="108"/>
      <c r="JKU31" s="108"/>
      <c r="JKV31" s="108"/>
      <c r="JKW31" s="108"/>
      <c r="JKX31" s="108"/>
      <c r="JKY31" s="108"/>
      <c r="JKZ31" s="108"/>
      <c r="JLA31" s="108"/>
      <c r="JLB31" s="108"/>
      <c r="JLC31" s="108"/>
      <c r="JLD31" s="108"/>
      <c r="JLE31" s="108"/>
      <c r="JLF31" s="108"/>
      <c r="JLG31" s="108"/>
      <c r="JLH31" s="108"/>
      <c r="JLI31" s="108"/>
      <c r="JLJ31" s="108"/>
      <c r="JLK31" s="108"/>
      <c r="JLL31" s="108"/>
      <c r="JLM31" s="108"/>
      <c r="JLN31" s="108"/>
      <c r="JLO31" s="108"/>
      <c r="JLP31" s="108"/>
      <c r="JLQ31" s="108"/>
      <c r="JLR31" s="108"/>
      <c r="JLS31" s="108"/>
      <c r="JLT31" s="108"/>
      <c r="JLU31" s="108"/>
      <c r="JLV31" s="108"/>
      <c r="JLW31" s="108"/>
      <c r="JLX31" s="108"/>
      <c r="JLY31" s="108"/>
      <c r="JLZ31" s="108"/>
      <c r="JMA31" s="108"/>
      <c r="JMB31" s="108"/>
      <c r="JMC31" s="108"/>
      <c r="JMD31" s="108"/>
      <c r="JME31" s="108"/>
      <c r="JMF31" s="108"/>
      <c r="JMG31" s="108"/>
      <c r="JMH31" s="108"/>
      <c r="JMI31" s="108"/>
      <c r="JMJ31" s="108"/>
      <c r="JMK31" s="108"/>
      <c r="JML31" s="108"/>
      <c r="JMM31" s="108"/>
      <c r="JMN31" s="108"/>
      <c r="JMO31" s="108"/>
      <c r="JMP31" s="108"/>
      <c r="JMQ31" s="108"/>
      <c r="JMR31" s="108"/>
      <c r="JMS31" s="108"/>
      <c r="JMT31" s="108"/>
      <c r="JMU31" s="108"/>
      <c r="JMV31" s="108"/>
      <c r="JMW31" s="108"/>
      <c r="JMX31" s="108"/>
      <c r="JMY31" s="108"/>
      <c r="JMZ31" s="108"/>
      <c r="JNA31" s="108"/>
      <c r="JNB31" s="108"/>
      <c r="JNC31" s="108"/>
      <c r="JND31" s="108"/>
      <c r="JNE31" s="108"/>
      <c r="JNF31" s="108"/>
      <c r="JNG31" s="108"/>
      <c r="JNH31" s="108"/>
      <c r="JNI31" s="108"/>
      <c r="JNJ31" s="108"/>
      <c r="JNK31" s="108"/>
      <c r="JNL31" s="108"/>
      <c r="JNM31" s="108"/>
      <c r="JNN31" s="108"/>
      <c r="JNO31" s="108"/>
      <c r="JNP31" s="108"/>
      <c r="JNQ31" s="108"/>
      <c r="JNR31" s="108"/>
      <c r="JNS31" s="108"/>
      <c r="JNT31" s="108"/>
      <c r="JNU31" s="108"/>
      <c r="JNV31" s="108"/>
      <c r="JNW31" s="108"/>
      <c r="JNX31" s="108"/>
      <c r="JNY31" s="108"/>
      <c r="JNZ31" s="108"/>
      <c r="JOA31" s="108"/>
      <c r="JOB31" s="108"/>
      <c r="JOC31" s="108"/>
      <c r="JOD31" s="108"/>
      <c r="JOE31" s="108"/>
      <c r="JOF31" s="108"/>
      <c r="JOG31" s="108"/>
      <c r="JOH31" s="108"/>
      <c r="JOI31" s="108"/>
      <c r="JOJ31" s="108"/>
      <c r="JOK31" s="108"/>
      <c r="JOL31" s="108"/>
      <c r="JOM31" s="108"/>
      <c r="JON31" s="108"/>
      <c r="JOO31" s="108"/>
      <c r="JOP31" s="108"/>
      <c r="JOQ31" s="108"/>
      <c r="JOR31" s="108"/>
      <c r="JOS31" s="108"/>
      <c r="JOT31" s="108"/>
      <c r="JOU31" s="108"/>
      <c r="JOV31" s="108"/>
      <c r="JOW31" s="108"/>
      <c r="JOX31" s="108"/>
      <c r="JOY31" s="108"/>
      <c r="JOZ31" s="108"/>
      <c r="JPA31" s="108"/>
      <c r="JPB31" s="108"/>
      <c r="JPC31" s="108"/>
      <c r="JPD31" s="108"/>
      <c r="JPE31" s="108"/>
      <c r="JPF31" s="108"/>
      <c r="JPG31" s="108"/>
      <c r="JPH31" s="108"/>
      <c r="JPI31" s="108"/>
      <c r="JPJ31" s="108"/>
      <c r="JPK31" s="108"/>
      <c r="JPL31" s="108"/>
      <c r="JPM31" s="108"/>
      <c r="JPN31" s="108"/>
      <c r="JPO31" s="108"/>
      <c r="JPP31" s="108"/>
      <c r="JPQ31" s="108"/>
      <c r="JPR31" s="108"/>
      <c r="JPS31" s="108"/>
      <c r="JPT31" s="108"/>
      <c r="JPU31" s="108"/>
      <c r="JPV31" s="108"/>
      <c r="JPW31" s="108"/>
      <c r="JPX31" s="108"/>
      <c r="JPY31" s="108"/>
      <c r="JPZ31" s="108"/>
      <c r="JQA31" s="108"/>
      <c r="JQB31" s="108"/>
      <c r="JQC31" s="108"/>
      <c r="JQD31" s="108"/>
      <c r="JQE31" s="108"/>
      <c r="JQF31" s="108"/>
      <c r="JQG31" s="108"/>
      <c r="JQH31" s="108"/>
      <c r="JQI31" s="108"/>
      <c r="JQJ31" s="108"/>
      <c r="JQK31" s="108"/>
      <c r="JQL31" s="108"/>
      <c r="JQM31" s="108"/>
      <c r="JQN31" s="108"/>
      <c r="JQO31" s="108"/>
      <c r="JQP31" s="108"/>
      <c r="JQQ31" s="108"/>
      <c r="JQR31" s="108"/>
      <c r="JQS31" s="108"/>
      <c r="JQT31" s="108"/>
      <c r="JQU31" s="108"/>
      <c r="JQV31" s="108"/>
      <c r="JQW31" s="108"/>
      <c r="JQX31" s="108"/>
      <c r="JQY31" s="108"/>
      <c r="JQZ31" s="108"/>
      <c r="JRA31" s="108"/>
      <c r="JRB31" s="108"/>
      <c r="JRC31" s="108"/>
      <c r="JRD31" s="108"/>
      <c r="JRE31" s="108"/>
      <c r="JRF31" s="108"/>
      <c r="JRG31" s="108"/>
      <c r="JRH31" s="108"/>
      <c r="JRI31" s="108"/>
      <c r="JRJ31" s="108"/>
      <c r="JRK31" s="108"/>
      <c r="JRL31" s="108"/>
      <c r="JRM31" s="108"/>
      <c r="JRN31" s="108"/>
      <c r="JRO31" s="108"/>
      <c r="JRP31" s="108"/>
      <c r="JRQ31" s="108"/>
      <c r="JRR31" s="108"/>
      <c r="JRS31" s="108"/>
      <c r="JRT31" s="108"/>
      <c r="JRU31" s="108"/>
      <c r="JRV31" s="108"/>
      <c r="JRW31" s="108"/>
      <c r="JRX31" s="108"/>
      <c r="JRY31" s="108"/>
      <c r="JRZ31" s="108"/>
      <c r="JSA31" s="108"/>
      <c r="JSB31" s="108"/>
      <c r="JSC31" s="108"/>
      <c r="JSD31" s="108"/>
      <c r="JSE31" s="108"/>
      <c r="JSF31" s="108"/>
      <c r="JSG31" s="108"/>
      <c r="JSH31" s="108"/>
      <c r="JSI31" s="108"/>
      <c r="JSJ31" s="108"/>
      <c r="JSK31" s="108"/>
      <c r="JSL31" s="108"/>
      <c r="JSM31" s="108"/>
      <c r="JSN31" s="108"/>
      <c r="JSO31" s="108"/>
      <c r="JSP31" s="108"/>
      <c r="JSQ31" s="108"/>
      <c r="JSR31" s="108"/>
      <c r="JSS31" s="108"/>
      <c r="JST31" s="108"/>
      <c r="JSU31" s="108"/>
      <c r="JSV31" s="108"/>
      <c r="JSW31" s="108"/>
      <c r="JSX31" s="108"/>
      <c r="JSY31" s="108"/>
      <c r="JSZ31" s="108"/>
      <c r="JTA31" s="108"/>
      <c r="JTB31" s="108"/>
      <c r="JTC31" s="108"/>
      <c r="JTD31" s="108"/>
      <c r="JTE31" s="108"/>
      <c r="JTF31" s="108"/>
      <c r="JTG31" s="108"/>
      <c r="JTH31" s="108"/>
      <c r="JTI31" s="108"/>
      <c r="JTJ31" s="108"/>
      <c r="JTK31" s="108"/>
      <c r="JTL31" s="108"/>
      <c r="JTM31" s="108"/>
      <c r="JTN31" s="108"/>
      <c r="JTO31" s="108"/>
      <c r="JTP31" s="108"/>
      <c r="JTQ31" s="108"/>
      <c r="JTR31" s="108"/>
      <c r="JTS31" s="108"/>
      <c r="JTT31" s="108"/>
      <c r="JTU31" s="108"/>
      <c r="JTV31" s="108"/>
      <c r="JTW31" s="108"/>
      <c r="JTX31" s="108"/>
      <c r="JTY31" s="108"/>
      <c r="JTZ31" s="108"/>
      <c r="JUA31" s="108"/>
      <c r="JUB31" s="108"/>
      <c r="JUC31" s="108"/>
      <c r="JUD31" s="108"/>
      <c r="JUE31" s="108"/>
      <c r="JUF31" s="108"/>
      <c r="JUG31" s="108"/>
      <c r="JUH31" s="108"/>
      <c r="JUI31" s="108"/>
      <c r="JUJ31" s="108"/>
      <c r="JUK31" s="108"/>
      <c r="JUL31" s="108"/>
      <c r="JUM31" s="108"/>
      <c r="JUN31" s="108"/>
      <c r="JUO31" s="108"/>
      <c r="JUP31" s="108"/>
      <c r="JUQ31" s="108"/>
      <c r="JUR31" s="108"/>
      <c r="JUS31" s="108"/>
      <c r="JUT31" s="108"/>
      <c r="JUU31" s="108"/>
      <c r="JUV31" s="108"/>
      <c r="JUW31" s="108"/>
      <c r="JUX31" s="108"/>
      <c r="JUY31" s="108"/>
      <c r="JUZ31" s="108"/>
      <c r="JVA31" s="108"/>
      <c r="JVB31" s="108"/>
      <c r="JVC31" s="108"/>
      <c r="JVD31" s="108"/>
      <c r="JVE31" s="108"/>
      <c r="JVF31" s="108"/>
      <c r="JVG31" s="108"/>
      <c r="JVH31" s="108"/>
      <c r="JVI31" s="108"/>
      <c r="JVJ31" s="108"/>
      <c r="JVK31" s="108"/>
      <c r="JVL31" s="108"/>
      <c r="JVM31" s="108"/>
      <c r="JVN31" s="108"/>
      <c r="JVO31" s="108"/>
      <c r="JVP31" s="108"/>
      <c r="JVQ31" s="108"/>
      <c r="JVR31" s="108"/>
      <c r="JVS31" s="108"/>
      <c r="JVT31" s="108"/>
      <c r="JVU31" s="108"/>
      <c r="JVV31" s="108"/>
      <c r="JVW31" s="108"/>
      <c r="JVX31" s="108"/>
      <c r="JVY31" s="108"/>
      <c r="JVZ31" s="108"/>
      <c r="JWA31" s="108"/>
      <c r="JWB31" s="108"/>
      <c r="JWC31" s="108"/>
      <c r="JWD31" s="108"/>
      <c r="JWE31" s="108"/>
      <c r="JWF31" s="108"/>
      <c r="JWG31" s="108"/>
      <c r="JWH31" s="108"/>
      <c r="JWI31" s="108"/>
      <c r="JWJ31" s="108"/>
      <c r="JWK31" s="108"/>
      <c r="JWL31" s="108"/>
      <c r="JWM31" s="108"/>
      <c r="JWN31" s="108"/>
      <c r="JWO31" s="108"/>
      <c r="JWP31" s="108"/>
      <c r="JWQ31" s="108"/>
      <c r="JWR31" s="108"/>
      <c r="JWS31" s="108"/>
      <c r="JWT31" s="108"/>
      <c r="JWU31" s="108"/>
      <c r="JWV31" s="108"/>
      <c r="JWW31" s="108"/>
      <c r="JWX31" s="108"/>
      <c r="JWY31" s="108"/>
      <c r="JWZ31" s="108"/>
      <c r="JXA31" s="108"/>
      <c r="JXB31" s="108"/>
      <c r="JXC31" s="108"/>
      <c r="JXD31" s="108"/>
      <c r="JXE31" s="108"/>
      <c r="JXF31" s="108"/>
      <c r="JXG31" s="108"/>
      <c r="JXH31" s="108"/>
      <c r="JXI31" s="108"/>
      <c r="JXJ31" s="108"/>
      <c r="JXK31" s="108"/>
      <c r="JXL31" s="108"/>
      <c r="JXM31" s="108"/>
      <c r="JXN31" s="108"/>
      <c r="JXO31" s="108"/>
      <c r="JXP31" s="108"/>
      <c r="JXQ31" s="108"/>
      <c r="JXR31" s="108"/>
      <c r="JXS31" s="108"/>
      <c r="JXT31" s="108"/>
      <c r="JXU31" s="108"/>
      <c r="JXV31" s="108"/>
      <c r="JXW31" s="108"/>
      <c r="JXX31" s="108"/>
      <c r="JXY31" s="108"/>
      <c r="JXZ31" s="108"/>
      <c r="JYA31" s="108"/>
      <c r="JYB31" s="108"/>
      <c r="JYC31" s="108"/>
      <c r="JYD31" s="108"/>
      <c r="JYE31" s="108"/>
      <c r="JYF31" s="108"/>
      <c r="JYG31" s="108"/>
      <c r="JYH31" s="108"/>
      <c r="JYI31" s="108"/>
      <c r="JYJ31" s="108"/>
      <c r="JYK31" s="108"/>
      <c r="JYL31" s="108"/>
      <c r="JYM31" s="108"/>
      <c r="JYN31" s="108"/>
      <c r="JYO31" s="108"/>
      <c r="JYP31" s="108"/>
      <c r="JYQ31" s="108"/>
      <c r="JYR31" s="108"/>
      <c r="JYS31" s="108"/>
      <c r="JYT31" s="108"/>
      <c r="JYU31" s="108"/>
      <c r="JYV31" s="108"/>
      <c r="JYW31" s="108"/>
      <c r="JYX31" s="108"/>
      <c r="JYY31" s="108"/>
      <c r="JYZ31" s="108"/>
      <c r="JZA31" s="108"/>
      <c r="JZB31" s="108"/>
      <c r="JZC31" s="108"/>
      <c r="JZD31" s="108"/>
      <c r="JZE31" s="108"/>
      <c r="JZF31" s="108"/>
      <c r="JZG31" s="108"/>
      <c r="JZH31" s="108"/>
      <c r="JZI31" s="108"/>
      <c r="JZJ31" s="108"/>
      <c r="JZK31" s="108"/>
      <c r="JZL31" s="108"/>
      <c r="JZM31" s="108"/>
      <c r="JZN31" s="108"/>
      <c r="JZO31" s="108"/>
      <c r="JZP31" s="108"/>
      <c r="JZQ31" s="108"/>
      <c r="JZR31" s="108"/>
      <c r="JZS31" s="108"/>
      <c r="JZT31" s="108"/>
      <c r="JZU31" s="108"/>
      <c r="JZV31" s="108"/>
      <c r="JZW31" s="108"/>
      <c r="JZX31" s="108"/>
      <c r="JZY31" s="108"/>
      <c r="JZZ31" s="108"/>
      <c r="KAA31" s="108"/>
      <c r="KAB31" s="108"/>
      <c r="KAC31" s="108"/>
      <c r="KAD31" s="108"/>
      <c r="KAE31" s="108"/>
      <c r="KAF31" s="108"/>
      <c r="KAG31" s="108"/>
      <c r="KAH31" s="108"/>
      <c r="KAI31" s="108"/>
      <c r="KAJ31" s="108"/>
      <c r="KAK31" s="108"/>
      <c r="KAL31" s="108"/>
      <c r="KAM31" s="108"/>
      <c r="KAN31" s="108"/>
      <c r="KAO31" s="108"/>
      <c r="KAP31" s="108"/>
      <c r="KAQ31" s="108"/>
      <c r="KAR31" s="108"/>
      <c r="KAS31" s="108"/>
      <c r="KAT31" s="108"/>
      <c r="KAU31" s="108"/>
      <c r="KAV31" s="108"/>
      <c r="KAW31" s="108"/>
      <c r="KAX31" s="108"/>
      <c r="KAY31" s="108"/>
      <c r="KAZ31" s="108"/>
      <c r="KBA31" s="108"/>
      <c r="KBB31" s="108"/>
      <c r="KBC31" s="108"/>
      <c r="KBD31" s="108"/>
      <c r="KBE31" s="108"/>
      <c r="KBF31" s="108"/>
      <c r="KBG31" s="108"/>
      <c r="KBH31" s="108"/>
      <c r="KBI31" s="108"/>
      <c r="KBJ31" s="108"/>
      <c r="KBK31" s="108"/>
      <c r="KBL31" s="108"/>
      <c r="KBM31" s="108"/>
      <c r="KBN31" s="108"/>
      <c r="KBO31" s="108"/>
      <c r="KBP31" s="108"/>
      <c r="KBQ31" s="108"/>
      <c r="KBR31" s="108"/>
      <c r="KBS31" s="108"/>
      <c r="KBT31" s="108"/>
      <c r="KBU31" s="108"/>
      <c r="KBV31" s="108"/>
      <c r="KBW31" s="108"/>
      <c r="KBX31" s="108"/>
      <c r="KBY31" s="108"/>
      <c r="KBZ31" s="108"/>
      <c r="KCA31" s="108"/>
      <c r="KCB31" s="108"/>
      <c r="KCC31" s="108"/>
      <c r="KCD31" s="108"/>
      <c r="KCE31" s="108"/>
      <c r="KCF31" s="108"/>
      <c r="KCG31" s="108"/>
      <c r="KCH31" s="108"/>
      <c r="KCI31" s="108"/>
      <c r="KCJ31" s="108"/>
      <c r="KCK31" s="108"/>
      <c r="KCL31" s="108"/>
      <c r="KCM31" s="108"/>
      <c r="KCN31" s="108"/>
      <c r="KCO31" s="108"/>
      <c r="KCP31" s="108"/>
      <c r="KCQ31" s="108"/>
      <c r="KCR31" s="108"/>
      <c r="KCS31" s="108"/>
      <c r="KCT31" s="108"/>
      <c r="KCU31" s="108"/>
      <c r="KCV31" s="108"/>
      <c r="KCW31" s="108"/>
      <c r="KCX31" s="108"/>
      <c r="KCY31" s="108"/>
      <c r="KCZ31" s="108"/>
      <c r="KDA31" s="108"/>
      <c r="KDB31" s="108"/>
      <c r="KDC31" s="108"/>
      <c r="KDD31" s="108"/>
      <c r="KDE31" s="108"/>
      <c r="KDF31" s="108"/>
      <c r="KDG31" s="108"/>
      <c r="KDH31" s="108"/>
      <c r="KDI31" s="108"/>
      <c r="KDJ31" s="108"/>
      <c r="KDK31" s="108"/>
      <c r="KDL31" s="108"/>
      <c r="KDM31" s="108"/>
      <c r="KDN31" s="108"/>
      <c r="KDO31" s="108"/>
      <c r="KDP31" s="108"/>
      <c r="KDQ31" s="108"/>
      <c r="KDR31" s="108"/>
      <c r="KDS31" s="108"/>
      <c r="KDT31" s="108"/>
      <c r="KDU31" s="108"/>
      <c r="KDV31" s="108"/>
      <c r="KDW31" s="108"/>
      <c r="KDX31" s="108"/>
      <c r="KDY31" s="108"/>
      <c r="KDZ31" s="108"/>
      <c r="KEA31" s="108"/>
      <c r="KEB31" s="108"/>
      <c r="KEC31" s="108"/>
      <c r="KED31" s="108"/>
      <c r="KEE31" s="108"/>
      <c r="KEF31" s="108"/>
      <c r="KEG31" s="108"/>
      <c r="KEH31" s="108"/>
      <c r="KEI31" s="108"/>
      <c r="KEJ31" s="108"/>
      <c r="KEK31" s="108"/>
      <c r="KEL31" s="108"/>
      <c r="KEM31" s="108"/>
      <c r="KEN31" s="108"/>
      <c r="KEO31" s="108"/>
      <c r="KEP31" s="108"/>
      <c r="KEQ31" s="108"/>
      <c r="KER31" s="108"/>
      <c r="KES31" s="108"/>
      <c r="KET31" s="108"/>
      <c r="KEU31" s="108"/>
      <c r="KEV31" s="108"/>
      <c r="KEW31" s="108"/>
      <c r="KEX31" s="108"/>
      <c r="KEY31" s="108"/>
      <c r="KEZ31" s="108"/>
      <c r="KFA31" s="108"/>
      <c r="KFB31" s="108"/>
      <c r="KFC31" s="108"/>
      <c r="KFD31" s="108"/>
      <c r="KFE31" s="108"/>
      <c r="KFF31" s="108"/>
      <c r="KFG31" s="108"/>
      <c r="KFH31" s="108"/>
      <c r="KFI31" s="108"/>
      <c r="KFJ31" s="108"/>
      <c r="KFK31" s="108"/>
      <c r="KFL31" s="108"/>
      <c r="KFM31" s="108"/>
      <c r="KFN31" s="108"/>
      <c r="KFO31" s="108"/>
      <c r="KFP31" s="108"/>
      <c r="KFQ31" s="108"/>
      <c r="KFR31" s="108"/>
      <c r="KFS31" s="108"/>
      <c r="KFT31" s="108"/>
      <c r="KFU31" s="108"/>
      <c r="KFV31" s="108"/>
      <c r="KFW31" s="108"/>
      <c r="KFX31" s="108"/>
      <c r="KFY31" s="108"/>
      <c r="KFZ31" s="108"/>
      <c r="KGA31" s="108"/>
      <c r="KGB31" s="108"/>
      <c r="KGC31" s="108"/>
      <c r="KGD31" s="108"/>
      <c r="KGE31" s="108"/>
      <c r="KGF31" s="108"/>
      <c r="KGG31" s="108"/>
      <c r="KGH31" s="108"/>
      <c r="KGI31" s="108"/>
      <c r="KGJ31" s="108"/>
      <c r="KGK31" s="108"/>
      <c r="KGL31" s="108"/>
      <c r="KGM31" s="108"/>
      <c r="KGN31" s="108"/>
      <c r="KGO31" s="108"/>
      <c r="KGP31" s="108"/>
      <c r="KGQ31" s="108"/>
      <c r="KGR31" s="108"/>
      <c r="KGS31" s="108"/>
      <c r="KGT31" s="108"/>
      <c r="KGU31" s="108"/>
      <c r="KGV31" s="108"/>
      <c r="KGW31" s="108"/>
      <c r="KGX31" s="108"/>
      <c r="KGY31" s="108"/>
      <c r="KGZ31" s="108"/>
      <c r="KHA31" s="108"/>
      <c r="KHB31" s="108"/>
      <c r="KHC31" s="108"/>
      <c r="KHD31" s="108"/>
      <c r="KHE31" s="108"/>
      <c r="KHF31" s="108"/>
      <c r="KHG31" s="108"/>
      <c r="KHH31" s="108"/>
      <c r="KHI31" s="108"/>
      <c r="KHJ31" s="108"/>
      <c r="KHK31" s="108"/>
      <c r="KHL31" s="108"/>
      <c r="KHM31" s="108"/>
      <c r="KHN31" s="108"/>
      <c r="KHO31" s="108"/>
      <c r="KHP31" s="108"/>
      <c r="KHQ31" s="108"/>
      <c r="KHR31" s="108"/>
      <c r="KHS31" s="108"/>
      <c r="KHT31" s="108"/>
      <c r="KHU31" s="108"/>
      <c r="KHV31" s="108"/>
      <c r="KHW31" s="108"/>
      <c r="KHX31" s="108"/>
      <c r="KHY31" s="108"/>
      <c r="KHZ31" s="108"/>
      <c r="KIA31" s="108"/>
      <c r="KIB31" s="108"/>
      <c r="KIC31" s="108"/>
      <c r="KID31" s="108"/>
      <c r="KIE31" s="108"/>
      <c r="KIF31" s="108"/>
      <c r="KIG31" s="108"/>
      <c r="KIH31" s="108"/>
      <c r="KII31" s="108"/>
      <c r="KIJ31" s="108"/>
      <c r="KIK31" s="108"/>
      <c r="KIL31" s="108"/>
      <c r="KIM31" s="108"/>
      <c r="KIN31" s="108"/>
      <c r="KIO31" s="108"/>
      <c r="KIP31" s="108"/>
      <c r="KIQ31" s="108"/>
      <c r="KIR31" s="108"/>
      <c r="KIS31" s="108"/>
      <c r="KIT31" s="108"/>
      <c r="KIU31" s="108"/>
      <c r="KIV31" s="108"/>
      <c r="KIW31" s="108"/>
      <c r="KIX31" s="108"/>
      <c r="KIY31" s="108"/>
      <c r="KIZ31" s="108"/>
      <c r="KJA31" s="108"/>
      <c r="KJB31" s="108"/>
      <c r="KJC31" s="108"/>
      <c r="KJD31" s="108"/>
      <c r="KJE31" s="108"/>
      <c r="KJF31" s="108"/>
      <c r="KJG31" s="108"/>
      <c r="KJH31" s="108"/>
      <c r="KJI31" s="108"/>
      <c r="KJJ31" s="108"/>
      <c r="KJK31" s="108"/>
      <c r="KJL31" s="108"/>
      <c r="KJM31" s="108"/>
      <c r="KJN31" s="108"/>
      <c r="KJO31" s="108"/>
      <c r="KJP31" s="108"/>
      <c r="KJQ31" s="108"/>
      <c r="KJR31" s="108"/>
      <c r="KJS31" s="108"/>
      <c r="KJT31" s="108"/>
      <c r="KJU31" s="108"/>
      <c r="KJV31" s="108"/>
      <c r="KJW31" s="108"/>
      <c r="KJX31" s="108"/>
      <c r="KJY31" s="108"/>
      <c r="KJZ31" s="108"/>
      <c r="KKA31" s="108"/>
      <c r="KKB31" s="108"/>
      <c r="KKC31" s="108"/>
      <c r="KKD31" s="108"/>
      <c r="KKE31" s="108"/>
      <c r="KKF31" s="108"/>
      <c r="KKG31" s="108"/>
      <c r="KKH31" s="108"/>
      <c r="KKI31" s="108"/>
      <c r="KKJ31" s="108"/>
      <c r="KKK31" s="108"/>
      <c r="KKL31" s="108"/>
      <c r="KKM31" s="108"/>
      <c r="KKN31" s="108"/>
      <c r="KKO31" s="108"/>
      <c r="KKP31" s="108"/>
      <c r="KKQ31" s="108"/>
      <c r="KKR31" s="108"/>
      <c r="KKS31" s="108"/>
      <c r="KKT31" s="108"/>
      <c r="KKU31" s="108"/>
      <c r="KKV31" s="108"/>
      <c r="KKW31" s="108"/>
      <c r="KKX31" s="108"/>
      <c r="KKY31" s="108"/>
      <c r="KKZ31" s="108"/>
      <c r="KLA31" s="108"/>
      <c r="KLB31" s="108"/>
      <c r="KLC31" s="108"/>
      <c r="KLD31" s="108"/>
      <c r="KLE31" s="108"/>
      <c r="KLF31" s="108"/>
      <c r="KLG31" s="108"/>
      <c r="KLH31" s="108"/>
      <c r="KLI31" s="108"/>
      <c r="KLJ31" s="108"/>
      <c r="KLK31" s="108"/>
      <c r="KLL31" s="108"/>
      <c r="KLM31" s="108"/>
      <c r="KLN31" s="108"/>
      <c r="KLO31" s="108"/>
      <c r="KLP31" s="108"/>
      <c r="KLQ31" s="108"/>
      <c r="KLR31" s="108"/>
      <c r="KLS31" s="108"/>
      <c r="KLT31" s="108"/>
      <c r="KLU31" s="108"/>
      <c r="KLV31" s="108"/>
      <c r="KLW31" s="108"/>
      <c r="KLX31" s="108"/>
      <c r="KLY31" s="108"/>
      <c r="KLZ31" s="108"/>
      <c r="KMA31" s="108"/>
      <c r="KMB31" s="108"/>
      <c r="KMC31" s="108"/>
      <c r="KMD31" s="108"/>
      <c r="KME31" s="108"/>
      <c r="KMF31" s="108"/>
      <c r="KMG31" s="108"/>
      <c r="KMH31" s="108"/>
      <c r="KMI31" s="108"/>
      <c r="KMJ31" s="108"/>
      <c r="KMK31" s="108"/>
      <c r="KML31" s="108"/>
      <c r="KMM31" s="108"/>
      <c r="KMN31" s="108"/>
      <c r="KMO31" s="108"/>
      <c r="KMP31" s="108"/>
      <c r="KMQ31" s="108"/>
      <c r="KMR31" s="108"/>
      <c r="KMS31" s="108"/>
      <c r="KMT31" s="108"/>
      <c r="KMU31" s="108"/>
      <c r="KMV31" s="108"/>
      <c r="KMW31" s="108"/>
      <c r="KMX31" s="108"/>
      <c r="KMY31" s="108"/>
      <c r="KMZ31" s="108"/>
      <c r="KNA31" s="108"/>
      <c r="KNB31" s="108"/>
      <c r="KNC31" s="108"/>
      <c r="KND31" s="108"/>
      <c r="KNE31" s="108"/>
      <c r="KNF31" s="108"/>
      <c r="KNG31" s="108"/>
      <c r="KNH31" s="108"/>
      <c r="KNI31" s="108"/>
      <c r="KNJ31" s="108"/>
      <c r="KNK31" s="108"/>
      <c r="KNL31" s="108"/>
      <c r="KNM31" s="108"/>
      <c r="KNN31" s="108"/>
      <c r="KNO31" s="108"/>
      <c r="KNP31" s="108"/>
      <c r="KNQ31" s="108"/>
      <c r="KNR31" s="108"/>
      <c r="KNS31" s="108"/>
      <c r="KNT31" s="108"/>
      <c r="KNU31" s="108"/>
      <c r="KNV31" s="108"/>
      <c r="KNW31" s="108"/>
      <c r="KNX31" s="108"/>
      <c r="KNY31" s="108"/>
      <c r="KNZ31" s="108"/>
      <c r="KOA31" s="108"/>
      <c r="KOB31" s="108"/>
      <c r="KOC31" s="108"/>
      <c r="KOD31" s="108"/>
      <c r="KOE31" s="108"/>
      <c r="KOF31" s="108"/>
      <c r="KOG31" s="108"/>
      <c r="KOH31" s="108"/>
      <c r="KOI31" s="108"/>
      <c r="KOJ31" s="108"/>
      <c r="KOK31" s="108"/>
      <c r="KOL31" s="108"/>
      <c r="KOM31" s="108"/>
      <c r="KON31" s="108"/>
      <c r="KOO31" s="108"/>
      <c r="KOP31" s="108"/>
      <c r="KOQ31" s="108"/>
      <c r="KOR31" s="108"/>
      <c r="KOS31" s="108"/>
      <c r="KOT31" s="108"/>
      <c r="KOU31" s="108"/>
      <c r="KOV31" s="108"/>
      <c r="KOW31" s="108"/>
      <c r="KOX31" s="108"/>
      <c r="KOY31" s="108"/>
      <c r="KOZ31" s="108"/>
      <c r="KPA31" s="108"/>
      <c r="KPB31" s="108"/>
      <c r="KPC31" s="108"/>
      <c r="KPD31" s="108"/>
      <c r="KPE31" s="108"/>
      <c r="KPF31" s="108"/>
      <c r="KPG31" s="108"/>
      <c r="KPH31" s="108"/>
      <c r="KPI31" s="108"/>
      <c r="KPJ31" s="108"/>
      <c r="KPK31" s="108"/>
      <c r="KPL31" s="108"/>
      <c r="KPM31" s="108"/>
      <c r="KPN31" s="108"/>
      <c r="KPO31" s="108"/>
      <c r="KPP31" s="108"/>
      <c r="KPQ31" s="108"/>
      <c r="KPR31" s="108"/>
      <c r="KPS31" s="108"/>
      <c r="KPT31" s="108"/>
      <c r="KPU31" s="108"/>
      <c r="KPV31" s="108"/>
      <c r="KPW31" s="108"/>
      <c r="KPX31" s="108"/>
      <c r="KPY31" s="108"/>
      <c r="KPZ31" s="108"/>
      <c r="KQA31" s="108"/>
      <c r="KQB31" s="108"/>
      <c r="KQC31" s="108"/>
      <c r="KQD31" s="108"/>
      <c r="KQE31" s="108"/>
      <c r="KQF31" s="108"/>
      <c r="KQG31" s="108"/>
      <c r="KQH31" s="108"/>
      <c r="KQI31" s="108"/>
      <c r="KQJ31" s="108"/>
      <c r="KQK31" s="108"/>
      <c r="KQL31" s="108"/>
      <c r="KQM31" s="108"/>
      <c r="KQN31" s="108"/>
      <c r="KQO31" s="108"/>
      <c r="KQP31" s="108"/>
      <c r="KQQ31" s="108"/>
      <c r="KQR31" s="108"/>
      <c r="KQS31" s="108"/>
      <c r="KQT31" s="108"/>
      <c r="KQU31" s="108"/>
      <c r="KQV31" s="108"/>
      <c r="KQW31" s="108"/>
      <c r="KQX31" s="108"/>
      <c r="KQY31" s="108"/>
      <c r="KQZ31" s="108"/>
      <c r="KRA31" s="108"/>
      <c r="KRB31" s="108"/>
      <c r="KRC31" s="108"/>
      <c r="KRD31" s="108"/>
      <c r="KRE31" s="108"/>
      <c r="KRF31" s="108"/>
      <c r="KRG31" s="108"/>
      <c r="KRH31" s="108"/>
      <c r="KRI31" s="108"/>
      <c r="KRJ31" s="108"/>
      <c r="KRK31" s="108"/>
      <c r="KRL31" s="108"/>
      <c r="KRM31" s="108"/>
      <c r="KRN31" s="108"/>
      <c r="KRO31" s="108"/>
      <c r="KRP31" s="108"/>
      <c r="KRQ31" s="108"/>
      <c r="KRR31" s="108"/>
      <c r="KRS31" s="108"/>
      <c r="KRT31" s="108"/>
      <c r="KRU31" s="108"/>
      <c r="KRV31" s="108"/>
      <c r="KRW31" s="108"/>
      <c r="KRX31" s="108"/>
      <c r="KRY31" s="108"/>
      <c r="KRZ31" s="108"/>
      <c r="KSA31" s="108"/>
      <c r="KSB31" s="108"/>
      <c r="KSC31" s="108"/>
      <c r="KSD31" s="108"/>
      <c r="KSE31" s="108"/>
      <c r="KSF31" s="108"/>
      <c r="KSG31" s="108"/>
      <c r="KSH31" s="108"/>
      <c r="KSI31" s="108"/>
      <c r="KSJ31" s="108"/>
      <c r="KSK31" s="108"/>
      <c r="KSL31" s="108"/>
      <c r="KSM31" s="108"/>
      <c r="KSN31" s="108"/>
      <c r="KSO31" s="108"/>
      <c r="KSP31" s="108"/>
      <c r="KSQ31" s="108"/>
      <c r="KSR31" s="108"/>
      <c r="KSS31" s="108"/>
      <c r="KST31" s="108"/>
      <c r="KSU31" s="108"/>
      <c r="KSV31" s="108"/>
      <c r="KSW31" s="108"/>
      <c r="KSX31" s="108"/>
      <c r="KSY31" s="108"/>
      <c r="KSZ31" s="108"/>
      <c r="KTA31" s="108"/>
      <c r="KTB31" s="108"/>
      <c r="KTC31" s="108"/>
      <c r="KTD31" s="108"/>
      <c r="KTE31" s="108"/>
      <c r="KTF31" s="108"/>
      <c r="KTG31" s="108"/>
      <c r="KTH31" s="108"/>
      <c r="KTI31" s="108"/>
      <c r="KTJ31" s="108"/>
      <c r="KTK31" s="108"/>
      <c r="KTL31" s="108"/>
      <c r="KTM31" s="108"/>
      <c r="KTN31" s="108"/>
      <c r="KTO31" s="108"/>
      <c r="KTP31" s="108"/>
      <c r="KTQ31" s="108"/>
      <c r="KTR31" s="108"/>
      <c r="KTS31" s="108"/>
      <c r="KTT31" s="108"/>
      <c r="KTU31" s="108"/>
      <c r="KTV31" s="108"/>
      <c r="KTW31" s="108"/>
      <c r="KTX31" s="108"/>
      <c r="KTY31" s="108"/>
      <c r="KTZ31" s="108"/>
      <c r="KUA31" s="108"/>
      <c r="KUB31" s="108"/>
      <c r="KUC31" s="108"/>
      <c r="KUD31" s="108"/>
      <c r="KUE31" s="108"/>
      <c r="KUF31" s="108"/>
      <c r="KUG31" s="108"/>
      <c r="KUH31" s="108"/>
      <c r="KUI31" s="108"/>
      <c r="KUJ31" s="108"/>
      <c r="KUK31" s="108"/>
      <c r="KUL31" s="108"/>
      <c r="KUM31" s="108"/>
      <c r="KUN31" s="108"/>
      <c r="KUO31" s="108"/>
      <c r="KUP31" s="108"/>
      <c r="KUQ31" s="108"/>
      <c r="KUR31" s="108"/>
      <c r="KUS31" s="108"/>
      <c r="KUT31" s="108"/>
      <c r="KUU31" s="108"/>
      <c r="KUV31" s="108"/>
      <c r="KUW31" s="108"/>
      <c r="KUX31" s="108"/>
      <c r="KUY31" s="108"/>
      <c r="KUZ31" s="108"/>
      <c r="KVA31" s="108"/>
      <c r="KVB31" s="108"/>
      <c r="KVC31" s="108"/>
      <c r="KVD31" s="108"/>
      <c r="KVE31" s="108"/>
      <c r="KVF31" s="108"/>
      <c r="KVG31" s="108"/>
      <c r="KVH31" s="108"/>
      <c r="KVI31" s="108"/>
      <c r="KVJ31" s="108"/>
      <c r="KVK31" s="108"/>
      <c r="KVL31" s="108"/>
      <c r="KVM31" s="108"/>
      <c r="KVN31" s="108"/>
      <c r="KVO31" s="108"/>
      <c r="KVP31" s="108"/>
      <c r="KVQ31" s="108"/>
      <c r="KVR31" s="108"/>
      <c r="KVS31" s="108"/>
      <c r="KVT31" s="108"/>
      <c r="KVU31" s="108"/>
      <c r="KVV31" s="108"/>
      <c r="KVW31" s="108"/>
      <c r="KVX31" s="108"/>
      <c r="KVY31" s="108"/>
      <c r="KVZ31" s="108"/>
      <c r="KWA31" s="108"/>
      <c r="KWB31" s="108"/>
      <c r="KWC31" s="108"/>
      <c r="KWD31" s="108"/>
      <c r="KWE31" s="108"/>
      <c r="KWF31" s="108"/>
      <c r="KWG31" s="108"/>
      <c r="KWH31" s="108"/>
      <c r="KWI31" s="108"/>
      <c r="KWJ31" s="108"/>
      <c r="KWK31" s="108"/>
      <c r="KWL31" s="108"/>
      <c r="KWM31" s="108"/>
      <c r="KWN31" s="108"/>
      <c r="KWO31" s="108"/>
      <c r="KWP31" s="108"/>
      <c r="KWQ31" s="108"/>
      <c r="KWR31" s="108"/>
      <c r="KWS31" s="108"/>
      <c r="KWT31" s="108"/>
      <c r="KWU31" s="108"/>
      <c r="KWV31" s="108"/>
      <c r="KWW31" s="108"/>
      <c r="KWX31" s="108"/>
      <c r="KWY31" s="108"/>
      <c r="KWZ31" s="108"/>
      <c r="KXA31" s="108"/>
      <c r="KXB31" s="108"/>
      <c r="KXC31" s="108"/>
      <c r="KXD31" s="108"/>
      <c r="KXE31" s="108"/>
      <c r="KXF31" s="108"/>
      <c r="KXG31" s="108"/>
      <c r="KXH31" s="108"/>
      <c r="KXI31" s="108"/>
      <c r="KXJ31" s="108"/>
      <c r="KXK31" s="108"/>
      <c r="KXL31" s="108"/>
      <c r="KXM31" s="108"/>
      <c r="KXN31" s="108"/>
      <c r="KXO31" s="108"/>
      <c r="KXP31" s="108"/>
      <c r="KXQ31" s="108"/>
      <c r="KXR31" s="108"/>
      <c r="KXS31" s="108"/>
      <c r="KXT31" s="108"/>
      <c r="KXU31" s="108"/>
      <c r="KXV31" s="108"/>
      <c r="KXW31" s="108"/>
      <c r="KXX31" s="108"/>
      <c r="KXY31" s="108"/>
      <c r="KXZ31" s="108"/>
      <c r="KYA31" s="108"/>
      <c r="KYB31" s="108"/>
      <c r="KYC31" s="108"/>
      <c r="KYD31" s="108"/>
      <c r="KYE31" s="108"/>
      <c r="KYF31" s="108"/>
      <c r="KYG31" s="108"/>
      <c r="KYH31" s="108"/>
      <c r="KYI31" s="108"/>
      <c r="KYJ31" s="108"/>
      <c r="KYK31" s="108"/>
      <c r="KYL31" s="108"/>
      <c r="KYM31" s="108"/>
      <c r="KYN31" s="108"/>
      <c r="KYO31" s="108"/>
      <c r="KYP31" s="108"/>
      <c r="KYQ31" s="108"/>
      <c r="KYR31" s="108"/>
      <c r="KYS31" s="108"/>
      <c r="KYT31" s="108"/>
      <c r="KYU31" s="108"/>
      <c r="KYV31" s="108"/>
      <c r="KYW31" s="108"/>
      <c r="KYX31" s="108"/>
      <c r="KYY31" s="108"/>
      <c r="KYZ31" s="108"/>
      <c r="KZA31" s="108"/>
      <c r="KZB31" s="108"/>
      <c r="KZC31" s="108"/>
      <c r="KZD31" s="108"/>
      <c r="KZE31" s="108"/>
      <c r="KZF31" s="108"/>
      <c r="KZG31" s="108"/>
      <c r="KZH31" s="108"/>
      <c r="KZI31" s="108"/>
      <c r="KZJ31" s="108"/>
      <c r="KZK31" s="108"/>
      <c r="KZL31" s="108"/>
      <c r="KZM31" s="108"/>
      <c r="KZN31" s="108"/>
      <c r="KZO31" s="108"/>
      <c r="KZP31" s="108"/>
      <c r="KZQ31" s="108"/>
      <c r="KZR31" s="108"/>
      <c r="KZS31" s="108"/>
      <c r="KZT31" s="108"/>
      <c r="KZU31" s="108"/>
      <c r="KZV31" s="108"/>
      <c r="KZW31" s="108"/>
      <c r="KZX31" s="108"/>
      <c r="KZY31" s="108"/>
      <c r="KZZ31" s="108"/>
      <c r="LAA31" s="108"/>
      <c r="LAB31" s="108"/>
      <c r="LAC31" s="108"/>
      <c r="LAD31" s="108"/>
      <c r="LAE31" s="108"/>
      <c r="LAF31" s="108"/>
      <c r="LAG31" s="108"/>
      <c r="LAH31" s="108"/>
      <c r="LAI31" s="108"/>
      <c r="LAJ31" s="108"/>
      <c r="LAK31" s="108"/>
      <c r="LAL31" s="108"/>
      <c r="LAM31" s="108"/>
      <c r="LAN31" s="108"/>
      <c r="LAO31" s="108"/>
      <c r="LAP31" s="108"/>
      <c r="LAQ31" s="108"/>
      <c r="LAR31" s="108"/>
      <c r="LAS31" s="108"/>
      <c r="LAT31" s="108"/>
      <c r="LAU31" s="108"/>
      <c r="LAV31" s="108"/>
      <c r="LAW31" s="108"/>
      <c r="LAX31" s="108"/>
      <c r="LAY31" s="108"/>
      <c r="LAZ31" s="108"/>
      <c r="LBA31" s="108"/>
      <c r="LBB31" s="108"/>
      <c r="LBC31" s="108"/>
      <c r="LBD31" s="108"/>
      <c r="LBE31" s="108"/>
      <c r="LBF31" s="108"/>
      <c r="LBG31" s="108"/>
      <c r="LBH31" s="108"/>
      <c r="LBI31" s="108"/>
      <c r="LBJ31" s="108"/>
      <c r="LBK31" s="108"/>
      <c r="LBL31" s="108"/>
      <c r="LBM31" s="108"/>
      <c r="LBN31" s="108"/>
      <c r="LBO31" s="108"/>
      <c r="LBP31" s="108"/>
      <c r="LBQ31" s="108"/>
      <c r="LBR31" s="108"/>
      <c r="LBS31" s="108"/>
      <c r="LBT31" s="108"/>
      <c r="LBU31" s="108"/>
      <c r="LBV31" s="108"/>
      <c r="LBW31" s="108"/>
      <c r="LBX31" s="108"/>
      <c r="LBY31" s="108"/>
      <c r="LBZ31" s="108"/>
      <c r="LCA31" s="108"/>
      <c r="LCB31" s="108"/>
      <c r="LCC31" s="108"/>
      <c r="LCD31" s="108"/>
      <c r="LCE31" s="108"/>
      <c r="LCF31" s="108"/>
      <c r="LCG31" s="108"/>
      <c r="LCH31" s="108"/>
      <c r="LCI31" s="108"/>
      <c r="LCJ31" s="108"/>
      <c r="LCK31" s="108"/>
      <c r="LCL31" s="108"/>
      <c r="LCM31" s="108"/>
      <c r="LCN31" s="108"/>
      <c r="LCO31" s="108"/>
      <c r="LCP31" s="108"/>
      <c r="LCQ31" s="108"/>
      <c r="LCR31" s="108"/>
      <c r="LCS31" s="108"/>
      <c r="LCT31" s="108"/>
      <c r="LCU31" s="108"/>
      <c r="LCV31" s="108"/>
      <c r="LCW31" s="108"/>
      <c r="LCX31" s="108"/>
      <c r="LCY31" s="108"/>
      <c r="LCZ31" s="108"/>
      <c r="LDA31" s="108"/>
      <c r="LDB31" s="108"/>
      <c r="LDC31" s="108"/>
      <c r="LDD31" s="108"/>
      <c r="LDE31" s="108"/>
      <c r="LDF31" s="108"/>
      <c r="LDG31" s="108"/>
      <c r="LDH31" s="108"/>
      <c r="LDI31" s="108"/>
      <c r="LDJ31" s="108"/>
      <c r="LDK31" s="108"/>
      <c r="LDL31" s="108"/>
      <c r="LDM31" s="108"/>
      <c r="LDN31" s="108"/>
      <c r="LDO31" s="108"/>
      <c r="LDP31" s="108"/>
      <c r="LDQ31" s="108"/>
      <c r="LDR31" s="108"/>
      <c r="LDS31" s="108"/>
      <c r="LDT31" s="108"/>
      <c r="LDU31" s="108"/>
      <c r="LDV31" s="108"/>
      <c r="LDW31" s="108"/>
      <c r="LDX31" s="108"/>
      <c r="LDY31" s="108"/>
      <c r="LDZ31" s="108"/>
      <c r="LEA31" s="108"/>
      <c r="LEB31" s="108"/>
      <c r="LEC31" s="108"/>
      <c r="LED31" s="108"/>
      <c r="LEE31" s="108"/>
      <c r="LEF31" s="108"/>
      <c r="LEG31" s="108"/>
      <c r="LEH31" s="108"/>
      <c r="LEI31" s="108"/>
      <c r="LEJ31" s="108"/>
      <c r="LEK31" s="108"/>
      <c r="LEL31" s="108"/>
      <c r="LEM31" s="108"/>
      <c r="LEN31" s="108"/>
      <c r="LEO31" s="108"/>
      <c r="LEP31" s="108"/>
      <c r="LEQ31" s="108"/>
      <c r="LER31" s="108"/>
      <c r="LES31" s="108"/>
      <c r="LET31" s="108"/>
      <c r="LEU31" s="108"/>
      <c r="LEV31" s="108"/>
      <c r="LEW31" s="108"/>
      <c r="LEX31" s="108"/>
      <c r="LEY31" s="108"/>
      <c r="LEZ31" s="108"/>
      <c r="LFA31" s="108"/>
      <c r="LFB31" s="108"/>
      <c r="LFC31" s="108"/>
      <c r="LFD31" s="108"/>
      <c r="LFE31" s="108"/>
      <c r="LFF31" s="108"/>
      <c r="LFG31" s="108"/>
      <c r="LFH31" s="108"/>
      <c r="LFI31" s="108"/>
      <c r="LFJ31" s="108"/>
      <c r="LFK31" s="108"/>
      <c r="LFL31" s="108"/>
      <c r="LFM31" s="108"/>
      <c r="LFN31" s="108"/>
      <c r="LFO31" s="108"/>
      <c r="LFP31" s="108"/>
      <c r="LFQ31" s="108"/>
      <c r="LFR31" s="108"/>
      <c r="LFS31" s="108"/>
      <c r="LFT31" s="108"/>
      <c r="LFU31" s="108"/>
      <c r="LFV31" s="108"/>
      <c r="LFW31" s="108"/>
      <c r="LFX31" s="108"/>
      <c r="LFY31" s="108"/>
      <c r="LFZ31" s="108"/>
      <c r="LGA31" s="108"/>
      <c r="LGB31" s="108"/>
      <c r="LGC31" s="108"/>
      <c r="LGD31" s="108"/>
      <c r="LGE31" s="108"/>
      <c r="LGF31" s="108"/>
      <c r="LGG31" s="108"/>
      <c r="LGH31" s="108"/>
      <c r="LGI31" s="108"/>
      <c r="LGJ31" s="108"/>
      <c r="LGK31" s="108"/>
      <c r="LGL31" s="108"/>
      <c r="LGM31" s="108"/>
      <c r="LGN31" s="108"/>
      <c r="LGO31" s="108"/>
      <c r="LGP31" s="108"/>
      <c r="LGQ31" s="108"/>
      <c r="LGR31" s="108"/>
      <c r="LGS31" s="108"/>
      <c r="LGT31" s="108"/>
      <c r="LGU31" s="108"/>
      <c r="LGV31" s="108"/>
      <c r="LGW31" s="108"/>
      <c r="LGX31" s="108"/>
      <c r="LGY31" s="108"/>
      <c r="LGZ31" s="108"/>
      <c r="LHA31" s="108"/>
      <c r="LHB31" s="108"/>
      <c r="LHC31" s="108"/>
      <c r="LHD31" s="108"/>
      <c r="LHE31" s="108"/>
      <c r="LHF31" s="108"/>
      <c r="LHG31" s="108"/>
      <c r="LHH31" s="108"/>
      <c r="LHI31" s="108"/>
      <c r="LHJ31" s="108"/>
      <c r="LHK31" s="108"/>
      <c r="LHL31" s="108"/>
      <c r="LHM31" s="108"/>
      <c r="LHN31" s="108"/>
      <c r="LHO31" s="108"/>
      <c r="LHP31" s="108"/>
      <c r="LHQ31" s="108"/>
      <c r="LHR31" s="108"/>
      <c r="LHS31" s="108"/>
      <c r="LHT31" s="108"/>
      <c r="LHU31" s="108"/>
      <c r="LHV31" s="108"/>
      <c r="LHW31" s="108"/>
      <c r="LHX31" s="108"/>
      <c r="LHY31" s="108"/>
      <c r="LHZ31" s="108"/>
      <c r="LIA31" s="108"/>
      <c r="LIB31" s="108"/>
      <c r="LIC31" s="108"/>
      <c r="LID31" s="108"/>
      <c r="LIE31" s="108"/>
      <c r="LIF31" s="108"/>
      <c r="LIG31" s="108"/>
      <c r="LIH31" s="108"/>
      <c r="LII31" s="108"/>
      <c r="LIJ31" s="108"/>
      <c r="LIK31" s="108"/>
      <c r="LIL31" s="108"/>
      <c r="LIM31" s="108"/>
      <c r="LIN31" s="108"/>
      <c r="LIO31" s="108"/>
      <c r="LIP31" s="108"/>
      <c r="LIQ31" s="108"/>
      <c r="LIR31" s="108"/>
      <c r="LIS31" s="108"/>
      <c r="LIT31" s="108"/>
      <c r="LIU31" s="108"/>
      <c r="LIV31" s="108"/>
      <c r="LIW31" s="108"/>
      <c r="LIX31" s="108"/>
      <c r="LIY31" s="108"/>
      <c r="LIZ31" s="108"/>
      <c r="LJA31" s="108"/>
      <c r="LJB31" s="108"/>
      <c r="LJC31" s="108"/>
      <c r="LJD31" s="108"/>
      <c r="LJE31" s="108"/>
      <c r="LJF31" s="108"/>
      <c r="LJG31" s="108"/>
      <c r="LJH31" s="108"/>
      <c r="LJI31" s="108"/>
      <c r="LJJ31" s="108"/>
      <c r="LJK31" s="108"/>
      <c r="LJL31" s="108"/>
      <c r="LJM31" s="108"/>
      <c r="LJN31" s="108"/>
      <c r="LJO31" s="108"/>
      <c r="LJP31" s="108"/>
      <c r="LJQ31" s="108"/>
      <c r="LJR31" s="108"/>
      <c r="LJS31" s="108"/>
      <c r="LJT31" s="108"/>
      <c r="LJU31" s="108"/>
      <c r="LJV31" s="108"/>
      <c r="LJW31" s="108"/>
      <c r="LJX31" s="108"/>
      <c r="LJY31" s="108"/>
      <c r="LJZ31" s="108"/>
      <c r="LKA31" s="108"/>
      <c r="LKB31" s="108"/>
      <c r="LKC31" s="108"/>
      <c r="LKD31" s="108"/>
      <c r="LKE31" s="108"/>
      <c r="LKF31" s="108"/>
      <c r="LKG31" s="108"/>
      <c r="LKH31" s="108"/>
      <c r="LKI31" s="108"/>
      <c r="LKJ31" s="108"/>
      <c r="LKK31" s="108"/>
      <c r="LKL31" s="108"/>
      <c r="LKM31" s="108"/>
      <c r="LKN31" s="108"/>
      <c r="LKO31" s="108"/>
      <c r="LKP31" s="108"/>
      <c r="LKQ31" s="108"/>
      <c r="LKR31" s="108"/>
      <c r="LKS31" s="108"/>
      <c r="LKT31" s="108"/>
      <c r="LKU31" s="108"/>
      <c r="LKV31" s="108"/>
      <c r="LKW31" s="108"/>
      <c r="LKX31" s="108"/>
      <c r="LKY31" s="108"/>
      <c r="LKZ31" s="108"/>
      <c r="LLA31" s="108"/>
      <c r="LLB31" s="108"/>
      <c r="LLC31" s="108"/>
      <c r="LLD31" s="108"/>
      <c r="LLE31" s="108"/>
      <c r="LLF31" s="108"/>
      <c r="LLG31" s="108"/>
      <c r="LLH31" s="108"/>
      <c r="LLI31" s="108"/>
      <c r="LLJ31" s="108"/>
      <c r="LLK31" s="108"/>
      <c r="LLL31" s="108"/>
      <c r="LLM31" s="108"/>
      <c r="LLN31" s="108"/>
      <c r="LLO31" s="108"/>
      <c r="LLP31" s="108"/>
      <c r="LLQ31" s="108"/>
      <c r="LLR31" s="108"/>
      <c r="LLS31" s="108"/>
      <c r="LLT31" s="108"/>
      <c r="LLU31" s="108"/>
      <c r="LLV31" s="108"/>
      <c r="LLW31" s="108"/>
      <c r="LLX31" s="108"/>
      <c r="LLY31" s="108"/>
      <c r="LLZ31" s="108"/>
      <c r="LMA31" s="108"/>
      <c r="LMB31" s="108"/>
      <c r="LMC31" s="108"/>
      <c r="LMD31" s="108"/>
      <c r="LME31" s="108"/>
      <c r="LMF31" s="108"/>
      <c r="LMG31" s="108"/>
      <c r="LMH31" s="108"/>
      <c r="LMI31" s="108"/>
      <c r="LMJ31" s="108"/>
      <c r="LMK31" s="108"/>
      <c r="LML31" s="108"/>
      <c r="LMM31" s="108"/>
      <c r="LMN31" s="108"/>
      <c r="LMO31" s="108"/>
      <c r="LMP31" s="108"/>
      <c r="LMQ31" s="108"/>
      <c r="LMR31" s="108"/>
      <c r="LMS31" s="108"/>
      <c r="LMT31" s="108"/>
      <c r="LMU31" s="108"/>
      <c r="LMV31" s="108"/>
      <c r="LMW31" s="108"/>
      <c r="LMX31" s="108"/>
      <c r="LMY31" s="108"/>
      <c r="LMZ31" s="108"/>
      <c r="LNA31" s="108"/>
      <c r="LNB31" s="108"/>
      <c r="LNC31" s="108"/>
      <c r="LND31" s="108"/>
      <c r="LNE31" s="108"/>
      <c r="LNF31" s="108"/>
      <c r="LNG31" s="108"/>
      <c r="LNH31" s="108"/>
      <c r="LNI31" s="108"/>
      <c r="LNJ31" s="108"/>
      <c r="LNK31" s="108"/>
      <c r="LNL31" s="108"/>
      <c r="LNM31" s="108"/>
      <c r="LNN31" s="108"/>
      <c r="LNO31" s="108"/>
      <c r="LNP31" s="108"/>
      <c r="LNQ31" s="108"/>
      <c r="LNR31" s="108"/>
      <c r="LNS31" s="108"/>
      <c r="LNT31" s="108"/>
      <c r="LNU31" s="108"/>
      <c r="LNV31" s="108"/>
      <c r="LNW31" s="108"/>
      <c r="LNX31" s="108"/>
      <c r="LNY31" s="108"/>
      <c r="LNZ31" s="108"/>
      <c r="LOA31" s="108"/>
      <c r="LOB31" s="108"/>
      <c r="LOC31" s="108"/>
      <c r="LOD31" s="108"/>
      <c r="LOE31" s="108"/>
      <c r="LOF31" s="108"/>
      <c r="LOG31" s="108"/>
      <c r="LOH31" s="108"/>
      <c r="LOI31" s="108"/>
      <c r="LOJ31" s="108"/>
      <c r="LOK31" s="108"/>
      <c r="LOL31" s="108"/>
      <c r="LOM31" s="108"/>
      <c r="LON31" s="108"/>
      <c r="LOO31" s="108"/>
      <c r="LOP31" s="108"/>
      <c r="LOQ31" s="108"/>
      <c r="LOR31" s="108"/>
      <c r="LOS31" s="108"/>
      <c r="LOT31" s="108"/>
      <c r="LOU31" s="108"/>
      <c r="LOV31" s="108"/>
      <c r="LOW31" s="108"/>
      <c r="LOX31" s="108"/>
      <c r="LOY31" s="108"/>
      <c r="LOZ31" s="108"/>
      <c r="LPA31" s="108"/>
      <c r="LPB31" s="108"/>
      <c r="LPC31" s="108"/>
      <c r="LPD31" s="108"/>
      <c r="LPE31" s="108"/>
      <c r="LPF31" s="108"/>
      <c r="LPG31" s="108"/>
      <c r="LPH31" s="108"/>
      <c r="LPI31" s="108"/>
      <c r="LPJ31" s="108"/>
      <c r="LPK31" s="108"/>
      <c r="LPL31" s="108"/>
      <c r="LPM31" s="108"/>
      <c r="LPN31" s="108"/>
      <c r="LPO31" s="108"/>
      <c r="LPP31" s="108"/>
      <c r="LPQ31" s="108"/>
      <c r="LPR31" s="108"/>
      <c r="LPS31" s="108"/>
      <c r="LPT31" s="108"/>
      <c r="LPU31" s="108"/>
      <c r="LPV31" s="108"/>
      <c r="LPW31" s="108"/>
      <c r="LPX31" s="108"/>
      <c r="LPY31" s="108"/>
      <c r="LPZ31" s="108"/>
      <c r="LQA31" s="108"/>
      <c r="LQB31" s="108"/>
      <c r="LQC31" s="108"/>
      <c r="LQD31" s="108"/>
      <c r="LQE31" s="108"/>
      <c r="LQF31" s="108"/>
      <c r="LQG31" s="108"/>
      <c r="LQH31" s="108"/>
      <c r="LQI31" s="108"/>
      <c r="LQJ31" s="108"/>
      <c r="LQK31" s="108"/>
      <c r="LQL31" s="108"/>
      <c r="LQM31" s="108"/>
      <c r="LQN31" s="108"/>
      <c r="LQO31" s="108"/>
      <c r="LQP31" s="108"/>
      <c r="LQQ31" s="108"/>
      <c r="LQR31" s="108"/>
      <c r="LQS31" s="108"/>
      <c r="LQT31" s="108"/>
      <c r="LQU31" s="108"/>
      <c r="LQV31" s="108"/>
      <c r="LQW31" s="108"/>
      <c r="LQX31" s="108"/>
      <c r="LQY31" s="108"/>
      <c r="LQZ31" s="108"/>
      <c r="LRA31" s="108"/>
      <c r="LRB31" s="108"/>
      <c r="LRC31" s="108"/>
      <c r="LRD31" s="108"/>
      <c r="LRE31" s="108"/>
      <c r="LRF31" s="108"/>
      <c r="LRG31" s="108"/>
      <c r="LRH31" s="108"/>
      <c r="LRI31" s="108"/>
      <c r="LRJ31" s="108"/>
      <c r="LRK31" s="108"/>
      <c r="LRL31" s="108"/>
      <c r="LRM31" s="108"/>
      <c r="LRN31" s="108"/>
      <c r="LRO31" s="108"/>
      <c r="LRP31" s="108"/>
      <c r="LRQ31" s="108"/>
      <c r="LRR31" s="108"/>
      <c r="LRS31" s="108"/>
      <c r="LRT31" s="108"/>
      <c r="LRU31" s="108"/>
      <c r="LRV31" s="108"/>
      <c r="LRW31" s="108"/>
      <c r="LRX31" s="108"/>
      <c r="LRY31" s="108"/>
      <c r="LRZ31" s="108"/>
      <c r="LSA31" s="108"/>
      <c r="LSB31" s="108"/>
      <c r="LSC31" s="108"/>
      <c r="LSD31" s="108"/>
      <c r="LSE31" s="108"/>
      <c r="LSF31" s="108"/>
      <c r="LSG31" s="108"/>
      <c r="LSH31" s="108"/>
      <c r="LSI31" s="108"/>
      <c r="LSJ31" s="108"/>
      <c r="LSK31" s="108"/>
      <c r="LSL31" s="108"/>
      <c r="LSM31" s="108"/>
      <c r="LSN31" s="108"/>
      <c r="LSO31" s="108"/>
      <c r="LSP31" s="108"/>
      <c r="LSQ31" s="108"/>
      <c r="LSR31" s="108"/>
      <c r="LSS31" s="108"/>
      <c r="LST31" s="108"/>
      <c r="LSU31" s="108"/>
      <c r="LSV31" s="108"/>
      <c r="LSW31" s="108"/>
      <c r="LSX31" s="108"/>
      <c r="LSY31" s="108"/>
      <c r="LSZ31" s="108"/>
      <c r="LTA31" s="108"/>
      <c r="LTB31" s="108"/>
      <c r="LTC31" s="108"/>
      <c r="LTD31" s="108"/>
      <c r="LTE31" s="108"/>
      <c r="LTF31" s="108"/>
      <c r="LTG31" s="108"/>
      <c r="LTH31" s="108"/>
      <c r="LTI31" s="108"/>
      <c r="LTJ31" s="108"/>
      <c r="LTK31" s="108"/>
      <c r="LTL31" s="108"/>
      <c r="LTM31" s="108"/>
      <c r="LTN31" s="108"/>
      <c r="LTO31" s="108"/>
      <c r="LTP31" s="108"/>
      <c r="LTQ31" s="108"/>
      <c r="LTR31" s="108"/>
      <c r="LTS31" s="108"/>
      <c r="LTT31" s="108"/>
      <c r="LTU31" s="108"/>
      <c r="LTV31" s="108"/>
      <c r="LTW31" s="108"/>
      <c r="LTX31" s="108"/>
      <c r="LTY31" s="108"/>
      <c r="LTZ31" s="108"/>
      <c r="LUA31" s="108"/>
      <c r="LUB31" s="108"/>
      <c r="LUC31" s="108"/>
      <c r="LUD31" s="108"/>
      <c r="LUE31" s="108"/>
      <c r="LUF31" s="108"/>
      <c r="LUG31" s="108"/>
      <c r="LUH31" s="108"/>
      <c r="LUI31" s="108"/>
      <c r="LUJ31" s="108"/>
      <c r="LUK31" s="108"/>
      <c r="LUL31" s="108"/>
      <c r="LUM31" s="108"/>
      <c r="LUN31" s="108"/>
      <c r="LUO31" s="108"/>
      <c r="LUP31" s="108"/>
      <c r="LUQ31" s="108"/>
      <c r="LUR31" s="108"/>
      <c r="LUS31" s="108"/>
      <c r="LUT31" s="108"/>
      <c r="LUU31" s="108"/>
      <c r="LUV31" s="108"/>
      <c r="LUW31" s="108"/>
      <c r="LUX31" s="108"/>
      <c r="LUY31" s="108"/>
      <c r="LUZ31" s="108"/>
      <c r="LVA31" s="108"/>
      <c r="LVB31" s="108"/>
      <c r="LVC31" s="108"/>
      <c r="LVD31" s="108"/>
      <c r="LVE31" s="108"/>
      <c r="LVF31" s="108"/>
      <c r="LVG31" s="108"/>
      <c r="LVH31" s="108"/>
      <c r="LVI31" s="108"/>
      <c r="LVJ31" s="108"/>
      <c r="LVK31" s="108"/>
      <c r="LVL31" s="108"/>
      <c r="LVM31" s="108"/>
      <c r="LVN31" s="108"/>
      <c r="LVO31" s="108"/>
      <c r="LVP31" s="108"/>
      <c r="LVQ31" s="108"/>
      <c r="LVR31" s="108"/>
      <c r="LVS31" s="108"/>
      <c r="LVT31" s="108"/>
      <c r="LVU31" s="108"/>
      <c r="LVV31" s="108"/>
      <c r="LVW31" s="108"/>
      <c r="LVX31" s="108"/>
      <c r="LVY31" s="108"/>
      <c r="LVZ31" s="108"/>
      <c r="LWA31" s="108"/>
      <c r="LWB31" s="108"/>
      <c r="LWC31" s="108"/>
      <c r="LWD31" s="108"/>
      <c r="LWE31" s="108"/>
      <c r="LWF31" s="108"/>
      <c r="LWG31" s="108"/>
      <c r="LWH31" s="108"/>
      <c r="LWI31" s="108"/>
      <c r="LWJ31" s="108"/>
      <c r="LWK31" s="108"/>
      <c r="LWL31" s="108"/>
      <c r="LWM31" s="108"/>
      <c r="LWN31" s="108"/>
      <c r="LWO31" s="108"/>
      <c r="LWP31" s="108"/>
      <c r="LWQ31" s="108"/>
      <c r="LWR31" s="108"/>
      <c r="LWS31" s="108"/>
      <c r="LWT31" s="108"/>
      <c r="LWU31" s="108"/>
      <c r="LWV31" s="108"/>
      <c r="LWW31" s="108"/>
      <c r="LWX31" s="108"/>
      <c r="LWY31" s="108"/>
      <c r="LWZ31" s="108"/>
      <c r="LXA31" s="108"/>
      <c r="LXB31" s="108"/>
      <c r="LXC31" s="108"/>
      <c r="LXD31" s="108"/>
      <c r="LXE31" s="108"/>
      <c r="LXF31" s="108"/>
      <c r="LXG31" s="108"/>
      <c r="LXH31" s="108"/>
      <c r="LXI31" s="108"/>
      <c r="LXJ31" s="108"/>
      <c r="LXK31" s="108"/>
      <c r="LXL31" s="108"/>
      <c r="LXM31" s="108"/>
      <c r="LXN31" s="108"/>
      <c r="LXO31" s="108"/>
      <c r="LXP31" s="108"/>
      <c r="LXQ31" s="108"/>
      <c r="LXR31" s="108"/>
      <c r="LXS31" s="108"/>
      <c r="LXT31" s="108"/>
      <c r="LXU31" s="108"/>
      <c r="LXV31" s="108"/>
      <c r="LXW31" s="108"/>
      <c r="LXX31" s="108"/>
      <c r="LXY31" s="108"/>
      <c r="LXZ31" s="108"/>
      <c r="LYA31" s="108"/>
      <c r="LYB31" s="108"/>
      <c r="LYC31" s="108"/>
      <c r="LYD31" s="108"/>
      <c r="LYE31" s="108"/>
      <c r="LYF31" s="108"/>
      <c r="LYG31" s="108"/>
      <c r="LYH31" s="108"/>
      <c r="LYI31" s="108"/>
      <c r="LYJ31" s="108"/>
      <c r="LYK31" s="108"/>
      <c r="LYL31" s="108"/>
      <c r="LYM31" s="108"/>
      <c r="LYN31" s="108"/>
      <c r="LYO31" s="108"/>
      <c r="LYP31" s="108"/>
      <c r="LYQ31" s="108"/>
      <c r="LYR31" s="108"/>
      <c r="LYS31" s="108"/>
      <c r="LYT31" s="108"/>
      <c r="LYU31" s="108"/>
      <c r="LYV31" s="108"/>
      <c r="LYW31" s="108"/>
      <c r="LYX31" s="108"/>
      <c r="LYY31" s="108"/>
      <c r="LYZ31" s="108"/>
      <c r="LZA31" s="108"/>
      <c r="LZB31" s="108"/>
      <c r="LZC31" s="108"/>
      <c r="LZD31" s="108"/>
      <c r="LZE31" s="108"/>
      <c r="LZF31" s="108"/>
      <c r="LZG31" s="108"/>
      <c r="LZH31" s="108"/>
      <c r="LZI31" s="108"/>
      <c r="LZJ31" s="108"/>
      <c r="LZK31" s="108"/>
      <c r="LZL31" s="108"/>
      <c r="LZM31" s="108"/>
      <c r="LZN31" s="108"/>
      <c r="LZO31" s="108"/>
      <c r="LZP31" s="108"/>
      <c r="LZQ31" s="108"/>
      <c r="LZR31" s="108"/>
      <c r="LZS31" s="108"/>
      <c r="LZT31" s="108"/>
      <c r="LZU31" s="108"/>
      <c r="LZV31" s="108"/>
      <c r="LZW31" s="108"/>
      <c r="LZX31" s="108"/>
      <c r="LZY31" s="108"/>
      <c r="LZZ31" s="108"/>
      <c r="MAA31" s="108"/>
      <c r="MAB31" s="108"/>
      <c r="MAC31" s="108"/>
      <c r="MAD31" s="108"/>
      <c r="MAE31" s="108"/>
      <c r="MAF31" s="108"/>
      <c r="MAG31" s="108"/>
      <c r="MAH31" s="108"/>
      <c r="MAI31" s="108"/>
      <c r="MAJ31" s="108"/>
      <c r="MAK31" s="108"/>
      <c r="MAL31" s="108"/>
      <c r="MAM31" s="108"/>
      <c r="MAN31" s="108"/>
      <c r="MAO31" s="108"/>
      <c r="MAP31" s="108"/>
      <c r="MAQ31" s="108"/>
      <c r="MAR31" s="108"/>
      <c r="MAS31" s="108"/>
      <c r="MAT31" s="108"/>
      <c r="MAU31" s="108"/>
      <c r="MAV31" s="108"/>
      <c r="MAW31" s="108"/>
      <c r="MAX31" s="108"/>
      <c r="MAY31" s="108"/>
      <c r="MAZ31" s="108"/>
      <c r="MBA31" s="108"/>
      <c r="MBB31" s="108"/>
      <c r="MBC31" s="108"/>
      <c r="MBD31" s="108"/>
      <c r="MBE31" s="108"/>
      <c r="MBF31" s="108"/>
      <c r="MBG31" s="108"/>
      <c r="MBH31" s="108"/>
      <c r="MBI31" s="108"/>
      <c r="MBJ31" s="108"/>
      <c r="MBK31" s="108"/>
      <c r="MBL31" s="108"/>
      <c r="MBM31" s="108"/>
      <c r="MBN31" s="108"/>
      <c r="MBO31" s="108"/>
      <c r="MBP31" s="108"/>
      <c r="MBQ31" s="108"/>
      <c r="MBR31" s="108"/>
      <c r="MBS31" s="108"/>
      <c r="MBT31" s="108"/>
      <c r="MBU31" s="108"/>
      <c r="MBV31" s="108"/>
      <c r="MBW31" s="108"/>
      <c r="MBX31" s="108"/>
      <c r="MBY31" s="108"/>
      <c r="MBZ31" s="108"/>
      <c r="MCA31" s="108"/>
      <c r="MCB31" s="108"/>
      <c r="MCC31" s="108"/>
      <c r="MCD31" s="108"/>
      <c r="MCE31" s="108"/>
      <c r="MCF31" s="108"/>
      <c r="MCG31" s="108"/>
      <c r="MCH31" s="108"/>
      <c r="MCI31" s="108"/>
      <c r="MCJ31" s="108"/>
      <c r="MCK31" s="108"/>
      <c r="MCL31" s="108"/>
      <c r="MCM31" s="108"/>
      <c r="MCN31" s="108"/>
      <c r="MCO31" s="108"/>
      <c r="MCP31" s="108"/>
      <c r="MCQ31" s="108"/>
      <c r="MCR31" s="108"/>
      <c r="MCS31" s="108"/>
      <c r="MCT31" s="108"/>
      <c r="MCU31" s="108"/>
      <c r="MCV31" s="108"/>
      <c r="MCW31" s="108"/>
      <c r="MCX31" s="108"/>
      <c r="MCY31" s="108"/>
      <c r="MCZ31" s="108"/>
      <c r="MDA31" s="108"/>
      <c r="MDB31" s="108"/>
      <c r="MDC31" s="108"/>
      <c r="MDD31" s="108"/>
      <c r="MDE31" s="108"/>
      <c r="MDF31" s="108"/>
      <c r="MDG31" s="108"/>
      <c r="MDH31" s="108"/>
      <c r="MDI31" s="108"/>
      <c r="MDJ31" s="108"/>
      <c r="MDK31" s="108"/>
      <c r="MDL31" s="108"/>
      <c r="MDM31" s="108"/>
      <c r="MDN31" s="108"/>
      <c r="MDO31" s="108"/>
      <c r="MDP31" s="108"/>
      <c r="MDQ31" s="108"/>
      <c r="MDR31" s="108"/>
      <c r="MDS31" s="108"/>
      <c r="MDT31" s="108"/>
      <c r="MDU31" s="108"/>
      <c r="MDV31" s="108"/>
      <c r="MDW31" s="108"/>
      <c r="MDX31" s="108"/>
      <c r="MDY31" s="108"/>
      <c r="MDZ31" s="108"/>
      <c r="MEA31" s="108"/>
      <c r="MEB31" s="108"/>
      <c r="MEC31" s="108"/>
      <c r="MED31" s="108"/>
      <c r="MEE31" s="108"/>
      <c r="MEF31" s="108"/>
      <c r="MEG31" s="108"/>
      <c r="MEH31" s="108"/>
      <c r="MEI31" s="108"/>
      <c r="MEJ31" s="108"/>
      <c r="MEK31" s="108"/>
      <c r="MEL31" s="108"/>
      <c r="MEM31" s="108"/>
      <c r="MEN31" s="108"/>
      <c r="MEO31" s="108"/>
      <c r="MEP31" s="108"/>
      <c r="MEQ31" s="108"/>
      <c r="MER31" s="108"/>
      <c r="MES31" s="108"/>
      <c r="MET31" s="108"/>
      <c r="MEU31" s="108"/>
      <c r="MEV31" s="108"/>
      <c r="MEW31" s="108"/>
      <c r="MEX31" s="108"/>
      <c r="MEY31" s="108"/>
      <c r="MEZ31" s="108"/>
      <c r="MFA31" s="108"/>
      <c r="MFB31" s="108"/>
      <c r="MFC31" s="108"/>
      <c r="MFD31" s="108"/>
      <c r="MFE31" s="108"/>
      <c r="MFF31" s="108"/>
      <c r="MFG31" s="108"/>
      <c r="MFH31" s="108"/>
      <c r="MFI31" s="108"/>
      <c r="MFJ31" s="108"/>
      <c r="MFK31" s="108"/>
      <c r="MFL31" s="108"/>
      <c r="MFM31" s="108"/>
      <c r="MFN31" s="108"/>
      <c r="MFO31" s="108"/>
      <c r="MFP31" s="108"/>
      <c r="MFQ31" s="108"/>
      <c r="MFR31" s="108"/>
      <c r="MFS31" s="108"/>
      <c r="MFT31" s="108"/>
      <c r="MFU31" s="108"/>
      <c r="MFV31" s="108"/>
      <c r="MFW31" s="108"/>
      <c r="MFX31" s="108"/>
      <c r="MFY31" s="108"/>
      <c r="MFZ31" s="108"/>
      <c r="MGA31" s="108"/>
      <c r="MGB31" s="108"/>
      <c r="MGC31" s="108"/>
      <c r="MGD31" s="108"/>
      <c r="MGE31" s="108"/>
      <c r="MGF31" s="108"/>
      <c r="MGG31" s="108"/>
      <c r="MGH31" s="108"/>
      <c r="MGI31" s="108"/>
      <c r="MGJ31" s="108"/>
      <c r="MGK31" s="108"/>
      <c r="MGL31" s="108"/>
      <c r="MGM31" s="108"/>
      <c r="MGN31" s="108"/>
      <c r="MGO31" s="108"/>
      <c r="MGP31" s="108"/>
      <c r="MGQ31" s="108"/>
      <c r="MGR31" s="108"/>
      <c r="MGS31" s="108"/>
      <c r="MGT31" s="108"/>
      <c r="MGU31" s="108"/>
      <c r="MGV31" s="108"/>
      <c r="MGW31" s="108"/>
      <c r="MGX31" s="108"/>
      <c r="MGY31" s="108"/>
      <c r="MGZ31" s="108"/>
      <c r="MHA31" s="108"/>
      <c r="MHB31" s="108"/>
      <c r="MHC31" s="108"/>
      <c r="MHD31" s="108"/>
      <c r="MHE31" s="108"/>
      <c r="MHF31" s="108"/>
      <c r="MHG31" s="108"/>
      <c r="MHH31" s="108"/>
      <c r="MHI31" s="108"/>
      <c r="MHJ31" s="108"/>
      <c r="MHK31" s="108"/>
      <c r="MHL31" s="108"/>
      <c r="MHM31" s="108"/>
      <c r="MHN31" s="108"/>
      <c r="MHO31" s="108"/>
      <c r="MHP31" s="108"/>
      <c r="MHQ31" s="108"/>
      <c r="MHR31" s="108"/>
      <c r="MHS31" s="108"/>
      <c r="MHT31" s="108"/>
      <c r="MHU31" s="108"/>
      <c r="MHV31" s="108"/>
      <c r="MHW31" s="108"/>
      <c r="MHX31" s="108"/>
      <c r="MHY31" s="108"/>
      <c r="MHZ31" s="108"/>
      <c r="MIA31" s="108"/>
      <c r="MIB31" s="108"/>
      <c r="MIC31" s="108"/>
      <c r="MID31" s="108"/>
      <c r="MIE31" s="108"/>
      <c r="MIF31" s="108"/>
      <c r="MIG31" s="108"/>
      <c r="MIH31" s="108"/>
      <c r="MII31" s="108"/>
      <c r="MIJ31" s="108"/>
      <c r="MIK31" s="108"/>
      <c r="MIL31" s="108"/>
      <c r="MIM31" s="108"/>
      <c r="MIN31" s="108"/>
      <c r="MIO31" s="108"/>
      <c r="MIP31" s="108"/>
      <c r="MIQ31" s="108"/>
      <c r="MIR31" s="108"/>
      <c r="MIS31" s="108"/>
      <c r="MIT31" s="108"/>
      <c r="MIU31" s="108"/>
      <c r="MIV31" s="108"/>
      <c r="MIW31" s="108"/>
      <c r="MIX31" s="108"/>
      <c r="MIY31" s="108"/>
      <c r="MIZ31" s="108"/>
      <c r="MJA31" s="108"/>
      <c r="MJB31" s="108"/>
      <c r="MJC31" s="108"/>
      <c r="MJD31" s="108"/>
      <c r="MJE31" s="108"/>
      <c r="MJF31" s="108"/>
      <c r="MJG31" s="108"/>
      <c r="MJH31" s="108"/>
      <c r="MJI31" s="108"/>
      <c r="MJJ31" s="108"/>
      <c r="MJK31" s="108"/>
      <c r="MJL31" s="108"/>
      <c r="MJM31" s="108"/>
      <c r="MJN31" s="108"/>
      <c r="MJO31" s="108"/>
      <c r="MJP31" s="108"/>
      <c r="MJQ31" s="108"/>
      <c r="MJR31" s="108"/>
      <c r="MJS31" s="108"/>
      <c r="MJT31" s="108"/>
      <c r="MJU31" s="108"/>
      <c r="MJV31" s="108"/>
      <c r="MJW31" s="108"/>
      <c r="MJX31" s="108"/>
      <c r="MJY31" s="108"/>
      <c r="MJZ31" s="108"/>
      <c r="MKA31" s="108"/>
      <c r="MKB31" s="108"/>
      <c r="MKC31" s="108"/>
      <c r="MKD31" s="108"/>
      <c r="MKE31" s="108"/>
      <c r="MKF31" s="108"/>
      <c r="MKG31" s="108"/>
      <c r="MKH31" s="108"/>
      <c r="MKI31" s="108"/>
      <c r="MKJ31" s="108"/>
      <c r="MKK31" s="108"/>
      <c r="MKL31" s="108"/>
      <c r="MKM31" s="108"/>
      <c r="MKN31" s="108"/>
      <c r="MKO31" s="108"/>
      <c r="MKP31" s="108"/>
      <c r="MKQ31" s="108"/>
      <c r="MKR31" s="108"/>
      <c r="MKS31" s="108"/>
      <c r="MKT31" s="108"/>
      <c r="MKU31" s="108"/>
      <c r="MKV31" s="108"/>
      <c r="MKW31" s="108"/>
      <c r="MKX31" s="108"/>
      <c r="MKY31" s="108"/>
      <c r="MKZ31" s="108"/>
      <c r="MLA31" s="108"/>
      <c r="MLB31" s="108"/>
      <c r="MLC31" s="108"/>
      <c r="MLD31" s="108"/>
      <c r="MLE31" s="108"/>
      <c r="MLF31" s="108"/>
      <c r="MLG31" s="108"/>
      <c r="MLH31" s="108"/>
      <c r="MLI31" s="108"/>
      <c r="MLJ31" s="108"/>
      <c r="MLK31" s="108"/>
      <c r="MLL31" s="108"/>
      <c r="MLM31" s="108"/>
      <c r="MLN31" s="108"/>
      <c r="MLO31" s="108"/>
      <c r="MLP31" s="108"/>
      <c r="MLQ31" s="108"/>
      <c r="MLR31" s="108"/>
      <c r="MLS31" s="108"/>
      <c r="MLT31" s="108"/>
      <c r="MLU31" s="108"/>
      <c r="MLV31" s="108"/>
      <c r="MLW31" s="108"/>
      <c r="MLX31" s="108"/>
      <c r="MLY31" s="108"/>
      <c r="MLZ31" s="108"/>
      <c r="MMA31" s="108"/>
      <c r="MMB31" s="108"/>
      <c r="MMC31" s="108"/>
      <c r="MMD31" s="108"/>
      <c r="MME31" s="108"/>
      <c r="MMF31" s="108"/>
      <c r="MMG31" s="108"/>
      <c r="MMH31" s="108"/>
      <c r="MMI31" s="108"/>
      <c r="MMJ31" s="108"/>
      <c r="MMK31" s="108"/>
      <c r="MML31" s="108"/>
      <c r="MMM31" s="108"/>
      <c r="MMN31" s="108"/>
      <c r="MMO31" s="108"/>
      <c r="MMP31" s="108"/>
      <c r="MMQ31" s="108"/>
      <c r="MMR31" s="108"/>
      <c r="MMS31" s="108"/>
      <c r="MMT31" s="108"/>
      <c r="MMU31" s="108"/>
      <c r="MMV31" s="108"/>
      <c r="MMW31" s="108"/>
      <c r="MMX31" s="108"/>
      <c r="MMY31" s="108"/>
      <c r="MMZ31" s="108"/>
      <c r="MNA31" s="108"/>
      <c r="MNB31" s="108"/>
      <c r="MNC31" s="108"/>
      <c r="MND31" s="108"/>
      <c r="MNE31" s="108"/>
      <c r="MNF31" s="108"/>
      <c r="MNG31" s="108"/>
      <c r="MNH31" s="108"/>
      <c r="MNI31" s="108"/>
      <c r="MNJ31" s="108"/>
      <c r="MNK31" s="108"/>
      <c r="MNL31" s="108"/>
      <c r="MNM31" s="108"/>
      <c r="MNN31" s="108"/>
      <c r="MNO31" s="108"/>
      <c r="MNP31" s="108"/>
      <c r="MNQ31" s="108"/>
      <c r="MNR31" s="108"/>
      <c r="MNS31" s="108"/>
      <c r="MNT31" s="108"/>
      <c r="MNU31" s="108"/>
      <c r="MNV31" s="108"/>
      <c r="MNW31" s="108"/>
      <c r="MNX31" s="108"/>
      <c r="MNY31" s="108"/>
      <c r="MNZ31" s="108"/>
      <c r="MOA31" s="108"/>
      <c r="MOB31" s="108"/>
      <c r="MOC31" s="108"/>
      <c r="MOD31" s="108"/>
      <c r="MOE31" s="108"/>
      <c r="MOF31" s="108"/>
      <c r="MOG31" s="108"/>
      <c r="MOH31" s="108"/>
      <c r="MOI31" s="108"/>
      <c r="MOJ31" s="108"/>
      <c r="MOK31" s="108"/>
      <c r="MOL31" s="108"/>
      <c r="MOM31" s="108"/>
      <c r="MON31" s="108"/>
      <c r="MOO31" s="108"/>
      <c r="MOP31" s="108"/>
      <c r="MOQ31" s="108"/>
      <c r="MOR31" s="108"/>
      <c r="MOS31" s="108"/>
      <c r="MOT31" s="108"/>
      <c r="MOU31" s="108"/>
      <c r="MOV31" s="108"/>
      <c r="MOW31" s="108"/>
      <c r="MOX31" s="108"/>
      <c r="MOY31" s="108"/>
      <c r="MOZ31" s="108"/>
      <c r="MPA31" s="108"/>
      <c r="MPB31" s="108"/>
      <c r="MPC31" s="108"/>
      <c r="MPD31" s="108"/>
      <c r="MPE31" s="108"/>
      <c r="MPF31" s="108"/>
      <c r="MPG31" s="108"/>
      <c r="MPH31" s="108"/>
      <c r="MPI31" s="108"/>
      <c r="MPJ31" s="108"/>
      <c r="MPK31" s="108"/>
      <c r="MPL31" s="108"/>
      <c r="MPM31" s="108"/>
      <c r="MPN31" s="108"/>
      <c r="MPO31" s="108"/>
      <c r="MPP31" s="108"/>
      <c r="MPQ31" s="108"/>
      <c r="MPR31" s="108"/>
      <c r="MPS31" s="108"/>
      <c r="MPT31" s="108"/>
      <c r="MPU31" s="108"/>
      <c r="MPV31" s="108"/>
      <c r="MPW31" s="108"/>
      <c r="MPX31" s="108"/>
      <c r="MPY31" s="108"/>
      <c r="MPZ31" s="108"/>
      <c r="MQA31" s="108"/>
      <c r="MQB31" s="108"/>
      <c r="MQC31" s="108"/>
      <c r="MQD31" s="108"/>
      <c r="MQE31" s="108"/>
      <c r="MQF31" s="108"/>
      <c r="MQG31" s="108"/>
      <c r="MQH31" s="108"/>
      <c r="MQI31" s="108"/>
      <c r="MQJ31" s="108"/>
      <c r="MQK31" s="108"/>
      <c r="MQL31" s="108"/>
      <c r="MQM31" s="108"/>
      <c r="MQN31" s="108"/>
      <c r="MQO31" s="108"/>
      <c r="MQP31" s="108"/>
      <c r="MQQ31" s="108"/>
      <c r="MQR31" s="108"/>
      <c r="MQS31" s="108"/>
      <c r="MQT31" s="108"/>
      <c r="MQU31" s="108"/>
      <c r="MQV31" s="108"/>
      <c r="MQW31" s="108"/>
      <c r="MQX31" s="108"/>
      <c r="MQY31" s="108"/>
      <c r="MQZ31" s="108"/>
      <c r="MRA31" s="108"/>
      <c r="MRB31" s="108"/>
      <c r="MRC31" s="108"/>
      <c r="MRD31" s="108"/>
      <c r="MRE31" s="108"/>
      <c r="MRF31" s="108"/>
      <c r="MRG31" s="108"/>
      <c r="MRH31" s="108"/>
      <c r="MRI31" s="108"/>
      <c r="MRJ31" s="108"/>
      <c r="MRK31" s="108"/>
      <c r="MRL31" s="108"/>
      <c r="MRM31" s="108"/>
      <c r="MRN31" s="108"/>
      <c r="MRO31" s="108"/>
      <c r="MRP31" s="108"/>
      <c r="MRQ31" s="108"/>
      <c r="MRR31" s="108"/>
      <c r="MRS31" s="108"/>
      <c r="MRT31" s="108"/>
      <c r="MRU31" s="108"/>
      <c r="MRV31" s="108"/>
      <c r="MRW31" s="108"/>
      <c r="MRX31" s="108"/>
      <c r="MRY31" s="108"/>
      <c r="MRZ31" s="108"/>
      <c r="MSA31" s="108"/>
      <c r="MSB31" s="108"/>
      <c r="MSC31" s="108"/>
      <c r="MSD31" s="108"/>
      <c r="MSE31" s="108"/>
      <c r="MSF31" s="108"/>
      <c r="MSG31" s="108"/>
      <c r="MSH31" s="108"/>
      <c r="MSI31" s="108"/>
      <c r="MSJ31" s="108"/>
      <c r="MSK31" s="108"/>
      <c r="MSL31" s="108"/>
      <c r="MSM31" s="108"/>
      <c r="MSN31" s="108"/>
      <c r="MSO31" s="108"/>
      <c r="MSP31" s="108"/>
      <c r="MSQ31" s="108"/>
      <c r="MSR31" s="108"/>
      <c r="MSS31" s="108"/>
      <c r="MST31" s="108"/>
      <c r="MSU31" s="108"/>
      <c r="MSV31" s="108"/>
      <c r="MSW31" s="108"/>
      <c r="MSX31" s="108"/>
      <c r="MSY31" s="108"/>
      <c r="MSZ31" s="108"/>
      <c r="MTA31" s="108"/>
      <c r="MTB31" s="108"/>
      <c r="MTC31" s="108"/>
      <c r="MTD31" s="108"/>
      <c r="MTE31" s="108"/>
      <c r="MTF31" s="108"/>
      <c r="MTG31" s="108"/>
      <c r="MTH31" s="108"/>
      <c r="MTI31" s="108"/>
      <c r="MTJ31" s="108"/>
      <c r="MTK31" s="108"/>
      <c r="MTL31" s="108"/>
      <c r="MTM31" s="108"/>
      <c r="MTN31" s="108"/>
      <c r="MTO31" s="108"/>
      <c r="MTP31" s="108"/>
      <c r="MTQ31" s="108"/>
      <c r="MTR31" s="108"/>
      <c r="MTS31" s="108"/>
      <c r="MTT31" s="108"/>
      <c r="MTU31" s="108"/>
      <c r="MTV31" s="108"/>
      <c r="MTW31" s="108"/>
      <c r="MTX31" s="108"/>
      <c r="MTY31" s="108"/>
      <c r="MTZ31" s="108"/>
      <c r="MUA31" s="108"/>
      <c r="MUB31" s="108"/>
      <c r="MUC31" s="108"/>
      <c r="MUD31" s="108"/>
      <c r="MUE31" s="108"/>
      <c r="MUF31" s="108"/>
      <c r="MUG31" s="108"/>
      <c r="MUH31" s="108"/>
      <c r="MUI31" s="108"/>
      <c r="MUJ31" s="108"/>
      <c r="MUK31" s="108"/>
      <c r="MUL31" s="108"/>
      <c r="MUM31" s="108"/>
      <c r="MUN31" s="108"/>
      <c r="MUO31" s="108"/>
      <c r="MUP31" s="108"/>
      <c r="MUQ31" s="108"/>
      <c r="MUR31" s="108"/>
      <c r="MUS31" s="108"/>
      <c r="MUT31" s="108"/>
      <c r="MUU31" s="108"/>
      <c r="MUV31" s="108"/>
      <c r="MUW31" s="108"/>
      <c r="MUX31" s="108"/>
      <c r="MUY31" s="108"/>
      <c r="MUZ31" s="108"/>
      <c r="MVA31" s="108"/>
      <c r="MVB31" s="108"/>
      <c r="MVC31" s="108"/>
      <c r="MVD31" s="108"/>
      <c r="MVE31" s="108"/>
      <c r="MVF31" s="108"/>
      <c r="MVG31" s="108"/>
      <c r="MVH31" s="108"/>
      <c r="MVI31" s="108"/>
      <c r="MVJ31" s="108"/>
      <c r="MVK31" s="108"/>
      <c r="MVL31" s="108"/>
      <c r="MVM31" s="108"/>
      <c r="MVN31" s="108"/>
      <c r="MVO31" s="108"/>
      <c r="MVP31" s="108"/>
      <c r="MVQ31" s="108"/>
      <c r="MVR31" s="108"/>
      <c r="MVS31" s="108"/>
      <c r="MVT31" s="108"/>
      <c r="MVU31" s="108"/>
      <c r="MVV31" s="108"/>
      <c r="MVW31" s="108"/>
      <c r="MVX31" s="108"/>
      <c r="MVY31" s="108"/>
      <c r="MVZ31" s="108"/>
      <c r="MWA31" s="108"/>
      <c r="MWB31" s="108"/>
      <c r="MWC31" s="108"/>
      <c r="MWD31" s="108"/>
      <c r="MWE31" s="108"/>
      <c r="MWF31" s="108"/>
      <c r="MWG31" s="108"/>
      <c r="MWH31" s="108"/>
      <c r="MWI31" s="108"/>
      <c r="MWJ31" s="108"/>
      <c r="MWK31" s="108"/>
      <c r="MWL31" s="108"/>
      <c r="MWM31" s="108"/>
      <c r="MWN31" s="108"/>
      <c r="MWO31" s="108"/>
      <c r="MWP31" s="108"/>
      <c r="MWQ31" s="108"/>
      <c r="MWR31" s="108"/>
      <c r="MWS31" s="108"/>
      <c r="MWT31" s="108"/>
      <c r="MWU31" s="108"/>
      <c r="MWV31" s="108"/>
      <c r="MWW31" s="108"/>
      <c r="MWX31" s="108"/>
      <c r="MWY31" s="108"/>
      <c r="MWZ31" s="108"/>
      <c r="MXA31" s="108"/>
      <c r="MXB31" s="108"/>
      <c r="MXC31" s="108"/>
      <c r="MXD31" s="108"/>
      <c r="MXE31" s="108"/>
      <c r="MXF31" s="108"/>
      <c r="MXG31" s="108"/>
      <c r="MXH31" s="108"/>
      <c r="MXI31" s="108"/>
      <c r="MXJ31" s="108"/>
      <c r="MXK31" s="108"/>
      <c r="MXL31" s="108"/>
      <c r="MXM31" s="108"/>
      <c r="MXN31" s="108"/>
      <c r="MXO31" s="108"/>
      <c r="MXP31" s="108"/>
      <c r="MXQ31" s="108"/>
      <c r="MXR31" s="108"/>
      <c r="MXS31" s="108"/>
      <c r="MXT31" s="108"/>
      <c r="MXU31" s="108"/>
      <c r="MXV31" s="108"/>
      <c r="MXW31" s="108"/>
      <c r="MXX31" s="108"/>
      <c r="MXY31" s="108"/>
      <c r="MXZ31" s="108"/>
      <c r="MYA31" s="108"/>
      <c r="MYB31" s="108"/>
      <c r="MYC31" s="108"/>
      <c r="MYD31" s="108"/>
      <c r="MYE31" s="108"/>
      <c r="MYF31" s="108"/>
      <c r="MYG31" s="108"/>
      <c r="MYH31" s="108"/>
      <c r="MYI31" s="108"/>
      <c r="MYJ31" s="108"/>
      <c r="MYK31" s="108"/>
      <c r="MYL31" s="108"/>
      <c r="MYM31" s="108"/>
      <c r="MYN31" s="108"/>
      <c r="MYO31" s="108"/>
      <c r="MYP31" s="108"/>
      <c r="MYQ31" s="108"/>
      <c r="MYR31" s="108"/>
      <c r="MYS31" s="108"/>
      <c r="MYT31" s="108"/>
      <c r="MYU31" s="108"/>
      <c r="MYV31" s="108"/>
      <c r="MYW31" s="108"/>
      <c r="MYX31" s="108"/>
      <c r="MYY31" s="108"/>
      <c r="MYZ31" s="108"/>
      <c r="MZA31" s="108"/>
      <c r="MZB31" s="108"/>
      <c r="MZC31" s="108"/>
      <c r="MZD31" s="108"/>
      <c r="MZE31" s="108"/>
      <c r="MZF31" s="108"/>
      <c r="MZG31" s="108"/>
      <c r="MZH31" s="108"/>
      <c r="MZI31" s="108"/>
      <c r="MZJ31" s="108"/>
      <c r="MZK31" s="108"/>
      <c r="MZL31" s="108"/>
      <c r="MZM31" s="108"/>
      <c r="MZN31" s="108"/>
      <c r="MZO31" s="108"/>
      <c r="MZP31" s="108"/>
      <c r="MZQ31" s="108"/>
      <c r="MZR31" s="108"/>
      <c r="MZS31" s="108"/>
      <c r="MZT31" s="108"/>
      <c r="MZU31" s="108"/>
      <c r="MZV31" s="108"/>
      <c r="MZW31" s="108"/>
      <c r="MZX31" s="108"/>
      <c r="MZY31" s="108"/>
      <c r="MZZ31" s="108"/>
      <c r="NAA31" s="108"/>
      <c r="NAB31" s="108"/>
      <c r="NAC31" s="108"/>
      <c r="NAD31" s="108"/>
      <c r="NAE31" s="108"/>
      <c r="NAF31" s="108"/>
      <c r="NAG31" s="108"/>
      <c r="NAH31" s="108"/>
      <c r="NAI31" s="108"/>
      <c r="NAJ31" s="108"/>
      <c r="NAK31" s="108"/>
      <c r="NAL31" s="108"/>
      <c r="NAM31" s="108"/>
      <c r="NAN31" s="108"/>
      <c r="NAO31" s="108"/>
      <c r="NAP31" s="108"/>
      <c r="NAQ31" s="108"/>
      <c r="NAR31" s="108"/>
      <c r="NAS31" s="108"/>
      <c r="NAT31" s="108"/>
      <c r="NAU31" s="108"/>
      <c r="NAV31" s="108"/>
      <c r="NAW31" s="108"/>
      <c r="NAX31" s="108"/>
      <c r="NAY31" s="108"/>
      <c r="NAZ31" s="108"/>
      <c r="NBA31" s="108"/>
      <c r="NBB31" s="108"/>
      <c r="NBC31" s="108"/>
      <c r="NBD31" s="108"/>
      <c r="NBE31" s="108"/>
      <c r="NBF31" s="108"/>
      <c r="NBG31" s="108"/>
      <c r="NBH31" s="108"/>
      <c r="NBI31" s="108"/>
      <c r="NBJ31" s="108"/>
      <c r="NBK31" s="108"/>
      <c r="NBL31" s="108"/>
      <c r="NBM31" s="108"/>
      <c r="NBN31" s="108"/>
      <c r="NBO31" s="108"/>
      <c r="NBP31" s="108"/>
      <c r="NBQ31" s="108"/>
      <c r="NBR31" s="108"/>
      <c r="NBS31" s="108"/>
      <c r="NBT31" s="108"/>
      <c r="NBU31" s="108"/>
      <c r="NBV31" s="108"/>
      <c r="NBW31" s="108"/>
      <c r="NBX31" s="108"/>
      <c r="NBY31" s="108"/>
      <c r="NBZ31" s="108"/>
      <c r="NCA31" s="108"/>
      <c r="NCB31" s="108"/>
      <c r="NCC31" s="108"/>
      <c r="NCD31" s="108"/>
      <c r="NCE31" s="108"/>
      <c r="NCF31" s="108"/>
      <c r="NCG31" s="108"/>
      <c r="NCH31" s="108"/>
      <c r="NCI31" s="108"/>
      <c r="NCJ31" s="108"/>
      <c r="NCK31" s="108"/>
      <c r="NCL31" s="108"/>
      <c r="NCM31" s="108"/>
      <c r="NCN31" s="108"/>
      <c r="NCO31" s="108"/>
      <c r="NCP31" s="108"/>
      <c r="NCQ31" s="108"/>
      <c r="NCR31" s="108"/>
      <c r="NCS31" s="108"/>
      <c r="NCT31" s="108"/>
      <c r="NCU31" s="108"/>
      <c r="NCV31" s="108"/>
      <c r="NCW31" s="108"/>
      <c r="NCX31" s="108"/>
      <c r="NCY31" s="108"/>
      <c r="NCZ31" s="108"/>
      <c r="NDA31" s="108"/>
      <c r="NDB31" s="108"/>
      <c r="NDC31" s="108"/>
      <c r="NDD31" s="108"/>
      <c r="NDE31" s="108"/>
      <c r="NDF31" s="108"/>
      <c r="NDG31" s="108"/>
      <c r="NDH31" s="108"/>
      <c r="NDI31" s="108"/>
      <c r="NDJ31" s="108"/>
      <c r="NDK31" s="108"/>
      <c r="NDL31" s="108"/>
      <c r="NDM31" s="108"/>
      <c r="NDN31" s="108"/>
      <c r="NDO31" s="108"/>
      <c r="NDP31" s="108"/>
      <c r="NDQ31" s="108"/>
      <c r="NDR31" s="108"/>
      <c r="NDS31" s="108"/>
      <c r="NDT31" s="108"/>
      <c r="NDU31" s="108"/>
      <c r="NDV31" s="108"/>
      <c r="NDW31" s="108"/>
      <c r="NDX31" s="108"/>
      <c r="NDY31" s="108"/>
      <c r="NDZ31" s="108"/>
      <c r="NEA31" s="108"/>
      <c r="NEB31" s="108"/>
      <c r="NEC31" s="108"/>
      <c r="NED31" s="108"/>
      <c r="NEE31" s="108"/>
      <c r="NEF31" s="108"/>
      <c r="NEG31" s="108"/>
      <c r="NEH31" s="108"/>
      <c r="NEI31" s="108"/>
      <c r="NEJ31" s="108"/>
      <c r="NEK31" s="108"/>
      <c r="NEL31" s="108"/>
      <c r="NEM31" s="108"/>
      <c r="NEN31" s="108"/>
      <c r="NEO31" s="108"/>
      <c r="NEP31" s="108"/>
      <c r="NEQ31" s="108"/>
      <c r="NER31" s="108"/>
      <c r="NES31" s="108"/>
      <c r="NET31" s="108"/>
      <c r="NEU31" s="108"/>
      <c r="NEV31" s="108"/>
      <c r="NEW31" s="108"/>
      <c r="NEX31" s="108"/>
      <c r="NEY31" s="108"/>
      <c r="NEZ31" s="108"/>
      <c r="NFA31" s="108"/>
      <c r="NFB31" s="108"/>
      <c r="NFC31" s="108"/>
      <c r="NFD31" s="108"/>
      <c r="NFE31" s="108"/>
      <c r="NFF31" s="108"/>
      <c r="NFG31" s="108"/>
      <c r="NFH31" s="108"/>
      <c r="NFI31" s="108"/>
      <c r="NFJ31" s="108"/>
      <c r="NFK31" s="108"/>
      <c r="NFL31" s="108"/>
      <c r="NFM31" s="108"/>
      <c r="NFN31" s="108"/>
      <c r="NFO31" s="108"/>
      <c r="NFP31" s="108"/>
      <c r="NFQ31" s="108"/>
      <c r="NFR31" s="108"/>
      <c r="NFS31" s="108"/>
      <c r="NFT31" s="108"/>
      <c r="NFU31" s="108"/>
      <c r="NFV31" s="108"/>
      <c r="NFW31" s="108"/>
      <c r="NFX31" s="108"/>
      <c r="NFY31" s="108"/>
      <c r="NFZ31" s="108"/>
      <c r="NGA31" s="108"/>
      <c r="NGB31" s="108"/>
      <c r="NGC31" s="108"/>
      <c r="NGD31" s="108"/>
      <c r="NGE31" s="108"/>
      <c r="NGF31" s="108"/>
      <c r="NGG31" s="108"/>
      <c r="NGH31" s="108"/>
      <c r="NGI31" s="108"/>
      <c r="NGJ31" s="108"/>
      <c r="NGK31" s="108"/>
      <c r="NGL31" s="108"/>
      <c r="NGM31" s="108"/>
      <c r="NGN31" s="108"/>
      <c r="NGO31" s="108"/>
      <c r="NGP31" s="108"/>
      <c r="NGQ31" s="108"/>
      <c r="NGR31" s="108"/>
      <c r="NGS31" s="108"/>
      <c r="NGT31" s="108"/>
      <c r="NGU31" s="108"/>
      <c r="NGV31" s="108"/>
      <c r="NGW31" s="108"/>
      <c r="NGX31" s="108"/>
      <c r="NGY31" s="108"/>
      <c r="NGZ31" s="108"/>
      <c r="NHA31" s="108"/>
      <c r="NHB31" s="108"/>
      <c r="NHC31" s="108"/>
      <c r="NHD31" s="108"/>
      <c r="NHE31" s="108"/>
      <c r="NHF31" s="108"/>
      <c r="NHG31" s="108"/>
      <c r="NHH31" s="108"/>
      <c r="NHI31" s="108"/>
      <c r="NHJ31" s="108"/>
      <c r="NHK31" s="108"/>
      <c r="NHL31" s="108"/>
      <c r="NHM31" s="108"/>
      <c r="NHN31" s="108"/>
      <c r="NHO31" s="108"/>
      <c r="NHP31" s="108"/>
      <c r="NHQ31" s="108"/>
      <c r="NHR31" s="108"/>
      <c r="NHS31" s="108"/>
      <c r="NHT31" s="108"/>
      <c r="NHU31" s="108"/>
      <c r="NHV31" s="108"/>
      <c r="NHW31" s="108"/>
      <c r="NHX31" s="108"/>
      <c r="NHY31" s="108"/>
      <c r="NHZ31" s="108"/>
      <c r="NIA31" s="108"/>
      <c r="NIB31" s="108"/>
      <c r="NIC31" s="108"/>
      <c r="NID31" s="108"/>
      <c r="NIE31" s="108"/>
      <c r="NIF31" s="108"/>
      <c r="NIG31" s="108"/>
      <c r="NIH31" s="108"/>
      <c r="NII31" s="108"/>
      <c r="NIJ31" s="108"/>
      <c r="NIK31" s="108"/>
      <c r="NIL31" s="108"/>
      <c r="NIM31" s="108"/>
      <c r="NIN31" s="108"/>
      <c r="NIO31" s="108"/>
      <c r="NIP31" s="108"/>
      <c r="NIQ31" s="108"/>
      <c r="NIR31" s="108"/>
      <c r="NIS31" s="108"/>
      <c r="NIT31" s="108"/>
      <c r="NIU31" s="108"/>
      <c r="NIV31" s="108"/>
      <c r="NIW31" s="108"/>
      <c r="NIX31" s="108"/>
      <c r="NIY31" s="108"/>
      <c r="NIZ31" s="108"/>
      <c r="NJA31" s="108"/>
      <c r="NJB31" s="108"/>
      <c r="NJC31" s="108"/>
      <c r="NJD31" s="108"/>
      <c r="NJE31" s="108"/>
      <c r="NJF31" s="108"/>
      <c r="NJG31" s="108"/>
      <c r="NJH31" s="108"/>
      <c r="NJI31" s="108"/>
      <c r="NJJ31" s="108"/>
      <c r="NJK31" s="108"/>
      <c r="NJL31" s="108"/>
      <c r="NJM31" s="108"/>
      <c r="NJN31" s="108"/>
      <c r="NJO31" s="108"/>
      <c r="NJP31" s="108"/>
      <c r="NJQ31" s="108"/>
      <c r="NJR31" s="108"/>
      <c r="NJS31" s="108"/>
      <c r="NJT31" s="108"/>
      <c r="NJU31" s="108"/>
      <c r="NJV31" s="108"/>
      <c r="NJW31" s="108"/>
      <c r="NJX31" s="108"/>
      <c r="NJY31" s="108"/>
      <c r="NJZ31" s="108"/>
      <c r="NKA31" s="108"/>
      <c r="NKB31" s="108"/>
      <c r="NKC31" s="108"/>
      <c r="NKD31" s="108"/>
      <c r="NKE31" s="108"/>
      <c r="NKF31" s="108"/>
      <c r="NKG31" s="108"/>
      <c r="NKH31" s="108"/>
      <c r="NKI31" s="108"/>
      <c r="NKJ31" s="108"/>
      <c r="NKK31" s="108"/>
      <c r="NKL31" s="108"/>
      <c r="NKM31" s="108"/>
      <c r="NKN31" s="108"/>
      <c r="NKO31" s="108"/>
      <c r="NKP31" s="108"/>
      <c r="NKQ31" s="108"/>
      <c r="NKR31" s="108"/>
      <c r="NKS31" s="108"/>
      <c r="NKT31" s="108"/>
      <c r="NKU31" s="108"/>
      <c r="NKV31" s="108"/>
      <c r="NKW31" s="108"/>
      <c r="NKX31" s="108"/>
      <c r="NKY31" s="108"/>
      <c r="NKZ31" s="108"/>
      <c r="NLA31" s="108"/>
      <c r="NLB31" s="108"/>
      <c r="NLC31" s="108"/>
      <c r="NLD31" s="108"/>
      <c r="NLE31" s="108"/>
      <c r="NLF31" s="108"/>
      <c r="NLG31" s="108"/>
      <c r="NLH31" s="108"/>
      <c r="NLI31" s="108"/>
      <c r="NLJ31" s="108"/>
      <c r="NLK31" s="108"/>
      <c r="NLL31" s="108"/>
      <c r="NLM31" s="108"/>
      <c r="NLN31" s="108"/>
      <c r="NLO31" s="108"/>
      <c r="NLP31" s="108"/>
      <c r="NLQ31" s="108"/>
      <c r="NLR31" s="108"/>
      <c r="NLS31" s="108"/>
      <c r="NLT31" s="108"/>
      <c r="NLU31" s="108"/>
      <c r="NLV31" s="108"/>
      <c r="NLW31" s="108"/>
      <c r="NLX31" s="108"/>
      <c r="NLY31" s="108"/>
      <c r="NLZ31" s="108"/>
      <c r="NMA31" s="108"/>
      <c r="NMB31" s="108"/>
      <c r="NMC31" s="108"/>
      <c r="NMD31" s="108"/>
      <c r="NME31" s="108"/>
      <c r="NMF31" s="108"/>
      <c r="NMG31" s="108"/>
      <c r="NMH31" s="108"/>
      <c r="NMI31" s="108"/>
      <c r="NMJ31" s="108"/>
      <c r="NMK31" s="108"/>
      <c r="NML31" s="108"/>
      <c r="NMM31" s="108"/>
      <c r="NMN31" s="108"/>
      <c r="NMO31" s="108"/>
      <c r="NMP31" s="108"/>
      <c r="NMQ31" s="108"/>
      <c r="NMR31" s="108"/>
      <c r="NMS31" s="108"/>
      <c r="NMT31" s="108"/>
      <c r="NMU31" s="108"/>
      <c r="NMV31" s="108"/>
      <c r="NMW31" s="108"/>
      <c r="NMX31" s="108"/>
      <c r="NMY31" s="108"/>
      <c r="NMZ31" s="108"/>
      <c r="NNA31" s="108"/>
      <c r="NNB31" s="108"/>
      <c r="NNC31" s="108"/>
      <c r="NND31" s="108"/>
      <c r="NNE31" s="108"/>
      <c r="NNF31" s="108"/>
      <c r="NNG31" s="108"/>
      <c r="NNH31" s="108"/>
      <c r="NNI31" s="108"/>
      <c r="NNJ31" s="108"/>
      <c r="NNK31" s="108"/>
      <c r="NNL31" s="108"/>
      <c r="NNM31" s="108"/>
      <c r="NNN31" s="108"/>
      <c r="NNO31" s="108"/>
      <c r="NNP31" s="108"/>
      <c r="NNQ31" s="108"/>
      <c r="NNR31" s="108"/>
      <c r="NNS31" s="108"/>
      <c r="NNT31" s="108"/>
      <c r="NNU31" s="108"/>
      <c r="NNV31" s="108"/>
      <c r="NNW31" s="108"/>
      <c r="NNX31" s="108"/>
      <c r="NNY31" s="108"/>
      <c r="NNZ31" s="108"/>
      <c r="NOA31" s="108"/>
      <c r="NOB31" s="108"/>
      <c r="NOC31" s="108"/>
      <c r="NOD31" s="108"/>
      <c r="NOE31" s="108"/>
      <c r="NOF31" s="108"/>
      <c r="NOG31" s="108"/>
      <c r="NOH31" s="108"/>
      <c r="NOI31" s="108"/>
      <c r="NOJ31" s="108"/>
      <c r="NOK31" s="108"/>
      <c r="NOL31" s="108"/>
      <c r="NOM31" s="108"/>
      <c r="NON31" s="108"/>
      <c r="NOO31" s="108"/>
      <c r="NOP31" s="108"/>
      <c r="NOQ31" s="108"/>
      <c r="NOR31" s="108"/>
      <c r="NOS31" s="108"/>
      <c r="NOT31" s="108"/>
      <c r="NOU31" s="108"/>
      <c r="NOV31" s="108"/>
      <c r="NOW31" s="108"/>
      <c r="NOX31" s="108"/>
      <c r="NOY31" s="108"/>
      <c r="NOZ31" s="108"/>
      <c r="NPA31" s="108"/>
      <c r="NPB31" s="108"/>
      <c r="NPC31" s="108"/>
      <c r="NPD31" s="108"/>
      <c r="NPE31" s="108"/>
      <c r="NPF31" s="108"/>
      <c r="NPG31" s="108"/>
      <c r="NPH31" s="108"/>
      <c r="NPI31" s="108"/>
      <c r="NPJ31" s="108"/>
      <c r="NPK31" s="108"/>
      <c r="NPL31" s="108"/>
      <c r="NPM31" s="108"/>
      <c r="NPN31" s="108"/>
      <c r="NPO31" s="108"/>
      <c r="NPP31" s="108"/>
      <c r="NPQ31" s="108"/>
      <c r="NPR31" s="108"/>
      <c r="NPS31" s="108"/>
      <c r="NPT31" s="108"/>
      <c r="NPU31" s="108"/>
      <c r="NPV31" s="108"/>
      <c r="NPW31" s="108"/>
      <c r="NPX31" s="108"/>
      <c r="NPY31" s="108"/>
      <c r="NPZ31" s="108"/>
      <c r="NQA31" s="108"/>
      <c r="NQB31" s="108"/>
      <c r="NQC31" s="108"/>
      <c r="NQD31" s="108"/>
      <c r="NQE31" s="108"/>
      <c r="NQF31" s="108"/>
      <c r="NQG31" s="108"/>
      <c r="NQH31" s="108"/>
      <c r="NQI31" s="108"/>
      <c r="NQJ31" s="108"/>
      <c r="NQK31" s="108"/>
      <c r="NQL31" s="108"/>
      <c r="NQM31" s="108"/>
      <c r="NQN31" s="108"/>
      <c r="NQO31" s="108"/>
      <c r="NQP31" s="108"/>
      <c r="NQQ31" s="108"/>
      <c r="NQR31" s="108"/>
      <c r="NQS31" s="108"/>
      <c r="NQT31" s="108"/>
      <c r="NQU31" s="108"/>
      <c r="NQV31" s="108"/>
      <c r="NQW31" s="108"/>
      <c r="NQX31" s="108"/>
      <c r="NQY31" s="108"/>
      <c r="NQZ31" s="108"/>
      <c r="NRA31" s="108"/>
      <c r="NRB31" s="108"/>
      <c r="NRC31" s="108"/>
      <c r="NRD31" s="108"/>
      <c r="NRE31" s="108"/>
      <c r="NRF31" s="108"/>
      <c r="NRG31" s="108"/>
      <c r="NRH31" s="108"/>
      <c r="NRI31" s="108"/>
      <c r="NRJ31" s="108"/>
      <c r="NRK31" s="108"/>
      <c r="NRL31" s="108"/>
      <c r="NRM31" s="108"/>
      <c r="NRN31" s="108"/>
      <c r="NRO31" s="108"/>
      <c r="NRP31" s="108"/>
      <c r="NRQ31" s="108"/>
      <c r="NRR31" s="108"/>
      <c r="NRS31" s="108"/>
      <c r="NRT31" s="108"/>
      <c r="NRU31" s="108"/>
      <c r="NRV31" s="108"/>
      <c r="NRW31" s="108"/>
      <c r="NRX31" s="108"/>
      <c r="NRY31" s="108"/>
      <c r="NRZ31" s="108"/>
      <c r="NSA31" s="108"/>
      <c r="NSB31" s="108"/>
      <c r="NSC31" s="108"/>
      <c r="NSD31" s="108"/>
      <c r="NSE31" s="108"/>
      <c r="NSF31" s="108"/>
      <c r="NSG31" s="108"/>
      <c r="NSH31" s="108"/>
      <c r="NSI31" s="108"/>
      <c r="NSJ31" s="108"/>
      <c r="NSK31" s="108"/>
      <c r="NSL31" s="108"/>
      <c r="NSM31" s="108"/>
      <c r="NSN31" s="108"/>
      <c r="NSO31" s="108"/>
      <c r="NSP31" s="108"/>
      <c r="NSQ31" s="108"/>
      <c r="NSR31" s="108"/>
      <c r="NSS31" s="108"/>
      <c r="NST31" s="108"/>
      <c r="NSU31" s="108"/>
      <c r="NSV31" s="108"/>
      <c r="NSW31" s="108"/>
      <c r="NSX31" s="108"/>
      <c r="NSY31" s="108"/>
      <c r="NSZ31" s="108"/>
      <c r="NTA31" s="108"/>
      <c r="NTB31" s="108"/>
      <c r="NTC31" s="108"/>
      <c r="NTD31" s="108"/>
      <c r="NTE31" s="108"/>
      <c r="NTF31" s="108"/>
      <c r="NTG31" s="108"/>
      <c r="NTH31" s="108"/>
      <c r="NTI31" s="108"/>
      <c r="NTJ31" s="108"/>
      <c r="NTK31" s="108"/>
      <c r="NTL31" s="108"/>
      <c r="NTM31" s="108"/>
      <c r="NTN31" s="108"/>
      <c r="NTO31" s="108"/>
      <c r="NTP31" s="108"/>
      <c r="NTQ31" s="108"/>
      <c r="NTR31" s="108"/>
      <c r="NTS31" s="108"/>
      <c r="NTT31" s="108"/>
      <c r="NTU31" s="108"/>
      <c r="NTV31" s="108"/>
      <c r="NTW31" s="108"/>
      <c r="NTX31" s="108"/>
      <c r="NTY31" s="108"/>
      <c r="NTZ31" s="108"/>
      <c r="NUA31" s="108"/>
      <c r="NUB31" s="108"/>
      <c r="NUC31" s="108"/>
      <c r="NUD31" s="108"/>
      <c r="NUE31" s="108"/>
      <c r="NUF31" s="108"/>
      <c r="NUG31" s="108"/>
      <c r="NUH31" s="108"/>
      <c r="NUI31" s="108"/>
      <c r="NUJ31" s="108"/>
      <c r="NUK31" s="108"/>
      <c r="NUL31" s="108"/>
      <c r="NUM31" s="108"/>
      <c r="NUN31" s="108"/>
      <c r="NUO31" s="108"/>
      <c r="NUP31" s="108"/>
      <c r="NUQ31" s="108"/>
      <c r="NUR31" s="108"/>
      <c r="NUS31" s="108"/>
      <c r="NUT31" s="108"/>
      <c r="NUU31" s="108"/>
      <c r="NUV31" s="108"/>
      <c r="NUW31" s="108"/>
      <c r="NUX31" s="108"/>
      <c r="NUY31" s="108"/>
      <c r="NUZ31" s="108"/>
      <c r="NVA31" s="108"/>
      <c r="NVB31" s="108"/>
      <c r="NVC31" s="108"/>
      <c r="NVD31" s="108"/>
      <c r="NVE31" s="108"/>
      <c r="NVF31" s="108"/>
      <c r="NVG31" s="108"/>
      <c r="NVH31" s="108"/>
      <c r="NVI31" s="108"/>
      <c r="NVJ31" s="108"/>
      <c r="NVK31" s="108"/>
      <c r="NVL31" s="108"/>
      <c r="NVM31" s="108"/>
      <c r="NVN31" s="108"/>
      <c r="NVO31" s="108"/>
      <c r="NVP31" s="108"/>
      <c r="NVQ31" s="108"/>
      <c r="NVR31" s="108"/>
      <c r="NVS31" s="108"/>
      <c r="NVT31" s="108"/>
      <c r="NVU31" s="108"/>
      <c r="NVV31" s="108"/>
      <c r="NVW31" s="108"/>
      <c r="NVX31" s="108"/>
      <c r="NVY31" s="108"/>
      <c r="NVZ31" s="108"/>
      <c r="NWA31" s="108"/>
      <c r="NWB31" s="108"/>
      <c r="NWC31" s="108"/>
      <c r="NWD31" s="108"/>
      <c r="NWE31" s="108"/>
      <c r="NWF31" s="108"/>
      <c r="NWG31" s="108"/>
      <c r="NWH31" s="108"/>
      <c r="NWI31" s="108"/>
      <c r="NWJ31" s="108"/>
      <c r="NWK31" s="108"/>
      <c r="NWL31" s="108"/>
      <c r="NWM31" s="108"/>
      <c r="NWN31" s="108"/>
      <c r="NWO31" s="108"/>
      <c r="NWP31" s="108"/>
      <c r="NWQ31" s="108"/>
      <c r="NWR31" s="108"/>
      <c r="NWS31" s="108"/>
      <c r="NWT31" s="108"/>
      <c r="NWU31" s="108"/>
      <c r="NWV31" s="108"/>
      <c r="NWW31" s="108"/>
      <c r="NWX31" s="108"/>
      <c r="NWY31" s="108"/>
      <c r="NWZ31" s="108"/>
      <c r="NXA31" s="108"/>
      <c r="NXB31" s="108"/>
      <c r="NXC31" s="108"/>
      <c r="NXD31" s="108"/>
      <c r="NXE31" s="108"/>
      <c r="NXF31" s="108"/>
      <c r="NXG31" s="108"/>
      <c r="NXH31" s="108"/>
      <c r="NXI31" s="108"/>
      <c r="NXJ31" s="108"/>
      <c r="NXK31" s="108"/>
      <c r="NXL31" s="108"/>
      <c r="NXM31" s="108"/>
      <c r="NXN31" s="108"/>
      <c r="NXO31" s="108"/>
      <c r="NXP31" s="108"/>
      <c r="NXQ31" s="108"/>
      <c r="NXR31" s="108"/>
      <c r="NXS31" s="108"/>
      <c r="NXT31" s="108"/>
      <c r="NXU31" s="108"/>
      <c r="NXV31" s="108"/>
      <c r="NXW31" s="108"/>
      <c r="NXX31" s="108"/>
      <c r="NXY31" s="108"/>
      <c r="NXZ31" s="108"/>
      <c r="NYA31" s="108"/>
      <c r="NYB31" s="108"/>
      <c r="NYC31" s="108"/>
      <c r="NYD31" s="108"/>
      <c r="NYE31" s="108"/>
      <c r="NYF31" s="108"/>
      <c r="NYG31" s="108"/>
      <c r="NYH31" s="108"/>
      <c r="NYI31" s="108"/>
      <c r="NYJ31" s="108"/>
      <c r="NYK31" s="108"/>
      <c r="NYL31" s="108"/>
      <c r="NYM31" s="108"/>
      <c r="NYN31" s="108"/>
      <c r="NYO31" s="108"/>
      <c r="NYP31" s="108"/>
      <c r="NYQ31" s="108"/>
      <c r="NYR31" s="108"/>
      <c r="NYS31" s="108"/>
      <c r="NYT31" s="108"/>
      <c r="NYU31" s="108"/>
      <c r="NYV31" s="108"/>
      <c r="NYW31" s="108"/>
      <c r="NYX31" s="108"/>
      <c r="NYY31" s="108"/>
      <c r="NYZ31" s="108"/>
      <c r="NZA31" s="108"/>
      <c r="NZB31" s="108"/>
      <c r="NZC31" s="108"/>
      <c r="NZD31" s="108"/>
      <c r="NZE31" s="108"/>
      <c r="NZF31" s="108"/>
      <c r="NZG31" s="108"/>
      <c r="NZH31" s="108"/>
      <c r="NZI31" s="108"/>
      <c r="NZJ31" s="108"/>
      <c r="NZK31" s="108"/>
      <c r="NZL31" s="108"/>
      <c r="NZM31" s="108"/>
      <c r="NZN31" s="108"/>
      <c r="NZO31" s="108"/>
      <c r="NZP31" s="108"/>
      <c r="NZQ31" s="108"/>
      <c r="NZR31" s="108"/>
      <c r="NZS31" s="108"/>
      <c r="NZT31" s="108"/>
      <c r="NZU31" s="108"/>
      <c r="NZV31" s="108"/>
      <c r="NZW31" s="108"/>
      <c r="NZX31" s="108"/>
      <c r="NZY31" s="108"/>
      <c r="NZZ31" s="108"/>
      <c r="OAA31" s="108"/>
      <c r="OAB31" s="108"/>
      <c r="OAC31" s="108"/>
      <c r="OAD31" s="108"/>
      <c r="OAE31" s="108"/>
      <c r="OAF31" s="108"/>
      <c r="OAG31" s="108"/>
      <c r="OAH31" s="108"/>
      <c r="OAI31" s="108"/>
      <c r="OAJ31" s="108"/>
      <c r="OAK31" s="108"/>
      <c r="OAL31" s="108"/>
      <c r="OAM31" s="108"/>
      <c r="OAN31" s="108"/>
      <c r="OAO31" s="108"/>
      <c r="OAP31" s="108"/>
      <c r="OAQ31" s="108"/>
      <c r="OAR31" s="108"/>
      <c r="OAS31" s="108"/>
      <c r="OAT31" s="108"/>
      <c r="OAU31" s="108"/>
      <c r="OAV31" s="108"/>
      <c r="OAW31" s="108"/>
      <c r="OAX31" s="108"/>
      <c r="OAY31" s="108"/>
      <c r="OAZ31" s="108"/>
      <c r="OBA31" s="108"/>
      <c r="OBB31" s="108"/>
      <c r="OBC31" s="108"/>
      <c r="OBD31" s="108"/>
      <c r="OBE31" s="108"/>
      <c r="OBF31" s="108"/>
      <c r="OBG31" s="108"/>
      <c r="OBH31" s="108"/>
      <c r="OBI31" s="108"/>
      <c r="OBJ31" s="108"/>
      <c r="OBK31" s="108"/>
      <c r="OBL31" s="108"/>
      <c r="OBM31" s="108"/>
      <c r="OBN31" s="108"/>
      <c r="OBO31" s="108"/>
      <c r="OBP31" s="108"/>
      <c r="OBQ31" s="108"/>
      <c r="OBR31" s="108"/>
      <c r="OBS31" s="108"/>
      <c r="OBT31" s="108"/>
      <c r="OBU31" s="108"/>
      <c r="OBV31" s="108"/>
      <c r="OBW31" s="108"/>
      <c r="OBX31" s="108"/>
      <c r="OBY31" s="108"/>
      <c r="OBZ31" s="108"/>
      <c r="OCA31" s="108"/>
      <c r="OCB31" s="108"/>
      <c r="OCC31" s="108"/>
      <c r="OCD31" s="108"/>
      <c r="OCE31" s="108"/>
      <c r="OCF31" s="108"/>
      <c r="OCG31" s="108"/>
      <c r="OCH31" s="108"/>
      <c r="OCI31" s="108"/>
      <c r="OCJ31" s="108"/>
      <c r="OCK31" s="108"/>
      <c r="OCL31" s="108"/>
      <c r="OCM31" s="108"/>
      <c r="OCN31" s="108"/>
      <c r="OCO31" s="108"/>
      <c r="OCP31" s="108"/>
      <c r="OCQ31" s="108"/>
      <c r="OCR31" s="108"/>
      <c r="OCS31" s="108"/>
      <c r="OCT31" s="108"/>
      <c r="OCU31" s="108"/>
      <c r="OCV31" s="108"/>
      <c r="OCW31" s="108"/>
      <c r="OCX31" s="108"/>
      <c r="OCY31" s="108"/>
      <c r="OCZ31" s="108"/>
      <c r="ODA31" s="108"/>
      <c r="ODB31" s="108"/>
      <c r="ODC31" s="108"/>
      <c r="ODD31" s="108"/>
      <c r="ODE31" s="108"/>
      <c r="ODF31" s="108"/>
      <c r="ODG31" s="108"/>
      <c r="ODH31" s="108"/>
      <c r="ODI31" s="108"/>
      <c r="ODJ31" s="108"/>
      <c r="ODK31" s="108"/>
      <c r="ODL31" s="108"/>
      <c r="ODM31" s="108"/>
      <c r="ODN31" s="108"/>
      <c r="ODO31" s="108"/>
      <c r="ODP31" s="108"/>
      <c r="ODQ31" s="108"/>
      <c r="ODR31" s="108"/>
      <c r="ODS31" s="108"/>
      <c r="ODT31" s="108"/>
      <c r="ODU31" s="108"/>
      <c r="ODV31" s="108"/>
      <c r="ODW31" s="108"/>
      <c r="ODX31" s="108"/>
      <c r="ODY31" s="108"/>
      <c r="ODZ31" s="108"/>
      <c r="OEA31" s="108"/>
      <c r="OEB31" s="108"/>
      <c r="OEC31" s="108"/>
      <c r="OED31" s="108"/>
      <c r="OEE31" s="108"/>
      <c r="OEF31" s="108"/>
      <c r="OEG31" s="108"/>
      <c r="OEH31" s="108"/>
      <c r="OEI31" s="108"/>
      <c r="OEJ31" s="108"/>
      <c r="OEK31" s="108"/>
      <c r="OEL31" s="108"/>
      <c r="OEM31" s="108"/>
      <c r="OEN31" s="108"/>
      <c r="OEO31" s="108"/>
      <c r="OEP31" s="108"/>
      <c r="OEQ31" s="108"/>
      <c r="OER31" s="108"/>
      <c r="OES31" s="108"/>
      <c r="OET31" s="108"/>
      <c r="OEU31" s="108"/>
      <c r="OEV31" s="108"/>
      <c r="OEW31" s="108"/>
      <c r="OEX31" s="108"/>
      <c r="OEY31" s="108"/>
      <c r="OEZ31" s="108"/>
      <c r="OFA31" s="108"/>
      <c r="OFB31" s="108"/>
      <c r="OFC31" s="108"/>
      <c r="OFD31" s="108"/>
      <c r="OFE31" s="108"/>
      <c r="OFF31" s="108"/>
      <c r="OFG31" s="108"/>
      <c r="OFH31" s="108"/>
      <c r="OFI31" s="108"/>
      <c r="OFJ31" s="108"/>
      <c r="OFK31" s="108"/>
      <c r="OFL31" s="108"/>
      <c r="OFM31" s="108"/>
      <c r="OFN31" s="108"/>
      <c r="OFO31" s="108"/>
      <c r="OFP31" s="108"/>
      <c r="OFQ31" s="108"/>
      <c r="OFR31" s="108"/>
      <c r="OFS31" s="108"/>
      <c r="OFT31" s="108"/>
      <c r="OFU31" s="108"/>
      <c r="OFV31" s="108"/>
      <c r="OFW31" s="108"/>
      <c r="OFX31" s="108"/>
      <c r="OFY31" s="108"/>
      <c r="OFZ31" s="108"/>
      <c r="OGA31" s="108"/>
      <c r="OGB31" s="108"/>
      <c r="OGC31" s="108"/>
      <c r="OGD31" s="108"/>
      <c r="OGE31" s="108"/>
      <c r="OGF31" s="108"/>
      <c r="OGG31" s="108"/>
      <c r="OGH31" s="108"/>
      <c r="OGI31" s="108"/>
      <c r="OGJ31" s="108"/>
      <c r="OGK31" s="108"/>
      <c r="OGL31" s="108"/>
      <c r="OGM31" s="108"/>
      <c r="OGN31" s="108"/>
      <c r="OGO31" s="108"/>
      <c r="OGP31" s="108"/>
      <c r="OGQ31" s="108"/>
      <c r="OGR31" s="108"/>
      <c r="OGS31" s="108"/>
      <c r="OGT31" s="108"/>
      <c r="OGU31" s="108"/>
      <c r="OGV31" s="108"/>
      <c r="OGW31" s="108"/>
      <c r="OGX31" s="108"/>
      <c r="OGY31" s="108"/>
      <c r="OGZ31" s="108"/>
      <c r="OHA31" s="108"/>
      <c r="OHB31" s="108"/>
      <c r="OHC31" s="108"/>
      <c r="OHD31" s="108"/>
      <c r="OHE31" s="108"/>
      <c r="OHF31" s="108"/>
      <c r="OHG31" s="108"/>
      <c r="OHH31" s="108"/>
      <c r="OHI31" s="108"/>
      <c r="OHJ31" s="108"/>
      <c r="OHK31" s="108"/>
      <c r="OHL31" s="108"/>
      <c r="OHM31" s="108"/>
      <c r="OHN31" s="108"/>
      <c r="OHO31" s="108"/>
      <c r="OHP31" s="108"/>
      <c r="OHQ31" s="108"/>
      <c r="OHR31" s="108"/>
      <c r="OHS31" s="108"/>
      <c r="OHT31" s="108"/>
      <c r="OHU31" s="108"/>
      <c r="OHV31" s="108"/>
      <c r="OHW31" s="108"/>
      <c r="OHX31" s="108"/>
      <c r="OHY31" s="108"/>
      <c r="OHZ31" s="108"/>
      <c r="OIA31" s="108"/>
      <c r="OIB31" s="108"/>
      <c r="OIC31" s="108"/>
      <c r="OID31" s="108"/>
      <c r="OIE31" s="108"/>
      <c r="OIF31" s="108"/>
      <c r="OIG31" s="108"/>
      <c r="OIH31" s="108"/>
      <c r="OII31" s="108"/>
      <c r="OIJ31" s="108"/>
      <c r="OIK31" s="108"/>
      <c r="OIL31" s="108"/>
      <c r="OIM31" s="108"/>
      <c r="OIN31" s="108"/>
      <c r="OIO31" s="108"/>
      <c r="OIP31" s="108"/>
      <c r="OIQ31" s="108"/>
      <c r="OIR31" s="108"/>
      <c r="OIS31" s="108"/>
      <c r="OIT31" s="108"/>
      <c r="OIU31" s="108"/>
      <c r="OIV31" s="108"/>
      <c r="OIW31" s="108"/>
      <c r="OIX31" s="108"/>
      <c r="OIY31" s="108"/>
      <c r="OIZ31" s="108"/>
      <c r="OJA31" s="108"/>
      <c r="OJB31" s="108"/>
      <c r="OJC31" s="108"/>
      <c r="OJD31" s="108"/>
      <c r="OJE31" s="108"/>
      <c r="OJF31" s="108"/>
      <c r="OJG31" s="108"/>
      <c r="OJH31" s="108"/>
      <c r="OJI31" s="108"/>
      <c r="OJJ31" s="108"/>
      <c r="OJK31" s="108"/>
      <c r="OJL31" s="108"/>
      <c r="OJM31" s="108"/>
      <c r="OJN31" s="108"/>
      <c r="OJO31" s="108"/>
      <c r="OJP31" s="108"/>
      <c r="OJQ31" s="108"/>
      <c r="OJR31" s="108"/>
      <c r="OJS31" s="108"/>
      <c r="OJT31" s="108"/>
      <c r="OJU31" s="108"/>
      <c r="OJV31" s="108"/>
      <c r="OJW31" s="108"/>
      <c r="OJX31" s="108"/>
      <c r="OJY31" s="108"/>
      <c r="OJZ31" s="108"/>
      <c r="OKA31" s="108"/>
      <c r="OKB31" s="108"/>
      <c r="OKC31" s="108"/>
      <c r="OKD31" s="108"/>
      <c r="OKE31" s="108"/>
      <c r="OKF31" s="108"/>
      <c r="OKG31" s="108"/>
      <c r="OKH31" s="108"/>
      <c r="OKI31" s="108"/>
      <c r="OKJ31" s="108"/>
      <c r="OKK31" s="108"/>
      <c r="OKL31" s="108"/>
      <c r="OKM31" s="108"/>
      <c r="OKN31" s="108"/>
      <c r="OKO31" s="108"/>
      <c r="OKP31" s="108"/>
      <c r="OKQ31" s="108"/>
      <c r="OKR31" s="108"/>
      <c r="OKS31" s="108"/>
      <c r="OKT31" s="108"/>
      <c r="OKU31" s="108"/>
      <c r="OKV31" s="108"/>
      <c r="OKW31" s="108"/>
      <c r="OKX31" s="108"/>
      <c r="OKY31" s="108"/>
      <c r="OKZ31" s="108"/>
      <c r="OLA31" s="108"/>
      <c r="OLB31" s="108"/>
      <c r="OLC31" s="108"/>
      <c r="OLD31" s="108"/>
      <c r="OLE31" s="108"/>
      <c r="OLF31" s="108"/>
      <c r="OLG31" s="108"/>
      <c r="OLH31" s="108"/>
      <c r="OLI31" s="108"/>
      <c r="OLJ31" s="108"/>
      <c r="OLK31" s="108"/>
      <c r="OLL31" s="108"/>
      <c r="OLM31" s="108"/>
      <c r="OLN31" s="108"/>
      <c r="OLO31" s="108"/>
      <c r="OLP31" s="108"/>
      <c r="OLQ31" s="108"/>
      <c r="OLR31" s="108"/>
      <c r="OLS31" s="108"/>
      <c r="OLT31" s="108"/>
      <c r="OLU31" s="108"/>
      <c r="OLV31" s="108"/>
      <c r="OLW31" s="108"/>
      <c r="OLX31" s="108"/>
      <c r="OLY31" s="108"/>
      <c r="OLZ31" s="108"/>
      <c r="OMA31" s="108"/>
      <c r="OMB31" s="108"/>
      <c r="OMC31" s="108"/>
      <c r="OMD31" s="108"/>
      <c r="OME31" s="108"/>
      <c r="OMF31" s="108"/>
      <c r="OMG31" s="108"/>
      <c r="OMH31" s="108"/>
      <c r="OMI31" s="108"/>
      <c r="OMJ31" s="108"/>
      <c r="OMK31" s="108"/>
      <c r="OML31" s="108"/>
      <c r="OMM31" s="108"/>
      <c r="OMN31" s="108"/>
      <c r="OMO31" s="108"/>
      <c r="OMP31" s="108"/>
      <c r="OMQ31" s="108"/>
      <c r="OMR31" s="108"/>
      <c r="OMS31" s="108"/>
      <c r="OMT31" s="108"/>
      <c r="OMU31" s="108"/>
      <c r="OMV31" s="108"/>
      <c r="OMW31" s="108"/>
      <c r="OMX31" s="108"/>
      <c r="OMY31" s="108"/>
      <c r="OMZ31" s="108"/>
      <c r="ONA31" s="108"/>
      <c r="ONB31" s="108"/>
      <c r="ONC31" s="108"/>
      <c r="OND31" s="108"/>
      <c r="ONE31" s="108"/>
      <c r="ONF31" s="108"/>
      <c r="ONG31" s="108"/>
      <c r="ONH31" s="108"/>
      <c r="ONI31" s="108"/>
      <c r="ONJ31" s="108"/>
      <c r="ONK31" s="108"/>
      <c r="ONL31" s="108"/>
      <c r="ONM31" s="108"/>
      <c r="ONN31" s="108"/>
      <c r="ONO31" s="108"/>
      <c r="ONP31" s="108"/>
      <c r="ONQ31" s="108"/>
      <c r="ONR31" s="108"/>
      <c r="ONS31" s="108"/>
      <c r="ONT31" s="108"/>
      <c r="ONU31" s="108"/>
      <c r="ONV31" s="108"/>
      <c r="ONW31" s="108"/>
      <c r="ONX31" s="108"/>
      <c r="ONY31" s="108"/>
      <c r="ONZ31" s="108"/>
      <c r="OOA31" s="108"/>
      <c r="OOB31" s="108"/>
      <c r="OOC31" s="108"/>
      <c r="OOD31" s="108"/>
      <c r="OOE31" s="108"/>
      <c r="OOF31" s="108"/>
      <c r="OOG31" s="108"/>
      <c r="OOH31" s="108"/>
      <c r="OOI31" s="108"/>
      <c r="OOJ31" s="108"/>
      <c r="OOK31" s="108"/>
      <c r="OOL31" s="108"/>
      <c r="OOM31" s="108"/>
      <c r="OON31" s="108"/>
      <c r="OOO31" s="108"/>
      <c r="OOP31" s="108"/>
      <c r="OOQ31" s="108"/>
      <c r="OOR31" s="108"/>
      <c r="OOS31" s="108"/>
      <c r="OOT31" s="108"/>
      <c r="OOU31" s="108"/>
      <c r="OOV31" s="108"/>
      <c r="OOW31" s="108"/>
      <c r="OOX31" s="108"/>
      <c r="OOY31" s="108"/>
      <c r="OOZ31" s="108"/>
      <c r="OPA31" s="108"/>
      <c r="OPB31" s="108"/>
      <c r="OPC31" s="108"/>
      <c r="OPD31" s="108"/>
      <c r="OPE31" s="108"/>
      <c r="OPF31" s="108"/>
      <c r="OPG31" s="108"/>
      <c r="OPH31" s="108"/>
      <c r="OPI31" s="108"/>
      <c r="OPJ31" s="108"/>
      <c r="OPK31" s="108"/>
      <c r="OPL31" s="108"/>
      <c r="OPM31" s="108"/>
      <c r="OPN31" s="108"/>
      <c r="OPO31" s="108"/>
      <c r="OPP31" s="108"/>
      <c r="OPQ31" s="108"/>
      <c r="OPR31" s="108"/>
      <c r="OPS31" s="108"/>
      <c r="OPT31" s="108"/>
      <c r="OPU31" s="108"/>
      <c r="OPV31" s="108"/>
      <c r="OPW31" s="108"/>
      <c r="OPX31" s="108"/>
      <c r="OPY31" s="108"/>
      <c r="OPZ31" s="108"/>
      <c r="OQA31" s="108"/>
      <c r="OQB31" s="108"/>
      <c r="OQC31" s="108"/>
      <c r="OQD31" s="108"/>
      <c r="OQE31" s="108"/>
      <c r="OQF31" s="108"/>
      <c r="OQG31" s="108"/>
      <c r="OQH31" s="108"/>
      <c r="OQI31" s="108"/>
      <c r="OQJ31" s="108"/>
      <c r="OQK31" s="108"/>
      <c r="OQL31" s="108"/>
      <c r="OQM31" s="108"/>
      <c r="OQN31" s="108"/>
      <c r="OQO31" s="108"/>
      <c r="OQP31" s="108"/>
      <c r="OQQ31" s="108"/>
      <c r="OQR31" s="108"/>
      <c r="OQS31" s="108"/>
      <c r="OQT31" s="108"/>
      <c r="OQU31" s="108"/>
      <c r="OQV31" s="108"/>
      <c r="OQW31" s="108"/>
      <c r="OQX31" s="108"/>
      <c r="OQY31" s="108"/>
      <c r="OQZ31" s="108"/>
      <c r="ORA31" s="108"/>
      <c r="ORB31" s="108"/>
      <c r="ORC31" s="108"/>
      <c r="ORD31" s="108"/>
      <c r="ORE31" s="108"/>
      <c r="ORF31" s="108"/>
      <c r="ORG31" s="108"/>
      <c r="ORH31" s="108"/>
      <c r="ORI31" s="108"/>
      <c r="ORJ31" s="108"/>
      <c r="ORK31" s="108"/>
      <c r="ORL31" s="108"/>
      <c r="ORM31" s="108"/>
      <c r="ORN31" s="108"/>
      <c r="ORO31" s="108"/>
      <c r="ORP31" s="108"/>
      <c r="ORQ31" s="108"/>
      <c r="ORR31" s="108"/>
      <c r="ORS31" s="108"/>
      <c r="ORT31" s="108"/>
      <c r="ORU31" s="108"/>
      <c r="ORV31" s="108"/>
      <c r="ORW31" s="108"/>
      <c r="ORX31" s="108"/>
      <c r="ORY31" s="108"/>
      <c r="ORZ31" s="108"/>
      <c r="OSA31" s="108"/>
      <c r="OSB31" s="108"/>
      <c r="OSC31" s="108"/>
      <c r="OSD31" s="108"/>
      <c r="OSE31" s="108"/>
      <c r="OSF31" s="108"/>
      <c r="OSG31" s="108"/>
      <c r="OSH31" s="108"/>
      <c r="OSI31" s="108"/>
      <c r="OSJ31" s="108"/>
      <c r="OSK31" s="108"/>
      <c r="OSL31" s="108"/>
      <c r="OSM31" s="108"/>
      <c r="OSN31" s="108"/>
      <c r="OSO31" s="108"/>
      <c r="OSP31" s="108"/>
      <c r="OSQ31" s="108"/>
      <c r="OSR31" s="108"/>
      <c r="OSS31" s="108"/>
      <c r="OST31" s="108"/>
      <c r="OSU31" s="108"/>
      <c r="OSV31" s="108"/>
      <c r="OSW31" s="108"/>
      <c r="OSX31" s="108"/>
      <c r="OSY31" s="108"/>
      <c r="OSZ31" s="108"/>
      <c r="OTA31" s="108"/>
      <c r="OTB31" s="108"/>
      <c r="OTC31" s="108"/>
      <c r="OTD31" s="108"/>
      <c r="OTE31" s="108"/>
      <c r="OTF31" s="108"/>
      <c r="OTG31" s="108"/>
      <c r="OTH31" s="108"/>
      <c r="OTI31" s="108"/>
      <c r="OTJ31" s="108"/>
      <c r="OTK31" s="108"/>
      <c r="OTL31" s="108"/>
      <c r="OTM31" s="108"/>
      <c r="OTN31" s="108"/>
      <c r="OTO31" s="108"/>
      <c r="OTP31" s="108"/>
      <c r="OTQ31" s="108"/>
      <c r="OTR31" s="108"/>
      <c r="OTS31" s="108"/>
      <c r="OTT31" s="108"/>
      <c r="OTU31" s="108"/>
      <c r="OTV31" s="108"/>
      <c r="OTW31" s="108"/>
      <c r="OTX31" s="108"/>
      <c r="OTY31" s="108"/>
      <c r="OTZ31" s="108"/>
      <c r="OUA31" s="108"/>
      <c r="OUB31" s="108"/>
      <c r="OUC31" s="108"/>
      <c r="OUD31" s="108"/>
      <c r="OUE31" s="108"/>
      <c r="OUF31" s="108"/>
      <c r="OUG31" s="108"/>
      <c r="OUH31" s="108"/>
      <c r="OUI31" s="108"/>
      <c r="OUJ31" s="108"/>
      <c r="OUK31" s="108"/>
      <c r="OUL31" s="108"/>
      <c r="OUM31" s="108"/>
      <c r="OUN31" s="108"/>
      <c r="OUO31" s="108"/>
      <c r="OUP31" s="108"/>
      <c r="OUQ31" s="108"/>
      <c r="OUR31" s="108"/>
      <c r="OUS31" s="108"/>
      <c r="OUT31" s="108"/>
      <c r="OUU31" s="108"/>
      <c r="OUV31" s="108"/>
      <c r="OUW31" s="108"/>
      <c r="OUX31" s="108"/>
      <c r="OUY31" s="108"/>
      <c r="OUZ31" s="108"/>
      <c r="OVA31" s="108"/>
      <c r="OVB31" s="108"/>
      <c r="OVC31" s="108"/>
      <c r="OVD31" s="108"/>
      <c r="OVE31" s="108"/>
      <c r="OVF31" s="108"/>
      <c r="OVG31" s="108"/>
      <c r="OVH31" s="108"/>
      <c r="OVI31" s="108"/>
      <c r="OVJ31" s="108"/>
      <c r="OVK31" s="108"/>
      <c r="OVL31" s="108"/>
      <c r="OVM31" s="108"/>
      <c r="OVN31" s="108"/>
      <c r="OVO31" s="108"/>
      <c r="OVP31" s="108"/>
      <c r="OVQ31" s="108"/>
      <c r="OVR31" s="108"/>
      <c r="OVS31" s="108"/>
      <c r="OVT31" s="108"/>
      <c r="OVU31" s="108"/>
      <c r="OVV31" s="108"/>
      <c r="OVW31" s="108"/>
      <c r="OVX31" s="108"/>
      <c r="OVY31" s="108"/>
      <c r="OVZ31" s="108"/>
      <c r="OWA31" s="108"/>
      <c r="OWB31" s="108"/>
      <c r="OWC31" s="108"/>
      <c r="OWD31" s="108"/>
      <c r="OWE31" s="108"/>
      <c r="OWF31" s="108"/>
      <c r="OWG31" s="108"/>
      <c r="OWH31" s="108"/>
      <c r="OWI31" s="108"/>
      <c r="OWJ31" s="108"/>
      <c r="OWK31" s="108"/>
      <c r="OWL31" s="108"/>
      <c r="OWM31" s="108"/>
      <c r="OWN31" s="108"/>
      <c r="OWO31" s="108"/>
      <c r="OWP31" s="108"/>
      <c r="OWQ31" s="108"/>
      <c r="OWR31" s="108"/>
      <c r="OWS31" s="108"/>
      <c r="OWT31" s="108"/>
      <c r="OWU31" s="108"/>
      <c r="OWV31" s="108"/>
      <c r="OWW31" s="108"/>
      <c r="OWX31" s="108"/>
      <c r="OWY31" s="108"/>
      <c r="OWZ31" s="108"/>
      <c r="OXA31" s="108"/>
      <c r="OXB31" s="108"/>
      <c r="OXC31" s="108"/>
      <c r="OXD31" s="108"/>
      <c r="OXE31" s="108"/>
      <c r="OXF31" s="108"/>
      <c r="OXG31" s="108"/>
      <c r="OXH31" s="108"/>
      <c r="OXI31" s="108"/>
      <c r="OXJ31" s="108"/>
      <c r="OXK31" s="108"/>
      <c r="OXL31" s="108"/>
      <c r="OXM31" s="108"/>
      <c r="OXN31" s="108"/>
      <c r="OXO31" s="108"/>
      <c r="OXP31" s="108"/>
      <c r="OXQ31" s="108"/>
      <c r="OXR31" s="108"/>
      <c r="OXS31" s="108"/>
      <c r="OXT31" s="108"/>
      <c r="OXU31" s="108"/>
      <c r="OXV31" s="108"/>
      <c r="OXW31" s="108"/>
      <c r="OXX31" s="108"/>
      <c r="OXY31" s="108"/>
      <c r="OXZ31" s="108"/>
      <c r="OYA31" s="108"/>
      <c r="OYB31" s="108"/>
      <c r="OYC31" s="108"/>
      <c r="OYD31" s="108"/>
      <c r="OYE31" s="108"/>
      <c r="OYF31" s="108"/>
      <c r="OYG31" s="108"/>
      <c r="OYH31" s="108"/>
      <c r="OYI31" s="108"/>
      <c r="OYJ31" s="108"/>
      <c r="OYK31" s="108"/>
      <c r="OYL31" s="108"/>
      <c r="OYM31" s="108"/>
      <c r="OYN31" s="108"/>
      <c r="OYO31" s="108"/>
      <c r="OYP31" s="108"/>
      <c r="OYQ31" s="108"/>
      <c r="OYR31" s="108"/>
      <c r="OYS31" s="108"/>
      <c r="OYT31" s="108"/>
      <c r="OYU31" s="108"/>
      <c r="OYV31" s="108"/>
      <c r="OYW31" s="108"/>
      <c r="OYX31" s="108"/>
      <c r="OYY31" s="108"/>
      <c r="OYZ31" s="108"/>
      <c r="OZA31" s="108"/>
      <c r="OZB31" s="108"/>
      <c r="OZC31" s="108"/>
      <c r="OZD31" s="108"/>
      <c r="OZE31" s="108"/>
      <c r="OZF31" s="108"/>
      <c r="OZG31" s="108"/>
      <c r="OZH31" s="108"/>
      <c r="OZI31" s="108"/>
      <c r="OZJ31" s="108"/>
      <c r="OZK31" s="108"/>
      <c r="OZL31" s="108"/>
      <c r="OZM31" s="108"/>
      <c r="OZN31" s="108"/>
      <c r="OZO31" s="108"/>
      <c r="OZP31" s="108"/>
      <c r="OZQ31" s="108"/>
      <c r="OZR31" s="108"/>
      <c r="OZS31" s="108"/>
      <c r="OZT31" s="108"/>
      <c r="OZU31" s="108"/>
      <c r="OZV31" s="108"/>
      <c r="OZW31" s="108"/>
      <c r="OZX31" s="108"/>
      <c r="OZY31" s="108"/>
      <c r="OZZ31" s="108"/>
      <c r="PAA31" s="108"/>
      <c r="PAB31" s="108"/>
      <c r="PAC31" s="108"/>
      <c r="PAD31" s="108"/>
      <c r="PAE31" s="108"/>
      <c r="PAF31" s="108"/>
      <c r="PAG31" s="108"/>
      <c r="PAH31" s="108"/>
      <c r="PAI31" s="108"/>
      <c r="PAJ31" s="108"/>
      <c r="PAK31" s="108"/>
      <c r="PAL31" s="108"/>
      <c r="PAM31" s="108"/>
      <c r="PAN31" s="108"/>
      <c r="PAO31" s="108"/>
      <c r="PAP31" s="108"/>
      <c r="PAQ31" s="108"/>
      <c r="PAR31" s="108"/>
      <c r="PAS31" s="108"/>
      <c r="PAT31" s="108"/>
      <c r="PAU31" s="108"/>
      <c r="PAV31" s="108"/>
      <c r="PAW31" s="108"/>
      <c r="PAX31" s="108"/>
      <c r="PAY31" s="108"/>
      <c r="PAZ31" s="108"/>
      <c r="PBA31" s="108"/>
      <c r="PBB31" s="108"/>
      <c r="PBC31" s="108"/>
      <c r="PBD31" s="108"/>
      <c r="PBE31" s="108"/>
      <c r="PBF31" s="108"/>
      <c r="PBG31" s="108"/>
      <c r="PBH31" s="108"/>
      <c r="PBI31" s="108"/>
      <c r="PBJ31" s="108"/>
      <c r="PBK31" s="108"/>
      <c r="PBL31" s="108"/>
      <c r="PBM31" s="108"/>
      <c r="PBN31" s="108"/>
      <c r="PBO31" s="108"/>
      <c r="PBP31" s="108"/>
      <c r="PBQ31" s="108"/>
      <c r="PBR31" s="108"/>
      <c r="PBS31" s="108"/>
      <c r="PBT31" s="108"/>
      <c r="PBU31" s="108"/>
      <c r="PBV31" s="108"/>
      <c r="PBW31" s="108"/>
      <c r="PBX31" s="108"/>
      <c r="PBY31" s="108"/>
      <c r="PBZ31" s="108"/>
      <c r="PCA31" s="108"/>
      <c r="PCB31" s="108"/>
      <c r="PCC31" s="108"/>
      <c r="PCD31" s="108"/>
      <c r="PCE31" s="108"/>
      <c r="PCF31" s="108"/>
      <c r="PCG31" s="108"/>
      <c r="PCH31" s="108"/>
      <c r="PCI31" s="108"/>
      <c r="PCJ31" s="108"/>
      <c r="PCK31" s="108"/>
      <c r="PCL31" s="108"/>
      <c r="PCM31" s="108"/>
      <c r="PCN31" s="108"/>
      <c r="PCO31" s="108"/>
      <c r="PCP31" s="108"/>
      <c r="PCQ31" s="108"/>
      <c r="PCR31" s="108"/>
      <c r="PCS31" s="108"/>
      <c r="PCT31" s="108"/>
      <c r="PCU31" s="108"/>
      <c r="PCV31" s="108"/>
      <c r="PCW31" s="108"/>
      <c r="PCX31" s="108"/>
      <c r="PCY31" s="108"/>
      <c r="PCZ31" s="108"/>
      <c r="PDA31" s="108"/>
      <c r="PDB31" s="108"/>
      <c r="PDC31" s="108"/>
      <c r="PDD31" s="108"/>
      <c r="PDE31" s="108"/>
      <c r="PDF31" s="108"/>
      <c r="PDG31" s="108"/>
      <c r="PDH31" s="108"/>
      <c r="PDI31" s="108"/>
      <c r="PDJ31" s="108"/>
      <c r="PDK31" s="108"/>
      <c r="PDL31" s="108"/>
      <c r="PDM31" s="108"/>
      <c r="PDN31" s="108"/>
      <c r="PDO31" s="108"/>
      <c r="PDP31" s="108"/>
      <c r="PDQ31" s="108"/>
      <c r="PDR31" s="108"/>
      <c r="PDS31" s="108"/>
      <c r="PDT31" s="108"/>
      <c r="PDU31" s="108"/>
      <c r="PDV31" s="108"/>
      <c r="PDW31" s="108"/>
      <c r="PDX31" s="108"/>
      <c r="PDY31" s="108"/>
      <c r="PDZ31" s="108"/>
      <c r="PEA31" s="108"/>
      <c r="PEB31" s="108"/>
      <c r="PEC31" s="108"/>
      <c r="PED31" s="108"/>
      <c r="PEE31" s="108"/>
      <c r="PEF31" s="108"/>
      <c r="PEG31" s="108"/>
      <c r="PEH31" s="108"/>
      <c r="PEI31" s="108"/>
      <c r="PEJ31" s="108"/>
      <c r="PEK31" s="108"/>
      <c r="PEL31" s="108"/>
      <c r="PEM31" s="108"/>
      <c r="PEN31" s="108"/>
      <c r="PEO31" s="108"/>
      <c r="PEP31" s="108"/>
      <c r="PEQ31" s="108"/>
      <c r="PER31" s="108"/>
      <c r="PES31" s="108"/>
      <c r="PET31" s="108"/>
      <c r="PEU31" s="108"/>
      <c r="PEV31" s="108"/>
      <c r="PEW31" s="108"/>
      <c r="PEX31" s="108"/>
      <c r="PEY31" s="108"/>
      <c r="PEZ31" s="108"/>
      <c r="PFA31" s="108"/>
      <c r="PFB31" s="108"/>
      <c r="PFC31" s="108"/>
      <c r="PFD31" s="108"/>
      <c r="PFE31" s="108"/>
      <c r="PFF31" s="108"/>
      <c r="PFG31" s="108"/>
      <c r="PFH31" s="108"/>
      <c r="PFI31" s="108"/>
      <c r="PFJ31" s="108"/>
      <c r="PFK31" s="108"/>
      <c r="PFL31" s="108"/>
      <c r="PFM31" s="108"/>
      <c r="PFN31" s="108"/>
      <c r="PFO31" s="108"/>
      <c r="PFP31" s="108"/>
      <c r="PFQ31" s="108"/>
      <c r="PFR31" s="108"/>
      <c r="PFS31" s="108"/>
      <c r="PFT31" s="108"/>
      <c r="PFU31" s="108"/>
      <c r="PFV31" s="108"/>
      <c r="PFW31" s="108"/>
      <c r="PFX31" s="108"/>
      <c r="PFY31" s="108"/>
      <c r="PFZ31" s="108"/>
      <c r="PGA31" s="108"/>
      <c r="PGB31" s="108"/>
      <c r="PGC31" s="108"/>
      <c r="PGD31" s="108"/>
      <c r="PGE31" s="108"/>
      <c r="PGF31" s="108"/>
      <c r="PGG31" s="108"/>
      <c r="PGH31" s="108"/>
      <c r="PGI31" s="108"/>
      <c r="PGJ31" s="108"/>
      <c r="PGK31" s="108"/>
      <c r="PGL31" s="108"/>
      <c r="PGM31" s="108"/>
      <c r="PGN31" s="108"/>
      <c r="PGO31" s="108"/>
      <c r="PGP31" s="108"/>
      <c r="PGQ31" s="108"/>
      <c r="PGR31" s="108"/>
      <c r="PGS31" s="108"/>
      <c r="PGT31" s="108"/>
      <c r="PGU31" s="108"/>
      <c r="PGV31" s="108"/>
      <c r="PGW31" s="108"/>
      <c r="PGX31" s="108"/>
      <c r="PGY31" s="108"/>
      <c r="PGZ31" s="108"/>
      <c r="PHA31" s="108"/>
      <c r="PHB31" s="108"/>
      <c r="PHC31" s="108"/>
      <c r="PHD31" s="108"/>
      <c r="PHE31" s="108"/>
      <c r="PHF31" s="108"/>
      <c r="PHG31" s="108"/>
      <c r="PHH31" s="108"/>
      <c r="PHI31" s="108"/>
      <c r="PHJ31" s="108"/>
      <c r="PHK31" s="108"/>
      <c r="PHL31" s="108"/>
      <c r="PHM31" s="108"/>
      <c r="PHN31" s="108"/>
      <c r="PHO31" s="108"/>
      <c r="PHP31" s="108"/>
      <c r="PHQ31" s="108"/>
      <c r="PHR31" s="108"/>
      <c r="PHS31" s="108"/>
      <c r="PHT31" s="108"/>
      <c r="PHU31" s="108"/>
      <c r="PHV31" s="108"/>
      <c r="PHW31" s="108"/>
      <c r="PHX31" s="108"/>
      <c r="PHY31" s="108"/>
      <c r="PHZ31" s="108"/>
      <c r="PIA31" s="108"/>
      <c r="PIB31" s="108"/>
      <c r="PIC31" s="108"/>
      <c r="PID31" s="108"/>
      <c r="PIE31" s="108"/>
      <c r="PIF31" s="108"/>
      <c r="PIG31" s="108"/>
      <c r="PIH31" s="108"/>
      <c r="PII31" s="108"/>
      <c r="PIJ31" s="108"/>
      <c r="PIK31" s="108"/>
      <c r="PIL31" s="108"/>
      <c r="PIM31" s="108"/>
      <c r="PIN31" s="108"/>
      <c r="PIO31" s="108"/>
      <c r="PIP31" s="108"/>
      <c r="PIQ31" s="108"/>
      <c r="PIR31" s="108"/>
      <c r="PIS31" s="108"/>
      <c r="PIT31" s="108"/>
      <c r="PIU31" s="108"/>
      <c r="PIV31" s="108"/>
      <c r="PIW31" s="108"/>
      <c r="PIX31" s="108"/>
      <c r="PIY31" s="108"/>
      <c r="PIZ31" s="108"/>
      <c r="PJA31" s="108"/>
      <c r="PJB31" s="108"/>
      <c r="PJC31" s="108"/>
      <c r="PJD31" s="108"/>
      <c r="PJE31" s="108"/>
      <c r="PJF31" s="108"/>
      <c r="PJG31" s="108"/>
      <c r="PJH31" s="108"/>
      <c r="PJI31" s="108"/>
      <c r="PJJ31" s="108"/>
      <c r="PJK31" s="108"/>
      <c r="PJL31" s="108"/>
      <c r="PJM31" s="108"/>
      <c r="PJN31" s="108"/>
      <c r="PJO31" s="108"/>
      <c r="PJP31" s="108"/>
      <c r="PJQ31" s="108"/>
      <c r="PJR31" s="108"/>
      <c r="PJS31" s="108"/>
      <c r="PJT31" s="108"/>
      <c r="PJU31" s="108"/>
      <c r="PJV31" s="108"/>
      <c r="PJW31" s="108"/>
      <c r="PJX31" s="108"/>
      <c r="PJY31" s="108"/>
      <c r="PJZ31" s="108"/>
      <c r="PKA31" s="108"/>
      <c r="PKB31" s="108"/>
      <c r="PKC31" s="108"/>
      <c r="PKD31" s="108"/>
      <c r="PKE31" s="108"/>
      <c r="PKF31" s="108"/>
      <c r="PKG31" s="108"/>
      <c r="PKH31" s="108"/>
      <c r="PKI31" s="108"/>
      <c r="PKJ31" s="108"/>
      <c r="PKK31" s="108"/>
      <c r="PKL31" s="108"/>
      <c r="PKM31" s="108"/>
      <c r="PKN31" s="108"/>
      <c r="PKO31" s="108"/>
      <c r="PKP31" s="108"/>
      <c r="PKQ31" s="108"/>
      <c r="PKR31" s="108"/>
      <c r="PKS31" s="108"/>
      <c r="PKT31" s="108"/>
      <c r="PKU31" s="108"/>
      <c r="PKV31" s="108"/>
      <c r="PKW31" s="108"/>
      <c r="PKX31" s="108"/>
      <c r="PKY31" s="108"/>
      <c r="PKZ31" s="108"/>
      <c r="PLA31" s="108"/>
      <c r="PLB31" s="108"/>
      <c r="PLC31" s="108"/>
      <c r="PLD31" s="108"/>
      <c r="PLE31" s="108"/>
      <c r="PLF31" s="108"/>
      <c r="PLG31" s="108"/>
      <c r="PLH31" s="108"/>
      <c r="PLI31" s="108"/>
      <c r="PLJ31" s="108"/>
      <c r="PLK31" s="108"/>
      <c r="PLL31" s="108"/>
      <c r="PLM31" s="108"/>
      <c r="PLN31" s="108"/>
      <c r="PLO31" s="108"/>
      <c r="PLP31" s="108"/>
      <c r="PLQ31" s="108"/>
      <c r="PLR31" s="108"/>
      <c r="PLS31" s="108"/>
      <c r="PLT31" s="108"/>
      <c r="PLU31" s="108"/>
      <c r="PLV31" s="108"/>
      <c r="PLW31" s="108"/>
      <c r="PLX31" s="108"/>
      <c r="PLY31" s="108"/>
      <c r="PLZ31" s="108"/>
      <c r="PMA31" s="108"/>
      <c r="PMB31" s="108"/>
      <c r="PMC31" s="108"/>
      <c r="PMD31" s="108"/>
      <c r="PME31" s="108"/>
      <c r="PMF31" s="108"/>
      <c r="PMG31" s="108"/>
      <c r="PMH31" s="108"/>
      <c r="PMI31" s="108"/>
      <c r="PMJ31" s="108"/>
      <c r="PMK31" s="108"/>
      <c r="PML31" s="108"/>
      <c r="PMM31" s="108"/>
      <c r="PMN31" s="108"/>
      <c r="PMO31" s="108"/>
      <c r="PMP31" s="108"/>
      <c r="PMQ31" s="108"/>
      <c r="PMR31" s="108"/>
      <c r="PMS31" s="108"/>
      <c r="PMT31" s="108"/>
      <c r="PMU31" s="108"/>
      <c r="PMV31" s="108"/>
      <c r="PMW31" s="108"/>
      <c r="PMX31" s="108"/>
      <c r="PMY31" s="108"/>
      <c r="PMZ31" s="108"/>
      <c r="PNA31" s="108"/>
      <c r="PNB31" s="108"/>
      <c r="PNC31" s="108"/>
      <c r="PND31" s="108"/>
      <c r="PNE31" s="108"/>
      <c r="PNF31" s="108"/>
      <c r="PNG31" s="108"/>
      <c r="PNH31" s="108"/>
      <c r="PNI31" s="108"/>
      <c r="PNJ31" s="108"/>
      <c r="PNK31" s="108"/>
      <c r="PNL31" s="108"/>
      <c r="PNM31" s="108"/>
      <c r="PNN31" s="108"/>
      <c r="PNO31" s="108"/>
      <c r="PNP31" s="108"/>
      <c r="PNQ31" s="108"/>
      <c r="PNR31" s="108"/>
      <c r="PNS31" s="108"/>
      <c r="PNT31" s="108"/>
      <c r="PNU31" s="108"/>
      <c r="PNV31" s="108"/>
      <c r="PNW31" s="108"/>
      <c r="PNX31" s="108"/>
      <c r="PNY31" s="108"/>
      <c r="PNZ31" s="108"/>
      <c r="POA31" s="108"/>
      <c r="POB31" s="108"/>
      <c r="POC31" s="108"/>
      <c r="POD31" s="108"/>
      <c r="POE31" s="108"/>
      <c r="POF31" s="108"/>
      <c r="POG31" s="108"/>
      <c r="POH31" s="108"/>
      <c r="POI31" s="108"/>
      <c r="POJ31" s="108"/>
      <c r="POK31" s="108"/>
      <c r="POL31" s="108"/>
      <c r="POM31" s="108"/>
      <c r="PON31" s="108"/>
      <c r="POO31" s="108"/>
      <c r="POP31" s="108"/>
      <c r="POQ31" s="108"/>
      <c r="POR31" s="108"/>
      <c r="POS31" s="108"/>
      <c r="POT31" s="108"/>
      <c r="POU31" s="108"/>
      <c r="POV31" s="108"/>
      <c r="POW31" s="108"/>
      <c r="POX31" s="108"/>
      <c r="POY31" s="108"/>
      <c r="POZ31" s="108"/>
      <c r="PPA31" s="108"/>
      <c r="PPB31" s="108"/>
      <c r="PPC31" s="108"/>
      <c r="PPD31" s="108"/>
      <c r="PPE31" s="108"/>
      <c r="PPF31" s="108"/>
      <c r="PPG31" s="108"/>
      <c r="PPH31" s="108"/>
      <c r="PPI31" s="108"/>
      <c r="PPJ31" s="108"/>
      <c r="PPK31" s="108"/>
      <c r="PPL31" s="108"/>
      <c r="PPM31" s="108"/>
      <c r="PPN31" s="108"/>
      <c r="PPO31" s="108"/>
      <c r="PPP31" s="108"/>
      <c r="PPQ31" s="108"/>
      <c r="PPR31" s="108"/>
      <c r="PPS31" s="108"/>
      <c r="PPT31" s="108"/>
      <c r="PPU31" s="108"/>
      <c r="PPV31" s="108"/>
      <c r="PPW31" s="108"/>
      <c r="PPX31" s="108"/>
      <c r="PPY31" s="108"/>
      <c r="PPZ31" s="108"/>
      <c r="PQA31" s="108"/>
      <c r="PQB31" s="108"/>
      <c r="PQC31" s="108"/>
      <c r="PQD31" s="108"/>
      <c r="PQE31" s="108"/>
      <c r="PQF31" s="108"/>
      <c r="PQG31" s="108"/>
      <c r="PQH31" s="108"/>
      <c r="PQI31" s="108"/>
      <c r="PQJ31" s="108"/>
      <c r="PQK31" s="108"/>
      <c r="PQL31" s="108"/>
      <c r="PQM31" s="108"/>
      <c r="PQN31" s="108"/>
      <c r="PQO31" s="108"/>
      <c r="PQP31" s="108"/>
      <c r="PQQ31" s="108"/>
      <c r="PQR31" s="108"/>
      <c r="PQS31" s="108"/>
      <c r="PQT31" s="108"/>
      <c r="PQU31" s="108"/>
      <c r="PQV31" s="108"/>
      <c r="PQW31" s="108"/>
      <c r="PQX31" s="108"/>
      <c r="PQY31" s="108"/>
      <c r="PQZ31" s="108"/>
      <c r="PRA31" s="108"/>
      <c r="PRB31" s="108"/>
      <c r="PRC31" s="108"/>
      <c r="PRD31" s="108"/>
      <c r="PRE31" s="108"/>
      <c r="PRF31" s="108"/>
      <c r="PRG31" s="108"/>
      <c r="PRH31" s="108"/>
      <c r="PRI31" s="108"/>
      <c r="PRJ31" s="108"/>
      <c r="PRK31" s="108"/>
      <c r="PRL31" s="108"/>
      <c r="PRM31" s="108"/>
      <c r="PRN31" s="108"/>
      <c r="PRO31" s="108"/>
      <c r="PRP31" s="108"/>
      <c r="PRQ31" s="108"/>
      <c r="PRR31" s="108"/>
      <c r="PRS31" s="108"/>
      <c r="PRT31" s="108"/>
      <c r="PRU31" s="108"/>
      <c r="PRV31" s="108"/>
      <c r="PRW31" s="108"/>
      <c r="PRX31" s="108"/>
      <c r="PRY31" s="108"/>
      <c r="PRZ31" s="108"/>
      <c r="PSA31" s="108"/>
      <c r="PSB31" s="108"/>
      <c r="PSC31" s="108"/>
      <c r="PSD31" s="108"/>
      <c r="PSE31" s="108"/>
      <c r="PSF31" s="108"/>
      <c r="PSG31" s="108"/>
      <c r="PSH31" s="108"/>
      <c r="PSI31" s="108"/>
      <c r="PSJ31" s="108"/>
      <c r="PSK31" s="108"/>
      <c r="PSL31" s="108"/>
      <c r="PSM31" s="108"/>
      <c r="PSN31" s="108"/>
      <c r="PSO31" s="108"/>
      <c r="PSP31" s="108"/>
      <c r="PSQ31" s="108"/>
      <c r="PSR31" s="108"/>
      <c r="PSS31" s="108"/>
      <c r="PST31" s="108"/>
      <c r="PSU31" s="108"/>
      <c r="PSV31" s="108"/>
      <c r="PSW31" s="108"/>
      <c r="PSX31" s="108"/>
      <c r="PSY31" s="108"/>
      <c r="PSZ31" s="108"/>
      <c r="PTA31" s="108"/>
      <c r="PTB31" s="108"/>
      <c r="PTC31" s="108"/>
      <c r="PTD31" s="108"/>
      <c r="PTE31" s="108"/>
      <c r="PTF31" s="108"/>
      <c r="PTG31" s="108"/>
      <c r="PTH31" s="108"/>
      <c r="PTI31" s="108"/>
      <c r="PTJ31" s="108"/>
      <c r="PTK31" s="108"/>
      <c r="PTL31" s="108"/>
      <c r="PTM31" s="108"/>
      <c r="PTN31" s="108"/>
      <c r="PTO31" s="108"/>
      <c r="PTP31" s="108"/>
      <c r="PTQ31" s="108"/>
      <c r="PTR31" s="108"/>
      <c r="PTS31" s="108"/>
      <c r="PTT31" s="108"/>
      <c r="PTU31" s="108"/>
      <c r="PTV31" s="108"/>
      <c r="PTW31" s="108"/>
      <c r="PTX31" s="108"/>
      <c r="PTY31" s="108"/>
      <c r="PTZ31" s="108"/>
      <c r="PUA31" s="108"/>
      <c r="PUB31" s="108"/>
      <c r="PUC31" s="108"/>
      <c r="PUD31" s="108"/>
      <c r="PUE31" s="108"/>
      <c r="PUF31" s="108"/>
      <c r="PUG31" s="108"/>
      <c r="PUH31" s="108"/>
      <c r="PUI31" s="108"/>
      <c r="PUJ31" s="108"/>
      <c r="PUK31" s="108"/>
      <c r="PUL31" s="108"/>
      <c r="PUM31" s="108"/>
      <c r="PUN31" s="108"/>
      <c r="PUO31" s="108"/>
      <c r="PUP31" s="108"/>
      <c r="PUQ31" s="108"/>
      <c r="PUR31" s="108"/>
      <c r="PUS31" s="108"/>
      <c r="PUT31" s="108"/>
      <c r="PUU31" s="108"/>
      <c r="PUV31" s="108"/>
      <c r="PUW31" s="108"/>
      <c r="PUX31" s="108"/>
      <c r="PUY31" s="108"/>
      <c r="PUZ31" s="108"/>
      <c r="PVA31" s="108"/>
      <c r="PVB31" s="108"/>
      <c r="PVC31" s="108"/>
      <c r="PVD31" s="108"/>
      <c r="PVE31" s="108"/>
      <c r="PVF31" s="108"/>
      <c r="PVG31" s="108"/>
      <c r="PVH31" s="108"/>
      <c r="PVI31" s="108"/>
      <c r="PVJ31" s="108"/>
      <c r="PVK31" s="108"/>
      <c r="PVL31" s="108"/>
      <c r="PVM31" s="108"/>
      <c r="PVN31" s="108"/>
      <c r="PVO31" s="108"/>
      <c r="PVP31" s="108"/>
      <c r="PVQ31" s="108"/>
      <c r="PVR31" s="108"/>
      <c r="PVS31" s="108"/>
      <c r="PVT31" s="108"/>
      <c r="PVU31" s="108"/>
      <c r="PVV31" s="108"/>
      <c r="PVW31" s="108"/>
      <c r="PVX31" s="108"/>
      <c r="PVY31" s="108"/>
      <c r="PVZ31" s="108"/>
      <c r="PWA31" s="108"/>
      <c r="PWB31" s="108"/>
      <c r="PWC31" s="108"/>
      <c r="PWD31" s="108"/>
      <c r="PWE31" s="108"/>
      <c r="PWF31" s="108"/>
      <c r="PWG31" s="108"/>
      <c r="PWH31" s="108"/>
      <c r="PWI31" s="108"/>
      <c r="PWJ31" s="108"/>
      <c r="PWK31" s="108"/>
      <c r="PWL31" s="108"/>
      <c r="PWM31" s="108"/>
      <c r="PWN31" s="108"/>
      <c r="PWO31" s="108"/>
      <c r="PWP31" s="108"/>
      <c r="PWQ31" s="108"/>
      <c r="PWR31" s="108"/>
      <c r="PWS31" s="108"/>
      <c r="PWT31" s="108"/>
      <c r="PWU31" s="108"/>
      <c r="PWV31" s="108"/>
      <c r="PWW31" s="108"/>
      <c r="PWX31" s="108"/>
      <c r="PWY31" s="108"/>
      <c r="PWZ31" s="108"/>
      <c r="PXA31" s="108"/>
      <c r="PXB31" s="108"/>
      <c r="PXC31" s="108"/>
      <c r="PXD31" s="108"/>
      <c r="PXE31" s="108"/>
      <c r="PXF31" s="108"/>
      <c r="PXG31" s="108"/>
      <c r="PXH31" s="108"/>
      <c r="PXI31" s="108"/>
      <c r="PXJ31" s="108"/>
      <c r="PXK31" s="108"/>
      <c r="PXL31" s="108"/>
      <c r="PXM31" s="108"/>
      <c r="PXN31" s="108"/>
      <c r="PXO31" s="108"/>
      <c r="PXP31" s="108"/>
      <c r="PXQ31" s="108"/>
      <c r="PXR31" s="108"/>
      <c r="PXS31" s="108"/>
      <c r="PXT31" s="108"/>
      <c r="PXU31" s="108"/>
      <c r="PXV31" s="108"/>
      <c r="PXW31" s="108"/>
      <c r="PXX31" s="108"/>
      <c r="PXY31" s="108"/>
      <c r="PXZ31" s="108"/>
      <c r="PYA31" s="108"/>
      <c r="PYB31" s="108"/>
      <c r="PYC31" s="108"/>
      <c r="PYD31" s="108"/>
      <c r="PYE31" s="108"/>
      <c r="PYF31" s="108"/>
      <c r="PYG31" s="108"/>
      <c r="PYH31" s="108"/>
      <c r="PYI31" s="108"/>
      <c r="PYJ31" s="108"/>
      <c r="PYK31" s="108"/>
      <c r="PYL31" s="108"/>
      <c r="PYM31" s="108"/>
      <c r="PYN31" s="108"/>
      <c r="PYO31" s="108"/>
      <c r="PYP31" s="108"/>
      <c r="PYQ31" s="108"/>
      <c r="PYR31" s="108"/>
      <c r="PYS31" s="108"/>
      <c r="PYT31" s="108"/>
      <c r="PYU31" s="108"/>
      <c r="PYV31" s="108"/>
      <c r="PYW31" s="108"/>
      <c r="PYX31" s="108"/>
      <c r="PYY31" s="108"/>
      <c r="PYZ31" s="108"/>
      <c r="PZA31" s="108"/>
      <c r="PZB31" s="108"/>
      <c r="PZC31" s="108"/>
      <c r="PZD31" s="108"/>
      <c r="PZE31" s="108"/>
      <c r="PZF31" s="108"/>
      <c r="PZG31" s="108"/>
      <c r="PZH31" s="108"/>
      <c r="PZI31" s="108"/>
      <c r="PZJ31" s="108"/>
      <c r="PZK31" s="108"/>
      <c r="PZL31" s="108"/>
      <c r="PZM31" s="108"/>
      <c r="PZN31" s="108"/>
      <c r="PZO31" s="108"/>
      <c r="PZP31" s="108"/>
      <c r="PZQ31" s="108"/>
      <c r="PZR31" s="108"/>
      <c r="PZS31" s="108"/>
      <c r="PZT31" s="108"/>
      <c r="PZU31" s="108"/>
      <c r="PZV31" s="108"/>
      <c r="PZW31" s="108"/>
      <c r="PZX31" s="108"/>
      <c r="PZY31" s="108"/>
      <c r="PZZ31" s="108"/>
      <c r="QAA31" s="108"/>
      <c r="QAB31" s="108"/>
      <c r="QAC31" s="108"/>
      <c r="QAD31" s="108"/>
      <c r="QAE31" s="108"/>
      <c r="QAF31" s="108"/>
      <c r="QAG31" s="108"/>
      <c r="QAH31" s="108"/>
      <c r="QAI31" s="108"/>
      <c r="QAJ31" s="108"/>
      <c r="QAK31" s="108"/>
      <c r="QAL31" s="108"/>
      <c r="QAM31" s="108"/>
      <c r="QAN31" s="108"/>
      <c r="QAO31" s="108"/>
      <c r="QAP31" s="108"/>
      <c r="QAQ31" s="108"/>
      <c r="QAR31" s="108"/>
      <c r="QAS31" s="108"/>
      <c r="QAT31" s="108"/>
      <c r="QAU31" s="108"/>
      <c r="QAV31" s="108"/>
      <c r="QAW31" s="108"/>
      <c r="QAX31" s="108"/>
      <c r="QAY31" s="108"/>
      <c r="QAZ31" s="108"/>
      <c r="QBA31" s="108"/>
      <c r="QBB31" s="108"/>
      <c r="QBC31" s="108"/>
      <c r="QBD31" s="108"/>
      <c r="QBE31" s="108"/>
      <c r="QBF31" s="108"/>
      <c r="QBG31" s="108"/>
      <c r="QBH31" s="108"/>
      <c r="QBI31" s="108"/>
      <c r="QBJ31" s="108"/>
      <c r="QBK31" s="108"/>
      <c r="QBL31" s="108"/>
      <c r="QBM31" s="108"/>
      <c r="QBN31" s="108"/>
      <c r="QBO31" s="108"/>
      <c r="QBP31" s="108"/>
      <c r="QBQ31" s="108"/>
      <c r="QBR31" s="108"/>
      <c r="QBS31" s="108"/>
      <c r="QBT31" s="108"/>
      <c r="QBU31" s="108"/>
      <c r="QBV31" s="108"/>
      <c r="QBW31" s="108"/>
      <c r="QBX31" s="108"/>
      <c r="QBY31" s="108"/>
      <c r="QBZ31" s="108"/>
      <c r="QCA31" s="108"/>
      <c r="QCB31" s="108"/>
      <c r="QCC31" s="108"/>
      <c r="QCD31" s="108"/>
      <c r="QCE31" s="108"/>
      <c r="QCF31" s="108"/>
      <c r="QCG31" s="108"/>
      <c r="QCH31" s="108"/>
      <c r="QCI31" s="108"/>
      <c r="QCJ31" s="108"/>
      <c r="QCK31" s="108"/>
      <c r="QCL31" s="108"/>
      <c r="QCM31" s="108"/>
      <c r="QCN31" s="108"/>
      <c r="QCO31" s="108"/>
      <c r="QCP31" s="108"/>
      <c r="QCQ31" s="108"/>
      <c r="QCR31" s="108"/>
      <c r="QCS31" s="108"/>
      <c r="QCT31" s="108"/>
      <c r="QCU31" s="108"/>
      <c r="QCV31" s="108"/>
      <c r="QCW31" s="108"/>
      <c r="QCX31" s="108"/>
      <c r="QCY31" s="108"/>
      <c r="QCZ31" s="108"/>
      <c r="QDA31" s="108"/>
      <c r="QDB31" s="108"/>
      <c r="QDC31" s="108"/>
      <c r="QDD31" s="108"/>
      <c r="QDE31" s="108"/>
      <c r="QDF31" s="108"/>
      <c r="QDG31" s="108"/>
      <c r="QDH31" s="108"/>
      <c r="QDI31" s="108"/>
      <c r="QDJ31" s="108"/>
      <c r="QDK31" s="108"/>
      <c r="QDL31" s="108"/>
      <c r="QDM31" s="108"/>
      <c r="QDN31" s="108"/>
      <c r="QDO31" s="108"/>
      <c r="QDP31" s="108"/>
      <c r="QDQ31" s="108"/>
      <c r="QDR31" s="108"/>
      <c r="QDS31" s="108"/>
      <c r="QDT31" s="108"/>
      <c r="QDU31" s="108"/>
      <c r="QDV31" s="108"/>
      <c r="QDW31" s="108"/>
      <c r="QDX31" s="108"/>
      <c r="QDY31" s="108"/>
      <c r="QDZ31" s="108"/>
      <c r="QEA31" s="108"/>
      <c r="QEB31" s="108"/>
      <c r="QEC31" s="108"/>
      <c r="QED31" s="108"/>
      <c r="QEE31" s="108"/>
      <c r="QEF31" s="108"/>
      <c r="QEG31" s="108"/>
      <c r="QEH31" s="108"/>
      <c r="QEI31" s="108"/>
      <c r="QEJ31" s="108"/>
      <c r="QEK31" s="108"/>
      <c r="QEL31" s="108"/>
      <c r="QEM31" s="108"/>
      <c r="QEN31" s="108"/>
      <c r="QEO31" s="108"/>
      <c r="QEP31" s="108"/>
      <c r="QEQ31" s="108"/>
      <c r="QER31" s="108"/>
      <c r="QES31" s="108"/>
      <c r="QET31" s="108"/>
      <c r="QEU31" s="108"/>
      <c r="QEV31" s="108"/>
      <c r="QEW31" s="108"/>
      <c r="QEX31" s="108"/>
      <c r="QEY31" s="108"/>
      <c r="QEZ31" s="108"/>
      <c r="QFA31" s="108"/>
      <c r="QFB31" s="108"/>
      <c r="QFC31" s="108"/>
      <c r="QFD31" s="108"/>
      <c r="QFE31" s="108"/>
      <c r="QFF31" s="108"/>
      <c r="QFG31" s="108"/>
      <c r="QFH31" s="108"/>
      <c r="QFI31" s="108"/>
      <c r="QFJ31" s="108"/>
      <c r="QFK31" s="108"/>
      <c r="QFL31" s="108"/>
      <c r="QFM31" s="108"/>
      <c r="QFN31" s="108"/>
      <c r="QFO31" s="108"/>
      <c r="QFP31" s="108"/>
      <c r="QFQ31" s="108"/>
      <c r="QFR31" s="108"/>
      <c r="QFS31" s="108"/>
      <c r="QFT31" s="108"/>
      <c r="QFU31" s="108"/>
      <c r="QFV31" s="108"/>
      <c r="QFW31" s="108"/>
      <c r="QFX31" s="108"/>
      <c r="QFY31" s="108"/>
      <c r="QFZ31" s="108"/>
      <c r="QGA31" s="108"/>
      <c r="QGB31" s="108"/>
      <c r="QGC31" s="108"/>
      <c r="QGD31" s="108"/>
      <c r="QGE31" s="108"/>
      <c r="QGF31" s="108"/>
      <c r="QGG31" s="108"/>
      <c r="QGH31" s="108"/>
      <c r="QGI31" s="108"/>
      <c r="QGJ31" s="108"/>
      <c r="QGK31" s="108"/>
      <c r="QGL31" s="108"/>
      <c r="QGM31" s="108"/>
      <c r="QGN31" s="108"/>
      <c r="QGO31" s="108"/>
      <c r="QGP31" s="108"/>
      <c r="QGQ31" s="108"/>
      <c r="QGR31" s="108"/>
      <c r="QGS31" s="108"/>
      <c r="QGT31" s="108"/>
      <c r="QGU31" s="108"/>
      <c r="QGV31" s="108"/>
      <c r="QGW31" s="108"/>
      <c r="QGX31" s="108"/>
      <c r="QGY31" s="108"/>
      <c r="QGZ31" s="108"/>
      <c r="QHA31" s="108"/>
      <c r="QHB31" s="108"/>
      <c r="QHC31" s="108"/>
      <c r="QHD31" s="108"/>
      <c r="QHE31" s="108"/>
      <c r="QHF31" s="108"/>
      <c r="QHG31" s="108"/>
      <c r="QHH31" s="108"/>
      <c r="QHI31" s="108"/>
      <c r="QHJ31" s="108"/>
      <c r="QHK31" s="108"/>
      <c r="QHL31" s="108"/>
      <c r="QHM31" s="108"/>
      <c r="QHN31" s="108"/>
      <c r="QHO31" s="108"/>
      <c r="QHP31" s="108"/>
      <c r="QHQ31" s="108"/>
      <c r="QHR31" s="108"/>
      <c r="QHS31" s="108"/>
      <c r="QHT31" s="108"/>
      <c r="QHU31" s="108"/>
      <c r="QHV31" s="108"/>
      <c r="QHW31" s="108"/>
      <c r="QHX31" s="108"/>
      <c r="QHY31" s="108"/>
      <c r="QHZ31" s="108"/>
      <c r="QIA31" s="108"/>
      <c r="QIB31" s="108"/>
      <c r="QIC31" s="108"/>
      <c r="QID31" s="108"/>
      <c r="QIE31" s="108"/>
      <c r="QIF31" s="108"/>
      <c r="QIG31" s="108"/>
      <c r="QIH31" s="108"/>
      <c r="QII31" s="108"/>
      <c r="QIJ31" s="108"/>
      <c r="QIK31" s="108"/>
      <c r="QIL31" s="108"/>
      <c r="QIM31" s="108"/>
      <c r="QIN31" s="108"/>
      <c r="QIO31" s="108"/>
      <c r="QIP31" s="108"/>
      <c r="QIQ31" s="108"/>
      <c r="QIR31" s="108"/>
      <c r="QIS31" s="108"/>
      <c r="QIT31" s="108"/>
      <c r="QIU31" s="108"/>
      <c r="QIV31" s="108"/>
      <c r="QIW31" s="108"/>
      <c r="QIX31" s="108"/>
      <c r="QIY31" s="108"/>
      <c r="QIZ31" s="108"/>
      <c r="QJA31" s="108"/>
      <c r="QJB31" s="108"/>
      <c r="QJC31" s="108"/>
      <c r="QJD31" s="108"/>
      <c r="QJE31" s="108"/>
      <c r="QJF31" s="108"/>
      <c r="QJG31" s="108"/>
      <c r="QJH31" s="108"/>
      <c r="QJI31" s="108"/>
      <c r="QJJ31" s="108"/>
      <c r="QJK31" s="108"/>
      <c r="QJL31" s="108"/>
      <c r="QJM31" s="108"/>
      <c r="QJN31" s="108"/>
      <c r="QJO31" s="108"/>
      <c r="QJP31" s="108"/>
      <c r="QJQ31" s="108"/>
      <c r="QJR31" s="108"/>
      <c r="QJS31" s="108"/>
      <c r="QJT31" s="108"/>
      <c r="QJU31" s="108"/>
      <c r="QJV31" s="108"/>
      <c r="QJW31" s="108"/>
      <c r="QJX31" s="108"/>
      <c r="QJY31" s="108"/>
      <c r="QJZ31" s="108"/>
      <c r="QKA31" s="108"/>
      <c r="QKB31" s="108"/>
      <c r="QKC31" s="108"/>
      <c r="QKD31" s="108"/>
      <c r="QKE31" s="108"/>
      <c r="QKF31" s="108"/>
      <c r="QKG31" s="108"/>
      <c r="QKH31" s="108"/>
      <c r="QKI31" s="108"/>
      <c r="QKJ31" s="108"/>
      <c r="QKK31" s="108"/>
      <c r="QKL31" s="108"/>
      <c r="QKM31" s="108"/>
      <c r="QKN31" s="108"/>
      <c r="QKO31" s="108"/>
      <c r="QKP31" s="108"/>
      <c r="QKQ31" s="108"/>
      <c r="QKR31" s="108"/>
      <c r="QKS31" s="108"/>
      <c r="QKT31" s="108"/>
      <c r="QKU31" s="108"/>
      <c r="QKV31" s="108"/>
      <c r="QKW31" s="108"/>
      <c r="QKX31" s="108"/>
      <c r="QKY31" s="108"/>
      <c r="QKZ31" s="108"/>
      <c r="QLA31" s="108"/>
      <c r="QLB31" s="108"/>
      <c r="QLC31" s="108"/>
      <c r="QLD31" s="108"/>
      <c r="QLE31" s="108"/>
      <c r="QLF31" s="108"/>
      <c r="QLG31" s="108"/>
      <c r="QLH31" s="108"/>
      <c r="QLI31" s="108"/>
      <c r="QLJ31" s="108"/>
      <c r="QLK31" s="108"/>
      <c r="QLL31" s="108"/>
      <c r="QLM31" s="108"/>
      <c r="QLN31" s="108"/>
      <c r="QLO31" s="108"/>
      <c r="QLP31" s="108"/>
      <c r="QLQ31" s="108"/>
      <c r="QLR31" s="108"/>
      <c r="QLS31" s="108"/>
      <c r="QLT31" s="108"/>
      <c r="QLU31" s="108"/>
      <c r="QLV31" s="108"/>
      <c r="QLW31" s="108"/>
      <c r="QLX31" s="108"/>
      <c r="QLY31" s="108"/>
      <c r="QLZ31" s="108"/>
      <c r="QMA31" s="108"/>
      <c r="QMB31" s="108"/>
      <c r="QMC31" s="108"/>
      <c r="QMD31" s="108"/>
      <c r="QME31" s="108"/>
      <c r="QMF31" s="108"/>
      <c r="QMG31" s="108"/>
      <c r="QMH31" s="108"/>
      <c r="QMI31" s="108"/>
      <c r="QMJ31" s="108"/>
      <c r="QMK31" s="108"/>
      <c r="QML31" s="108"/>
      <c r="QMM31" s="108"/>
      <c r="QMN31" s="108"/>
      <c r="QMO31" s="108"/>
      <c r="QMP31" s="108"/>
      <c r="QMQ31" s="108"/>
      <c r="QMR31" s="108"/>
      <c r="QMS31" s="108"/>
      <c r="QMT31" s="108"/>
      <c r="QMU31" s="108"/>
      <c r="QMV31" s="108"/>
      <c r="QMW31" s="108"/>
      <c r="QMX31" s="108"/>
      <c r="QMY31" s="108"/>
      <c r="QMZ31" s="108"/>
      <c r="QNA31" s="108"/>
      <c r="QNB31" s="108"/>
      <c r="QNC31" s="108"/>
      <c r="QND31" s="108"/>
      <c r="QNE31" s="108"/>
      <c r="QNF31" s="108"/>
      <c r="QNG31" s="108"/>
      <c r="QNH31" s="108"/>
      <c r="QNI31" s="108"/>
      <c r="QNJ31" s="108"/>
      <c r="QNK31" s="108"/>
      <c r="QNL31" s="108"/>
      <c r="QNM31" s="108"/>
      <c r="QNN31" s="108"/>
      <c r="QNO31" s="108"/>
      <c r="QNP31" s="108"/>
      <c r="QNQ31" s="108"/>
      <c r="QNR31" s="108"/>
      <c r="QNS31" s="108"/>
      <c r="QNT31" s="108"/>
      <c r="QNU31" s="108"/>
      <c r="QNV31" s="108"/>
      <c r="QNW31" s="108"/>
      <c r="QNX31" s="108"/>
      <c r="QNY31" s="108"/>
      <c r="QNZ31" s="108"/>
      <c r="QOA31" s="108"/>
      <c r="QOB31" s="108"/>
      <c r="QOC31" s="108"/>
      <c r="QOD31" s="108"/>
      <c r="QOE31" s="108"/>
      <c r="QOF31" s="108"/>
      <c r="QOG31" s="108"/>
      <c r="QOH31" s="108"/>
      <c r="QOI31" s="108"/>
      <c r="QOJ31" s="108"/>
      <c r="QOK31" s="108"/>
      <c r="QOL31" s="108"/>
      <c r="QOM31" s="108"/>
      <c r="QON31" s="108"/>
      <c r="QOO31" s="108"/>
      <c r="QOP31" s="108"/>
      <c r="QOQ31" s="108"/>
      <c r="QOR31" s="108"/>
      <c r="QOS31" s="108"/>
      <c r="QOT31" s="108"/>
      <c r="QOU31" s="108"/>
      <c r="QOV31" s="108"/>
      <c r="QOW31" s="108"/>
      <c r="QOX31" s="108"/>
      <c r="QOY31" s="108"/>
      <c r="QOZ31" s="108"/>
      <c r="QPA31" s="108"/>
      <c r="QPB31" s="108"/>
      <c r="QPC31" s="108"/>
      <c r="QPD31" s="108"/>
      <c r="QPE31" s="108"/>
      <c r="QPF31" s="108"/>
      <c r="QPG31" s="108"/>
      <c r="QPH31" s="108"/>
      <c r="QPI31" s="108"/>
      <c r="QPJ31" s="108"/>
      <c r="QPK31" s="108"/>
      <c r="QPL31" s="108"/>
      <c r="QPM31" s="108"/>
      <c r="QPN31" s="108"/>
      <c r="QPO31" s="108"/>
      <c r="QPP31" s="108"/>
      <c r="QPQ31" s="108"/>
      <c r="QPR31" s="108"/>
      <c r="QPS31" s="108"/>
      <c r="QPT31" s="108"/>
      <c r="QPU31" s="108"/>
      <c r="QPV31" s="108"/>
      <c r="QPW31" s="108"/>
      <c r="QPX31" s="108"/>
      <c r="QPY31" s="108"/>
      <c r="QPZ31" s="108"/>
      <c r="QQA31" s="108"/>
      <c r="QQB31" s="108"/>
      <c r="QQC31" s="108"/>
      <c r="QQD31" s="108"/>
      <c r="QQE31" s="108"/>
      <c r="QQF31" s="108"/>
      <c r="QQG31" s="108"/>
      <c r="QQH31" s="108"/>
      <c r="QQI31" s="108"/>
      <c r="QQJ31" s="108"/>
      <c r="QQK31" s="108"/>
      <c r="QQL31" s="108"/>
      <c r="QQM31" s="108"/>
      <c r="QQN31" s="108"/>
      <c r="QQO31" s="108"/>
      <c r="QQP31" s="108"/>
      <c r="QQQ31" s="108"/>
      <c r="QQR31" s="108"/>
      <c r="QQS31" s="108"/>
      <c r="QQT31" s="108"/>
      <c r="QQU31" s="108"/>
      <c r="QQV31" s="108"/>
      <c r="QQW31" s="108"/>
      <c r="QQX31" s="108"/>
      <c r="QQY31" s="108"/>
      <c r="QQZ31" s="108"/>
      <c r="QRA31" s="108"/>
      <c r="QRB31" s="108"/>
      <c r="QRC31" s="108"/>
      <c r="QRD31" s="108"/>
      <c r="QRE31" s="108"/>
      <c r="QRF31" s="108"/>
      <c r="QRG31" s="108"/>
      <c r="QRH31" s="108"/>
      <c r="QRI31" s="108"/>
      <c r="QRJ31" s="108"/>
      <c r="QRK31" s="108"/>
      <c r="QRL31" s="108"/>
      <c r="QRM31" s="108"/>
      <c r="QRN31" s="108"/>
      <c r="QRO31" s="108"/>
      <c r="QRP31" s="108"/>
      <c r="QRQ31" s="108"/>
      <c r="QRR31" s="108"/>
      <c r="QRS31" s="108"/>
      <c r="QRT31" s="108"/>
      <c r="QRU31" s="108"/>
      <c r="QRV31" s="108"/>
      <c r="QRW31" s="108"/>
      <c r="QRX31" s="108"/>
      <c r="QRY31" s="108"/>
      <c r="QRZ31" s="108"/>
      <c r="QSA31" s="108"/>
      <c r="QSB31" s="108"/>
      <c r="QSC31" s="108"/>
      <c r="QSD31" s="108"/>
      <c r="QSE31" s="108"/>
      <c r="QSF31" s="108"/>
      <c r="QSG31" s="108"/>
      <c r="QSH31" s="108"/>
      <c r="QSI31" s="108"/>
      <c r="QSJ31" s="108"/>
      <c r="QSK31" s="108"/>
      <c r="QSL31" s="108"/>
      <c r="QSM31" s="108"/>
      <c r="QSN31" s="108"/>
      <c r="QSO31" s="108"/>
      <c r="QSP31" s="108"/>
      <c r="QSQ31" s="108"/>
      <c r="QSR31" s="108"/>
      <c r="QSS31" s="108"/>
      <c r="QST31" s="108"/>
      <c r="QSU31" s="108"/>
      <c r="QSV31" s="108"/>
      <c r="QSW31" s="108"/>
      <c r="QSX31" s="108"/>
      <c r="QSY31" s="108"/>
      <c r="QSZ31" s="108"/>
      <c r="QTA31" s="108"/>
      <c r="QTB31" s="108"/>
      <c r="QTC31" s="108"/>
      <c r="QTD31" s="108"/>
      <c r="QTE31" s="108"/>
      <c r="QTF31" s="108"/>
      <c r="QTG31" s="108"/>
      <c r="QTH31" s="108"/>
      <c r="QTI31" s="108"/>
      <c r="QTJ31" s="108"/>
      <c r="QTK31" s="108"/>
      <c r="QTL31" s="108"/>
      <c r="QTM31" s="108"/>
      <c r="QTN31" s="108"/>
      <c r="QTO31" s="108"/>
      <c r="QTP31" s="108"/>
      <c r="QTQ31" s="108"/>
      <c r="QTR31" s="108"/>
      <c r="QTS31" s="108"/>
      <c r="QTT31" s="108"/>
      <c r="QTU31" s="108"/>
      <c r="QTV31" s="108"/>
      <c r="QTW31" s="108"/>
      <c r="QTX31" s="108"/>
      <c r="QTY31" s="108"/>
      <c r="QTZ31" s="108"/>
      <c r="QUA31" s="108"/>
      <c r="QUB31" s="108"/>
      <c r="QUC31" s="108"/>
      <c r="QUD31" s="108"/>
      <c r="QUE31" s="108"/>
      <c r="QUF31" s="108"/>
      <c r="QUG31" s="108"/>
      <c r="QUH31" s="108"/>
      <c r="QUI31" s="108"/>
      <c r="QUJ31" s="108"/>
      <c r="QUK31" s="108"/>
      <c r="QUL31" s="108"/>
      <c r="QUM31" s="108"/>
      <c r="QUN31" s="108"/>
      <c r="QUO31" s="108"/>
      <c r="QUP31" s="108"/>
      <c r="QUQ31" s="108"/>
      <c r="QUR31" s="108"/>
      <c r="QUS31" s="108"/>
      <c r="QUT31" s="108"/>
      <c r="QUU31" s="108"/>
      <c r="QUV31" s="108"/>
      <c r="QUW31" s="108"/>
      <c r="QUX31" s="108"/>
      <c r="QUY31" s="108"/>
      <c r="QUZ31" s="108"/>
      <c r="QVA31" s="108"/>
      <c r="QVB31" s="108"/>
      <c r="QVC31" s="108"/>
      <c r="QVD31" s="108"/>
      <c r="QVE31" s="108"/>
      <c r="QVF31" s="108"/>
      <c r="QVG31" s="108"/>
      <c r="QVH31" s="108"/>
      <c r="QVI31" s="108"/>
      <c r="QVJ31" s="108"/>
      <c r="QVK31" s="108"/>
      <c r="QVL31" s="108"/>
      <c r="QVM31" s="108"/>
      <c r="QVN31" s="108"/>
      <c r="QVO31" s="108"/>
      <c r="QVP31" s="108"/>
      <c r="QVQ31" s="108"/>
      <c r="QVR31" s="108"/>
      <c r="QVS31" s="108"/>
      <c r="QVT31" s="108"/>
      <c r="QVU31" s="108"/>
      <c r="QVV31" s="108"/>
      <c r="QVW31" s="108"/>
      <c r="QVX31" s="108"/>
      <c r="QVY31" s="108"/>
      <c r="QVZ31" s="108"/>
      <c r="QWA31" s="108"/>
      <c r="QWB31" s="108"/>
      <c r="QWC31" s="108"/>
      <c r="QWD31" s="108"/>
      <c r="QWE31" s="108"/>
      <c r="QWF31" s="108"/>
      <c r="QWG31" s="108"/>
      <c r="QWH31" s="108"/>
      <c r="QWI31" s="108"/>
      <c r="QWJ31" s="108"/>
      <c r="QWK31" s="108"/>
      <c r="QWL31" s="108"/>
      <c r="QWM31" s="108"/>
      <c r="QWN31" s="108"/>
      <c r="QWO31" s="108"/>
      <c r="QWP31" s="108"/>
      <c r="QWQ31" s="108"/>
      <c r="QWR31" s="108"/>
      <c r="QWS31" s="108"/>
      <c r="QWT31" s="108"/>
      <c r="QWU31" s="108"/>
      <c r="QWV31" s="108"/>
      <c r="QWW31" s="108"/>
      <c r="QWX31" s="108"/>
      <c r="QWY31" s="108"/>
      <c r="QWZ31" s="108"/>
      <c r="QXA31" s="108"/>
      <c r="QXB31" s="108"/>
      <c r="QXC31" s="108"/>
      <c r="QXD31" s="108"/>
      <c r="QXE31" s="108"/>
      <c r="QXF31" s="108"/>
      <c r="QXG31" s="108"/>
      <c r="QXH31" s="108"/>
      <c r="QXI31" s="108"/>
      <c r="QXJ31" s="108"/>
      <c r="QXK31" s="108"/>
      <c r="QXL31" s="108"/>
      <c r="QXM31" s="108"/>
      <c r="QXN31" s="108"/>
      <c r="QXO31" s="108"/>
      <c r="QXP31" s="108"/>
      <c r="QXQ31" s="108"/>
      <c r="QXR31" s="108"/>
      <c r="QXS31" s="108"/>
      <c r="QXT31" s="108"/>
      <c r="QXU31" s="108"/>
      <c r="QXV31" s="108"/>
      <c r="QXW31" s="108"/>
      <c r="QXX31" s="108"/>
      <c r="QXY31" s="108"/>
      <c r="QXZ31" s="108"/>
      <c r="QYA31" s="108"/>
      <c r="QYB31" s="108"/>
      <c r="QYC31" s="108"/>
      <c r="QYD31" s="108"/>
      <c r="QYE31" s="108"/>
      <c r="QYF31" s="108"/>
      <c r="QYG31" s="108"/>
      <c r="QYH31" s="108"/>
      <c r="QYI31" s="108"/>
      <c r="QYJ31" s="108"/>
      <c r="QYK31" s="108"/>
      <c r="QYL31" s="108"/>
      <c r="QYM31" s="108"/>
      <c r="QYN31" s="108"/>
      <c r="QYO31" s="108"/>
      <c r="QYP31" s="108"/>
      <c r="QYQ31" s="108"/>
      <c r="QYR31" s="108"/>
      <c r="QYS31" s="108"/>
      <c r="QYT31" s="108"/>
      <c r="QYU31" s="108"/>
      <c r="QYV31" s="108"/>
      <c r="QYW31" s="108"/>
      <c r="QYX31" s="108"/>
      <c r="QYY31" s="108"/>
      <c r="QYZ31" s="108"/>
      <c r="QZA31" s="108"/>
      <c r="QZB31" s="108"/>
      <c r="QZC31" s="108"/>
      <c r="QZD31" s="108"/>
      <c r="QZE31" s="108"/>
      <c r="QZF31" s="108"/>
      <c r="QZG31" s="108"/>
      <c r="QZH31" s="108"/>
      <c r="QZI31" s="108"/>
      <c r="QZJ31" s="108"/>
      <c r="QZK31" s="108"/>
      <c r="QZL31" s="108"/>
      <c r="QZM31" s="108"/>
      <c r="QZN31" s="108"/>
      <c r="QZO31" s="108"/>
      <c r="QZP31" s="108"/>
      <c r="QZQ31" s="108"/>
      <c r="QZR31" s="108"/>
      <c r="QZS31" s="108"/>
      <c r="QZT31" s="108"/>
      <c r="QZU31" s="108"/>
      <c r="QZV31" s="108"/>
      <c r="QZW31" s="108"/>
      <c r="QZX31" s="108"/>
      <c r="QZY31" s="108"/>
      <c r="QZZ31" s="108"/>
      <c r="RAA31" s="108"/>
      <c r="RAB31" s="108"/>
      <c r="RAC31" s="108"/>
      <c r="RAD31" s="108"/>
      <c r="RAE31" s="108"/>
      <c r="RAF31" s="108"/>
      <c r="RAG31" s="108"/>
      <c r="RAH31" s="108"/>
      <c r="RAI31" s="108"/>
      <c r="RAJ31" s="108"/>
      <c r="RAK31" s="108"/>
      <c r="RAL31" s="108"/>
      <c r="RAM31" s="108"/>
      <c r="RAN31" s="108"/>
      <c r="RAO31" s="108"/>
      <c r="RAP31" s="108"/>
      <c r="RAQ31" s="108"/>
      <c r="RAR31" s="108"/>
      <c r="RAS31" s="108"/>
      <c r="RAT31" s="108"/>
      <c r="RAU31" s="108"/>
      <c r="RAV31" s="108"/>
      <c r="RAW31" s="108"/>
      <c r="RAX31" s="108"/>
      <c r="RAY31" s="108"/>
      <c r="RAZ31" s="108"/>
      <c r="RBA31" s="108"/>
      <c r="RBB31" s="108"/>
      <c r="RBC31" s="108"/>
      <c r="RBD31" s="108"/>
      <c r="RBE31" s="108"/>
      <c r="RBF31" s="108"/>
      <c r="RBG31" s="108"/>
      <c r="RBH31" s="108"/>
      <c r="RBI31" s="108"/>
      <c r="RBJ31" s="108"/>
      <c r="RBK31" s="108"/>
      <c r="RBL31" s="108"/>
      <c r="RBM31" s="108"/>
      <c r="RBN31" s="108"/>
      <c r="RBO31" s="108"/>
      <c r="RBP31" s="108"/>
      <c r="RBQ31" s="108"/>
      <c r="RBR31" s="108"/>
      <c r="RBS31" s="108"/>
      <c r="RBT31" s="108"/>
      <c r="RBU31" s="108"/>
      <c r="RBV31" s="108"/>
      <c r="RBW31" s="108"/>
      <c r="RBX31" s="108"/>
      <c r="RBY31" s="108"/>
      <c r="RBZ31" s="108"/>
      <c r="RCA31" s="108"/>
      <c r="RCB31" s="108"/>
      <c r="RCC31" s="108"/>
      <c r="RCD31" s="108"/>
      <c r="RCE31" s="108"/>
      <c r="RCF31" s="108"/>
      <c r="RCG31" s="108"/>
      <c r="RCH31" s="108"/>
      <c r="RCI31" s="108"/>
      <c r="RCJ31" s="108"/>
      <c r="RCK31" s="108"/>
      <c r="RCL31" s="108"/>
      <c r="RCM31" s="108"/>
      <c r="RCN31" s="108"/>
      <c r="RCO31" s="108"/>
      <c r="RCP31" s="108"/>
      <c r="RCQ31" s="108"/>
      <c r="RCR31" s="108"/>
      <c r="RCS31" s="108"/>
      <c r="RCT31" s="108"/>
      <c r="RCU31" s="108"/>
      <c r="RCV31" s="108"/>
      <c r="RCW31" s="108"/>
      <c r="RCX31" s="108"/>
      <c r="RCY31" s="108"/>
      <c r="RCZ31" s="108"/>
      <c r="RDA31" s="108"/>
      <c r="RDB31" s="108"/>
      <c r="RDC31" s="108"/>
      <c r="RDD31" s="108"/>
      <c r="RDE31" s="108"/>
      <c r="RDF31" s="108"/>
      <c r="RDG31" s="108"/>
      <c r="RDH31" s="108"/>
      <c r="RDI31" s="108"/>
      <c r="RDJ31" s="108"/>
      <c r="RDK31" s="108"/>
      <c r="RDL31" s="108"/>
      <c r="RDM31" s="108"/>
      <c r="RDN31" s="108"/>
      <c r="RDO31" s="108"/>
      <c r="RDP31" s="108"/>
      <c r="RDQ31" s="108"/>
      <c r="RDR31" s="108"/>
      <c r="RDS31" s="108"/>
      <c r="RDT31" s="108"/>
      <c r="RDU31" s="108"/>
      <c r="RDV31" s="108"/>
      <c r="RDW31" s="108"/>
      <c r="RDX31" s="108"/>
      <c r="RDY31" s="108"/>
      <c r="RDZ31" s="108"/>
      <c r="REA31" s="108"/>
      <c r="REB31" s="108"/>
      <c r="REC31" s="108"/>
      <c r="RED31" s="108"/>
      <c r="REE31" s="108"/>
      <c r="REF31" s="108"/>
      <c r="REG31" s="108"/>
      <c r="REH31" s="108"/>
      <c r="REI31" s="108"/>
      <c r="REJ31" s="108"/>
      <c r="REK31" s="108"/>
      <c r="REL31" s="108"/>
      <c r="REM31" s="108"/>
      <c r="REN31" s="108"/>
      <c r="REO31" s="108"/>
      <c r="REP31" s="108"/>
      <c r="REQ31" s="108"/>
      <c r="RER31" s="108"/>
      <c r="RES31" s="108"/>
      <c r="RET31" s="108"/>
      <c r="REU31" s="108"/>
      <c r="REV31" s="108"/>
      <c r="REW31" s="108"/>
      <c r="REX31" s="108"/>
      <c r="REY31" s="108"/>
      <c r="REZ31" s="108"/>
      <c r="RFA31" s="108"/>
      <c r="RFB31" s="108"/>
      <c r="RFC31" s="108"/>
      <c r="RFD31" s="108"/>
      <c r="RFE31" s="108"/>
      <c r="RFF31" s="108"/>
      <c r="RFG31" s="108"/>
      <c r="RFH31" s="108"/>
      <c r="RFI31" s="108"/>
      <c r="RFJ31" s="108"/>
      <c r="RFK31" s="108"/>
      <c r="RFL31" s="108"/>
      <c r="RFM31" s="108"/>
      <c r="RFN31" s="108"/>
      <c r="RFO31" s="108"/>
      <c r="RFP31" s="108"/>
      <c r="RFQ31" s="108"/>
      <c r="RFR31" s="108"/>
      <c r="RFS31" s="108"/>
      <c r="RFT31" s="108"/>
      <c r="RFU31" s="108"/>
      <c r="RFV31" s="108"/>
      <c r="RFW31" s="108"/>
      <c r="RFX31" s="108"/>
      <c r="RFY31" s="108"/>
      <c r="RFZ31" s="108"/>
      <c r="RGA31" s="108"/>
      <c r="RGB31" s="108"/>
      <c r="RGC31" s="108"/>
      <c r="RGD31" s="108"/>
      <c r="RGE31" s="108"/>
      <c r="RGF31" s="108"/>
      <c r="RGG31" s="108"/>
      <c r="RGH31" s="108"/>
      <c r="RGI31" s="108"/>
      <c r="RGJ31" s="108"/>
      <c r="RGK31" s="108"/>
      <c r="RGL31" s="108"/>
      <c r="RGM31" s="108"/>
      <c r="RGN31" s="108"/>
      <c r="RGO31" s="108"/>
      <c r="RGP31" s="108"/>
      <c r="RGQ31" s="108"/>
      <c r="RGR31" s="108"/>
      <c r="RGS31" s="108"/>
      <c r="RGT31" s="108"/>
      <c r="RGU31" s="108"/>
      <c r="RGV31" s="108"/>
      <c r="RGW31" s="108"/>
      <c r="RGX31" s="108"/>
      <c r="RGY31" s="108"/>
      <c r="RGZ31" s="108"/>
      <c r="RHA31" s="108"/>
      <c r="RHB31" s="108"/>
      <c r="RHC31" s="108"/>
      <c r="RHD31" s="108"/>
      <c r="RHE31" s="108"/>
      <c r="RHF31" s="108"/>
      <c r="RHG31" s="108"/>
      <c r="RHH31" s="108"/>
      <c r="RHI31" s="108"/>
      <c r="RHJ31" s="108"/>
      <c r="RHK31" s="108"/>
      <c r="RHL31" s="108"/>
      <c r="RHM31" s="108"/>
      <c r="RHN31" s="108"/>
      <c r="RHO31" s="108"/>
      <c r="RHP31" s="108"/>
      <c r="RHQ31" s="108"/>
      <c r="RHR31" s="108"/>
      <c r="RHS31" s="108"/>
      <c r="RHT31" s="108"/>
      <c r="RHU31" s="108"/>
      <c r="RHV31" s="108"/>
      <c r="RHW31" s="108"/>
      <c r="RHX31" s="108"/>
      <c r="RHY31" s="108"/>
      <c r="RHZ31" s="108"/>
      <c r="RIA31" s="108"/>
      <c r="RIB31" s="108"/>
      <c r="RIC31" s="108"/>
      <c r="RID31" s="108"/>
      <c r="RIE31" s="108"/>
      <c r="RIF31" s="108"/>
      <c r="RIG31" s="108"/>
      <c r="RIH31" s="108"/>
      <c r="RII31" s="108"/>
      <c r="RIJ31" s="108"/>
      <c r="RIK31" s="108"/>
      <c r="RIL31" s="108"/>
      <c r="RIM31" s="108"/>
      <c r="RIN31" s="108"/>
      <c r="RIO31" s="108"/>
      <c r="RIP31" s="108"/>
      <c r="RIQ31" s="108"/>
      <c r="RIR31" s="108"/>
      <c r="RIS31" s="108"/>
      <c r="RIT31" s="108"/>
      <c r="RIU31" s="108"/>
      <c r="RIV31" s="108"/>
      <c r="RIW31" s="108"/>
      <c r="RIX31" s="108"/>
      <c r="RIY31" s="108"/>
      <c r="RIZ31" s="108"/>
      <c r="RJA31" s="108"/>
      <c r="RJB31" s="108"/>
      <c r="RJC31" s="108"/>
      <c r="RJD31" s="108"/>
      <c r="RJE31" s="108"/>
      <c r="RJF31" s="108"/>
      <c r="RJG31" s="108"/>
      <c r="RJH31" s="108"/>
      <c r="RJI31" s="108"/>
      <c r="RJJ31" s="108"/>
      <c r="RJK31" s="108"/>
      <c r="RJL31" s="108"/>
      <c r="RJM31" s="108"/>
      <c r="RJN31" s="108"/>
      <c r="RJO31" s="108"/>
      <c r="RJP31" s="108"/>
      <c r="RJQ31" s="108"/>
      <c r="RJR31" s="108"/>
      <c r="RJS31" s="108"/>
      <c r="RJT31" s="108"/>
      <c r="RJU31" s="108"/>
      <c r="RJV31" s="108"/>
      <c r="RJW31" s="108"/>
      <c r="RJX31" s="108"/>
      <c r="RJY31" s="108"/>
      <c r="RJZ31" s="108"/>
      <c r="RKA31" s="108"/>
      <c r="RKB31" s="108"/>
      <c r="RKC31" s="108"/>
      <c r="RKD31" s="108"/>
      <c r="RKE31" s="108"/>
      <c r="RKF31" s="108"/>
      <c r="RKG31" s="108"/>
      <c r="RKH31" s="108"/>
      <c r="RKI31" s="108"/>
      <c r="RKJ31" s="108"/>
      <c r="RKK31" s="108"/>
      <c r="RKL31" s="108"/>
      <c r="RKM31" s="108"/>
      <c r="RKN31" s="108"/>
      <c r="RKO31" s="108"/>
      <c r="RKP31" s="108"/>
      <c r="RKQ31" s="108"/>
      <c r="RKR31" s="108"/>
      <c r="RKS31" s="108"/>
      <c r="RKT31" s="108"/>
      <c r="RKU31" s="108"/>
      <c r="RKV31" s="108"/>
      <c r="RKW31" s="108"/>
      <c r="RKX31" s="108"/>
      <c r="RKY31" s="108"/>
      <c r="RKZ31" s="108"/>
      <c r="RLA31" s="108"/>
      <c r="RLB31" s="108"/>
      <c r="RLC31" s="108"/>
      <c r="RLD31" s="108"/>
      <c r="RLE31" s="108"/>
      <c r="RLF31" s="108"/>
      <c r="RLG31" s="108"/>
      <c r="RLH31" s="108"/>
      <c r="RLI31" s="108"/>
      <c r="RLJ31" s="108"/>
      <c r="RLK31" s="108"/>
      <c r="RLL31" s="108"/>
      <c r="RLM31" s="108"/>
      <c r="RLN31" s="108"/>
      <c r="RLO31" s="108"/>
      <c r="RLP31" s="108"/>
      <c r="RLQ31" s="108"/>
      <c r="RLR31" s="108"/>
      <c r="RLS31" s="108"/>
      <c r="RLT31" s="108"/>
      <c r="RLU31" s="108"/>
      <c r="RLV31" s="108"/>
      <c r="RLW31" s="108"/>
      <c r="RLX31" s="108"/>
      <c r="RLY31" s="108"/>
      <c r="RLZ31" s="108"/>
      <c r="RMA31" s="108"/>
      <c r="RMB31" s="108"/>
      <c r="RMC31" s="108"/>
      <c r="RMD31" s="108"/>
      <c r="RME31" s="108"/>
      <c r="RMF31" s="108"/>
      <c r="RMG31" s="108"/>
      <c r="RMH31" s="108"/>
      <c r="RMI31" s="108"/>
      <c r="RMJ31" s="108"/>
      <c r="RMK31" s="108"/>
      <c r="RML31" s="108"/>
      <c r="RMM31" s="108"/>
      <c r="RMN31" s="108"/>
      <c r="RMO31" s="108"/>
      <c r="RMP31" s="108"/>
      <c r="RMQ31" s="108"/>
      <c r="RMR31" s="108"/>
      <c r="RMS31" s="108"/>
      <c r="RMT31" s="108"/>
      <c r="RMU31" s="108"/>
      <c r="RMV31" s="108"/>
      <c r="RMW31" s="108"/>
      <c r="RMX31" s="108"/>
      <c r="RMY31" s="108"/>
      <c r="RMZ31" s="108"/>
      <c r="RNA31" s="108"/>
      <c r="RNB31" s="108"/>
      <c r="RNC31" s="108"/>
      <c r="RND31" s="108"/>
      <c r="RNE31" s="108"/>
      <c r="RNF31" s="108"/>
      <c r="RNG31" s="108"/>
      <c r="RNH31" s="108"/>
      <c r="RNI31" s="108"/>
      <c r="RNJ31" s="108"/>
      <c r="RNK31" s="108"/>
      <c r="RNL31" s="108"/>
      <c r="RNM31" s="108"/>
      <c r="RNN31" s="108"/>
      <c r="RNO31" s="108"/>
      <c r="RNP31" s="108"/>
      <c r="RNQ31" s="108"/>
      <c r="RNR31" s="108"/>
      <c r="RNS31" s="108"/>
      <c r="RNT31" s="108"/>
      <c r="RNU31" s="108"/>
      <c r="RNV31" s="108"/>
      <c r="RNW31" s="108"/>
      <c r="RNX31" s="108"/>
      <c r="RNY31" s="108"/>
      <c r="RNZ31" s="108"/>
      <c r="ROA31" s="108"/>
      <c r="ROB31" s="108"/>
      <c r="ROC31" s="108"/>
      <c r="ROD31" s="108"/>
      <c r="ROE31" s="108"/>
      <c r="ROF31" s="108"/>
      <c r="ROG31" s="108"/>
      <c r="ROH31" s="108"/>
      <c r="ROI31" s="108"/>
      <c r="ROJ31" s="108"/>
      <c r="ROK31" s="108"/>
      <c r="ROL31" s="108"/>
      <c r="ROM31" s="108"/>
      <c r="RON31" s="108"/>
      <c r="ROO31" s="108"/>
      <c r="ROP31" s="108"/>
      <c r="ROQ31" s="108"/>
      <c r="ROR31" s="108"/>
      <c r="ROS31" s="108"/>
      <c r="ROT31" s="108"/>
      <c r="ROU31" s="108"/>
      <c r="ROV31" s="108"/>
      <c r="ROW31" s="108"/>
      <c r="ROX31" s="108"/>
      <c r="ROY31" s="108"/>
      <c r="ROZ31" s="108"/>
      <c r="RPA31" s="108"/>
      <c r="RPB31" s="108"/>
      <c r="RPC31" s="108"/>
      <c r="RPD31" s="108"/>
      <c r="RPE31" s="108"/>
      <c r="RPF31" s="108"/>
      <c r="RPG31" s="108"/>
      <c r="RPH31" s="108"/>
      <c r="RPI31" s="108"/>
      <c r="RPJ31" s="108"/>
      <c r="RPK31" s="108"/>
      <c r="RPL31" s="108"/>
      <c r="RPM31" s="108"/>
      <c r="RPN31" s="108"/>
      <c r="RPO31" s="108"/>
      <c r="RPP31" s="108"/>
      <c r="RPQ31" s="108"/>
      <c r="RPR31" s="108"/>
      <c r="RPS31" s="108"/>
      <c r="RPT31" s="108"/>
      <c r="RPU31" s="108"/>
      <c r="RPV31" s="108"/>
      <c r="RPW31" s="108"/>
      <c r="RPX31" s="108"/>
      <c r="RPY31" s="108"/>
      <c r="RPZ31" s="108"/>
      <c r="RQA31" s="108"/>
      <c r="RQB31" s="108"/>
      <c r="RQC31" s="108"/>
      <c r="RQD31" s="108"/>
      <c r="RQE31" s="108"/>
      <c r="RQF31" s="108"/>
      <c r="RQG31" s="108"/>
      <c r="RQH31" s="108"/>
      <c r="RQI31" s="108"/>
      <c r="RQJ31" s="108"/>
      <c r="RQK31" s="108"/>
      <c r="RQL31" s="108"/>
      <c r="RQM31" s="108"/>
      <c r="RQN31" s="108"/>
      <c r="RQO31" s="108"/>
      <c r="RQP31" s="108"/>
      <c r="RQQ31" s="108"/>
      <c r="RQR31" s="108"/>
      <c r="RQS31" s="108"/>
      <c r="RQT31" s="108"/>
      <c r="RQU31" s="108"/>
      <c r="RQV31" s="108"/>
      <c r="RQW31" s="108"/>
      <c r="RQX31" s="108"/>
      <c r="RQY31" s="108"/>
      <c r="RQZ31" s="108"/>
      <c r="RRA31" s="108"/>
      <c r="RRB31" s="108"/>
      <c r="RRC31" s="108"/>
      <c r="RRD31" s="108"/>
      <c r="RRE31" s="108"/>
      <c r="RRF31" s="108"/>
      <c r="RRG31" s="108"/>
      <c r="RRH31" s="108"/>
      <c r="RRI31" s="108"/>
      <c r="RRJ31" s="108"/>
      <c r="RRK31" s="108"/>
      <c r="RRL31" s="108"/>
      <c r="RRM31" s="108"/>
      <c r="RRN31" s="108"/>
      <c r="RRO31" s="108"/>
      <c r="RRP31" s="108"/>
      <c r="RRQ31" s="108"/>
      <c r="RRR31" s="108"/>
      <c r="RRS31" s="108"/>
      <c r="RRT31" s="108"/>
      <c r="RRU31" s="108"/>
      <c r="RRV31" s="108"/>
      <c r="RRW31" s="108"/>
      <c r="RRX31" s="108"/>
      <c r="RRY31" s="108"/>
      <c r="RRZ31" s="108"/>
      <c r="RSA31" s="108"/>
      <c r="RSB31" s="108"/>
      <c r="RSC31" s="108"/>
      <c r="RSD31" s="108"/>
      <c r="RSE31" s="108"/>
      <c r="RSF31" s="108"/>
      <c r="RSG31" s="108"/>
      <c r="RSH31" s="108"/>
      <c r="RSI31" s="108"/>
      <c r="RSJ31" s="108"/>
      <c r="RSK31" s="108"/>
      <c r="RSL31" s="108"/>
      <c r="RSM31" s="108"/>
      <c r="RSN31" s="108"/>
      <c r="RSO31" s="108"/>
      <c r="RSP31" s="108"/>
      <c r="RSQ31" s="108"/>
      <c r="RSR31" s="108"/>
      <c r="RSS31" s="108"/>
      <c r="RST31" s="108"/>
      <c r="RSU31" s="108"/>
      <c r="RSV31" s="108"/>
      <c r="RSW31" s="108"/>
      <c r="RSX31" s="108"/>
      <c r="RSY31" s="108"/>
      <c r="RSZ31" s="108"/>
      <c r="RTA31" s="108"/>
      <c r="RTB31" s="108"/>
      <c r="RTC31" s="108"/>
      <c r="RTD31" s="108"/>
      <c r="RTE31" s="108"/>
      <c r="RTF31" s="108"/>
      <c r="RTG31" s="108"/>
      <c r="RTH31" s="108"/>
      <c r="RTI31" s="108"/>
      <c r="RTJ31" s="108"/>
      <c r="RTK31" s="108"/>
      <c r="RTL31" s="108"/>
      <c r="RTM31" s="108"/>
      <c r="RTN31" s="108"/>
      <c r="RTO31" s="108"/>
      <c r="RTP31" s="108"/>
      <c r="RTQ31" s="108"/>
      <c r="RTR31" s="108"/>
      <c r="RTS31" s="108"/>
      <c r="RTT31" s="108"/>
      <c r="RTU31" s="108"/>
      <c r="RTV31" s="108"/>
      <c r="RTW31" s="108"/>
      <c r="RTX31" s="108"/>
      <c r="RTY31" s="108"/>
      <c r="RTZ31" s="108"/>
      <c r="RUA31" s="108"/>
      <c r="RUB31" s="108"/>
      <c r="RUC31" s="108"/>
      <c r="RUD31" s="108"/>
      <c r="RUE31" s="108"/>
      <c r="RUF31" s="108"/>
      <c r="RUG31" s="108"/>
      <c r="RUH31" s="108"/>
      <c r="RUI31" s="108"/>
      <c r="RUJ31" s="108"/>
      <c r="RUK31" s="108"/>
      <c r="RUL31" s="108"/>
      <c r="RUM31" s="108"/>
      <c r="RUN31" s="108"/>
      <c r="RUO31" s="108"/>
      <c r="RUP31" s="108"/>
      <c r="RUQ31" s="108"/>
      <c r="RUR31" s="108"/>
      <c r="RUS31" s="108"/>
      <c r="RUT31" s="108"/>
      <c r="RUU31" s="108"/>
      <c r="RUV31" s="108"/>
      <c r="RUW31" s="108"/>
      <c r="RUX31" s="108"/>
      <c r="RUY31" s="108"/>
      <c r="RUZ31" s="108"/>
      <c r="RVA31" s="108"/>
      <c r="RVB31" s="108"/>
      <c r="RVC31" s="108"/>
      <c r="RVD31" s="108"/>
      <c r="RVE31" s="108"/>
      <c r="RVF31" s="108"/>
      <c r="RVG31" s="108"/>
      <c r="RVH31" s="108"/>
      <c r="RVI31" s="108"/>
      <c r="RVJ31" s="108"/>
      <c r="RVK31" s="108"/>
      <c r="RVL31" s="108"/>
      <c r="RVM31" s="108"/>
      <c r="RVN31" s="108"/>
      <c r="RVO31" s="108"/>
      <c r="RVP31" s="108"/>
      <c r="RVQ31" s="108"/>
      <c r="RVR31" s="108"/>
      <c r="RVS31" s="108"/>
      <c r="RVT31" s="108"/>
      <c r="RVU31" s="108"/>
      <c r="RVV31" s="108"/>
      <c r="RVW31" s="108"/>
      <c r="RVX31" s="108"/>
      <c r="RVY31" s="108"/>
      <c r="RVZ31" s="108"/>
      <c r="RWA31" s="108"/>
      <c r="RWB31" s="108"/>
      <c r="RWC31" s="108"/>
      <c r="RWD31" s="108"/>
      <c r="RWE31" s="108"/>
      <c r="RWF31" s="108"/>
      <c r="RWG31" s="108"/>
      <c r="RWH31" s="108"/>
      <c r="RWI31" s="108"/>
      <c r="RWJ31" s="108"/>
      <c r="RWK31" s="108"/>
      <c r="RWL31" s="108"/>
      <c r="RWM31" s="108"/>
      <c r="RWN31" s="108"/>
      <c r="RWO31" s="108"/>
      <c r="RWP31" s="108"/>
      <c r="RWQ31" s="108"/>
      <c r="RWR31" s="108"/>
      <c r="RWS31" s="108"/>
      <c r="RWT31" s="108"/>
      <c r="RWU31" s="108"/>
      <c r="RWV31" s="108"/>
      <c r="RWW31" s="108"/>
      <c r="RWX31" s="108"/>
      <c r="RWY31" s="108"/>
      <c r="RWZ31" s="108"/>
      <c r="RXA31" s="108"/>
      <c r="RXB31" s="108"/>
      <c r="RXC31" s="108"/>
      <c r="RXD31" s="108"/>
      <c r="RXE31" s="108"/>
      <c r="RXF31" s="108"/>
      <c r="RXG31" s="108"/>
      <c r="RXH31" s="108"/>
      <c r="RXI31" s="108"/>
      <c r="RXJ31" s="108"/>
      <c r="RXK31" s="108"/>
      <c r="RXL31" s="108"/>
      <c r="RXM31" s="108"/>
      <c r="RXN31" s="108"/>
      <c r="RXO31" s="108"/>
      <c r="RXP31" s="108"/>
      <c r="RXQ31" s="108"/>
      <c r="RXR31" s="108"/>
      <c r="RXS31" s="108"/>
      <c r="RXT31" s="108"/>
      <c r="RXU31" s="108"/>
      <c r="RXV31" s="108"/>
      <c r="RXW31" s="108"/>
      <c r="RXX31" s="108"/>
      <c r="RXY31" s="108"/>
      <c r="RXZ31" s="108"/>
      <c r="RYA31" s="108"/>
      <c r="RYB31" s="108"/>
      <c r="RYC31" s="108"/>
      <c r="RYD31" s="108"/>
      <c r="RYE31" s="108"/>
      <c r="RYF31" s="108"/>
      <c r="RYG31" s="108"/>
      <c r="RYH31" s="108"/>
      <c r="RYI31" s="108"/>
      <c r="RYJ31" s="108"/>
      <c r="RYK31" s="108"/>
      <c r="RYL31" s="108"/>
      <c r="RYM31" s="108"/>
      <c r="RYN31" s="108"/>
      <c r="RYO31" s="108"/>
      <c r="RYP31" s="108"/>
      <c r="RYQ31" s="108"/>
      <c r="RYR31" s="108"/>
      <c r="RYS31" s="108"/>
      <c r="RYT31" s="108"/>
      <c r="RYU31" s="108"/>
      <c r="RYV31" s="108"/>
      <c r="RYW31" s="108"/>
      <c r="RYX31" s="108"/>
      <c r="RYY31" s="108"/>
      <c r="RYZ31" s="108"/>
      <c r="RZA31" s="108"/>
      <c r="RZB31" s="108"/>
      <c r="RZC31" s="108"/>
      <c r="RZD31" s="108"/>
      <c r="RZE31" s="108"/>
      <c r="RZF31" s="108"/>
      <c r="RZG31" s="108"/>
      <c r="RZH31" s="108"/>
      <c r="RZI31" s="108"/>
      <c r="RZJ31" s="108"/>
      <c r="RZK31" s="108"/>
      <c r="RZL31" s="108"/>
      <c r="RZM31" s="108"/>
      <c r="RZN31" s="108"/>
      <c r="RZO31" s="108"/>
      <c r="RZP31" s="108"/>
      <c r="RZQ31" s="108"/>
      <c r="RZR31" s="108"/>
      <c r="RZS31" s="108"/>
      <c r="RZT31" s="108"/>
      <c r="RZU31" s="108"/>
      <c r="RZV31" s="108"/>
      <c r="RZW31" s="108"/>
      <c r="RZX31" s="108"/>
      <c r="RZY31" s="108"/>
      <c r="RZZ31" s="108"/>
      <c r="SAA31" s="108"/>
      <c r="SAB31" s="108"/>
      <c r="SAC31" s="108"/>
      <c r="SAD31" s="108"/>
      <c r="SAE31" s="108"/>
      <c r="SAF31" s="108"/>
      <c r="SAG31" s="108"/>
      <c r="SAH31" s="108"/>
      <c r="SAI31" s="108"/>
      <c r="SAJ31" s="108"/>
      <c r="SAK31" s="108"/>
      <c r="SAL31" s="108"/>
      <c r="SAM31" s="108"/>
      <c r="SAN31" s="108"/>
      <c r="SAO31" s="108"/>
      <c r="SAP31" s="108"/>
      <c r="SAQ31" s="108"/>
      <c r="SAR31" s="108"/>
      <c r="SAS31" s="108"/>
      <c r="SAT31" s="108"/>
      <c r="SAU31" s="108"/>
      <c r="SAV31" s="108"/>
      <c r="SAW31" s="108"/>
      <c r="SAX31" s="108"/>
      <c r="SAY31" s="108"/>
      <c r="SAZ31" s="108"/>
      <c r="SBA31" s="108"/>
      <c r="SBB31" s="108"/>
      <c r="SBC31" s="108"/>
      <c r="SBD31" s="108"/>
      <c r="SBE31" s="108"/>
      <c r="SBF31" s="108"/>
      <c r="SBG31" s="108"/>
      <c r="SBH31" s="108"/>
      <c r="SBI31" s="108"/>
      <c r="SBJ31" s="108"/>
      <c r="SBK31" s="108"/>
      <c r="SBL31" s="108"/>
      <c r="SBM31" s="108"/>
      <c r="SBN31" s="108"/>
      <c r="SBO31" s="108"/>
      <c r="SBP31" s="108"/>
      <c r="SBQ31" s="108"/>
      <c r="SBR31" s="108"/>
      <c r="SBS31" s="108"/>
      <c r="SBT31" s="108"/>
      <c r="SBU31" s="108"/>
      <c r="SBV31" s="108"/>
      <c r="SBW31" s="108"/>
      <c r="SBX31" s="108"/>
      <c r="SBY31" s="108"/>
      <c r="SBZ31" s="108"/>
      <c r="SCA31" s="108"/>
      <c r="SCB31" s="108"/>
      <c r="SCC31" s="108"/>
      <c r="SCD31" s="108"/>
      <c r="SCE31" s="108"/>
      <c r="SCF31" s="108"/>
      <c r="SCG31" s="108"/>
      <c r="SCH31" s="108"/>
      <c r="SCI31" s="108"/>
      <c r="SCJ31" s="108"/>
      <c r="SCK31" s="108"/>
      <c r="SCL31" s="108"/>
      <c r="SCM31" s="108"/>
      <c r="SCN31" s="108"/>
      <c r="SCO31" s="108"/>
      <c r="SCP31" s="108"/>
      <c r="SCQ31" s="108"/>
      <c r="SCR31" s="108"/>
      <c r="SCS31" s="108"/>
      <c r="SCT31" s="108"/>
      <c r="SCU31" s="108"/>
      <c r="SCV31" s="108"/>
      <c r="SCW31" s="108"/>
      <c r="SCX31" s="108"/>
      <c r="SCY31" s="108"/>
      <c r="SCZ31" s="108"/>
      <c r="SDA31" s="108"/>
      <c r="SDB31" s="108"/>
      <c r="SDC31" s="108"/>
      <c r="SDD31" s="108"/>
      <c r="SDE31" s="108"/>
      <c r="SDF31" s="108"/>
      <c r="SDG31" s="108"/>
      <c r="SDH31" s="108"/>
      <c r="SDI31" s="108"/>
      <c r="SDJ31" s="108"/>
      <c r="SDK31" s="108"/>
      <c r="SDL31" s="108"/>
      <c r="SDM31" s="108"/>
      <c r="SDN31" s="108"/>
      <c r="SDO31" s="108"/>
      <c r="SDP31" s="108"/>
      <c r="SDQ31" s="108"/>
      <c r="SDR31" s="108"/>
      <c r="SDS31" s="108"/>
      <c r="SDT31" s="108"/>
      <c r="SDU31" s="108"/>
      <c r="SDV31" s="108"/>
      <c r="SDW31" s="108"/>
      <c r="SDX31" s="108"/>
      <c r="SDY31" s="108"/>
      <c r="SDZ31" s="108"/>
      <c r="SEA31" s="108"/>
      <c r="SEB31" s="108"/>
      <c r="SEC31" s="108"/>
      <c r="SED31" s="108"/>
      <c r="SEE31" s="108"/>
      <c r="SEF31" s="108"/>
      <c r="SEG31" s="108"/>
      <c r="SEH31" s="108"/>
      <c r="SEI31" s="108"/>
      <c r="SEJ31" s="108"/>
      <c r="SEK31" s="108"/>
      <c r="SEL31" s="108"/>
      <c r="SEM31" s="108"/>
      <c r="SEN31" s="108"/>
      <c r="SEO31" s="108"/>
      <c r="SEP31" s="108"/>
      <c r="SEQ31" s="108"/>
      <c r="SER31" s="108"/>
      <c r="SES31" s="108"/>
      <c r="SET31" s="108"/>
      <c r="SEU31" s="108"/>
      <c r="SEV31" s="108"/>
      <c r="SEW31" s="108"/>
      <c r="SEX31" s="108"/>
      <c r="SEY31" s="108"/>
      <c r="SEZ31" s="108"/>
      <c r="SFA31" s="108"/>
      <c r="SFB31" s="108"/>
      <c r="SFC31" s="108"/>
      <c r="SFD31" s="108"/>
      <c r="SFE31" s="108"/>
      <c r="SFF31" s="108"/>
      <c r="SFG31" s="108"/>
      <c r="SFH31" s="108"/>
      <c r="SFI31" s="108"/>
      <c r="SFJ31" s="108"/>
      <c r="SFK31" s="108"/>
      <c r="SFL31" s="108"/>
      <c r="SFM31" s="108"/>
      <c r="SFN31" s="108"/>
      <c r="SFO31" s="108"/>
      <c r="SFP31" s="108"/>
      <c r="SFQ31" s="108"/>
      <c r="SFR31" s="108"/>
      <c r="SFS31" s="108"/>
      <c r="SFT31" s="108"/>
      <c r="SFU31" s="108"/>
      <c r="SFV31" s="108"/>
      <c r="SFW31" s="108"/>
      <c r="SFX31" s="108"/>
      <c r="SFY31" s="108"/>
      <c r="SFZ31" s="108"/>
      <c r="SGA31" s="108"/>
      <c r="SGB31" s="108"/>
      <c r="SGC31" s="108"/>
      <c r="SGD31" s="108"/>
      <c r="SGE31" s="108"/>
      <c r="SGF31" s="108"/>
      <c r="SGG31" s="108"/>
      <c r="SGH31" s="108"/>
      <c r="SGI31" s="108"/>
      <c r="SGJ31" s="108"/>
      <c r="SGK31" s="108"/>
      <c r="SGL31" s="108"/>
      <c r="SGM31" s="108"/>
      <c r="SGN31" s="108"/>
      <c r="SGO31" s="108"/>
      <c r="SGP31" s="108"/>
      <c r="SGQ31" s="108"/>
      <c r="SGR31" s="108"/>
      <c r="SGS31" s="108"/>
      <c r="SGT31" s="108"/>
      <c r="SGU31" s="108"/>
      <c r="SGV31" s="108"/>
      <c r="SGW31" s="108"/>
      <c r="SGX31" s="108"/>
      <c r="SGY31" s="108"/>
      <c r="SGZ31" s="108"/>
      <c r="SHA31" s="108"/>
      <c r="SHB31" s="108"/>
      <c r="SHC31" s="108"/>
      <c r="SHD31" s="108"/>
      <c r="SHE31" s="108"/>
      <c r="SHF31" s="108"/>
      <c r="SHG31" s="108"/>
      <c r="SHH31" s="108"/>
      <c r="SHI31" s="108"/>
      <c r="SHJ31" s="108"/>
      <c r="SHK31" s="108"/>
      <c r="SHL31" s="108"/>
      <c r="SHM31" s="108"/>
      <c r="SHN31" s="108"/>
      <c r="SHO31" s="108"/>
      <c r="SHP31" s="108"/>
      <c r="SHQ31" s="108"/>
      <c r="SHR31" s="108"/>
      <c r="SHS31" s="108"/>
      <c r="SHT31" s="108"/>
      <c r="SHU31" s="108"/>
      <c r="SHV31" s="108"/>
      <c r="SHW31" s="108"/>
      <c r="SHX31" s="108"/>
      <c r="SHY31" s="108"/>
      <c r="SHZ31" s="108"/>
      <c r="SIA31" s="108"/>
      <c r="SIB31" s="108"/>
      <c r="SIC31" s="108"/>
      <c r="SID31" s="108"/>
      <c r="SIE31" s="108"/>
      <c r="SIF31" s="108"/>
      <c r="SIG31" s="108"/>
      <c r="SIH31" s="108"/>
      <c r="SII31" s="108"/>
      <c r="SIJ31" s="108"/>
      <c r="SIK31" s="108"/>
      <c r="SIL31" s="108"/>
      <c r="SIM31" s="108"/>
      <c r="SIN31" s="108"/>
      <c r="SIO31" s="108"/>
      <c r="SIP31" s="108"/>
      <c r="SIQ31" s="108"/>
      <c r="SIR31" s="108"/>
      <c r="SIS31" s="108"/>
      <c r="SIT31" s="108"/>
      <c r="SIU31" s="108"/>
      <c r="SIV31" s="108"/>
      <c r="SIW31" s="108"/>
      <c r="SIX31" s="108"/>
      <c r="SIY31" s="108"/>
      <c r="SIZ31" s="108"/>
      <c r="SJA31" s="108"/>
      <c r="SJB31" s="108"/>
      <c r="SJC31" s="108"/>
      <c r="SJD31" s="108"/>
      <c r="SJE31" s="108"/>
      <c r="SJF31" s="108"/>
      <c r="SJG31" s="108"/>
      <c r="SJH31" s="108"/>
      <c r="SJI31" s="108"/>
      <c r="SJJ31" s="108"/>
      <c r="SJK31" s="108"/>
      <c r="SJL31" s="108"/>
      <c r="SJM31" s="108"/>
      <c r="SJN31" s="108"/>
      <c r="SJO31" s="108"/>
      <c r="SJP31" s="108"/>
      <c r="SJQ31" s="108"/>
      <c r="SJR31" s="108"/>
      <c r="SJS31" s="108"/>
      <c r="SJT31" s="108"/>
      <c r="SJU31" s="108"/>
      <c r="SJV31" s="108"/>
      <c r="SJW31" s="108"/>
      <c r="SJX31" s="108"/>
      <c r="SJY31" s="108"/>
      <c r="SJZ31" s="108"/>
      <c r="SKA31" s="108"/>
      <c r="SKB31" s="108"/>
      <c r="SKC31" s="108"/>
      <c r="SKD31" s="108"/>
      <c r="SKE31" s="108"/>
      <c r="SKF31" s="108"/>
      <c r="SKG31" s="108"/>
      <c r="SKH31" s="108"/>
      <c r="SKI31" s="108"/>
      <c r="SKJ31" s="108"/>
      <c r="SKK31" s="108"/>
      <c r="SKL31" s="108"/>
      <c r="SKM31" s="108"/>
      <c r="SKN31" s="108"/>
      <c r="SKO31" s="108"/>
      <c r="SKP31" s="108"/>
      <c r="SKQ31" s="108"/>
      <c r="SKR31" s="108"/>
      <c r="SKS31" s="108"/>
      <c r="SKT31" s="108"/>
      <c r="SKU31" s="108"/>
      <c r="SKV31" s="108"/>
      <c r="SKW31" s="108"/>
      <c r="SKX31" s="108"/>
      <c r="SKY31" s="108"/>
      <c r="SKZ31" s="108"/>
      <c r="SLA31" s="108"/>
      <c r="SLB31" s="108"/>
      <c r="SLC31" s="108"/>
      <c r="SLD31" s="108"/>
      <c r="SLE31" s="108"/>
      <c r="SLF31" s="108"/>
      <c r="SLG31" s="108"/>
      <c r="SLH31" s="108"/>
      <c r="SLI31" s="108"/>
      <c r="SLJ31" s="108"/>
      <c r="SLK31" s="108"/>
      <c r="SLL31" s="108"/>
      <c r="SLM31" s="108"/>
      <c r="SLN31" s="108"/>
      <c r="SLO31" s="108"/>
      <c r="SLP31" s="108"/>
      <c r="SLQ31" s="108"/>
      <c r="SLR31" s="108"/>
      <c r="SLS31" s="108"/>
      <c r="SLT31" s="108"/>
      <c r="SLU31" s="108"/>
      <c r="SLV31" s="108"/>
      <c r="SLW31" s="108"/>
      <c r="SLX31" s="108"/>
      <c r="SLY31" s="108"/>
      <c r="SLZ31" s="108"/>
      <c r="SMA31" s="108"/>
      <c r="SMB31" s="108"/>
      <c r="SMC31" s="108"/>
      <c r="SMD31" s="108"/>
      <c r="SME31" s="108"/>
      <c r="SMF31" s="108"/>
      <c r="SMG31" s="108"/>
      <c r="SMH31" s="108"/>
      <c r="SMI31" s="108"/>
      <c r="SMJ31" s="108"/>
      <c r="SMK31" s="108"/>
      <c r="SML31" s="108"/>
      <c r="SMM31" s="108"/>
      <c r="SMN31" s="108"/>
      <c r="SMO31" s="108"/>
      <c r="SMP31" s="108"/>
      <c r="SMQ31" s="108"/>
      <c r="SMR31" s="108"/>
      <c r="SMS31" s="108"/>
      <c r="SMT31" s="108"/>
      <c r="SMU31" s="108"/>
      <c r="SMV31" s="108"/>
      <c r="SMW31" s="108"/>
      <c r="SMX31" s="108"/>
      <c r="SMY31" s="108"/>
      <c r="SMZ31" s="108"/>
      <c r="SNA31" s="108"/>
      <c r="SNB31" s="108"/>
      <c r="SNC31" s="108"/>
      <c r="SND31" s="108"/>
      <c r="SNE31" s="108"/>
      <c r="SNF31" s="108"/>
      <c r="SNG31" s="108"/>
      <c r="SNH31" s="108"/>
      <c r="SNI31" s="108"/>
      <c r="SNJ31" s="108"/>
      <c r="SNK31" s="108"/>
      <c r="SNL31" s="108"/>
      <c r="SNM31" s="108"/>
      <c r="SNN31" s="108"/>
      <c r="SNO31" s="108"/>
      <c r="SNP31" s="108"/>
      <c r="SNQ31" s="108"/>
      <c r="SNR31" s="108"/>
      <c r="SNS31" s="108"/>
      <c r="SNT31" s="108"/>
      <c r="SNU31" s="108"/>
      <c r="SNV31" s="108"/>
      <c r="SNW31" s="108"/>
      <c r="SNX31" s="108"/>
      <c r="SNY31" s="108"/>
      <c r="SNZ31" s="108"/>
      <c r="SOA31" s="108"/>
      <c r="SOB31" s="108"/>
      <c r="SOC31" s="108"/>
      <c r="SOD31" s="108"/>
      <c r="SOE31" s="108"/>
      <c r="SOF31" s="108"/>
      <c r="SOG31" s="108"/>
      <c r="SOH31" s="108"/>
      <c r="SOI31" s="108"/>
      <c r="SOJ31" s="108"/>
      <c r="SOK31" s="108"/>
      <c r="SOL31" s="108"/>
      <c r="SOM31" s="108"/>
      <c r="SON31" s="108"/>
      <c r="SOO31" s="108"/>
      <c r="SOP31" s="108"/>
      <c r="SOQ31" s="108"/>
      <c r="SOR31" s="108"/>
      <c r="SOS31" s="108"/>
      <c r="SOT31" s="108"/>
      <c r="SOU31" s="108"/>
      <c r="SOV31" s="108"/>
      <c r="SOW31" s="108"/>
      <c r="SOX31" s="108"/>
      <c r="SOY31" s="108"/>
      <c r="SOZ31" s="108"/>
      <c r="SPA31" s="108"/>
      <c r="SPB31" s="108"/>
      <c r="SPC31" s="108"/>
      <c r="SPD31" s="108"/>
      <c r="SPE31" s="108"/>
      <c r="SPF31" s="108"/>
      <c r="SPG31" s="108"/>
      <c r="SPH31" s="108"/>
      <c r="SPI31" s="108"/>
      <c r="SPJ31" s="108"/>
      <c r="SPK31" s="108"/>
      <c r="SPL31" s="108"/>
      <c r="SPM31" s="108"/>
      <c r="SPN31" s="108"/>
      <c r="SPO31" s="108"/>
      <c r="SPP31" s="108"/>
      <c r="SPQ31" s="108"/>
      <c r="SPR31" s="108"/>
      <c r="SPS31" s="108"/>
      <c r="SPT31" s="108"/>
      <c r="SPU31" s="108"/>
      <c r="SPV31" s="108"/>
      <c r="SPW31" s="108"/>
      <c r="SPX31" s="108"/>
      <c r="SPY31" s="108"/>
      <c r="SPZ31" s="108"/>
      <c r="SQA31" s="108"/>
      <c r="SQB31" s="108"/>
      <c r="SQC31" s="108"/>
      <c r="SQD31" s="108"/>
      <c r="SQE31" s="108"/>
      <c r="SQF31" s="108"/>
      <c r="SQG31" s="108"/>
      <c r="SQH31" s="108"/>
      <c r="SQI31" s="108"/>
      <c r="SQJ31" s="108"/>
      <c r="SQK31" s="108"/>
      <c r="SQL31" s="108"/>
      <c r="SQM31" s="108"/>
      <c r="SQN31" s="108"/>
      <c r="SQO31" s="108"/>
      <c r="SQP31" s="108"/>
      <c r="SQQ31" s="108"/>
      <c r="SQR31" s="108"/>
      <c r="SQS31" s="108"/>
      <c r="SQT31" s="108"/>
      <c r="SQU31" s="108"/>
      <c r="SQV31" s="108"/>
      <c r="SQW31" s="108"/>
      <c r="SQX31" s="108"/>
      <c r="SQY31" s="108"/>
      <c r="SQZ31" s="108"/>
      <c r="SRA31" s="108"/>
      <c r="SRB31" s="108"/>
      <c r="SRC31" s="108"/>
      <c r="SRD31" s="108"/>
      <c r="SRE31" s="108"/>
      <c r="SRF31" s="108"/>
      <c r="SRG31" s="108"/>
      <c r="SRH31" s="108"/>
      <c r="SRI31" s="108"/>
      <c r="SRJ31" s="108"/>
      <c r="SRK31" s="108"/>
      <c r="SRL31" s="108"/>
      <c r="SRM31" s="108"/>
      <c r="SRN31" s="108"/>
      <c r="SRO31" s="108"/>
      <c r="SRP31" s="108"/>
      <c r="SRQ31" s="108"/>
      <c r="SRR31" s="108"/>
      <c r="SRS31" s="108"/>
      <c r="SRT31" s="108"/>
      <c r="SRU31" s="108"/>
      <c r="SRV31" s="108"/>
      <c r="SRW31" s="108"/>
      <c r="SRX31" s="108"/>
      <c r="SRY31" s="108"/>
      <c r="SRZ31" s="108"/>
      <c r="SSA31" s="108"/>
      <c r="SSB31" s="108"/>
      <c r="SSC31" s="108"/>
      <c r="SSD31" s="108"/>
      <c r="SSE31" s="108"/>
      <c r="SSF31" s="108"/>
      <c r="SSG31" s="108"/>
      <c r="SSH31" s="108"/>
      <c r="SSI31" s="108"/>
      <c r="SSJ31" s="108"/>
      <c r="SSK31" s="108"/>
      <c r="SSL31" s="108"/>
      <c r="SSM31" s="108"/>
      <c r="SSN31" s="108"/>
      <c r="SSO31" s="108"/>
      <c r="SSP31" s="108"/>
      <c r="SSQ31" s="108"/>
      <c r="SSR31" s="108"/>
      <c r="SSS31" s="108"/>
      <c r="SST31" s="108"/>
      <c r="SSU31" s="108"/>
      <c r="SSV31" s="108"/>
      <c r="SSW31" s="108"/>
      <c r="SSX31" s="108"/>
      <c r="SSY31" s="108"/>
      <c r="SSZ31" s="108"/>
      <c r="STA31" s="108"/>
      <c r="STB31" s="108"/>
      <c r="STC31" s="108"/>
      <c r="STD31" s="108"/>
      <c r="STE31" s="108"/>
      <c r="STF31" s="108"/>
      <c r="STG31" s="108"/>
      <c r="STH31" s="108"/>
      <c r="STI31" s="108"/>
      <c r="STJ31" s="108"/>
      <c r="STK31" s="108"/>
      <c r="STL31" s="108"/>
      <c r="STM31" s="108"/>
      <c r="STN31" s="108"/>
      <c r="STO31" s="108"/>
      <c r="STP31" s="108"/>
      <c r="STQ31" s="108"/>
      <c r="STR31" s="108"/>
      <c r="STS31" s="108"/>
      <c r="STT31" s="108"/>
      <c r="STU31" s="108"/>
      <c r="STV31" s="108"/>
      <c r="STW31" s="108"/>
      <c r="STX31" s="108"/>
      <c r="STY31" s="108"/>
      <c r="STZ31" s="108"/>
      <c r="SUA31" s="108"/>
      <c r="SUB31" s="108"/>
      <c r="SUC31" s="108"/>
      <c r="SUD31" s="108"/>
      <c r="SUE31" s="108"/>
      <c r="SUF31" s="108"/>
      <c r="SUG31" s="108"/>
      <c r="SUH31" s="108"/>
      <c r="SUI31" s="108"/>
      <c r="SUJ31" s="108"/>
      <c r="SUK31" s="108"/>
      <c r="SUL31" s="108"/>
      <c r="SUM31" s="108"/>
      <c r="SUN31" s="108"/>
      <c r="SUO31" s="108"/>
      <c r="SUP31" s="108"/>
      <c r="SUQ31" s="108"/>
      <c r="SUR31" s="108"/>
      <c r="SUS31" s="108"/>
      <c r="SUT31" s="108"/>
      <c r="SUU31" s="108"/>
      <c r="SUV31" s="108"/>
      <c r="SUW31" s="108"/>
      <c r="SUX31" s="108"/>
      <c r="SUY31" s="108"/>
      <c r="SUZ31" s="108"/>
      <c r="SVA31" s="108"/>
      <c r="SVB31" s="108"/>
      <c r="SVC31" s="108"/>
      <c r="SVD31" s="108"/>
      <c r="SVE31" s="108"/>
      <c r="SVF31" s="108"/>
      <c r="SVG31" s="108"/>
      <c r="SVH31" s="108"/>
      <c r="SVI31" s="108"/>
      <c r="SVJ31" s="108"/>
      <c r="SVK31" s="108"/>
      <c r="SVL31" s="108"/>
      <c r="SVM31" s="108"/>
      <c r="SVN31" s="108"/>
      <c r="SVO31" s="108"/>
      <c r="SVP31" s="108"/>
      <c r="SVQ31" s="108"/>
      <c r="SVR31" s="108"/>
      <c r="SVS31" s="108"/>
      <c r="SVT31" s="108"/>
      <c r="SVU31" s="108"/>
      <c r="SVV31" s="108"/>
      <c r="SVW31" s="108"/>
      <c r="SVX31" s="108"/>
      <c r="SVY31" s="108"/>
      <c r="SVZ31" s="108"/>
      <c r="SWA31" s="108"/>
      <c r="SWB31" s="108"/>
      <c r="SWC31" s="108"/>
      <c r="SWD31" s="108"/>
      <c r="SWE31" s="108"/>
      <c r="SWF31" s="108"/>
      <c r="SWG31" s="108"/>
      <c r="SWH31" s="108"/>
      <c r="SWI31" s="108"/>
      <c r="SWJ31" s="108"/>
      <c r="SWK31" s="108"/>
      <c r="SWL31" s="108"/>
      <c r="SWM31" s="108"/>
      <c r="SWN31" s="108"/>
      <c r="SWO31" s="108"/>
      <c r="SWP31" s="108"/>
      <c r="SWQ31" s="108"/>
      <c r="SWR31" s="108"/>
      <c r="SWS31" s="108"/>
      <c r="SWT31" s="108"/>
      <c r="SWU31" s="108"/>
      <c r="SWV31" s="108"/>
      <c r="SWW31" s="108"/>
      <c r="SWX31" s="108"/>
      <c r="SWY31" s="108"/>
      <c r="SWZ31" s="108"/>
      <c r="SXA31" s="108"/>
      <c r="SXB31" s="108"/>
      <c r="SXC31" s="108"/>
      <c r="SXD31" s="108"/>
      <c r="SXE31" s="108"/>
      <c r="SXF31" s="108"/>
      <c r="SXG31" s="108"/>
      <c r="SXH31" s="108"/>
      <c r="SXI31" s="108"/>
      <c r="SXJ31" s="108"/>
      <c r="SXK31" s="108"/>
      <c r="SXL31" s="108"/>
      <c r="SXM31" s="108"/>
      <c r="SXN31" s="108"/>
      <c r="SXO31" s="108"/>
      <c r="SXP31" s="108"/>
      <c r="SXQ31" s="108"/>
      <c r="SXR31" s="108"/>
      <c r="SXS31" s="108"/>
      <c r="SXT31" s="108"/>
      <c r="SXU31" s="108"/>
      <c r="SXV31" s="108"/>
      <c r="SXW31" s="108"/>
      <c r="SXX31" s="108"/>
      <c r="SXY31" s="108"/>
      <c r="SXZ31" s="108"/>
      <c r="SYA31" s="108"/>
      <c r="SYB31" s="108"/>
      <c r="SYC31" s="108"/>
      <c r="SYD31" s="108"/>
      <c r="SYE31" s="108"/>
      <c r="SYF31" s="108"/>
      <c r="SYG31" s="108"/>
      <c r="SYH31" s="108"/>
      <c r="SYI31" s="108"/>
      <c r="SYJ31" s="108"/>
      <c r="SYK31" s="108"/>
      <c r="SYL31" s="108"/>
      <c r="SYM31" s="108"/>
      <c r="SYN31" s="108"/>
      <c r="SYO31" s="108"/>
      <c r="SYP31" s="108"/>
      <c r="SYQ31" s="108"/>
      <c r="SYR31" s="108"/>
      <c r="SYS31" s="108"/>
      <c r="SYT31" s="108"/>
      <c r="SYU31" s="108"/>
      <c r="SYV31" s="108"/>
      <c r="SYW31" s="108"/>
      <c r="SYX31" s="108"/>
      <c r="SYY31" s="108"/>
      <c r="SYZ31" s="108"/>
      <c r="SZA31" s="108"/>
      <c r="SZB31" s="108"/>
      <c r="SZC31" s="108"/>
      <c r="SZD31" s="108"/>
      <c r="SZE31" s="108"/>
      <c r="SZF31" s="108"/>
      <c r="SZG31" s="108"/>
      <c r="SZH31" s="108"/>
      <c r="SZI31" s="108"/>
      <c r="SZJ31" s="108"/>
      <c r="SZK31" s="108"/>
      <c r="SZL31" s="108"/>
      <c r="SZM31" s="108"/>
      <c r="SZN31" s="108"/>
      <c r="SZO31" s="108"/>
      <c r="SZP31" s="108"/>
      <c r="SZQ31" s="108"/>
      <c r="SZR31" s="108"/>
      <c r="SZS31" s="108"/>
      <c r="SZT31" s="108"/>
      <c r="SZU31" s="108"/>
      <c r="SZV31" s="108"/>
      <c r="SZW31" s="108"/>
      <c r="SZX31" s="108"/>
      <c r="SZY31" s="108"/>
      <c r="SZZ31" s="108"/>
      <c r="TAA31" s="108"/>
      <c r="TAB31" s="108"/>
      <c r="TAC31" s="108"/>
      <c r="TAD31" s="108"/>
      <c r="TAE31" s="108"/>
      <c r="TAF31" s="108"/>
      <c r="TAG31" s="108"/>
      <c r="TAH31" s="108"/>
      <c r="TAI31" s="108"/>
      <c r="TAJ31" s="108"/>
      <c r="TAK31" s="108"/>
      <c r="TAL31" s="108"/>
      <c r="TAM31" s="108"/>
      <c r="TAN31" s="108"/>
      <c r="TAO31" s="108"/>
      <c r="TAP31" s="108"/>
      <c r="TAQ31" s="108"/>
      <c r="TAR31" s="108"/>
      <c r="TAS31" s="108"/>
      <c r="TAT31" s="108"/>
      <c r="TAU31" s="108"/>
      <c r="TAV31" s="108"/>
      <c r="TAW31" s="108"/>
      <c r="TAX31" s="108"/>
      <c r="TAY31" s="108"/>
      <c r="TAZ31" s="108"/>
      <c r="TBA31" s="108"/>
      <c r="TBB31" s="108"/>
      <c r="TBC31" s="108"/>
      <c r="TBD31" s="108"/>
      <c r="TBE31" s="108"/>
      <c r="TBF31" s="108"/>
      <c r="TBG31" s="108"/>
      <c r="TBH31" s="108"/>
      <c r="TBI31" s="108"/>
      <c r="TBJ31" s="108"/>
      <c r="TBK31" s="108"/>
      <c r="TBL31" s="108"/>
      <c r="TBM31" s="108"/>
      <c r="TBN31" s="108"/>
      <c r="TBO31" s="108"/>
      <c r="TBP31" s="108"/>
      <c r="TBQ31" s="108"/>
      <c r="TBR31" s="108"/>
      <c r="TBS31" s="108"/>
      <c r="TBT31" s="108"/>
      <c r="TBU31" s="108"/>
      <c r="TBV31" s="108"/>
      <c r="TBW31" s="108"/>
      <c r="TBX31" s="108"/>
      <c r="TBY31" s="108"/>
      <c r="TBZ31" s="108"/>
      <c r="TCA31" s="108"/>
      <c r="TCB31" s="108"/>
      <c r="TCC31" s="108"/>
      <c r="TCD31" s="108"/>
      <c r="TCE31" s="108"/>
      <c r="TCF31" s="108"/>
      <c r="TCG31" s="108"/>
      <c r="TCH31" s="108"/>
      <c r="TCI31" s="108"/>
      <c r="TCJ31" s="108"/>
      <c r="TCK31" s="108"/>
      <c r="TCL31" s="108"/>
      <c r="TCM31" s="108"/>
      <c r="TCN31" s="108"/>
      <c r="TCO31" s="108"/>
      <c r="TCP31" s="108"/>
      <c r="TCQ31" s="108"/>
      <c r="TCR31" s="108"/>
      <c r="TCS31" s="108"/>
      <c r="TCT31" s="108"/>
      <c r="TCU31" s="108"/>
      <c r="TCV31" s="108"/>
      <c r="TCW31" s="108"/>
      <c r="TCX31" s="108"/>
      <c r="TCY31" s="108"/>
      <c r="TCZ31" s="108"/>
      <c r="TDA31" s="108"/>
      <c r="TDB31" s="108"/>
      <c r="TDC31" s="108"/>
      <c r="TDD31" s="108"/>
      <c r="TDE31" s="108"/>
      <c r="TDF31" s="108"/>
      <c r="TDG31" s="108"/>
      <c r="TDH31" s="108"/>
      <c r="TDI31" s="108"/>
      <c r="TDJ31" s="108"/>
      <c r="TDK31" s="108"/>
      <c r="TDL31" s="108"/>
      <c r="TDM31" s="108"/>
      <c r="TDN31" s="108"/>
      <c r="TDO31" s="108"/>
      <c r="TDP31" s="108"/>
      <c r="TDQ31" s="108"/>
      <c r="TDR31" s="108"/>
      <c r="TDS31" s="108"/>
      <c r="TDT31" s="108"/>
      <c r="TDU31" s="108"/>
      <c r="TDV31" s="108"/>
      <c r="TDW31" s="108"/>
      <c r="TDX31" s="108"/>
      <c r="TDY31" s="108"/>
      <c r="TDZ31" s="108"/>
      <c r="TEA31" s="108"/>
      <c r="TEB31" s="108"/>
      <c r="TEC31" s="108"/>
      <c r="TED31" s="108"/>
      <c r="TEE31" s="108"/>
      <c r="TEF31" s="108"/>
      <c r="TEG31" s="108"/>
      <c r="TEH31" s="108"/>
      <c r="TEI31" s="108"/>
      <c r="TEJ31" s="108"/>
      <c r="TEK31" s="108"/>
      <c r="TEL31" s="108"/>
      <c r="TEM31" s="108"/>
      <c r="TEN31" s="108"/>
      <c r="TEO31" s="108"/>
      <c r="TEP31" s="108"/>
      <c r="TEQ31" s="108"/>
      <c r="TER31" s="108"/>
      <c r="TES31" s="108"/>
      <c r="TET31" s="108"/>
      <c r="TEU31" s="108"/>
      <c r="TEV31" s="108"/>
      <c r="TEW31" s="108"/>
      <c r="TEX31" s="108"/>
      <c r="TEY31" s="108"/>
      <c r="TEZ31" s="108"/>
      <c r="TFA31" s="108"/>
      <c r="TFB31" s="108"/>
      <c r="TFC31" s="108"/>
      <c r="TFD31" s="108"/>
      <c r="TFE31" s="108"/>
      <c r="TFF31" s="108"/>
      <c r="TFG31" s="108"/>
      <c r="TFH31" s="108"/>
      <c r="TFI31" s="108"/>
      <c r="TFJ31" s="108"/>
      <c r="TFK31" s="108"/>
      <c r="TFL31" s="108"/>
      <c r="TFM31" s="108"/>
      <c r="TFN31" s="108"/>
      <c r="TFO31" s="108"/>
      <c r="TFP31" s="108"/>
      <c r="TFQ31" s="108"/>
      <c r="TFR31" s="108"/>
      <c r="TFS31" s="108"/>
      <c r="TFT31" s="108"/>
      <c r="TFU31" s="108"/>
      <c r="TFV31" s="108"/>
      <c r="TFW31" s="108"/>
      <c r="TFX31" s="108"/>
      <c r="TFY31" s="108"/>
      <c r="TFZ31" s="108"/>
      <c r="TGA31" s="108"/>
      <c r="TGB31" s="108"/>
      <c r="TGC31" s="108"/>
      <c r="TGD31" s="108"/>
      <c r="TGE31" s="108"/>
      <c r="TGF31" s="108"/>
      <c r="TGG31" s="108"/>
      <c r="TGH31" s="108"/>
      <c r="TGI31" s="108"/>
      <c r="TGJ31" s="108"/>
      <c r="TGK31" s="108"/>
      <c r="TGL31" s="108"/>
      <c r="TGM31" s="108"/>
      <c r="TGN31" s="108"/>
      <c r="TGO31" s="108"/>
      <c r="TGP31" s="108"/>
      <c r="TGQ31" s="108"/>
      <c r="TGR31" s="108"/>
      <c r="TGS31" s="108"/>
      <c r="TGT31" s="108"/>
      <c r="TGU31" s="108"/>
      <c r="TGV31" s="108"/>
      <c r="TGW31" s="108"/>
      <c r="TGX31" s="108"/>
      <c r="TGY31" s="108"/>
      <c r="TGZ31" s="108"/>
      <c r="THA31" s="108"/>
      <c r="THB31" s="108"/>
      <c r="THC31" s="108"/>
      <c r="THD31" s="108"/>
      <c r="THE31" s="108"/>
      <c r="THF31" s="108"/>
      <c r="THG31" s="108"/>
      <c r="THH31" s="108"/>
      <c r="THI31" s="108"/>
      <c r="THJ31" s="108"/>
      <c r="THK31" s="108"/>
      <c r="THL31" s="108"/>
      <c r="THM31" s="108"/>
      <c r="THN31" s="108"/>
      <c r="THO31" s="108"/>
      <c r="THP31" s="108"/>
      <c r="THQ31" s="108"/>
      <c r="THR31" s="108"/>
      <c r="THS31" s="108"/>
      <c r="THT31" s="108"/>
      <c r="THU31" s="108"/>
      <c r="THV31" s="108"/>
      <c r="THW31" s="108"/>
      <c r="THX31" s="108"/>
      <c r="THY31" s="108"/>
      <c r="THZ31" s="108"/>
      <c r="TIA31" s="108"/>
      <c r="TIB31" s="108"/>
      <c r="TIC31" s="108"/>
      <c r="TID31" s="108"/>
      <c r="TIE31" s="108"/>
      <c r="TIF31" s="108"/>
      <c r="TIG31" s="108"/>
      <c r="TIH31" s="108"/>
      <c r="TII31" s="108"/>
      <c r="TIJ31" s="108"/>
      <c r="TIK31" s="108"/>
      <c r="TIL31" s="108"/>
      <c r="TIM31" s="108"/>
      <c r="TIN31" s="108"/>
      <c r="TIO31" s="108"/>
      <c r="TIP31" s="108"/>
      <c r="TIQ31" s="108"/>
      <c r="TIR31" s="108"/>
      <c r="TIS31" s="108"/>
      <c r="TIT31" s="108"/>
      <c r="TIU31" s="108"/>
      <c r="TIV31" s="108"/>
      <c r="TIW31" s="108"/>
      <c r="TIX31" s="108"/>
      <c r="TIY31" s="108"/>
      <c r="TIZ31" s="108"/>
      <c r="TJA31" s="108"/>
      <c r="TJB31" s="108"/>
      <c r="TJC31" s="108"/>
      <c r="TJD31" s="108"/>
      <c r="TJE31" s="108"/>
      <c r="TJF31" s="108"/>
      <c r="TJG31" s="108"/>
      <c r="TJH31" s="108"/>
      <c r="TJI31" s="108"/>
      <c r="TJJ31" s="108"/>
      <c r="TJK31" s="108"/>
      <c r="TJL31" s="108"/>
      <c r="TJM31" s="108"/>
      <c r="TJN31" s="108"/>
      <c r="TJO31" s="108"/>
      <c r="TJP31" s="108"/>
      <c r="TJQ31" s="108"/>
      <c r="TJR31" s="108"/>
      <c r="TJS31" s="108"/>
      <c r="TJT31" s="108"/>
      <c r="TJU31" s="108"/>
      <c r="TJV31" s="108"/>
      <c r="TJW31" s="108"/>
      <c r="TJX31" s="108"/>
      <c r="TJY31" s="108"/>
      <c r="TJZ31" s="108"/>
      <c r="TKA31" s="108"/>
      <c r="TKB31" s="108"/>
      <c r="TKC31" s="108"/>
      <c r="TKD31" s="108"/>
      <c r="TKE31" s="108"/>
      <c r="TKF31" s="108"/>
      <c r="TKG31" s="108"/>
      <c r="TKH31" s="108"/>
      <c r="TKI31" s="108"/>
      <c r="TKJ31" s="108"/>
      <c r="TKK31" s="108"/>
      <c r="TKL31" s="108"/>
      <c r="TKM31" s="108"/>
      <c r="TKN31" s="108"/>
      <c r="TKO31" s="108"/>
      <c r="TKP31" s="108"/>
      <c r="TKQ31" s="108"/>
      <c r="TKR31" s="108"/>
      <c r="TKS31" s="108"/>
      <c r="TKT31" s="108"/>
      <c r="TKU31" s="108"/>
      <c r="TKV31" s="108"/>
      <c r="TKW31" s="108"/>
      <c r="TKX31" s="108"/>
      <c r="TKY31" s="108"/>
      <c r="TKZ31" s="108"/>
      <c r="TLA31" s="108"/>
      <c r="TLB31" s="108"/>
      <c r="TLC31" s="108"/>
      <c r="TLD31" s="108"/>
      <c r="TLE31" s="108"/>
      <c r="TLF31" s="108"/>
      <c r="TLG31" s="108"/>
      <c r="TLH31" s="108"/>
      <c r="TLI31" s="108"/>
      <c r="TLJ31" s="108"/>
      <c r="TLK31" s="108"/>
      <c r="TLL31" s="108"/>
      <c r="TLM31" s="108"/>
      <c r="TLN31" s="108"/>
      <c r="TLO31" s="108"/>
      <c r="TLP31" s="108"/>
      <c r="TLQ31" s="108"/>
      <c r="TLR31" s="108"/>
      <c r="TLS31" s="108"/>
      <c r="TLT31" s="108"/>
      <c r="TLU31" s="108"/>
      <c r="TLV31" s="108"/>
      <c r="TLW31" s="108"/>
      <c r="TLX31" s="108"/>
      <c r="TLY31" s="108"/>
      <c r="TLZ31" s="108"/>
      <c r="TMA31" s="108"/>
      <c r="TMB31" s="108"/>
      <c r="TMC31" s="108"/>
      <c r="TMD31" s="108"/>
      <c r="TME31" s="108"/>
      <c r="TMF31" s="108"/>
      <c r="TMG31" s="108"/>
      <c r="TMH31" s="108"/>
      <c r="TMI31" s="108"/>
      <c r="TMJ31" s="108"/>
      <c r="TMK31" s="108"/>
      <c r="TML31" s="108"/>
      <c r="TMM31" s="108"/>
      <c r="TMN31" s="108"/>
      <c r="TMO31" s="108"/>
      <c r="TMP31" s="108"/>
      <c r="TMQ31" s="108"/>
      <c r="TMR31" s="108"/>
      <c r="TMS31" s="108"/>
      <c r="TMT31" s="108"/>
      <c r="TMU31" s="108"/>
      <c r="TMV31" s="108"/>
      <c r="TMW31" s="108"/>
      <c r="TMX31" s="108"/>
      <c r="TMY31" s="108"/>
      <c r="TMZ31" s="108"/>
      <c r="TNA31" s="108"/>
      <c r="TNB31" s="108"/>
      <c r="TNC31" s="108"/>
      <c r="TND31" s="108"/>
      <c r="TNE31" s="108"/>
      <c r="TNF31" s="108"/>
      <c r="TNG31" s="108"/>
      <c r="TNH31" s="108"/>
      <c r="TNI31" s="108"/>
      <c r="TNJ31" s="108"/>
      <c r="TNK31" s="108"/>
      <c r="TNL31" s="108"/>
      <c r="TNM31" s="108"/>
      <c r="TNN31" s="108"/>
      <c r="TNO31" s="108"/>
      <c r="TNP31" s="108"/>
      <c r="TNQ31" s="108"/>
      <c r="TNR31" s="108"/>
      <c r="TNS31" s="108"/>
      <c r="TNT31" s="108"/>
      <c r="TNU31" s="108"/>
      <c r="TNV31" s="108"/>
      <c r="TNW31" s="108"/>
      <c r="TNX31" s="108"/>
      <c r="TNY31" s="108"/>
      <c r="TNZ31" s="108"/>
      <c r="TOA31" s="108"/>
      <c r="TOB31" s="108"/>
      <c r="TOC31" s="108"/>
      <c r="TOD31" s="108"/>
      <c r="TOE31" s="108"/>
      <c r="TOF31" s="108"/>
      <c r="TOG31" s="108"/>
      <c r="TOH31" s="108"/>
      <c r="TOI31" s="108"/>
      <c r="TOJ31" s="108"/>
      <c r="TOK31" s="108"/>
      <c r="TOL31" s="108"/>
      <c r="TOM31" s="108"/>
      <c r="TON31" s="108"/>
      <c r="TOO31" s="108"/>
      <c r="TOP31" s="108"/>
      <c r="TOQ31" s="108"/>
      <c r="TOR31" s="108"/>
      <c r="TOS31" s="108"/>
      <c r="TOT31" s="108"/>
      <c r="TOU31" s="108"/>
      <c r="TOV31" s="108"/>
      <c r="TOW31" s="108"/>
      <c r="TOX31" s="108"/>
      <c r="TOY31" s="108"/>
      <c r="TOZ31" s="108"/>
      <c r="TPA31" s="108"/>
      <c r="TPB31" s="108"/>
      <c r="TPC31" s="108"/>
      <c r="TPD31" s="108"/>
      <c r="TPE31" s="108"/>
      <c r="TPF31" s="108"/>
      <c r="TPG31" s="108"/>
      <c r="TPH31" s="108"/>
      <c r="TPI31" s="108"/>
      <c r="TPJ31" s="108"/>
      <c r="TPK31" s="108"/>
      <c r="TPL31" s="108"/>
      <c r="TPM31" s="108"/>
      <c r="TPN31" s="108"/>
      <c r="TPO31" s="108"/>
      <c r="TPP31" s="108"/>
      <c r="TPQ31" s="108"/>
      <c r="TPR31" s="108"/>
      <c r="TPS31" s="108"/>
      <c r="TPT31" s="108"/>
      <c r="TPU31" s="108"/>
      <c r="TPV31" s="108"/>
      <c r="TPW31" s="108"/>
      <c r="TPX31" s="108"/>
      <c r="TPY31" s="108"/>
      <c r="TPZ31" s="108"/>
      <c r="TQA31" s="108"/>
      <c r="TQB31" s="108"/>
      <c r="TQC31" s="108"/>
      <c r="TQD31" s="108"/>
      <c r="TQE31" s="108"/>
      <c r="TQF31" s="108"/>
      <c r="TQG31" s="108"/>
      <c r="TQH31" s="108"/>
      <c r="TQI31" s="108"/>
      <c r="TQJ31" s="108"/>
      <c r="TQK31" s="108"/>
      <c r="TQL31" s="108"/>
      <c r="TQM31" s="108"/>
      <c r="TQN31" s="108"/>
      <c r="TQO31" s="108"/>
      <c r="TQP31" s="108"/>
      <c r="TQQ31" s="108"/>
      <c r="TQR31" s="108"/>
      <c r="TQS31" s="108"/>
      <c r="TQT31" s="108"/>
      <c r="TQU31" s="108"/>
      <c r="TQV31" s="108"/>
      <c r="TQW31" s="108"/>
      <c r="TQX31" s="108"/>
      <c r="TQY31" s="108"/>
      <c r="TQZ31" s="108"/>
      <c r="TRA31" s="108"/>
      <c r="TRB31" s="108"/>
      <c r="TRC31" s="108"/>
      <c r="TRD31" s="108"/>
      <c r="TRE31" s="108"/>
      <c r="TRF31" s="108"/>
      <c r="TRG31" s="108"/>
      <c r="TRH31" s="108"/>
      <c r="TRI31" s="108"/>
      <c r="TRJ31" s="108"/>
      <c r="TRK31" s="108"/>
      <c r="TRL31" s="108"/>
      <c r="TRM31" s="108"/>
      <c r="TRN31" s="108"/>
      <c r="TRO31" s="108"/>
      <c r="TRP31" s="108"/>
      <c r="TRQ31" s="108"/>
      <c r="TRR31" s="108"/>
      <c r="TRS31" s="108"/>
      <c r="TRT31" s="108"/>
      <c r="TRU31" s="108"/>
      <c r="TRV31" s="108"/>
      <c r="TRW31" s="108"/>
      <c r="TRX31" s="108"/>
      <c r="TRY31" s="108"/>
      <c r="TRZ31" s="108"/>
      <c r="TSA31" s="108"/>
      <c r="TSB31" s="108"/>
      <c r="TSC31" s="108"/>
      <c r="TSD31" s="108"/>
      <c r="TSE31" s="108"/>
      <c r="TSF31" s="108"/>
      <c r="TSG31" s="108"/>
      <c r="TSH31" s="108"/>
      <c r="TSI31" s="108"/>
      <c r="TSJ31" s="108"/>
      <c r="TSK31" s="108"/>
      <c r="TSL31" s="108"/>
      <c r="TSM31" s="108"/>
      <c r="TSN31" s="108"/>
      <c r="TSO31" s="108"/>
      <c r="TSP31" s="108"/>
      <c r="TSQ31" s="108"/>
      <c r="TSR31" s="108"/>
      <c r="TSS31" s="108"/>
      <c r="TST31" s="108"/>
      <c r="TSU31" s="108"/>
      <c r="TSV31" s="108"/>
      <c r="TSW31" s="108"/>
      <c r="TSX31" s="108"/>
      <c r="TSY31" s="108"/>
      <c r="TSZ31" s="108"/>
      <c r="TTA31" s="108"/>
      <c r="TTB31" s="108"/>
      <c r="TTC31" s="108"/>
      <c r="TTD31" s="108"/>
      <c r="TTE31" s="108"/>
      <c r="TTF31" s="108"/>
      <c r="TTG31" s="108"/>
      <c r="TTH31" s="108"/>
      <c r="TTI31" s="108"/>
      <c r="TTJ31" s="108"/>
      <c r="TTK31" s="108"/>
      <c r="TTL31" s="108"/>
      <c r="TTM31" s="108"/>
      <c r="TTN31" s="108"/>
      <c r="TTO31" s="108"/>
      <c r="TTP31" s="108"/>
      <c r="TTQ31" s="108"/>
      <c r="TTR31" s="108"/>
      <c r="TTS31" s="108"/>
      <c r="TTT31" s="108"/>
      <c r="TTU31" s="108"/>
      <c r="TTV31" s="108"/>
      <c r="TTW31" s="108"/>
      <c r="TTX31" s="108"/>
      <c r="TTY31" s="108"/>
      <c r="TTZ31" s="108"/>
      <c r="TUA31" s="108"/>
      <c r="TUB31" s="108"/>
      <c r="TUC31" s="108"/>
      <c r="TUD31" s="108"/>
      <c r="TUE31" s="108"/>
      <c r="TUF31" s="108"/>
      <c r="TUG31" s="108"/>
      <c r="TUH31" s="108"/>
      <c r="TUI31" s="108"/>
      <c r="TUJ31" s="108"/>
      <c r="TUK31" s="108"/>
      <c r="TUL31" s="108"/>
      <c r="TUM31" s="108"/>
      <c r="TUN31" s="108"/>
      <c r="TUO31" s="108"/>
      <c r="TUP31" s="108"/>
      <c r="TUQ31" s="108"/>
      <c r="TUR31" s="108"/>
      <c r="TUS31" s="108"/>
      <c r="TUT31" s="108"/>
      <c r="TUU31" s="108"/>
      <c r="TUV31" s="108"/>
      <c r="TUW31" s="108"/>
      <c r="TUX31" s="108"/>
      <c r="TUY31" s="108"/>
      <c r="TUZ31" s="108"/>
      <c r="TVA31" s="108"/>
      <c r="TVB31" s="108"/>
      <c r="TVC31" s="108"/>
      <c r="TVD31" s="108"/>
      <c r="TVE31" s="108"/>
      <c r="TVF31" s="108"/>
      <c r="TVG31" s="108"/>
      <c r="TVH31" s="108"/>
      <c r="TVI31" s="108"/>
      <c r="TVJ31" s="108"/>
      <c r="TVK31" s="108"/>
      <c r="TVL31" s="108"/>
      <c r="TVM31" s="108"/>
      <c r="TVN31" s="108"/>
      <c r="TVO31" s="108"/>
      <c r="TVP31" s="108"/>
      <c r="TVQ31" s="108"/>
      <c r="TVR31" s="108"/>
      <c r="TVS31" s="108"/>
      <c r="TVT31" s="108"/>
      <c r="TVU31" s="108"/>
      <c r="TVV31" s="108"/>
      <c r="TVW31" s="108"/>
      <c r="TVX31" s="108"/>
      <c r="TVY31" s="108"/>
      <c r="TVZ31" s="108"/>
      <c r="TWA31" s="108"/>
      <c r="TWB31" s="108"/>
      <c r="TWC31" s="108"/>
      <c r="TWD31" s="108"/>
      <c r="TWE31" s="108"/>
      <c r="TWF31" s="108"/>
      <c r="TWG31" s="108"/>
      <c r="TWH31" s="108"/>
      <c r="TWI31" s="108"/>
      <c r="TWJ31" s="108"/>
      <c r="TWK31" s="108"/>
      <c r="TWL31" s="108"/>
      <c r="TWM31" s="108"/>
      <c r="TWN31" s="108"/>
      <c r="TWO31" s="108"/>
      <c r="TWP31" s="108"/>
      <c r="TWQ31" s="108"/>
      <c r="TWR31" s="108"/>
      <c r="TWS31" s="108"/>
      <c r="TWT31" s="108"/>
      <c r="TWU31" s="108"/>
      <c r="TWV31" s="108"/>
      <c r="TWW31" s="108"/>
      <c r="TWX31" s="108"/>
      <c r="TWY31" s="108"/>
      <c r="TWZ31" s="108"/>
      <c r="TXA31" s="108"/>
      <c r="TXB31" s="108"/>
      <c r="TXC31" s="108"/>
      <c r="TXD31" s="108"/>
      <c r="TXE31" s="108"/>
      <c r="TXF31" s="108"/>
      <c r="TXG31" s="108"/>
      <c r="TXH31" s="108"/>
      <c r="TXI31" s="108"/>
      <c r="TXJ31" s="108"/>
      <c r="TXK31" s="108"/>
      <c r="TXL31" s="108"/>
      <c r="TXM31" s="108"/>
      <c r="TXN31" s="108"/>
      <c r="TXO31" s="108"/>
      <c r="TXP31" s="108"/>
      <c r="TXQ31" s="108"/>
      <c r="TXR31" s="108"/>
      <c r="TXS31" s="108"/>
      <c r="TXT31" s="108"/>
      <c r="TXU31" s="108"/>
      <c r="TXV31" s="108"/>
      <c r="TXW31" s="108"/>
      <c r="TXX31" s="108"/>
      <c r="TXY31" s="108"/>
      <c r="TXZ31" s="108"/>
      <c r="TYA31" s="108"/>
      <c r="TYB31" s="108"/>
      <c r="TYC31" s="108"/>
      <c r="TYD31" s="108"/>
      <c r="TYE31" s="108"/>
      <c r="TYF31" s="108"/>
      <c r="TYG31" s="108"/>
      <c r="TYH31" s="108"/>
      <c r="TYI31" s="108"/>
      <c r="TYJ31" s="108"/>
      <c r="TYK31" s="108"/>
      <c r="TYL31" s="108"/>
      <c r="TYM31" s="108"/>
      <c r="TYN31" s="108"/>
      <c r="TYO31" s="108"/>
      <c r="TYP31" s="108"/>
      <c r="TYQ31" s="108"/>
      <c r="TYR31" s="108"/>
      <c r="TYS31" s="108"/>
      <c r="TYT31" s="108"/>
      <c r="TYU31" s="108"/>
      <c r="TYV31" s="108"/>
      <c r="TYW31" s="108"/>
      <c r="TYX31" s="108"/>
      <c r="TYY31" s="108"/>
      <c r="TYZ31" s="108"/>
      <c r="TZA31" s="108"/>
      <c r="TZB31" s="108"/>
      <c r="TZC31" s="108"/>
      <c r="TZD31" s="108"/>
      <c r="TZE31" s="108"/>
      <c r="TZF31" s="108"/>
      <c r="TZG31" s="108"/>
      <c r="TZH31" s="108"/>
      <c r="TZI31" s="108"/>
      <c r="TZJ31" s="108"/>
      <c r="TZK31" s="108"/>
      <c r="TZL31" s="108"/>
      <c r="TZM31" s="108"/>
      <c r="TZN31" s="108"/>
      <c r="TZO31" s="108"/>
      <c r="TZP31" s="108"/>
      <c r="TZQ31" s="108"/>
      <c r="TZR31" s="108"/>
      <c r="TZS31" s="108"/>
      <c r="TZT31" s="108"/>
      <c r="TZU31" s="108"/>
      <c r="TZV31" s="108"/>
      <c r="TZW31" s="108"/>
      <c r="TZX31" s="108"/>
      <c r="TZY31" s="108"/>
      <c r="TZZ31" s="108"/>
      <c r="UAA31" s="108"/>
      <c r="UAB31" s="108"/>
      <c r="UAC31" s="108"/>
      <c r="UAD31" s="108"/>
      <c r="UAE31" s="108"/>
      <c r="UAF31" s="108"/>
      <c r="UAG31" s="108"/>
      <c r="UAH31" s="108"/>
      <c r="UAI31" s="108"/>
      <c r="UAJ31" s="108"/>
      <c r="UAK31" s="108"/>
      <c r="UAL31" s="108"/>
      <c r="UAM31" s="108"/>
      <c r="UAN31" s="108"/>
      <c r="UAO31" s="108"/>
      <c r="UAP31" s="108"/>
      <c r="UAQ31" s="108"/>
      <c r="UAR31" s="108"/>
      <c r="UAS31" s="108"/>
      <c r="UAT31" s="108"/>
      <c r="UAU31" s="108"/>
      <c r="UAV31" s="108"/>
      <c r="UAW31" s="108"/>
      <c r="UAX31" s="108"/>
      <c r="UAY31" s="108"/>
      <c r="UAZ31" s="108"/>
      <c r="UBA31" s="108"/>
      <c r="UBB31" s="108"/>
      <c r="UBC31" s="108"/>
      <c r="UBD31" s="108"/>
      <c r="UBE31" s="108"/>
      <c r="UBF31" s="108"/>
      <c r="UBG31" s="108"/>
      <c r="UBH31" s="108"/>
      <c r="UBI31" s="108"/>
      <c r="UBJ31" s="108"/>
      <c r="UBK31" s="108"/>
      <c r="UBL31" s="108"/>
      <c r="UBM31" s="108"/>
      <c r="UBN31" s="108"/>
      <c r="UBO31" s="108"/>
      <c r="UBP31" s="108"/>
      <c r="UBQ31" s="108"/>
      <c r="UBR31" s="108"/>
      <c r="UBS31" s="108"/>
      <c r="UBT31" s="108"/>
      <c r="UBU31" s="108"/>
      <c r="UBV31" s="108"/>
      <c r="UBW31" s="108"/>
      <c r="UBX31" s="108"/>
      <c r="UBY31" s="108"/>
      <c r="UBZ31" s="108"/>
      <c r="UCA31" s="108"/>
      <c r="UCB31" s="108"/>
      <c r="UCC31" s="108"/>
      <c r="UCD31" s="108"/>
      <c r="UCE31" s="108"/>
      <c r="UCF31" s="108"/>
      <c r="UCG31" s="108"/>
      <c r="UCH31" s="108"/>
      <c r="UCI31" s="108"/>
      <c r="UCJ31" s="108"/>
      <c r="UCK31" s="108"/>
      <c r="UCL31" s="108"/>
      <c r="UCM31" s="108"/>
      <c r="UCN31" s="108"/>
      <c r="UCO31" s="108"/>
      <c r="UCP31" s="108"/>
      <c r="UCQ31" s="108"/>
      <c r="UCR31" s="108"/>
      <c r="UCS31" s="108"/>
      <c r="UCT31" s="108"/>
      <c r="UCU31" s="108"/>
      <c r="UCV31" s="108"/>
      <c r="UCW31" s="108"/>
      <c r="UCX31" s="108"/>
      <c r="UCY31" s="108"/>
      <c r="UCZ31" s="108"/>
      <c r="UDA31" s="108"/>
      <c r="UDB31" s="108"/>
      <c r="UDC31" s="108"/>
      <c r="UDD31" s="108"/>
      <c r="UDE31" s="108"/>
      <c r="UDF31" s="108"/>
      <c r="UDG31" s="108"/>
      <c r="UDH31" s="108"/>
      <c r="UDI31" s="108"/>
      <c r="UDJ31" s="108"/>
      <c r="UDK31" s="108"/>
      <c r="UDL31" s="108"/>
      <c r="UDM31" s="108"/>
      <c r="UDN31" s="108"/>
      <c r="UDO31" s="108"/>
      <c r="UDP31" s="108"/>
      <c r="UDQ31" s="108"/>
      <c r="UDR31" s="108"/>
      <c r="UDS31" s="108"/>
      <c r="UDT31" s="108"/>
      <c r="UDU31" s="108"/>
      <c r="UDV31" s="108"/>
      <c r="UDW31" s="108"/>
      <c r="UDX31" s="108"/>
      <c r="UDY31" s="108"/>
      <c r="UDZ31" s="108"/>
      <c r="UEA31" s="108"/>
      <c r="UEB31" s="108"/>
      <c r="UEC31" s="108"/>
      <c r="UED31" s="108"/>
      <c r="UEE31" s="108"/>
      <c r="UEF31" s="108"/>
      <c r="UEG31" s="108"/>
      <c r="UEH31" s="108"/>
      <c r="UEI31" s="108"/>
      <c r="UEJ31" s="108"/>
      <c r="UEK31" s="108"/>
      <c r="UEL31" s="108"/>
      <c r="UEM31" s="108"/>
      <c r="UEN31" s="108"/>
      <c r="UEO31" s="108"/>
      <c r="UEP31" s="108"/>
      <c r="UEQ31" s="108"/>
      <c r="UER31" s="108"/>
      <c r="UES31" s="108"/>
      <c r="UET31" s="108"/>
      <c r="UEU31" s="108"/>
      <c r="UEV31" s="108"/>
      <c r="UEW31" s="108"/>
      <c r="UEX31" s="108"/>
      <c r="UEY31" s="108"/>
      <c r="UEZ31" s="108"/>
      <c r="UFA31" s="108"/>
      <c r="UFB31" s="108"/>
      <c r="UFC31" s="108"/>
      <c r="UFD31" s="108"/>
      <c r="UFE31" s="108"/>
      <c r="UFF31" s="108"/>
      <c r="UFG31" s="108"/>
      <c r="UFH31" s="108"/>
      <c r="UFI31" s="108"/>
      <c r="UFJ31" s="108"/>
      <c r="UFK31" s="108"/>
      <c r="UFL31" s="108"/>
      <c r="UFM31" s="108"/>
      <c r="UFN31" s="108"/>
      <c r="UFO31" s="108"/>
      <c r="UFP31" s="108"/>
      <c r="UFQ31" s="108"/>
      <c r="UFR31" s="108"/>
      <c r="UFS31" s="108"/>
      <c r="UFT31" s="108"/>
      <c r="UFU31" s="108"/>
      <c r="UFV31" s="108"/>
      <c r="UFW31" s="108"/>
      <c r="UFX31" s="108"/>
      <c r="UFY31" s="108"/>
      <c r="UFZ31" s="108"/>
      <c r="UGA31" s="108"/>
      <c r="UGB31" s="108"/>
      <c r="UGC31" s="108"/>
      <c r="UGD31" s="108"/>
      <c r="UGE31" s="108"/>
      <c r="UGF31" s="108"/>
      <c r="UGG31" s="108"/>
      <c r="UGH31" s="108"/>
      <c r="UGI31" s="108"/>
      <c r="UGJ31" s="108"/>
      <c r="UGK31" s="108"/>
      <c r="UGL31" s="108"/>
      <c r="UGM31" s="108"/>
      <c r="UGN31" s="108"/>
      <c r="UGO31" s="108"/>
      <c r="UGP31" s="108"/>
      <c r="UGQ31" s="108"/>
      <c r="UGR31" s="108"/>
      <c r="UGS31" s="108"/>
      <c r="UGT31" s="108"/>
      <c r="UGU31" s="108"/>
      <c r="UGV31" s="108"/>
      <c r="UGW31" s="108"/>
      <c r="UGX31" s="108"/>
      <c r="UGY31" s="108"/>
      <c r="UGZ31" s="108"/>
      <c r="UHA31" s="108"/>
      <c r="UHB31" s="108"/>
      <c r="UHC31" s="108"/>
      <c r="UHD31" s="108"/>
      <c r="UHE31" s="108"/>
      <c r="UHF31" s="108"/>
      <c r="UHG31" s="108"/>
      <c r="UHH31" s="108"/>
      <c r="UHI31" s="108"/>
      <c r="UHJ31" s="108"/>
      <c r="UHK31" s="108"/>
      <c r="UHL31" s="108"/>
      <c r="UHM31" s="108"/>
      <c r="UHN31" s="108"/>
      <c r="UHO31" s="108"/>
      <c r="UHP31" s="108"/>
      <c r="UHQ31" s="108"/>
      <c r="UHR31" s="108"/>
      <c r="UHS31" s="108"/>
      <c r="UHT31" s="108"/>
      <c r="UHU31" s="108"/>
      <c r="UHV31" s="108"/>
      <c r="UHW31" s="108"/>
      <c r="UHX31" s="108"/>
      <c r="UHY31" s="108"/>
      <c r="UHZ31" s="108"/>
      <c r="UIA31" s="108"/>
      <c r="UIB31" s="108"/>
      <c r="UIC31" s="108"/>
      <c r="UID31" s="108"/>
      <c r="UIE31" s="108"/>
      <c r="UIF31" s="108"/>
      <c r="UIG31" s="108"/>
      <c r="UIH31" s="108"/>
      <c r="UII31" s="108"/>
      <c r="UIJ31" s="108"/>
      <c r="UIK31" s="108"/>
      <c r="UIL31" s="108"/>
      <c r="UIM31" s="108"/>
      <c r="UIN31" s="108"/>
      <c r="UIO31" s="108"/>
      <c r="UIP31" s="108"/>
      <c r="UIQ31" s="108"/>
      <c r="UIR31" s="108"/>
      <c r="UIS31" s="108"/>
      <c r="UIT31" s="108"/>
      <c r="UIU31" s="108"/>
      <c r="UIV31" s="108"/>
      <c r="UIW31" s="108"/>
      <c r="UIX31" s="108"/>
      <c r="UIY31" s="108"/>
      <c r="UIZ31" s="108"/>
      <c r="UJA31" s="108"/>
      <c r="UJB31" s="108"/>
      <c r="UJC31" s="108"/>
      <c r="UJD31" s="108"/>
      <c r="UJE31" s="108"/>
      <c r="UJF31" s="108"/>
      <c r="UJG31" s="108"/>
      <c r="UJH31" s="108"/>
      <c r="UJI31" s="108"/>
      <c r="UJJ31" s="108"/>
      <c r="UJK31" s="108"/>
      <c r="UJL31" s="108"/>
      <c r="UJM31" s="108"/>
      <c r="UJN31" s="108"/>
      <c r="UJO31" s="108"/>
      <c r="UJP31" s="108"/>
      <c r="UJQ31" s="108"/>
      <c r="UJR31" s="108"/>
      <c r="UJS31" s="108"/>
      <c r="UJT31" s="108"/>
      <c r="UJU31" s="108"/>
      <c r="UJV31" s="108"/>
      <c r="UJW31" s="108"/>
      <c r="UJX31" s="108"/>
      <c r="UJY31" s="108"/>
      <c r="UJZ31" s="108"/>
      <c r="UKA31" s="108"/>
      <c r="UKB31" s="108"/>
      <c r="UKC31" s="108"/>
      <c r="UKD31" s="108"/>
      <c r="UKE31" s="108"/>
      <c r="UKF31" s="108"/>
      <c r="UKG31" s="108"/>
      <c r="UKH31" s="108"/>
      <c r="UKI31" s="108"/>
      <c r="UKJ31" s="108"/>
      <c r="UKK31" s="108"/>
      <c r="UKL31" s="108"/>
      <c r="UKM31" s="108"/>
      <c r="UKN31" s="108"/>
      <c r="UKO31" s="108"/>
      <c r="UKP31" s="108"/>
      <c r="UKQ31" s="108"/>
      <c r="UKR31" s="108"/>
      <c r="UKS31" s="108"/>
      <c r="UKT31" s="108"/>
      <c r="UKU31" s="108"/>
      <c r="UKV31" s="108"/>
      <c r="UKW31" s="108"/>
      <c r="UKX31" s="108"/>
      <c r="UKY31" s="108"/>
      <c r="UKZ31" s="108"/>
      <c r="ULA31" s="108"/>
      <c r="ULB31" s="108"/>
      <c r="ULC31" s="108"/>
      <c r="ULD31" s="108"/>
      <c r="ULE31" s="108"/>
      <c r="ULF31" s="108"/>
      <c r="ULG31" s="108"/>
      <c r="ULH31" s="108"/>
      <c r="ULI31" s="108"/>
      <c r="ULJ31" s="108"/>
      <c r="ULK31" s="108"/>
      <c r="ULL31" s="108"/>
      <c r="ULM31" s="108"/>
      <c r="ULN31" s="108"/>
      <c r="ULO31" s="108"/>
      <c r="ULP31" s="108"/>
      <c r="ULQ31" s="108"/>
      <c r="ULR31" s="108"/>
      <c r="ULS31" s="108"/>
      <c r="ULT31" s="108"/>
      <c r="ULU31" s="108"/>
      <c r="ULV31" s="108"/>
      <c r="ULW31" s="108"/>
      <c r="ULX31" s="108"/>
      <c r="ULY31" s="108"/>
      <c r="ULZ31" s="108"/>
      <c r="UMA31" s="108"/>
      <c r="UMB31" s="108"/>
      <c r="UMC31" s="108"/>
      <c r="UMD31" s="108"/>
      <c r="UME31" s="108"/>
      <c r="UMF31" s="108"/>
      <c r="UMG31" s="108"/>
      <c r="UMH31" s="108"/>
      <c r="UMI31" s="108"/>
      <c r="UMJ31" s="108"/>
      <c r="UMK31" s="108"/>
      <c r="UML31" s="108"/>
      <c r="UMM31" s="108"/>
      <c r="UMN31" s="108"/>
      <c r="UMO31" s="108"/>
      <c r="UMP31" s="108"/>
      <c r="UMQ31" s="108"/>
      <c r="UMR31" s="108"/>
      <c r="UMS31" s="108"/>
      <c r="UMT31" s="108"/>
      <c r="UMU31" s="108"/>
      <c r="UMV31" s="108"/>
      <c r="UMW31" s="108"/>
      <c r="UMX31" s="108"/>
      <c r="UMY31" s="108"/>
      <c r="UMZ31" s="108"/>
      <c r="UNA31" s="108"/>
      <c r="UNB31" s="108"/>
      <c r="UNC31" s="108"/>
      <c r="UND31" s="108"/>
      <c r="UNE31" s="108"/>
      <c r="UNF31" s="108"/>
      <c r="UNG31" s="108"/>
      <c r="UNH31" s="108"/>
      <c r="UNI31" s="108"/>
      <c r="UNJ31" s="108"/>
      <c r="UNK31" s="108"/>
      <c r="UNL31" s="108"/>
      <c r="UNM31" s="108"/>
      <c r="UNN31" s="108"/>
      <c r="UNO31" s="108"/>
      <c r="UNP31" s="108"/>
      <c r="UNQ31" s="108"/>
      <c r="UNR31" s="108"/>
      <c r="UNS31" s="108"/>
      <c r="UNT31" s="108"/>
      <c r="UNU31" s="108"/>
      <c r="UNV31" s="108"/>
      <c r="UNW31" s="108"/>
      <c r="UNX31" s="108"/>
      <c r="UNY31" s="108"/>
      <c r="UNZ31" s="108"/>
      <c r="UOA31" s="108"/>
      <c r="UOB31" s="108"/>
      <c r="UOC31" s="108"/>
      <c r="UOD31" s="108"/>
      <c r="UOE31" s="108"/>
      <c r="UOF31" s="108"/>
      <c r="UOG31" s="108"/>
      <c r="UOH31" s="108"/>
      <c r="UOI31" s="108"/>
      <c r="UOJ31" s="108"/>
      <c r="UOK31" s="108"/>
      <c r="UOL31" s="108"/>
      <c r="UOM31" s="108"/>
      <c r="UON31" s="108"/>
      <c r="UOO31" s="108"/>
      <c r="UOP31" s="108"/>
      <c r="UOQ31" s="108"/>
      <c r="UOR31" s="108"/>
      <c r="UOS31" s="108"/>
      <c r="UOT31" s="108"/>
      <c r="UOU31" s="108"/>
      <c r="UOV31" s="108"/>
      <c r="UOW31" s="108"/>
      <c r="UOX31" s="108"/>
      <c r="UOY31" s="108"/>
      <c r="UOZ31" s="108"/>
      <c r="UPA31" s="108"/>
      <c r="UPB31" s="108"/>
      <c r="UPC31" s="108"/>
      <c r="UPD31" s="108"/>
      <c r="UPE31" s="108"/>
      <c r="UPF31" s="108"/>
      <c r="UPG31" s="108"/>
      <c r="UPH31" s="108"/>
      <c r="UPI31" s="108"/>
      <c r="UPJ31" s="108"/>
      <c r="UPK31" s="108"/>
      <c r="UPL31" s="108"/>
      <c r="UPM31" s="108"/>
      <c r="UPN31" s="108"/>
      <c r="UPO31" s="108"/>
      <c r="UPP31" s="108"/>
      <c r="UPQ31" s="108"/>
      <c r="UPR31" s="108"/>
      <c r="UPS31" s="108"/>
      <c r="UPT31" s="108"/>
      <c r="UPU31" s="108"/>
      <c r="UPV31" s="108"/>
      <c r="UPW31" s="108"/>
      <c r="UPX31" s="108"/>
      <c r="UPY31" s="108"/>
      <c r="UPZ31" s="108"/>
      <c r="UQA31" s="108"/>
      <c r="UQB31" s="108"/>
      <c r="UQC31" s="108"/>
      <c r="UQD31" s="108"/>
      <c r="UQE31" s="108"/>
      <c r="UQF31" s="108"/>
      <c r="UQG31" s="108"/>
      <c r="UQH31" s="108"/>
      <c r="UQI31" s="108"/>
      <c r="UQJ31" s="108"/>
      <c r="UQK31" s="108"/>
      <c r="UQL31" s="108"/>
      <c r="UQM31" s="108"/>
      <c r="UQN31" s="108"/>
      <c r="UQO31" s="108"/>
      <c r="UQP31" s="108"/>
      <c r="UQQ31" s="108"/>
      <c r="UQR31" s="108"/>
      <c r="UQS31" s="108"/>
      <c r="UQT31" s="108"/>
      <c r="UQU31" s="108"/>
      <c r="UQV31" s="108"/>
      <c r="UQW31" s="108"/>
      <c r="UQX31" s="108"/>
      <c r="UQY31" s="108"/>
      <c r="UQZ31" s="108"/>
      <c r="URA31" s="108"/>
      <c r="URB31" s="108"/>
      <c r="URC31" s="108"/>
      <c r="URD31" s="108"/>
      <c r="URE31" s="108"/>
      <c r="URF31" s="108"/>
      <c r="URG31" s="108"/>
      <c r="URH31" s="108"/>
      <c r="URI31" s="108"/>
      <c r="URJ31" s="108"/>
      <c r="URK31" s="108"/>
      <c r="URL31" s="108"/>
      <c r="URM31" s="108"/>
      <c r="URN31" s="108"/>
      <c r="URO31" s="108"/>
      <c r="URP31" s="108"/>
      <c r="URQ31" s="108"/>
      <c r="URR31" s="108"/>
      <c r="URS31" s="108"/>
      <c r="URT31" s="108"/>
      <c r="URU31" s="108"/>
      <c r="URV31" s="108"/>
      <c r="URW31" s="108"/>
      <c r="URX31" s="108"/>
      <c r="URY31" s="108"/>
      <c r="URZ31" s="108"/>
      <c r="USA31" s="108"/>
      <c r="USB31" s="108"/>
      <c r="USC31" s="108"/>
      <c r="USD31" s="108"/>
      <c r="USE31" s="108"/>
      <c r="USF31" s="108"/>
      <c r="USG31" s="108"/>
      <c r="USH31" s="108"/>
      <c r="USI31" s="108"/>
      <c r="USJ31" s="108"/>
      <c r="USK31" s="108"/>
      <c r="USL31" s="108"/>
      <c r="USM31" s="108"/>
      <c r="USN31" s="108"/>
      <c r="USO31" s="108"/>
      <c r="USP31" s="108"/>
      <c r="USQ31" s="108"/>
      <c r="USR31" s="108"/>
      <c r="USS31" s="108"/>
      <c r="UST31" s="108"/>
      <c r="USU31" s="108"/>
      <c r="USV31" s="108"/>
      <c r="USW31" s="108"/>
      <c r="USX31" s="108"/>
      <c r="USY31" s="108"/>
      <c r="USZ31" s="108"/>
      <c r="UTA31" s="108"/>
      <c r="UTB31" s="108"/>
      <c r="UTC31" s="108"/>
      <c r="UTD31" s="108"/>
      <c r="UTE31" s="108"/>
      <c r="UTF31" s="108"/>
      <c r="UTG31" s="108"/>
      <c r="UTH31" s="108"/>
      <c r="UTI31" s="108"/>
      <c r="UTJ31" s="108"/>
      <c r="UTK31" s="108"/>
      <c r="UTL31" s="108"/>
      <c r="UTM31" s="108"/>
      <c r="UTN31" s="108"/>
      <c r="UTO31" s="108"/>
      <c r="UTP31" s="108"/>
      <c r="UTQ31" s="108"/>
      <c r="UTR31" s="108"/>
      <c r="UTS31" s="108"/>
      <c r="UTT31" s="108"/>
      <c r="UTU31" s="108"/>
      <c r="UTV31" s="108"/>
      <c r="UTW31" s="108"/>
      <c r="UTX31" s="108"/>
      <c r="UTY31" s="108"/>
      <c r="UTZ31" s="108"/>
      <c r="UUA31" s="108"/>
      <c r="UUB31" s="108"/>
      <c r="UUC31" s="108"/>
      <c r="UUD31" s="108"/>
      <c r="UUE31" s="108"/>
      <c r="UUF31" s="108"/>
      <c r="UUG31" s="108"/>
      <c r="UUH31" s="108"/>
      <c r="UUI31" s="108"/>
      <c r="UUJ31" s="108"/>
      <c r="UUK31" s="108"/>
      <c r="UUL31" s="108"/>
      <c r="UUM31" s="108"/>
      <c r="UUN31" s="108"/>
      <c r="UUO31" s="108"/>
      <c r="UUP31" s="108"/>
      <c r="UUQ31" s="108"/>
      <c r="UUR31" s="108"/>
      <c r="UUS31" s="108"/>
      <c r="UUT31" s="108"/>
      <c r="UUU31" s="108"/>
      <c r="UUV31" s="108"/>
      <c r="UUW31" s="108"/>
      <c r="UUX31" s="108"/>
      <c r="UUY31" s="108"/>
      <c r="UUZ31" s="108"/>
      <c r="UVA31" s="108"/>
      <c r="UVB31" s="108"/>
      <c r="UVC31" s="108"/>
      <c r="UVD31" s="108"/>
      <c r="UVE31" s="108"/>
      <c r="UVF31" s="108"/>
      <c r="UVG31" s="108"/>
      <c r="UVH31" s="108"/>
      <c r="UVI31" s="108"/>
      <c r="UVJ31" s="108"/>
      <c r="UVK31" s="108"/>
      <c r="UVL31" s="108"/>
      <c r="UVM31" s="108"/>
      <c r="UVN31" s="108"/>
      <c r="UVO31" s="108"/>
      <c r="UVP31" s="108"/>
      <c r="UVQ31" s="108"/>
      <c r="UVR31" s="108"/>
      <c r="UVS31" s="108"/>
      <c r="UVT31" s="108"/>
      <c r="UVU31" s="108"/>
      <c r="UVV31" s="108"/>
      <c r="UVW31" s="108"/>
      <c r="UVX31" s="108"/>
      <c r="UVY31" s="108"/>
      <c r="UVZ31" s="108"/>
      <c r="UWA31" s="108"/>
      <c r="UWB31" s="108"/>
      <c r="UWC31" s="108"/>
      <c r="UWD31" s="108"/>
      <c r="UWE31" s="108"/>
      <c r="UWF31" s="108"/>
      <c r="UWG31" s="108"/>
      <c r="UWH31" s="108"/>
      <c r="UWI31" s="108"/>
      <c r="UWJ31" s="108"/>
      <c r="UWK31" s="108"/>
      <c r="UWL31" s="108"/>
      <c r="UWM31" s="108"/>
      <c r="UWN31" s="108"/>
      <c r="UWO31" s="108"/>
      <c r="UWP31" s="108"/>
      <c r="UWQ31" s="108"/>
      <c r="UWR31" s="108"/>
      <c r="UWS31" s="108"/>
      <c r="UWT31" s="108"/>
      <c r="UWU31" s="108"/>
      <c r="UWV31" s="108"/>
      <c r="UWW31" s="108"/>
      <c r="UWX31" s="108"/>
      <c r="UWY31" s="108"/>
      <c r="UWZ31" s="108"/>
      <c r="UXA31" s="108"/>
      <c r="UXB31" s="108"/>
      <c r="UXC31" s="108"/>
      <c r="UXD31" s="108"/>
      <c r="UXE31" s="108"/>
      <c r="UXF31" s="108"/>
      <c r="UXG31" s="108"/>
      <c r="UXH31" s="108"/>
      <c r="UXI31" s="108"/>
      <c r="UXJ31" s="108"/>
      <c r="UXK31" s="108"/>
      <c r="UXL31" s="108"/>
      <c r="UXM31" s="108"/>
      <c r="UXN31" s="108"/>
      <c r="UXO31" s="108"/>
      <c r="UXP31" s="108"/>
      <c r="UXQ31" s="108"/>
      <c r="UXR31" s="108"/>
      <c r="UXS31" s="108"/>
      <c r="UXT31" s="108"/>
      <c r="UXU31" s="108"/>
      <c r="UXV31" s="108"/>
      <c r="UXW31" s="108"/>
      <c r="UXX31" s="108"/>
      <c r="UXY31" s="108"/>
      <c r="UXZ31" s="108"/>
      <c r="UYA31" s="108"/>
      <c r="UYB31" s="108"/>
      <c r="UYC31" s="108"/>
      <c r="UYD31" s="108"/>
      <c r="UYE31" s="108"/>
      <c r="UYF31" s="108"/>
      <c r="UYG31" s="108"/>
      <c r="UYH31" s="108"/>
      <c r="UYI31" s="108"/>
      <c r="UYJ31" s="108"/>
      <c r="UYK31" s="108"/>
      <c r="UYL31" s="108"/>
      <c r="UYM31" s="108"/>
      <c r="UYN31" s="108"/>
      <c r="UYO31" s="108"/>
      <c r="UYP31" s="108"/>
      <c r="UYQ31" s="108"/>
      <c r="UYR31" s="108"/>
      <c r="UYS31" s="108"/>
      <c r="UYT31" s="108"/>
      <c r="UYU31" s="108"/>
      <c r="UYV31" s="108"/>
      <c r="UYW31" s="108"/>
      <c r="UYX31" s="108"/>
      <c r="UYY31" s="108"/>
      <c r="UYZ31" s="108"/>
      <c r="UZA31" s="108"/>
      <c r="UZB31" s="108"/>
      <c r="UZC31" s="108"/>
      <c r="UZD31" s="108"/>
      <c r="UZE31" s="108"/>
      <c r="UZF31" s="108"/>
      <c r="UZG31" s="108"/>
      <c r="UZH31" s="108"/>
      <c r="UZI31" s="108"/>
      <c r="UZJ31" s="108"/>
      <c r="UZK31" s="108"/>
      <c r="UZL31" s="108"/>
      <c r="UZM31" s="108"/>
      <c r="UZN31" s="108"/>
      <c r="UZO31" s="108"/>
      <c r="UZP31" s="108"/>
      <c r="UZQ31" s="108"/>
      <c r="UZR31" s="108"/>
      <c r="UZS31" s="108"/>
      <c r="UZT31" s="108"/>
      <c r="UZU31" s="108"/>
      <c r="UZV31" s="108"/>
      <c r="UZW31" s="108"/>
      <c r="UZX31" s="108"/>
      <c r="UZY31" s="108"/>
      <c r="UZZ31" s="108"/>
      <c r="VAA31" s="108"/>
      <c r="VAB31" s="108"/>
      <c r="VAC31" s="108"/>
      <c r="VAD31" s="108"/>
      <c r="VAE31" s="108"/>
      <c r="VAF31" s="108"/>
      <c r="VAG31" s="108"/>
      <c r="VAH31" s="108"/>
      <c r="VAI31" s="108"/>
      <c r="VAJ31" s="108"/>
      <c r="VAK31" s="108"/>
      <c r="VAL31" s="108"/>
      <c r="VAM31" s="108"/>
      <c r="VAN31" s="108"/>
      <c r="VAO31" s="108"/>
      <c r="VAP31" s="108"/>
      <c r="VAQ31" s="108"/>
      <c r="VAR31" s="108"/>
      <c r="VAS31" s="108"/>
      <c r="VAT31" s="108"/>
      <c r="VAU31" s="108"/>
      <c r="VAV31" s="108"/>
      <c r="VAW31" s="108"/>
      <c r="VAX31" s="108"/>
      <c r="VAY31" s="108"/>
      <c r="VAZ31" s="108"/>
      <c r="VBA31" s="108"/>
      <c r="VBB31" s="108"/>
      <c r="VBC31" s="108"/>
      <c r="VBD31" s="108"/>
      <c r="VBE31" s="108"/>
      <c r="VBF31" s="108"/>
      <c r="VBG31" s="108"/>
      <c r="VBH31" s="108"/>
      <c r="VBI31" s="108"/>
      <c r="VBJ31" s="108"/>
      <c r="VBK31" s="108"/>
      <c r="VBL31" s="108"/>
      <c r="VBM31" s="108"/>
      <c r="VBN31" s="108"/>
      <c r="VBO31" s="108"/>
      <c r="VBP31" s="108"/>
      <c r="VBQ31" s="108"/>
      <c r="VBR31" s="108"/>
      <c r="VBS31" s="108"/>
      <c r="VBT31" s="108"/>
      <c r="VBU31" s="108"/>
      <c r="VBV31" s="108"/>
      <c r="VBW31" s="108"/>
      <c r="VBX31" s="108"/>
      <c r="VBY31" s="108"/>
      <c r="VBZ31" s="108"/>
      <c r="VCA31" s="108"/>
      <c r="VCB31" s="108"/>
      <c r="VCC31" s="108"/>
      <c r="VCD31" s="108"/>
      <c r="VCE31" s="108"/>
      <c r="VCF31" s="108"/>
      <c r="VCG31" s="108"/>
      <c r="VCH31" s="108"/>
      <c r="VCI31" s="108"/>
      <c r="VCJ31" s="108"/>
      <c r="VCK31" s="108"/>
      <c r="VCL31" s="108"/>
      <c r="VCM31" s="108"/>
      <c r="VCN31" s="108"/>
      <c r="VCO31" s="108"/>
      <c r="VCP31" s="108"/>
      <c r="VCQ31" s="108"/>
      <c r="VCR31" s="108"/>
      <c r="VCS31" s="108"/>
      <c r="VCT31" s="108"/>
      <c r="VCU31" s="108"/>
      <c r="VCV31" s="108"/>
      <c r="VCW31" s="108"/>
      <c r="VCX31" s="108"/>
      <c r="VCY31" s="108"/>
      <c r="VCZ31" s="108"/>
      <c r="VDA31" s="108"/>
      <c r="VDB31" s="108"/>
      <c r="VDC31" s="108"/>
      <c r="VDD31" s="108"/>
      <c r="VDE31" s="108"/>
      <c r="VDF31" s="108"/>
      <c r="VDG31" s="108"/>
      <c r="VDH31" s="108"/>
      <c r="VDI31" s="108"/>
      <c r="VDJ31" s="108"/>
      <c r="VDK31" s="108"/>
      <c r="VDL31" s="108"/>
      <c r="VDM31" s="108"/>
      <c r="VDN31" s="108"/>
      <c r="VDO31" s="108"/>
      <c r="VDP31" s="108"/>
      <c r="VDQ31" s="108"/>
      <c r="VDR31" s="108"/>
      <c r="VDS31" s="108"/>
      <c r="VDT31" s="108"/>
      <c r="VDU31" s="108"/>
      <c r="VDV31" s="108"/>
      <c r="VDW31" s="108"/>
      <c r="VDX31" s="108"/>
      <c r="VDY31" s="108"/>
      <c r="VDZ31" s="108"/>
      <c r="VEA31" s="108"/>
      <c r="VEB31" s="108"/>
      <c r="VEC31" s="108"/>
      <c r="VED31" s="108"/>
      <c r="VEE31" s="108"/>
      <c r="VEF31" s="108"/>
      <c r="VEG31" s="108"/>
      <c r="VEH31" s="108"/>
      <c r="VEI31" s="108"/>
      <c r="VEJ31" s="108"/>
      <c r="VEK31" s="108"/>
      <c r="VEL31" s="108"/>
      <c r="VEM31" s="108"/>
      <c r="VEN31" s="108"/>
      <c r="VEO31" s="108"/>
      <c r="VEP31" s="108"/>
      <c r="VEQ31" s="108"/>
      <c r="VER31" s="108"/>
      <c r="VES31" s="108"/>
      <c r="VET31" s="108"/>
      <c r="VEU31" s="108"/>
      <c r="VEV31" s="108"/>
      <c r="VEW31" s="108"/>
      <c r="VEX31" s="108"/>
      <c r="VEY31" s="108"/>
      <c r="VEZ31" s="108"/>
      <c r="VFA31" s="108"/>
      <c r="VFB31" s="108"/>
      <c r="VFC31" s="108"/>
      <c r="VFD31" s="108"/>
      <c r="VFE31" s="108"/>
      <c r="VFF31" s="108"/>
      <c r="VFG31" s="108"/>
      <c r="VFH31" s="108"/>
      <c r="VFI31" s="108"/>
      <c r="VFJ31" s="108"/>
      <c r="VFK31" s="108"/>
      <c r="VFL31" s="108"/>
      <c r="VFM31" s="108"/>
      <c r="VFN31" s="108"/>
      <c r="VFO31" s="108"/>
      <c r="VFP31" s="108"/>
      <c r="VFQ31" s="108"/>
      <c r="VFR31" s="108"/>
      <c r="VFS31" s="108"/>
      <c r="VFT31" s="108"/>
      <c r="VFU31" s="108"/>
      <c r="VFV31" s="108"/>
      <c r="VFW31" s="108"/>
      <c r="VFX31" s="108"/>
      <c r="VFY31" s="108"/>
      <c r="VFZ31" s="108"/>
      <c r="VGA31" s="108"/>
      <c r="VGB31" s="108"/>
      <c r="VGC31" s="108"/>
      <c r="VGD31" s="108"/>
      <c r="VGE31" s="108"/>
      <c r="VGF31" s="108"/>
      <c r="VGG31" s="108"/>
      <c r="VGH31" s="108"/>
      <c r="VGI31" s="108"/>
      <c r="VGJ31" s="108"/>
      <c r="VGK31" s="108"/>
      <c r="VGL31" s="108"/>
      <c r="VGM31" s="108"/>
      <c r="VGN31" s="108"/>
      <c r="VGO31" s="108"/>
      <c r="VGP31" s="108"/>
      <c r="VGQ31" s="108"/>
      <c r="VGR31" s="108"/>
      <c r="VGS31" s="108"/>
      <c r="VGT31" s="108"/>
      <c r="VGU31" s="108"/>
      <c r="VGV31" s="108"/>
      <c r="VGW31" s="108"/>
      <c r="VGX31" s="108"/>
      <c r="VGY31" s="108"/>
      <c r="VGZ31" s="108"/>
      <c r="VHA31" s="108"/>
      <c r="VHB31" s="108"/>
      <c r="VHC31" s="108"/>
      <c r="VHD31" s="108"/>
      <c r="VHE31" s="108"/>
      <c r="VHF31" s="108"/>
      <c r="VHG31" s="108"/>
      <c r="VHH31" s="108"/>
      <c r="VHI31" s="108"/>
      <c r="VHJ31" s="108"/>
      <c r="VHK31" s="108"/>
      <c r="VHL31" s="108"/>
      <c r="VHM31" s="108"/>
      <c r="VHN31" s="108"/>
      <c r="VHO31" s="108"/>
      <c r="VHP31" s="108"/>
      <c r="VHQ31" s="108"/>
      <c r="VHR31" s="108"/>
      <c r="VHS31" s="108"/>
      <c r="VHT31" s="108"/>
      <c r="VHU31" s="108"/>
      <c r="VHV31" s="108"/>
      <c r="VHW31" s="108"/>
      <c r="VHX31" s="108"/>
      <c r="VHY31" s="108"/>
      <c r="VHZ31" s="108"/>
      <c r="VIA31" s="108"/>
      <c r="VIB31" s="108"/>
      <c r="VIC31" s="108"/>
      <c r="VID31" s="108"/>
      <c r="VIE31" s="108"/>
      <c r="VIF31" s="108"/>
      <c r="VIG31" s="108"/>
      <c r="VIH31" s="108"/>
      <c r="VII31" s="108"/>
      <c r="VIJ31" s="108"/>
      <c r="VIK31" s="108"/>
      <c r="VIL31" s="108"/>
      <c r="VIM31" s="108"/>
      <c r="VIN31" s="108"/>
      <c r="VIO31" s="108"/>
      <c r="VIP31" s="108"/>
      <c r="VIQ31" s="108"/>
      <c r="VIR31" s="108"/>
      <c r="VIS31" s="108"/>
      <c r="VIT31" s="108"/>
      <c r="VIU31" s="108"/>
      <c r="VIV31" s="108"/>
      <c r="VIW31" s="108"/>
      <c r="VIX31" s="108"/>
      <c r="VIY31" s="108"/>
      <c r="VIZ31" s="108"/>
      <c r="VJA31" s="108"/>
      <c r="VJB31" s="108"/>
      <c r="VJC31" s="108"/>
      <c r="VJD31" s="108"/>
      <c r="VJE31" s="108"/>
      <c r="VJF31" s="108"/>
      <c r="VJG31" s="108"/>
      <c r="VJH31" s="108"/>
      <c r="VJI31" s="108"/>
      <c r="VJJ31" s="108"/>
      <c r="VJK31" s="108"/>
      <c r="VJL31" s="108"/>
      <c r="VJM31" s="108"/>
      <c r="VJN31" s="108"/>
      <c r="VJO31" s="108"/>
      <c r="VJP31" s="108"/>
      <c r="VJQ31" s="108"/>
      <c r="VJR31" s="108"/>
      <c r="VJS31" s="108"/>
      <c r="VJT31" s="108"/>
      <c r="VJU31" s="108"/>
      <c r="VJV31" s="108"/>
      <c r="VJW31" s="108"/>
      <c r="VJX31" s="108"/>
      <c r="VJY31" s="108"/>
      <c r="VJZ31" s="108"/>
      <c r="VKA31" s="108"/>
      <c r="VKB31" s="108"/>
      <c r="VKC31" s="108"/>
      <c r="VKD31" s="108"/>
      <c r="VKE31" s="108"/>
      <c r="VKF31" s="108"/>
      <c r="VKG31" s="108"/>
      <c r="VKH31" s="108"/>
      <c r="VKI31" s="108"/>
      <c r="VKJ31" s="108"/>
      <c r="VKK31" s="108"/>
      <c r="VKL31" s="108"/>
      <c r="VKM31" s="108"/>
      <c r="VKN31" s="108"/>
      <c r="VKO31" s="108"/>
      <c r="VKP31" s="108"/>
      <c r="VKQ31" s="108"/>
      <c r="VKR31" s="108"/>
      <c r="VKS31" s="108"/>
      <c r="VKT31" s="108"/>
      <c r="VKU31" s="108"/>
      <c r="VKV31" s="108"/>
      <c r="VKW31" s="108"/>
      <c r="VKX31" s="108"/>
      <c r="VKY31" s="108"/>
      <c r="VKZ31" s="108"/>
      <c r="VLA31" s="108"/>
      <c r="VLB31" s="108"/>
      <c r="VLC31" s="108"/>
      <c r="VLD31" s="108"/>
      <c r="VLE31" s="108"/>
      <c r="VLF31" s="108"/>
      <c r="VLG31" s="108"/>
      <c r="VLH31" s="108"/>
      <c r="VLI31" s="108"/>
      <c r="VLJ31" s="108"/>
      <c r="VLK31" s="108"/>
      <c r="VLL31" s="108"/>
      <c r="VLM31" s="108"/>
      <c r="VLN31" s="108"/>
      <c r="VLO31" s="108"/>
      <c r="VLP31" s="108"/>
      <c r="VLQ31" s="108"/>
      <c r="VLR31" s="108"/>
      <c r="VLS31" s="108"/>
      <c r="VLT31" s="108"/>
      <c r="VLU31" s="108"/>
      <c r="VLV31" s="108"/>
      <c r="VLW31" s="108"/>
      <c r="VLX31" s="108"/>
      <c r="VLY31" s="108"/>
      <c r="VLZ31" s="108"/>
      <c r="VMA31" s="108"/>
      <c r="VMB31" s="108"/>
      <c r="VMC31" s="108"/>
      <c r="VMD31" s="108"/>
      <c r="VME31" s="108"/>
      <c r="VMF31" s="108"/>
      <c r="VMG31" s="108"/>
      <c r="VMH31" s="108"/>
      <c r="VMI31" s="108"/>
      <c r="VMJ31" s="108"/>
      <c r="VMK31" s="108"/>
      <c r="VML31" s="108"/>
      <c r="VMM31" s="108"/>
      <c r="VMN31" s="108"/>
      <c r="VMO31" s="108"/>
      <c r="VMP31" s="108"/>
      <c r="VMQ31" s="108"/>
      <c r="VMR31" s="108"/>
      <c r="VMS31" s="108"/>
      <c r="VMT31" s="108"/>
      <c r="VMU31" s="108"/>
      <c r="VMV31" s="108"/>
      <c r="VMW31" s="108"/>
      <c r="VMX31" s="108"/>
      <c r="VMY31" s="108"/>
      <c r="VMZ31" s="108"/>
      <c r="VNA31" s="108"/>
      <c r="VNB31" s="108"/>
      <c r="VNC31" s="108"/>
      <c r="VND31" s="108"/>
      <c r="VNE31" s="108"/>
      <c r="VNF31" s="108"/>
      <c r="VNG31" s="108"/>
      <c r="VNH31" s="108"/>
      <c r="VNI31" s="108"/>
      <c r="VNJ31" s="108"/>
      <c r="VNK31" s="108"/>
      <c r="VNL31" s="108"/>
      <c r="VNM31" s="108"/>
      <c r="VNN31" s="108"/>
      <c r="VNO31" s="108"/>
      <c r="VNP31" s="108"/>
      <c r="VNQ31" s="108"/>
      <c r="VNR31" s="108"/>
      <c r="VNS31" s="108"/>
      <c r="VNT31" s="108"/>
      <c r="VNU31" s="108"/>
      <c r="VNV31" s="108"/>
      <c r="VNW31" s="108"/>
      <c r="VNX31" s="108"/>
      <c r="VNY31" s="108"/>
      <c r="VNZ31" s="108"/>
      <c r="VOA31" s="108"/>
      <c r="VOB31" s="108"/>
      <c r="VOC31" s="108"/>
      <c r="VOD31" s="108"/>
      <c r="VOE31" s="108"/>
      <c r="VOF31" s="108"/>
      <c r="VOG31" s="108"/>
      <c r="VOH31" s="108"/>
      <c r="VOI31" s="108"/>
      <c r="VOJ31" s="108"/>
      <c r="VOK31" s="108"/>
      <c r="VOL31" s="108"/>
      <c r="VOM31" s="108"/>
      <c r="VON31" s="108"/>
      <c r="VOO31" s="108"/>
      <c r="VOP31" s="108"/>
      <c r="VOQ31" s="108"/>
      <c r="VOR31" s="108"/>
      <c r="VOS31" s="108"/>
      <c r="VOT31" s="108"/>
      <c r="VOU31" s="108"/>
      <c r="VOV31" s="108"/>
      <c r="VOW31" s="108"/>
      <c r="VOX31" s="108"/>
      <c r="VOY31" s="108"/>
      <c r="VOZ31" s="108"/>
      <c r="VPA31" s="108"/>
      <c r="VPB31" s="108"/>
      <c r="VPC31" s="108"/>
      <c r="VPD31" s="108"/>
      <c r="VPE31" s="108"/>
      <c r="VPF31" s="108"/>
      <c r="VPG31" s="108"/>
      <c r="VPH31" s="108"/>
      <c r="VPI31" s="108"/>
      <c r="VPJ31" s="108"/>
      <c r="VPK31" s="108"/>
      <c r="VPL31" s="108"/>
      <c r="VPM31" s="108"/>
      <c r="VPN31" s="108"/>
      <c r="VPO31" s="108"/>
      <c r="VPP31" s="108"/>
      <c r="VPQ31" s="108"/>
      <c r="VPR31" s="108"/>
      <c r="VPS31" s="108"/>
      <c r="VPT31" s="108"/>
      <c r="VPU31" s="108"/>
      <c r="VPV31" s="108"/>
      <c r="VPW31" s="108"/>
      <c r="VPX31" s="108"/>
      <c r="VPY31" s="108"/>
      <c r="VPZ31" s="108"/>
      <c r="VQA31" s="108"/>
      <c r="VQB31" s="108"/>
      <c r="VQC31" s="108"/>
      <c r="VQD31" s="108"/>
      <c r="VQE31" s="108"/>
      <c r="VQF31" s="108"/>
      <c r="VQG31" s="108"/>
      <c r="VQH31" s="108"/>
      <c r="VQI31" s="108"/>
      <c r="VQJ31" s="108"/>
      <c r="VQK31" s="108"/>
      <c r="VQL31" s="108"/>
      <c r="VQM31" s="108"/>
      <c r="VQN31" s="108"/>
      <c r="VQO31" s="108"/>
      <c r="VQP31" s="108"/>
      <c r="VQQ31" s="108"/>
      <c r="VQR31" s="108"/>
      <c r="VQS31" s="108"/>
      <c r="VQT31" s="108"/>
      <c r="VQU31" s="108"/>
      <c r="VQV31" s="108"/>
      <c r="VQW31" s="108"/>
      <c r="VQX31" s="108"/>
      <c r="VQY31" s="108"/>
      <c r="VQZ31" s="108"/>
      <c r="VRA31" s="108"/>
      <c r="VRB31" s="108"/>
      <c r="VRC31" s="108"/>
      <c r="VRD31" s="108"/>
      <c r="VRE31" s="108"/>
      <c r="VRF31" s="108"/>
      <c r="VRG31" s="108"/>
      <c r="VRH31" s="108"/>
      <c r="VRI31" s="108"/>
      <c r="VRJ31" s="108"/>
      <c r="VRK31" s="108"/>
      <c r="VRL31" s="108"/>
      <c r="VRM31" s="108"/>
      <c r="VRN31" s="108"/>
      <c r="VRO31" s="108"/>
      <c r="VRP31" s="108"/>
      <c r="VRQ31" s="108"/>
      <c r="VRR31" s="108"/>
      <c r="VRS31" s="108"/>
      <c r="VRT31" s="108"/>
      <c r="VRU31" s="108"/>
      <c r="VRV31" s="108"/>
      <c r="VRW31" s="108"/>
      <c r="VRX31" s="108"/>
      <c r="VRY31" s="108"/>
      <c r="VRZ31" s="108"/>
      <c r="VSA31" s="108"/>
      <c r="VSB31" s="108"/>
      <c r="VSC31" s="108"/>
      <c r="VSD31" s="108"/>
      <c r="VSE31" s="108"/>
      <c r="VSF31" s="108"/>
      <c r="VSG31" s="108"/>
      <c r="VSH31" s="108"/>
      <c r="VSI31" s="108"/>
      <c r="VSJ31" s="108"/>
      <c r="VSK31" s="108"/>
      <c r="VSL31" s="108"/>
      <c r="VSM31" s="108"/>
      <c r="VSN31" s="108"/>
      <c r="VSO31" s="108"/>
      <c r="VSP31" s="108"/>
      <c r="VSQ31" s="108"/>
      <c r="VSR31" s="108"/>
      <c r="VSS31" s="108"/>
      <c r="VST31" s="108"/>
      <c r="VSU31" s="108"/>
      <c r="VSV31" s="108"/>
      <c r="VSW31" s="108"/>
      <c r="VSX31" s="108"/>
      <c r="VSY31" s="108"/>
      <c r="VSZ31" s="108"/>
      <c r="VTA31" s="108"/>
      <c r="VTB31" s="108"/>
      <c r="VTC31" s="108"/>
      <c r="VTD31" s="108"/>
      <c r="VTE31" s="108"/>
      <c r="VTF31" s="108"/>
      <c r="VTG31" s="108"/>
      <c r="VTH31" s="108"/>
      <c r="VTI31" s="108"/>
      <c r="VTJ31" s="108"/>
      <c r="VTK31" s="108"/>
      <c r="VTL31" s="108"/>
      <c r="VTM31" s="108"/>
      <c r="VTN31" s="108"/>
      <c r="VTO31" s="108"/>
      <c r="VTP31" s="108"/>
      <c r="VTQ31" s="108"/>
      <c r="VTR31" s="108"/>
      <c r="VTS31" s="108"/>
      <c r="VTT31" s="108"/>
      <c r="VTU31" s="108"/>
      <c r="VTV31" s="108"/>
      <c r="VTW31" s="108"/>
      <c r="VTX31" s="108"/>
      <c r="VTY31" s="108"/>
      <c r="VTZ31" s="108"/>
      <c r="VUA31" s="108"/>
      <c r="VUB31" s="108"/>
      <c r="VUC31" s="108"/>
      <c r="VUD31" s="108"/>
      <c r="VUE31" s="108"/>
      <c r="VUF31" s="108"/>
      <c r="VUG31" s="108"/>
      <c r="VUH31" s="108"/>
      <c r="VUI31" s="108"/>
      <c r="VUJ31" s="108"/>
      <c r="VUK31" s="108"/>
      <c r="VUL31" s="108"/>
      <c r="VUM31" s="108"/>
      <c r="VUN31" s="108"/>
      <c r="VUO31" s="108"/>
      <c r="VUP31" s="108"/>
      <c r="VUQ31" s="108"/>
      <c r="VUR31" s="108"/>
      <c r="VUS31" s="108"/>
      <c r="VUT31" s="108"/>
      <c r="VUU31" s="108"/>
      <c r="VUV31" s="108"/>
      <c r="VUW31" s="108"/>
      <c r="VUX31" s="108"/>
      <c r="VUY31" s="108"/>
      <c r="VUZ31" s="108"/>
      <c r="VVA31" s="108"/>
      <c r="VVB31" s="108"/>
      <c r="VVC31" s="108"/>
      <c r="VVD31" s="108"/>
      <c r="VVE31" s="108"/>
      <c r="VVF31" s="108"/>
      <c r="VVG31" s="108"/>
      <c r="VVH31" s="108"/>
      <c r="VVI31" s="108"/>
      <c r="VVJ31" s="108"/>
      <c r="VVK31" s="108"/>
      <c r="VVL31" s="108"/>
      <c r="VVM31" s="108"/>
      <c r="VVN31" s="108"/>
      <c r="VVO31" s="108"/>
      <c r="VVP31" s="108"/>
      <c r="VVQ31" s="108"/>
      <c r="VVR31" s="108"/>
      <c r="VVS31" s="108"/>
      <c r="VVT31" s="108"/>
      <c r="VVU31" s="108"/>
      <c r="VVV31" s="108"/>
      <c r="VVW31" s="108"/>
      <c r="VVX31" s="108"/>
      <c r="VVY31" s="108"/>
      <c r="VVZ31" s="108"/>
      <c r="VWA31" s="108"/>
      <c r="VWB31" s="108"/>
      <c r="VWC31" s="108"/>
      <c r="VWD31" s="108"/>
      <c r="VWE31" s="108"/>
      <c r="VWF31" s="108"/>
      <c r="VWG31" s="108"/>
      <c r="VWH31" s="108"/>
      <c r="VWI31" s="108"/>
      <c r="VWJ31" s="108"/>
      <c r="VWK31" s="108"/>
      <c r="VWL31" s="108"/>
      <c r="VWM31" s="108"/>
      <c r="VWN31" s="108"/>
      <c r="VWO31" s="108"/>
      <c r="VWP31" s="108"/>
      <c r="VWQ31" s="108"/>
      <c r="VWR31" s="108"/>
      <c r="VWS31" s="108"/>
      <c r="VWT31" s="108"/>
      <c r="VWU31" s="108"/>
      <c r="VWV31" s="108"/>
      <c r="VWW31" s="108"/>
      <c r="VWX31" s="108"/>
      <c r="VWY31" s="108"/>
      <c r="VWZ31" s="108"/>
      <c r="VXA31" s="108"/>
      <c r="VXB31" s="108"/>
      <c r="VXC31" s="108"/>
      <c r="VXD31" s="108"/>
      <c r="VXE31" s="108"/>
      <c r="VXF31" s="108"/>
      <c r="VXG31" s="108"/>
      <c r="VXH31" s="108"/>
      <c r="VXI31" s="108"/>
      <c r="VXJ31" s="108"/>
      <c r="VXK31" s="108"/>
      <c r="VXL31" s="108"/>
      <c r="VXM31" s="108"/>
      <c r="VXN31" s="108"/>
      <c r="VXO31" s="108"/>
      <c r="VXP31" s="108"/>
      <c r="VXQ31" s="108"/>
      <c r="VXR31" s="108"/>
      <c r="VXS31" s="108"/>
      <c r="VXT31" s="108"/>
      <c r="VXU31" s="108"/>
      <c r="VXV31" s="108"/>
      <c r="VXW31" s="108"/>
      <c r="VXX31" s="108"/>
      <c r="VXY31" s="108"/>
      <c r="VXZ31" s="108"/>
      <c r="VYA31" s="108"/>
      <c r="VYB31" s="108"/>
      <c r="VYC31" s="108"/>
      <c r="VYD31" s="108"/>
      <c r="VYE31" s="108"/>
      <c r="VYF31" s="108"/>
      <c r="VYG31" s="108"/>
      <c r="VYH31" s="108"/>
      <c r="VYI31" s="108"/>
      <c r="VYJ31" s="108"/>
      <c r="VYK31" s="108"/>
      <c r="VYL31" s="108"/>
      <c r="VYM31" s="108"/>
      <c r="VYN31" s="108"/>
      <c r="VYO31" s="108"/>
      <c r="VYP31" s="108"/>
      <c r="VYQ31" s="108"/>
      <c r="VYR31" s="108"/>
      <c r="VYS31" s="108"/>
      <c r="VYT31" s="108"/>
      <c r="VYU31" s="108"/>
      <c r="VYV31" s="108"/>
      <c r="VYW31" s="108"/>
      <c r="VYX31" s="108"/>
      <c r="VYY31" s="108"/>
      <c r="VYZ31" s="108"/>
      <c r="VZA31" s="108"/>
      <c r="VZB31" s="108"/>
      <c r="VZC31" s="108"/>
      <c r="VZD31" s="108"/>
      <c r="VZE31" s="108"/>
      <c r="VZF31" s="108"/>
      <c r="VZG31" s="108"/>
      <c r="VZH31" s="108"/>
      <c r="VZI31" s="108"/>
      <c r="VZJ31" s="108"/>
      <c r="VZK31" s="108"/>
      <c r="VZL31" s="108"/>
      <c r="VZM31" s="108"/>
      <c r="VZN31" s="108"/>
      <c r="VZO31" s="108"/>
      <c r="VZP31" s="108"/>
      <c r="VZQ31" s="108"/>
      <c r="VZR31" s="108"/>
      <c r="VZS31" s="108"/>
      <c r="VZT31" s="108"/>
      <c r="VZU31" s="108"/>
      <c r="VZV31" s="108"/>
      <c r="VZW31" s="108"/>
      <c r="VZX31" s="108"/>
      <c r="VZY31" s="108"/>
      <c r="VZZ31" s="108"/>
      <c r="WAA31" s="108"/>
      <c r="WAB31" s="108"/>
      <c r="WAC31" s="108"/>
      <c r="WAD31" s="108"/>
      <c r="WAE31" s="108"/>
      <c r="WAF31" s="108"/>
      <c r="WAG31" s="108"/>
      <c r="WAH31" s="108"/>
      <c r="WAI31" s="108"/>
      <c r="WAJ31" s="108"/>
      <c r="WAK31" s="108"/>
      <c r="WAL31" s="108"/>
      <c r="WAM31" s="108"/>
      <c r="WAN31" s="108"/>
      <c r="WAO31" s="108"/>
      <c r="WAP31" s="108"/>
      <c r="WAQ31" s="108"/>
      <c r="WAR31" s="108"/>
      <c r="WAS31" s="108"/>
      <c r="WAT31" s="108"/>
      <c r="WAU31" s="108"/>
      <c r="WAV31" s="108"/>
      <c r="WAW31" s="108"/>
      <c r="WAX31" s="108"/>
      <c r="WAY31" s="108"/>
      <c r="WAZ31" s="108"/>
      <c r="WBA31" s="108"/>
      <c r="WBB31" s="108"/>
      <c r="WBC31" s="108"/>
      <c r="WBD31" s="108"/>
      <c r="WBE31" s="108"/>
      <c r="WBF31" s="108"/>
      <c r="WBG31" s="108"/>
      <c r="WBH31" s="108"/>
      <c r="WBI31" s="108"/>
      <c r="WBJ31" s="108"/>
      <c r="WBK31" s="108"/>
      <c r="WBL31" s="108"/>
      <c r="WBM31" s="108"/>
      <c r="WBN31" s="108"/>
      <c r="WBO31" s="108"/>
      <c r="WBP31" s="108"/>
      <c r="WBQ31" s="108"/>
      <c r="WBR31" s="108"/>
      <c r="WBS31" s="108"/>
      <c r="WBT31" s="108"/>
      <c r="WBU31" s="108"/>
      <c r="WBV31" s="108"/>
      <c r="WBW31" s="108"/>
      <c r="WBX31" s="108"/>
      <c r="WBY31" s="108"/>
      <c r="WBZ31" s="108"/>
      <c r="WCA31" s="108"/>
      <c r="WCB31" s="108"/>
      <c r="WCC31" s="108"/>
      <c r="WCD31" s="108"/>
      <c r="WCE31" s="108"/>
      <c r="WCF31" s="108"/>
      <c r="WCG31" s="108"/>
      <c r="WCH31" s="108"/>
      <c r="WCI31" s="108"/>
      <c r="WCJ31" s="108"/>
      <c r="WCK31" s="108"/>
      <c r="WCL31" s="108"/>
      <c r="WCM31" s="108"/>
      <c r="WCN31" s="108"/>
      <c r="WCO31" s="108"/>
      <c r="WCP31" s="108"/>
      <c r="WCQ31" s="108"/>
      <c r="WCR31" s="108"/>
      <c r="WCS31" s="108"/>
      <c r="WCT31" s="108"/>
      <c r="WCU31" s="108"/>
      <c r="WCV31" s="108"/>
      <c r="WCW31" s="108"/>
      <c r="WCX31" s="108"/>
      <c r="WCY31" s="108"/>
      <c r="WCZ31" s="108"/>
      <c r="WDA31" s="108"/>
      <c r="WDB31" s="108"/>
      <c r="WDC31" s="108"/>
      <c r="WDD31" s="108"/>
      <c r="WDE31" s="108"/>
      <c r="WDF31" s="108"/>
      <c r="WDG31" s="108"/>
      <c r="WDH31" s="108"/>
      <c r="WDI31" s="108"/>
      <c r="WDJ31" s="108"/>
      <c r="WDK31" s="108"/>
      <c r="WDL31" s="108"/>
      <c r="WDM31" s="108"/>
      <c r="WDN31" s="108"/>
      <c r="WDO31" s="108"/>
      <c r="WDP31" s="108"/>
      <c r="WDQ31" s="108"/>
      <c r="WDR31" s="108"/>
      <c r="WDS31" s="108"/>
      <c r="WDT31" s="108"/>
      <c r="WDU31" s="108"/>
      <c r="WDV31" s="108"/>
      <c r="WDW31" s="108"/>
      <c r="WDX31" s="108"/>
      <c r="WDY31" s="108"/>
      <c r="WDZ31" s="108"/>
      <c r="WEA31" s="108"/>
      <c r="WEB31" s="108"/>
      <c r="WEC31" s="108"/>
      <c r="WED31" s="108"/>
      <c r="WEE31" s="108"/>
      <c r="WEF31" s="108"/>
      <c r="WEG31" s="108"/>
      <c r="WEH31" s="108"/>
      <c r="WEI31" s="108"/>
      <c r="WEJ31" s="108"/>
      <c r="WEK31" s="108"/>
      <c r="WEL31" s="108"/>
      <c r="WEM31" s="108"/>
      <c r="WEN31" s="108"/>
      <c r="WEO31" s="108"/>
      <c r="WEP31" s="108"/>
      <c r="WEQ31" s="108"/>
      <c r="WER31" s="108"/>
      <c r="WES31" s="108"/>
      <c r="WET31" s="108"/>
      <c r="WEU31" s="108"/>
      <c r="WEV31" s="108"/>
      <c r="WEW31" s="108"/>
      <c r="WEX31" s="108"/>
      <c r="WEY31" s="108"/>
      <c r="WEZ31" s="108"/>
      <c r="WFA31" s="108"/>
      <c r="WFB31" s="108"/>
      <c r="WFC31" s="108"/>
      <c r="WFD31" s="108"/>
      <c r="WFE31" s="108"/>
      <c r="WFF31" s="108"/>
      <c r="WFG31" s="108"/>
      <c r="WFH31" s="108"/>
      <c r="WFI31" s="108"/>
      <c r="WFJ31" s="108"/>
      <c r="WFK31" s="108"/>
      <c r="WFL31" s="108"/>
      <c r="WFM31" s="108"/>
      <c r="WFN31" s="108"/>
      <c r="WFO31" s="108"/>
      <c r="WFP31" s="108"/>
      <c r="WFQ31" s="108"/>
      <c r="WFR31" s="108"/>
      <c r="WFS31" s="108"/>
      <c r="WFT31" s="108"/>
      <c r="WFU31" s="108"/>
      <c r="WFV31" s="108"/>
      <c r="WFW31" s="108"/>
      <c r="WFX31" s="108"/>
      <c r="WFY31" s="108"/>
      <c r="WFZ31" s="108"/>
      <c r="WGA31" s="108"/>
      <c r="WGB31" s="108"/>
      <c r="WGC31" s="108"/>
      <c r="WGD31" s="108"/>
      <c r="WGE31" s="108"/>
      <c r="WGF31" s="108"/>
      <c r="WGG31" s="108"/>
      <c r="WGH31" s="108"/>
      <c r="WGI31" s="108"/>
      <c r="WGJ31" s="108"/>
      <c r="WGK31" s="108"/>
      <c r="WGL31" s="108"/>
      <c r="WGM31" s="108"/>
      <c r="WGN31" s="108"/>
      <c r="WGO31" s="108"/>
      <c r="WGP31" s="108"/>
      <c r="WGQ31" s="108"/>
      <c r="WGR31" s="108"/>
      <c r="WGS31" s="108"/>
      <c r="WGT31" s="108"/>
      <c r="WGU31" s="108"/>
      <c r="WGV31" s="108"/>
      <c r="WGW31" s="108"/>
      <c r="WGX31" s="108"/>
      <c r="WGY31" s="108"/>
      <c r="WGZ31" s="108"/>
      <c r="WHA31" s="108"/>
      <c r="WHB31" s="108"/>
      <c r="WHC31" s="108"/>
      <c r="WHD31" s="108"/>
      <c r="WHE31" s="108"/>
      <c r="WHF31" s="108"/>
      <c r="WHG31" s="108"/>
      <c r="WHH31" s="108"/>
      <c r="WHI31" s="108"/>
      <c r="WHJ31" s="108"/>
      <c r="WHK31" s="108"/>
      <c r="WHL31" s="108"/>
      <c r="WHM31" s="108"/>
      <c r="WHN31" s="108"/>
      <c r="WHO31" s="108"/>
      <c r="WHP31" s="108"/>
      <c r="WHQ31" s="108"/>
      <c r="WHR31" s="108"/>
      <c r="WHS31" s="108"/>
      <c r="WHT31" s="108"/>
      <c r="WHU31" s="108"/>
      <c r="WHV31" s="108"/>
      <c r="WHW31" s="108"/>
      <c r="WHX31" s="108"/>
      <c r="WHY31" s="108"/>
      <c r="WHZ31" s="108"/>
      <c r="WIA31" s="108"/>
      <c r="WIB31" s="108"/>
      <c r="WIC31" s="108"/>
      <c r="WID31" s="108"/>
      <c r="WIE31" s="108"/>
      <c r="WIF31" s="108"/>
      <c r="WIG31" s="108"/>
      <c r="WIH31" s="108"/>
      <c r="WII31" s="108"/>
      <c r="WIJ31" s="108"/>
      <c r="WIK31" s="108"/>
      <c r="WIL31" s="108"/>
      <c r="WIM31" s="108"/>
      <c r="WIN31" s="108"/>
      <c r="WIO31" s="108"/>
      <c r="WIP31" s="108"/>
      <c r="WIQ31" s="108"/>
      <c r="WIR31" s="108"/>
      <c r="WIS31" s="108"/>
      <c r="WIT31" s="108"/>
      <c r="WIU31" s="108"/>
      <c r="WIV31" s="108"/>
      <c r="WIW31" s="108"/>
      <c r="WIX31" s="108"/>
      <c r="WIY31" s="108"/>
      <c r="WIZ31" s="108"/>
      <c r="WJA31" s="108"/>
      <c r="WJB31" s="108"/>
      <c r="WJC31" s="108"/>
      <c r="WJD31" s="108"/>
      <c r="WJE31" s="108"/>
      <c r="WJF31" s="108"/>
      <c r="WJG31" s="108"/>
      <c r="WJH31" s="108"/>
      <c r="WJI31" s="108"/>
      <c r="WJJ31" s="108"/>
      <c r="WJK31" s="108"/>
      <c r="WJL31" s="108"/>
      <c r="WJM31" s="108"/>
      <c r="WJN31" s="108"/>
      <c r="WJO31" s="108"/>
      <c r="WJP31" s="108"/>
      <c r="WJQ31" s="108"/>
      <c r="WJR31" s="108"/>
      <c r="WJS31" s="108"/>
      <c r="WJT31" s="108"/>
      <c r="WJU31" s="108"/>
      <c r="WJV31" s="108"/>
      <c r="WJW31" s="108"/>
      <c r="WJX31" s="108"/>
      <c r="WJY31" s="108"/>
      <c r="WJZ31" s="108"/>
      <c r="WKA31" s="108"/>
      <c r="WKB31" s="108"/>
      <c r="WKC31" s="108"/>
      <c r="WKD31" s="108"/>
      <c r="WKE31" s="108"/>
      <c r="WKF31" s="108"/>
      <c r="WKG31" s="108"/>
      <c r="WKH31" s="108"/>
      <c r="WKI31" s="108"/>
      <c r="WKJ31" s="108"/>
      <c r="WKK31" s="108"/>
      <c r="WKL31" s="108"/>
      <c r="WKM31" s="108"/>
      <c r="WKN31" s="108"/>
      <c r="WKO31" s="108"/>
      <c r="WKP31" s="108"/>
      <c r="WKQ31" s="108"/>
      <c r="WKR31" s="108"/>
      <c r="WKS31" s="108"/>
      <c r="WKT31" s="108"/>
      <c r="WKU31" s="108"/>
      <c r="WKV31" s="108"/>
      <c r="WKW31" s="108"/>
      <c r="WKX31" s="108"/>
      <c r="WKY31" s="108"/>
      <c r="WKZ31" s="108"/>
      <c r="WLA31" s="108"/>
      <c r="WLB31" s="108"/>
      <c r="WLC31" s="108"/>
      <c r="WLD31" s="108"/>
      <c r="WLE31" s="108"/>
      <c r="WLF31" s="108"/>
      <c r="WLG31" s="108"/>
      <c r="WLH31" s="108"/>
      <c r="WLI31" s="108"/>
      <c r="WLJ31" s="108"/>
      <c r="WLK31" s="108"/>
      <c r="WLL31" s="108"/>
      <c r="WLM31" s="108"/>
      <c r="WLN31" s="108"/>
      <c r="WLO31" s="108"/>
      <c r="WLP31" s="108"/>
      <c r="WLQ31" s="108"/>
      <c r="WLR31" s="108"/>
      <c r="WLS31" s="108"/>
      <c r="WLT31" s="108"/>
      <c r="WLU31" s="108"/>
      <c r="WLV31" s="108"/>
      <c r="WLW31" s="108"/>
      <c r="WLX31" s="108"/>
      <c r="WLY31" s="108"/>
      <c r="WLZ31" s="108"/>
      <c r="WMA31" s="108"/>
      <c r="WMB31" s="108"/>
      <c r="WMC31" s="108"/>
      <c r="WMD31" s="108"/>
      <c r="WME31" s="108"/>
      <c r="WMF31" s="108"/>
      <c r="WMG31" s="108"/>
      <c r="WMH31" s="108"/>
      <c r="WMI31" s="108"/>
      <c r="WMJ31" s="108"/>
      <c r="WMK31" s="108"/>
      <c r="WML31" s="108"/>
      <c r="WMM31" s="108"/>
      <c r="WMN31" s="108"/>
      <c r="WMO31" s="108"/>
      <c r="WMP31" s="108"/>
      <c r="WMQ31" s="108"/>
      <c r="WMR31" s="108"/>
      <c r="WMS31" s="108"/>
      <c r="WMT31" s="108"/>
      <c r="WMU31" s="108"/>
      <c r="WMV31" s="108"/>
      <c r="WMW31" s="108"/>
      <c r="WMX31" s="108"/>
      <c r="WMY31" s="108"/>
      <c r="WMZ31" s="108"/>
      <c r="WNA31" s="108"/>
      <c r="WNB31" s="108"/>
      <c r="WNC31" s="108"/>
      <c r="WND31" s="108"/>
      <c r="WNE31" s="108"/>
      <c r="WNF31" s="108"/>
      <c r="WNG31" s="108"/>
      <c r="WNH31" s="108"/>
      <c r="WNI31" s="108"/>
      <c r="WNJ31" s="108"/>
      <c r="WNK31" s="108"/>
      <c r="WNL31" s="108"/>
      <c r="WNM31" s="108"/>
      <c r="WNN31" s="108"/>
      <c r="WNO31" s="108"/>
      <c r="WNP31" s="108"/>
      <c r="WNQ31" s="108"/>
      <c r="WNR31" s="108"/>
      <c r="WNS31" s="108"/>
      <c r="WNT31" s="108"/>
      <c r="WNU31" s="108"/>
      <c r="WNV31" s="108"/>
      <c r="WNW31" s="108"/>
      <c r="WNX31" s="108"/>
      <c r="WNY31" s="108"/>
      <c r="WNZ31" s="108"/>
      <c r="WOA31" s="108"/>
      <c r="WOB31" s="108"/>
      <c r="WOC31" s="108"/>
      <c r="WOD31" s="108"/>
      <c r="WOE31" s="108"/>
      <c r="WOF31" s="108"/>
      <c r="WOG31" s="108"/>
      <c r="WOH31" s="108"/>
      <c r="WOI31" s="108"/>
      <c r="WOJ31" s="108"/>
      <c r="WOK31" s="108"/>
      <c r="WOL31" s="108"/>
      <c r="WOM31" s="108"/>
      <c r="WON31" s="108"/>
      <c r="WOO31" s="108"/>
      <c r="WOP31" s="108"/>
      <c r="WOQ31" s="108"/>
      <c r="WOR31" s="108"/>
      <c r="WOS31" s="108"/>
      <c r="WOT31" s="108"/>
      <c r="WOU31" s="108"/>
      <c r="WOV31" s="108"/>
      <c r="WOW31" s="108"/>
      <c r="WOX31" s="108"/>
      <c r="WOY31" s="108"/>
      <c r="WOZ31" s="108"/>
      <c r="WPA31" s="108"/>
      <c r="WPB31" s="108"/>
      <c r="WPC31" s="108"/>
      <c r="WPD31" s="108"/>
      <c r="WPE31" s="108"/>
      <c r="WPF31" s="108"/>
      <c r="WPG31" s="108"/>
      <c r="WPH31" s="108"/>
      <c r="WPI31" s="108"/>
      <c r="WPJ31" s="108"/>
      <c r="WPK31" s="108"/>
      <c r="WPL31" s="108"/>
      <c r="WPM31" s="108"/>
      <c r="WPN31" s="108"/>
      <c r="WPO31" s="108"/>
      <c r="WPP31" s="108"/>
      <c r="WPQ31" s="108"/>
      <c r="WPR31" s="108"/>
      <c r="WPS31" s="108"/>
      <c r="WPT31" s="108"/>
      <c r="WPU31" s="108"/>
      <c r="WPV31" s="108"/>
      <c r="WPW31" s="108"/>
      <c r="WPX31" s="108"/>
      <c r="WPY31" s="108"/>
      <c r="WPZ31" s="108"/>
      <c r="WQA31" s="108"/>
      <c r="WQB31" s="108"/>
      <c r="WQC31" s="108"/>
      <c r="WQD31" s="108"/>
      <c r="WQE31" s="108"/>
      <c r="WQF31" s="108"/>
      <c r="WQG31" s="108"/>
      <c r="WQH31" s="108"/>
      <c r="WQI31" s="108"/>
      <c r="WQJ31" s="108"/>
      <c r="WQK31" s="108"/>
      <c r="WQL31" s="108"/>
      <c r="WQM31" s="108"/>
      <c r="WQN31" s="108"/>
      <c r="WQO31" s="108"/>
      <c r="WQP31" s="108"/>
      <c r="WQQ31" s="108"/>
      <c r="WQR31" s="108"/>
      <c r="WQS31" s="108"/>
      <c r="WQT31" s="108"/>
      <c r="WQU31" s="108"/>
      <c r="WQV31" s="108"/>
      <c r="WQW31" s="108"/>
      <c r="WQX31" s="108"/>
      <c r="WQY31" s="108"/>
      <c r="WQZ31" s="108"/>
      <c r="WRA31" s="108"/>
      <c r="WRB31" s="108"/>
      <c r="WRC31" s="108"/>
      <c r="WRD31" s="108"/>
      <c r="WRE31" s="108"/>
      <c r="WRF31" s="108"/>
      <c r="WRG31" s="108"/>
      <c r="WRH31" s="108"/>
      <c r="WRI31" s="108"/>
      <c r="WRJ31" s="108"/>
      <c r="WRK31" s="108"/>
      <c r="WRL31" s="108"/>
      <c r="WRM31" s="108"/>
      <c r="WRN31" s="108"/>
      <c r="WRO31" s="108"/>
      <c r="WRP31" s="108"/>
      <c r="WRQ31" s="108"/>
      <c r="WRR31" s="108"/>
      <c r="WRS31" s="108"/>
      <c r="WRT31" s="108"/>
      <c r="WRU31" s="108"/>
      <c r="WRV31" s="108"/>
      <c r="WRW31" s="108"/>
      <c r="WRX31" s="108"/>
      <c r="WRY31" s="108"/>
      <c r="WRZ31" s="108"/>
      <c r="WSA31" s="108"/>
      <c r="WSB31" s="108"/>
      <c r="WSC31" s="108"/>
      <c r="WSD31" s="108"/>
      <c r="WSE31" s="108"/>
      <c r="WSF31" s="108"/>
      <c r="WSG31" s="108"/>
      <c r="WSH31" s="108"/>
      <c r="WSI31" s="108"/>
      <c r="WSJ31" s="108"/>
      <c r="WSK31" s="108"/>
      <c r="WSL31" s="108"/>
      <c r="WSM31" s="108"/>
      <c r="WSN31" s="108"/>
      <c r="WSO31" s="108"/>
      <c r="WSP31" s="108"/>
      <c r="WSQ31" s="108"/>
      <c r="WSR31" s="108"/>
      <c r="WSS31" s="108"/>
      <c r="WST31" s="108"/>
      <c r="WSU31" s="108"/>
      <c r="WSV31" s="108"/>
      <c r="WSW31" s="108"/>
      <c r="WSX31" s="108"/>
      <c r="WSY31" s="108"/>
      <c r="WSZ31" s="108"/>
      <c r="WTA31" s="108"/>
      <c r="WTB31" s="108"/>
      <c r="WTC31" s="108"/>
      <c r="WTD31" s="108"/>
      <c r="WTE31" s="108"/>
      <c r="WTF31" s="108"/>
      <c r="WTG31" s="108"/>
      <c r="WTH31" s="108"/>
      <c r="WTI31" s="108"/>
      <c r="WTJ31" s="108"/>
      <c r="WTK31" s="108"/>
      <c r="WTL31" s="108"/>
      <c r="WTM31" s="108"/>
      <c r="WTN31" s="108"/>
      <c r="WTO31" s="108"/>
      <c r="WTP31" s="108"/>
      <c r="WTQ31" s="108"/>
      <c r="WTR31" s="108"/>
      <c r="WTS31" s="108"/>
      <c r="WTT31" s="108"/>
      <c r="WTU31" s="108"/>
      <c r="WTV31" s="108"/>
      <c r="WTW31" s="108"/>
      <c r="WTX31" s="108"/>
      <c r="WTY31" s="108"/>
      <c r="WTZ31" s="108"/>
      <c r="WUA31" s="108"/>
      <c r="WUB31" s="108"/>
      <c r="WUC31" s="108"/>
      <c r="WUD31" s="108"/>
      <c r="WUE31" s="108"/>
      <c r="WUF31" s="108"/>
      <c r="WUG31" s="108"/>
      <c r="WUH31" s="108"/>
      <c r="WUI31" s="108"/>
      <c r="WUJ31" s="108"/>
      <c r="WUK31" s="108"/>
      <c r="WUL31" s="108"/>
      <c r="WUM31" s="108"/>
      <c r="WUN31" s="108"/>
      <c r="WUO31" s="108"/>
      <c r="WUP31" s="108"/>
      <c r="WUQ31" s="108"/>
      <c r="WUR31" s="108"/>
      <c r="WUS31" s="108"/>
      <c r="WUT31" s="108"/>
      <c r="WUU31" s="108"/>
      <c r="WUV31" s="108"/>
      <c r="WUW31" s="108"/>
      <c r="WUX31" s="108"/>
      <c r="WUY31" s="108"/>
      <c r="WUZ31" s="108"/>
      <c r="WVA31" s="108"/>
      <c r="WVB31" s="108"/>
      <c r="WVC31" s="108"/>
      <c r="WVD31" s="108"/>
      <c r="WVE31" s="108"/>
      <c r="WVF31" s="108"/>
      <c r="WVG31" s="108"/>
      <c r="WVH31" s="108"/>
      <c r="WVI31" s="108"/>
      <c r="WVJ31" s="108"/>
      <c r="WVK31" s="108"/>
      <c r="WVL31" s="108"/>
      <c r="WVM31" s="108"/>
      <c r="WVN31" s="108"/>
      <c r="WVO31" s="108"/>
      <c r="WVP31" s="108"/>
      <c r="WVQ31" s="108"/>
      <c r="WVR31" s="108"/>
      <c r="WVS31" s="108"/>
      <c r="WVT31" s="108"/>
      <c r="WVU31" s="108"/>
      <c r="WVV31" s="108"/>
      <c r="WVW31" s="108"/>
      <c r="WVX31" s="108"/>
      <c r="WVY31" s="108"/>
      <c r="WVZ31" s="108"/>
      <c r="WWA31" s="108"/>
      <c r="WWB31" s="108"/>
      <c r="WWC31" s="108"/>
      <c r="WWD31" s="108"/>
      <c r="WWE31" s="108"/>
      <c r="WWF31" s="108"/>
      <c r="WWG31" s="108"/>
      <c r="WWH31" s="108"/>
      <c r="WWI31" s="108"/>
      <c r="WWJ31" s="108"/>
      <c r="WWK31" s="108"/>
      <c r="WWL31" s="108"/>
      <c r="WWM31" s="108"/>
      <c r="WWN31" s="108"/>
      <c r="WWO31" s="108"/>
      <c r="WWP31" s="108"/>
      <c r="WWQ31" s="108"/>
      <c r="WWR31" s="108"/>
      <c r="WWS31" s="108"/>
      <c r="WWT31" s="108"/>
      <c r="WWU31" s="108"/>
      <c r="WWV31" s="108"/>
      <c r="WWW31" s="108"/>
      <c r="WWX31" s="108"/>
      <c r="WWY31" s="108"/>
      <c r="WWZ31" s="108"/>
      <c r="WXA31" s="108"/>
      <c r="WXB31" s="108"/>
      <c r="WXC31" s="108"/>
      <c r="WXD31" s="108"/>
      <c r="WXE31" s="108"/>
      <c r="WXF31" s="108"/>
      <c r="WXG31" s="108"/>
      <c r="WXH31" s="108"/>
      <c r="WXI31" s="108"/>
      <c r="WXJ31" s="108"/>
      <c r="WXK31" s="108"/>
      <c r="WXL31" s="108"/>
      <c r="WXM31" s="108"/>
      <c r="WXN31" s="108"/>
      <c r="WXO31" s="108"/>
      <c r="WXP31" s="108"/>
      <c r="WXQ31" s="108"/>
      <c r="WXR31" s="108"/>
      <c r="WXS31" s="108"/>
      <c r="WXT31" s="108"/>
      <c r="WXU31" s="108"/>
      <c r="WXV31" s="108"/>
      <c r="WXW31" s="108"/>
      <c r="WXX31" s="108"/>
      <c r="WXY31" s="108"/>
      <c r="WXZ31" s="108"/>
      <c r="WYA31" s="108"/>
      <c r="WYB31" s="108"/>
      <c r="WYC31" s="108"/>
      <c r="WYD31" s="108"/>
      <c r="WYE31" s="108"/>
      <c r="WYF31" s="108"/>
      <c r="WYG31" s="108"/>
      <c r="WYH31" s="108"/>
      <c r="WYI31" s="108"/>
      <c r="WYJ31" s="108"/>
      <c r="WYK31" s="108"/>
      <c r="WYL31" s="108"/>
      <c r="WYM31" s="108"/>
      <c r="WYN31" s="108"/>
      <c r="WYO31" s="108"/>
      <c r="WYP31" s="108"/>
      <c r="WYQ31" s="108"/>
      <c r="WYR31" s="108"/>
      <c r="WYS31" s="108"/>
      <c r="WYT31" s="108"/>
      <c r="WYU31" s="108"/>
      <c r="WYV31" s="108"/>
      <c r="WYW31" s="108"/>
      <c r="WYX31" s="108"/>
      <c r="WYY31" s="108"/>
      <c r="WYZ31" s="108"/>
      <c r="WZA31" s="108"/>
      <c r="WZB31" s="108"/>
      <c r="WZC31" s="108"/>
      <c r="WZD31" s="108"/>
      <c r="WZE31" s="108"/>
      <c r="WZF31" s="108"/>
      <c r="WZG31" s="108"/>
      <c r="WZH31" s="108"/>
      <c r="WZI31" s="108"/>
      <c r="WZJ31" s="108"/>
      <c r="WZK31" s="108"/>
      <c r="WZL31" s="108"/>
      <c r="WZM31" s="108"/>
      <c r="WZN31" s="108"/>
      <c r="WZO31" s="108"/>
      <c r="WZP31" s="108"/>
      <c r="WZQ31" s="108"/>
      <c r="WZR31" s="108"/>
      <c r="WZS31" s="108"/>
      <c r="WZT31" s="108"/>
      <c r="WZU31" s="108"/>
      <c r="WZV31" s="108"/>
      <c r="WZW31" s="108"/>
      <c r="WZX31" s="108"/>
      <c r="WZY31" s="108"/>
      <c r="WZZ31" s="108"/>
      <c r="XAA31" s="108"/>
      <c r="XAB31" s="108"/>
      <c r="XAC31" s="108"/>
      <c r="XAD31" s="108"/>
      <c r="XAE31" s="108"/>
      <c r="XAF31" s="108"/>
      <c r="XAG31" s="108"/>
      <c r="XAH31" s="108"/>
      <c r="XAI31" s="108"/>
      <c r="XAJ31" s="108"/>
      <c r="XAK31" s="108"/>
      <c r="XAL31" s="108"/>
      <c r="XAM31" s="108"/>
      <c r="XAN31" s="108"/>
      <c r="XAO31" s="108"/>
      <c r="XAP31" s="108"/>
      <c r="XAQ31" s="108"/>
      <c r="XAR31" s="108"/>
      <c r="XAS31" s="108"/>
      <c r="XAT31" s="108"/>
      <c r="XAU31" s="108"/>
      <c r="XAV31" s="108"/>
      <c r="XAW31" s="108"/>
      <c r="XAX31" s="108"/>
      <c r="XAY31" s="108"/>
      <c r="XAZ31" s="108"/>
      <c r="XBA31" s="108"/>
      <c r="XBB31" s="108"/>
      <c r="XBC31" s="108"/>
      <c r="XBD31" s="108"/>
      <c r="XBE31" s="108"/>
      <c r="XBF31" s="108"/>
      <c r="XBG31" s="108"/>
      <c r="XBH31" s="108"/>
      <c r="XBI31" s="108"/>
      <c r="XBJ31" s="108"/>
      <c r="XBK31" s="108"/>
      <c r="XBL31" s="108"/>
      <c r="XBM31" s="108"/>
      <c r="XBN31" s="108"/>
      <c r="XBO31" s="108"/>
      <c r="XBP31" s="108"/>
      <c r="XBQ31" s="108"/>
      <c r="XBR31" s="108"/>
      <c r="XBS31" s="108"/>
      <c r="XBT31" s="108"/>
      <c r="XBU31" s="108"/>
      <c r="XBV31" s="108"/>
      <c r="XBW31" s="108"/>
      <c r="XBX31" s="108"/>
      <c r="XBY31" s="108"/>
      <c r="XBZ31" s="108"/>
      <c r="XCA31" s="108"/>
      <c r="XCB31" s="108"/>
      <c r="XCC31" s="108"/>
      <c r="XCD31" s="108"/>
      <c r="XCE31" s="108"/>
      <c r="XCF31" s="108"/>
      <c r="XCG31" s="108"/>
      <c r="XCH31" s="108"/>
      <c r="XCI31" s="108"/>
      <c r="XCJ31" s="108"/>
      <c r="XCK31" s="108"/>
      <c r="XCL31" s="108"/>
      <c r="XCM31" s="108"/>
      <c r="XCN31" s="108"/>
      <c r="XCO31" s="108"/>
      <c r="XCP31" s="108"/>
      <c r="XCQ31" s="108"/>
      <c r="XCR31" s="108"/>
      <c r="XCS31" s="108"/>
      <c r="XCT31" s="108"/>
      <c r="XCU31" s="108"/>
      <c r="XCV31" s="108"/>
      <c r="XCW31" s="108"/>
      <c r="XCX31" s="108"/>
      <c r="XCY31" s="108"/>
      <c r="XCZ31" s="108"/>
      <c r="XDA31" s="108"/>
      <c r="XDB31" s="108"/>
      <c r="XDC31" s="108"/>
      <c r="XDD31" s="108"/>
      <c r="XDE31" s="108"/>
      <c r="XDF31" s="108"/>
      <c r="XDG31" s="108"/>
      <c r="XDH31" s="108"/>
      <c r="XDI31" s="108"/>
      <c r="XDJ31" s="108"/>
      <c r="XDK31" s="108"/>
      <c r="XDL31" s="108"/>
      <c r="XDM31" s="108"/>
      <c r="XDN31" s="108"/>
      <c r="XDO31" s="108"/>
      <c r="XDP31" s="108"/>
      <c r="XDQ31" s="108"/>
      <c r="XDR31" s="108"/>
      <c r="XDS31" s="108"/>
      <c r="XDT31" s="108"/>
      <c r="XDU31" s="108"/>
      <c r="XDV31" s="108"/>
      <c r="XDW31" s="108"/>
      <c r="XDX31" s="108"/>
      <c r="XDY31" s="108"/>
      <c r="XDZ31" s="108"/>
      <c r="XEA31" s="108"/>
      <c r="XEB31" s="108"/>
      <c r="XEC31" s="108"/>
      <c r="XED31" s="108"/>
      <c r="XEE31" s="108"/>
      <c r="XEF31" s="108"/>
      <c r="XEG31" s="108"/>
    </row>
    <row r="32" spans="1:16361" customFormat="1" x14ac:dyDescent="0.25">
      <c r="A32" s="203">
        <v>204423</v>
      </c>
      <c r="B32" s="204">
        <v>2020</v>
      </c>
      <c r="C32" s="77" t="s">
        <v>221</v>
      </c>
      <c r="D32" s="77"/>
      <c r="E32" s="74" t="s">
        <v>230</v>
      </c>
      <c r="F32" s="75" t="s">
        <v>231</v>
      </c>
      <c r="G32" s="144">
        <v>0.35699999999999998</v>
      </c>
      <c r="H32" s="74" t="s">
        <v>156</v>
      </c>
      <c r="I32" s="74" t="s">
        <v>261</v>
      </c>
      <c r="J32" s="74" t="s">
        <v>285</v>
      </c>
      <c r="K32" s="145" t="s">
        <v>282</v>
      </c>
      <c r="L32" s="146">
        <v>230000</v>
      </c>
      <c r="M32" s="146">
        <v>0</v>
      </c>
      <c r="N32" s="111"/>
      <c r="O32" s="111"/>
      <c r="P32" s="111"/>
      <c r="Q32" s="88">
        <f t="shared" si="1"/>
        <v>230000</v>
      </c>
      <c r="R32" s="73"/>
      <c r="S32" s="111"/>
      <c r="T32" s="49"/>
      <c r="U32" s="142"/>
      <c r="V32" s="111"/>
      <c r="W32" s="108" t="s">
        <v>221</v>
      </c>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c r="AMK32" s="108"/>
      <c r="AML32" s="108"/>
      <c r="AMM32" s="108"/>
      <c r="AMN32" s="108"/>
      <c r="AMO32" s="108"/>
      <c r="AMP32" s="108"/>
      <c r="AMQ32" s="108"/>
      <c r="AMR32" s="108"/>
      <c r="AMS32" s="108"/>
      <c r="AMT32" s="108"/>
      <c r="AMU32" s="108"/>
      <c r="AMV32" s="108"/>
      <c r="AMW32" s="108"/>
      <c r="AMX32" s="108"/>
      <c r="AMY32" s="108"/>
      <c r="AMZ32" s="108"/>
      <c r="ANA32" s="108"/>
      <c r="ANB32" s="108"/>
      <c r="ANC32" s="108"/>
      <c r="AND32" s="108"/>
      <c r="ANE32" s="108"/>
      <c r="ANF32" s="108"/>
      <c r="ANG32" s="108"/>
      <c r="ANH32" s="108"/>
      <c r="ANI32" s="108"/>
      <c r="ANJ32" s="108"/>
      <c r="ANK32" s="108"/>
      <c r="ANL32" s="108"/>
      <c r="ANM32" s="108"/>
      <c r="ANN32" s="108"/>
      <c r="ANO32" s="108"/>
      <c r="ANP32" s="108"/>
      <c r="ANQ32" s="108"/>
      <c r="ANR32" s="108"/>
      <c r="ANS32" s="108"/>
      <c r="ANT32" s="108"/>
      <c r="ANU32" s="108"/>
      <c r="ANV32" s="108"/>
      <c r="ANW32" s="108"/>
      <c r="ANX32" s="108"/>
      <c r="ANY32" s="108"/>
      <c r="ANZ32" s="108"/>
      <c r="AOA32" s="108"/>
      <c r="AOB32" s="108"/>
      <c r="AOC32" s="108"/>
      <c r="AOD32" s="108"/>
      <c r="AOE32" s="108"/>
      <c r="AOF32" s="108"/>
      <c r="AOG32" s="108"/>
      <c r="AOH32" s="108"/>
      <c r="AOI32" s="108"/>
      <c r="AOJ32" s="108"/>
      <c r="AOK32" s="108"/>
      <c r="AOL32" s="108"/>
      <c r="AOM32" s="108"/>
      <c r="AON32" s="108"/>
      <c r="AOO32" s="108"/>
      <c r="AOP32" s="108"/>
      <c r="AOQ32" s="108"/>
      <c r="AOR32" s="108"/>
      <c r="AOS32" s="108"/>
      <c r="AOT32" s="108"/>
      <c r="AOU32" s="108"/>
      <c r="AOV32" s="108"/>
      <c r="AOW32" s="108"/>
      <c r="AOX32" s="108"/>
      <c r="AOY32" s="108"/>
      <c r="AOZ32" s="108"/>
      <c r="APA32" s="108"/>
      <c r="APB32" s="108"/>
      <c r="APC32" s="108"/>
      <c r="APD32" s="108"/>
      <c r="APE32" s="108"/>
      <c r="APF32" s="108"/>
      <c r="APG32" s="108"/>
      <c r="APH32" s="108"/>
      <c r="API32" s="108"/>
      <c r="APJ32" s="108"/>
      <c r="APK32" s="108"/>
      <c r="APL32" s="108"/>
      <c r="APM32" s="108"/>
      <c r="APN32" s="108"/>
      <c r="APO32" s="108"/>
      <c r="APP32" s="108"/>
      <c r="APQ32" s="108"/>
      <c r="APR32" s="108"/>
      <c r="APS32" s="108"/>
      <c r="APT32" s="108"/>
      <c r="APU32" s="108"/>
      <c r="APV32" s="108"/>
      <c r="APW32" s="108"/>
      <c r="APX32" s="108"/>
      <c r="APY32" s="108"/>
      <c r="APZ32" s="108"/>
      <c r="AQA32" s="108"/>
      <c r="AQB32" s="108"/>
      <c r="AQC32" s="108"/>
      <c r="AQD32" s="108"/>
      <c r="AQE32" s="108"/>
      <c r="AQF32" s="108"/>
      <c r="AQG32" s="108"/>
      <c r="AQH32" s="108"/>
      <c r="AQI32" s="108"/>
      <c r="AQJ32" s="108"/>
      <c r="AQK32" s="108"/>
      <c r="AQL32" s="108"/>
      <c r="AQM32" s="108"/>
      <c r="AQN32" s="108"/>
      <c r="AQO32" s="108"/>
      <c r="AQP32" s="108"/>
      <c r="AQQ32" s="108"/>
      <c r="AQR32" s="108"/>
      <c r="AQS32" s="108"/>
      <c r="AQT32" s="108"/>
      <c r="AQU32" s="108"/>
      <c r="AQV32" s="108"/>
      <c r="AQW32" s="108"/>
      <c r="AQX32" s="108"/>
      <c r="AQY32" s="108"/>
      <c r="AQZ32" s="108"/>
      <c r="ARA32" s="108"/>
      <c r="ARB32" s="108"/>
      <c r="ARC32" s="108"/>
      <c r="ARD32" s="108"/>
      <c r="ARE32" s="108"/>
      <c r="ARF32" s="108"/>
      <c r="ARG32" s="108"/>
      <c r="ARH32" s="108"/>
      <c r="ARI32" s="108"/>
      <c r="ARJ32" s="108"/>
      <c r="ARK32" s="108"/>
      <c r="ARL32" s="108"/>
      <c r="ARM32" s="108"/>
      <c r="ARN32" s="108"/>
      <c r="ARO32" s="108"/>
      <c r="ARP32" s="108"/>
      <c r="ARQ32" s="108"/>
      <c r="ARR32" s="108"/>
      <c r="ARS32" s="108"/>
      <c r="ART32" s="108"/>
      <c r="ARU32" s="108"/>
      <c r="ARV32" s="108"/>
      <c r="ARW32" s="108"/>
      <c r="ARX32" s="108"/>
      <c r="ARY32" s="108"/>
      <c r="ARZ32" s="108"/>
      <c r="ASA32" s="108"/>
      <c r="ASB32" s="108"/>
      <c r="ASC32" s="108"/>
      <c r="ASD32" s="108"/>
      <c r="ASE32" s="108"/>
      <c r="ASF32" s="108"/>
      <c r="ASG32" s="108"/>
      <c r="ASH32" s="108"/>
      <c r="ASI32" s="108"/>
      <c r="ASJ32" s="108"/>
      <c r="ASK32" s="108"/>
      <c r="ASL32" s="108"/>
      <c r="ASM32" s="108"/>
      <c r="ASN32" s="108"/>
      <c r="ASO32" s="108"/>
      <c r="ASP32" s="108"/>
      <c r="ASQ32" s="108"/>
      <c r="ASR32" s="108"/>
      <c r="ASS32" s="108"/>
      <c r="AST32" s="108"/>
      <c r="ASU32" s="108"/>
      <c r="ASV32" s="108"/>
      <c r="ASW32" s="108"/>
      <c r="ASX32" s="108"/>
      <c r="ASY32" s="108"/>
      <c r="ASZ32" s="108"/>
      <c r="ATA32" s="108"/>
      <c r="ATB32" s="108"/>
      <c r="ATC32" s="108"/>
      <c r="ATD32" s="108"/>
      <c r="ATE32" s="108"/>
      <c r="ATF32" s="108"/>
      <c r="ATG32" s="108"/>
      <c r="ATH32" s="108"/>
      <c r="ATI32" s="108"/>
      <c r="ATJ32" s="108"/>
      <c r="ATK32" s="108"/>
      <c r="ATL32" s="108"/>
      <c r="ATM32" s="108"/>
      <c r="ATN32" s="108"/>
      <c r="ATO32" s="108"/>
      <c r="ATP32" s="108"/>
      <c r="ATQ32" s="108"/>
      <c r="ATR32" s="108"/>
      <c r="ATS32" s="108"/>
      <c r="ATT32" s="108"/>
      <c r="ATU32" s="108"/>
      <c r="ATV32" s="108"/>
      <c r="ATW32" s="108"/>
      <c r="ATX32" s="108"/>
      <c r="ATY32" s="108"/>
      <c r="ATZ32" s="108"/>
      <c r="AUA32" s="108"/>
      <c r="AUB32" s="108"/>
      <c r="AUC32" s="108"/>
      <c r="AUD32" s="108"/>
      <c r="AUE32" s="108"/>
      <c r="AUF32" s="108"/>
      <c r="AUG32" s="108"/>
      <c r="AUH32" s="108"/>
      <c r="AUI32" s="108"/>
      <c r="AUJ32" s="108"/>
      <c r="AUK32" s="108"/>
      <c r="AUL32" s="108"/>
      <c r="AUM32" s="108"/>
      <c r="AUN32" s="108"/>
      <c r="AUO32" s="108"/>
      <c r="AUP32" s="108"/>
      <c r="AUQ32" s="108"/>
      <c r="AUR32" s="108"/>
      <c r="AUS32" s="108"/>
      <c r="AUT32" s="108"/>
      <c r="AUU32" s="108"/>
      <c r="AUV32" s="108"/>
      <c r="AUW32" s="108"/>
      <c r="AUX32" s="108"/>
      <c r="AUY32" s="108"/>
      <c r="AUZ32" s="108"/>
      <c r="AVA32" s="108"/>
      <c r="AVB32" s="108"/>
      <c r="AVC32" s="108"/>
      <c r="AVD32" s="108"/>
      <c r="AVE32" s="108"/>
      <c r="AVF32" s="108"/>
      <c r="AVG32" s="108"/>
      <c r="AVH32" s="108"/>
      <c r="AVI32" s="108"/>
      <c r="AVJ32" s="108"/>
      <c r="AVK32" s="108"/>
      <c r="AVL32" s="108"/>
      <c r="AVM32" s="108"/>
      <c r="AVN32" s="108"/>
      <c r="AVO32" s="108"/>
      <c r="AVP32" s="108"/>
      <c r="AVQ32" s="108"/>
      <c r="AVR32" s="108"/>
      <c r="AVS32" s="108"/>
      <c r="AVT32" s="108"/>
      <c r="AVU32" s="108"/>
      <c r="AVV32" s="108"/>
      <c r="AVW32" s="108"/>
      <c r="AVX32" s="108"/>
      <c r="AVY32" s="108"/>
      <c r="AVZ32" s="108"/>
      <c r="AWA32" s="108"/>
      <c r="AWB32" s="108"/>
      <c r="AWC32" s="108"/>
      <c r="AWD32" s="108"/>
      <c r="AWE32" s="108"/>
      <c r="AWF32" s="108"/>
      <c r="AWG32" s="108"/>
      <c r="AWH32" s="108"/>
      <c r="AWI32" s="108"/>
      <c r="AWJ32" s="108"/>
      <c r="AWK32" s="108"/>
      <c r="AWL32" s="108"/>
      <c r="AWM32" s="108"/>
      <c r="AWN32" s="108"/>
      <c r="AWO32" s="108"/>
      <c r="AWP32" s="108"/>
      <c r="AWQ32" s="108"/>
      <c r="AWR32" s="108"/>
      <c r="AWS32" s="108"/>
      <c r="AWT32" s="108"/>
      <c r="AWU32" s="108"/>
      <c r="AWV32" s="108"/>
      <c r="AWW32" s="108"/>
      <c r="AWX32" s="108"/>
      <c r="AWY32" s="108"/>
      <c r="AWZ32" s="108"/>
      <c r="AXA32" s="108"/>
      <c r="AXB32" s="108"/>
      <c r="AXC32" s="108"/>
      <c r="AXD32" s="108"/>
      <c r="AXE32" s="108"/>
      <c r="AXF32" s="108"/>
      <c r="AXG32" s="108"/>
      <c r="AXH32" s="108"/>
      <c r="AXI32" s="108"/>
      <c r="AXJ32" s="108"/>
      <c r="AXK32" s="108"/>
      <c r="AXL32" s="108"/>
      <c r="AXM32" s="108"/>
      <c r="AXN32" s="108"/>
      <c r="AXO32" s="108"/>
      <c r="AXP32" s="108"/>
      <c r="AXQ32" s="108"/>
      <c r="AXR32" s="108"/>
      <c r="AXS32" s="108"/>
      <c r="AXT32" s="108"/>
      <c r="AXU32" s="108"/>
      <c r="AXV32" s="108"/>
      <c r="AXW32" s="108"/>
      <c r="AXX32" s="108"/>
      <c r="AXY32" s="108"/>
      <c r="AXZ32" s="108"/>
      <c r="AYA32" s="108"/>
      <c r="AYB32" s="108"/>
      <c r="AYC32" s="108"/>
      <c r="AYD32" s="108"/>
      <c r="AYE32" s="108"/>
      <c r="AYF32" s="108"/>
      <c r="AYG32" s="108"/>
      <c r="AYH32" s="108"/>
      <c r="AYI32" s="108"/>
      <c r="AYJ32" s="108"/>
      <c r="AYK32" s="108"/>
      <c r="AYL32" s="108"/>
      <c r="AYM32" s="108"/>
      <c r="AYN32" s="108"/>
      <c r="AYO32" s="108"/>
      <c r="AYP32" s="108"/>
      <c r="AYQ32" s="108"/>
      <c r="AYR32" s="108"/>
      <c r="AYS32" s="108"/>
      <c r="AYT32" s="108"/>
      <c r="AYU32" s="108"/>
      <c r="AYV32" s="108"/>
      <c r="AYW32" s="108"/>
      <c r="AYX32" s="108"/>
      <c r="AYY32" s="108"/>
      <c r="AYZ32" s="108"/>
      <c r="AZA32" s="108"/>
      <c r="AZB32" s="108"/>
      <c r="AZC32" s="108"/>
      <c r="AZD32" s="108"/>
      <c r="AZE32" s="108"/>
      <c r="AZF32" s="108"/>
      <c r="AZG32" s="108"/>
      <c r="AZH32" s="108"/>
      <c r="AZI32" s="108"/>
      <c r="AZJ32" s="108"/>
      <c r="AZK32" s="108"/>
      <c r="AZL32" s="108"/>
      <c r="AZM32" s="108"/>
      <c r="AZN32" s="108"/>
      <c r="AZO32" s="108"/>
      <c r="AZP32" s="108"/>
      <c r="AZQ32" s="108"/>
      <c r="AZR32" s="108"/>
      <c r="AZS32" s="108"/>
      <c r="AZT32" s="108"/>
      <c r="AZU32" s="108"/>
      <c r="AZV32" s="108"/>
      <c r="AZW32" s="108"/>
      <c r="AZX32" s="108"/>
      <c r="AZY32" s="108"/>
      <c r="AZZ32" s="108"/>
      <c r="BAA32" s="108"/>
      <c r="BAB32" s="108"/>
      <c r="BAC32" s="108"/>
      <c r="BAD32" s="108"/>
      <c r="BAE32" s="108"/>
      <c r="BAF32" s="108"/>
      <c r="BAG32" s="108"/>
      <c r="BAH32" s="108"/>
      <c r="BAI32" s="108"/>
      <c r="BAJ32" s="108"/>
      <c r="BAK32" s="108"/>
      <c r="BAL32" s="108"/>
      <c r="BAM32" s="108"/>
      <c r="BAN32" s="108"/>
      <c r="BAO32" s="108"/>
      <c r="BAP32" s="108"/>
      <c r="BAQ32" s="108"/>
      <c r="BAR32" s="108"/>
      <c r="BAS32" s="108"/>
      <c r="BAT32" s="108"/>
      <c r="BAU32" s="108"/>
      <c r="BAV32" s="108"/>
      <c r="BAW32" s="108"/>
      <c r="BAX32" s="108"/>
      <c r="BAY32" s="108"/>
      <c r="BAZ32" s="108"/>
      <c r="BBA32" s="108"/>
      <c r="BBB32" s="108"/>
      <c r="BBC32" s="108"/>
      <c r="BBD32" s="108"/>
      <c r="BBE32" s="108"/>
      <c r="BBF32" s="108"/>
      <c r="BBG32" s="108"/>
      <c r="BBH32" s="108"/>
      <c r="BBI32" s="108"/>
      <c r="BBJ32" s="108"/>
      <c r="BBK32" s="108"/>
      <c r="BBL32" s="108"/>
      <c r="BBM32" s="108"/>
      <c r="BBN32" s="108"/>
      <c r="BBO32" s="108"/>
      <c r="BBP32" s="108"/>
      <c r="BBQ32" s="108"/>
      <c r="BBR32" s="108"/>
      <c r="BBS32" s="108"/>
      <c r="BBT32" s="108"/>
      <c r="BBU32" s="108"/>
      <c r="BBV32" s="108"/>
      <c r="BBW32" s="108"/>
      <c r="BBX32" s="108"/>
      <c r="BBY32" s="108"/>
      <c r="BBZ32" s="108"/>
      <c r="BCA32" s="108"/>
      <c r="BCB32" s="108"/>
      <c r="BCC32" s="108"/>
      <c r="BCD32" s="108"/>
      <c r="BCE32" s="108"/>
      <c r="BCF32" s="108"/>
      <c r="BCG32" s="108"/>
      <c r="BCH32" s="108"/>
      <c r="BCI32" s="108"/>
      <c r="BCJ32" s="108"/>
      <c r="BCK32" s="108"/>
      <c r="BCL32" s="108"/>
      <c r="BCM32" s="108"/>
      <c r="BCN32" s="108"/>
      <c r="BCO32" s="108"/>
      <c r="BCP32" s="108"/>
      <c r="BCQ32" s="108"/>
      <c r="BCR32" s="108"/>
      <c r="BCS32" s="108"/>
      <c r="BCT32" s="108"/>
      <c r="BCU32" s="108"/>
      <c r="BCV32" s="108"/>
      <c r="BCW32" s="108"/>
      <c r="BCX32" s="108"/>
      <c r="BCY32" s="108"/>
      <c r="BCZ32" s="108"/>
      <c r="BDA32" s="108"/>
      <c r="BDB32" s="108"/>
      <c r="BDC32" s="108"/>
      <c r="BDD32" s="108"/>
      <c r="BDE32" s="108"/>
      <c r="BDF32" s="108"/>
      <c r="BDG32" s="108"/>
      <c r="BDH32" s="108"/>
      <c r="BDI32" s="108"/>
      <c r="BDJ32" s="108"/>
      <c r="BDK32" s="108"/>
      <c r="BDL32" s="108"/>
      <c r="BDM32" s="108"/>
      <c r="BDN32" s="108"/>
      <c r="BDO32" s="108"/>
      <c r="BDP32" s="108"/>
      <c r="BDQ32" s="108"/>
      <c r="BDR32" s="108"/>
      <c r="BDS32" s="108"/>
      <c r="BDT32" s="108"/>
      <c r="BDU32" s="108"/>
      <c r="BDV32" s="108"/>
      <c r="BDW32" s="108"/>
      <c r="BDX32" s="108"/>
      <c r="BDY32" s="108"/>
      <c r="BDZ32" s="108"/>
      <c r="BEA32" s="108"/>
      <c r="BEB32" s="108"/>
      <c r="BEC32" s="108"/>
      <c r="BED32" s="108"/>
      <c r="BEE32" s="108"/>
      <c r="BEF32" s="108"/>
      <c r="BEG32" s="108"/>
      <c r="BEH32" s="108"/>
      <c r="BEI32" s="108"/>
      <c r="BEJ32" s="108"/>
      <c r="BEK32" s="108"/>
      <c r="BEL32" s="108"/>
      <c r="BEM32" s="108"/>
      <c r="BEN32" s="108"/>
      <c r="BEO32" s="108"/>
      <c r="BEP32" s="108"/>
      <c r="BEQ32" s="108"/>
      <c r="BER32" s="108"/>
      <c r="BES32" s="108"/>
      <c r="BET32" s="108"/>
      <c r="BEU32" s="108"/>
      <c r="BEV32" s="108"/>
      <c r="BEW32" s="108"/>
      <c r="BEX32" s="108"/>
      <c r="BEY32" s="108"/>
      <c r="BEZ32" s="108"/>
      <c r="BFA32" s="108"/>
      <c r="BFB32" s="108"/>
      <c r="BFC32" s="108"/>
      <c r="BFD32" s="108"/>
      <c r="BFE32" s="108"/>
      <c r="BFF32" s="108"/>
      <c r="BFG32" s="108"/>
      <c r="BFH32" s="108"/>
      <c r="BFI32" s="108"/>
      <c r="BFJ32" s="108"/>
      <c r="BFK32" s="108"/>
      <c r="BFL32" s="108"/>
      <c r="BFM32" s="108"/>
      <c r="BFN32" s="108"/>
      <c r="BFO32" s="108"/>
      <c r="BFP32" s="108"/>
      <c r="BFQ32" s="108"/>
      <c r="BFR32" s="108"/>
      <c r="BFS32" s="108"/>
      <c r="BFT32" s="108"/>
      <c r="BFU32" s="108"/>
      <c r="BFV32" s="108"/>
      <c r="BFW32" s="108"/>
      <c r="BFX32" s="108"/>
      <c r="BFY32" s="108"/>
      <c r="BFZ32" s="108"/>
      <c r="BGA32" s="108"/>
      <c r="BGB32" s="108"/>
      <c r="BGC32" s="108"/>
      <c r="BGD32" s="108"/>
      <c r="BGE32" s="108"/>
      <c r="BGF32" s="108"/>
      <c r="BGG32" s="108"/>
      <c r="BGH32" s="108"/>
      <c r="BGI32" s="108"/>
      <c r="BGJ32" s="108"/>
      <c r="BGK32" s="108"/>
      <c r="BGL32" s="108"/>
      <c r="BGM32" s="108"/>
      <c r="BGN32" s="108"/>
      <c r="BGO32" s="108"/>
      <c r="BGP32" s="108"/>
      <c r="BGQ32" s="108"/>
      <c r="BGR32" s="108"/>
      <c r="BGS32" s="108"/>
      <c r="BGT32" s="108"/>
      <c r="BGU32" s="108"/>
      <c r="BGV32" s="108"/>
      <c r="BGW32" s="108"/>
      <c r="BGX32" s="108"/>
      <c r="BGY32" s="108"/>
      <c r="BGZ32" s="108"/>
      <c r="BHA32" s="108"/>
      <c r="BHB32" s="108"/>
      <c r="BHC32" s="108"/>
      <c r="BHD32" s="108"/>
      <c r="BHE32" s="108"/>
      <c r="BHF32" s="108"/>
      <c r="BHG32" s="108"/>
      <c r="BHH32" s="108"/>
      <c r="BHI32" s="108"/>
      <c r="BHJ32" s="108"/>
      <c r="BHK32" s="108"/>
      <c r="BHL32" s="108"/>
      <c r="BHM32" s="108"/>
      <c r="BHN32" s="108"/>
      <c r="BHO32" s="108"/>
      <c r="BHP32" s="108"/>
      <c r="BHQ32" s="108"/>
      <c r="BHR32" s="108"/>
      <c r="BHS32" s="108"/>
      <c r="BHT32" s="108"/>
      <c r="BHU32" s="108"/>
      <c r="BHV32" s="108"/>
      <c r="BHW32" s="108"/>
      <c r="BHX32" s="108"/>
      <c r="BHY32" s="108"/>
      <c r="BHZ32" s="108"/>
      <c r="BIA32" s="108"/>
      <c r="BIB32" s="108"/>
      <c r="BIC32" s="108"/>
      <c r="BID32" s="108"/>
      <c r="BIE32" s="108"/>
      <c r="BIF32" s="108"/>
      <c r="BIG32" s="108"/>
      <c r="BIH32" s="108"/>
      <c r="BII32" s="108"/>
      <c r="BIJ32" s="108"/>
      <c r="BIK32" s="108"/>
      <c r="BIL32" s="108"/>
      <c r="BIM32" s="108"/>
      <c r="BIN32" s="108"/>
      <c r="BIO32" s="108"/>
      <c r="BIP32" s="108"/>
      <c r="BIQ32" s="108"/>
      <c r="BIR32" s="108"/>
      <c r="BIS32" s="108"/>
      <c r="BIT32" s="108"/>
      <c r="BIU32" s="108"/>
      <c r="BIV32" s="108"/>
      <c r="BIW32" s="108"/>
      <c r="BIX32" s="108"/>
      <c r="BIY32" s="108"/>
      <c r="BIZ32" s="108"/>
      <c r="BJA32" s="108"/>
      <c r="BJB32" s="108"/>
      <c r="BJC32" s="108"/>
      <c r="BJD32" s="108"/>
      <c r="BJE32" s="108"/>
      <c r="BJF32" s="108"/>
      <c r="BJG32" s="108"/>
      <c r="BJH32" s="108"/>
      <c r="BJI32" s="108"/>
      <c r="BJJ32" s="108"/>
      <c r="BJK32" s="108"/>
      <c r="BJL32" s="108"/>
      <c r="BJM32" s="108"/>
      <c r="BJN32" s="108"/>
      <c r="BJO32" s="108"/>
      <c r="BJP32" s="108"/>
      <c r="BJQ32" s="108"/>
      <c r="BJR32" s="108"/>
      <c r="BJS32" s="108"/>
      <c r="BJT32" s="108"/>
      <c r="BJU32" s="108"/>
      <c r="BJV32" s="108"/>
      <c r="BJW32" s="108"/>
      <c r="BJX32" s="108"/>
      <c r="BJY32" s="108"/>
      <c r="BJZ32" s="108"/>
      <c r="BKA32" s="108"/>
      <c r="BKB32" s="108"/>
      <c r="BKC32" s="108"/>
      <c r="BKD32" s="108"/>
      <c r="BKE32" s="108"/>
      <c r="BKF32" s="108"/>
      <c r="BKG32" s="108"/>
      <c r="BKH32" s="108"/>
      <c r="BKI32" s="108"/>
      <c r="BKJ32" s="108"/>
      <c r="BKK32" s="108"/>
      <c r="BKL32" s="108"/>
      <c r="BKM32" s="108"/>
      <c r="BKN32" s="108"/>
      <c r="BKO32" s="108"/>
      <c r="BKP32" s="108"/>
      <c r="BKQ32" s="108"/>
      <c r="BKR32" s="108"/>
      <c r="BKS32" s="108"/>
      <c r="BKT32" s="108"/>
      <c r="BKU32" s="108"/>
      <c r="BKV32" s="108"/>
      <c r="BKW32" s="108"/>
      <c r="BKX32" s="108"/>
      <c r="BKY32" s="108"/>
      <c r="BKZ32" s="108"/>
      <c r="BLA32" s="108"/>
      <c r="BLB32" s="108"/>
      <c r="BLC32" s="108"/>
      <c r="BLD32" s="108"/>
      <c r="BLE32" s="108"/>
      <c r="BLF32" s="108"/>
      <c r="BLG32" s="108"/>
      <c r="BLH32" s="108"/>
      <c r="BLI32" s="108"/>
      <c r="BLJ32" s="108"/>
      <c r="BLK32" s="108"/>
      <c r="BLL32" s="108"/>
      <c r="BLM32" s="108"/>
      <c r="BLN32" s="108"/>
      <c r="BLO32" s="108"/>
      <c r="BLP32" s="108"/>
      <c r="BLQ32" s="108"/>
      <c r="BLR32" s="108"/>
      <c r="BLS32" s="108"/>
      <c r="BLT32" s="108"/>
      <c r="BLU32" s="108"/>
      <c r="BLV32" s="108"/>
      <c r="BLW32" s="108"/>
      <c r="BLX32" s="108"/>
      <c r="BLY32" s="108"/>
      <c r="BLZ32" s="108"/>
      <c r="BMA32" s="108"/>
      <c r="BMB32" s="108"/>
      <c r="BMC32" s="108"/>
      <c r="BMD32" s="108"/>
      <c r="BME32" s="108"/>
      <c r="BMF32" s="108"/>
      <c r="BMG32" s="108"/>
      <c r="BMH32" s="108"/>
      <c r="BMI32" s="108"/>
      <c r="BMJ32" s="108"/>
      <c r="BMK32" s="108"/>
      <c r="BML32" s="108"/>
      <c r="BMM32" s="108"/>
      <c r="BMN32" s="108"/>
      <c r="BMO32" s="108"/>
      <c r="BMP32" s="108"/>
      <c r="BMQ32" s="108"/>
      <c r="BMR32" s="108"/>
      <c r="BMS32" s="108"/>
      <c r="BMT32" s="108"/>
      <c r="BMU32" s="108"/>
      <c r="BMV32" s="108"/>
      <c r="BMW32" s="108"/>
      <c r="BMX32" s="108"/>
      <c r="BMY32" s="108"/>
      <c r="BMZ32" s="108"/>
      <c r="BNA32" s="108"/>
      <c r="BNB32" s="108"/>
      <c r="BNC32" s="108"/>
      <c r="BND32" s="108"/>
      <c r="BNE32" s="108"/>
      <c r="BNF32" s="108"/>
      <c r="BNG32" s="108"/>
      <c r="BNH32" s="108"/>
      <c r="BNI32" s="108"/>
      <c r="BNJ32" s="108"/>
      <c r="BNK32" s="108"/>
      <c r="BNL32" s="108"/>
      <c r="BNM32" s="108"/>
      <c r="BNN32" s="108"/>
      <c r="BNO32" s="108"/>
      <c r="BNP32" s="108"/>
      <c r="BNQ32" s="108"/>
      <c r="BNR32" s="108"/>
      <c r="BNS32" s="108"/>
      <c r="BNT32" s="108"/>
      <c r="BNU32" s="108"/>
      <c r="BNV32" s="108"/>
      <c r="BNW32" s="108"/>
      <c r="BNX32" s="108"/>
      <c r="BNY32" s="108"/>
      <c r="BNZ32" s="108"/>
      <c r="BOA32" s="108"/>
      <c r="BOB32" s="108"/>
      <c r="BOC32" s="108"/>
      <c r="BOD32" s="108"/>
      <c r="BOE32" s="108"/>
      <c r="BOF32" s="108"/>
      <c r="BOG32" s="108"/>
      <c r="BOH32" s="108"/>
      <c r="BOI32" s="108"/>
      <c r="BOJ32" s="108"/>
      <c r="BOK32" s="108"/>
      <c r="BOL32" s="108"/>
      <c r="BOM32" s="108"/>
      <c r="BON32" s="108"/>
      <c r="BOO32" s="108"/>
      <c r="BOP32" s="108"/>
      <c r="BOQ32" s="108"/>
      <c r="BOR32" s="108"/>
      <c r="BOS32" s="108"/>
      <c r="BOT32" s="108"/>
      <c r="BOU32" s="108"/>
      <c r="BOV32" s="108"/>
      <c r="BOW32" s="108"/>
      <c r="BOX32" s="108"/>
      <c r="BOY32" s="108"/>
      <c r="BOZ32" s="108"/>
      <c r="BPA32" s="108"/>
      <c r="BPB32" s="108"/>
      <c r="BPC32" s="108"/>
      <c r="BPD32" s="108"/>
      <c r="BPE32" s="108"/>
      <c r="BPF32" s="108"/>
      <c r="BPG32" s="108"/>
      <c r="BPH32" s="108"/>
      <c r="BPI32" s="108"/>
      <c r="BPJ32" s="108"/>
      <c r="BPK32" s="108"/>
      <c r="BPL32" s="108"/>
      <c r="BPM32" s="108"/>
      <c r="BPN32" s="108"/>
      <c r="BPO32" s="108"/>
      <c r="BPP32" s="108"/>
      <c r="BPQ32" s="108"/>
      <c r="BPR32" s="108"/>
      <c r="BPS32" s="108"/>
      <c r="BPT32" s="108"/>
      <c r="BPU32" s="108"/>
      <c r="BPV32" s="108"/>
      <c r="BPW32" s="108"/>
      <c r="BPX32" s="108"/>
      <c r="BPY32" s="108"/>
      <c r="BPZ32" s="108"/>
      <c r="BQA32" s="108"/>
      <c r="BQB32" s="108"/>
      <c r="BQC32" s="108"/>
      <c r="BQD32" s="108"/>
      <c r="BQE32" s="108"/>
      <c r="BQF32" s="108"/>
      <c r="BQG32" s="108"/>
      <c r="BQH32" s="108"/>
      <c r="BQI32" s="108"/>
      <c r="BQJ32" s="108"/>
      <c r="BQK32" s="108"/>
      <c r="BQL32" s="108"/>
      <c r="BQM32" s="108"/>
      <c r="BQN32" s="108"/>
      <c r="BQO32" s="108"/>
      <c r="BQP32" s="108"/>
      <c r="BQQ32" s="108"/>
      <c r="BQR32" s="108"/>
      <c r="BQS32" s="108"/>
      <c r="BQT32" s="108"/>
      <c r="BQU32" s="108"/>
      <c r="BQV32" s="108"/>
      <c r="BQW32" s="108"/>
      <c r="BQX32" s="108"/>
      <c r="BQY32" s="108"/>
      <c r="BQZ32" s="108"/>
      <c r="BRA32" s="108"/>
      <c r="BRB32" s="108"/>
      <c r="BRC32" s="108"/>
      <c r="BRD32" s="108"/>
      <c r="BRE32" s="108"/>
      <c r="BRF32" s="108"/>
      <c r="BRG32" s="108"/>
      <c r="BRH32" s="108"/>
      <c r="BRI32" s="108"/>
      <c r="BRJ32" s="108"/>
      <c r="BRK32" s="108"/>
      <c r="BRL32" s="108"/>
      <c r="BRM32" s="108"/>
      <c r="BRN32" s="108"/>
      <c r="BRO32" s="108"/>
      <c r="BRP32" s="108"/>
      <c r="BRQ32" s="108"/>
      <c r="BRR32" s="108"/>
      <c r="BRS32" s="108"/>
      <c r="BRT32" s="108"/>
      <c r="BRU32" s="108"/>
      <c r="BRV32" s="108"/>
      <c r="BRW32" s="108"/>
      <c r="BRX32" s="108"/>
      <c r="BRY32" s="108"/>
      <c r="BRZ32" s="108"/>
      <c r="BSA32" s="108"/>
      <c r="BSB32" s="108"/>
      <c r="BSC32" s="108"/>
      <c r="BSD32" s="108"/>
      <c r="BSE32" s="108"/>
      <c r="BSF32" s="108"/>
      <c r="BSG32" s="108"/>
      <c r="BSH32" s="108"/>
      <c r="BSI32" s="108"/>
      <c r="BSJ32" s="108"/>
      <c r="BSK32" s="108"/>
      <c r="BSL32" s="108"/>
      <c r="BSM32" s="108"/>
      <c r="BSN32" s="108"/>
      <c r="BSO32" s="108"/>
      <c r="BSP32" s="108"/>
      <c r="BSQ32" s="108"/>
      <c r="BSR32" s="108"/>
      <c r="BSS32" s="108"/>
      <c r="BST32" s="108"/>
      <c r="BSU32" s="108"/>
      <c r="BSV32" s="108"/>
      <c r="BSW32" s="108"/>
      <c r="BSX32" s="108"/>
      <c r="BSY32" s="108"/>
      <c r="BSZ32" s="108"/>
      <c r="BTA32" s="108"/>
      <c r="BTB32" s="108"/>
      <c r="BTC32" s="108"/>
      <c r="BTD32" s="108"/>
      <c r="BTE32" s="108"/>
      <c r="BTF32" s="108"/>
      <c r="BTG32" s="108"/>
      <c r="BTH32" s="108"/>
      <c r="BTI32" s="108"/>
      <c r="BTJ32" s="108"/>
      <c r="BTK32" s="108"/>
      <c r="BTL32" s="108"/>
      <c r="BTM32" s="108"/>
      <c r="BTN32" s="108"/>
      <c r="BTO32" s="108"/>
      <c r="BTP32" s="108"/>
      <c r="BTQ32" s="108"/>
      <c r="BTR32" s="108"/>
      <c r="BTS32" s="108"/>
      <c r="BTT32" s="108"/>
      <c r="BTU32" s="108"/>
      <c r="BTV32" s="108"/>
      <c r="BTW32" s="108"/>
      <c r="BTX32" s="108"/>
      <c r="BTY32" s="108"/>
      <c r="BTZ32" s="108"/>
      <c r="BUA32" s="108"/>
      <c r="BUB32" s="108"/>
      <c r="BUC32" s="108"/>
      <c r="BUD32" s="108"/>
      <c r="BUE32" s="108"/>
      <c r="BUF32" s="108"/>
      <c r="BUG32" s="108"/>
      <c r="BUH32" s="108"/>
      <c r="BUI32" s="108"/>
      <c r="BUJ32" s="108"/>
      <c r="BUK32" s="108"/>
      <c r="BUL32" s="108"/>
      <c r="BUM32" s="108"/>
      <c r="BUN32" s="108"/>
      <c r="BUO32" s="108"/>
      <c r="BUP32" s="108"/>
      <c r="BUQ32" s="108"/>
      <c r="BUR32" s="108"/>
      <c r="BUS32" s="108"/>
      <c r="BUT32" s="108"/>
      <c r="BUU32" s="108"/>
      <c r="BUV32" s="108"/>
      <c r="BUW32" s="108"/>
      <c r="BUX32" s="108"/>
      <c r="BUY32" s="108"/>
      <c r="BUZ32" s="108"/>
      <c r="BVA32" s="108"/>
      <c r="BVB32" s="108"/>
      <c r="BVC32" s="108"/>
      <c r="BVD32" s="108"/>
      <c r="BVE32" s="108"/>
      <c r="BVF32" s="108"/>
      <c r="BVG32" s="108"/>
      <c r="BVH32" s="108"/>
      <c r="BVI32" s="108"/>
      <c r="BVJ32" s="108"/>
      <c r="BVK32" s="108"/>
      <c r="BVL32" s="108"/>
      <c r="BVM32" s="108"/>
      <c r="BVN32" s="108"/>
      <c r="BVO32" s="108"/>
      <c r="BVP32" s="108"/>
      <c r="BVQ32" s="108"/>
      <c r="BVR32" s="108"/>
      <c r="BVS32" s="108"/>
      <c r="BVT32" s="108"/>
      <c r="BVU32" s="108"/>
      <c r="BVV32" s="108"/>
      <c r="BVW32" s="108"/>
      <c r="BVX32" s="108"/>
      <c r="BVY32" s="108"/>
      <c r="BVZ32" s="108"/>
      <c r="BWA32" s="108"/>
      <c r="BWB32" s="108"/>
      <c r="BWC32" s="108"/>
      <c r="BWD32" s="108"/>
      <c r="BWE32" s="108"/>
      <c r="BWF32" s="108"/>
      <c r="BWG32" s="108"/>
      <c r="BWH32" s="108"/>
      <c r="BWI32" s="108"/>
      <c r="BWJ32" s="108"/>
      <c r="BWK32" s="108"/>
      <c r="BWL32" s="108"/>
      <c r="BWM32" s="108"/>
      <c r="BWN32" s="108"/>
      <c r="BWO32" s="108"/>
      <c r="BWP32" s="108"/>
      <c r="BWQ32" s="108"/>
      <c r="BWR32" s="108"/>
      <c r="BWS32" s="108"/>
      <c r="BWT32" s="108"/>
      <c r="BWU32" s="108"/>
      <c r="BWV32" s="108"/>
      <c r="BWW32" s="108"/>
      <c r="BWX32" s="108"/>
      <c r="BWY32" s="108"/>
      <c r="BWZ32" s="108"/>
      <c r="BXA32" s="108"/>
      <c r="BXB32" s="108"/>
      <c r="BXC32" s="108"/>
      <c r="BXD32" s="108"/>
      <c r="BXE32" s="108"/>
      <c r="BXF32" s="108"/>
      <c r="BXG32" s="108"/>
      <c r="BXH32" s="108"/>
      <c r="BXI32" s="108"/>
      <c r="BXJ32" s="108"/>
      <c r="BXK32" s="108"/>
      <c r="BXL32" s="108"/>
      <c r="BXM32" s="108"/>
      <c r="BXN32" s="108"/>
      <c r="BXO32" s="108"/>
      <c r="BXP32" s="108"/>
      <c r="BXQ32" s="108"/>
      <c r="BXR32" s="108"/>
      <c r="BXS32" s="108"/>
      <c r="BXT32" s="108"/>
      <c r="BXU32" s="108"/>
      <c r="BXV32" s="108"/>
      <c r="BXW32" s="108"/>
      <c r="BXX32" s="108"/>
      <c r="BXY32" s="108"/>
      <c r="BXZ32" s="108"/>
      <c r="BYA32" s="108"/>
      <c r="BYB32" s="108"/>
      <c r="BYC32" s="108"/>
      <c r="BYD32" s="108"/>
      <c r="BYE32" s="108"/>
      <c r="BYF32" s="108"/>
      <c r="BYG32" s="108"/>
      <c r="BYH32" s="108"/>
      <c r="BYI32" s="108"/>
      <c r="BYJ32" s="108"/>
      <c r="BYK32" s="108"/>
      <c r="BYL32" s="108"/>
      <c r="BYM32" s="108"/>
      <c r="BYN32" s="108"/>
      <c r="BYO32" s="108"/>
      <c r="BYP32" s="108"/>
      <c r="BYQ32" s="108"/>
      <c r="BYR32" s="108"/>
      <c r="BYS32" s="108"/>
      <c r="BYT32" s="108"/>
      <c r="BYU32" s="108"/>
      <c r="BYV32" s="108"/>
      <c r="BYW32" s="108"/>
      <c r="BYX32" s="108"/>
      <c r="BYY32" s="108"/>
      <c r="BYZ32" s="108"/>
      <c r="BZA32" s="108"/>
      <c r="BZB32" s="108"/>
      <c r="BZC32" s="108"/>
      <c r="BZD32" s="108"/>
      <c r="BZE32" s="108"/>
      <c r="BZF32" s="108"/>
      <c r="BZG32" s="108"/>
      <c r="BZH32" s="108"/>
      <c r="BZI32" s="108"/>
      <c r="BZJ32" s="108"/>
      <c r="BZK32" s="108"/>
      <c r="BZL32" s="108"/>
      <c r="BZM32" s="108"/>
      <c r="BZN32" s="108"/>
      <c r="BZO32" s="108"/>
      <c r="BZP32" s="108"/>
      <c r="BZQ32" s="108"/>
      <c r="BZR32" s="108"/>
      <c r="BZS32" s="108"/>
      <c r="BZT32" s="108"/>
      <c r="BZU32" s="108"/>
      <c r="BZV32" s="108"/>
      <c r="BZW32" s="108"/>
      <c r="BZX32" s="108"/>
      <c r="BZY32" s="108"/>
      <c r="BZZ32" s="108"/>
      <c r="CAA32" s="108"/>
      <c r="CAB32" s="108"/>
      <c r="CAC32" s="108"/>
      <c r="CAD32" s="108"/>
      <c r="CAE32" s="108"/>
      <c r="CAF32" s="108"/>
      <c r="CAG32" s="108"/>
      <c r="CAH32" s="108"/>
      <c r="CAI32" s="108"/>
      <c r="CAJ32" s="108"/>
      <c r="CAK32" s="108"/>
      <c r="CAL32" s="108"/>
      <c r="CAM32" s="108"/>
      <c r="CAN32" s="108"/>
      <c r="CAO32" s="108"/>
      <c r="CAP32" s="108"/>
      <c r="CAQ32" s="108"/>
      <c r="CAR32" s="108"/>
      <c r="CAS32" s="108"/>
      <c r="CAT32" s="108"/>
      <c r="CAU32" s="108"/>
      <c r="CAV32" s="108"/>
      <c r="CAW32" s="108"/>
      <c r="CAX32" s="108"/>
      <c r="CAY32" s="108"/>
      <c r="CAZ32" s="108"/>
      <c r="CBA32" s="108"/>
      <c r="CBB32" s="108"/>
      <c r="CBC32" s="108"/>
      <c r="CBD32" s="108"/>
      <c r="CBE32" s="108"/>
      <c r="CBF32" s="108"/>
      <c r="CBG32" s="108"/>
      <c r="CBH32" s="108"/>
      <c r="CBI32" s="108"/>
      <c r="CBJ32" s="108"/>
      <c r="CBK32" s="108"/>
      <c r="CBL32" s="108"/>
      <c r="CBM32" s="108"/>
      <c r="CBN32" s="108"/>
      <c r="CBO32" s="108"/>
      <c r="CBP32" s="108"/>
      <c r="CBQ32" s="108"/>
      <c r="CBR32" s="108"/>
      <c r="CBS32" s="108"/>
      <c r="CBT32" s="108"/>
      <c r="CBU32" s="108"/>
      <c r="CBV32" s="108"/>
      <c r="CBW32" s="108"/>
      <c r="CBX32" s="108"/>
      <c r="CBY32" s="108"/>
      <c r="CBZ32" s="108"/>
      <c r="CCA32" s="108"/>
      <c r="CCB32" s="108"/>
      <c r="CCC32" s="108"/>
      <c r="CCD32" s="108"/>
      <c r="CCE32" s="108"/>
      <c r="CCF32" s="108"/>
      <c r="CCG32" s="108"/>
      <c r="CCH32" s="108"/>
      <c r="CCI32" s="108"/>
      <c r="CCJ32" s="108"/>
      <c r="CCK32" s="108"/>
      <c r="CCL32" s="108"/>
      <c r="CCM32" s="108"/>
      <c r="CCN32" s="108"/>
      <c r="CCO32" s="108"/>
      <c r="CCP32" s="108"/>
      <c r="CCQ32" s="108"/>
      <c r="CCR32" s="108"/>
      <c r="CCS32" s="108"/>
      <c r="CCT32" s="108"/>
      <c r="CCU32" s="108"/>
      <c r="CCV32" s="108"/>
      <c r="CCW32" s="108"/>
      <c r="CCX32" s="108"/>
      <c r="CCY32" s="108"/>
      <c r="CCZ32" s="108"/>
      <c r="CDA32" s="108"/>
      <c r="CDB32" s="108"/>
      <c r="CDC32" s="108"/>
      <c r="CDD32" s="108"/>
      <c r="CDE32" s="108"/>
      <c r="CDF32" s="108"/>
      <c r="CDG32" s="108"/>
      <c r="CDH32" s="108"/>
      <c r="CDI32" s="108"/>
      <c r="CDJ32" s="108"/>
      <c r="CDK32" s="108"/>
      <c r="CDL32" s="108"/>
      <c r="CDM32" s="108"/>
      <c r="CDN32" s="108"/>
      <c r="CDO32" s="108"/>
      <c r="CDP32" s="108"/>
      <c r="CDQ32" s="108"/>
      <c r="CDR32" s="108"/>
      <c r="CDS32" s="108"/>
      <c r="CDT32" s="108"/>
      <c r="CDU32" s="108"/>
      <c r="CDV32" s="108"/>
      <c r="CDW32" s="108"/>
      <c r="CDX32" s="108"/>
      <c r="CDY32" s="108"/>
      <c r="CDZ32" s="108"/>
      <c r="CEA32" s="108"/>
      <c r="CEB32" s="108"/>
      <c r="CEC32" s="108"/>
      <c r="CED32" s="108"/>
      <c r="CEE32" s="108"/>
      <c r="CEF32" s="108"/>
      <c r="CEG32" s="108"/>
      <c r="CEH32" s="108"/>
      <c r="CEI32" s="108"/>
      <c r="CEJ32" s="108"/>
      <c r="CEK32" s="108"/>
      <c r="CEL32" s="108"/>
      <c r="CEM32" s="108"/>
      <c r="CEN32" s="108"/>
      <c r="CEO32" s="108"/>
      <c r="CEP32" s="108"/>
      <c r="CEQ32" s="108"/>
      <c r="CER32" s="108"/>
      <c r="CES32" s="108"/>
      <c r="CET32" s="108"/>
      <c r="CEU32" s="108"/>
      <c r="CEV32" s="108"/>
      <c r="CEW32" s="108"/>
      <c r="CEX32" s="108"/>
      <c r="CEY32" s="108"/>
      <c r="CEZ32" s="108"/>
      <c r="CFA32" s="108"/>
      <c r="CFB32" s="108"/>
      <c r="CFC32" s="108"/>
      <c r="CFD32" s="108"/>
      <c r="CFE32" s="108"/>
      <c r="CFF32" s="108"/>
      <c r="CFG32" s="108"/>
      <c r="CFH32" s="108"/>
      <c r="CFI32" s="108"/>
      <c r="CFJ32" s="108"/>
      <c r="CFK32" s="108"/>
      <c r="CFL32" s="108"/>
      <c r="CFM32" s="108"/>
      <c r="CFN32" s="108"/>
      <c r="CFO32" s="108"/>
      <c r="CFP32" s="108"/>
      <c r="CFQ32" s="108"/>
      <c r="CFR32" s="108"/>
      <c r="CFS32" s="108"/>
      <c r="CFT32" s="108"/>
      <c r="CFU32" s="108"/>
      <c r="CFV32" s="108"/>
      <c r="CFW32" s="108"/>
      <c r="CFX32" s="108"/>
      <c r="CFY32" s="108"/>
      <c r="CFZ32" s="108"/>
      <c r="CGA32" s="108"/>
      <c r="CGB32" s="108"/>
      <c r="CGC32" s="108"/>
      <c r="CGD32" s="108"/>
      <c r="CGE32" s="108"/>
      <c r="CGF32" s="108"/>
      <c r="CGG32" s="108"/>
      <c r="CGH32" s="108"/>
      <c r="CGI32" s="108"/>
      <c r="CGJ32" s="108"/>
      <c r="CGK32" s="108"/>
      <c r="CGL32" s="108"/>
      <c r="CGM32" s="108"/>
      <c r="CGN32" s="108"/>
      <c r="CGO32" s="108"/>
      <c r="CGP32" s="108"/>
      <c r="CGQ32" s="108"/>
      <c r="CGR32" s="108"/>
      <c r="CGS32" s="108"/>
      <c r="CGT32" s="108"/>
      <c r="CGU32" s="108"/>
      <c r="CGV32" s="108"/>
      <c r="CGW32" s="108"/>
      <c r="CGX32" s="108"/>
      <c r="CGY32" s="108"/>
      <c r="CGZ32" s="108"/>
      <c r="CHA32" s="108"/>
      <c r="CHB32" s="108"/>
      <c r="CHC32" s="108"/>
      <c r="CHD32" s="108"/>
      <c r="CHE32" s="108"/>
      <c r="CHF32" s="108"/>
      <c r="CHG32" s="108"/>
      <c r="CHH32" s="108"/>
      <c r="CHI32" s="108"/>
      <c r="CHJ32" s="108"/>
      <c r="CHK32" s="108"/>
      <c r="CHL32" s="108"/>
      <c r="CHM32" s="108"/>
      <c r="CHN32" s="108"/>
      <c r="CHO32" s="108"/>
      <c r="CHP32" s="108"/>
      <c r="CHQ32" s="108"/>
      <c r="CHR32" s="108"/>
      <c r="CHS32" s="108"/>
      <c r="CHT32" s="108"/>
      <c r="CHU32" s="108"/>
      <c r="CHV32" s="108"/>
      <c r="CHW32" s="108"/>
      <c r="CHX32" s="108"/>
      <c r="CHY32" s="108"/>
      <c r="CHZ32" s="108"/>
      <c r="CIA32" s="108"/>
      <c r="CIB32" s="108"/>
      <c r="CIC32" s="108"/>
      <c r="CID32" s="108"/>
      <c r="CIE32" s="108"/>
      <c r="CIF32" s="108"/>
      <c r="CIG32" s="108"/>
      <c r="CIH32" s="108"/>
      <c r="CII32" s="108"/>
      <c r="CIJ32" s="108"/>
      <c r="CIK32" s="108"/>
      <c r="CIL32" s="108"/>
      <c r="CIM32" s="108"/>
      <c r="CIN32" s="108"/>
      <c r="CIO32" s="108"/>
      <c r="CIP32" s="108"/>
      <c r="CIQ32" s="108"/>
      <c r="CIR32" s="108"/>
      <c r="CIS32" s="108"/>
      <c r="CIT32" s="108"/>
      <c r="CIU32" s="108"/>
      <c r="CIV32" s="108"/>
      <c r="CIW32" s="108"/>
      <c r="CIX32" s="108"/>
      <c r="CIY32" s="108"/>
      <c r="CIZ32" s="108"/>
      <c r="CJA32" s="108"/>
      <c r="CJB32" s="108"/>
      <c r="CJC32" s="108"/>
      <c r="CJD32" s="108"/>
      <c r="CJE32" s="108"/>
      <c r="CJF32" s="108"/>
      <c r="CJG32" s="108"/>
      <c r="CJH32" s="108"/>
      <c r="CJI32" s="108"/>
      <c r="CJJ32" s="108"/>
      <c r="CJK32" s="108"/>
      <c r="CJL32" s="108"/>
      <c r="CJM32" s="108"/>
      <c r="CJN32" s="108"/>
      <c r="CJO32" s="108"/>
      <c r="CJP32" s="108"/>
      <c r="CJQ32" s="108"/>
      <c r="CJR32" s="108"/>
      <c r="CJS32" s="108"/>
      <c r="CJT32" s="108"/>
      <c r="CJU32" s="108"/>
      <c r="CJV32" s="108"/>
      <c r="CJW32" s="108"/>
      <c r="CJX32" s="108"/>
      <c r="CJY32" s="108"/>
      <c r="CJZ32" s="108"/>
      <c r="CKA32" s="108"/>
      <c r="CKB32" s="108"/>
      <c r="CKC32" s="108"/>
      <c r="CKD32" s="108"/>
      <c r="CKE32" s="108"/>
      <c r="CKF32" s="108"/>
      <c r="CKG32" s="108"/>
      <c r="CKH32" s="108"/>
      <c r="CKI32" s="108"/>
      <c r="CKJ32" s="108"/>
      <c r="CKK32" s="108"/>
      <c r="CKL32" s="108"/>
      <c r="CKM32" s="108"/>
      <c r="CKN32" s="108"/>
      <c r="CKO32" s="108"/>
      <c r="CKP32" s="108"/>
      <c r="CKQ32" s="108"/>
      <c r="CKR32" s="108"/>
      <c r="CKS32" s="108"/>
      <c r="CKT32" s="108"/>
      <c r="CKU32" s="108"/>
      <c r="CKV32" s="108"/>
      <c r="CKW32" s="108"/>
      <c r="CKX32" s="108"/>
      <c r="CKY32" s="108"/>
      <c r="CKZ32" s="108"/>
      <c r="CLA32" s="108"/>
      <c r="CLB32" s="108"/>
      <c r="CLC32" s="108"/>
      <c r="CLD32" s="108"/>
      <c r="CLE32" s="108"/>
      <c r="CLF32" s="108"/>
      <c r="CLG32" s="108"/>
      <c r="CLH32" s="108"/>
      <c r="CLI32" s="108"/>
      <c r="CLJ32" s="108"/>
      <c r="CLK32" s="108"/>
      <c r="CLL32" s="108"/>
      <c r="CLM32" s="108"/>
      <c r="CLN32" s="108"/>
      <c r="CLO32" s="108"/>
      <c r="CLP32" s="108"/>
      <c r="CLQ32" s="108"/>
      <c r="CLR32" s="108"/>
      <c r="CLS32" s="108"/>
      <c r="CLT32" s="108"/>
      <c r="CLU32" s="108"/>
      <c r="CLV32" s="108"/>
      <c r="CLW32" s="108"/>
      <c r="CLX32" s="108"/>
      <c r="CLY32" s="108"/>
      <c r="CLZ32" s="108"/>
      <c r="CMA32" s="108"/>
      <c r="CMB32" s="108"/>
      <c r="CMC32" s="108"/>
      <c r="CMD32" s="108"/>
      <c r="CME32" s="108"/>
      <c r="CMF32" s="108"/>
      <c r="CMG32" s="108"/>
      <c r="CMH32" s="108"/>
      <c r="CMI32" s="108"/>
      <c r="CMJ32" s="108"/>
      <c r="CMK32" s="108"/>
      <c r="CML32" s="108"/>
      <c r="CMM32" s="108"/>
      <c r="CMN32" s="108"/>
      <c r="CMO32" s="108"/>
      <c r="CMP32" s="108"/>
      <c r="CMQ32" s="108"/>
      <c r="CMR32" s="108"/>
      <c r="CMS32" s="108"/>
      <c r="CMT32" s="108"/>
      <c r="CMU32" s="108"/>
      <c r="CMV32" s="108"/>
      <c r="CMW32" s="108"/>
      <c r="CMX32" s="108"/>
      <c r="CMY32" s="108"/>
      <c r="CMZ32" s="108"/>
      <c r="CNA32" s="108"/>
      <c r="CNB32" s="108"/>
      <c r="CNC32" s="108"/>
      <c r="CND32" s="108"/>
      <c r="CNE32" s="108"/>
      <c r="CNF32" s="108"/>
      <c r="CNG32" s="108"/>
      <c r="CNH32" s="108"/>
      <c r="CNI32" s="108"/>
      <c r="CNJ32" s="108"/>
      <c r="CNK32" s="108"/>
      <c r="CNL32" s="108"/>
      <c r="CNM32" s="108"/>
      <c r="CNN32" s="108"/>
      <c r="CNO32" s="108"/>
      <c r="CNP32" s="108"/>
      <c r="CNQ32" s="108"/>
      <c r="CNR32" s="108"/>
      <c r="CNS32" s="108"/>
      <c r="CNT32" s="108"/>
      <c r="CNU32" s="108"/>
      <c r="CNV32" s="108"/>
      <c r="CNW32" s="108"/>
      <c r="CNX32" s="108"/>
      <c r="CNY32" s="108"/>
      <c r="CNZ32" s="108"/>
      <c r="COA32" s="108"/>
      <c r="COB32" s="108"/>
      <c r="COC32" s="108"/>
      <c r="COD32" s="108"/>
      <c r="COE32" s="108"/>
      <c r="COF32" s="108"/>
      <c r="COG32" s="108"/>
      <c r="COH32" s="108"/>
      <c r="COI32" s="108"/>
      <c r="COJ32" s="108"/>
      <c r="COK32" s="108"/>
      <c r="COL32" s="108"/>
      <c r="COM32" s="108"/>
      <c r="CON32" s="108"/>
      <c r="COO32" s="108"/>
      <c r="COP32" s="108"/>
      <c r="COQ32" s="108"/>
      <c r="COR32" s="108"/>
      <c r="COS32" s="108"/>
      <c r="COT32" s="108"/>
      <c r="COU32" s="108"/>
      <c r="COV32" s="108"/>
      <c r="COW32" s="108"/>
      <c r="COX32" s="108"/>
      <c r="COY32" s="108"/>
      <c r="COZ32" s="108"/>
      <c r="CPA32" s="108"/>
      <c r="CPB32" s="108"/>
      <c r="CPC32" s="108"/>
      <c r="CPD32" s="108"/>
      <c r="CPE32" s="108"/>
      <c r="CPF32" s="108"/>
      <c r="CPG32" s="108"/>
      <c r="CPH32" s="108"/>
      <c r="CPI32" s="108"/>
      <c r="CPJ32" s="108"/>
      <c r="CPK32" s="108"/>
      <c r="CPL32" s="108"/>
      <c r="CPM32" s="108"/>
      <c r="CPN32" s="108"/>
      <c r="CPO32" s="108"/>
      <c r="CPP32" s="108"/>
      <c r="CPQ32" s="108"/>
      <c r="CPR32" s="108"/>
      <c r="CPS32" s="108"/>
      <c r="CPT32" s="108"/>
      <c r="CPU32" s="108"/>
      <c r="CPV32" s="108"/>
      <c r="CPW32" s="108"/>
      <c r="CPX32" s="108"/>
      <c r="CPY32" s="108"/>
      <c r="CPZ32" s="108"/>
      <c r="CQA32" s="108"/>
      <c r="CQB32" s="108"/>
      <c r="CQC32" s="108"/>
      <c r="CQD32" s="108"/>
      <c r="CQE32" s="108"/>
      <c r="CQF32" s="108"/>
      <c r="CQG32" s="108"/>
      <c r="CQH32" s="108"/>
      <c r="CQI32" s="108"/>
      <c r="CQJ32" s="108"/>
      <c r="CQK32" s="108"/>
      <c r="CQL32" s="108"/>
      <c r="CQM32" s="108"/>
      <c r="CQN32" s="108"/>
      <c r="CQO32" s="108"/>
      <c r="CQP32" s="108"/>
      <c r="CQQ32" s="108"/>
      <c r="CQR32" s="108"/>
      <c r="CQS32" s="108"/>
      <c r="CQT32" s="108"/>
      <c r="CQU32" s="108"/>
      <c r="CQV32" s="108"/>
      <c r="CQW32" s="108"/>
      <c r="CQX32" s="108"/>
      <c r="CQY32" s="108"/>
      <c r="CQZ32" s="108"/>
      <c r="CRA32" s="108"/>
      <c r="CRB32" s="108"/>
      <c r="CRC32" s="108"/>
      <c r="CRD32" s="108"/>
      <c r="CRE32" s="108"/>
      <c r="CRF32" s="108"/>
      <c r="CRG32" s="108"/>
      <c r="CRH32" s="108"/>
      <c r="CRI32" s="108"/>
      <c r="CRJ32" s="108"/>
      <c r="CRK32" s="108"/>
      <c r="CRL32" s="108"/>
      <c r="CRM32" s="108"/>
      <c r="CRN32" s="108"/>
      <c r="CRO32" s="108"/>
      <c r="CRP32" s="108"/>
      <c r="CRQ32" s="108"/>
      <c r="CRR32" s="108"/>
      <c r="CRS32" s="108"/>
      <c r="CRT32" s="108"/>
      <c r="CRU32" s="108"/>
      <c r="CRV32" s="108"/>
      <c r="CRW32" s="108"/>
      <c r="CRX32" s="108"/>
      <c r="CRY32" s="108"/>
      <c r="CRZ32" s="108"/>
      <c r="CSA32" s="108"/>
      <c r="CSB32" s="108"/>
      <c r="CSC32" s="108"/>
      <c r="CSD32" s="108"/>
      <c r="CSE32" s="108"/>
      <c r="CSF32" s="108"/>
      <c r="CSG32" s="108"/>
      <c r="CSH32" s="108"/>
      <c r="CSI32" s="108"/>
      <c r="CSJ32" s="108"/>
      <c r="CSK32" s="108"/>
      <c r="CSL32" s="108"/>
      <c r="CSM32" s="108"/>
      <c r="CSN32" s="108"/>
      <c r="CSO32" s="108"/>
      <c r="CSP32" s="108"/>
      <c r="CSQ32" s="108"/>
      <c r="CSR32" s="108"/>
      <c r="CSS32" s="108"/>
      <c r="CST32" s="108"/>
      <c r="CSU32" s="108"/>
      <c r="CSV32" s="108"/>
      <c r="CSW32" s="108"/>
      <c r="CSX32" s="108"/>
      <c r="CSY32" s="108"/>
      <c r="CSZ32" s="108"/>
      <c r="CTA32" s="108"/>
      <c r="CTB32" s="108"/>
      <c r="CTC32" s="108"/>
      <c r="CTD32" s="108"/>
      <c r="CTE32" s="108"/>
      <c r="CTF32" s="108"/>
      <c r="CTG32" s="108"/>
      <c r="CTH32" s="108"/>
      <c r="CTI32" s="108"/>
      <c r="CTJ32" s="108"/>
      <c r="CTK32" s="108"/>
      <c r="CTL32" s="108"/>
      <c r="CTM32" s="108"/>
      <c r="CTN32" s="108"/>
      <c r="CTO32" s="108"/>
      <c r="CTP32" s="108"/>
      <c r="CTQ32" s="108"/>
      <c r="CTR32" s="108"/>
      <c r="CTS32" s="108"/>
      <c r="CTT32" s="108"/>
      <c r="CTU32" s="108"/>
      <c r="CTV32" s="108"/>
      <c r="CTW32" s="108"/>
      <c r="CTX32" s="108"/>
      <c r="CTY32" s="108"/>
      <c r="CTZ32" s="108"/>
      <c r="CUA32" s="108"/>
      <c r="CUB32" s="108"/>
      <c r="CUC32" s="108"/>
      <c r="CUD32" s="108"/>
      <c r="CUE32" s="108"/>
      <c r="CUF32" s="108"/>
      <c r="CUG32" s="108"/>
      <c r="CUH32" s="108"/>
      <c r="CUI32" s="108"/>
      <c r="CUJ32" s="108"/>
      <c r="CUK32" s="108"/>
      <c r="CUL32" s="108"/>
      <c r="CUM32" s="108"/>
      <c r="CUN32" s="108"/>
      <c r="CUO32" s="108"/>
      <c r="CUP32" s="108"/>
      <c r="CUQ32" s="108"/>
      <c r="CUR32" s="108"/>
      <c r="CUS32" s="108"/>
      <c r="CUT32" s="108"/>
      <c r="CUU32" s="108"/>
      <c r="CUV32" s="108"/>
      <c r="CUW32" s="108"/>
      <c r="CUX32" s="108"/>
      <c r="CUY32" s="108"/>
      <c r="CUZ32" s="108"/>
      <c r="CVA32" s="108"/>
      <c r="CVB32" s="108"/>
      <c r="CVC32" s="108"/>
      <c r="CVD32" s="108"/>
      <c r="CVE32" s="108"/>
      <c r="CVF32" s="108"/>
      <c r="CVG32" s="108"/>
      <c r="CVH32" s="108"/>
      <c r="CVI32" s="108"/>
      <c r="CVJ32" s="108"/>
      <c r="CVK32" s="108"/>
      <c r="CVL32" s="108"/>
      <c r="CVM32" s="108"/>
      <c r="CVN32" s="108"/>
      <c r="CVO32" s="108"/>
      <c r="CVP32" s="108"/>
      <c r="CVQ32" s="108"/>
      <c r="CVR32" s="108"/>
      <c r="CVS32" s="108"/>
      <c r="CVT32" s="108"/>
      <c r="CVU32" s="108"/>
      <c r="CVV32" s="108"/>
      <c r="CVW32" s="108"/>
      <c r="CVX32" s="108"/>
      <c r="CVY32" s="108"/>
      <c r="CVZ32" s="108"/>
      <c r="CWA32" s="108"/>
      <c r="CWB32" s="108"/>
      <c r="CWC32" s="108"/>
      <c r="CWD32" s="108"/>
      <c r="CWE32" s="108"/>
      <c r="CWF32" s="108"/>
      <c r="CWG32" s="108"/>
      <c r="CWH32" s="108"/>
      <c r="CWI32" s="108"/>
      <c r="CWJ32" s="108"/>
      <c r="CWK32" s="108"/>
      <c r="CWL32" s="108"/>
      <c r="CWM32" s="108"/>
      <c r="CWN32" s="108"/>
      <c r="CWO32" s="108"/>
      <c r="CWP32" s="108"/>
      <c r="CWQ32" s="108"/>
      <c r="CWR32" s="108"/>
      <c r="CWS32" s="108"/>
      <c r="CWT32" s="108"/>
      <c r="CWU32" s="108"/>
      <c r="CWV32" s="108"/>
      <c r="CWW32" s="108"/>
      <c r="CWX32" s="108"/>
      <c r="CWY32" s="108"/>
      <c r="CWZ32" s="108"/>
      <c r="CXA32" s="108"/>
      <c r="CXB32" s="108"/>
      <c r="CXC32" s="108"/>
      <c r="CXD32" s="108"/>
      <c r="CXE32" s="108"/>
      <c r="CXF32" s="108"/>
      <c r="CXG32" s="108"/>
      <c r="CXH32" s="108"/>
      <c r="CXI32" s="108"/>
      <c r="CXJ32" s="108"/>
      <c r="CXK32" s="108"/>
      <c r="CXL32" s="108"/>
      <c r="CXM32" s="108"/>
      <c r="CXN32" s="108"/>
      <c r="CXO32" s="108"/>
      <c r="CXP32" s="108"/>
      <c r="CXQ32" s="108"/>
      <c r="CXR32" s="108"/>
      <c r="CXS32" s="108"/>
      <c r="CXT32" s="108"/>
      <c r="CXU32" s="108"/>
      <c r="CXV32" s="108"/>
      <c r="CXW32" s="108"/>
      <c r="CXX32" s="108"/>
      <c r="CXY32" s="108"/>
      <c r="CXZ32" s="108"/>
      <c r="CYA32" s="108"/>
      <c r="CYB32" s="108"/>
      <c r="CYC32" s="108"/>
      <c r="CYD32" s="108"/>
      <c r="CYE32" s="108"/>
      <c r="CYF32" s="108"/>
      <c r="CYG32" s="108"/>
      <c r="CYH32" s="108"/>
      <c r="CYI32" s="108"/>
      <c r="CYJ32" s="108"/>
      <c r="CYK32" s="108"/>
      <c r="CYL32" s="108"/>
      <c r="CYM32" s="108"/>
      <c r="CYN32" s="108"/>
      <c r="CYO32" s="108"/>
      <c r="CYP32" s="108"/>
      <c r="CYQ32" s="108"/>
      <c r="CYR32" s="108"/>
      <c r="CYS32" s="108"/>
      <c r="CYT32" s="108"/>
      <c r="CYU32" s="108"/>
      <c r="CYV32" s="108"/>
      <c r="CYW32" s="108"/>
      <c r="CYX32" s="108"/>
      <c r="CYY32" s="108"/>
      <c r="CYZ32" s="108"/>
      <c r="CZA32" s="108"/>
      <c r="CZB32" s="108"/>
      <c r="CZC32" s="108"/>
      <c r="CZD32" s="108"/>
      <c r="CZE32" s="108"/>
      <c r="CZF32" s="108"/>
      <c r="CZG32" s="108"/>
      <c r="CZH32" s="108"/>
      <c r="CZI32" s="108"/>
      <c r="CZJ32" s="108"/>
      <c r="CZK32" s="108"/>
      <c r="CZL32" s="108"/>
      <c r="CZM32" s="108"/>
      <c r="CZN32" s="108"/>
      <c r="CZO32" s="108"/>
      <c r="CZP32" s="108"/>
      <c r="CZQ32" s="108"/>
      <c r="CZR32" s="108"/>
      <c r="CZS32" s="108"/>
      <c r="CZT32" s="108"/>
      <c r="CZU32" s="108"/>
      <c r="CZV32" s="108"/>
      <c r="CZW32" s="108"/>
      <c r="CZX32" s="108"/>
      <c r="CZY32" s="108"/>
      <c r="CZZ32" s="108"/>
      <c r="DAA32" s="108"/>
      <c r="DAB32" s="108"/>
      <c r="DAC32" s="108"/>
      <c r="DAD32" s="108"/>
      <c r="DAE32" s="108"/>
      <c r="DAF32" s="108"/>
      <c r="DAG32" s="108"/>
      <c r="DAH32" s="108"/>
      <c r="DAI32" s="108"/>
      <c r="DAJ32" s="108"/>
      <c r="DAK32" s="108"/>
      <c r="DAL32" s="108"/>
      <c r="DAM32" s="108"/>
      <c r="DAN32" s="108"/>
      <c r="DAO32" s="108"/>
      <c r="DAP32" s="108"/>
      <c r="DAQ32" s="108"/>
      <c r="DAR32" s="108"/>
      <c r="DAS32" s="108"/>
      <c r="DAT32" s="108"/>
      <c r="DAU32" s="108"/>
      <c r="DAV32" s="108"/>
      <c r="DAW32" s="108"/>
      <c r="DAX32" s="108"/>
      <c r="DAY32" s="108"/>
      <c r="DAZ32" s="108"/>
      <c r="DBA32" s="108"/>
      <c r="DBB32" s="108"/>
      <c r="DBC32" s="108"/>
      <c r="DBD32" s="108"/>
      <c r="DBE32" s="108"/>
      <c r="DBF32" s="108"/>
      <c r="DBG32" s="108"/>
      <c r="DBH32" s="108"/>
      <c r="DBI32" s="108"/>
      <c r="DBJ32" s="108"/>
      <c r="DBK32" s="108"/>
      <c r="DBL32" s="108"/>
      <c r="DBM32" s="108"/>
      <c r="DBN32" s="108"/>
      <c r="DBO32" s="108"/>
      <c r="DBP32" s="108"/>
      <c r="DBQ32" s="108"/>
      <c r="DBR32" s="108"/>
      <c r="DBS32" s="108"/>
      <c r="DBT32" s="108"/>
      <c r="DBU32" s="108"/>
      <c r="DBV32" s="108"/>
      <c r="DBW32" s="108"/>
      <c r="DBX32" s="108"/>
      <c r="DBY32" s="108"/>
      <c r="DBZ32" s="108"/>
      <c r="DCA32" s="108"/>
      <c r="DCB32" s="108"/>
      <c r="DCC32" s="108"/>
      <c r="DCD32" s="108"/>
      <c r="DCE32" s="108"/>
      <c r="DCF32" s="108"/>
      <c r="DCG32" s="108"/>
      <c r="DCH32" s="108"/>
      <c r="DCI32" s="108"/>
      <c r="DCJ32" s="108"/>
      <c r="DCK32" s="108"/>
      <c r="DCL32" s="108"/>
      <c r="DCM32" s="108"/>
      <c r="DCN32" s="108"/>
      <c r="DCO32" s="108"/>
      <c r="DCP32" s="108"/>
      <c r="DCQ32" s="108"/>
      <c r="DCR32" s="108"/>
      <c r="DCS32" s="108"/>
      <c r="DCT32" s="108"/>
      <c r="DCU32" s="108"/>
      <c r="DCV32" s="108"/>
      <c r="DCW32" s="108"/>
      <c r="DCX32" s="108"/>
      <c r="DCY32" s="108"/>
      <c r="DCZ32" s="108"/>
      <c r="DDA32" s="108"/>
      <c r="DDB32" s="108"/>
      <c r="DDC32" s="108"/>
      <c r="DDD32" s="108"/>
      <c r="DDE32" s="108"/>
      <c r="DDF32" s="108"/>
      <c r="DDG32" s="108"/>
      <c r="DDH32" s="108"/>
      <c r="DDI32" s="108"/>
      <c r="DDJ32" s="108"/>
      <c r="DDK32" s="108"/>
      <c r="DDL32" s="108"/>
      <c r="DDM32" s="108"/>
      <c r="DDN32" s="108"/>
      <c r="DDO32" s="108"/>
      <c r="DDP32" s="108"/>
      <c r="DDQ32" s="108"/>
      <c r="DDR32" s="108"/>
      <c r="DDS32" s="108"/>
      <c r="DDT32" s="108"/>
      <c r="DDU32" s="108"/>
      <c r="DDV32" s="108"/>
      <c r="DDW32" s="108"/>
      <c r="DDX32" s="108"/>
      <c r="DDY32" s="108"/>
      <c r="DDZ32" s="108"/>
      <c r="DEA32" s="108"/>
      <c r="DEB32" s="108"/>
      <c r="DEC32" s="108"/>
      <c r="DED32" s="108"/>
      <c r="DEE32" s="108"/>
      <c r="DEF32" s="108"/>
      <c r="DEG32" s="108"/>
      <c r="DEH32" s="108"/>
      <c r="DEI32" s="108"/>
      <c r="DEJ32" s="108"/>
      <c r="DEK32" s="108"/>
      <c r="DEL32" s="108"/>
      <c r="DEM32" s="108"/>
      <c r="DEN32" s="108"/>
      <c r="DEO32" s="108"/>
      <c r="DEP32" s="108"/>
      <c r="DEQ32" s="108"/>
      <c r="DER32" s="108"/>
      <c r="DES32" s="108"/>
      <c r="DET32" s="108"/>
      <c r="DEU32" s="108"/>
      <c r="DEV32" s="108"/>
      <c r="DEW32" s="108"/>
      <c r="DEX32" s="108"/>
      <c r="DEY32" s="108"/>
      <c r="DEZ32" s="108"/>
      <c r="DFA32" s="108"/>
      <c r="DFB32" s="108"/>
      <c r="DFC32" s="108"/>
      <c r="DFD32" s="108"/>
      <c r="DFE32" s="108"/>
      <c r="DFF32" s="108"/>
      <c r="DFG32" s="108"/>
      <c r="DFH32" s="108"/>
      <c r="DFI32" s="108"/>
      <c r="DFJ32" s="108"/>
      <c r="DFK32" s="108"/>
      <c r="DFL32" s="108"/>
      <c r="DFM32" s="108"/>
      <c r="DFN32" s="108"/>
      <c r="DFO32" s="108"/>
      <c r="DFP32" s="108"/>
      <c r="DFQ32" s="108"/>
      <c r="DFR32" s="108"/>
      <c r="DFS32" s="108"/>
      <c r="DFT32" s="108"/>
      <c r="DFU32" s="108"/>
      <c r="DFV32" s="108"/>
      <c r="DFW32" s="108"/>
      <c r="DFX32" s="108"/>
      <c r="DFY32" s="108"/>
      <c r="DFZ32" s="108"/>
      <c r="DGA32" s="108"/>
      <c r="DGB32" s="108"/>
      <c r="DGC32" s="108"/>
      <c r="DGD32" s="108"/>
      <c r="DGE32" s="108"/>
      <c r="DGF32" s="108"/>
      <c r="DGG32" s="108"/>
      <c r="DGH32" s="108"/>
      <c r="DGI32" s="108"/>
      <c r="DGJ32" s="108"/>
      <c r="DGK32" s="108"/>
      <c r="DGL32" s="108"/>
      <c r="DGM32" s="108"/>
      <c r="DGN32" s="108"/>
      <c r="DGO32" s="108"/>
      <c r="DGP32" s="108"/>
      <c r="DGQ32" s="108"/>
      <c r="DGR32" s="108"/>
      <c r="DGS32" s="108"/>
      <c r="DGT32" s="108"/>
      <c r="DGU32" s="108"/>
      <c r="DGV32" s="108"/>
      <c r="DGW32" s="108"/>
      <c r="DGX32" s="108"/>
      <c r="DGY32" s="108"/>
      <c r="DGZ32" s="108"/>
      <c r="DHA32" s="108"/>
      <c r="DHB32" s="108"/>
      <c r="DHC32" s="108"/>
      <c r="DHD32" s="108"/>
      <c r="DHE32" s="108"/>
      <c r="DHF32" s="108"/>
      <c r="DHG32" s="108"/>
      <c r="DHH32" s="108"/>
      <c r="DHI32" s="108"/>
      <c r="DHJ32" s="108"/>
      <c r="DHK32" s="108"/>
      <c r="DHL32" s="108"/>
      <c r="DHM32" s="108"/>
      <c r="DHN32" s="108"/>
      <c r="DHO32" s="108"/>
      <c r="DHP32" s="108"/>
      <c r="DHQ32" s="108"/>
      <c r="DHR32" s="108"/>
      <c r="DHS32" s="108"/>
      <c r="DHT32" s="108"/>
      <c r="DHU32" s="108"/>
      <c r="DHV32" s="108"/>
      <c r="DHW32" s="108"/>
      <c r="DHX32" s="108"/>
      <c r="DHY32" s="108"/>
      <c r="DHZ32" s="108"/>
      <c r="DIA32" s="108"/>
      <c r="DIB32" s="108"/>
      <c r="DIC32" s="108"/>
      <c r="DID32" s="108"/>
      <c r="DIE32" s="108"/>
      <c r="DIF32" s="108"/>
      <c r="DIG32" s="108"/>
      <c r="DIH32" s="108"/>
      <c r="DII32" s="108"/>
      <c r="DIJ32" s="108"/>
      <c r="DIK32" s="108"/>
      <c r="DIL32" s="108"/>
      <c r="DIM32" s="108"/>
      <c r="DIN32" s="108"/>
      <c r="DIO32" s="108"/>
      <c r="DIP32" s="108"/>
      <c r="DIQ32" s="108"/>
      <c r="DIR32" s="108"/>
      <c r="DIS32" s="108"/>
      <c r="DIT32" s="108"/>
      <c r="DIU32" s="108"/>
      <c r="DIV32" s="108"/>
      <c r="DIW32" s="108"/>
      <c r="DIX32" s="108"/>
      <c r="DIY32" s="108"/>
      <c r="DIZ32" s="108"/>
      <c r="DJA32" s="108"/>
      <c r="DJB32" s="108"/>
      <c r="DJC32" s="108"/>
      <c r="DJD32" s="108"/>
      <c r="DJE32" s="108"/>
      <c r="DJF32" s="108"/>
      <c r="DJG32" s="108"/>
      <c r="DJH32" s="108"/>
      <c r="DJI32" s="108"/>
      <c r="DJJ32" s="108"/>
      <c r="DJK32" s="108"/>
      <c r="DJL32" s="108"/>
      <c r="DJM32" s="108"/>
      <c r="DJN32" s="108"/>
      <c r="DJO32" s="108"/>
      <c r="DJP32" s="108"/>
      <c r="DJQ32" s="108"/>
      <c r="DJR32" s="108"/>
      <c r="DJS32" s="108"/>
      <c r="DJT32" s="108"/>
      <c r="DJU32" s="108"/>
      <c r="DJV32" s="108"/>
      <c r="DJW32" s="108"/>
      <c r="DJX32" s="108"/>
      <c r="DJY32" s="108"/>
      <c r="DJZ32" s="108"/>
      <c r="DKA32" s="108"/>
      <c r="DKB32" s="108"/>
      <c r="DKC32" s="108"/>
      <c r="DKD32" s="108"/>
      <c r="DKE32" s="108"/>
      <c r="DKF32" s="108"/>
      <c r="DKG32" s="108"/>
      <c r="DKH32" s="108"/>
      <c r="DKI32" s="108"/>
      <c r="DKJ32" s="108"/>
      <c r="DKK32" s="108"/>
      <c r="DKL32" s="108"/>
      <c r="DKM32" s="108"/>
      <c r="DKN32" s="108"/>
      <c r="DKO32" s="108"/>
      <c r="DKP32" s="108"/>
      <c r="DKQ32" s="108"/>
      <c r="DKR32" s="108"/>
      <c r="DKS32" s="108"/>
      <c r="DKT32" s="108"/>
      <c r="DKU32" s="108"/>
      <c r="DKV32" s="108"/>
      <c r="DKW32" s="108"/>
      <c r="DKX32" s="108"/>
      <c r="DKY32" s="108"/>
      <c r="DKZ32" s="108"/>
      <c r="DLA32" s="108"/>
      <c r="DLB32" s="108"/>
      <c r="DLC32" s="108"/>
      <c r="DLD32" s="108"/>
      <c r="DLE32" s="108"/>
      <c r="DLF32" s="108"/>
      <c r="DLG32" s="108"/>
      <c r="DLH32" s="108"/>
      <c r="DLI32" s="108"/>
      <c r="DLJ32" s="108"/>
      <c r="DLK32" s="108"/>
      <c r="DLL32" s="108"/>
      <c r="DLM32" s="108"/>
      <c r="DLN32" s="108"/>
      <c r="DLO32" s="108"/>
      <c r="DLP32" s="108"/>
      <c r="DLQ32" s="108"/>
      <c r="DLR32" s="108"/>
      <c r="DLS32" s="108"/>
      <c r="DLT32" s="108"/>
      <c r="DLU32" s="108"/>
      <c r="DLV32" s="108"/>
      <c r="DLW32" s="108"/>
      <c r="DLX32" s="108"/>
      <c r="DLY32" s="108"/>
      <c r="DLZ32" s="108"/>
      <c r="DMA32" s="108"/>
      <c r="DMB32" s="108"/>
      <c r="DMC32" s="108"/>
      <c r="DMD32" s="108"/>
      <c r="DME32" s="108"/>
      <c r="DMF32" s="108"/>
      <c r="DMG32" s="108"/>
      <c r="DMH32" s="108"/>
      <c r="DMI32" s="108"/>
      <c r="DMJ32" s="108"/>
      <c r="DMK32" s="108"/>
      <c r="DML32" s="108"/>
      <c r="DMM32" s="108"/>
      <c r="DMN32" s="108"/>
      <c r="DMO32" s="108"/>
      <c r="DMP32" s="108"/>
      <c r="DMQ32" s="108"/>
      <c r="DMR32" s="108"/>
      <c r="DMS32" s="108"/>
      <c r="DMT32" s="108"/>
      <c r="DMU32" s="108"/>
      <c r="DMV32" s="108"/>
      <c r="DMW32" s="108"/>
      <c r="DMX32" s="108"/>
      <c r="DMY32" s="108"/>
      <c r="DMZ32" s="108"/>
      <c r="DNA32" s="108"/>
      <c r="DNB32" s="108"/>
      <c r="DNC32" s="108"/>
      <c r="DND32" s="108"/>
      <c r="DNE32" s="108"/>
      <c r="DNF32" s="108"/>
      <c r="DNG32" s="108"/>
      <c r="DNH32" s="108"/>
      <c r="DNI32" s="108"/>
      <c r="DNJ32" s="108"/>
      <c r="DNK32" s="108"/>
      <c r="DNL32" s="108"/>
      <c r="DNM32" s="108"/>
      <c r="DNN32" s="108"/>
      <c r="DNO32" s="108"/>
      <c r="DNP32" s="108"/>
      <c r="DNQ32" s="108"/>
      <c r="DNR32" s="108"/>
      <c r="DNS32" s="108"/>
      <c r="DNT32" s="108"/>
      <c r="DNU32" s="108"/>
      <c r="DNV32" s="108"/>
      <c r="DNW32" s="108"/>
      <c r="DNX32" s="108"/>
      <c r="DNY32" s="108"/>
      <c r="DNZ32" s="108"/>
      <c r="DOA32" s="108"/>
      <c r="DOB32" s="108"/>
      <c r="DOC32" s="108"/>
      <c r="DOD32" s="108"/>
      <c r="DOE32" s="108"/>
      <c r="DOF32" s="108"/>
      <c r="DOG32" s="108"/>
      <c r="DOH32" s="108"/>
      <c r="DOI32" s="108"/>
      <c r="DOJ32" s="108"/>
      <c r="DOK32" s="108"/>
      <c r="DOL32" s="108"/>
      <c r="DOM32" s="108"/>
      <c r="DON32" s="108"/>
      <c r="DOO32" s="108"/>
      <c r="DOP32" s="108"/>
      <c r="DOQ32" s="108"/>
      <c r="DOR32" s="108"/>
      <c r="DOS32" s="108"/>
      <c r="DOT32" s="108"/>
      <c r="DOU32" s="108"/>
      <c r="DOV32" s="108"/>
      <c r="DOW32" s="108"/>
      <c r="DOX32" s="108"/>
      <c r="DOY32" s="108"/>
      <c r="DOZ32" s="108"/>
      <c r="DPA32" s="108"/>
      <c r="DPB32" s="108"/>
      <c r="DPC32" s="108"/>
      <c r="DPD32" s="108"/>
      <c r="DPE32" s="108"/>
      <c r="DPF32" s="108"/>
      <c r="DPG32" s="108"/>
      <c r="DPH32" s="108"/>
      <c r="DPI32" s="108"/>
      <c r="DPJ32" s="108"/>
      <c r="DPK32" s="108"/>
      <c r="DPL32" s="108"/>
      <c r="DPM32" s="108"/>
      <c r="DPN32" s="108"/>
      <c r="DPO32" s="108"/>
      <c r="DPP32" s="108"/>
      <c r="DPQ32" s="108"/>
      <c r="DPR32" s="108"/>
      <c r="DPS32" s="108"/>
      <c r="DPT32" s="108"/>
      <c r="DPU32" s="108"/>
      <c r="DPV32" s="108"/>
      <c r="DPW32" s="108"/>
      <c r="DPX32" s="108"/>
      <c r="DPY32" s="108"/>
      <c r="DPZ32" s="108"/>
      <c r="DQA32" s="108"/>
      <c r="DQB32" s="108"/>
      <c r="DQC32" s="108"/>
      <c r="DQD32" s="108"/>
      <c r="DQE32" s="108"/>
      <c r="DQF32" s="108"/>
      <c r="DQG32" s="108"/>
      <c r="DQH32" s="108"/>
      <c r="DQI32" s="108"/>
      <c r="DQJ32" s="108"/>
      <c r="DQK32" s="108"/>
      <c r="DQL32" s="108"/>
      <c r="DQM32" s="108"/>
      <c r="DQN32" s="108"/>
      <c r="DQO32" s="108"/>
      <c r="DQP32" s="108"/>
      <c r="DQQ32" s="108"/>
      <c r="DQR32" s="108"/>
      <c r="DQS32" s="108"/>
      <c r="DQT32" s="108"/>
      <c r="DQU32" s="108"/>
      <c r="DQV32" s="108"/>
      <c r="DQW32" s="108"/>
      <c r="DQX32" s="108"/>
      <c r="DQY32" s="108"/>
      <c r="DQZ32" s="108"/>
      <c r="DRA32" s="108"/>
      <c r="DRB32" s="108"/>
      <c r="DRC32" s="108"/>
      <c r="DRD32" s="108"/>
      <c r="DRE32" s="108"/>
      <c r="DRF32" s="108"/>
      <c r="DRG32" s="108"/>
      <c r="DRH32" s="108"/>
      <c r="DRI32" s="108"/>
      <c r="DRJ32" s="108"/>
      <c r="DRK32" s="108"/>
      <c r="DRL32" s="108"/>
      <c r="DRM32" s="108"/>
      <c r="DRN32" s="108"/>
      <c r="DRO32" s="108"/>
      <c r="DRP32" s="108"/>
      <c r="DRQ32" s="108"/>
      <c r="DRR32" s="108"/>
      <c r="DRS32" s="108"/>
      <c r="DRT32" s="108"/>
      <c r="DRU32" s="108"/>
      <c r="DRV32" s="108"/>
      <c r="DRW32" s="108"/>
      <c r="DRX32" s="108"/>
      <c r="DRY32" s="108"/>
      <c r="DRZ32" s="108"/>
      <c r="DSA32" s="108"/>
      <c r="DSB32" s="108"/>
      <c r="DSC32" s="108"/>
      <c r="DSD32" s="108"/>
      <c r="DSE32" s="108"/>
      <c r="DSF32" s="108"/>
      <c r="DSG32" s="108"/>
      <c r="DSH32" s="108"/>
      <c r="DSI32" s="108"/>
      <c r="DSJ32" s="108"/>
      <c r="DSK32" s="108"/>
      <c r="DSL32" s="108"/>
      <c r="DSM32" s="108"/>
      <c r="DSN32" s="108"/>
      <c r="DSO32" s="108"/>
      <c r="DSP32" s="108"/>
      <c r="DSQ32" s="108"/>
      <c r="DSR32" s="108"/>
      <c r="DSS32" s="108"/>
      <c r="DST32" s="108"/>
      <c r="DSU32" s="108"/>
      <c r="DSV32" s="108"/>
      <c r="DSW32" s="108"/>
      <c r="DSX32" s="108"/>
      <c r="DSY32" s="108"/>
      <c r="DSZ32" s="108"/>
      <c r="DTA32" s="108"/>
      <c r="DTB32" s="108"/>
      <c r="DTC32" s="108"/>
      <c r="DTD32" s="108"/>
      <c r="DTE32" s="108"/>
      <c r="DTF32" s="108"/>
      <c r="DTG32" s="108"/>
      <c r="DTH32" s="108"/>
      <c r="DTI32" s="108"/>
      <c r="DTJ32" s="108"/>
      <c r="DTK32" s="108"/>
      <c r="DTL32" s="108"/>
      <c r="DTM32" s="108"/>
      <c r="DTN32" s="108"/>
      <c r="DTO32" s="108"/>
      <c r="DTP32" s="108"/>
      <c r="DTQ32" s="108"/>
      <c r="DTR32" s="108"/>
      <c r="DTS32" s="108"/>
      <c r="DTT32" s="108"/>
      <c r="DTU32" s="108"/>
      <c r="DTV32" s="108"/>
      <c r="DTW32" s="108"/>
      <c r="DTX32" s="108"/>
      <c r="DTY32" s="108"/>
      <c r="DTZ32" s="108"/>
      <c r="DUA32" s="108"/>
      <c r="DUB32" s="108"/>
      <c r="DUC32" s="108"/>
      <c r="DUD32" s="108"/>
      <c r="DUE32" s="108"/>
      <c r="DUF32" s="108"/>
      <c r="DUG32" s="108"/>
      <c r="DUH32" s="108"/>
      <c r="DUI32" s="108"/>
      <c r="DUJ32" s="108"/>
      <c r="DUK32" s="108"/>
      <c r="DUL32" s="108"/>
      <c r="DUM32" s="108"/>
      <c r="DUN32" s="108"/>
      <c r="DUO32" s="108"/>
      <c r="DUP32" s="108"/>
      <c r="DUQ32" s="108"/>
      <c r="DUR32" s="108"/>
      <c r="DUS32" s="108"/>
      <c r="DUT32" s="108"/>
      <c r="DUU32" s="108"/>
      <c r="DUV32" s="108"/>
      <c r="DUW32" s="108"/>
      <c r="DUX32" s="108"/>
      <c r="DUY32" s="108"/>
      <c r="DUZ32" s="108"/>
      <c r="DVA32" s="108"/>
      <c r="DVB32" s="108"/>
      <c r="DVC32" s="108"/>
      <c r="DVD32" s="108"/>
      <c r="DVE32" s="108"/>
      <c r="DVF32" s="108"/>
      <c r="DVG32" s="108"/>
      <c r="DVH32" s="108"/>
      <c r="DVI32" s="108"/>
      <c r="DVJ32" s="108"/>
      <c r="DVK32" s="108"/>
      <c r="DVL32" s="108"/>
      <c r="DVM32" s="108"/>
      <c r="DVN32" s="108"/>
      <c r="DVO32" s="108"/>
      <c r="DVP32" s="108"/>
      <c r="DVQ32" s="108"/>
      <c r="DVR32" s="108"/>
      <c r="DVS32" s="108"/>
      <c r="DVT32" s="108"/>
      <c r="DVU32" s="108"/>
      <c r="DVV32" s="108"/>
      <c r="DVW32" s="108"/>
      <c r="DVX32" s="108"/>
      <c r="DVY32" s="108"/>
      <c r="DVZ32" s="108"/>
      <c r="DWA32" s="108"/>
      <c r="DWB32" s="108"/>
      <c r="DWC32" s="108"/>
      <c r="DWD32" s="108"/>
      <c r="DWE32" s="108"/>
      <c r="DWF32" s="108"/>
      <c r="DWG32" s="108"/>
      <c r="DWH32" s="108"/>
      <c r="DWI32" s="108"/>
      <c r="DWJ32" s="108"/>
      <c r="DWK32" s="108"/>
      <c r="DWL32" s="108"/>
      <c r="DWM32" s="108"/>
      <c r="DWN32" s="108"/>
      <c r="DWO32" s="108"/>
      <c r="DWP32" s="108"/>
      <c r="DWQ32" s="108"/>
      <c r="DWR32" s="108"/>
      <c r="DWS32" s="108"/>
      <c r="DWT32" s="108"/>
      <c r="DWU32" s="108"/>
      <c r="DWV32" s="108"/>
      <c r="DWW32" s="108"/>
      <c r="DWX32" s="108"/>
      <c r="DWY32" s="108"/>
      <c r="DWZ32" s="108"/>
      <c r="DXA32" s="108"/>
      <c r="DXB32" s="108"/>
      <c r="DXC32" s="108"/>
      <c r="DXD32" s="108"/>
      <c r="DXE32" s="108"/>
      <c r="DXF32" s="108"/>
      <c r="DXG32" s="108"/>
      <c r="DXH32" s="108"/>
      <c r="DXI32" s="108"/>
      <c r="DXJ32" s="108"/>
      <c r="DXK32" s="108"/>
      <c r="DXL32" s="108"/>
      <c r="DXM32" s="108"/>
      <c r="DXN32" s="108"/>
      <c r="DXO32" s="108"/>
      <c r="DXP32" s="108"/>
      <c r="DXQ32" s="108"/>
      <c r="DXR32" s="108"/>
      <c r="DXS32" s="108"/>
      <c r="DXT32" s="108"/>
      <c r="DXU32" s="108"/>
      <c r="DXV32" s="108"/>
      <c r="DXW32" s="108"/>
      <c r="DXX32" s="108"/>
      <c r="DXY32" s="108"/>
      <c r="DXZ32" s="108"/>
      <c r="DYA32" s="108"/>
      <c r="DYB32" s="108"/>
      <c r="DYC32" s="108"/>
      <c r="DYD32" s="108"/>
      <c r="DYE32" s="108"/>
      <c r="DYF32" s="108"/>
      <c r="DYG32" s="108"/>
      <c r="DYH32" s="108"/>
      <c r="DYI32" s="108"/>
      <c r="DYJ32" s="108"/>
      <c r="DYK32" s="108"/>
      <c r="DYL32" s="108"/>
      <c r="DYM32" s="108"/>
      <c r="DYN32" s="108"/>
      <c r="DYO32" s="108"/>
      <c r="DYP32" s="108"/>
      <c r="DYQ32" s="108"/>
      <c r="DYR32" s="108"/>
      <c r="DYS32" s="108"/>
      <c r="DYT32" s="108"/>
      <c r="DYU32" s="108"/>
      <c r="DYV32" s="108"/>
      <c r="DYW32" s="108"/>
      <c r="DYX32" s="108"/>
      <c r="DYY32" s="108"/>
      <c r="DYZ32" s="108"/>
      <c r="DZA32" s="108"/>
      <c r="DZB32" s="108"/>
      <c r="DZC32" s="108"/>
      <c r="DZD32" s="108"/>
      <c r="DZE32" s="108"/>
      <c r="DZF32" s="108"/>
      <c r="DZG32" s="108"/>
      <c r="DZH32" s="108"/>
      <c r="DZI32" s="108"/>
      <c r="DZJ32" s="108"/>
      <c r="DZK32" s="108"/>
      <c r="DZL32" s="108"/>
      <c r="DZM32" s="108"/>
      <c r="DZN32" s="108"/>
      <c r="DZO32" s="108"/>
      <c r="DZP32" s="108"/>
      <c r="DZQ32" s="108"/>
      <c r="DZR32" s="108"/>
      <c r="DZS32" s="108"/>
      <c r="DZT32" s="108"/>
      <c r="DZU32" s="108"/>
      <c r="DZV32" s="108"/>
      <c r="DZW32" s="108"/>
      <c r="DZX32" s="108"/>
      <c r="DZY32" s="108"/>
      <c r="DZZ32" s="108"/>
      <c r="EAA32" s="108"/>
      <c r="EAB32" s="108"/>
      <c r="EAC32" s="108"/>
      <c r="EAD32" s="108"/>
      <c r="EAE32" s="108"/>
      <c r="EAF32" s="108"/>
      <c r="EAG32" s="108"/>
      <c r="EAH32" s="108"/>
      <c r="EAI32" s="108"/>
      <c r="EAJ32" s="108"/>
      <c r="EAK32" s="108"/>
      <c r="EAL32" s="108"/>
      <c r="EAM32" s="108"/>
      <c r="EAN32" s="108"/>
      <c r="EAO32" s="108"/>
      <c r="EAP32" s="108"/>
      <c r="EAQ32" s="108"/>
      <c r="EAR32" s="108"/>
      <c r="EAS32" s="108"/>
      <c r="EAT32" s="108"/>
      <c r="EAU32" s="108"/>
      <c r="EAV32" s="108"/>
      <c r="EAW32" s="108"/>
      <c r="EAX32" s="108"/>
      <c r="EAY32" s="108"/>
      <c r="EAZ32" s="108"/>
      <c r="EBA32" s="108"/>
      <c r="EBB32" s="108"/>
      <c r="EBC32" s="108"/>
      <c r="EBD32" s="108"/>
      <c r="EBE32" s="108"/>
      <c r="EBF32" s="108"/>
      <c r="EBG32" s="108"/>
      <c r="EBH32" s="108"/>
      <c r="EBI32" s="108"/>
      <c r="EBJ32" s="108"/>
      <c r="EBK32" s="108"/>
      <c r="EBL32" s="108"/>
      <c r="EBM32" s="108"/>
      <c r="EBN32" s="108"/>
      <c r="EBO32" s="108"/>
      <c r="EBP32" s="108"/>
      <c r="EBQ32" s="108"/>
      <c r="EBR32" s="108"/>
      <c r="EBS32" s="108"/>
      <c r="EBT32" s="108"/>
      <c r="EBU32" s="108"/>
      <c r="EBV32" s="108"/>
      <c r="EBW32" s="108"/>
      <c r="EBX32" s="108"/>
      <c r="EBY32" s="108"/>
      <c r="EBZ32" s="108"/>
      <c r="ECA32" s="108"/>
      <c r="ECB32" s="108"/>
      <c r="ECC32" s="108"/>
      <c r="ECD32" s="108"/>
      <c r="ECE32" s="108"/>
      <c r="ECF32" s="108"/>
      <c r="ECG32" s="108"/>
      <c r="ECH32" s="108"/>
      <c r="ECI32" s="108"/>
      <c r="ECJ32" s="108"/>
      <c r="ECK32" s="108"/>
      <c r="ECL32" s="108"/>
      <c r="ECM32" s="108"/>
      <c r="ECN32" s="108"/>
      <c r="ECO32" s="108"/>
      <c r="ECP32" s="108"/>
      <c r="ECQ32" s="108"/>
      <c r="ECR32" s="108"/>
      <c r="ECS32" s="108"/>
      <c r="ECT32" s="108"/>
      <c r="ECU32" s="108"/>
      <c r="ECV32" s="108"/>
      <c r="ECW32" s="108"/>
      <c r="ECX32" s="108"/>
      <c r="ECY32" s="108"/>
      <c r="ECZ32" s="108"/>
      <c r="EDA32" s="108"/>
      <c r="EDB32" s="108"/>
      <c r="EDC32" s="108"/>
      <c r="EDD32" s="108"/>
      <c r="EDE32" s="108"/>
      <c r="EDF32" s="108"/>
      <c r="EDG32" s="108"/>
      <c r="EDH32" s="108"/>
      <c r="EDI32" s="108"/>
      <c r="EDJ32" s="108"/>
      <c r="EDK32" s="108"/>
      <c r="EDL32" s="108"/>
      <c r="EDM32" s="108"/>
      <c r="EDN32" s="108"/>
      <c r="EDO32" s="108"/>
      <c r="EDP32" s="108"/>
      <c r="EDQ32" s="108"/>
      <c r="EDR32" s="108"/>
      <c r="EDS32" s="108"/>
      <c r="EDT32" s="108"/>
      <c r="EDU32" s="108"/>
      <c r="EDV32" s="108"/>
      <c r="EDW32" s="108"/>
      <c r="EDX32" s="108"/>
      <c r="EDY32" s="108"/>
      <c r="EDZ32" s="108"/>
      <c r="EEA32" s="108"/>
      <c r="EEB32" s="108"/>
      <c r="EEC32" s="108"/>
      <c r="EED32" s="108"/>
      <c r="EEE32" s="108"/>
      <c r="EEF32" s="108"/>
      <c r="EEG32" s="108"/>
      <c r="EEH32" s="108"/>
      <c r="EEI32" s="108"/>
      <c r="EEJ32" s="108"/>
      <c r="EEK32" s="108"/>
      <c r="EEL32" s="108"/>
      <c r="EEM32" s="108"/>
      <c r="EEN32" s="108"/>
      <c r="EEO32" s="108"/>
      <c r="EEP32" s="108"/>
      <c r="EEQ32" s="108"/>
      <c r="EER32" s="108"/>
      <c r="EES32" s="108"/>
      <c r="EET32" s="108"/>
      <c r="EEU32" s="108"/>
      <c r="EEV32" s="108"/>
      <c r="EEW32" s="108"/>
      <c r="EEX32" s="108"/>
      <c r="EEY32" s="108"/>
      <c r="EEZ32" s="108"/>
      <c r="EFA32" s="108"/>
      <c r="EFB32" s="108"/>
      <c r="EFC32" s="108"/>
      <c r="EFD32" s="108"/>
      <c r="EFE32" s="108"/>
      <c r="EFF32" s="108"/>
      <c r="EFG32" s="108"/>
      <c r="EFH32" s="108"/>
      <c r="EFI32" s="108"/>
      <c r="EFJ32" s="108"/>
      <c r="EFK32" s="108"/>
      <c r="EFL32" s="108"/>
      <c r="EFM32" s="108"/>
      <c r="EFN32" s="108"/>
      <c r="EFO32" s="108"/>
      <c r="EFP32" s="108"/>
      <c r="EFQ32" s="108"/>
      <c r="EFR32" s="108"/>
      <c r="EFS32" s="108"/>
      <c r="EFT32" s="108"/>
      <c r="EFU32" s="108"/>
      <c r="EFV32" s="108"/>
      <c r="EFW32" s="108"/>
      <c r="EFX32" s="108"/>
      <c r="EFY32" s="108"/>
      <c r="EFZ32" s="108"/>
      <c r="EGA32" s="108"/>
      <c r="EGB32" s="108"/>
      <c r="EGC32" s="108"/>
      <c r="EGD32" s="108"/>
      <c r="EGE32" s="108"/>
      <c r="EGF32" s="108"/>
      <c r="EGG32" s="108"/>
      <c r="EGH32" s="108"/>
      <c r="EGI32" s="108"/>
      <c r="EGJ32" s="108"/>
      <c r="EGK32" s="108"/>
      <c r="EGL32" s="108"/>
      <c r="EGM32" s="108"/>
      <c r="EGN32" s="108"/>
      <c r="EGO32" s="108"/>
      <c r="EGP32" s="108"/>
      <c r="EGQ32" s="108"/>
      <c r="EGR32" s="108"/>
      <c r="EGS32" s="108"/>
      <c r="EGT32" s="108"/>
      <c r="EGU32" s="108"/>
      <c r="EGV32" s="108"/>
      <c r="EGW32" s="108"/>
      <c r="EGX32" s="108"/>
      <c r="EGY32" s="108"/>
      <c r="EGZ32" s="108"/>
      <c r="EHA32" s="108"/>
      <c r="EHB32" s="108"/>
      <c r="EHC32" s="108"/>
      <c r="EHD32" s="108"/>
      <c r="EHE32" s="108"/>
      <c r="EHF32" s="108"/>
      <c r="EHG32" s="108"/>
      <c r="EHH32" s="108"/>
      <c r="EHI32" s="108"/>
      <c r="EHJ32" s="108"/>
      <c r="EHK32" s="108"/>
      <c r="EHL32" s="108"/>
      <c r="EHM32" s="108"/>
      <c r="EHN32" s="108"/>
      <c r="EHO32" s="108"/>
      <c r="EHP32" s="108"/>
      <c r="EHQ32" s="108"/>
      <c r="EHR32" s="108"/>
      <c r="EHS32" s="108"/>
      <c r="EHT32" s="108"/>
      <c r="EHU32" s="108"/>
      <c r="EHV32" s="108"/>
      <c r="EHW32" s="108"/>
      <c r="EHX32" s="108"/>
      <c r="EHY32" s="108"/>
      <c r="EHZ32" s="108"/>
      <c r="EIA32" s="108"/>
      <c r="EIB32" s="108"/>
      <c r="EIC32" s="108"/>
      <c r="EID32" s="108"/>
      <c r="EIE32" s="108"/>
      <c r="EIF32" s="108"/>
      <c r="EIG32" s="108"/>
      <c r="EIH32" s="108"/>
      <c r="EII32" s="108"/>
      <c r="EIJ32" s="108"/>
      <c r="EIK32" s="108"/>
      <c r="EIL32" s="108"/>
      <c r="EIM32" s="108"/>
      <c r="EIN32" s="108"/>
      <c r="EIO32" s="108"/>
      <c r="EIP32" s="108"/>
      <c r="EIQ32" s="108"/>
      <c r="EIR32" s="108"/>
      <c r="EIS32" s="108"/>
      <c r="EIT32" s="108"/>
      <c r="EIU32" s="108"/>
      <c r="EIV32" s="108"/>
      <c r="EIW32" s="108"/>
      <c r="EIX32" s="108"/>
      <c r="EIY32" s="108"/>
      <c r="EIZ32" s="108"/>
      <c r="EJA32" s="108"/>
      <c r="EJB32" s="108"/>
      <c r="EJC32" s="108"/>
      <c r="EJD32" s="108"/>
      <c r="EJE32" s="108"/>
      <c r="EJF32" s="108"/>
      <c r="EJG32" s="108"/>
      <c r="EJH32" s="108"/>
      <c r="EJI32" s="108"/>
      <c r="EJJ32" s="108"/>
      <c r="EJK32" s="108"/>
      <c r="EJL32" s="108"/>
      <c r="EJM32" s="108"/>
      <c r="EJN32" s="108"/>
      <c r="EJO32" s="108"/>
      <c r="EJP32" s="108"/>
      <c r="EJQ32" s="108"/>
      <c r="EJR32" s="108"/>
      <c r="EJS32" s="108"/>
      <c r="EJT32" s="108"/>
      <c r="EJU32" s="108"/>
      <c r="EJV32" s="108"/>
      <c r="EJW32" s="108"/>
      <c r="EJX32" s="108"/>
      <c r="EJY32" s="108"/>
      <c r="EJZ32" s="108"/>
      <c r="EKA32" s="108"/>
      <c r="EKB32" s="108"/>
      <c r="EKC32" s="108"/>
      <c r="EKD32" s="108"/>
      <c r="EKE32" s="108"/>
      <c r="EKF32" s="108"/>
      <c r="EKG32" s="108"/>
      <c r="EKH32" s="108"/>
      <c r="EKI32" s="108"/>
      <c r="EKJ32" s="108"/>
      <c r="EKK32" s="108"/>
      <c r="EKL32" s="108"/>
      <c r="EKM32" s="108"/>
      <c r="EKN32" s="108"/>
      <c r="EKO32" s="108"/>
      <c r="EKP32" s="108"/>
      <c r="EKQ32" s="108"/>
      <c r="EKR32" s="108"/>
      <c r="EKS32" s="108"/>
      <c r="EKT32" s="108"/>
      <c r="EKU32" s="108"/>
      <c r="EKV32" s="108"/>
      <c r="EKW32" s="108"/>
      <c r="EKX32" s="108"/>
      <c r="EKY32" s="108"/>
      <c r="EKZ32" s="108"/>
      <c r="ELA32" s="108"/>
      <c r="ELB32" s="108"/>
      <c r="ELC32" s="108"/>
      <c r="ELD32" s="108"/>
      <c r="ELE32" s="108"/>
      <c r="ELF32" s="108"/>
      <c r="ELG32" s="108"/>
      <c r="ELH32" s="108"/>
      <c r="ELI32" s="108"/>
      <c r="ELJ32" s="108"/>
      <c r="ELK32" s="108"/>
      <c r="ELL32" s="108"/>
      <c r="ELM32" s="108"/>
      <c r="ELN32" s="108"/>
      <c r="ELO32" s="108"/>
      <c r="ELP32" s="108"/>
      <c r="ELQ32" s="108"/>
      <c r="ELR32" s="108"/>
      <c r="ELS32" s="108"/>
      <c r="ELT32" s="108"/>
      <c r="ELU32" s="108"/>
      <c r="ELV32" s="108"/>
      <c r="ELW32" s="108"/>
      <c r="ELX32" s="108"/>
      <c r="ELY32" s="108"/>
      <c r="ELZ32" s="108"/>
      <c r="EMA32" s="108"/>
      <c r="EMB32" s="108"/>
      <c r="EMC32" s="108"/>
      <c r="EMD32" s="108"/>
      <c r="EME32" s="108"/>
      <c r="EMF32" s="108"/>
      <c r="EMG32" s="108"/>
      <c r="EMH32" s="108"/>
      <c r="EMI32" s="108"/>
      <c r="EMJ32" s="108"/>
      <c r="EMK32" s="108"/>
      <c r="EML32" s="108"/>
      <c r="EMM32" s="108"/>
      <c r="EMN32" s="108"/>
      <c r="EMO32" s="108"/>
      <c r="EMP32" s="108"/>
      <c r="EMQ32" s="108"/>
      <c r="EMR32" s="108"/>
      <c r="EMS32" s="108"/>
      <c r="EMT32" s="108"/>
      <c r="EMU32" s="108"/>
      <c r="EMV32" s="108"/>
      <c r="EMW32" s="108"/>
      <c r="EMX32" s="108"/>
      <c r="EMY32" s="108"/>
      <c r="EMZ32" s="108"/>
      <c r="ENA32" s="108"/>
      <c r="ENB32" s="108"/>
      <c r="ENC32" s="108"/>
      <c r="END32" s="108"/>
      <c r="ENE32" s="108"/>
      <c r="ENF32" s="108"/>
      <c r="ENG32" s="108"/>
      <c r="ENH32" s="108"/>
      <c r="ENI32" s="108"/>
      <c r="ENJ32" s="108"/>
      <c r="ENK32" s="108"/>
      <c r="ENL32" s="108"/>
      <c r="ENM32" s="108"/>
      <c r="ENN32" s="108"/>
      <c r="ENO32" s="108"/>
      <c r="ENP32" s="108"/>
      <c r="ENQ32" s="108"/>
      <c r="ENR32" s="108"/>
      <c r="ENS32" s="108"/>
      <c r="ENT32" s="108"/>
      <c r="ENU32" s="108"/>
      <c r="ENV32" s="108"/>
      <c r="ENW32" s="108"/>
      <c r="ENX32" s="108"/>
      <c r="ENY32" s="108"/>
      <c r="ENZ32" s="108"/>
      <c r="EOA32" s="108"/>
      <c r="EOB32" s="108"/>
      <c r="EOC32" s="108"/>
      <c r="EOD32" s="108"/>
      <c r="EOE32" s="108"/>
      <c r="EOF32" s="108"/>
      <c r="EOG32" s="108"/>
      <c r="EOH32" s="108"/>
      <c r="EOI32" s="108"/>
      <c r="EOJ32" s="108"/>
      <c r="EOK32" s="108"/>
      <c r="EOL32" s="108"/>
      <c r="EOM32" s="108"/>
      <c r="EON32" s="108"/>
      <c r="EOO32" s="108"/>
      <c r="EOP32" s="108"/>
      <c r="EOQ32" s="108"/>
      <c r="EOR32" s="108"/>
      <c r="EOS32" s="108"/>
      <c r="EOT32" s="108"/>
      <c r="EOU32" s="108"/>
      <c r="EOV32" s="108"/>
      <c r="EOW32" s="108"/>
      <c r="EOX32" s="108"/>
      <c r="EOY32" s="108"/>
      <c r="EOZ32" s="108"/>
      <c r="EPA32" s="108"/>
      <c r="EPB32" s="108"/>
      <c r="EPC32" s="108"/>
      <c r="EPD32" s="108"/>
      <c r="EPE32" s="108"/>
      <c r="EPF32" s="108"/>
      <c r="EPG32" s="108"/>
      <c r="EPH32" s="108"/>
      <c r="EPI32" s="108"/>
      <c r="EPJ32" s="108"/>
      <c r="EPK32" s="108"/>
      <c r="EPL32" s="108"/>
      <c r="EPM32" s="108"/>
      <c r="EPN32" s="108"/>
      <c r="EPO32" s="108"/>
      <c r="EPP32" s="108"/>
      <c r="EPQ32" s="108"/>
      <c r="EPR32" s="108"/>
      <c r="EPS32" s="108"/>
      <c r="EPT32" s="108"/>
      <c r="EPU32" s="108"/>
      <c r="EPV32" s="108"/>
      <c r="EPW32" s="108"/>
      <c r="EPX32" s="108"/>
      <c r="EPY32" s="108"/>
      <c r="EPZ32" s="108"/>
      <c r="EQA32" s="108"/>
      <c r="EQB32" s="108"/>
      <c r="EQC32" s="108"/>
      <c r="EQD32" s="108"/>
      <c r="EQE32" s="108"/>
      <c r="EQF32" s="108"/>
      <c r="EQG32" s="108"/>
      <c r="EQH32" s="108"/>
      <c r="EQI32" s="108"/>
      <c r="EQJ32" s="108"/>
      <c r="EQK32" s="108"/>
      <c r="EQL32" s="108"/>
      <c r="EQM32" s="108"/>
      <c r="EQN32" s="108"/>
      <c r="EQO32" s="108"/>
      <c r="EQP32" s="108"/>
      <c r="EQQ32" s="108"/>
      <c r="EQR32" s="108"/>
      <c r="EQS32" s="108"/>
      <c r="EQT32" s="108"/>
      <c r="EQU32" s="108"/>
      <c r="EQV32" s="108"/>
      <c r="EQW32" s="108"/>
      <c r="EQX32" s="108"/>
      <c r="EQY32" s="108"/>
      <c r="EQZ32" s="108"/>
      <c r="ERA32" s="108"/>
      <c r="ERB32" s="108"/>
      <c r="ERC32" s="108"/>
      <c r="ERD32" s="108"/>
      <c r="ERE32" s="108"/>
      <c r="ERF32" s="108"/>
      <c r="ERG32" s="108"/>
      <c r="ERH32" s="108"/>
      <c r="ERI32" s="108"/>
      <c r="ERJ32" s="108"/>
      <c r="ERK32" s="108"/>
      <c r="ERL32" s="108"/>
      <c r="ERM32" s="108"/>
      <c r="ERN32" s="108"/>
      <c r="ERO32" s="108"/>
      <c r="ERP32" s="108"/>
      <c r="ERQ32" s="108"/>
      <c r="ERR32" s="108"/>
      <c r="ERS32" s="108"/>
      <c r="ERT32" s="108"/>
      <c r="ERU32" s="108"/>
      <c r="ERV32" s="108"/>
      <c r="ERW32" s="108"/>
      <c r="ERX32" s="108"/>
      <c r="ERY32" s="108"/>
      <c r="ERZ32" s="108"/>
      <c r="ESA32" s="108"/>
      <c r="ESB32" s="108"/>
      <c r="ESC32" s="108"/>
      <c r="ESD32" s="108"/>
      <c r="ESE32" s="108"/>
      <c r="ESF32" s="108"/>
      <c r="ESG32" s="108"/>
      <c r="ESH32" s="108"/>
      <c r="ESI32" s="108"/>
      <c r="ESJ32" s="108"/>
      <c r="ESK32" s="108"/>
      <c r="ESL32" s="108"/>
      <c r="ESM32" s="108"/>
      <c r="ESN32" s="108"/>
      <c r="ESO32" s="108"/>
      <c r="ESP32" s="108"/>
      <c r="ESQ32" s="108"/>
      <c r="ESR32" s="108"/>
      <c r="ESS32" s="108"/>
      <c r="EST32" s="108"/>
      <c r="ESU32" s="108"/>
      <c r="ESV32" s="108"/>
      <c r="ESW32" s="108"/>
      <c r="ESX32" s="108"/>
      <c r="ESY32" s="108"/>
      <c r="ESZ32" s="108"/>
      <c r="ETA32" s="108"/>
      <c r="ETB32" s="108"/>
      <c r="ETC32" s="108"/>
      <c r="ETD32" s="108"/>
      <c r="ETE32" s="108"/>
      <c r="ETF32" s="108"/>
      <c r="ETG32" s="108"/>
      <c r="ETH32" s="108"/>
      <c r="ETI32" s="108"/>
      <c r="ETJ32" s="108"/>
      <c r="ETK32" s="108"/>
      <c r="ETL32" s="108"/>
      <c r="ETM32" s="108"/>
      <c r="ETN32" s="108"/>
      <c r="ETO32" s="108"/>
      <c r="ETP32" s="108"/>
      <c r="ETQ32" s="108"/>
      <c r="ETR32" s="108"/>
      <c r="ETS32" s="108"/>
      <c r="ETT32" s="108"/>
      <c r="ETU32" s="108"/>
      <c r="ETV32" s="108"/>
      <c r="ETW32" s="108"/>
      <c r="ETX32" s="108"/>
      <c r="ETY32" s="108"/>
      <c r="ETZ32" s="108"/>
      <c r="EUA32" s="108"/>
      <c r="EUB32" s="108"/>
      <c r="EUC32" s="108"/>
      <c r="EUD32" s="108"/>
      <c r="EUE32" s="108"/>
      <c r="EUF32" s="108"/>
      <c r="EUG32" s="108"/>
      <c r="EUH32" s="108"/>
      <c r="EUI32" s="108"/>
      <c r="EUJ32" s="108"/>
      <c r="EUK32" s="108"/>
      <c r="EUL32" s="108"/>
      <c r="EUM32" s="108"/>
      <c r="EUN32" s="108"/>
      <c r="EUO32" s="108"/>
      <c r="EUP32" s="108"/>
      <c r="EUQ32" s="108"/>
      <c r="EUR32" s="108"/>
      <c r="EUS32" s="108"/>
      <c r="EUT32" s="108"/>
      <c r="EUU32" s="108"/>
      <c r="EUV32" s="108"/>
      <c r="EUW32" s="108"/>
      <c r="EUX32" s="108"/>
      <c r="EUY32" s="108"/>
      <c r="EUZ32" s="108"/>
      <c r="EVA32" s="108"/>
      <c r="EVB32" s="108"/>
      <c r="EVC32" s="108"/>
      <c r="EVD32" s="108"/>
      <c r="EVE32" s="108"/>
      <c r="EVF32" s="108"/>
      <c r="EVG32" s="108"/>
      <c r="EVH32" s="108"/>
      <c r="EVI32" s="108"/>
      <c r="EVJ32" s="108"/>
      <c r="EVK32" s="108"/>
      <c r="EVL32" s="108"/>
      <c r="EVM32" s="108"/>
      <c r="EVN32" s="108"/>
      <c r="EVO32" s="108"/>
      <c r="EVP32" s="108"/>
      <c r="EVQ32" s="108"/>
      <c r="EVR32" s="108"/>
      <c r="EVS32" s="108"/>
      <c r="EVT32" s="108"/>
      <c r="EVU32" s="108"/>
      <c r="EVV32" s="108"/>
      <c r="EVW32" s="108"/>
      <c r="EVX32" s="108"/>
      <c r="EVY32" s="108"/>
      <c r="EVZ32" s="108"/>
      <c r="EWA32" s="108"/>
      <c r="EWB32" s="108"/>
      <c r="EWC32" s="108"/>
      <c r="EWD32" s="108"/>
      <c r="EWE32" s="108"/>
      <c r="EWF32" s="108"/>
      <c r="EWG32" s="108"/>
      <c r="EWH32" s="108"/>
      <c r="EWI32" s="108"/>
      <c r="EWJ32" s="108"/>
      <c r="EWK32" s="108"/>
      <c r="EWL32" s="108"/>
      <c r="EWM32" s="108"/>
      <c r="EWN32" s="108"/>
      <c r="EWO32" s="108"/>
      <c r="EWP32" s="108"/>
      <c r="EWQ32" s="108"/>
      <c r="EWR32" s="108"/>
      <c r="EWS32" s="108"/>
      <c r="EWT32" s="108"/>
      <c r="EWU32" s="108"/>
      <c r="EWV32" s="108"/>
      <c r="EWW32" s="108"/>
      <c r="EWX32" s="108"/>
      <c r="EWY32" s="108"/>
      <c r="EWZ32" s="108"/>
      <c r="EXA32" s="108"/>
      <c r="EXB32" s="108"/>
      <c r="EXC32" s="108"/>
      <c r="EXD32" s="108"/>
      <c r="EXE32" s="108"/>
      <c r="EXF32" s="108"/>
      <c r="EXG32" s="108"/>
      <c r="EXH32" s="108"/>
      <c r="EXI32" s="108"/>
      <c r="EXJ32" s="108"/>
      <c r="EXK32" s="108"/>
      <c r="EXL32" s="108"/>
      <c r="EXM32" s="108"/>
      <c r="EXN32" s="108"/>
      <c r="EXO32" s="108"/>
      <c r="EXP32" s="108"/>
      <c r="EXQ32" s="108"/>
      <c r="EXR32" s="108"/>
      <c r="EXS32" s="108"/>
      <c r="EXT32" s="108"/>
      <c r="EXU32" s="108"/>
      <c r="EXV32" s="108"/>
      <c r="EXW32" s="108"/>
      <c r="EXX32" s="108"/>
      <c r="EXY32" s="108"/>
      <c r="EXZ32" s="108"/>
      <c r="EYA32" s="108"/>
      <c r="EYB32" s="108"/>
      <c r="EYC32" s="108"/>
      <c r="EYD32" s="108"/>
      <c r="EYE32" s="108"/>
      <c r="EYF32" s="108"/>
      <c r="EYG32" s="108"/>
      <c r="EYH32" s="108"/>
      <c r="EYI32" s="108"/>
      <c r="EYJ32" s="108"/>
      <c r="EYK32" s="108"/>
      <c r="EYL32" s="108"/>
      <c r="EYM32" s="108"/>
      <c r="EYN32" s="108"/>
      <c r="EYO32" s="108"/>
      <c r="EYP32" s="108"/>
      <c r="EYQ32" s="108"/>
      <c r="EYR32" s="108"/>
      <c r="EYS32" s="108"/>
      <c r="EYT32" s="108"/>
      <c r="EYU32" s="108"/>
      <c r="EYV32" s="108"/>
      <c r="EYW32" s="108"/>
      <c r="EYX32" s="108"/>
      <c r="EYY32" s="108"/>
      <c r="EYZ32" s="108"/>
      <c r="EZA32" s="108"/>
      <c r="EZB32" s="108"/>
      <c r="EZC32" s="108"/>
      <c r="EZD32" s="108"/>
      <c r="EZE32" s="108"/>
      <c r="EZF32" s="108"/>
      <c r="EZG32" s="108"/>
      <c r="EZH32" s="108"/>
      <c r="EZI32" s="108"/>
      <c r="EZJ32" s="108"/>
      <c r="EZK32" s="108"/>
      <c r="EZL32" s="108"/>
      <c r="EZM32" s="108"/>
      <c r="EZN32" s="108"/>
      <c r="EZO32" s="108"/>
      <c r="EZP32" s="108"/>
      <c r="EZQ32" s="108"/>
      <c r="EZR32" s="108"/>
      <c r="EZS32" s="108"/>
      <c r="EZT32" s="108"/>
      <c r="EZU32" s="108"/>
      <c r="EZV32" s="108"/>
      <c r="EZW32" s="108"/>
      <c r="EZX32" s="108"/>
      <c r="EZY32" s="108"/>
      <c r="EZZ32" s="108"/>
      <c r="FAA32" s="108"/>
      <c r="FAB32" s="108"/>
      <c r="FAC32" s="108"/>
      <c r="FAD32" s="108"/>
      <c r="FAE32" s="108"/>
      <c r="FAF32" s="108"/>
      <c r="FAG32" s="108"/>
      <c r="FAH32" s="108"/>
      <c r="FAI32" s="108"/>
      <c r="FAJ32" s="108"/>
      <c r="FAK32" s="108"/>
      <c r="FAL32" s="108"/>
      <c r="FAM32" s="108"/>
      <c r="FAN32" s="108"/>
      <c r="FAO32" s="108"/>
      <c r="FAP32" s="108"/>
      <c r="FAQ32" s="108"/>
      <c r="FAR32" s="108"/>
      <c r="FAS32" s="108"/>
      <c r="FAT32" s="108"/>
      <c r="FAU32" s="108"/>
      <c r="FAV32" s="108"/>
      <c r="FAW32" s="108"/>
      <c r="FAX32" s="108"/>
      <c r="FAY32" s="108"/>
      <c r="FAZ32" s="108"/>
      <c r="FBA32" s="108"/>
      <c r="FBB32" s="108"/>
      <c r="FBC32" s="108"/>
      <c r="FBD32" s="108"/>
      <c r="FBE32" s="108"/>
      <c r="FBF32" s="108"/>
      <c r="FBG32" s="108"/>
      <c r="FBH32" s="108"/>
      <c r="FBI32" s="108"/>
      <c r="FBJ32" s="108"/>
      <c r="FBK32" s="108"/>
      <c r="FBL32" s="108"/>
      <c r="FBM32" s="108"/>
      <c r="FBN32" s="108"/>
      <c r="FBO32" s="108"/>
      <c r="FBP32" s="108"/>
      <c r="FBQ32" s="108"/>
      <c r="FBR32" s="108"/>
      <c r="FBS32" s="108"/>
      <c r="FBT32" s="108"/>
      <c r="FBU32" s="108"/>
      <c r="FBV32" s="108"/>
      <c r="FBW32" s="108"/>
      <c r="FBX32" s="108"/>
      <c r="FBY32" s="108"/>
      <c r="FBZ32" s="108"/>
      <c r="FCA32" s="108"/>
      <c r="FCB32" s="108"/>
      <c r="FCC32" s="108"/>
      <c r="FCD32" s="108"/>
      <c r="FCE32" s="108"/>
      <c r="FCF32" s="108"/>
      <c r="FCG32" s="108"/>
      <c r="FCH32" s="108"/>
      <c r="FCI32" s="108"/>
      <c r="FCJ32" s="108"/>
      <c r="FCK32" s="108"/>
      <c r="FCL32" s="108"/>
      <c r="FCM32" s="108"/>
      <c r="FCN32" s="108"/>
      <c r="FCO32" s="108"/>
      <c r="FCP32" s="108"/>
      <c r="FCQ32" s="108"/>
      <c r="FCR32" s="108"/>
      <c r="FCS32" s="108"/>
      <c r="FCT32" s="108"/>
      <c r="FCU32" s="108"/>
      <c r="FCV32" s="108"/>
      <c r="FCW32" s="108"/>
      <c r="FCX32" s="108"/>
      <c r="FCY32" s="108"/>
      <c r="FCZ32" s="108"/>
      <c r="FDA32" s="108"/>
      <c r="FDB32" s="108"/>
      <c r="FDC32" s="108"/>
      <c r="FDD32" s="108"/>
      <c r="FDE32" s="108"/>
      <c r="FDF32" s="108"/>
      <c r="FDG32" s="108"/>
      <c r="FDH32" s="108"/>
      <c r="FDI32" s="108"/>
      <c r="FDJ32" s="108"/>
      <c r="FDK32" s="108"/>
      <c r="FDL32" s="108"/>
      <c r="FDM32" s="108"/>
      <c r="FDN32" s="108"/>
      <c r="FDO32" s="108"/>
      <c r="FDP32" s="108"/>
      <c r="FDQ32" s="108"/>
      <c r="FDR32" s="108"/>
      <c r="FDS32" s="108"/>
      <c r="FDT32" s="108"/>
      <c r="FDU32" s="108"/>
      <c r="FDV32" s="108"/>
      <c r="FDW32" s="108"/>
      <c r="FDX32" s="108"/>
      <c r="FDY32" s="108"/>
      <c r="FDZ32" s="108"/>
      <c r="FEA32" s="108"/>
      <c r="FEB32" s="108"/>
      <c r="FEC32" s="108"/>
      <c r="FED32" s="108"/>
      <c r="FEE32" s="108"/>
      <c r="FEF32" s="108"/>
      <c r="FEG32" s="108"/>
      <c r="FEH32" s="108"/>
      <c r="FEI32" s="108"/>
      <c r="FEJ32" s="108"/>
      <c r="FEK32" s="108"/>
      <c r="FEL32" s="108"/>
      <c r="FEM32" s="108"/>
      <c r="FEN32" s="108"/>
      <c r="FEO32" s="108"/>
      <c r="FEP32" s="108"/>
      <c r="FEQ32" s="108"/>
      <c r="FER32" s="108"/>
      <c r="FES32" s="108"/>
      <c r="FET32" s="108"/>
      <c r="FEU32" s="108"/>
      <c r="FEV32" s="108"/>
      <c r="FEW32" s="108"/>
      <c r="FEX32" s="108"/>
      <c r="FEY32" s="108"/>
      <c r="FEZ32" s="108"/>
      <c r="FFA32" s="108"/>
      <c r="FFB32" s="108"/>
      <c r="FFC32" s="108"/>
      <c r="FFD32" s="108"/>
      <c r="FFE32" s="108"/>
      <c r="FFF32" s="108"/>
      <c r="FFG32" s="108"/>
      <c r="FFH32" s="108"/>
      <c r="FFI32" s="108"/>
      <c r="FFJ32" s="108"/>
      <c r="FFK32" s="108"/>
      <c r="FFL32" s="108"/>
      <c r="FFM32" s="108"/>
      <c r="FFN32" s="108"/>
      <c r="FFO32" s="108"/>
      <c r="FFP32" s="108"/>
      <c r="FFQ32" s="108"/>
      <c r="FFR32" s="108"/>
      <c r="FFS32" s="108"/>
      <c r="FFT32" s="108"/>
      <c r="FFU32" s="108"/>
      <c r="FFV32" s="108"/>
      <c r="FFW32" s="108"/>
      <c r="FFX32" s="108"/>
      <c r="FFY32" s="108"/>
      <c r="FFZ32" s="108"/>
      <c r="FGA32" s="108"/>
      <c r="FGB32" s="108"/>
      <c r="FGC32" s="108"/>
      <c r="FGD32" s="108"/>
      <c r="FGE32" s="108"/>
      <c r="FGF32" s="108"/>
      <c r="FGG32" s="108"/>
      <c r="FGH32" s="108"/>
      <c r="FGI32" s="108"/>
      <c r="FGJ32" s="108"/>
      <c r="FGK32" s="108"/>
      <c r="FGL32" s="108"/>
      <c r="FGM32" s="108"/>
      <c r="FGN32" s="108"/>
      <c r="FGO32" s="108"/>
      <c r="FGP32" s="108"/>
      <c r="FGQ32" s="108"/>
      <c r="FGR32" s="108"/>
      <c r="FGS32" s="108"/>
      <c r="FGT32" s="108"/>
      <c r="FGU32" s="108"/>
      <c r="FGV32" s="108"/>
      <c r="FGW32" s="108"/>
      <c r="FGX32" s="108"/>
      <c r="FGY32" s="108"/>
      <c r="FGZ32" s="108"/>
      <c r="FHA32" s="108"/>
      <c r="FHB32" s="108"/>
      <c r="FHC32" s="108"/>
      <c r="FHD32" s="108"/>
      <c r="FHE32" s="108"/>
      <c r="FHF32" s="108"/>
      <c r="FHG32" s="108"/>
      <c r="FHH32" s="108"/>
      <c r="FHI32" s="108"/>
      <c r="FHJ32" s="108"/>
      <c r="FHK32" s="108"/>
      <c r="FHL32" s="108"/>
      <c r="FHM32" s="108"/>
      <c r="FHN32" s="108"/>
      <c r="FHO32" s="108"/>
      <c r="FHP32" s="108"/>
      <c r="FHQ32" s="108"/>
      <c r="FHR32" s="108"/>
      <c r="FHS32" s="108"/>
      <c r="FHT32" s="108"/>
      <c r="FHU32" s="108"/>
      <c r="FHV32" s="108"/>
      <c r="FHW32" s="108"/>
      <c r="FHX32" s="108"/>
      <c r="FHY32" s="108"/>
      <c r="FHZ32" s="108"/>
      <c r="FIA32" s="108"/>
      <c r="FIB32" s="108"/>
      <c r="FIC32" s="108"/>
      <c r="FID32" s="108"/>
      <c r="FIE32" s="108"/>
      <c r="FIF32" s="108"/>
      <c r="FIG32" s="108"/>
      <c r="FIH32" s="108"/>
      <c r="FII32" s="108"/>
      <c r="FIJ32" s="108"/>
      <c r="FIK32" s="108"/>
      <c r="FIL32" s="108"/>
      <c r="FIM32" s="108"/>
      <c r="FIN32" s="108"/>
      <c r="FIO32" s="108"/>
      <c r="FIP32" s="108"/>
      <c r="FIQ32" s="108"/>
      <c r="FIR32" s="108"/>
      <c r="FIS32" s="108"/>
      <c r="FIT32" s="108"/>
      <c r="FIU32" s="108"/>
      <c r="FIV32" s="108"/>
      <c r="FIW32" s="108"/>
      <c r="FIX32" s="108"/>
      <c r="FIY32" s="108"/>
      <c r="FIZ32" s="108"/>
      <c r="FJA32" s="108"/>
      <c r="FJB32" s="108"/>
      <c r="FJC32" s="108"/>
      <c r="FJD32" s="108"/>
      <c r="FJE32" s="108"/>
      <c r="FJF32" s="108"/>
      <c r="FJG32" s="108"/>
      <c r="FJH32" s="108"/>
      <c r="FJI32" s="108"/>
      <c r="FJJ32" s="108"/>
      <c r="FJK32" s="108"/>
      <c r="FJL32" s="108"/>
      <c r="FJM32" s="108"/>
      <c r="FJN32" s="108"/>
      <c r="FJO32" s="108"/>
      <c r="FJP32" s="108"/>
      <c r="FJQ32" s="108"/>
      <c r="FJR32" s="108"/>
      <c r="FJS32" s="108"/>
      <c r="FJT32" s="108"/>
      <c r="FJU32" s="108"/>
      <c r="FJV32" s="108"/>
      <c r="FJW32" s="108"/>
      <c r="FJX32" s="108"/>
      <c r="FJY32" s="108"/>
      <c r="FJZ32" s="108"/>
      <c r="FKA32" s="108"/>
      <c r="FKB32" s="108"/>
      <c r="FKC32" s="108"/>
      <c r="FKD32" s="108"/>
      <c r="FKE32" s="108"/>
      <c r="FKF32" s="108"/>
      <c r="FKG32" s="108"/>
      <c r="FKH32" s="108"/>
      <c r="FKI32" s="108"/>
      <c r="FKJ32" s="108"/>
      <c r="FKK32" s="108"/>
      <c r="FKL32" s="108"/>
      <c r="FKM32" s="108"/>
      <c r="FKN32" s="108"/>
      <c r="FKO32" s="108"/>
      <c r="FKP32" s="108"/>
      <c r="FKQ32" s="108"/>
      <c r="FKR32" s="108"/>
      <c r="FKS32" s="108"/>
      <c r="FKT32" s="108"/>
      <c r="FKU32" s="108"/>
      <c r="FKV32" s="108"/>
      <c r="FKW32" s="108"/>
      <c r="FKX32" s="108"/>
      <c r="FKY32" s="108"/>
      <c r="FKZ32" s="108"/>
      <c r="FLA32" s="108"/>
      <c r="FLB32" s="108"/>
      <c r="FLC32" s="108"/>
      <c r="FLD32" s="108"/>
      <c r="FLE32" s="108"/>
      <c r="FLF32" s="108"/>
      <c r="FLG32" s="108"/>
      <c r="FLH32" s="108"/>
      <c r="FLI32" s="108"/>
      <c r="FLJ32" s="108"/>
      <c r="FLK32" s="108"/>
      <c r="FLL32" s="108"/>
      <c r="FLM32" s="108"/>
      <c r="FLN32" s="108"/>
      <c r="FLO32" s="108"/>
      <c r="FLP32" s="108"/>
      <c r="FLQ32" s="108"/>
      <c r="FLR32" s="108"/>
      <c r="FLS32" s="108"/>
      <c r="FLT32" s="108"/>
      <c r="FLU32" s="108"/>
      <c r="FLV32" s="108"/>
      <c r="FLW32" s="108"/>
      <c r="FLX32" s="108"/>
      <c r="FLY32" s="108"/>
      <c r="FLZ32" s="108"/>
      <c r="FMA32" s="108"/>
      <c r="FMB32" s="108"/>
      <c r="FMC32" s="108"/>
      <c r="FMD32" s="108"/>
      <c r="FME32" s="108"/>
      <c r="FMF32" s="108"/>
      <c r="FMG32" s="108"/>
      <c r="FMH32" s="108"/>
      <c r="FMI32" s="108"/>
      <c r="FMJ32" s="108"/>
      <c r="FMK32" s="108"/>
      <c r="FML32" s="108"/>
      <c r="FMM32" s="108"/>
      <c r="FMN32" s="108"/>
      <c r="FMO32" s="108"/>
      <c r="FMP32" s="108"/>
      <c r="FMQ32" s="108"/>
      <c r="FMR32" s="108"/>
      <c r="FMS32" s="108"/>
      <c r="FMT32" s="108"/>
      <c r="FMU32" s="108"/>
      <c r="FMV32" s="108"/>
      <c r="FMW32" s="108"/>
      <c r="FMX32" s="108"/>
      <c r="FMY32" s="108"/>
      <c r="FMZ32" s="108"/>
      <c r="FNA32" s="108"/>
      <c r="FNB32" s="108"/>
      <c r="FNC32" s="108"/>
      <c r="FND32" s="108"/>
      <c r="FNE32" s="108"/>
      <c r="FNF32" s="108"/>
      <c r="FNG32" s="108"/>
      <c r="FNH32" s="108"/>
      <c r="FNI32" s="108"/>
      <c r="FNJ32" s="108"/>
      <c r="FNK32" s="108"/>
      <c r="FNL32" s="108"/>
      <c r="FNM32" s="108"/>
      <c r="FNN32" s="108"/>
      <c r="FNO32" s="108"/>
      <c r="FNP32" s="108"/>
      <c r="FNQ32" s="108"/>
      <c r="FNR32" s="108"/>
      <c r="FNS32" s="108"/>
      <c r="FNT32" s="108"/>
      <c r="FNU32" s="108"/>
      <c r="FNV32" s="108"/>
      <c r="FNW32" s="108"/>
      <c r="FNX32" s="108"/>
      <c r="FNY32" s="108"/>
      <c r="FNZ32" s="108"/>
      <c r="FOA32" s="108"/>
      <c r="FOB32" s="108"/>
      <c r="FOC32" s="108"/>
      <c r="FOD32" s="108"/>
      <c r="FOE32" s="108"/>
      <c r="FOF32" s="108"/>
      <c r="FOG32" s="108"/>
      <c r="FOH32" s="108"/>
      <c r="FOI32" s="108"/>
      <c r="FOJ32" s="108"/>
      <c r="FOK32" s="108"/>
      <c r="FOL32" s="108"/>
      <c r="FOM32" s="108"/>
      <c r="FON32" s="108"/>
      <c r="FOO32" s="108"/>
      <c r="FOP32" s="108"/>
      <c r="FOQ32" s="108"/>
      <c r="FOR32" s="108"/>
      <c r="FOS32" s="108"/>
      <c r="FOT32" s="108"/>
      <c r="FOU32" s="108"/>
      <c r="FOV32" s="108"/>
      <c r="FOW32" s="108"/>
      <c r="FOX32" s="108"/>
      <c r="FOY32" s="108"/>
      <c r="FOZ32" s="108"/>
      <c r="FPA32" s="108"/>
      <c r="FPB32" s="108"/>
      <c r="FPC32" s="108"/>
      <c r="FPD32" s="108"/>
      <c r="FPE32" s="108"/>
      <c r="FPF32" s="108"/>
      <c r="FPG32" s="108"/>
      <c r="FPH32" s="108"/>
      <c r="FPI32" s="108"/>
      <c r="FPJ32" s="108"/>
      <c r="FPK32" s="108"/>
      <c r="FPL32" s="108"/>
      <c r="FPM32" s="108"/>
      <c r="FPN32" s="108"/>
      <c r="FPO32" s="108"/>
      <c r="FPP32" s="108"/>
      <c r="FPQ32" s="108"/>
      <c r="FPR32" s="108"/>
      <c r="FPS32" s="108"/>
      <c r="FPT32" s="108"/>
      <c r="FPU32" s="108"/>
      <c r="FPV32" s="108"/>
      <c r="FPW32" s="108"/>
      <c r="FPX32" s="108"/>
      <c r="FPY32" s="108"/>
      <c r="FPZ32" s="108"/>
      <c r="FQA32" s="108"/>
      <c r="FQB32" s="108"/>
      <c r="FQC32" s="108"/>
      <c r="FQD32" s="108"/>
      <c r="FQE32" s="108"/>
      <c r="FQF32" s="108"/>
      <c r="FQG32" s="108"/>
      <c r="FQH32" s="108"/>
      <c r="FQI32" s="108"/>
      <c r="FQJ32" s="108"/>
      <c r="FQK32" s="108"/>
      <c r="FQL32" s="108"/>
      <c r="FQM32" s="108"/>
      <c r="FQN32" s="108"/>
      <c r="FQO32" s="108"/>
      <c r="FQP32" s="108"/>
      <c r="FQQ32" s="108"/>
      <c r="FQR32" s="108"/>
      <c r="FQS32" s="108"/>
      <c r="FQT32" s="108"/>
      <c r="FQU32" s="108"/>
      <c r="FQV32" s="108"/>
      <c r="FQW32" s="108"/>
      <c r="FQX32" s="108"/>
      <c r="FQY32" s="108"/>
      <c r="FQZ32" s="108"/>
      <c r="FRA32" s="108"/>
      <c r="FRB32" s="108"/>
      <c r="FRC32" s="108"/>
      <c r="FRD32" s="108"/>
      <c r="FRE32" s="108"/>
      <c r="FRF32" s="108"/>
      <c r="FRG32" s="108"/>
      <c r="FRH32" s="108"/>
      <c r="FRI32" s="108"/>
      <c r="FRJ32" s="108"/>
      <c r="FRK32" s="108"/>
      <c r="FRL32" s="108"/>
      <c r="FRM32" s="108"/>
      <c r="FRN32" s="108"/>
      <c r="FRO32" s="108"/>
      <c r="FRP32" s="108"/>
      <c r="FRQ32" s="108"/>
      <c r="FRR32" s="108"/>
      <c r="FRS32" s="108"/>
      <c r="FRT32" s="108"/>
      <c r="FRU32" s="108"/>
      <c r="FRV32" s="108"/>
      <c r="FRW32" s="108"/>
      <c r="FRX32" s="108"/>
      <c r="FRY32" s="108"/>
      <c r="FRZ32" s="108"/>
      <c r="FSA32" s="108"/>
      <c r="FSB32" s="108"/>
      <c r="FSC32" s="108"/>
      <c r="FSD32" s="108"/>
      <c r="FSE32" s="108"/>
      <c r="FSF32" s="108"/>
      <c r="FSG32" s="108"/>
      <c r="FSH32" s="108"/>
      <c r="FSI32" s="108"/>
      <c r="FSJ32" s="108"/>
      <c r="FSK32" s="108"/>
      <c r="FSL32" s="108"/>
      <c r="FSM32" s="108"/>
      <c r="FSN32" s="108"/>
      <c r="FSO32" s="108"/>
      <c r="FSP32" s="108"/>
      <c r="FSQ32" s="108"/>
      <c r="FSR32" s="108"/>
      <c r="FSS32" s="108"/>
      <c r="FST32" s="108"/>
      <c r="FSU32" s="108"/>
      <c r="FSV32" s="108"/>
      <c r="FSW32" s="108"/>
      <c r="FSX32" s="108"/>
      <c r="FSY32" s="108"/>
      <c r="FSZ32" s="108"/>
      <c r="FTA32" s="108"/>
      <c r="FTB32" s="108"/>
      <c r="FTC32" s="108"/>
      <c r="FTD32" s="108"/>
      <c r="FTE32" s="108"/>
      <c r="FTF32" s="108"/>
      <c r="FTG32" s="108"/>
      <c r="FTH32" s="108"/>
      <c r="FTI32" s="108"/>
      <c r="FTJ32" s="108"/>
      <c r="FTK32" s="108"/>
      <c r="FTL32" s="108"/>
      <c r="FTM32" s="108"/>
      <c r="FTN32" s="108"/>
      <c r="FTO32" s="108"/>
      <c r="FTP32" s="108"/>
      <c r="FTQ32" s="108"/>
      <c r="FTR32" s="108"/>
      <c r="FTS32" s="108"/>
      <c r="FTT32" s="108"/>
      <c r="FTU32" s="108"/>
      <c r="FTV32" s="108"/>
      <c r="FTW32" s="108"/>
      <c r="FTX32" s="108"/>
      <c r="FTY32" s="108"/>
      <c r="FTZ32" s="108"/>
      <c r="FUA32" s="108"/>
      <c r="FUB32" s="108"/>
      <c r="FUC32" s="108"/>
      <c r="FUD32" s="108"/>
      <c r="FUE32" s="108"/>
      <c r="FUF32" s="108"/>
      <c r="FUG32" s="108"/>
      <c r="FUH32" s="108"/>
      <c r="FUI32" s="108"/>
      <c r="FUJ32" s="108"/>
      <c r="FUK32" s="108"/>
      <c r="FUL32" s="108"/>
      <c r="FUM32" s="108"/>
      <c r="FUN32" s="108"/>
      <c r="FUO32" s="108"/>
      <c r="FUP32" s="108"/>
      <c r="FUQ32" s="108"/>
      <c r="FUR32" s="108"/>
      <c r="FUS32" s="108"/>
      <c r="FUT32" s="108"/>
      <c r="FUU32" s="108"/>
      <c r="FUV32" s="108"/>
      <c r="FUW32" s="108"/>
      <c r="FUX32" s="108"/>
      <c r="FUY32" s="108"/>
      <c r="FUZ32" s="108"/>
      <c r="FVA32" s="108"/>
      <c r="FVB32" s="108"/>
      <c r="FVC32" s="108"/>
      <c r="FVD32" s="108"/>
      <c r="FVE32" s="108"/>
      <c r="FVF32" s="108"/>
      <c r="FVG32" s="108"/>
      <c r="FVH32" s="108"/>
      <c r="FVI32" s="108"/>
      <c r="FVJ32" s="108"/>
      <c r="FVK32" s="108"/>
      <c r="FVL32" s="108"/>
      <c r="FVM32" s="108"/>
      <c r="FVN32" s="108"/>
      <c r="FVO32" s="108"/>
      <c r="FVP32" s="108"/>
      <c r="FVQ32" s="108"/>
      <c r="FVR32" s="108"/>
      <c r="FVS32" s="108"/>
      <c r="FVT32" s="108"/>
      <c r="FVU32" s="108"/>
      <c r="FVV32" s="108"/>
      <c r="FVW32" s="108"/>
      <c r="FVX32" s="108"/>
      <c r="FVY32" s="108"/>
      <c r="FVZ32" s="108"/>
      <c r="FWA32" s="108"/>
      <c r="FWB32" s="108"/>
      <c r="FWC32" s="108"/>
      <c r="FWD32" s="108"/>
      <c r="FWE32" s="108"/>
      <c r="FWF32" s="108"/>
      <c r="FWG32" s="108"/>
      <c r="FWH32" s="108"/>
      <c r="FWI32" s="108"/>
      <c r="FWJ32" s="108"/>
      <c r="FWK32" s="108"/>
      <c r="FWL32" s="108"/>
      <c r="FWM32" s="108"/>
      <c r="FWN32" s="108"/>
      <c r="FWO32" s="108"/>
      <c r="FWP32" s="108"/>
      <c r="FWQ32" s="108"/>
      <c r="FWR32" s="108"/>
      <c r="FWS32" s="108"/>
      <c r="FWT32" s="108"/>
      <c r="FWU32" s="108"/>
      <c r="FWV32" s="108"/>
      <c r="FWW32" s="108"/>
      <c r="FWX32" s="108"/>
      <c r="FWY32" s="108"/>
      <c r="FWZ32" s="108"/>
      <c r="FXA32" s="108"/>
      <c r="FXB32" s="108"/>
      <c r="FXC32" s="108"/>
      <c r="FXD32" s="108"/>
      <c r="FXE32" s="108"/>
      <c r="FXF32" s="108"/>
      <c r="FXG32" s="108"/>
      <c r="FXH32" s="108"/>
      <c r="FXI32" s="108"/>
      <c r="FXJ32" s="108"/>
      <c r="FXK32" s="108"/>
      <c r="FXL32" s="108"/>
      <c r="FXM32" s="108"/>
      <c r="FXN32" s="108"/>
      <c r="FXO32" s="108"/>
      <c r="FXP32" s="108"/>
      <c r="FXQ32" s="108"/>
      <c r="FXR32" s="108"/>
      <c r="FXS32" s="108"/>
      <c r="FXT32" s="108"/>
      <c r="FXU32" s="108"/>
      <c r="FXV32" s="108"/>
      <c r="FXW32" s="108"/>
      <c r="FXX32" s="108"/>
      <c r="FXY32" s="108"/>
      <c r="FXZ32" s="108"/>
      <c r="FYA32" s="108"/>
      <c r="FYB32" s="108"/>
      <c r="FYC32" s="108"/>
      <c r="FYD32" s="108"/>
      <c r="FYE32" s="108"/>
      <c r="FYF32" s="108"/>
      <c r="FYG32" s="108"/>
      <c r="FYH32" s="108"/>
      <c r="FYI32" s="108"/>
      <c r="FYJ32" s="108"/>
      <c r="FYK32" s="108"/>
      <c r="FYL32" s="108"/>
      <c r="FYM32" s="108"/>
      <c r="FYN32" s="108"/>
      <c r="FYO32" s="108"/>
      <c r="FYP32" s="108"/>
      <c r="FYQ32" s="108"/>
      <c r="FYR32" s="108"/>
      <c r="FYS32" s="108"/>
      <c r="FYT32" s="108"/>
      <c r="FYU32" s="108"/>
      <c r="FYV32" s="108"/>
      <c r="FYW32" s="108"/>
      <c r="FYX32" s="108"/>
      <c r="FYY32" s="108"/>
      <c r="FYZ32" s="108"/>
      <c r="FZA32" s="108"/>
      <c r="FZB32" s="108"/>
      <c r="FZC32" s="108"/>
      <c r="FZD32" s="108"/>
      <c r="FZE32" s="108"/>
      <c r="FZF32" s="108"/>
      <c r="FZG32" s="108"/>
      <c r="FZH32" s="108"/>
      <c r="FZI32" s="108"/>
      <c r="FZJ32" s="108"/>
      <c r="FZK32" s="108"/>
      <c r="FZL32" s="108"/>
      <c r="FZM32" s="108"/>
      <c r="FZN32" s="108"/>
      <c r="FZO32" s="108"/>
      <c r="FZP32" s="108"/>
      <c r="FZQ32" s="108"/>
      <c r="FZR32" s="108"/>
      <c r="FZS32" s="108"/>
      <c r="FZT32" s="108"/>
      <c r="FZU32" s="108"/>
      <c r="FZV32" s="108"/>
      <c r="FZW32" s="108"/>
      <c r="FZX32" s="108"/>
      <c r="FZY32" s="108"/>
      <c r="FZZ32" s="108"/>
      <c r="GAA32" s="108"/>
      <c r="GAB32" s="108"/>
      <c r="GAC32" s="108"/>
      <c r="GAD32" s="108"/>
      <c r="GAE32" s="108"/>
      <c r="GAF32" s="108"/>
      <c r="GAG32" s="108"/>
      <c r="GAH32" s="108"/>
      <c r="GAI32" s="108"/>
      <c r="GAJ32" s="108"/>
      <c r="GAK32" s="108"/>
      <c r="GAL32" s="108"/>
      <c r="GAM32" s="108"/>
      <c r="GAN32" s="108"/>
      <c r="GAO32" s="108"/>
      <c r="GAP32" s="108"/>
      <c r="GAQ32" s="108"/>
      <c r="GAR32" s="108"/>
      <c r="GAS32" s="108"/>
      <c r="GAT32" s="108"/>
      <c r="GAU32" s="108"/>
      <c r="GAV32" s="108"/>
      <c r="GAW32" s="108"/>
      <c r="GAX32" s="108"/>
      <c r="GAY32" s="108"/>
      <c r="GAZ32" s="108"/>
      <c r="GBA32" s="108"/>
      <c r="GBB32" s="108"/>
      <c r="GBC32" s="108"/>
      <c r="GBD32" s="108"/>
      <c r="GBE32" s="108"/>
      <c r="GBF32" s="108"/>
      <c r="GBG32" s="108"/>
      <c r="GBH32" s="108"/>
      <c r="GBI32" s="108"/>
      <c r="GBJ32" s="108"/>
      <c r="GBK32" s="108"/>
      <c r="GBL32" s="108"/>
      <c r="GBM32" s="108"/>
      <c r="GBN32" s="108"/>
      <c r="GBO32" s="108"/>
      <c r="GBP32" s="108"/>
      <c r="GBQ32" s="108"/>
      <c r="GBR32" s="108"/>
      <c r="GBS32" s="108"/>
      <c r="GBT32" s="108"/>
      <c r="GBU32" s="108"/>
      <c r="GBV32" s="108"/>
      <c r="GBW32" s="108"/>
      <c r="GBX32" s="108"/>
      <c r="GBY32" s="108"/>
      <c r="GBZ32" s="108"/>
      <c r="GCA32" s="108"/>
      <c r="GCB32" s="108"/>
      <c r="GCC32" s="108"/>
      <c r="GCD32" s="108"/>
      <c r="GCE32" s="108"/>
      <c r="GCF32" s="108"/>
      <c r="GCG32" s="108"/>
      <c r="GCH32" s="108"/>
      <c r="GCI32" s="108"/>
      <c r="GCJ32" s="108"/>
      <c r="GCK32" s="108"/>
      <c r="GCL32" s="108"/>
      <c r="GCM32" s="108"/>
      <c r="GCN32" s="108"/>
      <c r="GCO32" s="108"/>
      <c r="GCP32" s="108"/>
      <c r="GCQ32" s="108"/>
      <c r="GCR32" s="108"/>
      <c r="GCS32" s="108"/>
      <c r="GCT32" s="108"/>
      <c r="GCU32" s="108"/>
      <c r="GCV32" s="108"/>
      <c r="GCW32" s="108"/>
      <c r="GCX32" s="108"/>
      <c r="GCY32" s="108"/>
      <c r="GCZ32" s="108"/>
      <c r="GDA32" s="108"/>
      <c r="GDB32" s="108"/>
      <c r="GDC32" s="108"/>
      <c r="GDD32" s="108"/>
      <c r="GDE32" s="108"/>
      <c r="GDF32" s="108"/>
      <c r="GDG32" s="108"/>
      <c r="GDH32" s="108"/>
      <c r="GDI32" s="108"/>
      <c r="GDJ32" s="108"/>
      <c r="GDK32" s="108"/>
      <c r="GDL32" s="108"/>
      <c r="GDM32" s="108"/>
      <c r="GDN32" s="108"/>
      <c r="GDO32" s="108"/>
      <c r="GDP32" s="108"/>
      <c r="GDQ32" s="108"/>
      <c r="GDR32" s="108"/>
      <c r="GDS32" s="108"/>
      <c r="GDT32" s="108"/>
      <c r="GDU32" s="108"/>
      <c r="GDV32" s="108"/>
      <c r="GDW32" s="108"/>
      <c r="GDX32" s="108"/>
      <c r="GDY32" s="108"/>
      <c r="GDZ32" s="108"/>
      <c r="GEA32" s="108"/>
      <c r="GEB32" s="108"/>
      <c r="GEC32" s="108"/>
      <c r="GED32" s="108"/>
      <c r="GEE32" s="108"/>
      <c r="GEF32" s="108"/>
      <c r="GEG32" s="108"/>
      <c r="GEH32" s="108"/>
      <c r="GEI32" s="108"/>
      <c r="GEJ32" s="108"/>
      <c r="GEK32" s="108"/>
      <c r="GEL32" s="108"/>
      <c r="GEM32" s="108"/>
      <c r="GEN32" s="108"/>
      <c r="GEO32" s="108"/>
      <c r="GEP32" s="108"/>
      <c r="GEQ32" s="108"/>
      <c r="GER32" s="108"/>
      <c r="GES32" s="108"/>
      <c r="GET32" s="108"/>
      <c r="GEU32" s="108"/>
      <c r="GEV32" s="108"/>
      <c r="GEW32" s="108"/>
      <c r="GEX32" s="108"/>
      <c r="GEY32" s="108"/>
      <c r="GEZ32" s="108"/>
      <c r="GFA32" s="108"/>
      <c r="GFB32" s="108"/>
      <c r="GFC32" s="108"/>
      <c r="GFD32" s="108"/>
      <c r="GFE32" s="108"/>
      <c r="GFF32" s="108"/>
      <c r="GFG32" s="108"/>
      <c r="GFH32" s="108"/>
      <c r="GFI32" s="108"/>
      <c r="GFJ32" s="108"/>
      <c r="GFK32" s="108"/>
      <c r="GFL32" s="108"/>
      <c r="GFM32" s="108"/>
      <c r="GFN32" s="108"/>
      <c r="GFO32" s="108"/>
      <c r="GFP32" s="108"/>
      <c r="GFQ32" s="108"/>
      <c r="GFR32" s="108"/>
      <c r="GFS32" s="108"/>
      <c r="GFT32" s="108"/>
      <c r="GFU32" s="108"/>
      <c r="GFV32" s="108"/>
      <c r="GFW32" s="108"/>
      <c r="GFX32" s="108"/>
      <c r="GFY32" s="108"/>
      <c r="GFZ32" s="108"/>
      <c r="GGA32" s="108"/>
      <c r="GGB32" s="108"/>
      <c r="GGC32" s="108"/>
      <c r="GGD32" s="108"/>
      <c r="GGE32" s="108"/>
      <c r="GGF32" s="108"/>
      <c r="GGG32" s="108"/>
      <c r="GGH32" s="108"/>
      <c r="GGI32" s="108"/>
      <c r="GGJ32" s="108"/>
      <c r="GGK32" s="108"/>
      <c r="GGL32" s="108"/>
      <c r="GGM32" s="108"/>
      <c r="GGN32" s="108"/>
      <c r="GGO32" s="108"/>
      <c r="GGP32" s="108"/>
      <c r="GGQ32" s="108"/>
      <c r="GGR32" s="108"/>
      <c r="GGS32" s="108"/>
      <c r="GGT32" s="108"/>
      <c r="GGU32" s="108"/>
      <c r="GGV32" s="108"/>
      <c r="GGW32" s="108"/>
      <c r="GGX32" s="108"/>
      <c r="GGY32" s="108"/>
      <c r="GGZ32" s="108"/>
      <c r="GHA32" s="108"/>
      <c r="GHB32" s="108"/>
      <c r="GHC32" s="108"/>
      <c r="GHD32" s="108"/>
      <c r="GHE32" s="108"/>
      <c r="GHF32" s="108"/>
      <c r="GHG32" s="108"/>
      <c r="GHH32" s="108"/>
      <c r="GHI32" s="108"/>
      <c r="GHJ32" s="108"/>
      <c r="GHK32" s="108"/>
      <c r="GHL32" s="108"/>
      <c r="GHM32" s="108"/>
      <c r="GHN32" s="108"/>
      <c r="GHO32" s="108"/>
      <c r="GHP32" s="108"/>
      <c r="GHQ32" s="108"/>
      <c r="GHR32" s="108"/>
      <c r="GHS32" s="108"/>
      <c r="GHT32" s="108"/>
      <c r="GHU32" s="108"/>
      <c r="GHV32" s="108"/>
      <c r="GHW32" s="108"/>
      <c r="GHX32" s="108"/>
      <c r="GHY32" s="108"/>
      <c r="GHZ32" s="108"/>
      <c r="GIA32" s="108"/>
      <c r="GIB32" s="108"/>
      <c r="GIC32" s="108"/>
      <c r="GID32" s="108"/>
      <c r="GIE32" s="108"/>
      <c r="GIF32" s="108"/>
      <c r="GIG32" s="108"/>
      <c r="GIH32" s="108"/>
      <c r="GII32" s="108"/>
      <c r="GIJ32" s="108"/>
      <c r="GIK32" s="108"/>
      <c r="GIL32" s="108"/>
      <c r="GIM32" s="108"/>
      <c r="GIN32" s="108"/>
      <c r="GIO32" s="108"/>
      <c r="GIP32" s="108"/>
      <c r="GIQ32" s="108"/>
      <c r="GIR32" s="108"/>
      <c r="GIS32" s="108"/>
      <c r="GIT32" s="108"/>
      <c r="GIU32" s="108"/>
      <c r="GIV32" s="108"/>
      <c r="GIW32" s="108"/>
      <c r="GIX32" s="108"/>
      <c r="GIY32" s="108"/>
      <c r="GIZ32" s="108"/>
      <c r="GJA32" s="108"/>
      <c r="GJB32" s="108"/>
      <c r="GJC32" s="108"/>
      <c r="GJD32" s="108"/>
      <c r="GJE32" s="108"/>
      <c r="GJF32" s="108"/>
      <c r="GJG32" s="108"/>
      <c r="GJH32" s="108"/>
      <c r="GJI32" s="108"/>
      <c r="GJJ32" s="108"/>
      <c r="GJK32" s="108"/>
      <c r="GJL32" s="108"/>
      <c r="GJM32" s="108"/>
      <c r="GJN32" s="108"/>
      <c r="GJO32" s="108"/>
      <c r="GJP32" s="108"/>
      <c r="GJQ32" s="108"/>
      <c r="GJR32" s="108"/>
      <c r="GJS32" s="108"/>
      <c r="GJT32" s="108"/>
      <c r="GJU32" s="108"/>
      <c r="GJV32" s="108"/>
      <c r="GJW32" s="108"/>
      <c r="GJX32" s="108"/>
      <c r="GJY32" s="108"/>
      <c r="GJZ32" s="108"/>
      <c r="GKA32" s="108"/>
      <c r="GKB32" s="108"/>
      <c r="GKC32" s="108"/>
      <c r="GKD32" s="108"/>
      <c r="GKE32" s="108"/>
      <c r="GKF32" s="108"/>
      <c r="GKG32" s="108"/>
      <c r="GKH32" s="108"/>
      <c r="GKI32" s="108"/>
      <c r="GKJ32" s="108"/>
      <c r="GKK32" s="108"/>
      <c r="GKL32" s="108"/>
      <c r="GKM32" s="108"/>
      <c r="GKN32" s="108"/>
      <c r="GKO32" s="108"/>
      <c r="GKP32" s="108"/>
      <c r="GKQ32" s="108"/>
      <c r="GKR32" s="108"/>
      <c r="GKS32" s="108"/>
      <c r="GKT32" s="108"/>
      <c r="GKU32" s="108"/>
      <c r="GKV32" s="108"/>
      <c r="GKW32" s="108"/>
      <c r="GKX32" s="108"/>
      <c r="GKY32" s="108"/>
      <c r="GKZ32" s="108"/>
      <c r="GLA32" s="108"/>
      <c r="GLB32" s="108"/>
      <c r="GLC32" s="108"/>
      <c r="GLD32" s="108"/>
      <c r="GLE32" s="108"/>
      <c r="GLF32" s="108"/>
      <c r="GLG32" s="108"/>
      <c r="GLH32" s="108"/>
      <c r="GLI32" s="108"/>
      <c r="GLJ32" s="108"/>
      <c r="GLK32" s="108"/>
      <c r="GLL32" s="108"/>
      <c r="GLM32" s="108"/>
      <c r="GLN32" s="108"/>
      <c r="GLO32" s="108"/>
      <c r="GLP32" s="108"/>
      <c r="GLQ32" s="108"/>
      <c r="GLR32" s="108"/>
      <c r="GLS32" s="108"/>
      <c r="GLT32" s="108"/>
      <c r="GLU32" s="108"/>
      <c r="GLV32" s="108"/>
      <c r="GLW32" s="108"/>
      <c r="GLX32" s="108"/>
      <c r="GLY32" s="108"/>
      <c r="GLZ32" s="108"/>
      <c r="GMA32" s="108"/>
      <c r="GMB32" s="108"/>
      <c r="GMC32" s="108"/>
      <c r="GMD32" s="108"/>
      <c r="GME32" s="108"/>
      <c r="GMF32" s="108"/>
      <c r="GMG32" s="108"/>
      <c r="GMH32" s="108"/>
      <c r="GMI32" s="108"/>
      <c r="GMJ32" s="108"/>
      <c r="GMK32" s="108"/>
      <c r="GML32" s="108"/>
      <c r="GMM32" s="108"/>
      <c r="GMN32" s="108"/>
      <c r="GMO32" s="108"/>
      <c r="GMP32" s="108"/>
      <c r="GMQ32" s="108"/>
      <c r="GMR32" s="108"/>
      <c r="GMS32" s="108"/>
      <c r="GMT32" s="108"/>
      <c r="GMU32" s="108"/>
      <c r="GMV32" s="108"/>
      <c r="GMW32" s="108"/>
      <c r="GMX32" s="108"/>
      <c r="GMY32" s="108"/>
      <c r="GMZ32" s="108"/>
      <c r="GNA32" s="108"/>
      <c r="GNB32" s="108"/>
      <c r="GNC32" s="108"/>
      <c r="GND32" s="108"/>
      <c r="GNE32" s="108"/>
      <c r="GNF32" s="108"/>
      <c r="GNG32" s="108"/>
      <c r="GNH32" s="108"/>
      <c r="GNI32" s="108"/>
      <c r="GNJ32" s="108"/>
      <c r="GNK32" s="108"/>
      <c r="GNL32" s="108"/>
      <c r="GNM32" s="108"/>
      <c r="GNN32" s="108"/>
      <c r="GNO32" s="108"/>
      <c r="GNP32" s="108"/>
      <c r="GNQ32" s="108"/>
      <c r="GNR32" s="108"/>
      <c r="GNS32" s="108"/>
      <c r="GNT32" s="108"/>
      <c r="GNU32" s="108"/>
      <c r="GNV32" s="108"/>
      <c r="GNW32" s="108"/>
      <c r="GNX32" s="108"/>
      <c r="GNY32" s="108"/>
      <c r="GNZ32" s="108"/>
      <c r="GOA32" s="108"/>
      <c r="GOB32" s="108"/>
      <c r="GOC32" s="108"/>
      <c r="GOD32" s="108"/>
      <c r="GOE32" s="108"/>
      <c r="GOF32" s="108"/>
      <c r="GOG32" s="108"/>
      <c r="GOH32" s="108"/>
      <c r="GOI32" s="108"/>
      <c r="GOJ32" s="108"/>
      <c r="GOK32" s="108"/>
      <c r="GOL32" s="108"/>
      <c r="GOM32" s="108"/>
      <c r="GON32" s="108"/>
      <c r="GOO32" s="108"/>
      <c r="GOP32" s="108"/>
      <c r="GOQ32" s="108"/>
      <c r="GOR32" s="108"/>
      <c r="GOS32" s="108"/>
      <c r="GOT32" s="108"/>
      <c r="GOU32" s="108"/>
      <c r="GOV32" s="108"/>
      <c r="GOW32" s="108"/>
      <c r="GOX32" s="108"/>
      <c r="GOY32" s="108"/>
      <c r="GOZ32" s="108"/>
      <c r="GPA32" s="108"/>
      <c r="GPB32" s="108"/>
      <c r="GPC32" s="108"/>
      <c r="GPD32" s="108"/>
      <c r="GPE32" s="108"/>
      <c r="GPF32" s="108"/>
      <c r="GPG32" s="108"/>
      <c r="GPH32" s="108"/>
      <c r="GPI32" s="108"/>
      <c r="GPJ32" s="108"/>
      <c r="GPK32" s="108"/>
      <c r="GPL32" s="108"/>
      <c r="GPM32" s="108"/>
      <c r="GPN32" s="108"/>
      <c r="GPO32" s="108"/>
      <c r="GPP32" s="108"/>
      <c r="GPQ32" s="108"/>
      <c r="GPR32" s="108"/>
      <c r="GPS32" s="108"/>
      <c r="GPT32" s="108"/>
      <c r="GPU32" s="108"/>
      <c r="GPV32" s="108"/>
      <c r="GPW32" s="108"/>
      <c r="GPX32" s="108"/>
      <c r="GPY32" s="108"/>
      <c r="GPZ32" s="108"/>
      <c r="GQA32" s="108"/>
      <c r="GQB32" s="108"/>
      <c r="GQC32" s="108"/>
      <c r="GQD32" s="108"/>
      <c r="GQE32" s="108"/>
      <c r="GQF32" s="108"/>
      <c r="GQG32" s="108"/>
      <c r="GQH32" s="108"/>
      <c r="GQI32" s="108"/>
      <c r="GQJ32" s="108"/>
      <c r="GQK32" s="108"/>
      <c r="GQL32" s="108"/>
      <c r="GQM32" s="108"/>
      <c r="GQN32" s="108"/>
      <c r="GQO32" s="108"/>
      <c r="GQP32" s="108"/>
      <c r="GQQ32" s="108"/>
      <c r="GQR32" s="108"/>
      <c r="GQS32" s="108"/>
      <c r="GQT32" s="108"/>
      <c r="GQU32" s="108"/>
      <c r="GQV32" s="108"/>
      <c r="GQW32" s="108"/>
      <c r="GQX32" s="108"/>
      <c r="GQY32" s="108"/>
      <c r="GQZ32" s="108"/>
      <c r="GRA32" s="108"/>
      <c r="GRB32" s="108"/>
      <c r="GRC32" s="108"/>
      <c r="GRD32" s="108"/>
      <c r="GRE32" s="108"/>
      <c r="GRF32" s="108"/>
      <c r="GRG32" s="108"/>
      <c r="GRH32" s="108"/>
      <c r="GRI32" s="108"/>
      <c r="GRJ32" s="108"/>
      <c r="GRK32" s="108"/>
      <c r="GRL32" s="108"/>
      <c r="GRM32" s="108"/>
      <c r="GRN32" s="108"/>
      <c r="GRO32" s="108"/>
      <c r="GRP32" s="108"/>
      <c r="GRQ32" s="108"/>
      <c r="GRR32" s="108"/>
      <c r="GRS32" s="108"/>
      <c r="GRT32" s="108"/>
      <c r="GRU32" s="108"/>
      <c r="GRV32" s="108"/>
      <c r="GRW32" s="108"/>
      <c r="GRX32" s="108"/>
      <c r="GRY32" s="108"/>
      <c r="GRZ32" s="108"/>
      <c r="GSA32" s="108"/>
      <c r="GSB32" s="108"/>
      <c r="GSC32" s="108"/>
      <c r="GSD32" s="108"/>
      <c r="GSE32" s="108"/>
      <c r="GSF32" s="108"/>
      <c r="GSG32" s="108"/>
      <c r="GSH32" s="108"/>
      <c r="GSI32" s="108"/>
      <c r="GSJ32" s="108"/>
      <c r="GSK32" s="108"/>
      <c r="GSL32" s="108"/>
      <c r="GSM32" s="108"/>
      <c r="GSN32" s="108"/>
      <c r="GSO32" s="108"/>
      <c r="GSP32" s="108"/>
      <c r="GSQ32" s="108"/>
      <c r="GSR32" s="108"/>
      <c r="GSS32" s="108"/>
      <c r="GST32" s="108"/>
      <c r="GSU32" s="108"/>
      <c r="GSV32" s="108"/>
      <c r="GSW32" s="108"/>
      <c r="GSX32" s="108"/>
      <c r="GSY32" s="108"/>
      <c r="GSZ32" s="108"/>
      <c r="GTA32" s="108"/>
      <c r="GTB32" s="108"/>
      <c r="GTC32" s="108"/>
      <c r="GTD32" s="108"/>
      <c r="GTE32" s="108"/>
      <c r="GTF32" s="108"/>
      <c r="GTG32" s="108"/>
      <c r="GTH32" s="108"/>
      <c r="GTI32" s="108"/>
      <c r="GTJ32" s="108"/>
      <c r="GTK32" s="108"/>
      <c r="GTL32" s="108"/>
      <c r="GTM32" s="108"/>
      <c r="GTN32" s="108"/>
      <c r="GTO32" s="108"/>
      <c r="GTP32" s="108"/>
      <c r="GTQ32" s="108"/>
      <c r="GTR32" s="108"/>
      <c r="GTS32" s="108"/>
      <c r="GTT32" s="108"/>
      <c r="GTU32" s="108"/>
      <c r="GTV32" s="108"/>
      <c r="GTW32" s="108"/>
      <c r="GTX32" s="108"/>
      <c r="GTY32" s="108"/>
      <c r="GTZ32" s="108"/>
      <c r="GUA32" s="108"/>
      <c r="GUB32" s="108"/>
      <c r="GUC32" s="108"/>
      <c r="GUD32" s="108"/>
      <c r="GUE32" s="108"/>
      <c r="GUF32" s="108"/>
      <c r="GUG32" s="108"/>
      <c r="GUH32" s="108"/>
      <c r="GUI32" s="108"/>
      <c r="GUJ32" s="108"/>
      <c r="GUK32" s="108"/>
      <c r="GUL32" s="108"/>
      <c r="GUM32" s="108"/>
      <c r="GUN32" s="108"/>
      <c r="GUO32" s="108"/>
      <c r="GUP32" s="108"/>
      <c r="GUQ32" s="108"/>
      <c r="GUR32" s="108"/>
      <c r="GUS32" s="108"/>
      <c r="GUT32" s="108"/>
      <c r="GUU32" s="108"/>
      <c r="GUV32" s="108"/>
      <c r="GUW32" s="108"/>
      <c r="GUX32" s="108"/>
      <c r="GUY32" s="108"/>
      <c r="GUZ32" s="108"/>
      <c r="GVA32" s="108"/>
      <c r="GVB32" s="108"/>
      <c r="GVC32" s="108"/>
      <c r="GVD32" s="108"/>
      <c r="GVE32" s="108"/>
      <c r="GVF32" s="108"/>
      <c r="GVG32" s="108"/>
      <c r="GVH32" s="108"/>
      <c r="GVI32" s="108"/>
      <c r="GVJ32" s="108"/>
      <c r="GVK32" s="108"/>
      <c r="GVL32" s="108"/>
      <c r="GVM32" s="108"/>
      <c r="GVN32" s="108"/>
      <c r="GVO32" s="108"/>
      <c r="GVP32" s="108"/>
      <c r="GVQ32" s="108"/>
      <c r="GVR32" s="108"/>
      <c r="GVS32" s="108"/>
      <c r="GVT32" s="108"/>
      <c r="GVU32" s="108"/>
      <c r="GVV32" s="108"/>
      <c r="GVW32" s="108"/>
      <c r="GVX32" s="108"/>
      <c r="GVY32" s="108"/>
      <c r="GVZ32" s="108"/>
      <c r="GWA32" s="108"/>
      <c r="GWB32" s="108"/>
      <c r="GWC32" s="108"/>
      <c r="GWD32" s="108"/>
      <c r="GWE32" s="108"/>
      <c r="GWF32" s="108"/>
      <c r="GWG32" s="108"/>
      <c r="GWH32" s="108"/>
      <c r="GWI32" s="108"/>
      <c r="GWJ32" s="108"/>
      <c r="GWK32" s="108"/>
      <c r="GWL32" s="108"/>
      <c r="GWM32" s="108"/>
      <c r="GWN32" s="108"/>
      <c r="GWO32" s="108"/>
      <c r="GWP32" s="108"/>
      <c r="GWQ32" s="108"/>
      <c r="GWR32" s="108"/>
      <c r="GWS32" s="108"/>
      <c r="GWT32" s="108"/>
      <c r="GWU32" s="108"/>
      <c r="GWV32" s="108"/>
      <c r="GWW32" s="108"/>
      <c r="GWX32" s="108"/>
      <c r="GWY32" s="108"/>
      <c r="GWZ32" s="108"/>
      <c r="GXA32" s="108"/>
      <c r="GXB32" s="108"/>
      <c r="GXC32" s="108"/>
      <c r="GXD32" s="108"/>
      <c r="GXE32" s="108"/>
      <c r="GXF32" s="108"/>
      <c r="GXG32" s="108"/>
      <c r="GXH32" s="108"/>
      <c r="GXI32" s="108"/>
      <c r="GXJ32" s="108"/>
      <c r="GXK32" s="108"/>
      <c r="GXL32" s="108"/>
      <c r="GXM32" s="108"/>
      <c r="GXN32" s="108"/>
      <c r="GXO32" s="108"/>
      <c r="GXP32" s="108"/>
      <c r="GXQ32" s="108"/>
      <c r="GXR32" s="108"/>
      <c r="GXS32" s="108"/>
      <c r="GXT32" s="108"/>
      <c r="GXU32" s="108"/>
      <c r="GXV32" s="108"/>
      <c r="GXW32" s="108"/>
      <c r="GXX32" s="108"/>
      <c r="GXY32" s="108"/>
      <c r="GXZ32" s="108"/>
      <c r="GYA32" s="108"/>
      <c r="GYB32" s="108"/>
      <c r="GYC32" s="108"/>
      <c r="GYD32" s="108"/>
      <c r="GYE32" s="108"/>
      <c r="GYF32" s="108"/>
      <c r="GYG32" s="108"/>
      <c r="GYH32" s="108"/>
      <c r="GYI32" s="108"/>
      <c r="GYJ32" s="108"/>
      <c r="GYK32" s="108"/>
      <c r="GYL32" s="108"/>
      <c r="GYM32" s="108"/>
      <c r="GYN32" s="108"/>
      <c r="GYO32" s="108"/>
      <c r="GYP32" s="108"/>
      <c r="GYQ32" s="108"/>
      <c r="GYR32" s="108"/>
      <c r="GYS32" s="108"/>
      <c r="GYT32" s="108"/>
      <c r="GYU32" s="108"/>
      <c r="GYV32" s="108"/>
      <c r="GYW32" s="108"/>
      <c r="GYX32" s="108"/>
      <c r="GYY32" s="108"/>
      <c r="GYZ32" s="108"/>
      <c r="GZA32" s="108"/>
      <c r="GZB32" s="108"/>
      <c r="GZC32" s="108"/>
      <c r="GZD32" s="108"/>
      <c r="GZE32" s="108"/>
      <c r="GZF32" s="108"/>
      <c r="GZG32" s="108"/>
      <c r="GZH32" s="108"/>
      <c r="GZI32" s="108"/>
      <c r="GZJ32" s="108"/>
      <c r="GZK32" s="108"/>
      <c r="GZL32" s="108"/>
      <c r="GZM32" s="108"/>
      <c r="GZN32" s="108"/>
      <c r="GZO32" s="108"/>
      <c r="GZP32" s="108"/>
      <c r="GZQ32" s="108"/>
      <c r="GZR32" s="108"/>
      <c r="GZS32" s="108"/>
      <c r="GZT32" s="108"/>
      <c r="GZU32" s="108"/>
      <c r="GZV32" s="108"/>
      <c r="GZW32" s="108"/>
      <c r="GZX32" s="108"/>
      <c r="GZY32" s="108"/>
      <c r="GZZ32" s="108"/>
      <c r="HAA32" s="108"/>
      <c r="HAB32" s="108"/>
      <c r="HAC32" s="108"/>
      <c r="HAD32" s="108"/>
      <c r="HAE32" s="108"/>
      <c r="HAF32" s="108"/>
      <c r="HAG32" s="108"/>
      <c r="HAH32" s="108"/>
      <c r="HAI32" s="108"/>
      <c r="HAJ32" s="108"/>
      <c r="HAK32" s="108"/>
      <c r="HAL32" s="108"/>
      <c r="HAM32" s="108"/>
      <c r="HAN32" s="108"/>
      <c r="HAO32" s="108"/>
      <c r="HAP32" s="108"/>
      <c r="HAQ32" s="108"/>
      <c r="HAR32" s="108"/>
      <c r="HAS32" s="108"/>
      <c r="HAT32" s="108"/>
      <c r="HAU32" s="108"/>
      <c r="HAV32" s="108"/>
      <c r="HAW32" s="108"/>
      <c r="HAX32" s="108"/>
      <c r="HAY32" s="108"/>
      <c r="HAZ32" s="108"/>
      <c r="HBA32" s="108"/>
      <c r="HBB32" s="108"/>
      <c r="HBC32" s="108"/>
      <c r="HBD32" s="108"/>
      <c r="HBE32" s="108"/>
      <c r="HBF32" s="108"/>
      <c r="HBG32" s="108"/>
      <c r="HBH32" s="108"/>
      <c r="HBI32" s="108"/>
      <c r="HBJ32" s="108"/>
      <c r="HBK32" s="108"/>
      <c r="HBL32" s="108"/>
      <c r="HBM32" s="108"/>
      <c r="HBN32" s="108"/>
      <c r="HBO32" s="108"/>
      <c r="HBP32" s="108"/>
      <c r="HBQ32" s="108"/>
      <c r="HBR32" s="108"/>
      <c r="HBS32" s="108"/>
      <c r="HBT32" s="108"/>
      <c r="HBU32" s="108"/>
      <c r="HBV32" s="108"/>
      <c r="HBW32" s="108"/>
      <c r="HBX32" s="108"/>
      <c r="HBY32" s="108"/>
      <c r="HBZ32" s="108"/>
      <c r="HCA32" s="108"/>
      <c r="HCB32" s="108"/>
      <c r="HCC32" s="108"/>
      <c r="HCD32" s="108"/>
      <c r="HCE32" s="108"/>
      <c r="HCF32" s="108"/>
      <c r="HCG32" s="108"/>
      <c r="HCH32" s="108"/>
      <c r="HCI32" s="108"/>
      <c r="HCJ32" s="108"/>
      <c r="HCK32" s="108"/>
      <c r="HCL32" s="108"/>
      <c r="HCM32" s="108"/>
      <c r="HCN32" s="108"/>
      <c r="HCO32" s="108"/>
      <c r="HCP32" s="108"/>
      <c r="HCQ32" s="108"/>
      <c r="HCR32" s="108"/>
      <c r="HCS32" s="108"/>
      <c r="HCT32" s="108"/>
      <c r="HCU32" s="108"/>
      <c r="HCV32" s="108"/>
      <c r="HCW32" s="108"/>
      <c r="HCX32" s="108"/>
      <c r="HCY32" s="108"/>
      <c r="HCZ32" s="108"/>
      <c r="HDA32" s="108"/>
      <c r="HDB32" s="108"/>
      <c r="HDC32" s="108"/>
      <c r="HDD32" s="108"/>
      <c r="HDE32" s="108"/>
      <c r="HDF32" s="108"/>
      <c r="HDG32" s="108"/>
      <c r="HDH32" s="108"/>
      <c r="HDI32" s="108"/>
      <c r="HDJ32" s="108"/>
      <c r="HDK32" s="108"/>
      <c r="HDL32" s="108"/>
      <c r="HDM32" s="108"/>
      <c r="HDN32" s="108"/>
      <c r="HDO32" s="108"/>
      <c r="HDP32" s="108"/>
      <c r="HDQ32" s="108"/>
      <c r="HDR32" s="108"/>
      <c r="HDS32" s="108"/>
      <c r="HDT32" s="108"/>
      <c r="HDU32" s="108"/>
      <c r="HDV32" s="108"/>
      <c r="HDW32" s="108"/>
      <c r="HDX32" s="108"/>
      <c r="HDY32" s="108"/>
      <c r="HDZ32" s="108"/>
      <c r="HEA32" s="108"/>
      <c r="HEB32" s="108"/>
      <c r="HEC32" s="108"/>
      <c r="HED32" s="108"/>
      <c r="HEE32" s="108"/>
      <c r="HEF32" s="108"/>
      <c r="HEG32" s="108"/>
      <c r="HEH32" s="108"/>
      <c r="HEI32" s="108"/>
      <c r="HEJ32" s="108"/>
      <c r="HEK32" s="108"/>
      <c r="HEL32" s="108"/>
      <c r="HEM32" s="108"/>
      <c r="HEN32" s="108"/>
      <c r="HEO32" s="108"/>
      <c r="HEP32" s="108"/>
      <c r="HEQ32" s="108"/>
      <c r="HER32" s="108"/>
      <c r="HES32" s="108"/>
      <c r="HET32" s="108"/>
      <c r="HEU32" s="108"/>
      <c r="HEV32" s="108"/>
      <c r="HEW32" s="108"/>
      <c r="HEX32" s="108"/>
      <c r="HEY32" s="108"/>
      <c r="HEZ32" s="108"/>
      <c r="HFA32" s="108"/>
      <c r="HFB32" s="108"/>
      <c r="HFC32" s="108"/>
      <c r="HFD32" s="108"/>
      <c r="HFE32" s="108"/>
      <c r="HFF32" s="108"/>
      <c r="HFG32" s="108"/>
      <c r="HFH32" s="108"/>
      <c r="HFI32" s="108"/>
      <c r="HFJ32" s="108"/>
      <c r="HFK32" s="108"/>
      <c r="HFL32" s="108"/>
      <c r="HFM32" s="108"/>
      <c r="HFN32" s="108"/>
      <c r="HFO32" s="108"/>
      <c r="HFP32" s="108"/>
      <c r="HFQ32" s="108"/>
      <c r="HFR32" s="108"/>
      <c r="HFS32" s="108"/>
      <c r="HFT32" s="108"/>
      <c r="HFU32" s="108"/>
      <c r="HFV32" s="108"/>
      <c r="HFW32" s="108"/>
      <c r="HFX32" s="108"/>
      <c r="HFY32" s="108"/>
      <c r="HFZ32" s="108"/>
      <c r="HGA32" s="108"/>
      <c r="HGB32" s="108"/>
      <c r="HGC32" s="108"/>
      <c r="HGD32" s="108"/>
      <c r="HGE32" s="108"/>
      <c r="HGF32" s="108"/>
      <c r="HGG32" s="108"/>
      <c r="HGH32" s="108"/>
      <c r="HGI32" s="108"/>
      <c r="HGJ32" s="108"/>
      <c r="HGK32" s="108"/>
      <c r="HGL32" s="108"/>
      <c r="HGM32" s="108"/>
      <c r="HGN32" s="108"/>
      <c r="HGO32" s="108"/>
      <c r="HGP32" s="108"/>
      <c r="HGQ32" s="108"/>
      <c r="HGR32" s="108"/>
      <c r="HGS32" s="108"/>
      <c r="HGT32" s="108"/>
      <c r="HGU32" s="108"/>
      <c r="HGV32" s="108"/>
      <c r="HGW32" s="108"/>
      <c r="HGX32" s="108"/>
      <c r="HGY32" s="108"/>
      <c r="HGZ32" s="108"/>
      <c r="HHA32" s="108"/>
      <c r="HHB32" s="108"/>
      <c r="HHC32" s="108"/>
      <c r="HHD32" s="108"/>
      <c r="HHE32" s="108"/>
      <c r="HHF32" s="108"/>
      <c r="HHG32" s="108"/>
      <c r="HHH32" s="108"/>
      <c r="HHI32" s="108"/>
      <c r="HHJ32" s="108"/>
      <c r="HHK32" s="108"/>
      <c r="HHL32" s="108"/>
      <c r="HHM32" s="108"/>
      <c r="HHN32" s="108"/>
      <c r="HHO32" s="108"/>
      <c r="HHP32" s="108"/>
      <c r="HHQ32" s="108"/>
      <c r="HHR32" s="108"/>
      <c r="HHS32" s="108"/>
      <c r="HHT32" s="108"/>
      <c r="HHU32" s="108"/>
      <c r="HHV32" s="108"/>
      <c r="HHW32" s="108"/>
      <c r="HHX32" s="108"/>
      <c r="HHY32" s="108"/>
      <c r="HHZ32" s="108"/>
      <c r="HIA32" s="108"/>
      <c r="HIB32" s="108"/>
      <c r="HIC32" s="108"/>
      <c r="HID32" s="108"/>
      <c r="HIE32" s="108"/>
      <c r="HIF32" s="108"/>
      <c r="HIG32" s="108"/>
      <c r="HIH32" s="108"/>
      <c r="HII32" s="108"/>
      <c r="HIJ32" s="108"/>
      <c r="HIK32" s="108"/>
      <c r="HIL32" s="108"/>
      <c r="HIM32" s="108"/>
      <c r="HIN32" s="108"/>
      <c r="HIO32" s="108"/>
      <c r="HIP32" s="108"/>
      <c r="HIQ32" s="108"/>
      <c r="HIR32" s="108"/>
      <c r="HIS32" s="108"/>
      <c r="HIT32" s="108"/>
      <c r="HIU32" s="108"/>
      <c r="HIV32" s="108"/>
      <c r="HIW32" s="108"/>
      <c r="HIX32" s="108"/>
      <c r="HIY32" s="108"/>
      <c r="HIZ32" s="108"/>
      <c r="HJA32" s="108"/>
      <c r="HJB32" s="108"/>
      <c r="HJC32" s="108"/>
      <c r="HJD32" s="108"/>
      <c r="HJE32" s="108"/>
      <c r="HJF32" s="108"/>
      <c r="HJG32" s="108"/>
      <c r="HJH32" s="108"/>
      <c r="HJI32" s="108"/>
      <c r="HJJ32" s="108"/>
      <c r="HJK32" s="108"/>
      <c r="HJL32" s="108"/>
      <c r="HJM32" s="108"/>
      <c r="HJN32" s="108"/>
      <c r="HJO32" s="108"/>
      <c r="HJP32" s="108"/>
      <c r="HJQ32" s="108"/>
      <c r="HJR32" s="108"/>
      <c r="HJS32" s="108"/>
      <c r="HJT32" s="108"/>
      <c r="HJU32" s="108"/>
      <c r="HJV32" s="108"/>
      <c r="HJW32" s="108"/>
      <c r="HJX32" s="108"/>
      <c r="HJY32" s="108"/>
      <c r="HJZ32" s="108"/>
      <c r="HKA32" s="108"/>
      <c r="HKB32" s="108"/>
      <c r="HKC32" s="108"/>
      <c r="HKD32" s="108"/>
      <c r="HKE32" s="108"/>
      <c r="HKF32" s="108"/>
      <c r="HKG32" s="108"/>
      <c r="HKH32" s="108"/>
      <c r="HKI32" s="108"/>
      <c r="HKJ32" s="108"/>
      <c r="HKK32" s="108"/>
      <c r="HKL32" s="108"/>
      <c r="HKM32" s="108"/>
      <c r="HKN32" s="108"/>
      <c r="HKO32" s="108"/>
      <c r="HKP32" s="108"/>
      <c r="HKQ32" s="108"/>
      <c r="HKR32" s="108"/>
      <c r="HKS32" s="108"/>
      <c r="HKT32" s="108"/>
      <c r="HKU32" s="108"/>
      <c r="HKV32" s="108"/>
      <c r="HKW32" s="108"/>
      <c r="HKX32" s="108"/>
      <c r="HKY32" s="108"/>
      <c r="HKZ32" s="108"/>
      <c r="HLA32" s="108"/>
      <c r="HLB32" s="108"/>
      <c r="HLC32" s="108"/>
      <c r="HLD32" s="108"/>
      <c r="HLE32" s="108"/>
      <c r="HLF32" s="108"/>
      <c r="HLG32" s="108"/>
      <c r="HLH32" s="108"/>
      <c r="HLI32" s="108"/>
      <c r="HLJ32" s="108"/>
      <c r="HLK32" s="108"/>
      <c r="HLL32" s="108"/>
      <c r="HLM32" s="108"/>
      <c r="HLN32" s="108"/>
      <c r="HLO32" s="108"/>
      <c r="HLP32" s="108"/>
      <c r="HLQ32" s="108"/>
      <c r="HLR32" s="108"/>
      <c r="HLS32" s="108"/>
      <c r="HLT32" s="108"/>
      <c r="HLU32" s="108"/>
      <c r="HLV32" s="108"/>
      <c r="HLW32" s="108"/>
      <c r="HLX32" s="108"/>
      <c r="HLY32" s="108"/>
      <c r="HLZ32" s="108"/>
      <c r="HMA32" s="108"/>
      <c r="HMB32" s="108"/>
      <c r="HMC32" s="108"/>
      <c r="HMD32" s="108"/>
      <c r="HME32" s="108"/>
      <c r="HMF32" s="108"/>
      <c r="HMG32" s="108"/>
      <c r="HMH32" s="108"/>
      <c r="HMI32" s="108"/>
      <c r="HMJ32" s="108"/>
      <c r="HMK32" s="108"/>
      <c r="HML32" s="108"/>
      <c r="HMM32" s="108"/>
      <c r="HMN32" s="108"/>
      <c r="HMO32" s="108"/>
      <c r="HMP32" s="108"/>
      <c r="HMQ32" s="108"/>
      <c r="HMR32" s="108"/>
      <c r="HMS32" s="108"/>
      <c r="HMT32" s="108"/>
      <c r="HMU32" s="108"/>
      <c r="HMV32" s="108"/>
      <c r="HMW32" s="108"/>
      <c r="HMX32" s="108"/>
      <c r="HMY32" s="108"/>
      <c r="HMZ32" s="108"/>
      <c r="HNA32" s="108"/>
      <c r="HNB32" s="108"/>
      <c r="HNC32" s="108"/>
      <c r="HND32" s="108"/>
      <c r="HNE32" s="108"/>
      <c r="HNF32" s="108"/>
      <c r="HNG32" s="108"/>
      <c r="HNH32" s="108"/>
      <c r="HNI32" s="108"/>
      <c r="HNJ32" s="108"/>
      <c r="HNK32" s="108"/>
      <c r="HNL32" s="108"/>
      <c r="HNM32" s="108"/>
      <c r="HNN32" s="108"/>
      <c r="HNO32" s="108"/>
      <c r="HNP32" s="108"/>
      <c r="HNQ32" s="108"/>
      <c r="HNR32" s="108"/>
      <c r="HNS32" s="108"/>
      <c r="HNT32" s="108"/>
      <c r="HNU32" s="108"/>
      <c r="HNV32" s="108"/>
      <c r="HNW32" s="108"/>
      <c r="HNX32" s="108"/>
      <c r="HNY32" s="108"/>
      <c r="HNZ32" s="108"/>
      <c r="HOA32" s="108"/>
      <c r="HOB32" s="108"/>
      <c r="HOC32" s="108"/>
      <c r="HOD32" s="108"/>
      <c r="HOE32" s="108"/>
      <c r="HOF32" s="108"/>
      <c r="HOG32" s="108"/>
      <c r="HOH32" s="108"/>
      <c r="HOI32" s="108"/>
      <c r="HOJ32" s="108"/>
      <c r="HOK32" s="108"/>
      <c r="HOL32" s="108"/>
      <c r="HOM32" s="108"/>
      <c r="HON32" s="108"/>
      <c r="HOO32" s="108"/>
      <c r="HOP32" s="108"/>
      <c r="HOQ32" s="108"/>
      <c r="HOR32" s="108"/>
      <c r="HOS32" s="108"/>
      <c r="HOT32" s="108"/>
      <c r="HOU32" s="108"/>
      <c r="HOV32" s="108"/>
      <c r="HOW32" s="108"/>
      <c r="HOX32" s="108"/>
      <c r="HOY32" s="108"/>
      <c r="HOZ32" s="108"/>
      <c r="HPA32" s="108"/>
      <c r="HPB32" s="108"/>
      <c r="HPC32" s="108"/>
      <c r="HPD32" s="108"/>
      <c r="HPE32" s="108"/>
      <c r="HPF32" s="108"/>
      <c r="HPG32" s="108"/>
      <c r="HPH32" s="108"/>
      <c r="HPI32" s="108"/>
      <c r="HPJ32" s="108"/>
      <c r="HPK32" s="108"/>
      <c r="HPL32" s="108"/>
      <c r="HPM32" s="108"/>
      <c r="HPN32" s="108"/>
      <c r="HPO32" s="108"/>
      <c r="HPP32" s="108"/>
      <c r="HPQ32" s="108"/>
      <c r="HPR32" s="108"/>
      <c r="HPS32" s="108"/>
      <c r="HPT32" s="108"/>
      <c r="HPU32" s="108"/>
      <c r="HPV32" s="108"/>
      <c r="HPW32" s="108"/>
      <c r="HPX32" s="108"/>
      <c r="HPY32" s="108"/>
      <c r="HPZ32" s="108"/>
      <c r="HQA32" s="108"/>
      <c r="HQB32" s="108"/>
      <c r="HQC32" s="108"/>
      <c r="HQD32" s="108"/>
      <c r="HQE32" s="108"/>
      <c r="HQF32" s="108"/>
      <c r="HQG32" s="108"/>
      <c r="HQH32" s="108"/>
      <c r="HQI32" s="108"/>
      <c r="HQJ32" s="108"/>
      <c r="HQK32" s="108"/>
      <c r="HQL32" s="108"/>
      <c r="HQM32" s="108"/>
      <c r="HQN32" s="108"/>
      <c r="HQO32" s="108"/>
      <c r="HQP32" s="108"/>
      <c r="HQQ32" s="108"/>
      <c r="HQR32" s="108"/>
      <c r="HQS32" s="108"/>
      <c r="HQT32" s="108"/>
      <c r="HQU32" s="108"/>
      <c r="HQV32" s="108"/>
      <c r="HQW32" s="108"/>
      <c r="HQX32" s="108"/>
      <c r="HQY32" s="108"/>
      <c r="HQZ32" s="108"/>
      <c r="HRA32" s="108"/>
      <c r="HRB32" s="108"/>
      <c r="HRC32" s="108"/>
      <c r="HRD32" s="108"/>
      <c r="HRE32" s="108"/>
      <c r="HRF32" s="108"/>
      <c r="HRG32" s="108"/>
      <c r="HRH32" s="108"/>
      <c r="HRI32" s="108"/>
      <c r="HRJ32" s="108"/>
      <c r="HRK32" s="108"/>
      <c r="HRL32" s="108"/>
      <c r="HRM32" s="108"/>
      <c r="HRN32" s="108"/>
      <c r="HRO32" s="108"/>
      <c r="HRP32" s="108"/>
      <c r="HRQ32" s="108"/>
      <c r="HRR32" s="108"/>
      <c r="HRS32" s="108"/>
      <c r="HRT32" s="108"/>
      <c r="HRU32" s="108"/>
      <c r="HRV32" s="108"/>
      <c r="HRW32" s="108"/>
      <c r="HRX32" s="108"/>
      <c r="HRY32" s="108"/>
      <c r="HRZ32" s="108"/>
      <c r="HSA32" s="108"/>
      <c r="HSB32" s="108"/>
      <c r="HSC32" s="108"/>
      <c r="HSD32" s="108"/>
      <c r="HSE32" s="108"/>
      <c r="HSF32" s="108"/>
      <c r="HSG32" s="108"/>
      <c r="HSH32" s="108"/>
      <c r="HSI32" s="108"/>
      <c r="HSJ32" s="108"/>
      <c r="HSK32" s="108"/>
      <c r="HSL32" s="108"/>
      <c r="HSM32" s="108"/>
      <c r="HSN32" s="108"/>
      <c r="HSO32" s="108"/>
      <c r="HSP32" s="108"/>
      <c r="HSQ32" s="108"/>
      <c r="HSR32" s="108"/>
      <c r="HSS32" s="108"/>
      <c r="HST32" s="108"/>
      <c r="HSU32" s="108"/>
      <c r="HSV32" s="108"/>
      <c r="HSW32" s="108"/>
      <c r="HSX32" s="108"/>
      <c r="HSY32" s="108"/>
      <c r="HSZ32" s="108"/>
      <c r="HTA32" s="108"/>
      <c r="HTB32" s="108"/>
      <c r="HTC32" s="108"/>
      <c r="HTD32" s="108"/>
      <c r="HTE32" s="108"/>
      <c r="HTF32" s="108"/>
      <c r="HTG32" s="108"/>
      <c r="HTH32" s="108"/>
      <c r="HTI32" s="108"/>
      <c r="HTJ32" s="108"/>
      <c r="HTK32" s="108"/>
      <c r="HTL32" s="108"/>
      <c r="HTM32" s="108"/>
      <c r="HTN32" s="108"/>
      <c r="HTO32" s="108"/>
      <c r="HTP32" s="108"/>
      <c r="HTQ32" s="108"/>
      <c r="HTR32" s="108"/>
      <c r="HTS32" s="108"/>
      <c r="HTT32" s="108"/>
      <c r="HTU32" s="108"/>
      <c r="HTV32" s="108"/>
      <c r="HTW32" s="108"/>
      <c r="HTX32" s="108"/>
      <c r="HTY32" s="108"/>
      <c r="HTZ32" s="108"/>
      <c r="HUA32" s="108"/>
      <c r="HUB32" s="108"/>
      <c r="HUC32" s="108"/>
      <c r="HUD32" s="108"/>
      <c r="HUE32" s="108"/>
      <c r="HUF32" s="108"/>
      <c r="HUG32" s="108"/>
      <c r="HUH32" s="108"/>
      <c r="HUI32" s="108"/>
      <c r="HUJ32" s="108"/>
      <c r="HUK32" s="108"/>
      <c r="HUL32" s="108"/>
      <c r="HUM32" s="108"/>
      <c r="HUN32" s="108"/>
      <c r="HUO32" s="108"/>
      <c r="HUP32" s="108"/>
      <c r="HUQ32" s="108"/>
      <c r="HUR32" s="108"/>
      <c r="HUS32" s="108"/>
      <c r="HUT32" s="108"/>
      <c r="HUU32" s="108"/>
      <c r="HUV32" s="108"/>
      <c r="HUW32" s="108"/>
      <c r="HUX32" s="108"/>
      <c r="HUY32" s="108"/>
      <c r="HUZ32" s="108"/>
      <c r="HVA32" s="108"/>
      <c r="HVB32" s="108"/>
      <c r="HVC32" s="108"/>
      <c r="HVD32" s="108"/>
      <c r="HVE32" s="108"/>
      <c r="HVF32" s="108"/>
      <c r="HVG32" s="108"/>
      <c r="HVH32" s="108"/>
      <c r="HVI32" s="108"/>
      <c r="HVJ32" s="108"/>
      <c r="HVK32" s="108"/>
      <c r="HVL32" s="108"/>
      <c r="HVM32" s="108"/>
      <c r="HVN32" s="108"/>
      <c r="HVO32" s="108"/>
      <c r="HVP32" s="108"/>
      <c r="HVQ32" s="108"/>
      <c r="HVR32" s="108"/>
      <c r="HVS32" s="108"/>
      <c r="HVT32" s="108"/>
      <c r="HVU32" s="108"/>
      <c r="HVV32" s="108"/>
      <c r="HVW32" s="108"/>
      <c r="HVX32" s="108"/>
      <c r="HVY32" s="108"/>
      <c r="HVZ32" s="108"/>
      <c r="HWA32" s="108"/>
      <c r="HWB32" s="108"/>
      <c r="HWC32" s="108"/>
      <c r="HWD32" s="108"/>
      <c r="HWE32" s="108"/>
      <c r="HWF32" s="108"/>
      <c r="HWG32" s="108"/>
      <c r="HWH32" s="108"/>
      <c r="HWI32" s="108"/>
      <c r="HWJ32" s="108"/>
      <c r="HWK32" s="108"/>
      <c r="HWL32" s="108"/>
      <c r="HWM32" s="108"/>
      <c r="HWN32" s="108"/>
      <c r="HWO32" s="108"/>
      <c r="HWP32" s="108"/>
      <c r="HWQ32" s="108"/>
      <c r="HWR32" s="108"/>
      <c r="HWS32" s="108"/>
      <c r="HWT32" s="108"/>
      <c r="HWU32" s="108"/>
      <c r="HWV32" s="108"/>
      <c r="HWW32" s="108"/>
      <c r="HWX32" s="108"/>
      <c r="HWY32" s="108"/>
      <c r="HWZ32" s="108"/>
      <c r="HXA32" s="108"/>
      <c r="HXB32" s="108"/>
      <c r="HXC32" s="108"/>
      <c r="HXD32" s="108"/>
      <c r="HXE32" s="108"/>
      <c r="HXF32" s="108"/>
      <c r="HXG32" s="108"/>
      <c r="HXH32" s="108"/>
      <c r="HXI32" s="108"/>
      <c r="HXJ32" s="108"/>
      <c r="HXK32" s="108"/>
      <c r="HXL32" s="108"/>
      <c r="HXM32" s="108"/>
      <c r="HXN32" s="108"/>
      <c r="HXO32" s="108"/>
      <c r="HXP32" s="108"/>
      <c r="HXQ32" s="108"/>
      <c r="HXR32" s="108"/>
      <c r="HXS32" s="108"/>
      <c r="HXT32" s="108"/>
      <c r="HXU32" s="108"/>
      <c r="HXV32" s="108"/>
      <c r="HXW32" s="108"/>
      <c r="HXX32" s="108"/>
      <c r="HXY32" s="108"/>
      <c r="HXZ32" s="108"/>
      <c r="HYA32" s="108"/>
      <c r="HYB32" s="108"/>
      <c r="HYC32" s="108"/>
      <c r="HYD32" s="108"/>
      <c r="HYE32" s="108"/>
      <c r="HYF32" s="108"/>
      <c r="HYG32" s="108"/>
      <c r="HYH32" s="108"/>
      <c r="HYI32" s="108"/>
      <c r="HYJ32" s="108"/>
      <c r="HYK32" s="108"/>
      <c r="HYL32" s="108"/>
      <c r="HYM32" s="108"/>
      <c r="HYN32" s="108"/>
      <c r="HYO32" s="108"/>
      <c r="HYP32" s="108"/>
      <c r="HYQ32" s="108"/>
      <c r="HYR32" s="108"/>
      <c r="HYS32" s="108"/>
      <c r="HYT32" s="108"/>
      <c r="HYU32" s="108"/>
      <c r="HYV32" s="108"/>
      <c r="HYW32" s="108"/>
      <c r="HYX32" s="108"/>
      <c r="HYY32" s="108"/>
      <c r="HYZ32" s="108"/>
      <c r="HZA32" s="108"/>
      <c r="HZB32" s="108"/>
      <c r="HZC32" s="108"/>
      <c r="HZD32" s="108"/>
      <c r="HZE32" s="108"/>
      <c r="HZF32" s="108"/>
      <c r="HZG32" s="108"/>
      <c r="HZH32" s="108"/>
      <c r="HZI32" s="108"/>
      <c r="HZJ32" s="108"/>
      <c r="HZK32" s="108"/>
      <c r="HZL32" s="108"/>
      <c r="HZM32" s="108"/>
      <c r="HZN32" s="108"/>
      <c r="HZO32" s="108"/>
      <c r="HZP32" s="108"/>
      <c r="HZQ32" s="108"/>
      <c r="HZR32" s="108"/>
      <c r="HZS32" s="108"/>
      <c r="HZT32" s="108"/>
      <c r="HZU32" s="108"/>
      <c r="HZV32" s="108"/>
      <c r="HZW32" s="108"/>
      <c r="HZX32" s="108"/>
      <c r="HZY32" s="108"/>
      <c r="HZZ32" s="108"/>
      <c r="IAA32" s="108"/>
      <c r="IAB32" s="108"/>
      <c r="IAC32" s="108"/>
      <c r="IAD32" s="108"/>
      <c r="IAE32" s="108"/>
      <c r="IAF32" s="108"/>
      <c r="IAG32" s="108"/>
      <c r="IAH32" s="108"/>
      <c r="IAI32" s="108"/>
      <c r="IAJ32" s="108"/>
      <c r="IAK32" s="108"/>
      <c r="IAL32" s="108"/>
      <c r="IAM32" s="108"/>
      <c r="IAN32" s="108"/>
      <c r="IAO32" s="108"/>
      <c r="IAP32" s="108"/>
      <c r="IAQ32" s="108"/>
      <c r="IAR32" s="108"/>
      <c r="IAS32" s="108"/>
      <c r="IAT32" s="108"/>
      <c r="IAU32" s="108"/>
      <c r="IAV32" s="108"/>
      <c r="IAW32" s="108"/>
      <c r="IAX32" s="108"/>
      <c r="IAY32" s="108"/>
      <c r="IAZ32" s="108"/>
      <c r="IBA32" s="108"/>
      <c r="IBB32" s="108"/>
      <c r="IBC32" s="108"/>
      <c r="IBD32" s="108"/>
      <c r="IBE32" s="108"/>
      <c r="IBF32" s="108"/>
      <c r="IBG32" s="108"/>
      <c r="IBH32" s="108"/>
      <c r="IBI32" s="108"/>
      <c r="IBJ32" s="108"/>
      <c r="IBK32" s="108"/>
      <c r="IBL32" s="108"/>
      <c r="IBM32" s="108"/>
      <c r="IBN32" s="108"/>
      <c r="IBO32" s="108"/>
      <c r="IBP32" s="108"/>
      <c r="IBQ32" s="108"/>
      <c r="IBR32" s="108"/>
      <c r="IBS32" s="108"/>
      <c r="IBT32" s="108"/>
      <c r="IBU32" s="108"/>
      <c r="IBV32" s="108"/>
      <c r="IBW32" s="108"/>
      <c r="IBX32" s="108"/>
      <c r="IBY32" s="108"/>
      <c r="IBZ32" s="108"/>
      <c r="ICA32" s="108"/>
      <c r="ICB32" s="108"/>
      <c r="ICC32" s="108"/>
      <c r="ICD32" s="108"/>
      <c r="ICE32" s="108"/>
      <c r="ICF32" s="108"/>
      <c r="ICG32" s="108"/>
      <c r="ICH32" s="108"/>
      <c r="ICI32" s="108"/>
      <c r="ICJ32" s="108"/>
      <c r="ICK32" s="108"/>
      <c r="ICL32" s="108"/>
      <c r="ICM32" s="108"/>
      <c r="ICN32" s="108"/>
      <c r="ICO32" s="108"/>
      <c r="ICP32" s="108"/>
      <c r="ICQ32" s="108"/>
      <c r="ICR32" s="108"/>
      <c r="ICS32" s="108"/>
      <c r="ICT32" s="108"/>
      <c r="ICU32" s="108"/>
      <c r="ICV32" s="108"/>
      <c r="ICW32" s="108"/>
      <c r="ICX32" s="108"/>
      <c r="ICY32" s="108"/>
      <c r="ICZ32" s="108"/>
      <c r="IDA32" s="108"/>
      <c r="IDB32" s="108"/>
      <c r="IDC32" s="108"/>
      <c r="IDD32" s="108"/>
      <c r="IDE32" s="108"/>
      <c r="IDF32" s="108"/>
      <c r="IDG32" s="108"/>
      <c r="IDH32" s="108"/>
      <c r="IDI32" s="108"/>
      <c r="IDJ32" s="108"/>
      <c r="IDK32" s="108"/>
      <c r="IDL32" s="108"/>
      <c r="IDM32" s="108"/>
      <c r="IDN32" s="108"/>
      <c r="IDO32" s="108"/>
      <c r="IDP32" s="108"/>
      <c r="IDQ32" s="108"/>
      <c r="IDR32" s="108"/>
      <c r="IDS32" s="108"/>
      <c r="IDT32" s="108"/>
      <c r="IDU32" s="108"/>
      <c r="IDV32" s="108"/>
      <c r="IDW32" s="108"/>
      <c r="IDX32" s="108"/>
      <c r="IDY32" s="108"/>
      <c r="IDZ32" s="108"/>
      <c r="IEA32" s="108"/>
      <c r="IEB32" s="108"/>
      <c r="IEC32" s="108"/>
      <c r="IED32" s="108"/>
      <c r="IEE32" s="108"/>
      <c r="IEF32" s="108"/>
      <c r="IEG32" s="108"/>
      <c r="IEH32" s="108"/>
      <c r="IEI32" s="108"/>
      <c r="IEJ32" s="108"/>
      <c r="IEK32" s="108"/>
      <c r="IEL32" s="108"/>
      <c r="IEM32" s="108"/>
      <c r="IEN32" s="108"/>
      <c r="IEO32" s="108"/>
      <c r="IEP32" s="108"/>
      <c r="IEQ32" s="108"/>
      <c r="IER32" s="108"/>
      <c r="IES32" s="108"/>
      <c r="IET32" s="108"/>
      <c r="IEU32" s="108"/>
      <c r="IEV32" s="108"/>
      <c r="IEW32" s="108"/>
      <c r="IEX32" s="108"/>
      <c r="IEY32" s="108"/>
      <c r="IEZ32" s="108"/>
      <c r="IFA32" s="108"/>
      <c r="IFB32" s="108"/>
      <c r="IFC32" s="108"/>
      <c r="IFD32" s="108"/>
      <c r="IFE32" s="108"/>
      <c r="IFF32" s="108"/>
      <c r="IFG32" s="108"/>
      <c r="IFH32" s="108"/>
      <c r="IFI32" s="108"/>
      <c r="IFJ32" s="108"/>
      <c r="IFK32" s="108"/>
      <c r="IFL32" s="108"/>
      <c r="IFM32" s="108"/>
      <c r="IFN32" s="108"/>
      <c r="IFO32" s="108"/>
      <c r="IFP32" s="108"/>
      <c r="IFQ32" s="108"/>
      <c r="IFR32" s="108"/>
      <c r="IFS32" s="108"/>
      <c r="IFT32" s="108"/>
      <c r="IFU32" s="108"/>
      <c r="IFV32" s="108"/>
      <c r="IFW32" s="108"/>
      <c r="IFX32" s="108"/>
      <c r="IFY32" s="108"/>
      <c r="IFZ32" s="108"/>
      <c r="IGA32" s="108"/>
      <c r="IGB32" s="108"/>
      <c r="IGC32" s="108"/>
      <c r="IGD32" s="108"/>
      <c r="IGE32" s="108"/>
      <c r="IGF32" s="108"/>
      <c r="IGG32" s="108"/>
      <c r="IGH32" s="108"/>
      <c r="IGI32" s="108"/>
      <c r="IGJ32" s="108"/>
      <c r="IGK32" s="108"/>
      <c r="IGL32" s="108"/>
      <c r="IGM32" s="108"/>
      <c r="IGN32" s="108"/>
      <c r="IGO32" s="108"/>
      <c r="IGP32" s="108"/>
      <c r="IGQ32" s="108"/>
      <c r="IGR32" s="108"/>
      <c r="IGS32" s="108"/>
      <c r="IGT32" s="108"/>
      <c r="IGU32" s="108"/>
      <c r="IGV32" s="108"/>
      <c r="IGW32" s="108"/>
      <c r="IGX32" s="108"/>
      <c r="IGY32" s="108"/>
      <c r="IGZ32" s="108"/>
      <c r="IHA32" s="108"/>
      <c r="IHB32" s="108"/>
      <c r="IHC32" s="108"/>
      <c r="IHD32" s="108"/>
      <c r="IHE32" s="108"/>
      <c r="IHF32" s="108"/>
      <c r="IHG32" s="108"/>
      <c r="IHH32" s="108"/>
      <c r="IHI32" s="108"/>
      <c r="IHJ32" s="108"/>
      <c r="IHK32" s="108"/>
      <c r="IHL32" s="108"/>
      <c r="IHM32" s="108"/>
      <c r="IHN32" s="108"/>
      <c r="IHO32" s="108"/>
      <c r="IHP32" s="108"/>
      <c r="IHQ32" s="108"/>
      <c r="IHR32" s="108"/>
      <c r="IHS32" s="108"/>
      <c r="IHT32" s="108"/>
      <c r="IHU32" s="108"/>
      <c r="IHV32" s="108"/>
      <c r="IHW32" s="108"/>
      <c r="IHX32" s="108"/>
      <c r="IHY32" s="108"/>
      <c r="IHZ32" s="108"/>
      <c r="IIA32" s="108"/>
      <c r="IIB32" s="108"/>
      <c r="IIC32" s="108"/>
      <c r="IID32" s="108"/>
      <c r="IIE32" s="108"/>
      <c r="IIF32" s="108"/>
      <c r="IIG32" s="108"/>
      <c r="IIH32" s="108"/>
      <c r="III32" s="108"/>
      <c r="IIJ32" s="108"/>
      <c r="IIK32" s="108"/>
      <c r="IIL32" s="108"/>
      <c r="IIM32" s="108"/>
      <c r="IIN32" s="108"/>
      <c r="IIO32" s="108"/>
      <c r="IIP32" s="108"/>
      <c r="IIQ32" s="108"/>
      <c r="IIR32" s="108"/>
      <c r="IIS32" s="108"/>
      <c r="IIT32" s="108"/>
      <c r="IIU32" s="108"/>
      <c r="IIV32" s="108"/>
      <c r="IIW32" s="108"/>
      <c r="IIX32" s="108"/>
      <c r="IIY32" s="108"/>
      <c r="IIZ32" s="108"/>
      <c r="IJA32" s="108"/>
      <c r="IJB32" s="108"/>
      <c r="IJC32" s="108"/>
      <c r="IJD32" s="108"/>
      <c r="IJE32" s="108"/>
      <c r="IJF32" s="108"/>
      <c r="IJG32" s="108"/>
      <c r="IJH32" s="108"/>
      <c r="IJI32" s="108"/>
      <c r="IJJ32" s="108"/>
      <c r="IJK32" s="108"/>
      <c r="IJL32" s="108"/>
      <c r="IJM32" s="108"/>
      <c r="IJN32" s="108"/>
      <c r="IJO32" s="108"/>
      <c r="IJP32" s="108"/>
      <c r="IJQ32" s="108"/>
      <c r="IJR32" s="108"/>
      <c r="IJS32" s="108"/>
      <c r="IJT32" s="108"/>
      <c r="IJU32" s="108"/>
      <c r="IJV32" s="108"/>
      <c r="IJW32" s="108"/>
      <c r="IJX32" s="108"/>
      <c r="IJY32" s="108"/>
      <c r="IJZ32" s="108"/>
      <c r="IKA32" s="108"/>
      <c r="IKB32" s="108"/>
      <c r="IKC32" s="108"/>
      <c r="IKD32" s="108"/>
      <c r="IKE32" s="108"/>
      <c r="IKF32" s="108"/>
      <c r="IKG32" s="108"/>
      <c r="IKH32" s="108"/>
      <c r="IKI32" s="108"/>
      <c r="IKJ32" s="108"/>
      <c r="IKK32" s="108"/>
      <c r="IKL32" s="108"/>
      <c r="IKM32" s="108"/>
      <c r="IKN32" s="108"/>
      <c r="IKO32" s="108"/>
      <c r="IKP32" s="108"/>
      <c r="IKQ32" s="108"/>
      <c r="IKR32" s="108"/>
      <c r="IKS32" s="108"/>
      <c r="IKT32" s="108"/>
      <c r="IKU32" s="108"/>
      <c r="IKV32" s="108"/>
      <c r="IKW32" s="108"/>
      <c r="IKX32" s="108"/>
      <c r="IKY32" s="108"/>
      <c r="IKZ32" s="108"/>
      <c r="ILA32" s="108"/>
      <c r="ILB32" s="108"/>
      <c r="ILC32" s="108"/>
      <c r="ILD32" s="108"/>
      <c r="ILE32" s="108"/>
      <c r="ILF32" s="108"/>
      <c r="ILG32" s="108"/>
      <c r="ILH32" s="108"/>
      <c r="ILI32" s="108"/>
      <c r="ILJ32" s="108"/>
      <c r="ILK32" s="108"/>
      <c r="ILL32" s="108"/>
      <c r="ILM32" s="108"/>
      <c r="ILN32" s="108"/>
      <c r="ILO32" s="108"/>
      <c r="ILP32" s="108"/>
      <c r="ILQ32" s="108"/>
      <c r="ILR32" s="108"/>
      <c r="ILS32" s="108"/>
      <c r="ILT32" s="108"/>
      <c r="ILU32" s="108"/>
      <c r="ILV32" s="108"/>
      <c r="ILW32" s="108"/>
      <c r="ILX32" s="108"/>
      <c r="ILY32" s="108"/>
      <c r="ILZ32" s="108"/>
      <c r="IMA32" s="108"/>
      <c r="IMB32" s="108"/>
      <c r="IMC32" s="108"/>
      <c r="IMD32" s="108"/>
      <c r="IME32" s="108"/>
      <c r="IMF32" s="108"/>
      <c r="IMG32" s="108"/>
      <c r="IMH32" s="108"/>
      <c r="IMI32" s="108"/>
      <c r="IMJ32" s="108"/>
      <c r="IMK32" s="108"/>
      <c r="IML32" s="108"/>
      <c r="IMM32" s="108"/>
      <c r="IMN32" s="108"/>
      <c r="IMO32" s="108"/>
      <c r="IMP32" s="108"/>
      <c r="IMQ32" s="108"/>
      <c r="IMR32" s="108"/>
      <c r="IMS32" s="108"/>
      <c r="IMT32" s="108"/>
      <c r="IMU32" s="108"/>
      <c r="IMV32" s="108"/>
      <c r="IMW32" s="108"/>
      <c r="IMX32" s="108"/>
      <c r="IMY32" s="108"/>
      <c r="IMZ32" s="108"/>
      <c r="INA32" s="108"/>
      <c r="INB32" s="108"/>
      <c r="INC32" s="108"/>
      <c r="IND32" s="108"/>
      <c r="INE32" s="108"/>
      <c r="INF32" s="108"/>
      <c r="ING32" s="108"/>
      <c r="INH32" s="108"/>
      <c r="INI32" s="108"/>
      <c r="INJ32" s="108"/>
      <c r="INK32" s="108"/>
      <c r="INL32" s="108"/>
      <c r="INM32" s="108"/>
      <c r="INN32" s="108"/>
      <c r="INO32" s="108"/>
      <c r="INP32" s="108"/>
      <c r="INQ32" s="108"/>
      <c r="INR32" s="108"/>
      <c r="INS32" s="108"/>
      <c r="INT32" s="108"/>
      <c r="INU32" s="108"/>
      <c r="INV32" s="108"/>
      <c r="INW32" s="108"/>
      <c r="INX32" s="108"/>
      <c r="INY32" s="108"/>
      <c r="INZ32" s="108"/>
      <c r="IOA32" s="108"/>
      <c r="IOB32" s="108"/>
      <c r="IOC32" s="108"/>
      <c r="IOD32" s="108"/>
      <c r="IOE32" s="108"/>
      <c r="IOF32" s="108"/>
      <c r="IOG32" s="108"/>
      <c r="IOH32" s="108"/>
      <c r="IOI32" s="108"/>
      <c r="IOJ32" s="108"/>
      <c r="IOK32" s="108"/>
      <c r="IOL32" s="108"/>
      <c r="IOM32" s="108"/>
      <c r="ION32" s="108"/>
      <c r="IOO32" s="108"/>
      <c r="IOP32" s="108"/>
      <c r="IOQ32" s="108"/>
      <c r="IOR32" s="108"/>
      <c r="IOS32" s="108"/>
      <c r="IOT32" s="108"/>
      <c r="IOU32" s="108"/>
      <c r="IOV32" s="108"/>
      <c r="IOW32" s="108"/>
      <c r="IOX32" s="108"/>
      <c r="IOY32" s="108"/>
      <c r="IOZ32" s="108"/>
      <c r="IPA32" s="108"/>
      <c r="IPB32" s="108"/>
      <c r="IPC32" s="108"/>
      <c r="IPD32" s="108"/>
      <c r="IPE32" s="108"/>
      <c r="IPF32" s="108"/>
      <c r="IPG32" s="108"/>
      <c r="IPH32" s="108"/>
      <c r="IPI32" s="108"/>
      <c r="IPJ32" s="108"/>
      <c r="IPK32" s="108"/>
      <c r="IPL32" s="108"/>
      <c r="IPM32" s="108"/>
      <c r="IPN32" s="108"/>
      <c r="IPO32" s="108"/>
      <c r="IPP32" s="108"/>
      <c r="IPQ32" s="108"/>
      <c r="IPR32" s="108"/>
      <c r="IPS32" s="108"/>
      <c r="IPT32" s="108"/>
      <c r="IPU32" s="108"/>
      <c r="IPV32" s="108"/>
      <c r="IPW32" s="108"/>
      <c r="IPX32" s="108"/>
      <c r="IPY32" s="108"/>
      <c r="IPZ32" s="108"/>
      <c r="IQA32" s="108"/>
      <c r="IQB32" s="108"/>
      <c r="IQC32" s="108"/>
      <c r="IQD32" s="108"/>
      <c r="IQE32" s="108"/>
      <c r="IQF32" s="108"/>
      <c r="IQG32" s="108"/>
      <c r="IQH32" s="108"/>
      <c r="IQI32" s="108"/>
      <c r="IQJ32" s="108"/>
      <c r="IQK32" s="108"/>
      <c r="IQL32" s="108"/>
      <c r="IQM32" s="108"/>
      <c r="IQN32" s="108"/>
      <c r="IQO32" s="108"/>
      <c r="IQP32" s="108"/>
      <c r="IQQ32" s="108"/>
      <c r="IQR32" s="108"/>
      <c r="IQS32" s="108"/>
      <c r="IQT32" s="108"/>
      <c r="IQU32" s="108"/>
      <c r="IQV32" s="108"/>
      <c r="IQW32" s="108"/>
      <c r="IQX32" s="108"/>
      <c r="IQY32" s="108"/>
      <c r="IQZ32" s="108"/>
      <c r="IRA32" s="108"/>
      <c r="IRB32" s="108"/>
      <c r="IRC32" s="108"/>
      <c r="IRD32" s="108"/>
      <c r="IRE32" s="108"/>
      <c r="IRF32" s="108"/>
      <c r="IRG32" s="108"/>
      <c r="IRH32" s="108"/>
      <c r="IRI32" s="108"/>
      <c r="IRJ32" s="108"/>
      <c r="IRK32" s="108"/>
      <c r="IRL32" s="108"/>
      <c r="IRM32" s="108"/>
      <c r="IRN32" s="108"/>
      <c r="IRO32" s="108"/>
      <c r="IRP32" s="108"/>
      <c r="IRQ32" s="108"/>
      <c r="IRR32" s="108"/>
      <c r="IRS32" s="108"/>
      <c r="IRT32" s="108"/>
      <c r="IRU32" s="108"/>
      <c r="IRV32" s="108"/>
      <c r="IRW32" s="108"/>
      <c r="IRX32" s="108"/>
      <c r="IRY32" s="108"/>
      <c r="IRZ32" s="108"/>
      <c r="ISA32" s="108"/>
      <c r="ISB32" s="108"/>
      <c r="ISC32" s="108"/>
      <c r="ISD32" s="108"/>
      <c r="ISE32" s="108"/>
      <c r="ISF32" s="108"/>
      <c r="ISG32" s="108"/>
      <c r="ISH32" s="108"/>
      <c r="ISI32" s="108"/>
      <c r="ISJ32" s="108"/>
      <c r="ISK32" s="108"/>
      <c r="ISL32" s="108"/>
      <c r="ISM32" s="108"/>
      <c r="ISN32" s="108"/>
      <c r="ISO32" s="108"/>
      <c r="ISP32" s="108"/>
      <c r="ISQ32" s="108"/>
      <c r="ISR32" s="108"/>
      <c r="ISS32" s="108"/>
      <c r="IST32" s="108"/>
      <c r="ISU32" s="108"/>
      <c r="ISV32" s="108"/>
      <c r="ISW32" s="108"/>
      <c r="ISX32" s="108"/>
      <c r="ISY32" s="108"/>
      <c r="ISZ32" s="108"/>
      <c r="ITA32" s="108"/>
      <c r="ITB32" s="108"/>
      <c r="ITC32" s="108"/>
      <c r="ITD32" s="108"/>
      <c r="ITE32" s="108"/>
      <c r="ITF32" s="108"/>
      <c r="ITG32" s="108"/>
      <c r="ITH32" s="108"/>
      <c r="ITI32" s="108"/>
      <c r="ITJ32" s="108"/>
      <c r="ITK32" s="108"/>
      <c r="ITL32" s="108"/>
      <c r="ITM32" s="108"/>
      <c r="ITN32" s="108"/>
      <c r="ITO32" s="108"/>
      <c r="ITP32" s="108"/>
      <c r="ITQ32" s="108"/>
      <c r="ITR32" s="108"/>
      <c r="ITS32" s="108"/>
      <c r="ITT32" s="108"/>
      <c r="ITU32" s="108"/>
      <c r="ITV32" s="108"/>
      <c r="ITW32" s="108"/>
      <c r="ITX32" s="108"/>
      <c r="ITY32" s="108"/>
      <c r="ITZ32" s="108"/>
      <c r="IUA32" s="108"/>
      <c r="IUB32" s="108"/>
      <c r="IUC32" s="108"/>
      <c r="IUD32" s="108"/>
      <c r="IUE32" s="108"/>
      <c r="IUF32" s="108"/>
      <c r="IUG32" s="108"/>
      <c r="IUH32" s="108"/>
      <c r="IUI32" s="108"/>
      <c r="IUJ32" s="108"/>
      <c r="IUK32" s="108"/>
      <c r="IUL32" s="108"/>
      <c r="IUM32" s="108"/>
      <c r="IUN32" s="108"/>
      <c r="IUO32" s="108"/>
      <c r="IUP32" s="108"/>
      <c r="IUQ32" s="108"/>
      <c r="IUR32" s="108"/>
      <c r="IUS32" s="108"/>
      <c r="IUT32" s="108"/>
      <c r="IUU32" s="108"/>
      <c r="IUV32" s="108"/>
      <c r="IUW32" s="108"/>
      <c r="IUX32" s="108"/>
      <c r="IUY32" s="108"/>
      <c r="IUZ32" s="108"/>
      <c r="IVA32" s="108"/>
      <c r="IVB32" s="108"/>
      <c r="IVC32" s="108"/>
      <c r="IVD32" s="108"/>
      <c r="IVE32" s="108"/>
      <c r="IVF32" s="108"/>
      <c r="IVG32" s="108"/>
      <c r="IVH32" s="108"/>
      <c r="IVI32" s="108"/>
      <c r="IVJ32" s="108"/>
      <c r="IVK32" s="108"/>
      <c r="IVL32" s="108"/>
      <c r="IVM32" s="108"/>
      <c r="IVN32" s="108"/>
      <c r="IVO32" s="108"/>
      <c r="IVP32" s="108"/>
      <c r="IVQ32" s="108"/>
      <c r="IVR32" s="108"/>
      <c r="IVS32" s="108"/>
      <c r="IVT32" s="108"/>
      <c r="IVU32" s="108"/>
      <c r="IVV32" s="108"/>
      <c r="IVW32" s="108"/>
      <c r="IVX32" s="108"/>
      <c r="IVY32" s="108"/>
      <c r="IVZ32" s="108"/>
      <c r="IWA32" s="108"/>
      <c r="IWB32" s="108"/>
      <c r="IWC32" s="108"/>
      <c r="IWD32" s="108"/>
      <c r="IWE32" s="108"/>
      <c r="IWF32" s="108"/>
      <c r="IWG32" s="108"/>
      <c r="IWH32" s="108"/>
      <c r="IWI32" s="108"/>
      <c r="IWJ32" s="108"/>
      <c r="IWK32" s="108"/>
      <c r="IWL32" s="108"/>
      <c r="IWM32" s="108"/>
      <c r="IWN32" s="108"/>
      <c r="IWO32" s="108"/>
      <c r="IWP32" s="108"/>
      <c r="IWQ32" s="108"/>
      <c r="IWR32" s="108"/>
      <c r="IWS32" s="108"/>
      <c r="IWT32" s="108"/>
      <c r="IWU32" s="108"/>
      <c r="IWV32" s="108"/>
      <c r="IWW32" s="108"/>
      <c r="IWX32" s="108"/>
      <c r="IWY32" s="108"/>
      <c r="IWZ32" s="108"/>
      <c r="IXA32" s="108"/>
      <c r="IXB32" s="108"/>
      <c r="IXC32" s="108"/>
      <c r="IXD32" s="108"/>
      <c r="IXE32" s="108"/>
      <c r="IXF32" s="108"/>
      <c r="IXG32" s="108"/>
      <c r="IXH32" s="108"/>
      <c r="IXI32" s="108"/>
      <c r="IXJ32" s="108"/>
      <c r="IXK32" s="108"/>
      <c r="IXL32" s="108"/>
      <c r="IXM32" s="108"/>
      <c r="IXN32" s="108"/>
      <c r="IXO32" s="108"/>
      <c r="IXP32" s="108"/>
      <c r="IXQ32" s="108"/>
      <c r="IXR32" s="108"/>
      <c r="IXS32" s="108"/>
      <c r="IXT32" s="108"/>
      <c r="IXU32" s="108"/>
      <c r="IXV32" s="108"/>
      <c r="IXW32" s="108"/>
      <c r="IXX32" s="108"/>
      <c r="IXY32" s="108"/>
      <c r="IXZ32" s="108"/>
      <c r="IYA32" s="108"/>
      <c r="IYB32" s="108"/>
      <c r="IYC32" s="108"/>
      <c r="IYD32" s="108"/>
      <c r="IYE32" s="108"/>
      <c r="IYF32" s="108"/>
      <c r="IYG32" s="108"/>
      <c r="IYH32" s="108"/>
      <c r="IYI32" s="108"/>
      <c r="IYJ32" s="108"/>
      <c r="IYK32" s="108"/>
      <c r="IYL32" s="108"/>
      <c r="IYM32" s="108"/>
      <c r="IYN32" s="108"/>
      <c r="IYO32" s="108"/>
      <c r="IYP32" s="108"/>
      <c r="IYQ32" s="108"/>
      <c r="IYR32" s="108"/>
      <c r="IYS32" s="108"/>
      <c r="IYT32" s="108"/>
      <c r="IYU32" s="108"/>
      <c r="IYV32" s="108"/>
      <c r="IYW32" s="108"/>
      <c r="IYX32" s="108"/>
      <c r="IYY32" s="108"/>
      <c r="IYZ32" s="108"/>
      <c r="IZA32" s="108"/>
      <c r="IZB32" s="108"/>
      <c r="IZC32" s="108"/>
      <c r="IZD32" s="108"/>
      <c r="IZE32" s="108"/>
      <c r="IZF32" s="108"/>
      <c r="IZG32" s="108"/>
      <c r="IZH32" s="108"/>
      <c r="IZI32" s="108"/>
      <c r="IZJ32" s="108"/>
      <c r="IZK32" s="108"/>
      <c r="IZL32" s="108"/>
      <c r="IZM32" s="108"/>
      <c r="IZN32" s="108"/>
      <c r="IZO32" s="108"/>
      <c r="IZP32" s="108"/>
      <c r="IZQ32" s="108"/>
      <c r="IZR32" s="108"/>
      <c r="IZS32" s="108"/>
      <c r="IZT32" s="108"/>
      <c r="IZU32" s="108"/>
      <c r="IZV32" s="108"/>
      <c r="IZW32" s="108"/>
      <c r="IZX32" s="108"/>
      <c r="IZY32" s="108"/>
      <c r="IZZ32" s="108"/>
      <c r="JAA32" s="108"/>
      <c r="JAB32" s="108"/>
      <c r="JAC32" s="108"/>
      <c r="JAD32" s="108"/>
      <c r="JAE32" s="108"/>
      <c r="JAF32" s="108"/>
      <c r="JAG32" s="108"/>
      <c r="JAH32" s="108"/>
      <c r="JAI32" s="108"/>
      <c r="JAJ32" s="108"/>
      <c r="JAK32" s="108"/>
      <c r="JAL32" s="108"/>
      <c r="JAM32" s="108"/>
      <c r="JAN32" s="108"/>
      <c r="JAO32" s="108"/>
      <c r="JAP32" s="108"/>
      <c r="JAQ32" s="108"/>
      <c r="JAR32" s="108"/>
      <c r="JAS32" s="108"/>
      <c r="JAT32" s="108"/>
      <c r="JAU32" s="108"/>
      <c r="JAV32" s="108"/>
      <c r="JAW32" s="108"/>
      <c r="JAX32" s="108"/>
      <c r="JAY32" s="108"/>
      <c r="JAZ32" s="108"/>
      <c r="JBA32" s="108"/>
      <c r="JBB32" s="108"/>
      <c r="JBC32" s="108"/>
      <c r="JBD32" s="108"/>
      <c r="JBE32" s="108"/>
      <c r="JBF32" s="108"/>
      <c r="JBG32" s="108"/>
      <c r="JBH32" s="108"/>
      <c r="JBI32" s="108"/>
      <c r="JBJ32" s="108"/>
      <c r="JBK32" s="108"/>
      <c r="JBL32" s="108"/>
      <c r="JBM32" s="108"/>
      <c r="JBN32" s="108"/>
      <c r="JBO32" s="108"/>
      <c r="JBP32" s="108"/>
      <c r="JBQ32" s="108"/>
      <c r="JBR32" s="108"/>
      <c r="JBS32" s="108"/>
      <c r="JBT32" s="108"/>
      <c r="JBU32" s="108"/>
      <c r="JBV32" s="108"/>
      <c r="JBW32" s="108"/>
      <c r="JBX32" s="108"/>
      <c r="JBY32" s="108"/>
      <c r="JBZ32" s="108"/>
      <c r="JCA32" s="108"/>
      <c r="JCB32" s="108"/>
      <c r="JCC32" s="108"/>
      <c r="JCD32" s="108"/>
      <c r="JCE32" s="108"/>
      <c r="JCF32" s="108"/>
      <c r="JCG32" s="108"/>
      <c r="JCH32" s="108"/>
      <c r="JCI32" s="108"/>
      <c r="JCJ32" s="108"/>
      <c r="JCK32" s="108"/>
      <c r="JCL32" s="108"/>
      <c r="JCM32" s="108"/>
      <c r="JCN32" s="108"/>
      <c r="JCO32" s="108"/>
      <c r="JCP32" s="108"/>
      <c r="JCQ32" s="108"/>
      <c r="JCR32" s="108"/>
      <c r="JCS32" s="108"/>
      <c r="JCT32" s="108"/>
      <c r="JCU32" s="108"/>
      <c r="JCV32" s="108"/>
      <c r="JCW32" s="108"/>
      <c r="JCX32" s="108"/>
      <c r="JCY32" s="108"/>
      <c r="JCZ32" s="108"/>
      <c r="JDA32" s="108"/>
      <c r="JDB32" s="108"/>
      <c r="JDC32" s="108"/>
      <c r="JDD32" s="108"/>
      <c r="JDE32" s="108"/>
      <c r="JDF32" s="108"/>
      <c r="JDG32" s="108"/>
      <c r="JDH32" s="108"/>
      <c r="JDI32" s="108"/>
      <c r="JDJ32" s="108"/>
      <c r="JDK32" s="108"/>
      <c r="JDL32" s="108"/>
      <c r="JDM32" s="108"/>
      <c r="JDN32" s="108"/>
      <c r="JDO32" s="108"/>
      <c r="JDP32" s="108"/>
      <c r="JDQ32" s="108"/>
      <c r="JDR32" s="108"/>
      <c r="JDS32" s="108"/>
      <c r="JDT32" s="108"/>
      <c r="JDU32" s="108"/>
      <c r="JDV32" s="108"/>
      <c r="JDW32" s="108"/>
      <c r="JDX32" s="108"/>
      <c r="JDY32" s="108"/>
      <c r="JDZ32" s="108"/>
      <c r="JEA32" s="108"/>
      <c r="JEB32" s="108"/>
      <c r="JEC32" s="108"/>
      <c r="JED32" s="108"/>
      <c r="JEE32" s="108"/>
      <c r="JEF32" s="108"/>
      <c r="JEG32" s="108"/>
      <c r="JEH32" s="108"/>
      <c r="JEI32" s="108"/>
      <c r="JEJ32" s="108"/>
      <c r="JEK32" s="108"/>
      <c r="JEL32" s="108"/>
      <c r="JEM32" s="108"/>
      <c r="JEN32" s="108"/>
      <c r="JEO32" s="108"/>
      <c r="JEP32" s="108"/>
      <c r="JEQ32" s="108"/>
      <c r="JER32" s="108"/>
      <c r="JES32" s="108"/>
      <c r="JET32" s="108"/>
      <c r="JEU32" s="108"/>
      <c r="JEV32" s="108"/>
      <c r="JEW32" s="108"/>
      <c r="JEX32" s="108"/>
      <c r="JEY32" s="108"/>
      <c r="JEZ32" s="108"/>
      <c r="JFA32" s="108"/>
      <c r="JFB32" s="108"/>
      <c r="JFC32" s="108"/>
      <c r="JFD32" s="108"/>
      <c r="JFE32" s="108"/>
      <c r="JFF32" s="108"/>
      <c r="JFG32" s="108"/>
      <c r="JFH32" s="108"/>
      <c r="JFI32" s="108"/>
      <c r="JFJ32" s="108"/>
      <c r="JFK32" s="108"/>
      <c r="JFL32" s="108"/>
      <c r="JFM32" s="108"/>
      <c r="JFN32" s="108"/>
      <c r="JFO32" s="108"/>
      <c r="JFP32" s="108"/>
      <c r="JFQ32" s="108"/>
      <c r="JFR32" s="108"/>
      <c r="JFS32" s="108"/>
      <c r="JFT32" s="108"/>
      <c r="JFU32" s="108"/>
      <c r="JFV32" s="108"/>
      <c r="JFW32" s="108"/>
      <c r="JFX32" s="108"/>
      <c r="JFY32" s="108"/>
      <c r="JFZ32" s="108"/>
      <c r="JGA32" s="108"/>
      <c r="JGB32" s="108"/>
      <c r="JGC32" s="108"/>
      <c r="JGD32" s="108"/>
      <c r="JGE32" s="108"/>
      <c r="JGF32" s="108"/>
      <c r="JGG32" s="108"/>
      <c r="JGH32" s="108"/>
      <c r="JGI32" s="108"/>
      <c r="JGJ32" s="108"/>
      <c r="JGK32" s="108"/>
      <c r="JGL32" s="108"/>
      <c r="JGM32" s="108"/>
      <c r="JGN32" s="108"/>
      <c r="JGO32" s="108"/>
      <c r="JGP32" s="108"/>
      <c r="JGQ32" s="108"/>
      <c r="JGR32" s="108"/>
      <c r="JGS32" s="108"/>
      <c r="JGT32" s="108"/>
      <c r="JGU32" s="108"/>
      <c r="JGV32" s="108"/>
      <c r="JGW32" s="108"/>
      <c r="JGX32" s="108"/>
      <c r="JGY32" s="108"/>
      <c r="JGZ32" s="108"/>
      <c r="JHA32" s="108"/>
      <c r="JHB32" s="108"/>
      <c r="JHC32" s="108"/>
      <c r="JHD32" s="108"/>
      <c r="JHE32" s="108"/>
      <c r="JHF32" s="108"/>
      <c r="JHG32" s="108"/>
      <c r="JHH32" s="108"/>
      <c r="JHI32" s="108"/>
      <c r="JHJ32" s="108"/>
      <c r="JHK32" s="108"/>
      <c r="JHL32" s="108"/>
      <c r="JHM32" s="108"/>
      <c r="JHN32" s="108"/>
      <c r="JHO32" s="108"/>
      <c r="JHP32" s="108"/>
      <c r="JHQ32" s="108"/>
      <c r="JHR32" s="108"/>
      <c r="JHS32" s="108"/>
      <c r="JHT32" s="108"/>
      <c r="JHU32" s="108"/>
      <c r="JHV32" s="108"/>
      <c r="JHW32" s="108"/>
      <c r="JHX32" s="108"/>
      <c r="JHY32" s="108"/>
      <c r="JHZ32" s="108"/>
      <c r="JIA32" s="108"/>
      <c r="JIB32" s="108"/>
      <c r="JIC32" s="108"/>
      <c r="JID32" s="108"/>
      <c r="JIE32" s="108"/>
      <c r="JIF32" s="108"/>
      <c r="JIG32" s="108"/>
      <c r="JIH32" s="108"/>
      <c r="JII32" s="108"/>
      <c r="JIJ32" s="108"/>
      <c r="JIK32" s="108"/>
      <c r="JIL32" s="108"/>
      <c r="JIM32" s="108"/>
      <c r="JIN32" s="108"/>
      <c r="JIO32" s="108"/>
      <c r="JIP32" s="108"/>
      <c r="JIQ32" s="108"/>
      <c r="JIR32" s="108"/>
      <c r="JIS32" s="108"/>
      <c r="JIT32" s="108"/>
      <c r="JIU32" s="108"/>
      <c r="JIV32" s="108"/>
      <c r="JIW32" s="108"/>
      <c r="JIX32" s="108"/>
      <c r="JIY32" s="108"/>
      <c r="JIZ32" s="108"/>
      <c r="JJA32" s="108"/>
      <c r="JJB32" s="108"/>
      <c r="JJC32" s="108"/>
      <c r="JJD32" s="108"/>
      <c r="JJE32" s="108"/>
      <c r="JJF32" s="108"/>
      <c r="JJG32" s="108"/>
      <c r="JJH32" s="108"/>
      <c r="JJI32" s="108"/>
      <c r="JJJ32" s="108"/>
      <c r="JJK32" s="108"/>
      <c r="JJL32" s="108"/>
      <c r="JJM32" s="108"/>
      <c r="JJN32" s="108"/>
      <c r="JJO32" s="108"/>
      <c r="JJP32" s="108"/>
      <c r="JJQ32" s="108"/>
      <c r="JJR32" s="108"/>
      <c r="JJS32" s="108"/>
      <c r="JJT32" s="108"/>
      <c r="JJU32" s="108"/>
      <c r="JJV32" s="108"/>
      <c r="JJW32" s="108"/>
      <c r="JJX32" s="108"/>
      <c r="JJY32" s="108"/>
      <c r="JJZ32" s="108"/>
      <c r="JKA32" s="108"/>
      <c r="JKB32" s="108"/>
      <c r="JKC32" s="108"/>
      <c r="JKD32" s="108"/>
      <c r="JKE32" s="108"/>
      <c r="JKF32" s="108"/>
      <c r="JKG32" s="108"/>
      <c r="JKH32" s="108"/>
      <c r="JKI32" s="108"/>
      <c r="JKJ32" s="108"/>
      <c r="JKK32" s="108"/>
      <c r="JKL32" s="108"/>
      <c r="JKM32" s="108"/>
      <c r="JKN32" s="108"/>
      <c r="JKO32" s="108"/>
      <c r="JKP32" s="108"/>
      <c r="JKQ32" s="108"/>
      <c r="JKR32" s="108"/>
      <c r="JKS32" s="108"/>
      <c r="JKT32" s="108"/>
      <c r="JKU32" s="108"/>
      <c r="JKV32" s="108"/>
      <c r="JKW32" s="108"/>
      <c r="JKX32" s="108"/>
      <c r="JKY32" s="108"/>
      <c r="JKZ32" s="108"/>
      <c r="JLA32" s="108"/>
      <c r="JLB32" s="108"/>
      <c r="JLC32" s="108"/>
      <c r="JLD32" s="108"/>
      <c r="JLE32" s="108"/>
      <c r="JLF32" s="108"/>
      <c r="JLG32" s="108"/>
      <c r="JLH32" s="108"/>
      <c r="JLI32" s="108"/>
      <c r="JLJ32" s="108"/>
      <c r="JLK32" s="108"/>
      <c r="JLL32" s="108"/>
      <c r="JLM32" s="108"/>
      <c r="JLN32" s="108"/>
      <c r="JLO32" s="108"/>
      <c r="JLP32" s="108"/>
      <c r="JLQ32" s="108"/>
      <c r="JLR32" s="108"/>
      <c r="JLS32" s="108"/>
      <c r="JLT32" s="108"/>
      <c r="JLU32" s="108"/>
      <c r="JLV32" s="108"/>
      <c r="JLW32" s="108"/>
      <c r="JLX32" s="108"/>
      <c r="JLY32" s="108"/>
      <c r="JLZ32" s="108"/>
      <c r="JMA32" s="108"/>
      <c r="JMB32" s="108"/>
      <c r="JMC32" s="108"/>
      <c r="JMD32" s="108"/>
      <c r="JME32" s="108"/>
      <c r="JMF32" s="108"/>
      <c r="JMG32" s="108"/>
      <c r="JMH32" s="108"/>
      <c r="JMI32" s="108"/>
      <c r="JMJ32" s="108"/>
      <c r="JMK32" s="108"/>
      <c r="JML32" s="108"/>
      <c r="JMM32" s="108"/>
      <c r="JMN32" s="108"/>
      <c r="JMO32" s="108"/>
      <c r="JMP32" s="108"/>
      <c r="JMQ32" s="108"/>
      <c r="JMR32" s="108"/>
      <c r="JMS32" s="108"/>
      <c r="JMT32" s="108"/>
      <c r="JMU32" s="108"/>
      <c r="JMV32" s="108"/>
      <c r="JMW32" s="108"/>
      <c r="JMX32" s="108"/>
      <c r="JMY32" s="108"/>
      <c r="JMZ32" s="108"/>
      <c r="JNA32" s="108"/>
      <c r="JNB32" s="108"/>
      <c r="JNC32" s="108"/>
      <c r="JND32" s="108"/>
      <c r="JNE32" s="108"/>
      <c r="JNF32" s="108"/>
      <c r="JNG32" s="108"/>
      <c r="JNH32" s="108"/>
      <c r="JNI32" s="108"/>
      <c r="JNJ32" s="108"/>
      <c r="JNK32" s="108"/>
      <c r="JNL32" s="108"/>
      <c r="JNM32" s="108"/>
      <c r="JNN32" s="108"/>
      <c r="JNO32" s="108"/>
      <c r="JNP32" s="108"/>
      <c r="JNQ32" s="108"/>
      <c r="JNR32" s="108"/>
      <c r="JNS32" s="108"/>
      <c r="JNT32" s="108"/>
      <c r="JNU32" s="108"/>
      <c r="JNV32" s="108"/>
      <c r="JNW32" s="108"/>
      <c r="JNX32" s="108"/>
      <c r="JNY32" s="108"/>
      <c r="JNZ32" s="108"/>
      <c r="JOA32" s="108"/>
      <c r="JOB32" s="108"/>
      <c r="JOC32" s="108"/>
      <c r="JOD32" s="108"/>
      <c r="JOE32" s="108"/>
      <c r="JOF32" s="108"/>
      <c r="JOG32" s="108"/>
      <c r="JOH32" s="108"/>
      <c r="JOI32" s="108"/>
      <c r="JOJ32" s="108"/>
      <c r="JOK32" s="108"/>
      <c r="JOL32" s="108"/>
      <c r="JOM32" s="108"/>
      <c r="JON32" s="108"/>
      <c r="JOO32" s="108"/>
      <c r="JOP32" s="108"/>
      <c r="JOQ32" s="108"/>
      <c r="JOR32" s="108"/>
      <c r="JOS32" s="108"/>
      <c r="JOT32" s="108"/>
      <c r="JOU32" s="108"/>
      <c r="JOV32" s="108"/>
      <c r="JOW32" s="108"/>
      <c r="JOX32" s="108"/>
      <c r="JOY32" s="108"/>
      <c r="JOZ32" s="108"/>
      <c r="JPA32" s="108"/>
      <c r="JPB32" s="108"/>
      <c r="JPC32" s="108"/>
      <c r="JPD32" s="108"/>
      <c r="JPE32" s="108"/>
      <c r="JPF32" s="108"/>
      <c r="JPG32" s="108"/>
      <c r="JPH32" s="108"/>
      <c r="JPI32" s="108"/>
      <c r="JPJ32" s="108"/>
      <c r="JPK32" s="108"/>
      <c r="JPL32" s="108"/>
      <c r="JPM32" s="108"/>
      <c r="JPN32" s="108"/>
      <c r="JPO32" s="108"/>
      <c r="JPP32" s="108"/>
      <c r="JPQ32" s="108"/>
      <c r="JPR32" s="108"/>
      <c r="JPS32" s="108"/>
      <c r="JPT32" s="108"/>
      <c r="JPU32" s="108"/>
      <c r="JPV32" s="108"/>
      <c r="JPW32" s="108"/>
      <c r="JPX32" s="108"/>
      <c r="JPY32" s="108"/>
      <c r="JPZ32" s="108"/>
      <c r="JQA32" s="108"/>
      <c r="JQB32" s="108"/>
      <c r="JQC32" s="108"/>
      <c r="JQD32" s="108"/>
      <c r="JQE32" s="108"/>
      <c r="JQF32" s="108"/>
      <c r="JQG32" s="108"/>
      <c r="JQH32" s="108"/>
      <c r="JQI32" s="108"/>
      <c r="JQJ32" s="108"/>
      <c r="JQK32" s="108"/>
      <c r="JQL32" s="108"/>
      <c r="JQM32" s="108"/>
      <c r="JQN32" s="108"/>
      <c r="JQO32" s="108"/>
      <c r="JQP32" s="108"/>
      <c r="JQQ32" s="108"/>
      <c r="JQR32" s="108"/>
      <c r="JQS32" s="108"/>
      <c r="JQT32" s="108"/>
      <c r="JQU32" s="108"/>
      <c r="JQV32" s="108"/>
      <c r="JQW32" s="108"/>
      <c r="JQX32" s="108"/>
      <c r="JQY32" s="108"/>
      <c r="JQZ32" s="108"/>
      <c r="JRA32" s="108"/>
      <c r="JRB32" s="108"/>
      <c r="JRC32" s="108"/>
      <c r="JRD32" s="108"/>
      <c r="JRE32" s="108"/>
      <c r="JRF32" s="108"/>
      <c r="JRG32" s="108"/>
      <c r="JRH32" s="108"/>
      <c r="JRI32" s="108"/>
      <c r="JRJ32" s="108"/>
      <c r="JRK32" s="108"/>
      <c r="JRL32" s="108"/>
      <c r="JRM32" s="108"/>
      <c r="JRN32" s="108"/>
      <c r="JRO32" s="108"/>
      <c r="JRP32" s="108"/>
      <c r="JRQ32" s="108"/>
      <c r="JRR32" s="108"/>
      <c r="JRS32" s="108"/>
      <c r="JRT32" s="108"/>
      <c r="JRU32" s="108"/>
      <c r="JRV32" s="108"/>
      <c r="JRW32" s="108"/>
      <c r="JRX32" s="108"/>
      <c r="JRY32" s="108"/>
      <c r="JRZ32" s="108"/>
      <c r="JSA32" s="108"/>
      <c r="JSB32" s="108"/>
      <c r="JSC32" s="108"/>
      <c r="JSD32" s="108"/>
      <c r="JSE32" s="108"/>
      <c r="JSF32" s="108"/>
      <c r="JSG32" s="108"/>
      <c r="JSH32" s="108"/>
      <c r="JSI32" s="108"/>
      <c r="JSJ32" s="108"/>
      <c r="JSK32" s="108"/>
      <c r="JSL32" s="108"/>
      <c r="JSM32" s="108"/>
      <c r="JSN32" s="108"/>
      <c r="JSO32" s="108"/>
      <c r="JSP32" s="108"/>
      <c r="JSQ32" s="108"/>
      <c r="JSR32" s="108"/>
      <c r="JSS32" s="108"/>
      <c r="JST32" s="108"/>
      <c r="JSU32" s="108"/>
      <c r="JSV32" s="108"/>
      <c r="JSW32" s="108"/>
      <c r="JSX32" s="108"/>
      <c r="JSY32" s="108"/>
      <c r="JSZ32" s="108"/>
      <c r="JTA32" s="108"/>
      <c r="JTB32" s="108"/>
      <c r="JTC32" s="108"/>
      <c r="JTD32" s="108"/>
      <c r="JTE32" s="108"/>
      <c r="JTF32" s="108"/>
      <c r="JTG32" s="108"/>
      <c r="JTH32" s="108"/>
      <c r="JTI32" s="108"/>
      <c r="JTJ32" s="108"/>
      <c r="JTK32" s="108"/>
      <c r="JTL32" s="108"/>
      <c r="JTM32" s="108"/>
      <c r="JTN32" s="108"/>
      <c r="JTO32" s="108"/>
      <c r="JTP32" s="108"/>
      <c r="JTQ32" s="108"/>
      <c r="JTR32" s="108"/>
      <c r="JTS32" s="108"/>
      <c r="JTT32" s="108"/>
      <c r="JTU32" s="108"/>
      <c r="JTV32" s="108"/>
      <c r="JTW32" s="108"/>
      <c r="JTX32" s="108"/>
      <c r="JTY32" s="108"/>
      <c r="JTZ32" s="108"/>
      <c r="JUA32" s="108"/>
      <c r="JUB32" s="108"/>
      <c r="JUC32" s="108"/>
      <c r="JUD32" s="108"/>
      <c r="JUE32" s="108"/>
      <c r="JUF32" s="108"/>
      <c r="JUG32" s="108"/>
      <c r="JUH32" s="108"/>
      <c r="JUI32" s="108"/>
      <c r="JUJ32" s="108"/>
      <c r="JUK32" s="108"/>
      <c r="JUL32" s="108"/>
      <c r="JUM32" s="108"/>
      <c r="JUN32" s="108"/>
      <c r="JUO32" s="108"/>
      <c r="JUP32" s="108"/>
      <c r="JUQ32" s="108"/>
      <c r="JUR32" s="108"/>
      <c r="JUS32" s="108"/>
      <c r="JUT32" s="108"/>
      <c r="JUU32" s="108"/>
      <c r="JUV32" s="108"/>
      <c r="JUW32" s="108"/>
      <c r="JUX32" s="108"/>
      <c r="JUY32" s="108"/>
      <c r="JUZ32" s="108"/>
      <c r="JVA32" s="108"/>
      <c r="JVB32" s="108"/>
      <c r="JVC32" s="108"/>
      <c r="JVD32" s="108"/>
      <c r="JVE32" s="108"/>
      <c r="JVF32" s="108"/>
      <c r="JVG32" s="108"/>
      <c r="JVH32" s="108"/>
      <c r="JVI32" s="108"/>
      <c r="JVJ32" s="108"/>
      <c r="JVK32" s="108"/>
      <c r="JVL32" s="108"/>
      <c r="JVM32" s="108"/>
      <c r="JVN32" s="108"/>
      <c r="JVO32" s="108"/>
      <c r="JVP32" s="108"/>
      <c r="JVQ32" s="108"/>
      <c r="JVR32" s="108"/>
      <c r="JVS32" s="108"/>
      <c r="JVT32" s="108"/>
      <c r="JVU32" s="108"/>
      <c r="JVV32" s="108"/>
      <c r="JVW32" s="108"/>
      <c r="JVX32" s="108"/>
      <c r="JVY32" s="108"/>
      <c r="JVZ32" s="108"/>
      <c r="JWA32" s="108"/>
      <c r="JWB32" s="108"/>
      <c r="JWC32" s="108"/>
      <c r="JWD32" s="108"/>
      <c r="JWE32" s="108"/>
      <c r="JWF32" s="108"/>
      <c r="JWG32" s="108"/>
      <c r="JWH32" s="108"/>
      <c r="JWI32" s="108"/>
      <c r="JWJ32" s="108"/>
      <c r="JWK32" s="108"/>
      <c r="JWL32" s="108"/>
      <c r="JWM32" s="108"/>
      <c r="JWN32" s="108"/>
      <c r="JWO32" s="108"/>
      <c r="JWP32" s="108"/>
      <c r="JWQ32" s="108"/>
      <c r="JWR32" s="108"/>
      <c r="JWS32" s="108"/>
      <c r="JWT32" s="108"/>
      <c r="JWU32" s="108"/>
      <c r="JWV32" s="108"/>
      <c r="JWW32" s="108"/>
      <c r="JWX32" s="108"/>
      <c r="JWY32" s="108"/>
      <c r="JWZ32" s="108"/>
      <c r="JXA32" s="108"/>
      <c r="JXB32" s="108"/>
      <c r="JXC32" s="108"/>
      <c r="JXD32" s="108"/>
      <c r="JXE32" s="108"/>
      <c r="JXF32" s="108"/>
      <c r="JXG32" s="108"/>
      <c r="JXH32" s="108"/>
      <c r="JXI32" s="108"/>
      <c r="JXJ32" s="108"/>
      <c r="JXK32" s="108"/>
      <c r="JXL32" s="108"/>
      <c r="JXM32" s="108"/>
      <c r="JXN32" s="108"/>
      <c r="JXO32" s="108"/>
      <c r="JXP32" s="108"/>
      <c r="JXQ32" s="108"/>
      <c r="JXR32" s="108"/>
      <c r="JXS32" s="108"/>
      <c r="JXT32" s="108"/>
      <c r="JXU32" s="108"/>
      <c r="JXV32" s="108"/>
      <c r="JXW32" s="108"/>
      <c r="JXX32" s="108"/>
      <c r="JXY32" s="108"/>
      <c r="JXZ32" s="108"/>
      <c r="JYA32" s="108"/>
      <c r="JYB32" s="108"/>
      <c r="JYC32" s="108"/>
      <c r="JYD32" s="108"/>
      <c r="JYE32" s="108"/>
      <c r="JYF32" s="108"/>
      <c r="JYG32" s="108"/>
      <c r="JYH32" s="108"/>
      <c r="JYI32" s="108"/>
      <c r="JYJ32" s="108"/>
      <c r="JYK32" s="108"/>
      <c r="JYL32" s="108"/>
      <c r="JYM32" s="108"/>
      <c r="JYN32" s="108"/>
      <c r="JYO32" s="108"/>
      <c r="JYP32" s="108"/>
      <c r="JYQ32" s="108"/>
      <c r="JYR32" s="108"/>
      <c r="JYS32" s="108"/>
      <c r="JYT32" s="108"/>
      <c r="JYU32" s="108"/>
      <c r="JYV32" s="108"/>
      <c r="JYW32" s="108"/>
      <c r="JYX32" s="108"/>
      <c r="JYY32" s="108"/>
      <c r="JYZ32" s="108"/>
      <c r="JZA32" s="108"/>
      <c r="JZB32" s="108"/>
      <c r="JZC32" s="108"/>
      <c r="JZD32" s="108"/>
      <c r="JZE32" s="108"/>
      <c r="JZF32" s="108"/>
      <c r="JZG32" s="108"/>
      <c r="JZH32" s="108"/>
      <c r="JZI32" s="108"/>
      <c r="JZJ32" s="108"/>
      <c r="JZK32" s="108"/>
      <c r="JZL32" s="108"/>
      <c r="JZM32" s="108"/>
      <c r="JZN32" s="108"/>
      <c r="JZO32" s="108"/>
      <c r="JZP32" s="108"/>
      <c r="JZQ32" s="108"/>
      <c r="JZR32" s="108"/>
      <c r="JZS32" s="108"/>
      <c r="JZT32" s="108"/>
      <c r="JZU32" s="108"/>
      <c r="JZV32" s="108"/>
      <c r="JZW32" s="108"/>
      <c r="JZX32" s="108"/>
      <c r="JZY32" s="108"/>
      <c r="JZZ32" s="108"/>
      <c r="KAA32" s="108"/>
      <c r="KAB32" s="108"/>
      <c r="KAC32" s="108"/>
      <c r="KAD32" s="108"/>
      <c r="KAE32" s="108"/>
      <c r="KAF32" s="108"/>
      <c r="KAG32" s="108"/>
      <c r="KAH32" s="108"/>
      <c r="KAI32" s="108"/>
      <c r="KAJ32" s="108"/>
      <c r="KAK32" s="108"/>
      <c r="KAL32" s="108"/>
      <c r="KAM32" s="108"/>
      <c r="KAN32" s="108"/>
      <c r="KAO32" s="108"/>
      <c r="KAP32" s="108"/>
      <c r="KAQ32" s="108"/>
      <c r="KAR32" s="108"/>
      <c r="KAS32" s="108"/>
      <c r="KAT32" s="108"/>
      <c r="KAU32" s="108"/>
      <c r="KAV32" s="108"/>
      <c r="KAW32" s="108"/>
      <c r="KAX32" s="108"/>
      <c r="KAY32" s="108"/>
      <c r="KAZ32" s="108"/>
      <c r="KBA32" s="108"/>
      <c r="KBB32" s="108"/>
      <c r="KBC32" s="108"/>
      <c r="KBD32" s="108"/>
      <c r="KBE32" s="108"/>
      <c r="KBF32" s="108"/>
      <c r="KBG32" s="108"/>
      <c r="KBH32" s="108"/>
      <c r="KBI32" s="108"/>
      <c r="KBJ32" s="108"/>
      <c r="KBK32" s="108"/>
      <c r="KBL32" s="108"/>
      <c r="KBM32" s="108"/>
      <c r="KBN32" s="108"/>
      <c r="KBO32" s="108"/>
      <c r="KBP32" s="108"/>
      <c r="KBQ32" s="108"/>
      <c r="KBR32" s="108"/>
      <c r="KBS32" s="108"/>
      <c r="KBT32" s="108"/>
      <c r="KBU32" s="108"/>
      <c r="KBV32" s="108"/>
      <c r="KBW32" s="108"/>
      <c r="KBX32" s="108"/>
      <c r="KBY32" s="108"/>
      <c r="KBZ32" s="108"/>
      <c r="KCA32" s="108"/>
      <c r="KCB32" s="108"/>
      <c r="KCC32" s="108"/>
      <c r="KCD32" s="108"/>
      <c r="KCE32" s="108"/>
      <c r="KCF32" s="108"/>
      <c r="KCG32" s="108"/>
      <c r="KCH32" s="108"/>
      <c r="KCI32" s="108"/>
      <c r="KCJ32" s="108"/>
      <c r="KCK32" s="108"/>
      <c r="KCL32" s="108"/>
      <c r="KCM32" s="108"/>
      <c r="KCN32" s="108"/>
      <c r="KCO32" s="108"/>
      <c r="KCP32" s="108"/>
      <c r="KCQ32" s="108"/>
      <c r="KCR32" s="108"/>
      <c r="KCS32" s="108"/>
      <c r="KCT32" s="108"/>
      <c r="KCU32" s="108"/>
      <c r="KCV32" s="108"/>
      <c r="KCW32" s="108"/>
      <c r="KCX32" s="108"/>
      <c r="KCY32" s="108"/>
      <c r="KCZ32" s="108"/>
      <c r="KDA32" s="108"/>
      <c r="KDB32" s="108"/>
      <c r="KDC32" s="108"/>
      <c r="KDD32" s="108"/>
      <c r="KDE32" s="108"/>
      <c r="KDF32" s="108"/>
      <c r="KDG32" s="108"/>
      <c r="KDH32" s="108"/>
      <c r="KDI32" s="108"/>
      <c r="KDJ32" s="108"/>
      <c r="KDK32" s="108"/>
      <c r="KDL32" s="108"/>
      <c r="KDM32" s="108"/>
      <c r="KDN32" s="108"/>
      <c r="KDO32" s="108"/>
      <c r="KDP32" s="108"/>
      <c r="KDQ32" s="108"/>
      <c r="KDR32" s="108"/>
      <c r="KDS32" s="108"/>
      <c r="KDT32" s="108"/>
      <c r="KDU32" s="108"/>
      <c r="KDV32" s="108"/>
      <c r="KDW32" s="108"/>
      <c r="KDX32" s="108"/>
      <c r="KDY32" s="108"/>
      <c r="KDZ32" s="108"/>
      <c r="KEA32" s="108"/>
      <c r="KEB32" s="108"/>
      <c r="KEC32" s="108"/>
      <c r="KED32" s="108"/>
      <c r="KEE32" s="108"/>
      <c r="KEF32" s="108"/>
      <c r="KEG32" s="108"/>
      <c r="KEH32" s="108"/>
      <c r="KEI32" s="108"/>
      <c r="KEJ32" s="108"/>
      <c r="KEK32" s="108"/>
      <c r="KEL32" s="108"/>
      <c r="KEM32" s="108"/>
      <c r="KEN32" s="108"/>
      <c r="KEO32" s="108"/>
      <c r="KEP32" s="108"/>
      <c r="KEQ32" s="108"/>
      <c r="KER32" s="108"/>
      <c r="KES32" s="108"/>
      <c r="KET32" s="108"/>
      <c r="KEU32" s="108"/>
      <c r="KEV32" s="108"/>
      <c r="KEW32" s="108"/>
      <c r="KEX32" s="108"/>
      <c r="KEY32" s="108"/>
      <c r="KEZ32" s="108"/>
      <c r="KFA32" s="108"/>
      <c r="KFB32" s="108"/>
      <c r="KFC32" s="108"/>
      <c r="KFD32" s="108"/>
      <c r="KFE32" s="108"/>
      <c r="KFF32" s="108"/>
      <c r="KFG32" s="108"/>
      <c r="KFH32" s="108"/>
      <c r="KFI32" s="108"/>
      <c r="KFJ32" s="108"/>
      <c r="KFK32" s="108"/>
      <c r="KFL32" s="108"/>
      <c r="KFM32" s="108"/>
      <c r="KFN32" s="108"/>
      <c r="KFO32" s="108"/>
      <c r="KFP32" s="108"/>
      <c r="KFQ32" s="108"/>
      <c r="KFR32" s="108"/>
      <c r="KFS32" s="108"/>
      <c r="KFT32" s="108"/>
      <c r="KFU32" s="108"/>
      <c r="KFV32" s="108"/>
      <c r="KFW32" s="108"/>
      <c r="KFX32" s="108"/>
      <c r="KFY32" s="108"/>
      <c r="KFZ32" s="108"/>
      <c r="KGA32" s="108"/>
      <c r="KGB32" s="108"/>
      <c r="KGC32" s="108"/>
      <c r="KGD32" s="108"/>
      <c r="KGE32" s="108"/>
      <c r="KGF32" s="108"/>
      <c r="KGG32" s="108"/>
      <c r="KGH32" s="108"/>
      <c r="KGI32" s="108"/>
      <c r="KGJ32" s="108"/>
      <c r="KGK32" s="108"/>
      <c r="KGL32" s="108"/>
      <c r="KGM32" s="108"/>
      <c r="KGN32" s="108"/>
      <c r="KGO32" s="108"/>
      <c r="KGP32" s="108"/>
      <c r="KGQ32" s="108"/>
      <c r="KGR32" s="108"/>
      <c r="KGS32" s="108"/>
      <c r="KGT32" s="108"/>
      <c r="KGU32" s="108"/>
      <c r="KGV32" s="108"/>
      <c r="KGW32" s="108"/>
      <c r="KGX32" s="108"/>
      <c r="KGY32" s="108"/>
      <c r="KGZ32" s="108"/>
      <c r="KHA32" s="108"/>
      <c r="KHB32" s="108"/>
      <c r="KHC32" s="108"/>
      <c r="KHD32" s="108"/>
      <c r="KHE32" s="108"/>
      <c r="KHF32" s="108"/>
      <c r="KHG32" s="108"/>
      <c r="KHH32" s="108"/>
      <c r="KHI32" s="108"/>
      <c r="KHJ32" s="108"/>
      <c r="KHK32" s="108"/>
      <c r="KHL32" s="108"/>
      <c r="KHM32" s="108"/>
      <c r="KHN32" s="108"/>
      <c r="KHO32" s="108"/>
      <c r="KHP32" s="108"/>
      <c r="KHQ32" s="108"/>
      <c r="KHR32" s="108"/>
      <c r="KHS32" s="108"/>
      <c r="KHT32" s="108"/>
      <c r="KHU32" s="108"/>
      <c r="KHV32" s="108"/>
      <c r="KHW32" s="108"/>
      <c r="KHX32" s="108"/>
      <c r="KHY32" s="108"/>
      <c r="KHZ32" s="108"/>
      <c r="KIA32" s="108"/>
      <c r="KIB32" s="108"/>
      <c r="KIC32" s="108"/>
      <c r="KID32" s="108"/>
      <c r="KIE32" s="108"/>
      <c r="KIF32" s="108"/>
      <c r="KIG32" s="108"/>
      <c r="KIH32" s="108"/>
      <c r="KII32" s="108"/>
      <c r="KIJ32" s="108"/>
      <c r="KIK32" s="108"/>
      <c r="KIL32" s="108"/>
      <c r="KIM32" s="108"/>
      <c r="KIN32" s="108"/>
      <c r="KIO32" s="108"/>
      <c r="KIP32" s="108"/>
      <c r="KIQ32" s="108"/>
      <c r="KIR32" s="108"/>
      <c r="KIS32" s="108"/>
      <c r="KIT32" s="108"/>
      <c r="KIU32" s="108"/>
      <c r="KIV32" s="108"/>
      <c r="KIW32" s="108"/>
      <c r="KIX32" s="108"/>
      <c r="KIY32" s="108"/>
      <c r="KIZ32" s="108"/>
      <c r="KJA32" s="108"/>
      <c r="KJB32" s="108"/>
      <c r="KJC32" s="108"/>
      <c r="KJD32" s="108"/>
      <c r="KJE32" s="108"/>
      <c r="KJF32" s="108"/>
      <c r="KJG32" s="108"/>
      <c r="KJH32" s="108"/>
      <c r="KJI32" s="108"/>
      <c r="KJJ32" s="108"/>
      <c r="KJK32" s="108"/>
      <c r="KJL32" s="108"/>
      <c r="KJM32" s="108"/>
      <c r="KJN32" s="108"/>
      <c r="KJO32" s="108"/>
      <c r="KJP32" s="108"/>
      <c r="KJQ32" s="108"/>
      <c r="KJR32" s="108"/>
      <c r="KJS32" s="108"/>
      <c r="KJT32" s="108"/>
      <c r="KJU32" s="108"/>
      <c r="KJV32" s="108"/>
      <c r="KJW32" s="108"/>
      <c r="KJX32" s="108"/>
      <c r="KJY32" s="108"/>
      <c r="KJZ32" s="108"/>
      <c r="KKA32" s="108"/>
      <c r="KKB32" s="108"/>
      <c r="KKC32" s="108"/>
      <c r="KKD32" s="108"/>
      <c r="KKE32" s="108"/>
      <c r="KKF32" s="108"/>
      <c r="KKG32" s="108"/>
      <c r="KKH32" s="108"/>
      <c r="KKI32" s="108"/>
      <c r="KKJ32" s="108"/>
      <c r="KKK32" s="108"/>
      <c r="KKL32" s="108"/>
      <c r="KKM32" s="108"/>
      <c r="KKN32" s="108"/>
      <c r="KKO32" s="108"/>
      <c r="KKP32" s="108"/>
      <c r="KKQ32" s="108"/>
      <c r="KKR32" s="108"/>
      <c r="KKS32" s="108"/>
      <c r="KKT32" s="108"/>
      <c r="KKU32" s="108"/>
      <c r="KKV32" s="108"/>
      <c r="KKW32" s="108"/>
      <c r="KKX32" s="108"/>
      <c r="KKY32" s="108"/>
      <c r="KKZ32" s="108"/>
      <c r="KLA32" s="108"/>
      <c r="KLB32" s="108"/>
      <c r="KLC32" s="108"/>
      <c r="KLD32" s="108"/>
      <c r="KLE32" s="108"/>
      <c r="KLF32" s="108"/>
      <c r="KLG32" s="108"/>
      <c r="KLH32" s="108"/>
      <c r="KLI32" s="108"/>
      <c r="KLJ32" s="108"/>
      <c r="KLK32" s="108"/>
      <c r="KLL32" s="108"/>
      <c r="KLM32" s="108"/>
      <c r="KLN32" s="108"/>
      <c r="KLO32" s="108"/>
      <c r="KLP32" s="108"/>
      <c r="KLQ32" s="108"/>
      <c r="KLR32" s="108"/>
      <c r="KLS32" s="108"/>
      <c r="KLT32" s="108"/>
      <c r="KLU32" s="108"/>
      <c r="KLV32" s="108"/>
      <c r="KLW32" s="108"/>
      <c r="KLX32" s="108"/>
      <c r="KLY32" s="108"/>
      <c r="KLZ32" s="108"/>
      <c r="KMA32" s="108"/>
      <c r="KMB32" s="108"/>
      <c r="KMC32" s="108"/>
      <c r="KMD32" s="108"/>
      <c r="KME32" s="108"/>
      <c r="KMF32" s="108"/>
      <c r="KMG32" s="108"/>
      <c r="KMH32" s="108"/>
      <c r="KMI32" s="108"/>
      <c r="KMJ32" s="108"/>
      <c r="KMK32" s="108"/>
      <c r="KML32" s="108"/>
      <c r="KMM32" s="108"/>
      <c r="KMN32" s="108"/>
      <c r="KMO32" s="108"/>
      <c r="KMP32" s="108"/>
      <c r="KMQ32" s="108"/>
      <c r="KMR32" s="108"/>
      <c r="KMS32" s="108"/>
      <c r="KMT32" s="108"/>
      <c r="KMU32" s="108"/>
      <c r="KMV32" s="108"/>
      <c r="KMW32" s="108"/>
      <c r="KMX32" s="108"/>
      <c r="KMY32" s="108"/>
      <c r="KMZ32" s="108"/>
      <c r="KNA32" s="108"/>
      <c r="KNB32" s="108"/>
      <c r="KNC32" s="108"/>
      <c r="KND32" s="108"/>
      <c r="KNE32" s="108"/>
      <c r="KNF32" s="108"/>
      <c r="KNG32" s="108"/>
      <c r="KNH32" s="108"/>
      <c r="KNI32" s="108"/>
      <c r="KNJ32" s="108"/>
      <c r="KNK32" s="108"/>
      <c r="KNL32" s="108"/>
      <c r="KNM32" s="108"/>
      <c r="KNN32" s="108"/>
      <c r="KNO32" s="108"/>
      <c r="KNP32" s="108"/>
      <c r="KNQ32" s="108"/>
      <c r="KNR32" s="108"/>
      <c r="KNS32" s="108"/>
      <c r="KNT32" s="108"/>
      <c r="KNU32" s="108"/>
      <c r="KNV32" s="108"/>
      <c r="KNW32" s="108"/>
      <c r="KNX32" s="108"/>
      <c r="KNY32" s="108"/>
      <c r="KNZ32" s="108"/>
      <c r="KOA32" s="108"/>
      <c r="KOB32" s="108"/>
      <c r="KOC32" s="108"/>
      <c r="KOD32" s="108"/>
      <c r="KOE32" s="108"/>
      <c r="KOF32" s="108"/>
      <c r="KOG32" s="108"/>
      <c r="KOH32" s="108"/>
      <c r="KOI32" s="108"/>
      <c r="KOJ32" s="108"/>
      <c r="KOK32" s="108"/>
      <c r="KOL32" s="108"/>
      <c r="KOM32" s="108"/>
      <c r="KON32" s="108"/>
      <c r="KOO32" s="108"/>
      <c r="KOP32" s="108"/>
      <c r="KOQ32" s="108"/>
      <c r="KOR32" s="108"/>
      <c r="KOS32" s="108"/>
      <c r="KOT32" s="108"/>
      <c r="KOU32" s="108"/>
      <c r="KOV32" s="108"/>
      <c r="KOW32" s="108"/>
      <c r="KOX32" s="108"/>
      <c r="KOY32" s="108"/>
      <c r="KOZ32" s="108"/>
      <c r="KPA32" s="108"/>
      <c r="KPB32" s="108"/>
      <c r="KPC32" s="108"/>
      <c r="KPD32" s="108"/>
      <c r="KPE32" s="108"/>
      <c r="KPF32" s="108"/>
      <c r="KPG32" s="108"/>
      <c r="KPH32" s="108"/>
      <c r="KPI32" s="108"/>
      <c r="KPJ32" s="108"/>
      <c r="KPK32" s="108"/>
      <c r="KPL32" s="108"/>
      <c r="KPM32" s="108"/>
      <c r="KPN32" s="108"/>
      <c r="KPO32" s="108"/>
      <c r="KPP32" s="108"/>
      <c r="KPQ32" s="108"/>
      <c r="KPR32" s="108"/>
      <c r="KPS32" s="108"/>
      <c r="KPT32" s="108"/>
      <c r="KPU32" s="108"/>
      <c r="KPV32" s="108"/>
      <c r="KPW32" s="108"/>
      <c r="KPX32" s="108"/>
      <c r="KPY32" s="108"/>
      <c r="KPZ32" s="108"/>
      <c r="KQA32" s="108"/>
      <c r="KQB32" s="108"/>
      <c r="KQC32" s="108"/>
      <c r="KQD32" s="108"/>
      <c r="KQE32" s="108"/>
      <c r="KQF32" s="108"/>
      <c r="KQG32" s="108"/>
      <c r="KQH32" s="108"/>
      <c r="KQI32" s="108"/>
      <c r="KQJ32" s="108"/>
      <c r="KQK32" s="108"/>
      <c r="KQL32" s="108"/>
      <c r="KQM32" s="108"/>
      <c r="KQN32" s="108"/>
      <c r="KQO32" s="108"/>
      <c r="KQP32" s="108"/>
      <c r="KQQ32" s="108"/>
      <c r="KQR32" s="108"/>
      <c r="KQS32" s="108"/>
      <c r="KQT32" s="108"/>
      <c r="KQU32" s="108"/>
      <c r="KQV32" s="108"/>
      <c r="KQW32" s="108"/>
      <c r="KQX32" s="108"/>
      <c r="KQY32" s="108"/>
      <c r="KQZ32" s="108"/>
      <c r="KRA32" s="108"/>
      <c r="KRB32" s="108"/>
      <c r="KRC32" s="108"/>
      <c r="KRD32" s="108"/>
      <c r="KRE32" s="108"/>
      <c r="KRF32" s="108"/>
      <c r="KRG32" s="108"/>
      <c r="KRH32" s="108"/>
      <c r="KRI32" s="108"/>
      <c r="KRJ32" s="108"/>
      <c r="KRK32" s="108"/>
      <c r="KRL32" s="108"/>
      <c r="KRM32" s="108"/>
      <c r="KRN32" s="108"/>
      <c r="KRO32" s="108"/>
      <c r="KRP32" s="108"/>
      <c r="KRQ32" s="108"/>
      <c r="KRR32" s="108"/>
      <c r="KRS32" s="108"/>
      <c r="KRT32" s="108"/>
      <c r="KRU32" s="108"/>
      <c r="KRV32" s="108"/>
      <c r="KRW32" s="108"/>
      <c r="KRX32" s="108"/>
      <c r="KRY32" s="108"/>
      <c r="KRZ32" s="108"/>
      <c r="KSA32" s="108"/>
      <c r="KSB32" s="108"/>
      <c r="KSC32" s="108"/>
      <c r="KSD32" s="108"/>
      <c r="KSE32" s="108"/>
      <c r="KSF32" s="108"/>
      <c r="KSG32" s="108"/>
      <c r="KSH32" s="108"/>
      <c r="KSI32" s="108"/>
      <c r="KSJ32" s="108"/>
      <c r="KSK32" s="108"/>
      <c r="KSL32" s="108"/>
      <c r="KSM32" s="108"/>
      <c r="KSN32" s="108"/>
      <c r="KSO32" s="108"/>
      <c r="KSP32" s="108"/>
      <c r="KSQ32" s="108"/>
      <c r="KSR32" s="108"/>
      <c r="KSS32" s="108"/>
      <c r="KST32" s="108"/>
      <c r="KSU32" s="108"/>
      <c r="KSV32" s="108"/>
      <c r="KSW32" s="108"/>
      <c r="KSX32" s="108"/>
      <c r="KSY32" s="108"/>
      <c r="KSZ32" s="108"/>
      <c r="KTA32" s="108"/>
      <c r="KTB32" s="108"/>
      <c r="KTC32" s="108"/>
      <c r="KTD32" s="108"/>
      <c r="KTE32" s="108"/>
      <c r="KTF32" s="108"/>
      <c r="KTG32" s="108"/>
      <c r="KTH32" s="108"/>
      <c r="KTI32" s="108"/>
      <c r="KTJ32" s="108"/>
      <c r="KTK32" s="108"/>
      <c r="KTL32" s="108"/>
      <c r="KTM32" s="108"/>
      <c r="KTN32" s="108"/>
      <c r="KTO32" s="108"/>
      <c r="KTP32" s="108"/>
      <c r="KTQ32" s="108"/>
      <c r="KTR32" s="108"/>
      <c r="KTS32" s="108"/>
      <c r="KTT32" s="108"/>
      <c r="KTU32" s="108"/>
      <c r="KTV32" s="108"/>
      <c r="KTW32" s="108"/>
      <c r="KTX32" s="108"/>
      <c r="KTY32" s="108"/>
      <c r="KTZ32" s="108"/>
      <c r="KUA32" s="108"/>
      <c r="KUB32" s="108"/>
      <c r="KUC32" s="108"/>
      <c r="KUD32" s="108"/>
      <c r="KUE32" s="108"/>
      <c r="KUF32" s="108"/>
      <c r="KUG32" s="108"/>
      <c r="KUH32" s="108"/>
      <c r="KUI32" s="108"/>
      <c r="KUJ32" s="108"/>
      <c r="KUK32" s="108"/>
      <c r="KUL32" s="108"/>
      <c r="KUM32" s="108"/>
      <c r="KUN32" s="108"/>
      <c r="KUO32" s="108"/>
      <c r="KUP32" s="108"/>
      <c r="KUQ32" s="108"/>
      <c r="KUR32" s="108"/>
      <c r="KUS32" s="108"/>
      <c r="KUT32" s="108"/>
      <c r="KUU32" s="108"/>
      <c r="KUV32" s="108"/>
      <c r="KUW32" s="108"/>
      <c r="KUX32" s="108"/>
      <c r="KUY32" s="108"/>
      <c r="KUZ32" s="108"/>
      <c r="KVA32" s="108"/>
      <c r="KVB32" s="108"/>
      <c r="KVC32" s="108"/>
      <c r="KVD32" s="108"/>
      <c r="KVE32" s="108"/>
      <c r="KVF32" s="108"/>
      <c r="KVG32" s="108"/>
      <c r="KVH32" s="108"/>
      <c r="KVI32" s="108"/>
      <c r="KVJ32" s="108"/>
      <c r="KVK32" s="108"/>
      <c r="KVL32" s="108"/>
      <c r="KVM32" s="108"/>
      <c r="KVN32" s="108"/>
      <c r="KVO32" s="108"/>
      <c r="KVP32" s="108"/>
      <c r="KVQ32" s="108"/>
      <c r="KVR32" s="108"/>
      <c r="KVS32" s="108"/>
      <c r="KVT32" s="108"/>
      <c r="KVU32" s="108"/>
      <c r="KVV32" s="108"/>
      <c r="KVW32" s="108"/>
      <c r="KVX32" s="108"/>
      <c r="KVY32" s="108"/>
      <c r="KVZ32" s="108"/>
      <c r="KWA32" s="108"/>
      <c r="KWB32" s="108"/>
      <c r="KWC32" s="108"/>
      <c r="KWD32" s="108"/>
      <c r="KWE32" s="108"/>
      <c r="KWF32" s="108"/>
      <c r="KWG32" s="108"/>
      <c r="KWH32" s="108"/>
      <c r="KWI32" s="108"/>
      <c r="KWJ32" s="108"/>
      <c r="KWK32" s="108"/>
      <c r="KWL32" s="108"/>
      <c r="KWM32" s="108"/>
      <c r="KWN32" s="108"/>
      <c r="KWO32" s="108"/>
      <c r="KWP32" s="108"/>
      <c r="KWQ32" s="108"/>
      <c r="KWR32" s="108"/>
      <c r="KWS32" s="108"/>
      <c r="KWT32" s="108"/>
      <c r="KWU32" s="108"/>
      <c r="KWV32" s="108"/>
      <c r="KWW32" s="108"/>
      <c r="KWX32" s="108"/>
      <c r="KWY32" s="108"/>
      <c r="KWZ32" s="108"/>
      <c r="KXA32" s="108"/>
      <c r="KXB32" s="108"/>
      <c r="KXC32" s="108"/>
      <c r="KXD32" s="108"/>
      <c r="KXE32" s="108"/>
      <c r="KXF32" s="108"/>
      <c r="KXG32" s="108"/>
      <c r="KXH32" s="108"/>
      <c r="KXI32" s="108"/>
      <c r="KXJ32" s="108"/>
      <c r="KXK32" s="108"/>
      <c r="KXL32" s="108"/>
      <c r="KXM32" s="108"/>
      <c r="KXN32" s="108"/>
      <c r="KXO32" s="108"/>
      <c r="KXP32" s="108"/>
      <c r="KXQ32" s="108"/>
      <c r="KXR32" s="108"/>
      <c r="KXS32" s="108"/>
      <c r="KXT32" s="108"/>
      <c r="KXU32" s="108"/>
      <c r="KXV32" s="108"/>
      <c r="KXW32" s="108"/>
      <c r="KXX32" s="108"/>
      <c r="KXY32" s="108"/>
      <c r="KXZ32" s="108"/>
      <c r="KYA32" s="108"/>
      <c r="KYB32" s="108"/>
      <c r="KYC32" s="108"/>
      <c r="KYD32" s="108"/>
      <c r="KYE32" s="108"/>
      <c r="KYF32" s="108"/>
      <c r="KYG32" s="108"/>
      <c r="KYH32" s="108"/>
      <c r="KYI32" s="108"/>
      <c r="KYJ32" s="108"/>
      <c r="KYK32" s="108"/>
      <c r="KYL32" s="108"/>
      <c r="KYM32" s="108"/>
      <c r="KYN32" s="108"/>
      <c r="KYO32" s="108"/>
      <c r="KYP32" s="108"/>
      <c r="KYQ32" s="108"/>
      <c r="KYR32" s="108"/>
      <c r="KYS32" s="108"/>
      <c r="KYT32" s="108"/>
      <c r="KYU32" s="108"/>
      <c r="KYV32" s="108"/>
      <c r="KYW32" s="108"/>
      <c r="KYX32" s="108"/>
      <c r="KYY32" s="108"/>
      <c r="KYZ32" s="108"/>
      <c r="KZA32" s="108"/>
      <c r="KZB32" s="108"/>
      <c r="KZC32" s="108"/>
      <c r="KZD32" s="108"/>
      <c r="KZE32" s="108"/>
      <c r="KZF32" s="108"/>
      <c r="KZG32" s="108"/>
      <c r="KZH32" s="108"/>
      <c r="KZI32" s="108"/>
      <c r="KZJ32" s="108"/>
      <c r="KZK32" s="108"/>
      <c r="KZL32" s="108"/>
      <c r="KZM32" s="108"/>
      <c r="KZN32" s="108"/>
      <c r="KZO32" s="108"/>
      <c r="KZP32" s="108"/>
      <c r="KZQ32" s="108"/>
      <c r="KZR32" s="108"/>
      <c r="KZS32" s="108"/>
      <c r="KZT32" s="108"/>
      <c r="KZU32" s="108"/>
      <c r="KZV32" s="108"/>
      <c r="KZW32" s="108"/>
      <c r="KZX32" s="108"/>
      <c r="KZY32" s="108"/>
      <c r="KZZ32" s="108"/>
      <c r="LAA32" s="108"/>
      <c r="LAB32" s="108"/>
      <c r="LAC32" s="108"/>
      <c r="LAD32" s="108"/>
      <c r="LAE32" s="108"/>
      <c r="LAF32" s="108"/>
      <c r="LAG32" s="108"/>
      <c r="LAH32" s="108"/>
      <c r="LAI32" s="108"/>
      <c r="LAJ32" s="108"/>
      <c r="LAK32" s="108"/>
      <c r="LAL32" s="108"/>
      <c r="LAM32" s="108"/>
      <c r="LAN32" s="108"/>
      <c r="LAO32" s="108"/>
      <c r="LAP32" s="108"/>
      <c r="LAQ32" s="108"/>
      <c r="LAR32" s="108"/>
      <c r="LAS32" s="108"/>
      <c r="LAT32" s="108"/>
      <c r="LAU32" s="108"/>
      <c r="LAV32" s="108"/>
      <c r="LAW32" s="108"/>
      <c r="LAX32" s="108"/>
      <c r="LAY32" s="108"/>
      <c r="LAZ32" s="108"/>
      <c r="LBA32" s="108"/>
      <c r="LBB32" s="108"/>
      <c r="LBC32" s="108"/>
      <c r="LBD32" s="108"/>
      <c r="LBE32" s="108"/>
      <c r="LBF32" s="108"/>
      <c r="LBG32" s="108"/>
      <c r="LBH32" s="108"/>
      <c r="LBI32" s="108"/>
      <c r="LBJ32" s="108"/>
      <c r="LBK32" s="108"/>
      <c r="LBL32" s="108"/>
      <c r="LBM32" s="108"/>
      <c r="LBN32" s="108"/>
      <c r="LBO32" s="108"/>
      <c r="LBP32" s="108"/>
      <c r="LBQ32" s="108"/>
      <c r="LBR32" s="108"/>
      <c r="LBS32" s="108"/>
      <c r="LBT32" s="108"/>
      <c r="LBU32" s="108"/>
      <c r="LBV32" s="108"/>
      <c r="LBW32" s="108"/>
      <c r="LBX32" s="108"/>
      <c r="LBY32" s="108"/>
      <c r="LBZ32" s="108"/>
      <c r="LCA32" s="108"/>
      <c r="LCB32" s="108"/>
      <c r="LCC32" s="108"/>
      <c r="LCD32" s="108"/>
      <c r="LCE32" s="108"/>
      <c r="LCF32" s="108"/>
      <c r="LCG32" s="108"/>
      <c r="LCH32" s="108"/>
      <c r="LCI32" s="108"/>
      <c r="LCJ32" s="108"/>
      <c r="LCK32" s="108"/>
      <c r="LCL32" s="108"/>
      <c r="LCM32" s="108"/>
      <c r="LCN32" s="108"/>
      <c r="LCO32" s="108"/>
      <c r="LCP32" s="108"/>
      <c r="LCQ32" s="108"/>
      <c r="LCR32" s="108"/>
      <c r="LCS32" s="108"/>
      <c r="LCT32" s="108"/>
      <c r="LCU32" s="108"/>
      <c r="LCV32" s="108"/>
      <c r="LCW32" s="108"/>
      <c r="LCX32" s="108"/>
      <c r="LCY32" s="108"/>
      <c r="LCZ32" s="108"/>
      <c r="LDA32" s="108"/>
      <c r="LDB32" s="108"/>
      <c r="LDC32" s="108"/>
      <c r="LDD32" s="108"/>
      <c r="LDE32" s="108"/>
      <c r="LDF32" s="108"/>
      <c r="LDG32" s="108"/>
      <c r="LDH32" s="108"/>
      <c r="LDI32" s="108"/>
      <c r="LDJ32" s="108"/>
      <c r="LDK32" s="108"/>
      <c r="LDL32" s="108"/>
      <c r="LDM32" s="108"/>
      <c r="LDN32" s="108"/>
      <c r="LDO32" s="108"/>
      <c r="LDP32" s="108"/>
      <c r="LDQ32" s="108"/>
      <c r="LDR32" s="108"/>
      <c r="LDS32" s="108"/>
      <c r="LDT32" s="108"/>
      <c r="LDU32" s="108"/>
      <c r="LDV32" s="108"/>
      <c r="LDW32" s="108"/>
      <c r="LDX32" s="108"/>
      <c r="LDY32" s="108"/>
      <c r="LDZ32" s="108"/>
      <c r="LEA32" s="108"/>
      <c r="LEB32" s="108"/>
      <c r="LEC32" s="108"/>
      <c r="LED32" s="108"/>
      <c r="LEE32" s="108"/>
      <c r="LEF32" s="108"/>
      <c r="LEG32" s="108"/>
      <c r="LEH32" s="108"/>
      <c r="LEI32" s="108"/>
      <c r="LEJ32" s="108"/>
      <c r="LEK32" s="108"/>
      <c r="LEL32" s="108"/>
      <c r="LEM32" s="108"/>
      <c r="LEN32" s="108"/>
      <c r="LEO32" s="108"/>
      <c r="LEP32" s="108"/>
      <c r="LEQ32" s="108"/>
      <c r="LER32" s="108"/>
      <c r="LES32" s="108"/>
      <c r="LET32" s="108"/>
      <c r="LEU32" s="108"/>
      <c r="LEV32" s="108"/>
      <c r="LEW32" s="108"/>
      <c r="LEX32" s="108"/>
      <c r="LEY32" s="108"/>
      <c r="LEZ32" s="108"/>
      <c r="LFA32" s="108"/>
      <c r="LFB32" s="108"/>
      <c r="LFC32" s="108"/>
      <c r="LFD32" s="108"/>
      <c r="LFE32" s="108"/>
      <c r="LFF32" s="108"/>
      <c r="LFG32" s="108"/>
      <c r="LFH32" s="108"/>
      <c r="LFI32" s="108"/>
      <c r="LFJ32" s="108"/>
      <c r="LFK32" s="108"/>
      <c r="LFL32" s="108"/>
      <c r="LFM32" s="108"/>
      <c r="LFN32" s="108"/>
      <c r="LFO32" s="108"/>
      <c r="LFP32" s="108"/>
      <c r="LFQ32" s="108"/>
      <c r="LFR32" s="108"/>
      <c r="LFS32" s="108"/>
      <c r="LFT32" s="108"/>
      <c r="LFU32" s="108"/>
      <c r="LFV32" s="108"/>
      <c r="LFW32" s="108"/>
      <c r="LFX32" s="108"/>
      <c r="LFY32" s="108"/>
      <c r="LFZ32" s="108"/>
      <c r="LGA32" s="108"/>
      <c r="LGB32" s="108"/>
      <c r="LGC32" s="108"/>
      <c r="LGD32" s="108"/>
      <c r="LGE32" s="108"/>
      <c r="LGF32" s="108"/>
      <c r="LGG32" s="108"/>
      <c r="LGH32" s="108"/>
      <c r="LGI32" s="108"/>
      <c r="LGJ32" s="108"/>
      <c r="LGK32" s="108"/>
      <c r="LGL32" s="108"/>
      <c r="LGM32" s="108"/>
      <c r="LGN32" s="108"/>
      <c r="LGO32" s="108"/>
      <c r="LGP32" s="108"/>
      <c r="LGQ32" s="108"/>
      <c r="LGR32" s="108"/>
      <c r="LGS32" s="108"/>
      <c r="LGT32" s="108"/>
      <c r="LGU32" s="108"/>
      <c r="LGV32" s="108"/>
      <c r="LGW32" s="108"/>
      <c r="LGX32" s="108"/>
      <c r="LGY32" s="108"/>
      <c r="LGZ32" s="108"/>
      <c r="LHA32" s="108"/>
      <c r="LHB32" s="108"/>
      <c r="LHC32" s="108"/>
      <c r="LHD32" s="108"/>
      <c r="LHE32" s="108"/>
      <c r="LHF32" s="108"/>
      <c r="LHG32" s="108"/>
      <c r="LHH32" s="108"/>
      <c r="LHI32" s="108"/>
      <c r="LHJ32" s="108"/>
      <c r="LHK32" s="108"/>
      <c r="LHL32" s="108"/>
      <c r="LHM32" s="108"/>
      <c r="LHN32" s="108"/>
      <c r="LHO32" s="108"/>
      <c r="LHP32" s="108"/>
      <c r="LHQ32" s="108"/>
      <c r="LHR32" s="108"/>
      <c r="LHS32" s="108"/>
      <c r="LHT32" s="108"/>
      <c r="LHU32" s="108"/>
      <c r="LHV32" s="108"/>
      <c r="LHW32" s="108"/>
      <c r="LHX32" s="108"/>
      <c r="LHY32" s="108"/>
      <c r="LHZ32" s="108"/>
      <c r="LIA32" s="108"/>
      <c r="LIB32" s="108"/>
      <c r="LIC32" s="108"/>
      <c r="LID32" s="108"/>
      <c r="LIE32" s="108"/>
      <c r="LIF32" s="108"/>
      <c r="LIG32" s="108"/>
      <c r="LIH32" s="108"/>
      <c r="LII32" s="108"/>
      <c r="LIJ32" s="108"/>
      <c r="LIK32" s="108"/>
      <c r="LIL32" s="108"/>
      <c r="LIM32" s="108"/>
      <c r="LIN32" s="108"/>
      <c r="LIO32" s="108"/>
      <c r="LIP32" s="108"/>
      <c r="LIQ32" s="108"/>
      <c r="LIR32" s="108"/>
      <c r="LIS32" s="108"/>
      <c r="LIT32" s="108"/>
      <c r="LIU32" s="108"/>
      <c r="LIV32" s="108"/>
      <c r="LIW32" s="108"/>
      <c r="LIX32" s="108"/>
      <c r="LIY32" s="108"/>
      <c r="LIZ32" s="108"/>
      <c r="LJA32" s="108"/>
      <c r="LJB32" s="108"/>
      <c r="LJC32" s="108"/>
      <c r="LJD32" s="108"/>
      <c r="LJE32" s="108"/>
      <c r="LJF32" s="108"/>
      <c r="LJG32" s="108"/>
      <c r="LJH32" s="108"/>
      <c r="LJI32" s="108"/>
      <c r="LJJ32" s="108"/>
      <c r="LJK32" s="108"/>
      <c r="LJL32" s="108"/>
      <c r="LJM32" s="108"/>
      <c r="LJN32" s="108"/>
      <c r="LJO32" s="108"/>
      <c r="LJP32" s="108"/>
      <c r="LJQ32" s="108"/>
      <c r="LJR32" s="108"/>
      <c r="LJS32" s="108"/>
      <c r="LJT32" s="108"/>
      <c r="LJU32" s="108"/>
      <c r="LJV32" s="108"/>
      <c r="LJW32" s="108"/>
      <c r="LJX32" s="108"/>
      <c r="LJY32" s="108"/>
      <c r="LJZ32" s="108"/>
      <c r="LKA32" s="108"/>
      <c r="LKB32" s="108"/>
      <c r="LKC32" s="108"/>
      <c r="LKD32" s="108"/>
      <c r="LKE32" s="108"/>
      <c r="LKF32" s="108"/>
      <c r="LKG32" s="108"/>
      <c r="LKH32" s="108"/>
      <c r="LKI32" s="108"/>
      <c r="LKJ32" s="108"/>
      <c r="LKK32" s="108"/>
      <c r="LKL32" s="108"/>
      <c r="LKM32" s="108"/>
      <c r="LKN32" s="108"/>
      <c r="LKO32" s="108"/>
      <c r="LKP32" s="108"/>
      <c r="LKQ32" s="108"/>
      <c r="LKR32" s="108"/>
      <c r="LKS32" s="108"/>
      <c r="LKT32" s="108"/>
      <c r="LKU32" s="108"/>
      <c r="LKV32" s="108"/>
      <c r="LKW32" s="108"/>
      <c r="LKX32" s="108"/>
      <c r="LKY32" s="108"/>
      <c r="LKZ32" s="108"/>
      <c r="LLA32" s="108"/>
      <c r="LLB32" s="108"/>
      <c r="LLC32" s="108"/>
      <c r="LLD32" s="108"/>
      <c r="LLE32" s="108"/>
      <c r="LLF32" s="108"/>
      <c r="LLG32" s="108"/>
      <c r="LLH32" s="108"/>
      <c r="LLI32" s="108"/>
      <c r="LLJ32" s="108"/>
      <c r="LLK32" s="108"/>
      <c r="LLL32" s="108"/>
      <c r="LLM32" s="108"/>
      <c r="LLN32" s="108"/>
      <c r="LLO32" s="108"/>
      <c r="LLP32" s="108"/>
      <c r="LLQ32" s="108"/>
      <c r="LLR32" s="108"/>
      <c r="LLS32" s="108"/>
      <c r="LLT32" s="108"/>
      <c r="LLU32" s="108"/>
      <c r="LLV32" s="108"/>
      <c r="LLW32" s="108"/>
      <c r="LLX32" s="108"/>
      <c r="LLY32" s="108"/>
      <c r="LLZ32" s="108"/>
      <c r="LMA32" s="108"/>
      <c r="LMB32" s="108"/>
      <c r="LMC32" s="108"/>
      <c r="LMD32" s="108"/>
      <c r="LME32" s="108"/>
      <c r="LMF32" s="108"/>
      <c r="LMG32" s="108"/>
      <c r="LMH32" s="108"/>
      <c r="LMI32" s="108"/>
      <c r="LMJ32" s="108"/>
      <c r="LMK32" s="108"/>
      <c r="LML32" s="108"/>
      <c r="LMM32" s="108"/>
      <c r="LMN32" s="108"/>
      <c r="LMO32" s="108"/>
      <c r="LMP32" s="108"/>
      <c r="LMQ32" s="108"/>
      <c r="LMR32" s="108"/>
      <c r="LMS32" s="108"/>
      <c r="LMT32" s="108"/>
      <c r="LMU32" s="108"/>
      <c r="LMV32" s="108"/>
      <c r="LMW32" s="108"/>
      <c r="LMX32" s="108"/>
      <c r="LMY32" s="108"/>
      <c r="LMZ32" s="108"/>
      <c r="LNA32" s="108"/>
      <c r="LNB32" s="108"/>
      <c r="LNC32" s="108"/>
      <c r="LND32" s="108"/>
      <c r="LNE32" s="108"/>
      <c r="LNF32" s="108"/>
      <c r="LNG32" s="108"/>
      <c r="LNH32" s="108"/>
      <c r="LNI32" s="108"/>
      <c r="LNJ32" s="108"/>
      <c r="LNK32" s="108"/>
      <c r="LNL32" s="108"/>
      <c r="LNM32" s="108"/>
      <c r="LNN32" s="108"/>
      <c r="LNO32" s="108"/>
      <c r="LNP32" s="108"/>
      <c r="LNQ32" s="108"/>
      <c r="LNR32" s="108"/>
      <c r="LNS32" s="108"/>
      <c r="LNT32" s="108"/>
      <c r="LNU32" s="108"/>
      <c r="LNV32" s="108"/>
      <c r="LNW32" s="108"/>
      <c r="LNX32" s="108"/>
      <c r="LNY32" s="108"/>
      <c r="LNZ32" s="108"/>
      <c r="LOA32" s="108"/>
      <c r="LOB32" s="108"/>
      <c r="LOC32" s="108"/>
      <c r="LOD32" s="108"/>
      <c r="LOE32" s="108"/>
      <c r="LOF32" s="108"/>
      <c r="LOG32" s="108"/>
      <c r="LOH32" s="108"/>
      <c r="LOI32" s="108"/>
      <c r="LOJ32" s="108"/>
      <c r="LOK32" s="108"/>
      <c r="LOL32" s="108"/>
      <c r="LOM32" s="108"/>
      <c r="LON32" s="108"/>
      <c r="LOO32" s="108"/>
      <c r="LOP32" s="108"/>
      <c r="LOQ32" s="108"/>
      <c r="LOR32" s="108"/>
      <c r="LOS32" s="108"/>
      <c r="LOT32" s="108"/>
      <c r="LOU32" s="108"/>
      <c r="LOV32" s="108"/>
      <c r="LOW32" s="108"/>
      <c r="LOX32" s="108"/>
      <c r="LOY32" s="108"/>
      <c r="LOZ32" s="108"/>
      <c r="LPA32" s="108"/>
      <c r="LPB32" s="108"/>
      <c r="LPC32" s="108"/>
      <c r="LPD32" s="108"/>
      <c r="LPE32" s="108"/>
      <c r="LPF32" s="108"/>
      <c r="LPG32" s="108"/>
      <c r="LPH32" s="108"/>
      <c r="LPI32" s="108"/>
      <c r="LPJ32" s="108"/>
      <c r="LPK32" s="108"/>
      <c r="LPL32" s="108"/>
      <c r="LPM32" s="108"/>
      <c r="LPN32" s="108"/>
      <c r="LPO32" s="108"/>
      <c r="LPP32" s="108"/>
      <c r="LPQ32" s="108"/>
      <c r="LPR32" s="108"/>
      <c r="LPS32" s="108"/>
      <c r="LPT32" s="108"/>
      <c r="LPU32" s="108"/>
      <c r="LPV32" s="108"/>
      <c r="LPW32" s="108"/>
      <c r="LPX32" s="108"/>
      <c r="LPY32" s="108"/>
      <c r="LPZ32" s="108"/>
      <c r="LQA32" s="108"/>
      <c r="LQB32" s="108"/>
      <c r="LQC32" s="108"/>
      <c r="LQD32" s="108"/>
      <c r="LQE32" s="108"/>
      <c r="LQF32" s="108"/>
      <c r="LQG32" s="108"/>
      <c r="LQH32" s="108"/>
      <c r="LQI32" s="108"/>
      <c r="LQJ32" s="108"/>
      <c r="LQK32" s="108"/>
      <c r="LQL32" s="108"/>
      <c r="LQM32" s="108"/>
      <c r="LQN32" s="108"/>
      <c r="LQO32" s="108"/>
      <c r="LQP32" s="108"/>
      <c r="LQQ32" s="108"/>
      <c r="LQR32" s="108"/>
      <c r="LQS32" s="108"/>
      <c r="LQT32" s="108"/>
      <c r="LQU32" s="108"/>
      <c r="LQV32" s="108"/>
      <c r="LQW32" s="108"/>
      <c r="LQX32" s="108"/>
      <c r="LQY32" s="108"/>
      <c r="LQZ32" s="108"/>
      <c r="LRA32" s="108"/>
      <c r="LRB32" s="108"/>
      <c r="LRC32" s="108"/>
      <c r="LRD32" s="108"/>
      <c r="LRE32" s="108"/>
      <c r="LRF32" s="108"/>
      <c r="LRG32" s="108"/>
      <c r="LRH32" s="108"/>
      <c r="LRI32" s="108"/>
      <c r="LRJ32" s="108"/>
      <c r="LRK32" s="108"/>
      <c r="LRL32" s="108"/>
      <c r="LRM32" s="108"/>
      <c r="LRN32" s="108"/>
      <c r="LRO32" s="108"/>
      <c r="LRP32" s="108"/>
      <c r="LRQ32" s="108"/>
      <c r="LRR32" s="108"/>
      <c r="LRS32" s="108"/>
      <c r="LRT32" s="108"/>
      <c r="LRU32" s="108"/>
      <c r="LRV32" s="108"/>
      <c r="LRW32" s="108"/>
      <c r="LRX32" s="108"/>
      <c r="LRY32" s="108"/>
      <c r="LRZ32" s="108"/>
      <c r="LSA32" s="108"/>
      <c r="LSB32" s="108"/>
      <c r="LSC32" s="108"/>
      <c r="LSD32" s="108"/>
      <c r="LSE32" s="108"/>
      <c r="LSF32" s="108"/>
      <c r="LSG32" s="108"/>
      <c r="LSH32" s="108"/>
      <c r="LSI32" s="108"/>
      <c r="LSJ32" s="108"/>
      <c r="LSK32" s="108"/>
      <c r="LSL32" s="108"/>
      <c r="LSM32" s="108"/>
      <c r="LSN32" s="108"/>
      <c r="LSO32" s="108"/>
      <c r="LSP32" s="108"/>
      <c r="LSQ32" s="108"/>
      <c r="LSR32" s="108"/>
      <c r="LSS32" s="108"/>
      <c r="LST32" s="108"/>
      <c r="LSU32" s="108"/>
      <c r="LSV32" s="108"/>
      <c r="LSW32" s="108"/>
      <c r="LSX32" s="108"/>
      <c r="LSY32" s="108"/>
      <c r="LSZ32" s="108"/>
      <c r="LTA32" s="108"/>
      <c r="LTB32" s="108"/>
      <c r="LTC32" s="108"/>
      <c r="LTD32" s="108"/>
      <c r="LTE32" s="108"/>
      <c r="LTF32" s="108"/>
      <c r="LTG32" s="108"/>
      <c r="LTH32" s="108"/>
      <c r="LTI32" s="108"/>
      <c r="LTJ32" s="108"/>
      <c r="LTK32" s="108"/>
      <c r="LTL32" s="108"/>
      <c r="LTM32" s="108"/>
      <c r="LTN32" s="108"/>
      <c r="LTO32" s="108"/>
      <c r="LTP32" s="108"/>
      <c r="LTQ32" s="108"/>
      <c r="LTR32" s="108"/>
      <c r="LTS32" s="108"/>
      <c r="LTT32" s="108"/>
      <c r="LTU32" s="108"/>
      <c r="LTV32" s="108"/>
      <c r="LTW32" s="108"/>
      <c r="LTX32" s="108"/>
      <c r="LTY32" s="108"/>
      <c r="LTZ32" s="108"/>
      <c r="LUA32" s="108"/>
      <c r="LUB32" s="108"/>
      <c r="LUC32" s="108"/>
      <c r="LUD32" s="108"/>
      <c r="LUE32" s="108"/>
      <c r="LUF32" s="108"/>
      <c r="LUG32" s="108"/>
      <c r="LUH32" s="108"/>
      <c r="LUI32" s="108"/>
      <c r="LUJ32" s="108"/>
      <c r="LUK32" s="108"/>
      <c r="LUL32" s="108"/>
      <c r="LUM32" s="108"/>
      <c r="LUN32" s="108"/>
      <c r="LUO32" s="108"/>
      <c r="LUP32" s="108"/>
      <c r="LUQ32" s="108"/>
      <c r="LUR32" s="108"/>
      <c r="LUS32" s="108"/>
      <c r="LUT32" s="108"/>
      <c r="LUU32" s="108"/>
      <c r="LUV32" s="108"/>
      <c r="LUW32" s="108"/>
      <c r="LUX32" s="108"/>
      <c r="LUY32" s="108"/>
      <c r="LUZ32" s="108"/>
      <c r="LVA32" s="108"/>
      <c r="LVB32" s="108"/>
      <c r="LVC32" s="108"/>
      <c r="LVD32" s="108"/>
      <c r="LVE32" s="108"/>
      <c r="LVF32" s="108"/>
      <c r="LVG32" s="108"/>
      <c r="LVH32" s="108"/>
      <c r="LVI32" s="108"/>
      <c r="LVJ32" s="108"/>
      <c r="LVK32" s="108"/>
      <c r="LVL32" s="108"/>
      <c r="LVM32" s="108"/>
      <c r="LVN32" s="108"/>
      <c r="LVO32" s="108"/>
      <c r="LVP32" s="108"/>
      <c r="LVQ32" s="108"/>
      <c r="LVR32" s="108"/>
      <c r="LVS32" s="108"/>
      <c r="LVT32" s="108"/>
      <c r="LVU32" s="108"/>
      <c r="LVV32" s="108"/>
      <c r="LVW32" s="108"/>
      <c r="LVX32" s="108"/>
      <c r="LVY32" s="108"/>
      <c r="LVZ32" s="108"/>
      <c r="LWA32" s="108"/>
      <c r="LWB32" s="108"/>
      <c r="LWC32" s="108"/>
      <c r="LWD32" s="108"/>
      <c r="LWE32" s="108"/>
      <c r="LWF32" s="108"/>
      <c r="LWG32" s="108"/>
      <c r="LWH32" s="108"/>
      <c r="LWI32" s="108"/>
      <c r="LWJ32" s="108"/>
      <c r="LWK32" s="108"/>
      <c r="LWL32" s="108"/>
      <c r="LWM32" s="108"/>
      <c r="LWN32" s="108"/>
      <c r="LWO32" s="108"/>
      <c r="LWP32" s="108"/>
      <c r="LWQ32" s="108"/>
      <c r="LWR32" s="108"/>
      <c r="LWS32" s="108"/>
      <c r="LWT32" s="108"/>
      <c r="LWU32" s="108"/>
      <c r="LWV32" s="108"/>
      <c r="LWW32" s="108"/>
      <c r="LWX32" s="108"/>
      <c r="LWY32" s="108"/>
      <c r="LWZ32" s="108"/>
      <c r="LXA32" s="108"/>
      <c r="LXB32" s="108"/>
      <c r="LXC32" s="108"/>
      <c r="LXD32" s="108"/>
      <c r="LXE32" s="108"/>
      <c r="LXF32" s="108"/>
      <c r="LXG32" s="108"/>
      <c r="LXH32" s="108"/>
      <c r="LXI32" s="108"/>
      <c r="LXJ32" s="108"/>
      <c r="LXK32" s="108"/>
      <c r="LXL32" s="108"/>
      <c r="LXM32" s="108"/>
      <c r="LXN32" s="108"/>
      <c r="LXO32" s="108"/>
      <c r="LXP32" s="108"/>
      <c r="LXQ32" s="108"/>
      <c r="LXR32" s="108"/>
      <c r="LXS32" s="108"/>
      <c r="LXT32" s="108"/>
      <c r="LXU32" s="108"/>
      <c r="LXV32" s="108"/>
      <c r="LXW32" s="108"/>
      <c r="LXX32" s="108"/>
      <c r="LXY32" s="108"/>
      <c r="LXZ32" s="108"/>
      <c r="LYA32" s="108"/>
      <c r="LYB32" s="108"/>
      <c r="LYC32" s="108"/>
      <c r="LYD32" s="108"/>
      <c r="LYE32" s="108"/>
      <c r="LYF32" s="108"/>
      <c r="LYG32" s="108"/>
      <c r="LYH32" s="108"/>
      <c r="LYI32" s="108"/>
      <c r="LYJ32" s="108"/>
      <c r="LYK32" s="108"/>
      <c r="LYL32" s="108"/>
      <c r="LYM32" s="108"/>
      <c r="LYN32" s="108"/>
      <c r="LYO32" s="108"/>
      <c r="LYP32" s="108"/>
      <c r="LYQ32" s="108"/>
      <c r="LYR32" s="108"/>
      <c r="LYS32" s="108"/>
      <c r="LYT32" s="108"/>
      <c r="LYU32" s="108"/>
      <c r="LYV32" s="108"/>
      <c r="LYW32" s="108"/>
      <c r="LYX32" s="108"/>
      <c r="LYY32" s="108"/>
      <c r="LYZ32" s="108"/>
      <c r="LZA32" s="108"/>
      <c r="LZB32" s="108"/>
      <c r="LZC32" s="108"/>
      <c r="LZD32" s="108"/>
      <c r="LZE32" s="108"/>
      <c r="LZF32" s="108"/>
      <c r="LZG32" s="108"/>
      <c r="LZH32" s="108"/>
      <c r="LZI32" s="108"/>
      <c r="LZJ32" s="108"/>
      <c r="LZK32" s="108"/>
      <c r="LZL32" s="108"/>
      <c r="LZM32" s="108"/>
      <c r="LZN32" s="108"/>
      <c r="LZO32" s="108"/>
      <c r="LZP32" s="108"/>
      <c r="LZQ32" s="108"/>
      <c r="LZR32" s="108"/>
      <c r="LZS32" s="108"/>
      <c r="LZT32" s="108"/>
      <c r="LZU32" s="108"/>
      <c r="LZV32" s="108"/>
      <c r="LZW32" s="108"/>
      <c r="LZX32" s="108"/>
      <c r="LZY32" s="108"/>
      <c r="LZZ32" s="108"/>
      <c r="MAA32" s="108"/>
      <c r="MAB32" s="108"/>
      <c r="MAC32" s="108"/>
      <c r="MAD32" s="108"/>
      <c r="MAE32" s="108"/>
      <c r="MAF32" s="108"/>
      <c r="MAG32" s="108"/>
      <c r="MAH32" s="108"/>
      <c r="MAI32" s="108"/>
      <c r="MAJ32" s="108"/>
      <c r="MAK32" s="108"/>
      <c r="MAL32" s="108"/>
      <c r="MAM32" s="108"/>
      <c r="MAN32" s="108"/>
      <c r="MAO32" s="108"/>
      <c r="MAP32" s="108"/>
      <c r="MAQ32" s="108"/>
      <c r="MAR32" s="108"/>
      <c r="MAS32" s="108"/>
      <c r="MAT32" s="108"/>
      <c r="MAU32" s="108"/>
      <c r="MAV32" s="108"/>
      <c r="MAW32" s="108"/>
      <c r="MAX32" s="108"/>
      <c r="MAY32" s="108"/>
      <c r="MAZ32" s="108"/>
      <c r="MBA32" s="108"/>
      <c r="MBB32" s="108"/>
      <c r="MBC32" s="108"/>
      <c r="MBD32" s="108"/>
      <c r="MBE32" s="108"/>
      <c r="MBF32" s="108"/>
      <c r="MBG32" s="108"/>
      <c r="MBH32" s="108"/>
      <c r="MBI32" s="108"/>
      <c r="MBJ32" s="108"/>
      <c r="MBK32" s="108"/>
      <c r="MBL32" s="108"/>
      <c r="MBM32" s="108"/>
      <c r="MBN32" s="108"/>
      <c r="MBO32" s="108"/>
      <c r="MBP32" s="108"/>
      <c r="MBQ32" s="108"/>
      <c r="MBR32" s="108"/>
      <c r="MBS32" s="108"/>
      <c r="MBT32" s="108"/>
      <c r="MBU32" s="108"/>
      <c r="MBV32" s="108"/>
      <c r="MBW32" s="108"/>
      <c r="MBX32" s="108"/>
      <c r="MBY32" s="108"/>
      <c r="MBZ32" s="108"/>
      <c r="MCA32" s="108"/>
      <c r="MCB32" s="108"/>
      <c r="MCC32" s="108"/>
      <c r="MCD32" s="108"/>
      <c r="MCE32" s="108"/>
      <c r="MCF32" s="108"/>
      <c r="MCG32" s="108"/>
      <c r="MCH32" s="108"/>
      <c r="MCI32" s="108"/>
      <c r="MCJ32" s="108"/>
      <c r="MCK32" s="108"/>
      <c r="MCL32" s="108"/>
      <c r="MCM32" s="108"/>
      <c r="MCN32" s="108"/>
      <c r="MCO32" s="108"/>
      <c r="MCP32" s="108"/>
      <c r="MCQ32" s="108"/>
      <c r="MCR32" s="108"/>
      <c r="MCS32" s="108"/>
      <c r="MCT32" s="108"/>
      <c r="MCU32" s="108"/>
      <c r="MCV32" s="108"/>
      <c r="MCW32" s="108"/>
      <c r="MCX32" s="108"/>
      <c r="MCY32" s="108"/>
      <c r="MCZ32" s="108"/>
      <c r="MDA32" s="108"/>
      <c r="MDB32" s="108"/>
      <c r="MDC32" s="108"/>
      <c r="MDD32" s="108"/>
      <c r="MDE32" s="108"/>
      <c r="MDF32" s="108"/>
      <c r="MDG32" s="108"/>
      <c r="MDH32" s="108"/>
      <c r="MDI32" s="108"/>
      <c r="MDJ32" s="108"/>
      <c r="MDK32" s="108"/>
      <c r="MDL32" s="108"/>
      <c r="MDM32" s="108"/>
      <c r="MDN32" s="108"/>
      <c r="MDO32" s="108"/>
      <c r="MDP32" s="108"/>
      <c r="MDQ32" s="108"/>
      <c r="MDR32" s="108"/>
      <c r="MDS32" s="108"/>
      <c r="MDT32" s="108"/>
      <c r="MDU32" s="108"/>
      <c r="MDV32" s="108"/>
      <c r="MDW32" s="108"/>
      <c r="MDX32" s="108"/>
      <c r="MDY32" s="108"/>
      <c r="MDZ32" s="108"/>
      <c r="MEA32" s="108"/>
      <c r="MEB32" s="108"/>
      <c r="MEC32" s="108"/>
      <c r="MED32" s="108"/>
      <c r="MEE32" s="108"/>
      <c r="MEF32" s="108"/>
      <c r="MEG32" s="108"/>
      <c r="MEH32" s="108"/>
      <c r="MEI32" s="108"/>
      <c r="MEJ32" s="108"/>
      <c r="MEK32" s="108"/>
      <c r="MEL32" s="108"/>
      <c r="MEM32" s="108"/>
      <c r="MEN32" s="108"/>
      <c r="MEO32" s="108"/>
      <c r="MEP32" s="108"/>
      <c r="MEQ32" s="108"/>
      <c r="MER32" s="108"/>
      <c r="MES32" s="108"/>
      <c r="MET32" s="108"/>
      <c r="MEU32" s="108"/>
      <c r="MEV32" s="108"/>
      <c r="MEW32" s="108"/>
      <c r="MEX32" s="108"/>
      <c r="MEY32" s="108"/>
      <c r="MEZ32" s="108"/>
      <c r="MFA32" s="108"/>
      <c r="MFB32" s="108"/>
      <c r="MFC32" s="108"/>
      <c r="MFD32" s="108"/>
      <c r="MFE32" s="108"/>
      <c r="MFF32" s="108"/>
      <c r="MFG32" s="108"/>
      <c r="MFH32" s="108"/>
      <c r="MFI32" s="108"/>
      <c r="MFJ32" s="108"/>
      <c r="MFK32" s="108"/>
      <c r="MFL32" s="108"/>
      <c r="MFM32" s="108"/>
      <c r="MFN32" s="108"/>
      <c r="MFO32" s="108"/>
      <c r="MFP32" s="108"/>
      <c r="MFQ32" s="108"/>
      <c r="MFR32" s="108"/>
      <c r="MFS32" s="108"/>
      <c r="MFT32" s="108"/>
      <c r="MFU32" s="108"/>
      <c r="MFV32" s="108"/>
      <c r="MFW32" s="108"/>
      <c r="MFX32" s="108"/>
      <c r="MFY32" s="108"/>
      <c r="MFZ32" s="108"/>
      <c r="MGA32" s="108"/>
      <c r="MGB32" s="108"/>
      <c r="MGC32" s="108"/>
      <c r="MGD32" s="108"/>
      <c r="MGE32" s="108"/>
      <c r="MGF32" s="108"/>
      <c r="MGG32" s="108"/>
      <c r="MGH32" s="108"/>
      <c r="MGI32" s="108"/>
      <c r="MGJ32" s="108"/>
      <c r="MGK32" s="108"/>
      <c r="MGL32" s="108"/>
      <c r="MGM32" s="108"/>
      <c r="MGN32" s="108"/>
      <c r="MGO32" s="108"/>
      <c r="MGP32" s="108"/>
      <c r="MGQ32" s="108"/>
      <c r="MGR32" s="108"/>
      <c r="MGS32" s="108"/>
      <c r="MGT32" s="108"/>
      <c r="MGU32" s="108"/>
      <c r="MGV32" s="108"/>
      <c r="MGW32" s="108"/>
      <c r="MGX32" s="108"/>
      <c r="MGY32" s="108"/>
      <c r="MGZ32" s="108"/>
      <c r="MHA32" s="108"/>
      <c r="MHB32" s="108"/>
      <c r="MHC32" s="108"/>
      <c r="MHD32" s="108"/>
      <c r="MHE32" s="108"/>
      <c r="MHF32" s="108"/>
      <c r="MHG32" s="108"/>
      <c r="MHH32" s="108"/>
      <c r="MHI32" s="108"/>
      <c r="MHJ32" s="108"/>
      <c r="MHK32" s="108"/>
      <c r="MHL32" s="108"/>
      <c r="MHM32" s="108"/>
      <c r="MHN32" s="108"/>
      <c r="MHO32" s="108"/>
      <c r="MHP32" s="108"/>
      <c r="MHQ32" s="108"/>
      <c r="MHR32" s="108"/>
      <c r="MHS32" s="108"/>
      <c r="MHT32" s="108"/>
      <c r="MHU32" s="108"/>
      <c r="MHV32" s="108"/>
      <c r="MHW32" s="108"/>
      <c r="MHX32" s="108"/>
      <c r="MHY32" s="108"/>
      <c r="MHZ32" s="108"/>
      <c r="MIA32" s="108"/>
      <c r="MIB32" s="108"/>
      <c r="MIC32" s="108"/>
      <c r="MID32" s="108"/>
      <c r="MIE32" s="108"/>
      <c r="MIF32" s="108"/>
      <c r="MIG32" s="108"/>
      <c r="MIH32" s="108"/>
      <c r="MII32" s="108"/>
      <c r="MIJ32" s="108"/>
      <c r="MIK32" s="108"/>
      <c r="MIL32" s="108"/>
      <c r="MIM32" s="108"/>
      <c r="MIN32" s="108"/>
      <c r="MIO32" s="108"/>
      <c r="MIP32" s="108"/>
      <c r="MIQ32" s="108"/>
      <c r="MIR32" s="108"/>
      <c r="MIS32" s="108"/>
      <c r="MIT32" s="108"/>
      <c r="MIU32" s="108"/>
      <c r="MIV32" s="108"/>
      <c r="MIW32" s="108"/>
      <c r="MIX32" s="108"/>
      <c r="MIY32" s="108"/>
      <c r="MIZ32" s="108"/>
      <c r="MJA32" s="108"/>
      <c r="MJB32" s="108"/>
      <c r="MJC32" s="108"/>
      <c r="MJD32" s="108"/>
      <c r="MJE32" s="108"/>
      <c r="MJF32" s="108"/>
      <c r="MJG32" s="108"/>
      <c r="MJH32" s="108"/>
      <c r="MJI32" s="108"/>
      <c r="MJJ32" s="108"/>
      <c r="MJK32" s="108"/>
      <c r="MJL32" s="108"/>
      <c r="MJM32" s="108"/>
      <c r="MJN32" s="108"/>
      <c r="MJO32" s="108"/>
      <c r="MJP32" s="108"/>
      <c r="MJQ32" s="108"/>
      <c r="MJR32" s="108"/>
      <c r="MJS32" s="108"/>
      <c r="MJT32" s="108"/>
      <c r="MJU32" s="108"/>
      <c r="MJV32" s="108"/>
      <c r="MJW32" s="108"/>
      <c r="MJX32" s="108"/>
      <c r="MJY32" s="108"/>
      <c r="MJZ32" s="108"/>
      <c r="MKA32" s="108"/>
      <c r="MKB32" s="108"/>
      <c r="MKC32" s="108"/>
      <c r="MKD32" s="108"/>
      <c r="MKE32" s="108"/>
      <c r="MKF32" s="108"/>
      <c r="MKG32" s="108"/>
      <c r="MKH32" s="108"/>
      <c r="MKI32" s="108"/>
      <c r="MKJ32" s="108"/>
      <c r="MKK32" s="108"/>
      <c r="MKL32" s="108"/>
      <c r="MKM32" s="108"/>
      <c r="MKN32" s="108"/>
      <c r="MKO32" s="108"/>
      <c r="MKP32" s="108"/>
      <c r="MKQ32" s="108"/>
      <c r="MKR32" s="108"/>
      <c r="MKS32" s="108"/>
      <c r="MKT32" s="108"/>
      <c r="MKU32" s="108"/>
      <c r="MKV32" s="108"/>
      <c r="MKW32" s="108"/>
      <c r="MKX32" s="108"/>
      <c r="MKY32" s="108"/>
      <c r="MKZ32" s="108"/>
      <c r="MLA32" s="108"/>
      <c r="MLB32" s="108"/>
      <c r="MLC32" s="108"/>
      <c r="MLD32" s="108"/>
      <c r="MLE32" s="108"/>
      <c r="MLF32" s="108"/>
      <c r="MLG32" s="108"/>
      <c r="MLH32" s="108"/>
      <c r="MLI32" s="108"/>
      <c r="MLJ32" s="108"/>
      <c r="MLK32" s="108"/>
      <c r="MLL32" s="108"/>
      <c r="MLM32" s="108"/>
      <c r="MLN32" s="108"/>
      <c r="MLO32" s="108"/>
      <c r="MLP32" s="108"/>
      <c r="MLQ32" s="108"/>
      <c r="MLR32" s="108"/>
      <c r="MLS32" s="108"/>
      <c r="MLT32" s="108"/>
      <c r="MLU32" s="108"/>
      <c r="MLV32" s="108"/>
      <c r="MLW32" s="108"/>
      <c r="MLX32" s="108"/>
      <c r="MLY32" s="108"/>
      <c r="MLZ32" s="108"/>
      <c r="MMA32" s="108"/>
      <c r="MMB32" s="108"/>
      <c r="MMC32" s="108"/>
      <c r="MMD32" s="108"/>
      <c r="MME32" s="108"/>
      <c r="MMF32" s="108"/>
      <c r="MMG32" s="108"/>
      <c r="MMH32" s="108"/>
      <c r="MMI32" s="108"/>
      <c r="MMJ32" s="108"/>
      <c r="MMK32" s="108"/>
      <c r="MML32" s="108"/>
      <c r="MMM32" s="108"/>
      <c r="MMN32" s="108"/>
      <c r="MMO32" s="108"/>
      <c r="MMP32" s="108"/>
      <c r="MMQ32" s="108"/>
      <c r="MMR32" s="108"/>
      <c r="MMS32" s="108"/>
      <c r="MMT32" s="108"/>
      <c r="MMU32" s="108"/>
      <c r="MMV32" s="108"/>
      <c r="MMW32" s="108"/>
      <c r="MMX32" s="108"/>
      <c r="MMY32" s="108"/>
      <c r="MMZ32" s="108"/>
      <c r="MNA32" s="108"/>
      <c r="MNB32" s="108"/>
      <c r="MNC32" s="108"/>
      <c r="MND32" s="108"/>
      <c r="MNE32" s="108"/>
      <c r="MNF32" s="108"/>
      <c r="MNG32" s="108"/>
      <c r="MNH32" s="108"/>
      <c r="MNI32" s="108"/>
      <c r="MNJ32" s="108"/>
      <c r="MNK32" s="108"/>
      <c r="MNL32" s="108"/>
      <c r="MNM32" s="108"/>
      <c r="MNN32" s="108"/>
      <c r="MNO32" s="108"/>
      <c r="MNP32" s="108"/>
      <c r="MNQ32" s="108"/>
      <c r="MNR32" s="108"/>
      <c r="MNS32" s="108"/>
      <c r="MNT32" s="108"/>
      <c r="MNU32" s="108"/>
      <c r="MNV32" s="108"/>
      <c r="MNW32" s="108"/>
      <c r="MNX32" s="108"/>
      <c r="MNY32" s="108"/>
      <c r="MNZ32" s="108"/>
      <c r="MOA32" s="108"/>
      <c r="MOB32" s="108"/>
      <c r="MOC32" s="108"/>
      <c r="MOD32" s="108"/>
      <c r="MOE32" s="108"/>
      <c r="MOF32" s="108"/>
      <c r="MOG32" s="108"/>
      <c r="MOH32" s="108"/>
      <c r="MOI32" s="108"/>
      <c r="MOJ32" s="108"/>
      <c r="MOK32" s="108"/>
      <c r="MOL32" s="108"/>
      <c r="MOM32" s="108"/>
      <c r="MON32" s="108"/>
      <c r="MOO32" s="108"/>
      <c r="MOP32" s="108"/>
      <c r="MOQ32" s="108"/>
      <c r="MOR32" s="108"/>
      <c r="MOS32" s="108"/>
      <c r="MOT32" s="108"/>
      <c r="MOU32" s="108"/>
      <c r="MOV32" s="108"/>
      <c r="MOW32" s="108"/>
      <c r="MOX32" s="108"/>
      <c r="MOY32" s="108"/>
      <c r="MOZ32" s="108"/>
      <c r="MPA32" s="108"/>
      <c r="MPB32" s="108"/>
      <c r="MPC32" s="108"/>
      <c r="MPD32" s="108"/>
      <c r="MPE32" s="108"/>
      <c r="MPF32" s="108"/>
      <c r="MPG32" s="108"/>
      <c r="MPH32" s="108"/>
      <c r="MPI32" s="108"/>
      <c r="MPJ32" s="108"/>
      <c r="MPK32" s="108"/>
      <c r="MPL32" s="108"/>
      <c r="MPM32" s="108"/>
      <c r="MPN32" s="108"/>
      <c r="MPO32" s="108"/>
      <c r="MPP32" s="108"/>
      <c r="MPQ32" s="108"/>
      <c r="MPR32" s="108"/>
      <c r="MPS32" s="108"/>
      <c r="MPT32" s="108"/>
      <c r="MPU32" s="108"/>
      <c r="MPV32" s="108"/>
      <c r="MPW32" s="108"/>
      <c r="MPX32" s="108"/>
      <c r="MPY32" s="108"/>
      <c r="MPZ32" s="108"/>
      <c r="MQA32" s="108"/>
      <c r="MQB32" s="108"/>
      <c r="MQC32" s="108"/>
      <c r="MQD32" s="108"/>
      <c r="MQE32" s="108"/>
      <c r="MQF32" s="108"/>
      <c r="MQG32" s="108"/>
      <c r="MQH32" s="108"/>
      <c r="MQI32" s="108"/>
      <c r="MQJ32" s="108"/>
      <c r="MQK32" s="108"/>
      <c r="MQL32" s="108"/>
      <c r="MQM32" s="108"/>
      <c r="MQN32" s="108"/>
      <c r="MQO32" s="108"/>
      <c r="MQP32" s="108"/>
      <c r="MQQ32" s="108"/>
      <c r="MQR32" s="108"/>
      <c r="MQS32" s="108"/>
      <c r="MQT32" s="108"/>
      <c r="MQU32" s="108"/>
      <c r="MQV32" s="108"/>
      <c r="MQW32" s="108"/>
      <c r="MQX32" s="108"/>
      <c r="MQY32" s="108"/>
      <c r="MQZ32" s="108"/>
      <c r="MRA32" s="108"/>
      <c r="MRB32" s="108"/>
      <c r="MRC32" s="108"/>
      <c r="MRD32" s="108"/>
      <c r="MRE32" s="108"/>
      <c r="MRF32" s="108"/>
      <c r="MRG32" s="108"/>
      <c r="MRH32" s="108"/>
      <c r="MRI32" s="108"/>
      <c r="MRJ32" s="108"/>
      <c r="MRK32" s="108"/>
      <c r="MRL32" s="108"/>
      <c r="MRM32" s="108"/>
      <c r="MRN32" s="108"/>
      <c r="MRO32" s="108"/>
      <c r="MRP32" s="108"/>
      <c r="MRQ32" s="108"/>
      <c r="MRR32" s="108"/>
      <c r="MRS32" s="108"/>
      <c r="MRT32" s="108"/>
      <c r="MRU32" s="108"/>
      <c r="MRV32" s="108"/>
      <c r="MRW32" s="108"/>
      <c r="MRX32" s="108"/>
      <c r="MRY32" s="108"/>
      <c r="MRZ32" s="108"/>
      <c r="MSA32" s="108"/>
      <c r="MSB32" s="108"/>
      <c r="MSC32" s="108"/>
      <c r="MSD32" s="108"/>
      <c r="MSE32" s="108"/>
      <c r="MSF32" s="108"/>
      <c r="MSG32" s="108"/>
      <c r="MSH32" s="108"/>
      <c r="MSI32" s="108"/>
      <c r="MSJ32" s="108"/>
      <c r="MSK32" s="108"/>
      <c r="MSL32" s="108"/>
      <c r="MSM32" s="108"/>
      <c r="MSN32" s="108"/>
      <c r="MSO32" s="108"/>
      <c r="MSP32" s="108"/>
      <c r="MSQ32" s="108"/>
      <c r="MSR32" s="108"/>
      <c r="MSS32" s="108"/>
      <c r="MST32" s="108"/>
      <c r="MSU32" s="108"/>
      <c r="MSV32" s="108"/>
      <c r="MSW32" s="108"/>
      <c r="MSX32" s="108"/>
      <c r="MSY32" s="108"/>
      <c r="MSZ32" s="108"/>
      <c r="MTA32" s="108"/>
      <c r="MTB32" s="108"/>
      <c r="MTC32" s="108"/>
      <c r="MTD32" s="108"/>
      <c r="MTE32" s="108"/>
      <c r="MTF32" s="108"/>
      <c r="MTG32" s="108"/>
      <c r="MTH32" s="108"/>
      <c r="MTI32" s="108"/>
      <c r="MTJ32" s="108"/>
      <c r="MTK32" s="108"/>
      <c r="MTL32" s="108"/>
      <c r="MTM32" s="108"/>
      <c r="MTN32" s="108"/>
      <c r="MTO32" s="108"/>
      <c r="MTP32" s="108"/>
      <c r="MTQ32" s="108"/>
      <c r="MTR32" s="108"/>
      <c r="MTS32" s="108"/>
      <c r="MTT32" s="108"/>
      <c r="MTU32" s="108"/>
      <c r="MTV32" s="108"/>
      <c r="MTW32" s="108"/>
      <c r="MTX32" s="108"/>
      <c r="MTY32" s="108"/>
      <c r="MTZ32" s="108"/>
      <c r="MUA32" s="108"/>
      <c r="MUB32" s="108"/>
      <c r="MUC32" s="108"/>
      <c r="MUD32" s="108"/>
      <c r="MUE32" s="108"/>
      <c r="MUF32" s="108"/>
      <c r="MUG32" s="108"/>
      <c r="MUH32" s="108"/>
      <c r="MUI32" s="108"/>
      <c r="MUJ32" s="108"/>
      <c r="MUK32" s="108"/>
      <c r="MUL32" s="108"/>
      <c r="MUM32" s="108"/>
      <c r="MUN32" s="108"/>
      <c r="MUO32" s="108"/>
      <c r="MUP32" s="108"/>
      <c r="MUQ32" s="108"/>
      <c r="MUR32" s="108"/>
      <c r="MUS32" s="108"/>
      <c r="MUT32" s="108"/>
      <c r="MUU32" s="108"/>
      <c r="MUV32" s="108"/>
      <c r="MUW32" s="108"/>
      <c r="MUX32" s="108"/>
      <c r="MUY32" s="108"/>
      <c r="MUZ32" s="108"/>
      <c r="MVA32" s="108"/>
      <c r="MVB32" s="108"/>
      <c r="MVC32" s="108"/>
      <c r="MVD32" s="108"/>
      <c r="MVE32" s="108"/>
      <c r="MVF32" s="108"/>
      <c r="MVG32" s="108"/>
      <c r="MVH32" s="108"/>
      <c r="MVI32" s="108"/>
      <c r="MVJ32" s="108"/>
      <c r="MVK32" s="108"/>
      <c r="MVL32" s="108"/>
      <c r="MVM32" s="108"/>
      <c r="MVN32" s="108"/>
      <c r="MVO32" s="108"/>
      <c r="MVP32" s="108"/>
      <c r="MVQ32" s="108"/>
      <c r="MVR32" s="108"/>
      <c r="MVS32" s="108"/>
      <c r="MVT32" s="108"/>
      <c r="MVU32" s="108"/>
      <c r="MVV32" s="108"/>
      <c r="MVW32" s="108"/>
      <c r="MVX32" s="108"/>
      <c r="MVY32" s="108"/>
      <c r="MVZ32" s="108"/>
      <c r="MWA32" s="108"/>
      <c r="MWB32" s="108"/>
      <c r="MWC32" s="108"/>
      <c r="MWD32" s="108"/>
      <c r="MWE32" s="108"/>
      <c r="MWF32" s="108"/>
      <c r="MWG32" s="108"/>
      <c r="MWH32" s="108"/>
      <c r="MWI32" s="108"/>
      <c r="MWJ32" s="108"/>
      <c r="MWK32" s="108"/>
      <c r="MWL32" s="108"/>
      <c r="MWM32" s="108"/>
      <c r="MWN32" s="108"/>
      <c r="MWO32" s="108"/>
      <c r="MWP32" s="108"/>
      <c r="MWQ32" s="108"/>
      <c r="MWR32" s="108"/>
      <c r="MWS32" s="108"/>
      <c r="MWT32" s="108"/>
      <c r="MWU32" s="108"/>
      <c r="MWV32" s="108"/>
      <c r="MWW32" s="108"/>
      <c r="MWX32" s="108"/>
      <c r="MWY32" s="108"/>
      <c r="MWZ32" s="108"/>
      <c r="MXA32" s="108"/>
      <c r="MXB32" s="108"/>
      <c r="MXC32" s="108"/>
      <c r="MXD32" s="108"/>
      <c r="MXE32" s="108"/>
      <c r="MXF32" s="108"/>
      <c r="MXG32" s="108"/>
      <c r="MXH32" s="108"/>
      <c r="MXI32" s="108"/>
      <c r="MXJ32" s="108"/>
      <c r="MXK32" s="108"/>
      <c r="MXL32" s="108"/>
      <c r="MXM32" s="108"/>
      <c r="MXN32" s="108"/>
      <c r="MXO32" s="108"/>
      <c r="MXP32" s="108"/>
      <c r="MXQ32" s="108"/>
      <c r="MXR32" s="108"/>
      <c r="MXS32" s="108"/>
      <c r="MXT32" s="108"/>
      <c r="MXU32" s="108"/>
      <c r="MXV32" s="108"/>
      <c r="MXW32" s="108"/>
      <c r="MXX32" s="108"/>
      <c r="MXY32" s="108"/>
      <c r="MXZ32" s="108"/>
      <c r="MYA32" s="108"/>
      <c r="MYB32" s="108"/>
      <c r="MYC32" s="108"/>
      <c r="MYD32" s="108"/>
      <c r="MYE32" s="108"/>
      <c r="MYF32" s="108"/>
      <c r="MYG32" s="108"/>
      <c r="MYH32" s="108"/>
      <c r="MYI32" s="108"/>
      <c r="MYJ32" s="108"/>
      <c r="MYK32" s="108"/>
      <c r="MYL32" s="108"/>
      <c r="MYM32" s="108"/>
      <c r="MYN32" s="108"/>
      <c r="MYO32" s="108"/>
      <c r="MYP32" s="108"/>
      <c r="MYQ32" s="108"/>
      <c r="MYR32" s="108"/>
      <c r="MYS32" s="108"/>
      <c r="MYT32" s="108"/>
      <c r="MYU32" s="108"/>
      <c r="MYV32" s="108"/>
      <c r="MYW32" s="108"/>
      <c r="MYX32" s="108"/>
      <c r="MYY32" s="108"/>
      <c r="MYZ32" s="108"/>
      <c r="MZA32" s="108"/>
      <c r="MZB32" s="108"/>
      <c r="MZC32" s="108"/>
      <c r="MZD32" s="108"/>
      <c r="MZE32" s="108"/>
      <c r="MZF32" s="108"/>
      <c r="MZG32" s="108"/>
      <c r="MZH32" s="108"/>
      <c r="MZI32" s="108"/>
      <c r="MZJ32" s="108"/>
      <c r="MZK32" s="108"/>
      <c r="MZL32" s="108"/>
      <c r="MZM32" s="108"/>
      <c r="MZN32" s="108"/>
      <c r="MZO32" s="108"/>
      <c r="MZP32" s="108"/>
      <c r="MZQ32" s="108"/>
      <c r="MZR32" s="108"/>
      <c r="MZS32" s="108"/>
      <c r="MZT32" s="108"/>
      <c r="MZU32" s="108"/>
      <c r="MZV32" s="108"/>
      <c r="MZW32" s="108"/>
      <c r="MZX32" s="108"/>
      <c r="MZY32" s="108"/>
      <c r="MZZ32" s="108"/>
      <c r="NAA32" s="108"/>
      <c r="NAB32" s="108"/>
      <c r="NAC32" s="108"/>
      <c r="NAD32" s="108"/>
      <c r="NAE32" s="108"/>
      <c r="NAF32" s="108"/>
      <c r="NAG32" s="108"/>
      <c r="NAH32" s="108"/>
      <c r="NAI32" s="108"/>
      <c r="NAJ32" s="108"/>
      <c r="NAK32" s="108"/>
      <c r="NAL32" s="108"/>
      <c r="NAM32" s="108"/>
      <c r="NAN32" s="108"/>
      <c r="NAO32" s="108"/>
      <c r="NAP32" s="108"/>
      <c r="NAQ32" s="108"/>
      <c r="NAR32" s="108"/>
      <c r="NAS32" s="108"/>
      <c r="NAT32" s="108"/>
      <c r="NAU32" s="108"/>
      <c r="NAV32" s="108"/>
      <c r="NAW32" s="108"/>
      <c r="NAX32" s="108"/>
      <c r="NAY32" s="108"/>
      <c r="NAZ32" s="108"/>
      <c r="NBA32" s="108"/>
      <c r="NBB32" s="108"/>
      <c r="NBC32" s="108"/>
      <c r="NBD32" s="108"/>
      <c r="NBE32" s="108"/>
      <c r="NBF32" s="108"/>
      <c r="NBG32" s="108"/>
      <c r="NBH32" s="108"/>
      <c r="NBI32" s="108"/>
      <c r="NBJ32" s="108"/>
      <c r="NBK32" s="108"/>
      <c r="NBL32" s="108"/>
      <c r="NBM32" s="108"/>
      <c r="NBN32" s="108"/>
      <c r="NBO32" s="108"/>
      <c r="NBP32" s="108"/>
      <c r="NBQ32" s="108"/>
      <c r="NBR32" s="108"/>
      <c r="NBS32" s="108"/>
      <c r="NBT32" s="108"/>
      <c r="NBU32" s="108"/>
      <c r="NBV32" s="108"/>
      <c r="NBW32" s="108"/>
      <c r="NBX32" s="108"/>
      <c r="NBY32" s="108"/>
      <c r="NBZ32" s="108"/>
      <c r="NCA32" s="108"/>
      <c r="NCB32" s="108"/>
      <c r="NCC32" s="108"/>
      <c r="NCD32" s="108"/>
      <c r="NCE32" s="108"/>
      <c r="NCF32" s="108"/>
      <c r="NCG32" s="108"/>
      <c r="NCH32" s="108"/>
      <c r="NCI32" s="108"/>
      <c r="NCJ32" s="108"/>
      <c r="NCK32" s="108"/>
      <c r="NCL32" s="108"/>
      <c r="NCM32" s="108"/>
      <c r="NCN32" s="108"/>
      <c r="NCO32" s="108"/>
      <c r="NCP32" s="108"/>
      <c r="NCQ32" s="108"/>
      <c r="NCR32" s="108"/>
      <c r="NCS32" s="108"/>
      <c r="NCT32" s="108"/>
      <c r="NCU32" s="108"/>
      <c r="NCV32" s="108"/>
      <c r="NCW32" s="108"/>
      <c r="NCX32" s="108"/>
      <c r="NCY32" s="108"/>
      <c r="NCZ32" s="108"/>
      <c r="NDA32" s="108"/>
      <c r="NDB32" s="108"/>
      <c r="NDC32" s="108"/>
      <c r="NDD32" s="108"/>
      <c r="NDE32" s="108"/>
      <c r="NDF32" s="108"/>
      <c r="NDG32" s="108"/>
      <c r="NDH32" s="108"/>
      <c r="NDI32" s="108"/>
      <c r="NDJ32" s="108"/>
      <c r="NDK32" s="108"/>
      <c r="NDL32" s="108"/>
      <c r="NDM32" s="108"/>
      <c r="NDN32" s="108"/>
      <c r="NDO32" s="108"/>
      <c r="NDP32" s="108"/>
      <c r="NDQ32" s="108"/>
      <c r="NDR32" s="108"/>
      <c r="NDS32" s="108"/>
      <c r="NDT32" s="108"/>
      <c r="NDU32" s="108"/>
      <c r="NDV32" s="108"/>
      <c r="NDW32" s="108"/>
      <c r="NDX32" s="108"/>
      <c r="NDY32" s="108"/>
      <c r="NDZ32" s="108"/>
      <c r="NEA32" s="108"/>
      <c r="NEB32" s="108"/>
      <c r="NEC32" s="108"/>
      <c r="NED32" s="108"/>
      <c r="NEE32" s="108"/>
      <c r="NEF32" s="108"/>
      <c r="NEG32" s="108"/>
      <c r="NEH32" s="108"/>
      <c r="NEI32" s="108"/>
      <c r="NEJ32" s="108"/>
      <c r="NEK32" s="108"/>
      <c r="NEL32" s="108"/>
      <c r="NEM32" s="108"/>
      <c r="NEN32" s="108"/>
      <c r="NEO32" s="108"/>
      <c r="NEP32" s="108"/>
      <c r="NEQ32" s="108"/>
      <c r="NER32" s="108"/>
      <c r="NES32" s="108"/>
      <c r="NET32" s="108"/>
      <c r="NEU32" s="108"/>
      <c r="NEV32" s="108"/>
      <c r="NEW32" s="108"/>
      <c r="NEX32" s="108"/>
      <c r="NEY32" s="108"/>
      <c r="NEZ32" s="108"/>
      <c r="NFA32" s="108"/>
      <c r="NFB32" s="108"/>
      <c r="NFC32" s="108"/>
      <c r="NFD32" s="108"/>
      <c r="NFE32" s="108"/>
      <c r="NFF32" s="108"/>
      <c r="NFG32" s="108"/>
      <c r="NFH32" s="108"/>
      <c r="NFI32" s="108"/>
      <c r="NFJ32" s="108"/>
      <c r="NFK32" s="108"/>
      <c r="NFL32" s="108"/>
      <c r="NFM32" s="108"/>
      <c r="NFN32" s="108"/>
      <c r="NFO32" s="108"/>
      <c r="NFP32" s="108"/>
      <c r="NFQ32" s="108"/>
      <c r="NFR32" s="108"/>
      <c r="NFS32" s="108"/>
      <c r="NFT32" s="108"/>
      <c r="NFU32" s="108"/>
      <c r="NFV32" s="108"/>
      <c r="NFW32" s="108"/>
      <c r="NFX32" s="108"/>
      <c r="NFY32" s="108"/>
      <c r="NFZ32" s="108"/>
      <c r="NGA32" s="108"/>
      <c r="NGB32" s="108"/>
      <c r="NGC32" s="108"/>
      <c r="NGD32" s="108"/>
      <c r="NGE32" s="108"/>
      <c r="NGF32" s="108"/>
      <c r="NGG32" s="108"/>
      <c r="NGH32" s="108"/>
      <c r="NGI32" s="108"/>
      <c r="NGJ32" s="108"/>
      <c r="NGK32" s="108"/>
      <c r="NGL32" s="108"/>
      <c r="NGM32" s="108"/>
      <c r="NGN32" s="108"/>
      <c r="NGO32" s="108"/>
      <c r="NGP32" s="108"/>
      <c r="NGQ32" s="108"/>
      <c r="NGR32" s="108"/>
      <c r="NGS32" s="108"/>
      <c r="NGT32" s="108"/>
      <c r="NGU32" s="108"/>
      <c r="NGV32" s="108"/>
      <c r="NGW32" s="108"/>
      <c r="NGX32" s="108"/>
      <c r="NGY32" s="108"/>
      <c r="NGZ32" s="108"/>
      <c r="NHA32" s="108"/>
      <c r="NHB32" s="108"/>
      <c r="NHC32" s="108"/>
      <c r="NHD32" s="108"/>
      <c r="NHE32" s="108"/>
      <c r="NHF32" s="108"/>
      <c r="NHG32" s="108"/>
      <c r="NHH32" s="108"/>
      <c r="NHI32" s="108"/>
      <c r="NHJ32" s="108"/>
      <c r="NHK32" s="108"/>
      <c r="NHL32" s="108"/>
      <c r="NHM32" s="108"/>
      <c r="NHN32" s="108"/>
      <c r="NHO32" s="108"/>
      <c r="NHP32" s="108"/>
      <c r="NHQ32" s="108"/>
      <c r="NHR32" s="108"/>
      <c r="NHS32" s="108"/>
      <c r="NHT32" s="108"/>
      <c r="NHU32" s="108"/>
      <c r="NHV32" s="108"/>
      <c r="NHW32" s="108"/>
      <c r="NHX32" s="108"/>
      <c r="NHY32" s="108"/>
      <c r="NHZ32" s="108"/>
      <c r="NIA32" s="108"/>
      <c r="NIB32" s="108"/>
      <c r="NIC32" s="108"/>
      <c r="NID32" s="108"/>
      <c r="NIE32" s="108"/>
      <c r="NIF32" s="108"/>
      <c r="NIG32" s="108"/>
      <c r="NIH32" s="108"/>
      <c r="NII32" s="108"/>
      <c r="NIJ32" s="108"/>
      <c r="NIK32" s="108"/>
      <c r="NIL32" s="108"/>
      <c r="NIM32" s="108"/>
      <c r="NIN32" s="108"/>
      <c r="NIO32" s="108"/>
      <c r="NIP32" s="108"/>
      <c r="NIQ32" s="108"/>
      <c r="NIR32" s="108"/>
      <c r="NIS32" s="108"/>
      <c r="NIT32" s="108"/>
      <c r="NIU32" s="108"/>
      <c r="NIV32" s="108"/>
      <c r="NIW32" s="108"/>
      <c r="NIX32" s="108"/>
      <c r="NIY32" s="108"/>
      <c r="NIZ32" s="108"/>
      <c r="NJA32" s="108"/>
      <c r="NJB32" s="108"/>
      <c r="NJC32" s="108"/>
      <c r="NJD32" s="108"/>
      <c r="NJE32" s="108"/>
      <c r="NJF32" s="108"/>
      <c r="NJG32" s="108"/>
      <c r="NJH32" s="108"/>
      <c r="NJI32" s="108"/>
      <c r="NJJ32" s="108"/>
      <c r="NJK32" s="108"/>
      <c r="NJL32" s="108"/>
      <c r="NJM32" s="108"/>
      <c r="NJN32" s="108"/>
      <c r="NJO32" s="108"/>
      <c r="NJP32" s="108"/>
      <c r="NJQ32" s="108"/>
      <c r="NJR32" s="108"/>
      <c r="NJS32" s="108"/>
      <c r="NJT32" s="108"/>
      <c r="NJU32" s="108"/>
      <c r="NJV32" s="108"/>
      <c r="NJW32" s="108"/>
      <c r="NJX32" s="108"/>
      <c r="NJY32" s="108"/>
      <c r="NJZ32" s="108"/>
      <c r="NKA32" s="108"/>
      <c r="NKB32" s="108"/>
      <c r="NKC32" s="108"/>
      <c r="NKD32" s="108"/>
      <c r="NKE32" s="108"/>
      <c r="NKF32" s="108"/>
      <c r="NKG32" s="108"/>
      <c r="NKH32" s="108"/>
      <c r="NKI32" s="108"/>
      <c r="NKJ32" s="108"/>
      <c r="NKK32" s="108"/>
      <c r="NKL32" s="108"/>
      <c r="NKM32" s="108"/>
      <c r="NKN32" s="108"/>
      <c r="NKO32" s="108"/>
      <c r="NKP32" s="108"/>
      <c r="NKQ32" s="108"/>
      <c r="NKR32" s="108"/>
      <c r="NKS32" s="108"/>
      <c r="NKT32" s="108"/>
      <c r="NKU32" s="108"/>
      <c r="NKV32" s="108"/>
      <c r="NKW32" s="108"/>
      <c r="NKX32" s="108"/>
      <c r="NKY32" s="108"/>
      <c r="NKZ32" s="108"/>
      <c r="NLA32" s="108"/>
      <c r="NLB32" s="108"/>
      <c r="NLC32" s="108"/>
      <c r="NLD32" s="108"/>
      <c r="NLE32" s="108"/>
      <c r="NLF32" s="108"/>
      <c r="NLG32" s="108"/>
      <c r="NLH32" s="108"/>
      <c r="NLI32" s="108"/>
      <c r="NLJ32" s="108"/>
      <c r="NLK32" s="108"/>
      <c r="NLL32" s="108"/>
      <c r="NLM32" s="108"/>
      <c r="NLN32" s="108"/>
      <c r="NLO32" s="108"/>
      <c r="NLP32" s="108"/>
      <c r="NLQ32" s="108"/>
      <c r="NLR32" s="108"/>
      <c r="NLS32" s="108"/>
      <c r="NLT32" s="108"/>
      <c r="NLU32" s="108"/>
      <c r="NLV32" s="108"/>
      <c r="NLW32" s="108"/>
      <c r="NLX32" s="108"/>
      <c r="NLY32" s="108"/>
      <c r="NLZ32" s="108"/>
      <c r="NMA32" s="108"/>
      <c r="NMB32" s="108"/>
      <c r="NMC32" s="108"/>
      <c r="NMD32" s="108"/>
      <c r="NME32" s="108"/>
      <c r="NMF32" s="108"/>
      <c r="NMG32" s="108"/>
      <c r="NMH32" s="108"/>
      <c r="NMI32" s="108"/>
      <c r="NMJ32" s="108"/>
      <c r="NMK32" s="108"/>
      <c r="NML32" s="108"/>
      <c r="NMM32" s="108"/>
      <c r="NMN32" s="108"/>
      <c r="NMO32" s="108"/>
      <c r="NMP32" s="108"/>
      <c r="NMQ32" s="108"/>
      <c r="NMR32" s="108"/>
      <c r="NMS32" s="108"/>
      <c r="NMT32" s="108"/>
      <c r="NMU32" s="108"/>
      <c r="NMV32" s="108"/>
      <c r="NMW32" s="108"/>
      <c r="NMX32" s="108"/>
      <c r="NMY32" s="108"/>
      <c r="NMZ32" s="108"/>
      <c r="NNA32" s="108"/>
      <c r="NNB32" s="108"/>
      <c r="NNC32" s="108"/>
      <c r="NND32" s="108"/>
      <c r="NNE32" s="108"/>
      <c r="NNF32" s="108"/>
      <c r="NNG32" s="108"/>
      <c r="NNH32" s="108"/>
      <c r="NNI32" s="108"/>
      <c r="NNJ32" s="108"/>
      <c r="NNK32" s="108"/>
      <c r="NNL32" s="108"/>
      <c r="NNM32" s="108"/>
      <c r="NNN32" s="108"/>
      <c r="NNO32" s="108"/>
      <c r="NNP32" s="108"/>
      <c r="NNQ32" s="108"/>
      <c r="NNR32" s="108"/>
      <c r="NNS32" s="108"/>
      <c r="NNT32" s="108"/>
      <c r="NNU32" s="108"/>
      <c r="NNV32" s="108"/>
      <c r="NNW32" s="108"/>
      <c r="NNX32" s="108"/>
      <c r="NNY32" s="108"/>
      <c r="NNZ32" s="108"/>
      <c r="NOA32" s="108"/>
      <c r="NOB32" s="108"/>
      <c r="NOC32" s="108"/>
      <c r="NOD32" s="108"/>
      <c r="NOE32" s="108"/>
      <c r="NOF32" s="108"/>
      <c r="NOG32" s="108"/>
      <c r="NOH32" s="108"/>
      <c r="NOI32" s="108"/>
      <c r="NOJ32" s="108"/>
      <c r="NOK32" s="108"/>
      <c r="NOL32" s="108"/>
      <c r="NOM32" s="108"/>
      <c r="NON32" s="108"/>
      <c r="NOO32" s="108"/>
      <c r="NOP32" s="108"/>
      <c r="NOQ32" s="108"/>
      <c r="NOR32" s="108"/>
      <c r="NOS32" s="108"/>
      <c r="NOT32" s="108"/>
      <c r="NOU32" s="108"/>
      <c r="NOV32" s="108"/>
      <c r="NOW32" s="108"/>
      <c r="NOX32" s="108"/>
      <c r="NOY32" s="108"/>
      <c r="NOZ32" s="108"/>
      <c r="NPA32" s="108"/>
      <c r="NPB32" s="108"/>
      <c r="NPC32" s="108"/>
      <c r="NPD32" s="108"/>
      <c r="NPE32" s="108"/>
      <c r="NPF32" s="108"/>
      <c r="NPG32" s="108"/>
      <c r="NPH32" s="108"/>
      <c r="NPI32" s="108"/>
      <c r="NPJ32" s="108"/>
      <c r="NPK32" s="108"/>
      <c r="NPL32" s="108"/>
      <c r="NPM32" s="108"/>
      <c r="NPN32" s="108"/>
      <c r="NPO32" s="108"/>
      <c r="NPP32" s="108"/>
      <c r="NPQ32" s="108"/>
      <c r="NPR32" s="108"/>
      <c r="NPS32" s="108"/>
      <c r="NPT32" s="108"/>
      <c r="NPU32" s="108"/>
      <c r="NPV32" s="108"/>
      <c r="NPW32" s="108"/>
      <c r="NPX32" s="108"/>
      <c r="NPY32" s="108"/>
      <c r="NPZ32" s="108"/>
      <c r="NQA32" s="108"/>
      <c r="NQB32" s="108"/>
      <c r="NQC32" s="108"/>
      <c r="NQD32" s="108"/>
      <c r="NQE32" s="108"/>
      <c r="NQF32" s="108"/>
      <c r="NQG32" s="108"/>
      <c r="NQH32" s="108"/>
      <c r="NQI32" s="108"/>
      <c r="NQJ32" s="108"/>
      <c r="NQK32" s="108"/>
      <c r="NQL32" s="108"/>
      <c r="NQM32" s="108"/>
      <c r="NQN32" s="108"/>
      <c r="NQO32" s="108"/>
      <c r="NQP32" s="108"/>
      <c r="NQQ32" s="108"/>
      <c r="NQR32" s="108"/>
      <c r="NQS32" s="108"/>
      <c r="NQT32" s="108"/>
      <c r="NQU32" s="108"/>
      <c r="NQV32" s="108"/>
      <c r="NQW32" s="108"/>
      <c r="NQX32" s="108"/>
      <c r="NQY32" s="108"/>
      <c r="NQZ32" s="108"/>
      <c r="NRA32" s="108"/>
      <c r="NRB32" s="108"/>
      <c r="NRC32" s="108"/>
      <c r="NRD32" s="108"/>
      <c r="NRE32" s="108"/>
      <c r="NRF32" s="108"/>
      <c r="NRG32" s="108"/>
      <c r="NRH32" s="108"/>
      <c r="NRI32" s="108"/>
      <c r="NRJ32" s="108"/>
      <c r="NRK32" s="108"/>
      <c r="NRL32" s="108"/>
      <c r="NRM32" s="108"/>
      <c r="NRN32" s="108"/>
      <c r="NRO32" s="108"/>
      <c r="NRP32" s="108"/>
      <c r="NRQ32" s="108"/>
      <c r="NRR32" s="108"/>
      <c r="NRS32" s="108"/>
      <c r="NRT32" s="108"/>
      <c r="NRU32" s="108"/>
      <c r="NRV32" s="108"/>
      <c r="NRW32" s="108"/>
      <c r="NRX32" s="108"/>
      <c r="NRY32" s="108"/>
      <c r="NRZ32" s="108"/>
      <c r="NSA32" s="108"/>
      <c r="NSB32" s="108"/>
      <c r="NSC32" s="108"/>
      <c r="NSD32" s="108"/>
      <c r="NSE32" s="108"/>
      <c r="NSF32" s="108"/>
      <c r="NSG32" s="108"/>
      <c r="NSH32" s="108"/>
      <c r="NSI32" s="108"/>
      <c r="NSJ32" s="108"/>
      <c r="NSK32" s="108"/>
      <c r="NSL32" s="108"/>
      <c r="NSM32" s="108"/>
      <c r="NSN32" s="108"/>
      <c r="NSO32" s="108"/>
      <c r="NSP32" s="108"/>
      <c r="NSQ32" s="108"/>
      <c r="NSR32" s="108"/>
      <c r="NSS32" s="108"/>
      <c r="NST32" s="108"/>
      <c r="NSU32" s="108"/>
      <c r="NSV32" s="108"/>
      <c r="NSW32" s="108"/>
      <c r="NSX32" s="108"/>
      <c r="NSY32" s="108"/>
      <c r="NSZ32" s="108"/>
      <c r="NTA32" s="108"/>
      <c r="NTB32" s="108"/>
      <c r="NTC32" s="108"/>
      <c r="NTD32" s="108"/>
      <c r="NTE32" s="108"/>
      <c r="NTF32" s="108"/>
      <c r="NTG32" s="108"/>
      <c r="NTH32" s="108"/>
      <c r="NTI32" s="108"/>
      <c r="NTJ32" s="108"/>
      <c r="NTK32" s="108"/>
      <c r="NTL32" s="108"/>
      <c r="NTM32" s="108"/>
      <c r="NTN32" s="108"/>
      <c r="NTO32" s="108"/>
      <c r="NTP32" s="108"/>
      <c r="NTQ32" s="108"/>
      <c r="NTR32" s="108"/>
      <c r="NTS32" s="108"/>
      <c r="NTT32" s="108"/>
      <c r="NTU32" s="108"/>
      <c r="NTV32" s="108"/>
      <c r="NTW32" s="108"/>
      <c r="NTX32" s="108"/>
      <c r="NTY32" s="108"/>
      <c r="NTZ32" s="108"/>
      <c r="NUA32" s="108"/>
      <c r="NUB32" s="108"/>
      <c r="NUC32" s="108"/>
      <c r="NUD32" s="108"/>
      <c r="NUE32" s="108"/>
      <c r="NUF32" s="108"/>
      <c r="NUG32" s="108"/>
      <c r="NUH32" s="108"/>
      <c r="NUI32" s="108"/>
      <c r="NUJ32" s="108"/>
      <c r="NUK32" s="108"/>
      <c r="NUL32" s="108"/>
      <c r="NUM32" s="108"/>
      <c r="NUN32" s="108"/>
      <c r="NUO32" s="108"/>
      <c r="NUP32" s="108"/>
      <c r="NUQ32" s="108"/>
      <c r="NUR32" s="108"/>
      <c r="NUS32" s="108"/>
      <c r="NUT32" s="108"/>
      <c r="NUU32" s="108"/>
      <c r="NUV32" s="108"/>
      <c r="NUW32" s="108"/>
      <c r="NUX32" s="108"/>
      <c r="NUY32" s="108"/>
      <c r="NUZ32" s="108"/>
      <c r="NVA32" s="108"/>
      <c r="NVB32" s="108"/>
      <c r="NVC32" s="108"/>
      <c r="NVD32" s="108"/>
      <c r="NVE32" s="108"/>
      <c r="NVF32" s="108"/>
      <c r="NVG32" s="108"/>
      <c r="NVH32" s="108"/>
      <c r="NVI32" s="108"/>
      <c r="NVJ32" s="108"/>
      <c r="NVK32" s="108"/>
      <c r="NVL32" s="108"/>
      <c r="NVM32" s="108"/>
      <c r="NVN32" s="108"/>
      <c r="NVO32" s="108"/>
      <c r="NVP32" s="108"/>
      <c r="NVQ32" s="108"/>
      <c r="NVR32" s="108"/>
      <c r="NVS32" s="108"/>
      <c r="NVT32" s="108"/>
      <c r="NVU32" s="108"/>
      <c r="NVV32" s="108"/>
      <c r="NVW32" s="108"/>
      <c r="NVX32" s="108"/>
      <c r="NVY32" s="108"/>
      <c r="NVZ32" s="108"/>
      <c r="NWA32" s="108"/>
      <c r="NWB32" s="108"/>
      <c r="NWC32" s="108"/>
      <c r="NWD32" s="108"/>
      <c r="NWE32" s="108"/>
      <c r="NWF32" s="108"/>
      <c r="NWG32" s="108"/>
      <c r="NWH32" s="108"/>
      <c r="NWI32" s="108"/>
      <c r="NWJ32" s="108"/>
      <c r="NWK32" s="108"/>
      <c r="NWL32" s="108"/>
      <c r="NWM32" s="108"/>
      <c r="NWN32" s="108"/>
      <c r="NWO32" s="108"/>
      <c r="NWP32" s="108"/>
      <c r="NWQ32" s="108"/>
      <c r="NWR32" s="108"/>
      <c r="NWS32" s="108"/>
      <c r="NWT32" s="108"/>
      <c r="NWU32" s="108"/>
      <c r="NWV32" s="108"/>
      <c r="NWW32" s="108"/>
      <c r="NWX32" s="108"/>
      <c r="NWY32" s="108"/>
      <c r="NWZ32" s="108"/>
      <c r="NXA32" s="108"/>
      <c r="NXB32" s="108"/>
      <c r="NXC32" s="108"/>
      <c r="NXD32" s="108"/>
      <c r="NXE32" s="108"/>
      <c r="NXF32" s="108"/>
      <c r="NXG32" s="108"/>
      <c r="NXH32" s="108"/>
      <c r="NXI32" s="108"/>
      <c r="NXJ32" s="108"/>
      <c r="NXK32" s="108"/>
      <c r="NXL32" s="108"/>
      <c r="NXM32" s="108"/>
      <c r="NXN32" s="108"/>
      <c r="NXO32" s="108"/>
      <c r="NXP32" s="108"/>
      <c r="NXQ32" s="108"/>
      <c r="NXR32" s="108"/>
      <c r="NXS32" s="108"/>
      <c r="NXT32" s="108"/>
      <c r="NXU32" s="108"/>
      <c r="NXV32" s="108"/>
      <c r="NXW32" s="108"/>
      <c r="NXX32" s="108"/>
      <c r="NXY32" s="108"/>
      <c r="NXZ32" s="108"/>
      <c r="NYA32" s="108"/>
      <c r="NYB32" s="108"/>
      <c r="NYC32" s="108"/>
      <c r="NYD32" s="108"/>
      <c r="NYE32" s="108"/>
      <c r="NYF32" s="108"/>
      <c r="NYG32" s="108"/>
      <c r="NYH32" s="108"/>
      <c r="NYI32" s="108"/>
      <c r="NYJ32" s="108"/>
      <c r="NYK32" s="108"/>
      <c r="NYL32" s="108"/>
      <c r="NYM32" s="108"/>
      <c r="NYN32" s="108"/>
      <c r="NYO32" s="108"/>
      <c r="NYP32" s="108"/>
      <c r="NYQ32" s="108"/>
      <c r="NYR32" s="108"/>
      <c r="NYS32" s="108"/>
      <c r="NYT32" s="108"/>
      <c r="NYU32" s="108"/>
      <c r="NYV32" s="108"/>
      <c r="NYW32" s="108"/>
      <c r="NYX32" s="108"/>
      <c r="NYY32" s="108"/>
      <c r="NYZ32" s="108"/>
      <c r="NZA32" s="108"/>
      <c r="NZB32" s="108"/>
      <c r="NZC32" s="108"/>
      <c r="NZD32" s="108"/>
      <c r="NZE32" s="108"/>
      <c r="NZF32" s="108"/>
      <c r="NZG32" s="108"/>
      <c r="NZH32" s="108"/>
      <c r="NZI32" s="108"/>
      <c r="NZJ32" s="108"/>
      <c r="NZK32" s="108"/>
      <c r="NZL32" s="108"/>
      <c r="NZM32" s="108"/>
      <c r="NZN32" s="108"/>
      <c r="NZO32" s="108"/>
      <c r="NZP32" s="108"/>
      <c r="NZQ32" s="108"/>
      <c r="NZR32" s="108"/>
      <c r="NZS32" s="108"/>
      <c r="NZT32" s="108"/>
      <c r="NZU32" s="108"/>
      <c r="NZV32" s="108"/>
      <c r="NZW32" s="108"/>
      <c r="NZX32" s="108"/>
      <c r="NZY32" s="108"/>
      <c r="NZZ32" s="108"/>
      <c r="OAA32" s="108"/>
      <c r="OAB32" s="108"/>
      <c r="OAC32" s="108"/>
      <c r="OAD32" s="108"/>
      <c r="OAE32" s="108"/>
      <c r="OAF32" s="108"/>
      <c r="OAG32" s="108"/>
      <c r="OAH32" s="108"/>
      <c r="OAI32" s="108"/>
      <c r="OAJ32" s="108"/>
      <c r="OAK32" s="108"/>
      <c r="OAL32" s="108"/>
      <c r="OAM32" s="108"/>
      <c r="OAN32" s="108"/>
      <c r="OAO32" s="108"/>
      <c r="OAP32" s="108"/>
      <c r="OAQ32" s="108"/>
      <c r="OAR32" s="108"/>
      <c r="OAS32" s="108"/>
      <c r="OAT32" s="108"/>
      <c r="OAU32" s="108"/>
      <c r="OAV32" s="108"/>
      <c r="OAW32" s="108"/>
      <c r="OAX32" s="108"/>
      <c r="OAY32" s="108"/>
      <c r="OAZ32" s="108"/>
      <c r="OBA32" s="108"/>
      <c r="OBB32" s="108"/>
      <c r="OBC32" s="108"/>
      <c r="OBD32" s="108"/>
      <c r="OBE32" s="108"/>
      <c r="OBF32" s="108"/>
      <c r="OBG32" s="108"/>
      <c r="OBH32" s="108"/>
      <c r="OBI32" s="108"/>
      <c r="OBJ32" s="108"/>
      <c r="OBK32" s="108"/>
      <c r="OBL32" s="108"/>
      <c r="OBM32" s="108"/>
      <c r="OBN32" s="108"/>
      <c r="OBO32" s="108"/>
      <c r="OBP32" s="108"/>
      <c r="OBQ32" s="108"/>
      <c r="OBR32" s="108"/>
      <c r="OBS32" s="108"/>
      <c r="OBT32" s="108"/>
      <c r="OBU32" s="108"/>
      <c r="OBV32" s="108"/>
      <c r="OBW32" s="108"/>
      <c r="OBX32" s="108"/>
      <c r="OBY32" s="108"/>
      <c r="OBZ32" s="108"/>
      <c r="OCA32" s="108"/>
      <c r="OCB32" s="108"/>
      <c r="OCC32" s="108"/>
      <c r="OCD32" s="108"/>
      <c r="OCE32" s="108"/>
      <c r="OCF32" s="108"/>
      <c r="OCG32" s="108"/>
      <c r="OCH32" s="108"/>
      <c r="OCI32" s="108"/>
      <c r="OCJ32" s="108"/>
      <c r="OCK32" s="108"/>
      <c r="OCL32" s="108"/>
      <c r="OCM32" s="108"/>
      <c r="OCN32" s="108"/>
      <c r="OCO32" s="108"/>
      <c r="OCP32" s="108"/>
      <c r="OCQ32" s="108"/>
      <c r="OCR32" s="108"/>
      <c r="OCS32" s="108"/>
      <c r="OCT32" s="108"/>
      <c r="OCU32" s="108"/>
      <c r="OCV32" s="108"/>
      <c r="OCW32" s="108"/>
      <c r="OCX32" s="108"/>
      <c r="OCY32" s="108"/>
      <c r="OCZ32" s="108"/>
      <c r="ODA32" s="108"/>
      <c r="ODB32" s="108"/>
      <c r="ODC32" s="108"/>
      <c r="ODD32" s="108"/>
      <c r="ODE32" s="108"/>
      <c r="ODF32" s="108"/>
      <c r="ODG32" s="108"/>
      <c r="ODH32" s="108"/>
      <c r="ODI32" s="108"/>
      <c r="ODJ32" s="108"/>
      <c r="ODK32" s="108"/>
      <c r="ODL32" s="108"/>
      <c r="ODM32" s="108"/>
      <c r="ODN32" s="108"/>
      <c r="ODO32" s="108"/>
      <c r="ODP32" s="108"/>
      <c r="ODQ32" s="108"/>
      <c r="ODR32" s="108"/>
      <c r="ODS32" s="108"/>
      <c r="ODT32" s="108"/>
      <c r="ODU32" s="108"/>
      <c r="ODV32" s="108"/>
      <c r="ODW32" s="108"/>
      <c r="ODX32" s="108"/>
      <c r="ODY32" s="108"/>
      <c r="ODZ32" s="108"/>
      <c r="OEA32" s="108"/>
      <c r="OEB32" s="108"/>
      <c r="OEC32" s="108"/>
      <c r="OED32" s="108"/>
      <c r="OEE32" s="108"/>
      <c r="OEF32" s="108"/>
      <c r="OEG32" s="108"/>
      <c r="OEH32" s="108"/>
      <c r="OEI32" s="108"/>
      <c r="OEJ32" s="108"/>
      <c r="OEK32" s="108"/>
      <c r="OEL32" s="108"/>
      <c r="OEM32" s="108"/>
      <c r="OEN32" s="108"/>
      <c r="OEO32" s="108"/>
      <c r="OEP32" s="108"/>
      <c r="OEQ32" s="108"/>
      <c r="OER32" s="108"/>
      <c r="OES32" s="108"/>
      <c r="OET32" s="108"/>
      <c r="OEU32" s="108"/>
      <c r="OEV32" s="108"/>
      <c r="OEW32" s="108"/>
      <c r="OEX32" s="108"/>
      <c r="OEY32" s="108"/>
      <c r="OEZ32" s="108"/>
      <c r="OFA32" s="108"/>
      <c r="OFB32" s="108"/>
      <c r="OFC32" s="108"/>
      <c r="OFD32" s="108"/>
      <c r="OFE32" s="108"/>
      <c r="OFF32" s="108"/>
      <c r="OFG32" s="108"/>
      <c r="OFH32" s="108"/>
      <c r="OFI32" s="108"/>
      <c r="OFJ32" s="108"/>
      <c r="OFK32" s="108"/>
      <c r="OFL32" s="108"/>
      <c r="OFM32" s="108"/>
      <c r="OFN32" s="108"/>
      <c r="OFO32" s="108"/>
      <c r="OFP32" s="108"/>
      <c r="OFQ32" s="108"/>
      <c r="OFR32" s="108"/>
      <c r="OFS32" s="108"/>
      <c r="OFT32" s="108"/>
      <c r="OFU32" s="108"/>
      <c r="OFV32" s="108"/>
      <c r="OFW32" s="108"/>
      <c r="OFX32" s="108"/>
      <c r="OFY32" s="108"/>
      <c r="OFZ32" s="108"/>
      <c r="OGA32" s="108"/>
      <c r="OGB32" s="108"/>
      <c r="OGC32" s="108"/>
      <c r="OGD32" s="108"/>
      <c r="OGE32" s="108"/>
      <c r="OGF32" s="108"/>
      <c r="OGG32" s="108"/>
      <c r="OGH32" s="108"/>
      <c r="OGI32" s="108"/>
      <c r="OGJ32" s="108"/>
      <c r="OGK32" s="108"/>
      <c r="OGL32" s="108"/>
      <c r="OGM32" s="108"/>
      <c r="OGN32" s="108"/>
      <c r="OGO32" s="108"/>
      <c r="OGP32" s="108"/>
      <c r="OGQ32" s="108"/>
      <c r="OGR32" s="108"/>
      <c r="OGS32" s="108"/>
      <c r="OGT32" s="108"/>
      <c r="OGU32" s="108"/>
      <c r="OGV32" s="108"/>
      <c r="OGW32" s="108"/>
      <c r="OGX32" s="108"/>
      <c r="OGY32" s="108"/>
      <c r="OGZ32" s="108"/>
      <c r="OHA32" s="108"/>
      <c r="OHB32" s="108"/>
      <c r="OHC32" s="108"/>
      <c r="OHD32" s="108"/>
      <c r="OHE32" s="108"/>
      <c r="OHF32" s="108"/>
      <c r="OHG32" s="108"/>
      <c r="OHH32" s="108"/>
      <c r="OHI32" s="108"/>
      <c r="OHJ32" s="108"/>
      <c r="OHK32" s="108"/>
      <c r="OHL32" s="108"/>
      <c r="OHM32" s="108"/>
      <c r="OHN32" s="108"/>
      <c r="OHO32" s="108"/>
      <c r="OHP32" s="108"/>
      <c r="OHQ32" s="108"/>
      <c r="OHR32" s="108"/>
      <c r="OHS32" s="108"/>
      <c r="OHT32" s="108"/>
      <c r="OHU32" s="108"/>
      <c r="OHV32" s="108"/>
      <c r="OHW32" s="108"/>
      <c r="OHX32" s="108"/>
      <c r="OHY32" s="108"/>
      <c r="OHZ32" s="108"/>
      <c r="OIA32" s="108"/>
      <c r="OIB32" s="108"/>
      <c r="OIC32" s="108"/>
      <c r="OID32" s="108"/>
      <c r="OIE32" s="108"/>
      <c r="OIF32" s="108"/>
      <c r="OIG32" s="108"/>
      <c r="OIH32" s="108"/>
      <c r="OII32" s="108"/>
      <c r="OIJ32" s="108"/>
      <c r="OIK32" s="108"/>
      <c r="OIL32" s="108"/>
      <c r="OIM32" s="108"/>
      <c r="OIN32" s="108"/>
      <c r="OIO32" s="108"/>
      <c r="OIP32" s="108"/>
      <c r="OIQ32" s="108"/>
      <c r="OIR32" s="108"/>
      <c r="OIS32" s="108"/>
      <c r="OIT32" s="108"/>
      <c r="OIU32" s="108"/>
      <c r="OIV32" s="108"/>
      <c r="OIW32" s="108"/>
      <c r="OIX32" s="108"/>
      <c r="OIY32" s="108"/>
      <c r="OIZ32" s="108"/>
      <c r="OJA32" s="108"/>
      <c r="OJB32" s="108"/>
      <c r="OJC32" s="108"/>
      <c r="OJD32" s="108"/>
      <c r="OJE32" s="108"/>
      <c r="OJF32" s="108"/>
      <c r="OJG32" s="108"/>
      <c r="OJH32" s="108"/>
      <c r="OJI32" s="108"/>
      <c r="OJJ32" s="108"/>
      <c r="OJK32" s="108"/>
      <c r="OJL32" s="108"/>
      <c r="OJM32" s="108"/>
      <c r="OJN32" s="108"/>
      <c r="OJO32" s="108"/>
      <c r="OJP32" s="108"/>
      <c r="OJQ32" s="108"/>
      <c r="OJR32" s="108"/>
      <c r="OJS32" s="108"/>
      <c r="OJT32" s="108"/>
      <c r="OJU32" s="108"/>
      <c r="OJV32" s="108"/>
      <c r="OJW32" s="108"/>
      <c r="OJX32" s="108"/>
      <c r="OJY32" s="108"/>
      <c r="OJZ32" s="108"/>
      <c r="OKA32" s="108"/>
      <c r="OKB32" s="108"/>
      <c r="OKC32" s="108"/>
      <c r="OKD32" s="108"/>
      <c r="OKE32" s="108"/>
      <c r="OKF32" s="108"/>
      <c r="OKG32" s="108"/>
      <c r="OKH32" s="108"/>
      <c r="OKI32" s="108"/>
      <c r="OKJ32" s="108"/>
      <c r="OKK32" s="108"/>
      <c r="OKL32" s="108"/>
      <c r="OKM32" s="108"/>
      <c r="OKN32" s="108"/>
      <c r="OKO32" s="108"/>
      <c r="OKP32" s="108"/>
      <c r="OKQ32" s="108"/>
      <c r="OKR32" s="108"/>
      <c r="OKS32" s="108"/>
      <c r="OKT32" s="108"/>
      <c r="OKU32" s="108"/>
      <c r="OKV32" s="108"/>
      <c r="OKW32" s="108"/>
      <c r="OKX32" s="108"/>
      <c r="OKY32" s="108"/>
      <c r="OKZ32" s="108"/>
      <c r="OLA32" s="108"/>
      <c r="OLB32" s="108"/>
      <c r="OLC32" s="108"/>
      <c r="OLD32" s="108"/>
      <c r="OLE32" s="108"/>
      <c r="OLF32" s="108"/>
      <c r="OLG32" s="108"/>
      <c r="OLH32" s="108"/>
      <c r="OLI32" s="108"/>
      <c r="OLJ32" s="108"/>
      <c r="OLK32" s="108"/>
      <c r="OLL32" s="108"/>
      <c r="OLM32" s="108"/>
      <c r="OLN32" s="108"/>
      <c r="OLO32" s="108"/>
      <c r="OLP32" s="108"/>
      <c r="OLQ32" s="108"/>
      <c r="OLR32" s="108"/>
      <c r="OLS32" s="108"/>
      <c r="OLT32" s="108"/>
      <c r="OLU32" s="108"/>
      <c r="OLV32" s="108"/>
      <c r="OLW32" s="108"/>
      <c r="OLX32" s="108"/>
      <c r="OLY32" s="108"/>
      <c r="OLZ32" s="108"/>
      <c r="OMA32" s="108"/>
      <c r="OMB32" s="108"/>
      <c r="OMC32" s="108"/>
      <c r="OMD32" s="108"/>
      <c r="OME32" s="108"/>
      <c r="OMF32" s="108"/>
      <c r="OMG32" s="108"/>
      <c r="OMH32" s="108"/>
      <c r="OMI32" s="108"/>
      <c r="OMJ32" s="108"/>
      <c r="OMK32" s="108"/>
      <c r="OML32" s="108"/>
      <c r="OMM32" s="108"/>
      <c r="OMN32" s="108"/>
      <c r="OMO32" s="108"/>
      <c r="OMP32" s="108"/>
      <c r="OMQ32" s="108"/>
      <c r="OMR32" s="108"/>
      <c r="OMS32" s="108"/>
      <c r="OMT32" s="108"/>
      <c r="OMU32" s="108"/>
      <c r="OMV32" s="108"/>
      <c r="OMW32" s="108"/>
      <c r="OMX32" s="108"/>
      <c r="OMY32" s="108"/>
      <c r="OMZ32" s="108"/>
      <c r="ONA32" s="108"/>
      <c r="ONB32" s="108"/>
      <c r="ONC32" s="108"/>
      <c r="OND32" s="108"/>
      <c r="ONE32" s="108"/>
      <c r="ONF32" s="108"/>
      <c r="ONG32" s="108"/>
      <c r="ONH32" s="108"/>
      <c r="ONI32" s="108"/>
      <c r="ONJ32" s="108"/>
      <c r="ONK32" s="108"/>
      <c r="ONL32" s="108"/>
      <c r="ONM32" s="108"/>
      <c r="ONN32" s="108"/>
      <c r="ONO32" s="108"/>
      <c r="ONP32" s="108"/>
      <c r="ONQ32" s="108"/>
      <c r="ONR32" s="108"/>
      <c r="ONS32" s="108"/>
      <c r="ONT32" s="108"/>
      <c r="ONU32" s="108"/>
      <c r="ONV32" s="108"/>
      <c r="ONW32" s="108"/>
      <c r="ONX32" s="108"/>
      <c r="ONY32" s="108"/>
      <c r="ONZ32" s="108"/>
      <c r="OOA32" s="108"/>
      <c r="OOB32" s="108"/>
      <c r="OOC32" s="108"/>
      <c r="OOD32" s="108"/>
      <c r="OOE32" s="108"/>
      <c r="OOF32" s="108"/>
      <c r="OOG32" s="108"/>
      <c r="OOH32" s="108"/>
      <c r="OOI32" s="108"/>
      <c r="OOJ32" s="108"/>
      <c r="OOK32" s="108"/>
      <c r="OOL32" s="108"/>
      <c r="OOM32" s="108"/>
      <c r="OON32" s="108"/>
      <c r="OOO32" s="108"/>
      <c r="OOP32" s="108"/>
      <c r="OOQ32" s="108"/>
      <c r="OOR32" s="108"/>
      <c r="OOS32" s="108"/>
      <c r="OOT32" s="108"/>
      <c r="OOU32" s="108"/>
      <c r="OOV32" s="108"/>
      <c r="OOW32" s="108"/>
      <c r="OOX32" s="108"/>
      <c r="OOY32" s="108"/>
      <c r="OOZ32" s="108"/>
      <c r="OPA32" s="108"/>
      <c r="OPB32" s="108"/>
      <c r="OPC32" s="108"/>
      <c r="OPD32" s="108"/>
      <c r="OPE32" s="108"/>
      <c r="OPF32" s="108"/>
      <c r="OPG32" s="108"/>
      <c r="OPH32" s="108"/>
      <c r="OPI32" s="108"/>
      <c r="OPJ32" s="108"/>
      <c r="OPK32" s="108"/>
      <c r="OPL32" s="108"/>
      <c r="OPM32" s="108"/>
      <c r="OPN32" s="108"/>
      <c r="OPO32" s="108"/>
      <c r="OPP32" s="108"/>
      <c r="OPQ32" s="108"/>
      <c r="OPR32" s="108"/>
      <c r="OPS32" s="108"/>
      <c r="OPT32" s="108"/>
      <c r="OPU32" s="108"/>
      <c r="OPV32" s="108"/>
      <c r="OPW32" s="108"/>
      <c r="OPX32" s="108"/>
      <c r="OPY32" s="108"/>
      <c r="OPZ32" s="108"/>
      <c r="OQA32" s="108"/>
      <c r="OQB32" s="108"/>
      <c r="OQC32" s="108"/>
      <c r="OQD32" s="108"/>
      <c r="OQE32" s="108"/>
      <c r="OQF32" s="108"/>
      <c r="OQG32" s="108"/>
      <c r="OQH32" s="108"/>
      <c r="OQI32" s="108"/>
      <c r="OQJ32" s="108"/>
      <c r="OQK32" s="108"/>
      <c r="OQL32" s="108"/>
      <c r="OQM32" s="108"/>
      <c r="OQN32" s="108"/>
      <c r="OQO32" s="108"/>
      <c r="OQP32" s="108"/>
      <c r="OQQ32" s="108"/>
      <c r="OQR32" s="108"/>
      <c r="OQS32" s="108"/>
      <c r="OQT32" s="108"/>
      <c r="OQU32" s="108"/>
      <c r="OQV32" s="108"/>
      <c r="OQW32" s="108"/>
      <c r="OQX32" s="108"/>
      <c r="OQY32" s="108"/>
      <c r="OQZ32" s="108"/>
      <c r="ORA32" s="108"/>
      <c r="ORB32" s="108"/>
      <c r="ORC32" s="108"/>
      <c r="ORD32" s="108"/>
      <c r="ORE32" s="108"/>
      <c r="ORF32" s="108"/>
      <c r="ORG32" s="108"/>
      <c r="ORH32" s="108"/>
      <c r="ORI32" s="108"/>
      <c r="ORJ32" s="108"/>
      <c r="ORK32" s="108"/>
      <c r="ORL32" s="108"/>
      <c r="ORM32" s="108"/>
      <c r="ORN32" s="108"/>
      <c r="ORO32" s="108"/>
      <c r="ORP32" s="108"/>
      <c r="ORQ32" s="108"/>
      <c r="ORR32" s="108"/>
      <c r="ORS32" s="108"/>
      <c r="ORT32" s="108"/>
      <c r="ORU32" s="108"/>
      <c r="ORV32" s="108"/>
      <c r="ORW32" s="108"/>
      <c r="ORX32" s="108"/>
      <c r="ORY32" s="108"/>
      <c r="ORZ32" s="108"/>
      <c r="OSA32" s="108"/>
      <c r="OSB32" s="108"/>
      <c r="OSC32" s="108"/>
      <c r="OSD32" s="108"/>
      <c r="OSE32" s="108"/>
      <c r="OSF32" s="108"/>
      <c r="OSG32" s="108"/>
      <c r="OSH32" s="108"/>
      <c r="OSI32" s="108"/>
      <c r="OSJ32" s="108"/>
      <c r="OSK32" s="108"/>
      <c r="OSL32" s="108"/>
      <c r="OSM32" s="108"/>
      <c r="OSN32" s="108"/>
      <c r="OSO32" s="108"/>
      <c r="OSP32" s="108"/>
      <c r="OSQ32" s="108"/>
      <c r="OSR32" s="108"/>
      <c r="OSS32" s="108"/>
      <c r="OST32" s="108"/>
      <c r="OSU32" s="108"/>
      <c r="OSV32" s="108"/>
      <c r="OSW32" s="108"/>
      <c r="OSX32" s="108"/>
      <c r="OSY32" s="108"/>
      <c r="OSZ32" s="108"/>
      <c r="OTA32" s="108"/>
      <c r="OTB32" s="108"/>
      <c r="OTC32" s="108"/>
      <c r="OTD32" s="108"/>
      <c r="OTE32" s="108"/>
      <c r="OTF32" s="108"/>
      <c r="OTG32" s="108"/>
      <c r="OTH32" s="108"/>
      <c r="OTI32" s="108"/>
      <c r="OTJ32" s="108"/>
      <c r="OTK32" s="108"/>
      <c r="OTL32" s="108"/>
      <c r="OTM32" s="108"/>
      <c r="OTN32" s="108"/>
      <c r="OTO32" s="108"/>
      <c r="OTP32" s="108"/>
      <c r="OTQ32" s="108"/>
      <c r="OTR32" s="108"/>
      <c r="OTS32" s="108"/>
      <c r="OTT32" s="108"/>
      <c r="OTU32" s="108"/>
      <c r="OTV32" s="108"/>
      <c r="OTW32" s="108"/>
      <c r="OTX32" s="108"/>
      <c r="OTY32" s="108"/>
      <c r="OTZ32" s="108"/>
      <c r="OUA32" s="108"/>
      <c r="OUB32" s="108"/>
      <c r="OUC32" s="108"/>
      <c r="OUD32" s="108"/>
      <c r="OUE32" s="108"/>
      <c r="OUF32" s="108"/>
      <c r="OUG32" s="108"/>
      <c r="OUH32" s="108"/>
      <c r="OUI32" s="108"/>
      <c r="OUJ32" s="108"/>
      <c r="OUK32" s="108"/>
      <c r="OUL32" s="108"/>
      <c r="OUM32" s="108"/>
      <c r="OUN32" s="108"/>
      <c r="OUO32" s="108"/>
      <c r="OUP32" s="108"/>
      <c r="OUQ32" s="108"/>
      <c r="OUR32" s="108"/>
      <c r="OUS32" s="108"/>
      <c r="OUT32" s="108"/>
      <c r="OUU32" s="108"/>
      <c r="OUV32" s="108"/>
      <c r="OUW32" s="108"/>
      <c r="OUX32" s="108"/>
      <c r="OUY32" s="108"/>
      <c r="OUZ32" s="108"/>
      <c r="OVA32" s="108"/>
      <c r="OVB32" s="108"/>
      <c r="OVC32" s="108"/>
      <c r="OVD32" s="108"/>
      <c r="OVE32" s="108"/>
      <c r="OVF32" s="108"/>
      <c r="OVG32" s="108"/>
      <c r="OVH32" s="108"/>
      <c r="OVI32" s="108"/>
      <c r="OVJ32" s="108"/>
      <c r="OVK32" s="108"/>
      <c r="OVL32" s="108"/>
      <c r="OVM32" s="108"/>
      <c r="OVN32" s="108"/>
      <c r="OVO32" s="108"/>
      <c r="OVP32" s="108"/>
      <c r="OVQ32" s="108"/>
      <c r="OVR32" s="108"/>
      <c r="OVS32" s="108"/>
      <c r="OVT32" s="108"/>
      <c r="OVU32" s="108"/>
      <c r="OVV32" s="108"/>
      <c r="OVW32" s="108"/>
      <c r="OVX32" s="108"/>
      <c r="OVY32" s="108"/>
      <c r="OVZ32" s="108"/>
      <c r="OWA32" s="108"/>
      <c r="OWB32" s="108"/>
      <c r="OWC32" s="108"/>
      <c r="OWD32" s="108"/>
      <c r="OWE32" s="108"/>
      <c r="OWF32" s="108"/>
      <c r="OWG32" s="108"/>
      <c r="OWH32" s="108"/>
      <c r="OWI32" s="108"/>
      <c r="OWJ32" s="108"/>
      <c r="OWK32" s="108"/>
      <c r="OWL32" s="108"/>
      <c r="OWM32" s="108"/>
      <c r="OWN32" s="108"/>
      <c r="OWO32" s="108"/>
      <c r="OWP32" s="108"/>
      <c r="OWQ32" s="108"/>
      <c r="OWR32" s="108"/>
      <c r="OWS32" s="108"/>
      <c r="OWT32" s="108"/>
      <c r="OWU32" s="108"/>
      <c r="OWV32" s="108"/>
      <c r="OWW32" s="108"/>
      <c r="OWX32" s="108"/>
      <c r="OWY32" s="108"/>
      <c r="OWZ32" s="108"/>
      <c r="OXA32" s="108"/>
      <c r="OXB32" s="108"/>
      <c r="OXC32" s="108"/>
      <c r="OXD32" s="108"/>
      <c r="OXE32" s="108"/>
      <c r="OXF32" s="108"/>
      <c r="OXG32" s="108"/>
      <c r="OXH32" s="108"/>
      <c r="OXI32" s="108"/>
      <c r="OXJ32" s="108"/>
      <c r="OXK32" s="108"/>
      <c r="OXL32" s="108"/>
      <c r="OXM32" s="108"/>
      <c r="OXN32" s="108"/>
      <c r="OXO32" s="108"/>
      <c r="OXP32" s="108"/>
      <c r="OXQ32" s="108"/>
      <c r="OXR32" s="108"/>
      <c r="OXS32" s="108"/>
      <c r="OXT32" s="108"/>
      <c r="OXU32" s="108"/>
      <c r="OXV32" s="108"/>
      <c r="OXW32" s="108"/>
      <c r="OXX32" s="108"/>
      <c r="OXY32" s="108"/>
      <c r="OXZ32" s="108"/>
      <c r="OYA32" s="108"/>
      <c r="OYB32" s="108"/>
      <c r="OYC32" s="108"/>
      <c r="OYD32" s="108"/>
      <c r="OYE32" s="108"/>
      <c r="OYF32" s="108"/>
      <c r="OYG32" s="108"/>
      <c r="OYH32" s="108"/>
      <c r="OYI32" s="108"/>
      <c r="OYJ32" s="108"/>
      <c r="OYK32" s="108"/>
      <c r="OYL32" s="108"/>
      <c r="OYM32" s="108"/>
      <c r="OYN32" s="108"/>
      <c r="OYO32" s="108"/>
      <c r="OYP32" s="108"/>
      <c r="OYQ32" s="108"/>
      <c r="OYR32" s="108"/>
      <c r="OYS32" s="108"/>
      <c r="OYT32" s="108"/>
      <c r="OYU32" s="108"/>
      <c r="OYV32" s="108"/>
      <c r="OYW32" s="108"/>
      <c r="OYX32" s="108"/>
      <c r="OYY32" s="108"/>
      <c r="OYZ32" s="108"/>
      <c r="OZA32" s="108"/>
      <c r="OZB32" s="108"/>
      <c r="OZC32" s="108"/>
      <c r="OZD32" s="108"/>
      <c r="OZE32" s="108"/>
      <c r="OZF32" s="108"/>
      <c r="OZG32" s="108"/>
      <c r="OZH32" s="108"/>
      <c r="OZI32" s="108"/>
      <c r="OZJ32" s="108"/>
      <c r="OZK32" s="108"/>
      <c r="OZL32" s="108"/>
      <c r="OZM32" s="108"/>
      <c r="OZN32" s="108"/>
      <c r="OZO32" s="108"/>
      <c r="OZP32" s="108"/>
      <c r="OZQ32" s="108"/>
      <c r="OZR32" s="108"/>
      <c r="OZS32" s="108"/>
      <c r="OZT32" s="108"/>
      <c r="OZU32" s="108"/>
      <c r="OZV32" s="108"/>
      <c r="OZW32" s="108"/>
      <c r="OZX32" s="108"/>
      <c r="OZY32" s="108"/>
      <c r="OZZ32" s="108"/>
      <c r="PAA32" s="108"/>
      <c r="PAB32" s="108"/>
      <c r="PAC32" s="108"/>
      <c r="PAD32" s="108"/>
      <c r="PAE32" s="108"/>
      <c r="PAF32" s="108"/>
      <c r="PAG32" s="108"/>
      <c r="PAH32" s="108"/>
      <c r="PAI32" s="108"/>
      <c r="PAJ32" s="108"/>
      <c r="PAK32" s="108"/>
      <c r="PAL32" s="108"/>
      <c r="PAM32" s="108"/>
      <c r="PAN32" s="108"/>
      <c r="PAO32" s="108"/>
      <c r="PAP32" s="108"/>
      <c r="PAQ32" s="108"/>
      <c r="PAR32" s="108"/>
      <c r="PAS32" s="108"/>
      <c r="PAT32" s="108"/>
      <c r="PAU32" s="108"/>
      <c r="PAV32" s="108"/>
      <c r="PAW32" s="108"/>
      <c r="PAX32" s="108"/>
      <c r="PAY32" s="108"/>
      <c r="PAZ32" s="108"/>
      <c r="PBA32" s="108"/>
      <c r="PBB32" s="108"/>
      <c r="PBC32" s="108"/>
      <c r="PBD32" s="108"/>
      <c r="PBE32" s="108"/>
      <c r="PBF32" s="108"/>
      <c r="PBG32" s="108"/>
      <c r="PBH32" s="108"/>
      <c r="PBI32" s="108"/>
      <c r="PBJ32" s="108"/>
      <c r="PBK32" s="108"/>
      <c r="PBL32" s="108"/>
      <c r="PBM32" s="108"/>
      <c r="PBN32" s="108"/>
      <c r="PBO32" s="108"/>
      <c r="PBP32" s="108"/>
      <c r="PBQ32" s="108"/>
      <c r="PBR32" s="108"/>
      <c r="PBS32" s="108"/>
      <c r="PBT32" s="108"/>
      <c r="PBU32" s="108"/>
      <c r="PBV32" s="108"/>
      <c r="PBW32" s="108"/>
      <c r="PBX32" s="108"/>
      <c r="PBY32" s="108"/>
      <c r="PBZ32" s="108"/>
      <c r="PCA32" s="108"/>
      <c r="PCB32" s="108"/>
      <c r="PCC32" s="108"/>
      <c r="PCD32" s="108"/>
      <c r="PCE32" s="108"/>
      <c r="PCF32" s="108"/>
      <c r="PCG32" s="108"/>
      <c r="PCH32" s="108"/>
      <c r="PCI32" s="108"/>
      <c r="PCJ32" s="108"/>
      <c r="PCK32" s="108"/>
      <c r="PCL32" s="108"/>
      <c r="PCM32" s="108"/>
      <c r="PCN32" s="108"/>
      <c r="PCO32" s="108"/>
      <c r="PCP32" s="108"/>
      <c r="PCQ32" s="108"/>
      <c r="PCR32" s="108"/>
      <c r="PCS32" s="108"/>
      <c r="PCT32" s="108"/>
      <c r="PCU32" s="108"/>
      <c r="PCV32" s="108"/>
      <c r="PCW32" s="108"/>
      <c r="PCX32" s="108"/>
      <c r="PCY32" s="108"/>
      <c r="PCZ32" s="108"/>
      <c r="PDA32" s="108"/>
      <c r="PDB32" s="108"/>
      <c r="PDC32" s="108"/>
      <c r="PDD32" s="108"/>
      <c r="PDE32" s="108"/>
      <c r="PDF32" s="108"/>
      <c r="PDG32" s="108"/>
      <c r="PDH32" s="108"/>
      <c r="PDI32" s="108"/>
      <c r="PDJ32" s="108"/>
      <c r="PDK32" s="108"/>
      <c r="PDL32" s="108"/>
      <c r="PDM32" s="108"/>
      <c r="PDN32" s="108"/>
      <c r="PDO32" s="108"/>
      <c r="PDP32" s="108"/>
      <c r="PDQ32" s="108"/>
      <c r="PDR32" s="108"/>
      <c r="PDS32" s="108"/>
      <c r="PDT32" s="108"/>
      <c r="PDU32" s="108"/>
      <c r="PDV32" s="108"/>
      <c r="PDW32" s="108"/>
      <c r="PDX32" s="108"/>
      <c r="PDY32" s="108"/>
      <c r="PDZ32" s="108"/>
      <c r="PEA32" s="108"/>
      <c r="PEB32" s="108"/>
      <c r="PEC32" s="108"/>
      <c r="PED32" s="108"/>
      <c r="PEE32" s="108"/>
      <c r="PEF32" s="108"/>
      <c r="PEG32" s="108"/>
      <c r="PEH32" s="108"/>
      <c r="PEI32" s="108"/>
      <c r="PEJ32" s="108"/>
      <c r="PEK32" s="108"/>
      <c r="PEL32" s="108"/>
      <c r="PEM32" s="108"/>
      <c r="PEN32" s="108"/>
      <c r="PEO32" s="108"/>
      <c r="PEP32" s="108"/>
      <c r="PEQ32" s="108"/>
      <c r="PER32" s="108"/>
      <c r="PES32" s="108"/>
      <c r="PET32" s="108"/>
      <c r="PEU32" s="108"/>
      <c r="PEV32" s="108"/>
      <c r="PEW32" s="108"/>
      <c r="PEX32" s="108"/>
      <c r="PEY32" s="108"/>
      <c r="PEZ32" s="108"/>
      <c r="PFA32" s="108"/>
      <c r="PFB32" s="108"/>
      <c r="PFC32" s="108"/>
      <c r="PFD32" s="108"/>
      <c r="PFE32" s="108"/>
      <c r="PFF32" s="108"/>
      <c r="PFG32" s="108"/>
      <c r="PFH32" s="108"/>
      <c r="PFI32" s="108"/>
      <c r="PFJ32" s="108"/>
      <c r="PFK32" s="108"/>
      <c r="PFL32" s="108"/>
      <c r="PFM32" s="108"/>
      <c r="PFN32" s="108"/>
      <c r="PFO32" s="108"/>
      <c r="PFP32" s="108"/>
      <c r="PFQ32" s="108"/>
      <c r="PFR32" s="108"/>
      <c r="PFS32" s="108"/>
      <c r="PFT32" s="108"/>
      <c r="PFU32" s="108"/>
      <c r="PFV32" s="108"/>
      <c r="PFW32" s="108"/>
      <c r="PFX32" s="108"/>
      <c r="PFY32" s="108"/>
      <c r="PFZ32" s="108"/>
      <c r="PGA32" s="108"/>
      <c r="PGB32" s="108"/>
      <c r="PGC32" s="108"/>
      <c r="PGD32" s="108"/>
      <c r="PGE32" s="108"/>
      <c r="PGF32" s="108"/>
      <c r="PGG32" s="108"/>
      <c r="PGH32" s="108"/>
      <c r="PGI32" s="108"/>
      <c r="PGJ32" s="108"/>
      <c r="PGK32" s="108"/>
      <c r="PGL32" s="108"/>
      <c r="PGM32" s="108"/>
      <c r="PGN32" s="108"/>
      <c r="PGO32" s="108"/>
      <c r="PGP32" s="108"/>
      <c r="PGQ32" s="108"/>
      <c r="PGR32" s="108"/>
      <c r="PGS32" s="108"/>
      <c r="PGT32" s="108"/>
      <c r="PGU32" s="108"/>
      <c r="PGV32" s="108"/>
      <c r="PGW32" s="108"/>
      <c r="PGX32" s="108"/>
      <c r="PGY32" s="108"/>
      <c r="PGZ32" s="108"/>
      <c r="PHA32" s="108"/>
      <c r="PHB32" s="108"/>
      <c r="PHC32" s="108"/>
      <c r="PHD32" s="108"/>
      <c r="PHE32" s="108"/>
      <c r="PHF32" s="108"/>
      <c r="PHG32" s="108"/>
      <c r="PHH32" s="108"/>
      <c r="PHI32" s="108"/>
      <c r="PHJ32" s="108"/>
      <c r="PHK32" s="108"/>
      <c r="PHL32" s="108"/>
      <c r="PHM32" s="108"/>
      <c r="PHN32" s="108"/>
      <c r="PHO32" s="108"/>
      <c r="PHP32" s="108"/>
      <c r="PHQ32" s="108"/>
      <c r="PHR32" s="108"/>
      <c r="PHS32" s="108"/>
      <c r="PHT32" s="108"/>
      <c r="PHU32" s="108"/>
      <c r="PHV32" s="108"/>
      <c r="PHW32" s="108"/>
      <c r="PHX32" s="108"/>
      <c r="PHY32" s="108"/>
      <c r="PHZ32" s="108"/>
      <c r="PIA32" s="108"/>
      <c r="PIB32" s="108"/>
      <c r="PIC32" s="108"/>
      <c r="PID32" s="108"/>
      <c r="PIE32" s="108"/>
      <c r="PIF32" s="108"/>
      <c r="PIG32" s="108"/>
      <c r="PIH32" s="108"/>
      <c r="PII32" s="108"/>
      <c r="PIJ32" s="108"/>
      <c r="PIK32" s="108"/>
      <c r="PIL32" s="108"/>
      <c r="PIM32" s="108"/>
      <c r="PIN32" s="108"/>
      <c r="PIO32" s="108"/>
      <c r="PIP32" s="108"/>
      <c r="PIQ32" s="108"/>
      <c r="PIR32" s="108"/>
      <c r="PIS32" s="108"/>
      <c r="PIT32" s="108"/>
      <c r="PIU32" s="108"/>
      <c r="PIV32" s="108"/>
      <c r="PIW32" s="108"/>
      <c r="PIX32" s="108"/>
      <c r="PIY32" s="108"/>
      <c r="PIZ32" s="108"/>
      <c r="PJA32" s="108"/>
      <c r="PJB32" s="108"/>
      <c r="PJC32" s="108"/>
      <c r="PJD32" s="108"/>
      <c r="PJE32" s="108"/>
      <c r="PJF32" s="108"/>
      <c r="PJG32" s="108"/>
      <c r="PJH32" s="108"/>
      <c r="PJI32" s="108"/>
      <c r="PJJ32" s="108"/>
      <c r="PJK32" s="108"/>
      <c r="PJL32" s="108"/>
      <c r="PJM32" s="108"/>
      <c r="PJN32" s="108"/>
      <c r="PJO32" s="108"/>
      <c r="PJP32" s="108"/>
      <c r="PJQ32" s="108"/>
      <c r="PJR32" s="108"/>
      <c r="PJS32" s="108"/>
      <c r="PJT32" s="108"/>
      <c r="PJU32" s="108"/>
      <c r="PJV32" s="108"/>
      <c r="PJW32" s="108"/>
      <c r="PJX32" s="108"/>
      <c r="PJY32" s="108"/>
      <c r="PJZ32" s="108"/>
      <c r="PKA32" s="108"/>
      <c r="PKB32" s="108"/>
      <c r="PKC32" s="108"/>
      <c r="PKD32" s="108"/>
      <c r="PKE32" s="108"/>
      <c r="PKF32" s="108"/>
      <c r="PKG32" s="108"/>
      <c r="PKH32" s="108"/>
      <c r="PKI32" s="108"/>
      <c r="PKJ32" s="108"/>
      <c r="PKK32" s="108"/>
      <c r="PKL32" s="108"/>
      <c r="PKM32" s="108"/>
      <c r="PKN32" s="108"/>
      <c r="PKO32" s="108"/>
      <c r="PKP32" s="108"/>
      <c r="PKQ32" s="108"/>
      <c r="PKR32" s="108"/>
      <c r="PKS32" s="108"/>
      <c r="PKT32" s="108"/>
      <c r="PKU32" s="108"/>
      <c r="PKV32" s="108"/>
      <c r="PKW32" s="108"/>
      <c r="PKX32" s="108"/>
      <c r="PKY32" s="108"/>
      <c r="PKZ32" s="108"/>
      <c r="PLA32" s="108"/>
      <c r="PLB32" s="108"/>
      <c r="PLC32" s="108"/>
      <c r="PLD32" s="108"/>
      <c r="PLE32" s="108"/>
      <c r="PLF32" s="108"/>
      <c r="PLG32" s="108"/>
      <c r="PLH32" s="108"/>
      <c r="PLI32" s="108"/>
      <c r="PLJ32" s="108"/>
      <c r="PLK32" s="108"/>
      <c r="PLL32" s="108"/>
      <c r="PLM32" s="108"/>
      <c r="PLN32" s="108"/>
      <c r="PLO32" s="108"/>
      <c r="PLP32" s="108"/>
      <c r="PLQ32" s="108"/>
      <c r="PLR32" s="108"/>
      <c r="PLS32" s="108"/>
      <c r="PLT32" s="108"/>
      <c r="PLU32" s="108"/>
      <c r="PLV32" s="108"/>
      <c r="PLW32" s="108"/>
      <c r="PLX32" s="108"/>
      <c r="PLY32" s="108"/>
      <c r="PLZ32" s="108"/>
      <c r="PMA32" s="108"/>
      <c r="PMB32" s="108"/>
      <c r="PMC32" s="108"/>
      <c r="PMD32" s="108"/>
      <c r="PME32" s="108"/>
      <c r="PMF32" s="108"/>
      <c r="PMG32" s="108"/>
      <c r="PMH32" s="108"/>
      <c r="PMI32" s="108"/>
      <c r="PMJ32" s="108"/>
      <c r="PMK32" s="108"/>
      <c r="PML32" s="108"/>
      <c r="PMM32" s="108"/>
      <c r="PMN32" s="108"/>
      <c r="PMO32" s="108"/>
      <c r="PMP32" s="108"/>
      <c r="PMQ32" s="108"/>
      <c r="PMR32" s="108"/>
      <c r="PMS32" s="108"/>
      <c r="PMT32" s="108"/>
      <c r="PMU32" s="108"/>
      <c r="PMV32" s="108"/>
      <c r="PMW32" s="108"/>
      <c r="PMX32" s="108"/>
      <c r="PMY32" s="108"/>
      <c r="PMZ32" s="108"/>
      <c r="PNA32" s="108"/>
      <c r="PNB32" s="108"/>
      <c r="PNC32" s="108"/>
      <c r="PND32" s="108"/>
      <c r="PNE32" s="108"/>
      <c r="PNF32" s="108"/>
      <c r="PNG32" s="108"/>
      <c r="PNH32" s="108"/>
      <c r="PNI32" s="108"/>
      <c r="PNJ32" s="108"/>
      <c r="PNK32" s="108"/>
      <c r="PNL32" s="108"/>
      <c r="PNM32" s="108"/>
      <c r="PNN32" s="108"/>
      <c r="PNO32" s="108"/>
      <c r="PNP32" s="108"/>
      <c r="PNQ32" s="108"/>
      <c r="PNR32" s="108"/>
      <c r="PNS32" s="108"/>
      <c r="PNT32" s="108"/>
      <c r="PNU32" s="108"/>
      <c r="PNV32" s="108"/>
      <c r="PNW32" s="108"/>
      <c r="PNX32" s="108"/>
      <c r="PNY32" s="108"/>
      <c r="PNZ32" s="108"/>
      <c r="POA32" s="108"/>
      <c r="POB32" s="108"/>
      <c r="POC32" s="108"/>
      <c r="POD32" s="108"/>
      <c r="POE32" s="108"/>
      <c r="POF32" s="108"/>
      <c r="POG32" s="108"/>
      <c r="POH32" s="108"/>
      <c r="POI32" s="108"/>
      <c r="POJ32" s="108"/>
      <c r="POK32" s="108"/>
      <c r="POL32" s="108"/>
      <c r="POM32" s="108"/>
      <c r="PON32" s="108"/>
      <c r="POO32" s="108"/>
      <c r="POP32" s="108"/>
      <c r="POQ32" s="108"/>
      <c r="POR32" s="108"/>
      <c r="POS32" s="108"/>
      <c r="POT32" s="108"/>
      <c r="POU32" s="108"/>
      <c r="POV32" s="108"/>
      <c r="POW32" s="108"/>
      <c r="POX32" s="108"/>
      <c r="POY32" s="108"/>
      <c r="POZ32" s="108"/>
      <c r="PPA32" s="108"/>
      <c r="PPB32" s="108"/>
      <c r="PPC32" s="108"/>
      <c r="PPD32" s="108"/>
      <c r="PPE32" s="108"/>
      <c r="PPF32" s="108"/>
      <c r="PPG32" s="108"/>
      <c r="PPH32" s="108"/>
      <c r="PPI32" s="108"/>
      <c r="PPJ32" s="108"/>
      <c r="PPK32" s="108"/>
      <c r="PPL32" s="108"/>
      <c r="PPM32" s="108"/>
      <c r="PPN32" s="108"/>
      <c r="PPO32" s="108"/>
      <c r="PPP32" s="108"/>
      <c r="PPQ32" s="108"/>
      <c r="PPR32" s="108"/>
      <c r="PPS32" s="108"/>
      <c r="PPT32" s="108"/>
      <c r="PPU32" s="108"/>
      <c r="PPV32" s="108"/>
      <c r="PPW32" s="108"/>
      <c r="PPX32" s="108"/>
      <c r="PPY32" s="108"/>
      <c r="PPZ32" s="108"/>
      <c r="PQA32" s="108"/>
      <c r="PQB32" s="108"/>
      <c r="PQC32" s="108"/>
      <c r="PQD32" s="108"/>
      <c r="PQE32" s="108"/>
      <c r="PQF32" s="108"/>
      <c r="PQG32" s="108"/>
      <c r="PQH32" s="108"/>
      <c r="PQI32" s="108"/>
      <c r="PQJ32" s="108"/>
      <c r="PQK32" s="108"/>
      <c r="PQL32" s="108"/>
      <c r="PQM32" s="108"/>
      <c r="PQN32" s="108"/>
      <c r="PQO32" s="108"/>
      <c r="PQP32" s="108"/>
      <c r="PQQ32" s="108"/>
      <c r="PQR32" s="108"/>
      <c r="PQS32" s="108"/>
      <c r="PQT32" s="108"/>
      <c r="PQU32" s="108"/>
      <c r="PQV32" s="108"/>
      <c r="PQW32" s="108"/>
      <c r="PQX32" s="108"/>
      <c r="PQY32" s="108"/>
      <c r="PQZ32" s="108"/>
      <c r="PRA32" s="108"/>
      <c r="PRB32" s="108"/>
      <c r="PRC32" s="108"/>
      <c r="PRD32" s="108"/>
      <c r="PRE32" s="108"/>
      <c r="PRF32" s="108"/>
      <c r="PRG32" s="108"/>
      <c r="PRH32" s="108"/>
      <c r="PRI32" s="108"/>
      <c r="PRJ32" s="108"/>
      <c r="PRK32" s="108"/>
      <c r="PRL32" s="108"/>
      <c r="PRM32" s="108"/>
      <c r="PRN32" s="108"/>
      <c r="PRO32" s="108"/>
      <c r="PRP32" s="108"/>
      <c r="PRQ32" s="108"/>
      <c r="PRR32" s="108"/>
      <c r="PRS32" s="108"/>
      <c r="PRT32" s="108"/>
      <c r="PRU32" s="108"/>
      <c r="PRV32" s="108"/>
      <c r="PRW32" s="108"/>
      <c r="PRX32" s="108"/>
      <c r="PRY32" s="108"/>
      <c r="PRZ32" s="108"/>
      <c r="PSA32" s="108"/>
      <c r="PSB32" s="108"/>
      <c r="PSC32" s="108"/>
      <c r="PSD32" s="108"/>
      <c r="PSE32" s="108"/>
      <c r="PSF32" s="108"/>
      <c r="PSG32" s="108"/>
      <c r="PSH32" s="108"/>
      <c r="PSI32" s="108"/>
      <c r="PSJ32" s="108"/>
      <c r="PSK32" s="108"/>
      <c r="PSL32" s="108"/>
      <c r="PSM32" s="108"/>
      <c r="PSN32" s="108"/>
      <c r="PSO32" s="108"/>
      <c r="PSP32" s="108"/>
      <c r="PSQ32" s="108"/>
      <c r="PSR32" s="108"/>
      <c r="PSS32" s="108"/>
      <c r="PST32" s="108"/>
      <c r="PSU32" s="108"/>
      <c r="PSV32" s="108"/>
      <c r="PSW32" s="108"/>
      <c r="PSX32" s="108"/>
      <c r="PSY32" s="108"/>
      <c r="PSZ32" s="108"/>
      <c r="PTA32" s="108"/>
      <c r="PTB32" s="108"/>
      <c r="PTC32" s="108"/>
      <c r="PTD32" s="108"/>
      <c r="PTE32" s="108"/>
      <c r="PTF32" s="108"/>
      <c r="PTG32" s="108"/>
      <c r="PTH32" s="108"/>
      <c r="PTI32" s="108"/>
      <c r="PTJ32" s="108"/>
      <c r="PTK32" s="108"/>
      <c r="PTL32" s="108"/>
      <c r="PTM32" s="108"/>
      <c r="PTN32" s="108"/>
      <c r="PTO32" s="108"/>
      <c r="PTP32" s="108"/>
      <c r="PTQ32" s="108"/>
      <c r="PTR32" s="108"/>
      <c r="PTS32" s="108"/>
      <c r="PTT32" s="108"/>
      <c r="PTU32" s="108"/>
      <c r="PTV32" s="108"/>
      <c r="PTW32" s="108"/>
      <c r="PTX32" s="108"/>
      <c r="PTY32" s="108"/>
      <c r="PTZ32" s="108"/>
      <c r="PUA32" s="108"/>
      <c r="PUB32" s="108"/>
      <c r="PUC32" s="108"/>
      <c r="PUD32" s="108"/>
      <c r="PUE32" s="108"/>
      <c r="PUF32" s="108"/>
      <c r="PUG32" s="108"/>
      <c r="PUH32" s="108"/>
      <c r="PUI32" s="108"/>
      <c r="PUJ32" s="108"/>
      <c r="PUK32" s="108"/>
      <c r="PUL32" s="108"/>
      <c r="PUM32" s="108"/>
      <c r="PUN32" s="108"/>
      <c r="PUO32" s="108"/>
      <c r="PUP32" s="108"/>
      <c r="PUQ32" s="108"/>
      <c r="PUR32" s="108"/>
      <c r="PUS32" s="108"/>
      <c r="PUT32" s="108"/>
      <c r="PUU32" s="108"/>
      <c r="PUV32" s="108"/>
      <c r="PUW32" s="108"/>
      <c r="PUX32" s="108"/>
      <c r="PUY32" s="108"/>
      <c r="PUZ32" s="108"/>
      <c r="PVA32" s="108"/>
      <c r="PVB32" s="108"/>
      <c r="PVC32" s="108"/>
      <c r="PVD32" s="108"/>
      <c r="PVE32" s="108"/>
      <c r="PVF32" s="108"/>
      <c r="PVG32" s="108"/>
      <c r="PVH32" s="108"/>
      <c r="PVI32" s="108"/>
      <c r="PVJ32" s="108"/>
      <c r="PVK32" s="108"/>
      <c r="PVL32" s="108"/>
      <c r="PVM32" s="108"/>
      <c r="PVN32" s="108"/>
      <c r="PVO32" s="108"/>
      <c r="PVP32" s="108"/>
      <c r="PVQ32" s="108"/>
      <c r="PVR32" s="108"/>
      <c r="PVS32" s="108"/>
      <c r="PVT32" s="108"/>
      <c r="PVU32" s="108"/>
      <c r="PVV32" s="108"/>
      <c r="PVW32" s="108"/>
      <c r="PVX32" s="108"/>
      <c r="PVY32" s="108"/>
      <c r="PVZ32" s="108"/>
      <c r="PWA32" s="108"/>
      <c r="PWB32" s="108"/>
      <c r="PWC32" s="108"/>
      <c r="PWD32" s="108"/>
      <c r="PWE32" s="108"/>
      <c r="PWF32" s="108"/>
      <c r="PWG32" s="108"/>
      <c r="PWH32" s="108"/>
      <c r="PWI32" s="108"/>
      <c r="PWJ32" s="108"/>
      <c r="PWK32" s="108"/>
      <c r="PWL32" s="108"/>
      <c r="PWM32" s="108"/>
      <c r="PWN32" s="108"/>
      <c r="PWO32" s="108"/>
      <c r="PWP32" s="108"/>
      <c r="PWQ32" s="108"/>
      <c r="PWR32" s="108"/>
      <c r="PWS32" s="108"/>
      <c r="PWT32" s="108"/>
      <c r="PWU32" s="108"/>
      <c r="PWV32" s="108"/>
      <c r="PWW32" s="108"/>
      <c r="PWX32" s="108"/>
      <c r="PWY32" s="108"/>
      <c r="PWZ32" s="108"/>
      <c r="PXA32" s="108"/>
      <c r="PXB32" s="108"/>
      <c r="PXC32" s="108"/>
      <c r="PXD32" s="108"/>
      <c r="PXE32" s="108"/>
      <c r="PXF32" s="108"/>
      <c r="PXG32" s="108"/>
      <c r="PXH32" s="108"/>
      <c r="PXI32" s="108"/>
      <c r="PXJ32" s="108"/>
      <c r="PXK32" s="108"/>
      <c r="PXL32" s="108"/>
      <c r="PXM32" s="108"/>
      <c r="PXN32" s="108"/>
      <c r="PXO32" s="108"/>
      <c r="PXP32" s="108"/>
      <c r="PXQ32" s="108"/>
      <c r="PXR32" s="108"/>
      <c r="PXS32" s="108"/>
      <c r="PXT32" s="108"/>
      <c r="PXU32" s="108"/>
      <c r="PXV32" s="108"/>
      <c r="PXW32" s="108"/>
      <c r="PXX32" s="108"/>
      <c r="PXY32" s="108"/>
      <c r="PXZ32" s="108"/>
      <c r="PYA32" s="108"/>
      <c r="PYB32" s="108"/>
      <c r="PYC32" s="108"/>
      <c r="PYD32" s="108"/>
      <c r="PYE32" s="108"/>
      <c r="PYF32" s="108"/>
      <c r="PYG32" s="108"/>
      <c r="PYH32" s="108"/>
      <c r="PYI32" s="108"/>
      <c r="PYJ32" s="108"/>
      <c r="PYK32" s="108"/>
      <c r="PYL32" s="108"/>
      <c r="PYM32" s="108"/>
      <c r="PYN32" s="108"/>
      <c r="PYO32" s="108"/>
      <c r="PYP32" s="108"/>
      <c r="PYQ32" s="108"/>
      <c r="PYR32" s="108"/>
      <c r="PYS32" s="108"/>
      <c r="PYT32" s="108"/>
      <c r="PYU32" s="108"/>
      <c r="PYV32" s="108"/>
      <c r="PYW32" s="108"/>
      <c r="PYX32" s="108"/>
      <c r="PYY32" s="108"/>
      <c r="PYZ32" s="108"/>
      <c r="PZA32" s="108"/>
      <c r="PZB32" s="108"/>
      <c r="PZC32" s="108"/>
      <c r="PZD32" s="108"/>
      <c r="PZE32" s="108"/>
      <c r="PZF32" s="108"/>
      <c r="PZG32" s="108"/>
      <c r="PZH32" s="108"/>
      <c r="PZI32" s="108"/>
      <c r="PZJ32" s="108"/>
      <c r="PZK32" s="108"/>
      <c r="PZL32" s="108"/>
      <c r="PZM32" s="108"/>
      <c r="PZN32" s="108"/>
      <c r="PZO32" s="108"/>
      <c r="PZP32" s="108"/>
      <c r="PZQ32" s="108"/>
      <c r="PZR32" s="108"/>
      <c r="PZS32" s="108"/>
      <c r="PZT32" s="108"/>
      <c r="PZU32" s="108"/>
      <c r="PZV32" s="108"/>
      <c r="PZW32" s="108"/>
      <c r="PZX32" s="108"/>
      <c r="PZY32" s="108"/>
      <c r="PZZ32" s="108"/>
      <c r="QAA32" s="108"/>
      <c r="QAB32" s="108"/>
      <c r="QAC32" s="108"/>
      <c r="QAD32" s="108"/>
      <c r="QAE32" s="108"/>
      <c r="QAF32" s="108"/>
      <c r="QAG32" s="108"/>
      <c r="QAH32" s="108"/>
      <c r="QAI32" s="108"/>
      <c r="QAJ32" s="108"/>
      <c r="QAK32" s="108"/>
      <c r="QAL32" s="108"/>
      <c r="QAM32" s="108"/>
      <c r="QAN32" s="108"/>
      <c r="QAO32" s="108"/>
      <c r="QAP32" s="108"/>
      <c r="QAQ32" s="108"/>
      <c r="QAR32" s="108"/>
      <c r="QAS32" s="108"/>
      <c r="QAT32" s="108"/>
      <c r="QAU32" s="108"/>
      <c r="QAV32" s="108"/>
      <c r="QAW32" s="108"/>
      <c r="QAX32" s="108"/>
      <c r="QAY32" s="108"/>
      <c r="QAZ32" s="108"/>
      <c r="QBA32" s="108"/>
      <c r="QBB32" s="108"/>
      <c r="QBC32" s="108"/>
      <c r="QBD32" s="108"/>
      <c r="QBE32" s="108"/>
      <c r="QBF32" s="108"/>
      <c r="QBG32" s="108"/>
      <c r="QBH32" s="108"/>
      <c r="QBI32" s="108"/>
      <c r="QBJ32" s="108"/>
      <c r="QBK32" s="108"/>
      <c r="QBL32" s="108"/>
      <c r="QBM32" s="108"/>
      <c r="QBN32" s="108"/>
      <c r="QBO32" s="108"/>
      <c r="QBP32" s="108"/>
      <c r="QBQ32" s="108"/>
      <c r="QBR32" s="108"/>
      <c r="QBS32" s="108"/>
      <c r="QBT32" s="108"/>
      <c r="QBU32" s="108"/>
      <c r="QBV32" s="108"/>
      <c r="QBW32" s="108"/>
      <c r="QBX32" s="108"/>
      <c r="QBY32" s="108"/>
      <c r="QBZ32" s="108"/>
      <c r="QCA32" s="108"/>
      <c r="QCB32" s="108"/>
      <c r="QCC32" s="108"/>
      <c r="QCD32" s="108"/>
      <c r="QCE32" s="108"/>
      <c r="QCF32" s="108"/>
      <c r="QCG32" s="108"/>
      <c r="QCH32" s="108"/>
      <c r="QCI32" s="108"/>
      <c r="QCJ32" s="108"/>
      <c r="QCK32" s="108"/>
      <c r="QCL32" s="108"/>
      <c r="QCM32" s="108"/>
      <c r="QCN32" s="108"/>
      <c r="QCO32" s="108"/>
      <c r="QCP32" s="108"/>
      <c r="QCQ32" s="108"/>
      <c r="QCR32" s="108"/>
      <c r="QCS32" s="108"/>
      <c r="QCT32" s="108"/>
      <c r="QCU32" s="108"/>
      <c r="QCV32" s="108"/>
      <c r="QCW32" s="108"/>
      <c r="QCX32" s="108"/>
      <c r="QCY32" s="108"/>
      <c r="QCZ32" s="108"/>
      <c r="QDA32" s="108"/>
      <c r="QDB32" s="108"/>
      <c r="QDC32" s="108"/>
      <c r="QDD32" s="108"/>
      <c r="QDE32" s="108"/>
      <c r="QDF32" s="108"/>
      <c r="QDG32" s="108"/>
      <c r="QDH32" s="108"/>
      <c r="QDI32" s="108"/>
      <c r="QDJ32" s="108"/>
      <c r="QDK32" s="108"/>
      <c r="QDL32" s="108"/>
      <c r="QDM32" s="108"/>
      <c r="QDN32" s="108"/>
      <c r="QDO32" s="108"/>
      <c r="QDP32" s="108"/>
      <c r="QDQ32" s="108"/>
      <c r="QDR32" s="108"/>
      <c r="QDS32" s="108"/>
      <c r="QDT32" s="108"/>
      <c r="QDU32" s="108"/>
      <c r="QDV32" s="108"/>
      <c r="QDW32" s="108"/>
      <c r="QDX32" s="108"/>
      <c r="QDY32" s="108"/>
      <c r="QDZ32" s="108"/>
      <c r="QEA32" s="108"/>
      <c r="QEB32" s="108"/>
      <c r="QEC32" s="108"/>
      <c r="QED32" s="108"/>
      <c r="QEE32" s="108"/>
      <c r="QEF32" s="108"/>
      <c r="QEG32" s="108"/>
      <c r="QEH32" s="108"/>
      <c r="QEI32" s="108"/>
      <c r="QEJ32" s="108"/>
      <c r="QEK32" s="108"/>
      <c r="QEL32" s="108"/>
      <c r="QEM32" s="108"/>
      <c r="QEN32" s="108"/>
      <c r="QEO32" s="108"/>
      <c r="QEP32" s="108"/>
      <c r="QEQ32" s="108"/>
      <c r="QER32" s="108"/>
      <c r="QES32" s="108"/>
      <c r="QET32" s="108"/>
      <c r="QEU32" s="108"/>
      <c r="QEV32" s="108"/>
      <c r="QEW32" s="108"/>
      <c r="QEX32" s="108"/>
      <c r="QEY32" s="108"/>
      <c r="QEZ32" s="108"/>
      <c r="QFA32" s="108"/>
      <c r="QFB32" s="108"/>
      <c r="QFC32" s="108"/>
      <c r="QFD32" s="108"/>
      <c r="QFE32" s="108"/>
      <c r="QFF32" s="108"/>
      <c r="QFG32" s="108"/>
      <c r="QFH32" s="108"/>
      <c r="QFI32" s="108"/>
      <c r="QFJ32" s="108"/>
      <c r="QFK32" s="108"/>
      <c r="QFL32" s="108"/>
      <c r="QFM32" s="108"/>
      <c r="QFN32" s="108"/>
      <c r="QFO32" s="108"/>
      <c r="QFP32" s="108"/>
      <c r="QFQ32" s="108"/>
      <c r="QFR32" s="108"/>
      <c r="QFS32" s="108"/>
      <c r="QFT32" s="108"/>
      <c r="QFU32" s="108"/>
      <c r="QFV32" s="108"/>
      <c r="QFW32" s="108"/>
      <c r="QFX32" s="108"/>
      <c r="QFY32" s="108"/>
      <c r="QFZ32" s="108"/>
      <c r="QGA32" s="108"/>
      <c r="QGB32" s="108"/>
      <c r="QGC32" s="108"/>
      <c r="QGD32" s="108"/>
      <c r="QGE32" s="108"/>
      <c r="QGF32" s="108"/>
      <c r="QGG32" s="108"/>
      <c r="QGH32" s="108"/>
      <c r="QGI32" s="108"/>
      <c r="QGJ32" s="108"/>
      <c r="QGK32" s="108"/>
      <c r="QGL32" s="108"/>
      <c r="QGM32" s="108"/>
      <c r="QGN32" s="108"/>
      <c r="QGO32" s="108"/>
      <c r="QGP32" s="108"/>
      <c r="QGQ32" s="108"/>
      <c r="QGR32" s="108"/>
      <c r="QGS32" s="108"/>
      <c r="QGT32" s="108"/>
      <c r="QGU32" s="108"/>
      <c r="QGV32" s="108"/>
      <c r="QGW32" s="108"/>
      <c r="QGX32" s="108"/>
      <c r="QGY32" s="108"/>
      <c r="QGZ32" s="108"/>
      <c r="QHA32" s="108"/>
      <c r="QHB32" s="108"/>
      <c r="QHC32" s="108"/>
      <c r="QHD32" s="108"/>
      <c r="QHE32" s="108"/>
      <c r="QHF32" s="108"/>
      <c r="QHG32" s="108"/>
      <c r="QHH32" s="108"/>
      <c r="QHI32" s="108"/>
      <c r="QHJ32" s="108"/>
      <c r="QHK32" s="108"/>
      <c r="QHL32" s="108"/>
      <c r="QHM32" s="108"/>
      <c r="QHN32" s="108"/>
      <c r="QHO32" s="108"/>
      <c r="QHP32" s="108"/>
      <c r="QHQ32" s="108"/>
      <c r="QHR32" s="108"/>
      <c r="QHS32" s="108"/>
      <c r="QHT32" s="108"/>
      <c r="QHU32" s="108"/>
      <c r="QHV32" s="108"/>
      <c r="QHW32" s="108"/>
      <c r="QHX32" s="108"/>
      <c r="QHY32" s="108"/>
      <c r="QHZ32" s="108"/>
      <c r="QIA32" s="108"/>
      <c r="QIB32" s="108"/>
      <c r="QIC32" s="108"/>
      <c r="QID32" s="108"/>
      <c r="QIE32" s="108"/>
      <c r="QIF32" s="108"/>
      <c r="QIG32" s="108"/>
      <c r="QIH32" s="108"/>
      <c r="QII32" s="108"/>
      <c r="QIJ32" s="108"/>
      <c r="QIK32" s="108"/>
      <c r="QIL32" s="108"/>
      <c r="QIM32" s="108"/>
      <c r="QIN32" s="108"/>
      <c r="QIO32" s="108"/>
      <c r="QIP32" s="108"/>
      <c r="QIQ32" s="108"/>
      <c r="QIR32" s="108"/>
      <c r="QIS32" s="108"/>
      <c r="QIT32" s="108"/>
      <c r="QIU32" s="108"/>
      <c r="QIV32" s="108"/>
      <c r="QIW32" s="108"/>
      <c r="QIX32" s="108"/>
      <c r="QIY32" s="108"/>
      <c r="QIZ32" s="108"/>
      <c r="QJA32" s="108"/>
      <c r="QJB32" s="108"/>
      <c r="QJC32" s="108"/>
      <c r="QJD32" s="108"/>
      <c r="QJE32" s="108"/>
      <c r="QJF32" s="108"/>
      <c r="QJG32" s="108"/>
      <c r="QJH32" s="108"/>
      <c r="QJI32" s="108"/>
      <c r="QJJ32" s="108"/>
      <c r="QJK32" s="108"/>
      <c r="QJL32" s="108"/>
      <c r="QJM32" s="108"/>
      <c r="QJN32" s="108"/>
      <c r="QJO32" s="108"/>
      <c r="QJP32" s="108"/>
      <c r="QJQ32" s="108"/>
      <c r="QJR32" s="108"/>
      <c r="QJS32" s="108"/>
      <c r="QJT32" s="108"/>
      <c r="QJU32" s="108"/>
      <c r="QJV32" s="108"/>
      <c r="QJW32" s="108"/>
      <c r="QJX32" s="108"/>
      <c r="QJY32" s="108"/>
      <c r="QJZ32" s="108"/>
      <c r="QKA32" s="108"/>
      <c r="QKB32" s="108"/>
      <c r="QKC32" s="108"/>
      <c r="QKD32" s="108"/>
      <c r="QKE32" s="108"/>
      <c r="QKF32" s="108"/>
      <c r="QKG32" s="108"/>
      <c r="QKH32" s="108"/>
      <c r="QKI32" s="108"/>
      <c r="QKJ32" s="108"/>
      <c r="QKK32" s="108"/>
      <c r="QKL32" s="108"/>
      <c r="QKM32" s="108"/>
      <c r="QKN32" s="108"/>
      <c r="QKO32" s="108"/>
      <c r="QKP32" s="108"/>
      <c r="QKQ32" s="108"/>
      <c r="QKR32" s="108"/>
      <c r="QKS32" s="108"/>
      <c r="QKT32" s="108"/>
      <c r="QKU32" s="108"/>
      <c r="QKV32" s="108"/>
      <c r="QKW32" s="108"/>
      <c r="QKX32" s="108"/>
      <c r="QKY32" s="108"/>
      <c r="QKZ32" s="108"/>
      <c r="QLA32" s="108"/>
      <c r="QLB32" s="108"/>
      <c r="QLC32" s="108"/>
      <c r="QLD32" s="108"/>
      <c r="QLE32" s="108"/>
      <c r="QLF32" s="108"/>
      <c r="QLG32" s="108"/>
      <c r="QLH32" s="108"/>
      <c r="QLI32" s="108"/>
      <c r="QLJ32" s="108"/>
      <c r="QLK32" s="108"/>
      <c r="QLL32" s="108"/>
      <c r="QLM32" s="108"/>
      <c r="QLN32" s="108"/>
      <c r="QLO32" s="108"/>
      <c r="QLP32" s="108"/>
      <c r="QLQ32" s="108"/>
      <c r="QLR32" s="108"/>
      <c r="QLS32" s="108"/>
      <c r="QLT32" s="108"/>
      <c r="QLU32" s="108"/>
      <c r="QLV32" s="108"/>
      <c r="QLW32" s="108"/>
      <c r="QLX32" s="108"/>
      <c r="QLY32" s="108"/>
      <c r="QLZ32" s="108"/>
      <c r="QMA32" s="108"/>
      <c r="QMB32" s="108"/>
      <c r="QMC32" s="108"/>
      <c r="QMD32" s="108"/>
      <c r="QME32" s="108"/>
      <c r="QMF32" s="108"/>
      <c r="QMG32" s="108"/>
      <c r="QMH32" s="108"/>
      <c r="QMI32" s="108"/>
      <c r="QMJ32" s="108"/>
      <c r="QMK32" s="108"/>
      <c r="QML32" s="108"/>
      <c r="QMM32" s="108"/>
      <c r="QMN32" s="108"/>
      <c r="QMO32" s="108"/>
      <c r="QMP32" s="108"/>
      <c r="QMQ32" s="108"/>
      <c r="QMR32" s="108"/>
      <c r="QMS32" s="108"/>
      <c r="QMT32" s="108"/>
      <c r="QMU32" s="108"/>
      <c r="QMV32" s="108"/>
      <c r="QMW32" s="108"/>
      <c r="QMX32" s="108"/>
      <c r="QMY32" s="108"/>
      <c r="QMZ32" s="108"/>
      <c r="QNA32" s="108"/>
      <c r="QNB32" s="108"/>
      <c r="QNC32" s="108"/>
      <c r="QND32" s="108"/>
      <c r="QNE32" s="108"/>
      <c r="QNF32" s="108"/>
      <c r="QNG32" s="108"/>
      <c r="QNH32" s="108"/>
      <c r="QNI32" s="108"/>
      <c r="QNJ32" s="108"/>
      <c r="QNK32" s="108"/>
      <c r="QNL32" s="108"/>
      <c r="QNM32" s="108"/>
      <c r="QNN32" s="108"/>
      <c r="QNO32" s="108"/>
      <c r="QNP32" s="108"/>
      <c r="QNQ32" s="108"/>
      <c r="QNR32" s="108"/>
      <c r="QNS32" s="108"/>
      <c r="QNT32" s="108"/>
      <c r="QNU32" s="108"/>
      <c r="QNV32" s="108"/>
      <c r="QNW32" s="108"/>
      <c r="QNX32" s="108"/>
      <c r="QNY32" s="108"/>
      <c r="QNZ32" s="108"/>
      <c r="QOA32" s="108"/>
      <c r="QOB32" s="108"/>
      <c r="QOC32" s="108"/>
      <c r="QOD32" s="108"/>
      <c r="QOE32" s="108"/>
      <c r="QOF32" s="108"/>
      <c r="QOG32" s="108"/>
      <c r="QOH32" s="108"/>
      <c r="QOI32" s="108"/>
      <c r="QOJ32" s="108"/>
      <c r="QOK32" s="108"/>
      <c r="QOL32" s="108"/>
      <c r="QOM32" s="108"/>
      <c r="QON32" s="108"/>
      <c r="QOO32" s="108"/>
      <c r="QOP32" s="108"/>
      <c r="QOQ32" s="108"/>
      <c r="QOR32" s="108"/>
      <c r="QOS32" s="108"/>
      <c r="QOT32" s="108"/>
      <c r="QOU32" s="108"/>
      <c r="QOV32" s="108"/>
      <c r="QOW32" s="108"/>
      <c r="QOX32" s="108"/>
      <c r="QOY32" s="108"/>
      <c r="QOZ32" s="108"/>
      <c r="QPA32" s="108"/>
      <c r="QPB32" s="108"/>
      <c r="QPC32" s="108"/>
      <c r="QPD32" s="108"/>
      <c r="QPE32" s="108"/>
      <c r="QPF32" s="108"/>
      <c r="QPG32" s="108"/>
      <c r="QPH32" s="108"/>
      <c r="QPI32" s="108"/>
      <c r="QPJ32" s="108"/>
      <c r="QPK32" s="108"/>
      <c r="QPL32" s="108"/>
      <c r="QPM32" s="108"/>
      <c r="QPN32" s="108"/>
      <c r="QPO32" s="108"/>
      <c r="QPP32" s="108"/>
      <c r="QPQ32" s="108"/>
      <c r="QPR32" s="108"/>
      <c r="QPS32" s="108"/>
      <c r="QPT32" s="108"/>
      <c r="QPU32" s="108"/>
      <c r="QPV32" s="108"/>
      <c r="QPW32" s="108"/>
      <c r="QPX32" s="108"/>
      <c r="QPY32" s="108"/>
      <c r="QPZ32" s="108"/>
      <c r="QQA32" s="108"/>
      <c r="QQB32" s="108"/>
      <c r="QQC32" s="108"/>
      <c r="QQD32" s="108"/>
      <c r="QQE32" s="108"/>
      <c r="QQF32" s="108"/>
      <c r="QQG32" s="108"/>
      <c r="QQH32" s="108"/>
      <c r="QQI32" s="108"/>
      <c r="QQJ32" s="108"/>
      <c r="QQK32" s="108"/>
      <c r="QQL32" s="108"/>
      <c r="QQM32" s="108"/>
      <c r="QQN32" s="108"/>
      <c r="QQO32" s="108"/>
      <c r="QQP32" s="108"/>
      <c r="QQQ32" s="108"/>
      <c r="QQR32" s="108"/>
      <c r="QQS32" s="108"/>
      <c r="QQT32" s="108"/>
      <c r="QQU32" s="108"/>
      <c r="QQV32" s="108"/>
      <c r="QQW32" s="108"/>
      <c r="QQX32" s="108"/>
      <c r="QQY32" s="108"/>
      <c r="QQZ32" s="108"/>
      <c r="QRA32" s="108"/>
      <c r="QRB32" s="108"/>
      <c r="QRC32" s="108"/>
      <c r="QRD32" s="108"/>
      <c r="QRE32" s="108"/>
      <c r="QRF32" s="108"/>
      <c r="QRG32" s="108"/>
      <c r="QRH32" s="108"/>
      <c r="QRI32" s="108"/>
      <c r="QRJ32" s="108"/>
      <c r="QRK32" s="108"/>
      <c r="QRL32" s="108"/>
      <c r="QRM32" s="108"/>
      <c r="QRN32" s="108"/>
      <c r="QRO32" s="108"/>
      <c r="QRP32" s="108"/>
      <c r="QRQ32" s="108"/>
      <c r="QRR32" s="108"/>
      <c r="QRS32" s="108"/>
      <c r="QRT32" s="108"/>
      <c r="QRU32" s="108"/>
      <c r="QRV32" s="108"/>
      <c r="QRW32" s="108"/>
      <c r="QRX32" s="108"/>
      <c r="QRY32" s="108"/>
      <c r="QRZ32" s="108"/>
      <c r="QSA32" s="108"/>
      <c r="QSB32" s="108"/>
      <c r="QSC32" s="108"/>
      <c r="QSD32" s="108"/>
      <c r="QSE32" s="108"/>
      <c r="QSF32" s="108"/>
      <c r="QSG32" s="108"/>
      <c r="QSH32" s="108"/>
      <c r="QSI32" s="108"/>
      <c r="QSJ32" s="108"/>
      <c r="QSK32" s="108"/>
      <c r="QSL32" s="108"/>
      <c r="QSM32" s="108"/>
      <c r="QSN32" s="108"/>
      <c r="QSO32" s="108"/>
      <c r="QSP32" s="108"/>
      <c r="QSQ32" s="108"/>
      <c r="QSR32" s="108"/>
      <c r="QSS32" s="108"/>
      <c r="QST32" s="108"/>
      <c r="QSU32" s="108"/>
      <c r="QSV32" s="108"/>
      <c r="QSW32" s="108"/>
      <c r="QSX32" s="108"/>
      <c r="QSY32" s="108"/>
      <c r="QSZ32" s="108"/>
      <c r="QTA32" s="108"/>
      <c r="QTB32" s="108"/>
      <c r="QTC32" s="108"/>
      <c r="QTD32" s="108"/>
      <c r="QTE32" s="108"/>
      <c r="QTF32" s="108"/>
      <c r="QTG32" s="108"/>
      <c r="QTH32" s="108"/>
      <c r="QTI32" s="108"/>
      <c r="QTJ32" s="108"/>
      <c r="QTK32" s="108"/>
      <c r="QTL32" s="108"/>
      <c r="QTM32" s="108"/>
      <c r="QTN32" s="108"/>
      <c r="QTO32" s="108"/>
      <c r="QTP32" s="108"/>
      <c r="QTQ32" s="108"/>
      <c r="QTR32" s="108"/>
      <c r="QTS32" s="108"/>
      <c r="QTT32" s="108"/>
      <c r="QTU32" s="108"/>
      <c r="QTV32" s="108"/>
      <c r="QTW32" s="108"/>
      <c r="QTX32" s="108"/>
      <c r="QTY32" s="108"/>
      <c r="QTZ32" s="108"/>
      <c r="QUA32" s="108"/>
      <c r="QUB32" s="108"/>
      <c r="QUC32" s="108"/>
      <c r="QUD32" s="108"/>
      <c r="QUE32" s="108"/>
      <c r="QUF32" s="108"/>
      <c r="QUG32" s="108"/>
      <c r="QUH32" s="108"/>
      <c r="QUI32" s="108"/>
      <c r="QUJ32" s="108"/>
      <c r="QUK32" s="108"/>
      <c r="QUL32" s="108"/>
      <c r="QUM32" s="108"/>
      <c r="QUN32" s="108"/>
      <c r="QUO32" s="108"/>
      <c r="QUP32" s="108"/>
      <c r="QUQ32" s="108"/>
      <c r="QUR32" s="108"/>
      <c r="QUS32" s="108"/>
      <c r="QUT32" s="108"/>
      <c r="QUU32" s="108"/>
      <c r="QUV32" s="108"/>
      <c r="QUW32" s="108"/>
      <c r="QUX32" s="108"/>
      <c r="QUY32" s="108"/>
      <c r="QUZ32" s="108"/>
      <c r="QVA32" s="108"/>
      <c r="QVB32" s="108"/>
      <c r="QVC32" s="108"/>
      <c r="QVD32" s="108"/>
      <c r="QVE32" s="108"/>
      <c r="QVF32" s="108"/>
      <c r="QVG32" s="108"/>
      <c r="QVH32" s="108"/>
      <c r="QVI32" s="108"/>
      <c r="QVJ32" s="108"/>
      <c r="QVK32" s="108"/>
      <c r="QVL32" s="108"/>
      <c r="QVM32" s="108"/>
      <c r="QVN32" s="108"/>
      <c r="QVO32" s="108"/>
      <c r="QVP32" s="108"/>
      <c r="QVQ32" s="108"/>
      <c r="QVR32" s="108"/>
      <c r="QVS32" s="108"/>
      <c r="QVT32" s="108"/>
      <c r="QVU32" s="108"/>
      <c r="QVV32" s="108"/>
      <c r="QVW32" s="108"/>
      <c r="QVX32" s="108"/>
      <c r="QVY32" s="108"/>
      <c r="QVZ32" s="108"/>
      <c r="QWA32" s="108"/>
      <c r="QWB32" s="108"/>
      <c r="QWC32" s="108"/>
      <c r="QWD32" s="108"/>
      <c r="QWE32" s="108"/>
      <c r="QWF32" s="108"/>
      <c r="QWG32" s="108"/>
      <c r="QWH32" s="108"/>
      <c r="QWI32" s="108"/>
      <c r="QWJ32" s="108"/>
      <c r="QWK32" s="108"/>
      <c r="QWL32" s="108"/>
      <c r="QWM32" s="108"/>
      <c r="QWN32" s="108"/>
      <c r="QWO32" s="108"/>
      <c r="QWP32" s="108"/>
      <c r="QWQ32" s="108"/>
      <c r="QWR32" s="108"/>
      <c r="QWS32" s="108"/>
      <c r="QWT32" s="108"/>
      <c r="QWU32" s="108"/>
      <c r="QWV32" s="108"/>
      <c r="QWW32" s="108"/>
      <c r="QWX32" s="108"/>
      <c r="QWY32" s="108"/>
      <c r="QWZ32" s="108"/>
      <c r="QXA32" s="108"/>
      <c r="QXB32" s="108"/>
      <c r="QXC32" s="108"/>
      <c r="QXD32" s="108"/>
      <c r="QXE32" s="108"/>
      <c r="QXF32" s="108"/>
      <c r="QXG32" s="108"/>
      <c r="QXH32" s="108"/>
      <c r="QXI32" s="108"/>
      <c r="QXJ32" s="108"/>
      <c r="QXK32" s="108"/>
      <c r="QXL32" s="108"/>
      <c r="QXM32" s="108"/>
      <c r="QXN32" s="108"/>
      <c r="QXO32" s="108"/>
      <c r="QXP32" s="108"/>
      <c r="QXQ32" s="108"/>
      <c r="QXR32" s="108"/>
      <c r="QXS32" s="108"/>
      <c r="QXT32" s="108"/>
      <c r="QXU32" s="108"/>
      <c r="QXV32" s="108"/>
      <c r="QXW32" s="108"/>
      <c r="QXX32" s="108"/>
      <c r="QXY32" s="108"/>
      <c r="QXZ32" s="108"/>
      <c r="QYA32" s="108"/>
      <c r="QYB32" s="108"/>
      <c r="QYC32" s="108"/>
      <c r="QYD32" s="108"/>
      <c r="QYE32" s="108"/>
      <c r="QYF32" s="108"/>
      <c r="QYG32" s="108"/>
      <c r="QYH32" s="108"/>
      <c r="QYI32" s="108"/>
      <c r="QYJ32" s="108"/>
      <c r="QYK32" s="108"/>
      <c r="QYL32" s="108"/>
      <c r="QYM32" s="108"/>
      <c r="QYN32" s="108"/>
      <c r="QYO32" s="108"/>
      <c r="QYP32" s="108"/>
      <c r="QYQ32" s="108"/>
      <c r="QYR32" s="108"/>
      <c r="QYS32" s="108"/>
      <c r="QYT32" s="108"/>
      <c r="QYU32" s="108"/>
      <c r="QYV32" s="108"/>
      <c r="QYW32" s="108"/>
      <c r="QYX32" s="108"/>
      <c r="QYY32" s="108"/>
      <c r="QYZ32" s="108"/>
      <c r="QZA32" s="108"/>
      <c r="QZB32" s="108"/>
      <c r="QZC32" s="108"/>
      <c r="QZD32" s="108"/>
      <c r="QZE32" s="108"/>
      <c r="QZF32" s="108"/>
      <c r="QZG32" s="108"/>
      <c r="QZH32" s="108"/>
      <c r="QZI32" s="108"/>
      <c r="QZJ32" s="108"/>
      <c r="QZK32" s="108"/>
      <c r="QZL32" s="108"/>
      <c r="QZM32" s="108"/>
      <c r="QZN32" s="108"/>
      <c r="QZO32" s="108"/>
      <c r="QZP32" s="108"/>
      <c r="QZQ32" s="108"/>
      <c r="QZR32" s="108"/>
      <c r="QZS32" s="108"/>
      <c r="QZT32" s="108"/>
      <c r="QZU32" s="108"/>
      <c r="QZV32" s="108"/>
      <c r="QZW32" s="108"/>
      <c r="QZX32" s="108"/>
      <c r="QZY32" s="108"/>
      <c r="QZZ32" s="108"/>
      <c r="RAA32" s="108"/>
      <c r="RAB32" s="108"/>
      <c r="RAC32" s="108"/>
      <c r="RAD32" s="108"/>
      <c r="RAE32" s="108"/>
      <c r="RAF32" s="108"/>
      <c r="RAG32" s="108"/>
      <c r="RAH32" s="108"/>
      <c r="RAI32" s="108"/>
      <c r="RAJ32" s="108"/>
      <c r="RAK32" s="108"/>
      <c r="RAL32" s="108"/>
      <c r="RAM32" s="108"/>
      <c r="RAN32" s="108"/>
      <c r="RAO32" s="108"/>
      <c r="RAP32" s="108"/>
      <c r="RAQ32" s="108"/>
      <c r="RAR32" s="108"/>
      <c r="RAS32" s="108"/>
      <c r="RAT32" s="108"/>
      <c r="RAU32" s="108"/>
      <c r="RAV32" s="108"/>
      <c r="RAW32" s="108"/>
      <c r="RAX32" s="108"/>
      <c r="RAY32" s="108"/>
      <c r="RAZ32" s="108"/>
      <c r="RBA32" s="108"/>
      <c r="RBB32" s="108"/>
      <c r="RBC32" s="108"/>
      <c r="RBD32" s="108"/>
      <c r="RBE32" s="108"/>
      <c r="RBF32" s="108"/>
      <c r="RBG32" s="108"/>
      <c r="RBH32" s="108"/>
      <c r="RBI32" s="108"/>
      <c r="RBJ32" s="108"/>
      <c r="RBK32" s="108"/>
      <c r="RBL32" s="108"/>
      <c r="RBM32" s="108"/>
      <c r="RBN32" s="108"/>
      <c r="RBO32" s="108"/>
      <c r="RBP32" s="108"/>
      <c r="RBQ32" s="108"/>
      <c r="RBR32" s="108"/>
      <c r="RBS32" s="108"/>
      <c r="RBT32" s="108"/>
      <c r="RBU32" s="108"/>
      <c r="RBV32" s="108"/>
      <c r="RBW32" s="108"/>
      <c r="RBX32" s="108"/>
      <c r="RBY32" s="108"/>
      <c r="RBZ32" s="108"/>
      <c r="RCA32" s="108"/>
      <c r="RCB32" s="108"/>
      <c r="RCC32" s="108"/>
      <c r="RCD32" s="108"/>
      <c r="RCE32" s="108"/>
      <c r="RCF32" s="108"/>
      <c r="RCG32" s="108"/>
      <c r="RCH32" s="108"/>
      <c r="RCI32" s="108"/>
      <c r="RCJ32" s="108"/>
      <c r="RCK32" s="108"/>
      <c r="RCL32" s="108"/>
      <c r="RCM32" s="108"/>
      <c r="RCN32" s="108"/>
      <c r="RCO32" s="108"/>
      <c r="RCP32" s="108"/>
      <c r="RCQ32" s="108"/>
      <c r="RCR32" s="108"/>
      <c r="RCS32" s="108"/>
      <c r="RCT32" s="108"/>
      <c r="RCU32" s="108"/>
      <c r="RCV32" s="108"/>
      <c r="RCW32" s="108"/>
      <c r="RCX32" s="108"/>
      <c r="RCY32" s="108"/>
      <c r="RCZ32" s="108"/>
      <c r="RDA32" s="108"/>
      <c r="RDB32" s="108"/>
      <c r="RDC32" s="108"/>
      <c r="RDD32" s="108"/>
      <c r="RDE32" s="108"/>
      <c r="RDF32" s="108"/>
      <c r="RDG32" s="108"/>
      <c r="RDH32" s="108"/>
      <c r="RDI32" s="108"/>
      <c r="RDJ32" s="108"/>
      <c r="RDK32" s="108"/>
      <c r="RDL32" s="108"/>
      <c r="RDM32" s="108"/>
      <c r="RDN32" s="108"/>
      <c r="RDO32" s="108"/>
      <c r="RDP32" s="108"/>
      <c r="RDQ32" s="108"/>
      <c r="RDR32" s="108"/>
      <c r="RDS32" s="108"/>
      <c r="RDT32" s="108"/>
      <c r="RDU32" s="108"/>
      <c r="RDV32" s="108"/>
      <c r="RDW32" s="108"/>
      <c r="RDX32" s="108"/>
      <c r="RDY32" s="108"/>
      <c r="RDZ32" s="108"/>
      <c r="REA32" s="108"/>
      <c r="REB32" s="108"/>
      <c r="REC32" s="108"/>
      <c r="RED32" s="108"/>
      <c r="REE32" s="108"/>
      <c r="REF32" s="108"/>
      <c r="REG32" s="108"/>
      <c r="REH32" s="108"/>
      <c r="REI32" s="108"/>
      <c r="REJ32" s="108"/>
      <c r="REK32" s="108"/>
      <c r="REL32" s="108"/>
      <c r="REM32" s="108"/>
      <c r="REN32" s="108"/>
      <c r="REO32" s="108"/>
      <c r="REP32" s="108"/>
      <c r="REQ32" s="108"/>
      <c r="RER32" s="108"/>
      <c r="RES32" s="108"/>
      <c r="RET32" s="108"/>
      <c r="REU32" s="108"/>
      <c r="REV32" s="108"/>
      <c r="REW32" s="108"/>
      <c r="REX32" s="108"/>
      <c r="REY32" s="108"/>
      <c r="REZ32" s="108"/>
      <c r="RFA32" s="108"/>
      <c r="RFB32" s="108"/>
      <c r="RFC32" s="108"/>
      <c r="RFD32" s="108"/>
      <c r="RFE32" s="108"/>
      <c r="RFF32" s="108"/>
      <c r="RFG32" s="108"/>
      <c r="RFH32" s="108"/>
      <c r="RFI32" s="108"/>
      <c r="RFJ32" s="108"/>
      <c r="RFK32" s="108"/>
      <c r="RFL32" s="108"/>
      <c r="RFM32" s="108"/>
      <c r="RFN32" s="108"/>
      <c r="RFO32" s="108"/>
      <c r="RFP32" s="108"/>
      <c r="RFQ32" s="108"/>
      <c r="RFR32" s="108"/>
      <c r="RFS32" s="108"/>
      <c r="RFT32" s="108"/>
      <c r="RFU32" s="108"/>
      <c r="RFV32" s="108"/>
      <c r="RFW32" s="108"/>
      <c r="RFX32" s="108"/>
      <c r="RFY32" s="108"/>
      <c r="RFZ32" s="108"/>
      <c r="RGA32" s="108"/>
      <c r="RGB32" s="108"/>
      <c r="RGC32" s="108"/>
      <c r="RGD32" s="108"/>
      <c r="RGE32" s="108"/>
      <c r="RGF32" s="108"/>
      <c r="RGG32" s="108"/>
      <c r="RGH32" s="108"/>
      <c r="RGI32" s="108"/>
      <c r="RGJ32" s="108"/>
      <c r="RGK32" s="108"/>
      <c r="RGL32" s="108"/>
      <c r="RGM32" s="108"/>
      <c r="RGN32" s="108"/>
      <c r="RGO32" s="108"/>
      <c r="RGP32" s="108"/>
      <c r="RGQ32" s="108"/>
      <c r="RGR32" s="108"/>
      <c r="RGS32" s="108"/>
      <c r="RGT32" s="108"/>
      <c r="RGU32" s="108"/>
      <c r="RGV32" s="108"/>
      <c r="RGW32" s="108"/>
      <c r="RGX32" s="108"/>
      <c r="RGY32" s="108"/>
      <c r="RGZ32" s="108"/>
      <c r="RHA32" s="108"/>
      <c r="RHB32" s="108"/>
      <c r="RHC32" s="108"/>
      <c r="RHD32" s="108"/>
      <c r="RHE32" s="108"/>
      <c r="RHF32" s="108"/>
      <c r="RHG32" s="108"/>
      <c r="RHH32" s="108"/>
      <c r="RHI32" s="108"/>
      <c r="RHJ32" s="108"/>
      <c r="RHK32" s="108"/>
      <c r="RHL32" s="108"/>
      <c r="RHM32" s="108"/>
      <c r="RHN32" s="108"/>
      <c r="RHO32" s="108"/>
      <c r="RHP32" s="108"/>
      <c r="RHQ32" s="108"/>
      <c r="RHR32" s="108"/>
      <c r="RHS32" s="108"/>
      <c r="RHT32" s="108"/>
      <c r="RHU32" s="108"/>
      <c r="RHV32" s="108"/>
      <c r="RHW32" s="108"/>
      <c r="RHX32" s="108"/>
      <c r="RHY32" s="108"/>
      <c r="RHZ32" s="108"/>
      <c r="RIA32" s="108"/>
      <c r="RIB32" s="108"/>
      <c r="RIC32" s="108"/>
      <c r="RID32" s="108"/>
      <c r="RIE32" s="108"/>
      <c r="RIF32" s="108"/>
      <c r="RIG32" s="108"/>
      <c r="RIH32" s="108"/>
      <c r="RII32" s="108"/>
      <c r="RIJ32" s="108"/>
      <c r="RIK32" s="108"/>
      <c r="RIL32" s="108"/>
      <c r="RIM32" s="108"/>
      <c r="RIN32" s="108"/>
      <c r="RIO32" s="108"/>
      <c r="RIP32" s="108"/>
      <c r="RIQ32" s="108"/>
      <c r="RIR32" s="108"/>
      <c r="RIS32" s="108"/>
      <c r="RIT32" s="108"/>
      <c r="RIU32" s="108"/>
      <c r="RIV32" s="108"/>
      <c r="RIW32" s="108"/>
      <c r="RIX32" s="108"/>
      <c r="RIY32" s="108"/>
      <c r="RIZ32" s="108"/>
      <c r="RJA32" s="108"/>
      <c r="RJB32" s="108"/>
      <c r="RJC32" s="108"/>
      <c r="RJD32" s="108"/>
      <c r="RJE32" s="108"/>
      <c r="RJF32" s="108"/>
      <c r="RJG32" s="108"/>
      <c r="RJH32" s="108"/>
      <c r="RJI32" s="108"/>
      <c r="RJJ32" s="108"/>
      <c r="RJK32" s="108"/>
      <c r="RJL32" s="108"/>
      <c r="RJM32" s="108"/>
      <c r="RJN32" s="108"/>
      <c r="RJO32" s="108"/>
      <c r="RJP32" s="108"/>
      <c r="RJQ32" s="108"/>
      <c r="RJR32" s="108"/>
      <c r="RJS32" s="108"/>
      <c r="RJT32" s="108"/>
      <c r="RJU32" s="108"/>
      <c r="RJV32" s="108"/>
      <c r="RJW32" s="108"/>
      <c r="RJX32" s="108"/>
      <c r="RJY32" s="108"/>
      <c r="RJZ32" s="108"/>
      <c r="RKA32" s="108"/>
      <c r="RKB32" s="108"/>
      <c r="RKC32" s="108"/>
      <c r="RKD32" s="108"/>
      <c r="RKE32" s="108"/>
      <c r="RKF32" s="108"/>
      <c r="RKG32" s="108"/>
      <c r="RKH32" s="108"/>
      <c r="RKI32" s="108"/>
      <c r="RKJ32" s="108"/>
      <c r="RKK32" s="108"/>
      <c r="RKL32" s="108"/>
      <c r="RKM32" s="108"/>
      <c r="RKN32" s="108"/>
      <c r="RKO32" s="108"/>
      <c r="RKP32" s="108"/>
      <c r="RKQ32" s="108"/>
      <c r="RKR32" s="108"/>
      <c r="RKS32" s="108"/>
      <c r="RKT32" s="108"/>
      <c r="RKU32" s="108"/>
      <c r="RKV32" s="108"/>
      <c r="RKW32" s="108"/>
      <c r="RKX32" s="108"/>
      <c r="RKY32" s="108"/>
      <c r="RKZ32" s="108"/>
      <c r="RLA32" s="108"/>
      <c r="RLB32" s="108"/>
      <c r="RLC32" s="108"/>
      <c r="RLD32" s="108"/>
      <c r="RLE32" s="108"/>
      <c r="RLF32" s="108"/>
      <c r="RLG32" s="108"/>
      <c r="RLH32" s="108"/>
      <c r="RLI32" s="108"/>
      <c r="RLJ32" s="108"/>
      <c r="RLK32" s="108"/>
      <c r="RLL32" s="108"/>
      <c r="RLM32" s="108"/>
      <c r="RLN32" s="108"/>
      <c r="RLO32" s="108"/>
      <c r="RLP32" s="108"/>
      <c r="RLQ32" s="108"/>
      <c r="RLR32" s="108"/>
      <c r="RLS32" s="108"/>
      <c r="RLT32" s="108"/>
      <c r="RLU32" s="108"/>
      <c r="RLV32" s="108"/>
      <c r="RLW32" s="108"/>
      <c r="RLX32" s="108"/>
      <c r="RLY32" s="108"/>
      <c r="RLZ32" s="108"/>
      <c r="RMA32" s="108"/>
      <c r="RMB32" s="108"/>
      <c r="RMC32" s="108"/>
      <c r="RMD32" s="108"/>
      <c r="RME32" s="108"/>
      <c r="RMF32" s="108"/>
      <c r="RMG32" s="108"/>
      <c r="RMH32" s="108"/>
      <c r="RMI32" s="108"/>
      <c r="RMJ32" s="108"/>
      <c r="RMK32" s="108"/>
      <c r="RML32" s="108"/>
      <c r="RMM32" s="108"/>
      <c r="RMN32" s="108"/>
      <c r="RMO32" s="108"/>
      <c r="RMP32" s="108"/>
      <c r="RMQ32" s="108"/>
      <c r="RMR32" s="108"/>
      <c r="RMS32" s="108"/>
      <c r="RMT32" s="108"/>
      <c r="RMU32" s="108"/>
      <c r="RMV32" s="108"/>
      <c r="RMW32" s="108"/>
      <c r="RMX32" s="108"/>
      <c r="RMY32" s="108"/>
      <c r="RMZ32" s="108"/>
      <c r="RNA32" s="108"/>
      <c r="RNB32" s="108"/>
      <c r="RNC32" s="108"/>
      <c r="RND32" s="108"/>
      <c r="RNE32" s="108"/>
      <c r="RNF32" s="108"/>
      <c r="RNG32" s="108"/>
      <c r="RNH32" s="108"/>
      <c r="RNI32" s="108"/>
      <c r="RNJ32" s="108"/>
      <c r="RNK32" s="108"/>
      <c r="RNL32" s="108"/>
      <c r="RNM32" s="108"/>
      <c r="RNN32" s="108"/>
      <c r="RNO32" s="108"/>
      <c r="RNP32" s="108"/>
      <c r="RNQ32" s="108"/>
      <c r="RNR32" s="108"/>
      <c r="RNS32" s="108"/>
      <c r="RNT32" s="108"/>
      <c r="RNU32" s="108"/>
      <c r="RNV32" s="108"/>
      <c r="RNW32" s="108"/>
      <c r="RNX32" s="108"/>
      <c r="RNY32" s="108"/>
      <c r="RNZ32" s="108"/>
      <c r="ROA32" s="108"/>
      <c r="ROB32" s="108"/>
      <c r="ROC32" s="108"/>
      <c r="ROD32" s="108"/>
      <c r="ROE32" s="108"/>
      <c r="ROF32" s="108"/>
      <c r="ROG32" s="108"/>
      <c r="ROH32" s="108"/>
      <c r="ROI32" s="108"/>
      <c r="ROJ32" s="108"/>
      <c r="ROK32" s="108"/>
      <c r="ROL32" s="108"/>
      <c r="ROM32" s="108"/>
      <c r="RON32" s="108"/>
      <c r="ROO32" s="108"/>
      <c r="ROP32" s="108"/>
      <c r="ROQ32" s="108"/>
      <c r="ROR32" s="108"/>
      <c r="ROS32" s="108"/>
      <c r="ROT32" s="108"/>
      <c r="ROU32" s="108"/>
      <c r="ROV32" s="108"/>
      <c r="ROW32" s="108"/>
      <c r="ROX32" s="108"/>
      <c r="ROY32" s="108"/>
      <c r="ROZ32" s="108"/>
      <c r="RPA32" s="108"/>
      <c r="RPB32" s="108"/>
      <c r="RPC32" s="108"/>
      <c r="RPD32" s="108"/>
      <c r="RPE32" s="108"/>
      <c r="RPF32" s="108"/>
      <c r="RPG32" s="108"/>
      <c r="RPH32" s="108"/>
      <c r="RPI32" s="108"/>
      <c r="RPJ32" s="108"/>
      <c r="RPK32" s="108"/>
      <c r="RPL32" s="108"/>
      <c r="RPM32" s="108"/>
      <c r="RPN32" s="108"/>
      <c r="RPO32" s="108"/>
      <c r="RPP32" s="108"/>
      <c r="RPQ32" s="108"/>
      <c r="RPR32" s="108"/>
      <c r="RPS32" s="108"/>
      <c r="RPT32" s="108"/>
      <c r="RPU32" s="108"/>
      <c r="RPV32" s="108"/>
      <c r="RPW32" s="108"/>
      <c r="RPX32" s="108"/>
      <c r="RPY32" s="108"/>
      <c r="RPZ32" s="108"/>
      <c r="RQA32" s="108"/>
      <c r="RQB32" s="108"/>
      <c r="RQC32" s="108"/>
      <c r="RQD32" s="108"/>
      <c r="RQE32" s="108"/>
      <c r="RQF32" s="108"/>
      <c r="RQG32" s="108"/>
      <c r="RQH32" s="108"/>
      <c r="RQI32" s="108"/>
      <c r="RQJ32" s="108"/>
      <c r="RQK32" s="108"/>
      <c r="RQL32" s="108"/>
      <c r="RQM32" s="108"/>
      <c r="RQN32" s="108"/>
      <c r="RQO32" s="108"/>
      <c r="RQP32" s="108"/>
      <c r="RQQ32" s="108"/>
      <c r="RQR32" s="108"/>
      <c r="RQS32" s="108"/>
      <c r="RQT32" s="108"/>
      <c r="RQU32" s="108"/>
      <c r="RQV32" s="108"/>
      <c r="RQW32" s="108"/>
      <c r="RQX32" s="108"/>
      <c r="RQY32" s="108"/>
      <c r="RQZ32" s="108"/>
      <c r="RRA32" s="108"/>
      <c r="RRB32" s="108"/>
      <c r="RRC32" s="108"/>
      <c r="RRD32" s="108"/>
      <c r="RRE32" s="108"/>
      <c r="RRF32" s="108"/>
      <c r="RRG32" s="108"/>
      <c r="RRH32" s="108"/>
      <c r="RRI32" s="108"/>
      <c r="RRJ32" s="108"/>
      <c r="RRK32" s="108"/>
      <c r="RRL32" s="108"/>
      <c r="RRM32" s="108"/>
      <c r="RRN32" s="108"/>
      <c r="RRO32" s="108"/>
      <c r="RRP32" s="108"/>
      <c r="RRQ32" s="108"/>
      <c r="RRR32" s="108"/>
      <c r="RRS32" s="108"/>
      <c r="RRT32" s="108"/>
      <c r="RRU32" s="108"/>
      <c r="RRV32" s="108"/>
      <c r="RRW32" s="108"/>
      <c r="RRX32" s="108"/>
      <c r="RRY32" s="108"/>
      <c r="RRZ32" s="108"/>
      <c r="RSA32" s="108"/>
      <c r="RSB32" s="108"/>
      <c r="RSC32" s="108"/>
      <c r="RSD32" s="108"/>
      <c r="RSE32" s="108"/>
      <c r="RSF32" s="108"/>
      <c r="RSG32" s="108"/>
      <c r="RSH32" s="108"/>
      <c r="RSI32" s="108"/>
      <c r="RSJ32" s="108"/>
      <c r="RSK32" s="108"/>
      <c r="RSL32" s="108"/>
      <c r="RSM32" s="108"/>
      <c r="RSN32" s="108"/>
      <c r="RSO32" s="108"/>
      <c r="RSP32" s="108"/>
      <c r="RSQ32" s="108"/>
      <c r="RSR32" s="108"/>
      <c r="RSS32" s="108"/>
      <c r="RST32" s="108"/>
      <c r="RSU32" s="108"/>
      <c r="RSV32" s="108"/>
      <c r="RSW32" s="108"/>
      <c r="RSX32" s="108"/>
      <c r="RSY32" s="108"/>
      <c r="RSZ32" s="108"/>
      <c r="RTA32" s="108"/>
      <c r="RTB32" s="108"/>
      <c r="RTC32" s="108"/>
      <c r="RTD32" s="108"/>
      <c r="RTE32" s="108"/>
      <c r="RTF32" s="108"/>
      <c r="RTG32" s="108"/>
      <c r="RTH32" s="108"/>
      <c r="RTI32" s="108"/>
      <c r="RTJ32" s="108"/>
      <c r="RTK32" s="108"/>
      <c r="RTL32" s="108"/>
      <c r="RTM32" s="108"/>
      <c r="RTN32" s="108"/>
      <c r="RTO32" s="108"/>
      <c r="RTP32" s="108"/>
      <c r="RTQ32" s="108"/>
      <c r="RTR32" s="108"/>
      <c r="RTS32" s="108"/>
      <c r="RTT32" s="108"/>
      <c r="RTU32" s="108"/>
      <c r="RTV32" s="108"/>
      <c r="RTW32" s="108"/>
      <c r="RTX32" s="108"/>
      <c r="RTY32" s="108"/>
      <c r="RTZ32" s="108"/>
      <c r="RUA32" s="108"/>
      <c r="RUB32" s="108"/>
      <c r="RUC32" s="108"/>
      <c r="RUD32" s="108"/>
      <c r="RUE32" s="108"/>
      <c r="RUF32" s="108"/>
      <c r="RUG32" s="108"/>
      <c r="RUH32" s="108"/>
      <c r="RUI32" s="108"/>
      <c r="RUJ32" s="108"/>
      <c r="RUK32" s="108"/>
      <c r="RUL32" s="108"/>
      <c r="RUM32" s="108"/>
      <c r="RUN32" s="108"/>
      <c r="RUO32" s="108"/>
      <c r="RUP32" s="108"/>
      <c r="RUQ32" s="108"/>
      <c r="RUR32" s="108"/>
      <c r="RUS32" s="108"/>
      <c r="RUT32" s="108"/>
      <c r="RUU32" s="108"/>
      <c r="RUV32" s="108"/>
      <c r="RUW32" s="108"/>
      <c r="RUX32" s="108"/>
      <c r="RUY32" s="108"/>
      <c r="RUZ32" s="108"/>
      <c r="RVA32" s="108"/>
      <c r="RVB32" s="108"/>
      <c r="RVC32" s="108"/>
      <c r="RVD32" s="108"/>
      <c r="RVE32" s="108"/>
      <c r="RVF32" s="108"/>
      <c r="RVG32" s="108"/>
      <c r="RVH32" s="108"/>
      <c r="RVI32" s="108"/>
      <c r="RVJ32" s="108"/>
      <c r="RVK32" s="108"/>
      <c r="RVL32" s="108"/>
      <c r="RVM32" s="108"/>
      <c r="RVN32" s="108"/>
      <c r="RVO32" s="108"/>
      <c r="RVP32" s="108"/>
      <c r="RVQ32" s="108"/>
      <c r="RVR32" s="108"/>
      <c r="RVS32" s="108"/>
      <c r="RVT32" s="108"/>
      <c r="RVU32" s="108"/>
      <c r="RVV32" s="108"/>
      <c r="RVW32" s="108"/>
      <c r="RVX32" s="108"/>
      <c r="RVY32" s="108"/>
      <c r="RVZ32" s="108"/>
      <c r="RWA32" s="108"/>
      <c r="RWB32" s="108"/>
      <c r="RWC32" s="108"/>
      <c r="RWD32" s="108"/>
      <c r="RWE32" s="108"/>
      <c r="RWF32" s="108"/>
      <c r="RWG32" s="108"/>
      <c r="RWH32" s="108"/>
      <c r="RWI32" s="108"/>
      <c r="RWJ32" s="108"/>
      <c r="RWK32" s="108"/>
      <c r="RWL32" s="108"/>
      <c r="RWM32" s="108"/>
      <c r="RWN32" s="108"/>
      <c r="RWO32" s="108"/>
      <c r="RWP32" s="108"/>
      <c r="RWQ32" s="108"/>
      <c r="RWR32" s="108"/>
      <c r="RWS32" s="108"/>
      <c r="RWT32" s="108"/>
      <c r="RWU32" s="108"/>
      <c r="RWV32" s="108"/>
      <c r="RWW32" s="108"/>
      <c r="RWX32" s="108"/>
      <c r="RWY32" s="108"/>
      <c r="RWZ32" s="108"/>
      <c r="RXA32" s="108"/>
      <c r="RXB32" s="108"/>
      <c r="RXC32" s="108"/>
      <c r="RXD32" s="108"/>
      <c r="RXE32" s="108"/>
      <c r="RXF32" s="108"/>
      <c r="RXG32" s="108"/>
      <c r="RXH32" s="108"/>
      <c r="RXI32" s="108"/>
      <c r="RXJ32" s="108"/>
      <c r="RXK32" s="108"/>
      <c r="RXL32" s="108"/>
      <c r="RXM32" s="108"/>
      <c r="RXN32" s="108"/>
      <c r="RXO32" s="108"/>
      <c r="RXP32" s="108"/>
      <c r="RXQ32" s="108"/>
      <c r="RXR32" s="108"/>
      <c r="RXS32" s="108"/>
      <c r="RXT32" s="108"/>
      <c r="RXU32" s="108"/>
      <c r="RXV32" s="108"/>
      <c r="RXW32" s="108"/>
      <c r="RXX32" s="108"/>
      <c r="RXY32" s="108"/>
      <c r="RXZ32" s="108"/>
      <c r="RYA32" s="108"/>
      <c r="RYB32" s="108"/>
      <c r="RYC32" s="108"/>
      <c r="RYD32" s="108"/>
      <c r="RYE32" s="108"/>
      <c r="RYF32" s="108"/>
      <c r="RYG32" s="108"/>
      <c r="RYH32" s="108"/>
      <c r="RYI32" s="108"/>
      <c r="RYJ32" s="108"/>
      <c r="RYK32" s="108"/>
      <c r="RYL32" s="108"/>
      <c r="RYM32" s="108"/>
      <c r="RYN32" s="108"/>
      <c r="RYO32" s="108"/>
      <c r="RYP32" s="108"/>
      <c r="RYQ32" s="108"/>
      <c r="RYR32" s="108"/>
      <c r="RYS32" s="108"/>
      <c r="RYT32" s="108"/>
      <c r="RYU32" s="108"/>
      <c r="RYV32" s="108"/>
      <c r="RYW32" s="108"/>
      <c r="RYX32" s="108"/>
      <c r="RYY32" s="108"/>
      <c r="RYZ32" s="108"/>
      <c r="RZA32" s="108"/>
      <c r="RZB32" s="108"/>
      <c r="RZC32" s="108"/>
      <c r="RZD32" s="108"/>
      <c r="RZE32" s="108"/>
      <c r="RZF32" s="108"/>
      <c r="RZG32" s="108"/>
      <c r="RZH32" s="108"/>
      <c r="RZI32" s="108"/>
      <c r="RZJ32" s="108"/>
      <c r="RZK32" s="108"/>
      <c r="RZL32" s="108"/>
      <c r="RZM32" s="108"/>
      <c r="RZN32" s="108"/>
      <c r="RZO32" s="108"/>
      <c r="RZP32" s="108"/>
      <c r="RZQ32" s="108"/>
      <c r="RZR32" s="108"/>
      <c r="RZS32" s="108"/>
      <c r="RZT32" s="108"/>
      <c r="RZU32" s="108"/>
      <c r="RZV32" s="108"/>
      <c r="RZW32" s="108"/>
      <c r="RZX32" s="108"/>
      <c r="RZY32" s="108"/>
      <c r="RZZ32" s="108"/>
      <c r="SAA32" s="108"/>
      <c r="SAB32" s="108"/>
      <c r="SAC32" s="108"/>
      <c r="SAD32" s="108"/>
      <c r="SAE32" s="108"/>
      <c r="SAF32" s="108"/>
      <c r="SAG32" s="108"/>
      <c r="SAH32" s="108"/>
      <c r="SAI32" s="108"/>
      <c r="SAJ32" s="108"/>
      <c r="SAK32" s="108"/>
      <c r="SAL32" s="108"/>
      <c r="SAM32" s="108"/>
      <c r="SAN32" s="108"/>
      <c r="SAO32" s="108"/>
      <c r="SAP32" s="108"/>
      <c r="SAQ32" s="108"/>
      <c r="SAR32" s="108"/>
      <c r="SAS32" s="108"/>
      <c r="SAT32" s="108"/>
      <c r="SAU32" s="108"/>
      <c r="SAV32" s="108"/>
      <c r="SAW32" s="108"/>
      <c r="SAX32" s="108"/>
      <c r="SAY32" s="108"/>
      <c r="SAZ32" s="108"/>
      <c r="SBA32" s="108"/>
      <c r="SBB32" s="108"/>
      <c r="SBC32" s="108"/>
      <c r="SBD32" s="108"/>
      <c r="SBE32" s="108"/>
      <c r="SBF32" s="108"/>
      <c r="SBG32" s="108"/>
      <c r="SBH32" s="108"/>
      <c r="SBI32" s="108"/>
      <c r="SBJ32" s="108"/>
      <c r="SBK32" s="108"/>
      <c r="SBL32" s="108"/>
      <c r="SBM32" s="108"/>
      <c r="SBN32" s="108"/>
      <c r="SBO32" s="108"/>
      <c r="SBP32" s="108"/>
      <c r="SBQ32" s="108"/>
      <c r="SBR32" s="108"/>
      <c r="SBS32" s="108"/>
      <c r="SBT32" s="108"/>
      <c r="SBU32" s="108"/>
      <c r="SBV32" s="108"/>
      <c r="SBW32" s="108"/>
      <c r="SBX32" s="108"/>
      <c r="SBY32" s="108"/>
      <c r="SBZ32" s="108"/>
      <c r="SCA32" s="108"/>
      <c r="SCB32" s="108"/>
      <c r="SCC32" s="108"/>
      <c r="SCD32" s="108"/>
      <c r="SCE32" s="108"/>
      <c r="SCF32" s="108"/>
      <c r="SCG32" s="108"/>
      <c r="SCH32" s="108"/>
      <c r="SCI32" s="108"/>
      <c r="SCJ32" s="108"/>
      <c r="SCK32" s="108"/>
      <c r="SCL32" s="108"/>
      <c r="SCM32" s="108"/>
      <c r="SCN32" s="108"/>
      <c r="SCO32" s="108"/>
      <c r="SCP32" s="108"/>
      <c r="SCQ32" s="108"/>
      <c r="SCR32" s="108"/>
      <c r="SCS32" s="108"/>
      <c r="SCT32" s="108"/>
      <c r="SCU32" s="108"/>
      <c r="SCV32" s="108"/>
      <c r="SCW32" s="108"/>
      <c r="SCX32" s="108"/>
      <c r="SCY32" s="108"/>
      <c r="SCZ32" s="108"/>
      <c r="SDA32" s="108"/>
      <c r="SDB32" s="108"/>
      <c r="SDC32" s="108"/>
      <c r="SDD32" s="108"/>
      <c r="SDE32" s="108"/>
      <c r="SDF32" s="108"/>
      <c r="SDG32" s="108"/>
      <c r="SDH32" s="108"/>
      <c r="SDI32" s="108"/>
      <c r="SDJ32" s="108"/>
      <c r="SDK32" s="108"/>
      <c r="SDL32" s="108"/>
      <c r="SDM32" s="108"/>
      <c r="SDN32" s="108"/>
      <c r="SDO32" s="108"/>
      <c r="SDP32" s="108"/>
      <c r="SDQ32" s="108"/>
      <c r="SDR32" s="108"/>
      <c r="SDS32" s="108"/>
      <c r="SDT32" s="108"/>
      <c r="SDU32" s="108"/>
      <c r="SDV32" s="108"/>
      <c r="SDW32" s="108"/>
      <c r="SDX32" s="108"/>
      <c r="SDY32" s="108"/>
      <c r="SDZ32" s="108"/>
      <c r="SEA32" s="108"/>
      <c r="SEB32" s="108"/>
      <c r="SEC32" s="108"/>
      <c r="SED32" s="108"/>
      <c r="SEE32" s="108"/>
      <c r="SEF32" s="108"/>
      <c r="SEG32" s="108"/>
      <c r="SEH32" s="108"/>
      <c r="SEI32" s="108"/>
      <c r="SEJ32" s="108"/>
      <c r="SEK32" s="108"/>
      <c r="SEL32" s="108"/>
      <c r="SEM32" s="108"/>
      <c r="SEN32" s="108"/>
      <c r="SEO32" s="108"/>
      <c r="SEP32" s="108"/>
      <c r="SEQ32" s="108"/>
      <c r="SER32" s="108"/>
      <c r="SES32" s="108"/>
      <c r="SET32" s="108"/>
      <c r="SEU32" s="108"/>
      <c r="SEV32" s="108"/>
      <c r="SEW32" s="108"/>
      <c r="SEX32" s="108"/>
      <c r="SEY32" s="108"/>
      <c r="SEZ32" s="108"/>
      <c r="SFA32" s="108"/>
      <c r="SFB32" s="108"/>
      <c r="SFC32" s="108"/>
      <c r="SFD32" s="108"/>
      <c r="SFE32" s="108"/>
      <c r="SFF32" s="108"/>
      <c r="SFG32" s="108"/>
      <c r="SFH32" s="108"/>
      <c r="SFI32" s="108"/>
      <c r="SFJ32" s="108"/>
      <c r="SFK32" s="108"/>
      <c r="SFL32" s="108"/>
      <c r="SFM32" s="108"/>
      <c r="SFN32" s="108"/>
      <c r="SFO32" s="108"/>
      <c r="SFP32" s="108"/>
      <c r="SFQ32" s="108"/>
      <c r="SFR32" s="108"/>
      <c r="SFS32" s="108"/>
      <c r="SFT32" s="108"/>
      <c r="SFU32" s="108"/>
      <c r="SFV32" s="108"/>
      <c r="SFW32" s="108"/>
      <c r="SFX32" s="108"/>
      <c r="SFY32" s="108"/>
      <c r="SFZ32" s="108"/>
      <c r="SGA32" s="108"/>
      <c r="SGB32" s="108"/>
      <c r="SGC32" s="108"/>
      <c r="SGD32" s="108"/>
      <c r="SGE32" s="108"/>
      <c r="SGF32" s="108"/>
      <c r="SGG32" s="108"/>
      <c r="SGH32" s="108"/>
      <c r="SGI32" s="108"/>
      <c r="SGJ32" s="108"/>
      <c r="SGK32" s="108"/>
      <c r="SGL32" s="108"/>
      <c r="SGM32" s="108"/>
      <c r="SGN32" s="108"/>
      <c r="SGO32" s="108"/>
      <c r="SGP32" s="108"/>
      <c r="SGQ32" s="108"/>
      <c r="SGR32" s="108"/>
      <c r="SGS32" s="108"/>
      <c r="SGT32" s="108"/>
      <c r="SGU32" s="108"/>
      <c r="SGV32" s="108"/>
      <c r="SGW32" s="108"/>
      <c r="SGX32" s="108"/>
      <c r="SGY32" s="108"/>
      <c r="SGZ32" s="108"/>
      <c r="SHA32" s="108"/>
      <c r="SHB32" s="108"/>
      <c r="SHC32" s="108"/>
      <c r="SHD32" s="108"/>
      <c r="SHE32" s="108"/>
      <c r="SHF32" s="108"/>
      <c r="SHG32" s="108"/>
      <c r="SHH32" s="108"/>
      <c r="SHI32" s="108"/>
      <c r="SHJ32" s="108"/>
      <c r="SHK32" s="108"/>
      <c r="SHL32" s="108"/>
      <c r="SHM32" s="108"/>
      <c r="SHN32" s="108"/>
      <c r="SHO32" s="108"/>
      <c r="SHP32" s="108"/>
      <c r="SHQ32" s="108"/>
      <c r="SHR32" s="108"/>
      <c r="SHS32" s="108"/>
      <c r="SHT32" s="108"/>
      <c r="SHU32" s="108"/>
      <c r="SHV32" s="108"/>
      <c r="SHW32" s="108"/>
      <c r="SHX32" s="108"/>
      <c r="SHY32" s="108"/>
      <c r="SHZ32" s="108"/>
      <c r="SIA32" s="108"/>
      <c r="SIB32" s="108"/>
      <c r="SIC32" s="108"/>
      <c r="SID32" s="108"/>
      <c r="SIE32" s="108"/>
      <c r="SIF32" s="108"/>
      <c r="SIG32" s="108"/>
      <c r="SIH32" s="108"/>
      <c r="SII32" s="108"/>
      <c r="SIJ32" s="108"/>
      <c r="SIK32" s="108"/>
      <c r="SIL32" s="108"/>
      <c r="SIM32" s="108"/>
      <c r="SIN32" s="108"/>
      <c r="SIO32" s="108"/>
      <c r="SIP32" s="108"/>
      <c r="SIQ32" s="108"/>
      <c r="SIR32" s="108"/>
      <c r="SIS32" s="108"/>
      <c r="SIT32" s="108"/>
      <c r="SIU32" s="108"/>
      <c r="SIV32" s="108"/>
      <c r="SIW32" s="108"/>
      <c r="SIX32" s="108"/>
      <c r="SIY32" s="108"/>
      <c r="SIZ32" s="108"/>
      <c r="SJA32" s="108"/>
      <c r="SJB32" s="108"/>
      <c r="SJC32" s="108"/>
      <c r="SJD32" s="108"/>
      <c r="SJE32" s="108"/>
      <c r="SJF32" s="108"/>
      <c r="SJG32" s="108"/>
      <c r="SJH32" s="108"/>
      <c r="SJI32" s="108"/>
      <c r="SJJ32" s="108"/>
      <c r="SJK32" s="108"/>
      <c r="SJL32" s="108"/>
      <c r="SJM32" s="108"/>
      <c r="SJN32" s="108"/>
      <c r="SJO32" s="108"/>
      <c r="SJP32" s="108"/>
      <c r="SJQ32" s="108"/>
      <c r="SJR32" s="108"/>
      <c r="SJS32" s="108"/>
      <c r="SJT32" s="108"/>
      <c r="SJU32" s="108"/>
      <c r="SJV32" s="108"/>
      <c r="SJW32" s="108"/>
      <c r="SJX32" s="108"/>
      <c r="SJY32" s="108"/>
      <c r="SJZ32" s="108"/>
      <c r="SKA32" s="108"/>
      <c r="SKB32" s="108"/>
      <c r="SKC32" s="108"/>
      <c r="SKD32" s="108"/>
      <c r="SKE32" s="108"/>
      <c r="SKF32" s="108"/>
      <c r="SKG32" s="108"/>
      <c r="SKH32" s="108"/>
      <c r="SKI32" s="108"/>
      <c r="SKJ32" s="108"/>
      <c r="SKK32" s="108"/>
      <c r="SKL32" s="108"/>
      <c r="SKM32" s="108"/>
      <c r="SKN32" s="108"/>
      <c r="SKO32" s="108"/>
      <c r="SKP32" s="108"/>
      <c r="SKQ32" s="108"/>
      <c r="SKR32" s="108"/>
      <c r="SKS32" s="108"/>
      <c r="SKT32" s="108"/>
      <c r="SKU32" s="108"/>
      <c r="SKV32" s="108"/>
      <c r="SKW32" s="108"/>
      <c r="SKX32" s="108"/>
      <c r="SKY32" s="108"/>
      <c r="SKZ32" s="108"/>
      <c r="SLA32" s="108"/>
      <c r="SLB32" s="108"/>
      <c r="SLC32" s="108"/>
      <c r="SLD32" s="108"/>
      <c r="SLE32" s="108"/>
      <c r="SLF32" s="108"/>
      <c r="SLG32" s="108"/>
      <c r="SLH32" s="108"/>
      <c r="SLI32" s="108"/>
      <c r="SLJ32" s="108"/>
      <c r="SLK32" s="108"/>
      <c r="SLL32" s="108"/>
      <c r="SLM32" s="108"/>
      <c r="SLN32" s="108"/>
      <c r="SLO32" s="108"/>
      <c r="SLP32" s="108"/>
      <c r="SLQ32" s="108"/>
      <c r="SLR32" s="108"/>
      <c r="SLS32" s="108"/>
      <c r="SLT32" s="108"/>
      <c r="SLU32" s="108"/>
      <c r="SLV32" s="108"/>
      <c r="SLW32" s="108"/>
      <c r="SLX32" s="108"/>
      <c r="SLY32" s="108"/>
      <c r="SLZ32" s="108"/>
      <c r="SMA32" s="108"/>
      <c r="SMB32" s="108"/>
      <c r="SMC32" s="108"/>
      <c r="SMD32" s="108"/>
      <c r="SME32" s="108"/>
      <c r="SMF32" s="108"/>
      <c r="SMG32" s="108"/>
      <c r="SMH32" s="108"/>
      <c r="SMI32" s="108"/>
      <c r="SMJ32" s="108"/>
      <c r="SMK32" s="108"/>
      <c r="SML32" s="108"/>
      <c r="SMM32" s="108"/>
      <c r="SMN32" s="108"/>
      <c r="SMO32" s="108"/>
      <c r="SMP32" s="108"/>
      <c r="SMQ32" s="108"/>
      <c r="SMR32" s="108"/>
      <c r="SMS32" s="108"/>
      <c r="SMT32" s="108"/>
      <c r="SMU32" s="108"/>
      <c r="SMV32" s="108"/>
      <c r="SMW32" s="108"/>
      <c r="SMX32" s="108"/>
      <c r="SMY32" s="108"/>
      <c r="SMZ32" s="108"/>
      <c r="SNA32" s="108"/>
      <c r="SNB32" s="108"/>
      <c r="SNC32" s="108"/>
      <c r="SND32" s="108"/>
      <c r="SNE32" s="108"/>
      <c r="SNF32" s="108"/>
      <c r="SNG32" s="108"/>
      <c r="SNH32" s="108"/>
      <c r="SNI32" s="108"/>
      <c r="SNJ32" s="108"/>
      <c r="SNK32" s="108"/>
      <c r="SNL32" s="108"/>
      <c r="SNM32" s="108"/>
      <c r="SNN32" s="108"/>
      <c r="SNO32" s="108"/>
      <c r="SNP32" s="108"/>
      <c r="SNQ32" s="108"/>
      <c r="SNR32" s="108"/>
      <c r="SNS32" s="108"/>
      <c r="SNT32" s="108"/>
      <c r="SNU32" s="108"/>
      <c r="SNV32" s="108"/>
      <c r="SNW32" s="108"/>
      <c r="SNX32" s="108"/>
      <c r="SNY32" s="108"/>
      <c r="SNZ32" s="108"/>
      <c r="SOA32" s="108"/>
      <c r="SOB32" s="108"/>
      <c r="SOC32" s="108"/>
      <c r="SOD32" s="108"/>
      <c r="SOE32" s="108"/>
      <c r="SOF32" s="108"/>
      <c r="SOG32" s="108"/>
      <c r="SOH32" s="108"/>
      <c r="SOI32" s="108"/>
      <c r="SOJ32" s="108"/>
      <c r="SOK32" s="108"/>
      <c r="SOL32" s="108"/>
      <c r="SOM32" s="108"/>
      <c r="SON32" s="108"/>
      <c r="SOO32" s="108"/>
      <c r="SOP32" s="108"/>
      <c r="SOQ32" s="108"/>
      <c r="SOR32" s="108"/>
      <c r="SOS32" s="108"/>
      <c r="SOT32" s="108"/>
      <c r="SOU32" s="108"/>
      <c r="SOV32" s="108"/>
      <c r="SOW32" s="108"/>
      <c r="SOX32" s="108"/>
      <c r="SOY32" s="108"/>
      <c r="SOZ32" s="108"/>
      <c r="SPA32" s="108"/>
      <c r="SPB32" s="108"/>
      <c r="SPC32" s="108"/>
      <c r="SPD32" s="108"/>
      <c r="SPE32" s="108"/>
      <c r="SPF32" s="108"/>
      <c r="SPG32" s="108"/>
      <c r="SPH32" s="108"/>
      <c r="SPI32" s="108"/>
      <c r="SPJ32" s="108"/>
      <c r="SPK32" s="108"/>
      <c r="SPL32" s="108"/>
      <c r="SPM32" s="108"/>
      <c r="SPN32" s="108"/>
      <c r="SPO32" s="108"/>
      <c r="SPP32" s="108"/>
      <c r="SPQ32" s="108"/>
      <c r="SPR32" s="108"/>
      <c r="SPS32" s="108"/>
      <c r="SPT32" s="108"/>
      <c r="SPU32" s="108"/>
      <c r="SPV32" s="108"/>
      <c r="SPW32" s="108"/>
      <c r="SPX32" s="108"/>
      <c r="SPY32" s="108"/>
      <c r="SPZ32" s="108"/>
      <c r="SQA32" s="108"/>
      <c r="SQB32" s="108"/>
      <c r="SQC32" s="108"/>
      <c r="SQD32" s="108"/>
      <c r="SQE32" s="108"/>
      <c r="SQF32" s="108"/>
      <c r="SQG32" s="108"/>
      <c r="SQH32" s="108"/>
      <c r="SQI32" s="108"/>
      <c r="SQJ32" s="108"/>
      <c r="SQK32" s="108"/>
      <c r="SQL32" s="108"/>
      <c r="SQM32" s="108"/>
      <c r="SQN32" s="108"/>
      <c r="SQO32" s="108"/>
      <c r="SQP32" s="108"/>
      <c r="SQQ32" s="108"/>
      <c r="SQR32" s="108"/>
      <c r="SQS32" s="108"/>
      <c r="SQT32" s="108"/>
      <c r="SQU32" s="108"/>
      <c r="SQV32" s="108"/>
      <c r="SQW32" s="108"/>
      <c r="SQX32" s="108"/>
      <c r="SQY32" s="108"/>
      <c r="SQZ32" s="108"/>
      <c r="SRA32" s="108"/>
      <c r="SRB32" s="108"/>
      <c r="SRC32" s="108"/>
      <c r="SRD32" s="108"/>
      <c r="SRE32" s="108"/>
      <c r="SRF32" s="108"/>
      <c r="SRG32" s="108"/>
      <c r="SRH32" s="108"/>
      <c r="SRI32" s="108"/>
      <c r="SRJ32" s="108"/>
      <c r="SRK32" s="108"/>
      <c r="SRL32" s="108"/>
      <c r="SRM32" s="108"/>
      <c r="SRN32" s="108"/>
      <c r="SRO32" s="108"/>
      <c r="SRP32" s="108"/>
      <c r="SRQ32" s="108"/>
      <c r="SRR32" s="108"/>
      <c r="SRS32" s="108"/>
      <c r="SRT32" s="108"/>
      <c r="SRU32" s="108"/>
      <c r="SRV32" s="108"/>
      <c r="SRW32" s="108"/>
      <c r="SRX32" s="108"/>
      <c r="SRY32" s="108"/>
      <c r="SRZ32" s="108"/>
      <c r="SSA32" s="108"/>
      <c r="SSB32" s="108"/>
      <c r="SSC32" s="108"/>
      <c r="SSD32" s="108"/>
      <c r="SSE32" s="108"/>
      <c r="SSF32" s="108"/>
      <c r="SSG32" s="108"/>
      <c r="SSH32" s="108"/>
      <c r="SSI32" s="108"/>
      <c r="SSJ32" s="108"/>
      <c r="SSK32" s="108"/>
      <c r="SSL32" s="108"/>
      <c r="SSM32" s="108"/>
      <c r="SSN32" s="108"/>
      <c r="SSO32" s="108"/>
      <c r="SSP32" s="108"/>
      <c r="SSQ32" s="108"/>
      <c r="SSR32" s="108"/>
      <c r="SSS32" s="108"/>
      <c r="SST32" s="108"/>
      <c r="SSU32" s="108"/>
      <c r="SSV32" s="108"/>
      <c r="SSW32" s="108"/>
      <c r="SSX32" s="108"/>
      <c r="SSY32" s="108"/>
      <c r="SSZ32" s="108"/>
      <c r="STA32" s="108"/>
      <c r="STB32" s="108"/>
      <c r="STC32" s="108"/>
      <c r="STD32" s="108"/>
      <c r="STE32" s="108"/>
      <c r="STF32" s="108"/>
      <c r="STG32" s="108"/>
      <c r="STH32" s="108"/>
      <c r="STI32" s="108"/>
      <c r="STJ32" s="108"/>
      <c r="STK32" s="108"/>
      <c r="STL32" s="108"/>
      <c r="STM32" s="108"/>
      <c r="STN32" s="108"/>
      <c r="STO32" s="108"/>
      <c r="STP32" s="108"/>
      <c r="STQ32" s="108"/>
      <c r="STR32" s="108"/>
      <c r="STS32" s="108"/>
      <c r="STT32" s="108"/>
      <c r="STU32" s="108"/>
      <c r="STV32" s="108"/>
      <c r="STW32" s="108"/>
      <c r="STX32" s="108"/>
      <c r="STY32" s="108"/>
      <c r="STZ32" s="108"/>
      <c r="SUA32" s="108"/>
      <c r="SUB32" s="108"/>
      <c r="SUC32" s="108"/>
      <c r="SUD32" s="108"/>
      <c r="SUE32" s="108"/>
      <c r="SUF32" s="108"/>
      <c r="SUG32" s="108"/>
      <c r="SUH32" s="108"/>
      <c r="SUI32" s="108"/>
      <c r="SUJ32" s="108"/>
      <c r="SUK32" s="108"/>
      <c r="SUL32" s="108"/>
      <c r="SUM32" s="108"/>
      <c r="SUN32" s="108"/>
      <c r="SUO32" s="108"/>
      <c r="SUP32" s="108"/>
      <c r="SUQ32" s="108"/>
      <c r="SUR32" s="108"/>
      <c r="SUS32" s="108"/>
      <c r="SUT32" s="108"/>
      <c r="SUU32" s="108"/>
      <c r="SUV32" s="108"/>
      <c r="SUW32" s="108"/>
      <c r="SUX32" s="108"/>
      <c r="SUY32" s="108"/>
      <c r="SUZ32" s="108"/>
      <c r="SVA32" s="108"/>
      <c r="SVB32" s="108"/>
      <c r="SVC32" s="108"/>
      <c r="SVD32" s="108"/>
      <c r="SVE32" s="108"/>
      <c r="SVF32" s="108"/>
      <c r="SVG32" s="108"/>
      <c r="SVH32" s="108"/>
      <c r="SVI32" s="108"/>
      <c r="SVJ32" s="108"/>
      <c r="SVK32" s="108"/>
      <c r="SVL32" s="108"/>
      <c r="SVM32" s="108"/>
      <c r="SVN32" s="108"/>
      <c r="SVO32" s="108"/>
      <c r="SVP32" s="108"/>
      <c r="SVQ32" s="108"/>
      <c r="SVR32" s="108"/>
      <c r="SVS32" s="108"/>
      <c r="SVT32" s="108"/>
      <c r="SVU32" s="108"/>
      <c r="SVV32" s="108"/>
      <c r="SVW32" s="108"/>
      <c r="SVX32" s="108"/>
      <c r="SVY32" s="108"/>
      <c r="SVZ32" s="108"/>
      <c r="SWA32" s="108"/>
      <c r="SWB32" s="108"/>
      <c r="SWC32" s="108"/>
      <c r="SWD32" s="108"/>
      <c r="SWE32" s="108"/>
      <c r="SWF32" s="108"/>
      <c r="SWG32" s="108"/>
      <c r="SWH32" s="108"/>
      <c r="SWI32" s="108"/>
      <c r="SWJ32" s="108"/>
      <c r="SWK32" s="108"/>
      <c r="SWL32" s="108"/>
      <c r="SWM32" s="108"/>
      <c r="SWN32" s="108"/>
      <c r="SWO32" s="108"/>
      <c r="SWP32" s="108"/>
      <c r="SWQ32" s="108"/>
      <c r="SWR32" s="108"/>
      <c r="SWS32" s="108"/>
      <c r="SWT32" s="108"/>
      <c r="SWU32" s="108"/>
      <c r="SWV32" s="108"/>
      <c r="SWW32" s="108"/>
      <c r="SWX32" s="108"/>
      <c r="SWY32" s="108"/>
      <c r="SWZ32" s="108"/>
      <c r="SXA32" s="108"/>
      <c r="SXB32" s="108"/>
      <c r="SXC32" s="108"/>
      <c r="SXD32" s="108"/>
      <c r="SXE32" s="108"/>
      <c r="SXF32" s="108"/>
      <c r="SXG32" s="108"/>
      <c r="SXH32" s="108"/>
      <c r="SXI32" s="108"/>
      <c r="SXJ32" s="108"/>
      <c r="SXK32" s="108"/>
      <c r="SXL32" s="108"/>
      <c r="SXM32" s="108"/>
      <c r="SXN32" s="108"/>
      <c r="SXO32" s="108"/>
      <c r="SXP32" s="108"/>
      <c r="SXQ32" s="108"/>
      <c r="SXR32" s="108"/>
      <c r="SXS32" s="108"/>
      <c r="SXT32" s="108"/>
      <c r="SXU32" s="108"/>
      <c r="SXV32" s="108"/>
      <c r="SXW32" s="108"/>
      <c r="SXX32" s="108"/>
      <c r="SXY32" s="108"/>
      <c r="SXZ32" s="108"/>
      <c r="SYA32" s="108"/>
      <c r="SYB32" s="108"/>
      <c r="SYC32" s="108"/>
      <c r="SYD32" s="108"/>
      <c r="SYE32" s="108"/>
      <c r="SYF32" s="108"/>
      <c r="SYG32" s="108"/>
      <c r="SYH32" s="108"/>
      <c r="SYI32" s="108"/>
      <c r="SYJ32" s="108"/>
      <c r="SYK32" s="108"/>
      <c r="SYL32" s="108"/>
      <c r="SYM32" s="108"/>
      <c r="SYN32" s="108"/>
      <c r="SYO32" s="108"/>
      <c r="SYP32" s="108"/>
      <c r="SYQ32" s="108"/>
      <c r="SYR32" s="108"/>
      <c r="SYS32" s="108"/>
      <c r="SYT32" s="108"/>
      <c r="SYU32" s="108"/>
      <c r="SYV32" s="108"/>
      <c r="SYW32" s="108"/>
      <c r="SYX32" s="108"/>
      <c r="SYY32" s="108"/>
      <c r="SYZ32" s="108"/>
      <c r="SZA32" s="108"/>
      <c r="SZB32" s="108"/>
      <c r="SZC32" s="108"/>
      <c r="SZD32" s="108"/>
      <c r="SZE32" s="108"/>
      <c r="SZF32" s="108"/>
      <c r="SZG32" s="108"/>
      <c r="SZH32" s="108"/>
      <c r="SZI32" s="108"/>
      <c r="SZJ32" s="108"/>
      <c r="SZK32" s="108"/>
      <c r="SZL32" s="108"/>
      <c r="SZM32" s="108"/>
      <c r="SZN32" s="108"/>
      <c r="SZO32" s="108"/>
      <c r="SZP32" s="108"/>
      <c r="SZQ32" s="108"/>
      <c r="SZR32" s="108"/>
      <c r="SZS32" s="108"/>
      <c r="SZT32" s="108"/>
      <c r="SZU32" s="108"/>
      <c r="SZV32" s="108"/>
      <c r="SZW32" s="108"/>
      <c r="SZX32" s="108"/>
      <c r="SZY32" s="108"/>
      <c r="SZZ32" s="108"/>
      <c r="TAA32" s="108"/>
      <c r="TAB32" s="108"/>
      <c r="TAC32" s="108"/>
      <c r="TAD32" s="108"/>
      <c r="TAE32" s="108"/>
      <c r="TAF32" s="108"/>
      <c r="TAG32" s="108"/>
      <c r="TAH32" s="108"/>
      <c r="TAI32" s="108"/>
      <c r="TAJ32" s="108"/>
      <c r="TAK32" s="108"/>
      <c r="TAL32" s="108"/>
      <c r="TAM32" s="108"/>
      <c r="TAN32" s="108"/>
      <c r="TAO32" s="108"/>
      <c r="TAP32" s="108"/>
      <c r="TAQ32" s="108"/>
      <c r="TAR32" s="108"/>
      <c r="TAS32" s="108"/>
      <c r="TAT32" s="108"/>
      <c r="TAU32" s="108"/>
      <c r="TAV32" s="108"/>
      <c r="TAW32" s="108"/>
      <c r="TAX32" s="108"/>
      <c r="TAY32" s="108"/>
      <c r="TAZ32" s="108"/>
      <c r="TBA32" s="108"/>
      <c r="TBB32" s="108"/>
      <c r="TBC32" s="108"/>
      <c r="TBD32" s="108"/>
      <c r="TBE32" s="108"/>
      <c r="TBF32" s="108"/>
      <c r="TBG32" s="108"/>
      <c r="TBH32" s="108"/>
      <c r="TBI32" s="108"/>
      <c r="TBJ32" s="108"/>
      <c r="TBK32" s="108"/>
      <c r="TBL32" s="108"/>
      <c r="TBM32" s="108"/>
      <c r="TBN32" s="108"/>
      <c r="TBO32" s="108"/>
      <c r="TBP32" s="108"/>
      <c r="TBQ32" s="108"/>
      <c r="TBR32" s="108"/>
      <c r="TBS32" s="108"/>
      <c r="TBT32" s="108"/>
      <c r="TBU32" s="108"/>
      <c r="TBV32" s="108"/>
      <c r="TBW32" s="108"/>
      <c r="TBX32" s="108"/>
      <c r="TBY32" s="108"/>
      <c r="TBZ32" s="108"/>
      <c r="TCA32" s="108"/>
      <c r="TCB32" s="108"/>
      <c r="TCC32" s="108"/>
      <c r="TCD32" s="108"/>
      <c r="TCE32" s="108"/>
      <c r="TCF32" s="108"/>
      <c r="TCG32" s="108"/>
      <c r="TCH32" s="108"/>
      <c r="TCI32" s="108"/>
      <c r="TCJ32" s="108"/>
      <c r="TCK32" s="108"/>
      <c r="TCL32" s="108"/>
      <c r="TCM32" s="108"/>
      <c r="TCN32" s="108"/>
      <c r="TCO32" s="108"/>
      <c r="TCP32" s="108"/>
      <c r="TCQ32" s="108"/>
      <c r="TCR32" s="108"/>
      <c r="TCS32" s="108"/>
      <c r="TCT32" s="108"/>
      <c r="TCU32" s="108"/>
      <c r="TCV32" s="108"/>
      <c r="TCW32" s="108"/>
      <c r="TCX32" s="108"/>
      <c r="TCY32" s="108"/>
      <c r="TCZ32" s="108"/>
      <c r="TDA32" s="108"/>
      <c r="TDB32" s="108"/>
      <c r="TDC32" s="108"/>
      <c r="TDD32" s="108"/>
      <c r="TDE32" s="108"/>
      <c r="TDF32" s="108"/>
      <c r="TDG32" s="108"/>
      <c r="TDH32" s="108"/>
      <c r="TDI32" s="108"/>
      <c r="TDJ32" s="108"/>
      <c r="TDK32" s="108"/>
      <c r="TDL32" s="108"/>
      <c r="TDM32" s="108"/>
      <c r="TDN32" s="108"/>
      <c r="TDO32" s="108"/>
      <c r="TDP32" s="108"/>
      <c r="TDQ32" s="108"/>
      <c r="TDR32" s="108"/>
      <c r="TDS32" s="108"/>
      <c r="TDT32" s="108"/>
      <c r="TDU32" s="108"/>
      <c r="TDV32" s="108"/>
      <c r="TDW32" s="108"/>
      <c r="TDX32" s="108"/>
      <c r="TDY32" s="108"/>
      <c r="TDZ32" s="108"/>
      <c r="TEA32" s="108"/>
      <c r="TEB32" s="108"/>
      <c r="TEC32" s="108"/>
      <c r="TED32" s="108"/>
      <c r="TEE32" s="108"/>
      <c r="TEF32" s="108"/>
      <c r="TEG32" s="108"/>
      <c r="TEH32" s="108"/>
      <c r="TEI32" s="108"/>
      <c r="TEJ32" s="108"/>
      <c r="TEK32" s="108"/>
      <c r="TEL32" s="108"/>
      <c r="TEM32" s="108"/>
      <c r="TEN32" s="108"/>
      <c r="TEO32" s="108"/>
      <c r="TEP32" s="108"/>
      <c r="TEQ32" s="108"/>
      <c r="TER32" s="108"/>
      <c r="TES32" s="108"/>
      <c r="TET32" s="108"/>
      <c r="TEU32" s="108"/>
      <c r="TEV32" s="108"/>
      <c r="TEW32" s="108"/>
      <c r="TEX32" s="108"/>
      <c r="TEY32" s="108"/>
      <c r="TEZ32" s="108"/>
      <c r="TFA32" s="108"/>
      <c r="TFB32" s="108"/>
      <c r="TFC32" s="108"/>
      <c r="TFD32" s="108"/>
      <c r="TFE32" s="108"/>
      <c r="TFF32" s="108"/>
      <c r="TFG32" s="108"/>
      <c r="TFH32" s="108"/>
      <c r="TFI32" s="108"/>
      <c r="TFJ32" s="108"/>
      <c r="TFK32" s="108"/>
      <c r="TFL32" s="108"/>
      <c r="TFM32" s="108"/>
      <c r="TFN32" s="108"/>
      <c r="TFO32" s="108"/>
      <c r="TFP32" s="108"/>
      <c r="TFQ32" s="108"/>
      <c r="TFR32" s="108"/>
      <c r="TFS32" s="108"/>
      <c r="TFT32" s="108"/>
      <c r="TFU32" s="108"/>
      <c r="TFV32" s="108"/>
      <c r="TFW32" s="108"/>
      <c r="TFX32" s="108"/>
      <c r="TFY32" s="108"/>
      <c r="TFZ32" s="108"/>
      <c r="TGA32" s="108"/>
      <c r="TGB32" s="108"/>
      <c r="TGC32" s="108"/>
      <c r="TGD32" s="108"/>
      <c r="TGE32" s="108"/>
      <c r="TGF32" s="108"/>
      <c r="TGG32" s="108"/>
      <c r="TGH32" s="108"/>
      <c r="TGI32" s="108"/>
      <c r="TGJ32" s="108"/>
      <c r="TGK32" s="108"/>
      <c r="TGL32" s="108"/>
      <c r="TGM32" s="108"/>
      <c r="TGN32" s="108"/>
      <c r="TGO32" s="108"/>
      <c r="TGP32" s="108"/>
      <c r="TGQ32" s="108"/>
      <c r="TGR32" s="108"/>
      <c r="TGS32" s="108"/>
      <c r="TGT32" s="108"/>
      <c r="TGU32" s="108"/>
      <c r="TGV32" s="108"/>
      <c r="TGW32" s="108"/>
      <c r="TGX32" s="108"/>
      <c r="TGY32" s="108"/>
      <c r="TGZ32" s="108"/>
      <c r="THA32" s="108"/>
      <c r="THB32" s="108"/>
      <c r="THC32" s="108"/>
      <c r="THD32" s="108"/>
      <c r="THE32" s="108"/>
      <c r="THF32" s="108"/>
      <c r="THG32" s="108"/>
      <c r="THH32" s="108"/>
      <c r="THI32" s="108"/>
      <c r="THJ32" s="108"/>
      <c r="THK32" s="108"/>
      <c r="THL32" s="108"/>
      <c r="THM32" s="108"/>
      <c r="THN32" s="108"/>
      <c r="THO32" s="108"/>
      <c r="THP32" s="108"/>
      <c r="THQ32" s="108"/>
      <c r="THR32" s="108"/>
      <c r="THS32" s="108"/>
      <c r="THT32" s="108"/>
      <c r="THU32" s="108"/>
      <c r="THV32" s="108"/>
      <c r="THW32" s="108"/>
      <c r="THX32" s="108"/>
      <c r="THY32" s="108"/>
      <c r="THZ32" s="108"/>
      <c r="TIA32" s="108"/>
      <c r="TIB32" s="108"/>
      <c r="TIC32" s="108"/>
      <c r="TID32" s="108"/>
      <c r="TIE32" s="108"/>
      <c r="TIF32" s="108"/>
      <c r="TIG32" s="108"/>
      <c r="TIH32" s="108"/>
      <c r="TII32" s="108"/>
      <c r="TIJ32" s="108"/>
      <c r="TIK32" s="108"/>
      <c r="TIL32" s="108"/>
      <c r="TIM32" s="108"/>
      <c r="TIN32" s="108"/>
      <c r="TIO32" s="108"/>
      <c r="TIP32" s="108"/>
      <c r="TIQ32" s="108"/>
      <c r="TIR32" s="108"/>
      <c r="TIS32" s="108"/>
      <c r="TIT32" s="108"/>
      <c r="TIU32" s="108"/>
      <c r="TIV32" s="108"/>
      <c r="TIW32" s="108"/>
      <c r="TIX32" s="108"/>
      <c r="TIY32" s="108"/>
      <c r="TIZ32" s="108"/>
      <c r="TJA32" s="108"/>
      <c r="TJB32" s="108"/>
      <c r="TJC32" s="108"/>
      <c r="TJD32" s="108"/>
      <c r="TJE32" s="108"/>
      <c r="TJF32" s="108"/>
      <c r="TJG32" s="108"/>
      <c r="TJH32" s="108"/>
      <c r="TJI32" s="108"/>
      <c r="TJJ32" s="108"/>
      <c r="TJK32" s="108"/>
      <c r="TJL32" s="108"/>
      <c r="TJM32" s="108"/>
      <c r="TJN32" s="108"/>
      <c r="TJO32" s="108"/>
      <c r="TJP32" s="108"/>
      <c r="TJQ32" s="108"/>
      <c r="TJR32" s="108"/>
      <c r="TJS32" s="108"/>
      <c r="TJT32" s="108"/>
      <c r="TJU32" s="108"/>
      <c r="TJV32" s="108"/>
      <c r="TJW32" s="108"/>
      <c r="TJX32" s="108"/>
      <c r="TJY32" s="108"/>
      <c r="TJZ32" s="108"/>
      <c r="TKA32" s="108"/>
      <c r="TKB32" s="108"/>
      <c r="TKC32" s="108"/>
      <c r="TKD32" s="108"/>
      <c r="TKE32" s="108"/>
      <c r="TKF32" s="108"/>
      <c r="TKG32" s="108"/>
      <c r="TKH32" s="108"/>
      <c r="TKI32" s="108"/>
      <c r="TKJ32" s="108"/>
      <c r="TKK32" s="108"/>
      <c r="TKL32" s="108"/>
      <c r="TKM32" s="108"/>
      <c r="TKN32" s="108"/>
      <c r="TKO32" s="108"/>
      <c r="TKP32" s="108"/>
      <c r="TKQ32" s="108"/>
      <c r="TKR32" s="108"/>
      <c r="TKS32" s="108"/>
      <c r="TKT32" s="108"/>
      <c r="TKU32" s="108"/>
      <c r="TKV32" s="108"/>
      <c r="TKW32" s="108"/>
      <c r="TKX32" s="108"/>
      <c r="TKY32" s="108"/>
      <c r="TKZ32" s="108"/>
      <c r="TLA32" s="108"/>
      <c r="TLB32" s="108"/>
      <c r="TLC32" s="108"/>
      <c r="TLD32" s="108"/>
      <c r="TLE32" s="108"/>
      <c r="TLF32" s="108"/>
      <c r="TLG32" s="108"/>
      <c r="TLH32" s="108"/>
      <c r="TLI32" s="108"/>
      <c r="TLJ32" s="108"/>
      <c r="TLK32" s="108"/>
      <c r="TLL32" s="108"/>
      <c r="TLM32" s="108"/>
      <c r="TLN32" s="108"/>
      <c r="TLO32" s="108"/>
      <c r="TLP32" s="108"/>
      <c r="TLQ32" s="108"/>
      <c r="TLR32" s="108"/>
      <c r="TLS32" s="108"/>
      <c r="TLT32" s="108"/>
      <c r="TLU32" s="108"/>
      <c r="TLV32" s="108"/>
      <c r="TLW32" s="108"/>
      <c r="TLX32" s="108"/>
      <c r="TLY32" s="108"/>
      <c r="TLZ32" s="108"/>
      <c r="TMA32" s="108"/>
      <c r="TMB32" s="108"/>
      <c r="TMC32" s="108"/>
      <c r="TMD32" s="108"/>
      <c r="TME32" s="108"/>
      <c r="TMF32" s="108"/>
      <c r="TMG32" s="108"/>
      <c r="TMH32" s="108"/>
      <c r="TMI32" s="108"/>
      <c r="TMJ32" s="108"/>
      <c r="TMK32" s="108"/>
      <c r="TML32" s="108"/>
      <c r="TMM32" s="108"/>
      <c r="TMN32" s="108"/>
      <c r="TMO32" s="108"/>
      <c r="TMP32" s="108"/>
      <c r="TMQ32" s="108"/>
      <c r="TMR32" s="108"/>
      <c r="TMS32" s="108"/>
      <c r="TMT32" s="108"/>
      <c r="TMU32" s="108"/>
      <c r="TMV32" s="108"/>
      <c r="TMW32" s="108"/>
      <c r="TMX32" s="108"/>
      <c r="TMY32" s="108"/>
      <c r="TMZ32" s="108"/>
      <c r="TNA32" s="108"/>
      <c r="TNB32" s="108"/>
      <c r="TNC32" s="108"/>
      <c r="TND32" s="108"/>
      <c r="TNE32" s="108"/>
      <c r="TNF32" s="108"/>
      <c r="TNG32" s="108"/>
      <c r="TNH32" s="108"/>
      <c r="TNI32" s="108"/>
      <c r="TNJ32" s="108"/>
      <c r="TNK32" s="108"/>
      <c r="TNL32" s="108"/>
      <c r="TNM32" s="108"/>
      <c r="TNN32" s="108"/>
      <c r="TNO32" s="108"/>
      <c r="TNP32" s="108"/>
      <c r="TNQ32" s="108"/>
      <c r="TNR32" s="108"/>
      <c r="TNS32" s="108"/>
      <c r="TNT32" s="108"/>
      <c r="TNU32" s="108"/>
      <c r="TNV32" s="108"/>
      <c r="TNW32" s="108"/>
      <c r="TNX32" s="108"/>
      <c r="TNY32" s="108"/>
      <c r="TNZ32" s="108"/>
      <c r="TOA32" s="108"/>
      <c r="TOB32" s="108"/>
      <c r="TOC32" s="108"/>
      <c r="TOD32" s="108"/>
      <c r="TOE32" s="108"/>
      <c r="TOF32" s="108"/>
      <c r="TOG32" s="108"/>
      <c r="TOH32" s="108"/>
      <c r="TOI32" s="108"/>
      <c r="TOJ32" s="108"/>
      <c r="TOK32" s="108"/>
      <c r="TOL32" s="108"/>
      <c r="TOM32" s="108"/>
      <c r="TON32" s="108"/>
      <c r="TOO32" s="108"/>
      <c r="TOP32" s="108"/>
      <c r="TOQ32" s="108"/>
      <c r="TOR32" s="108"/>
      <c r="TOS32" s="108"/>
      <c r="TOT32" s="108"/>
      <c r="TOU32" s="108"/>
      <c r="TOV32" s="108"/>
      <c r="TOW32" s="108"/>
      <c r="TOX32" s="108"/>
      <c r="TOY32" s="108"/>
      <c r="TOZ32" s="108"/>
      <c r="TPA32" s="108"/>
      <c r="TPB32" s="108"/>
      <c r="TPC32" s="108"/>
      <c r="TPD32" s="108"/>
      <c r="TPE32" s="108"/>
      <c r="TPF32" s="108"/>
      <c r="TPG32" s="108"/>
      <c r="TPH32" s="108"/>
      <c r="TPI32" s="108"/>
      <c r="TPJ32" s="108"/>
      <c r="TPK32" s="108"/>
      <c r="TPL32" s="108"/>
      <c r="TPM32" s="108"/>
      <c r="TPN32" s="108"/>
      <c r="TPO32" s="108"/>
      <c r="TPP32" s="108"/>
      <c r="TPQ32" s="108"/>
      <c r="TPR32" s="108"/>
      <c r="TPS32" s="108"/>
      <c r="TPT32" s="108"/>
      <c r="TPU32" s="108"/>
      <c r="TPV32" s="108"/>
      <c r="TPW32" s="108"/>
      <c r="TPX32" s="108"/>
      <c r="TPY32" s="108"/>
      <c r="TPZ32" s="108"/>
      <c r="TQA32" s="108"/>
      <c r="TQB32" s="108"/>
      <c r="TQC32" s="108"/>
      <c r="TQD32" s="108"/>
      <c r="TQE32" s="108"/>
      <c r="TQF32" s="108"/>
      <c r="TQG32" s="108"/>
      <c r="TQH32" s="108"/>
      <c r="TQI32" s="108"/>
      <c r="TQJ32" s="108"/>
      <c r="TQK32" s="108"/>
      <c r="TQL32" s="108"/>
      <c r="TQM32" s="108"/>
      <c r="TQN32" s="108"/>
      <c r="TQO32" s="108"/>
      <c r="TQP32" s="108"/>
      <c r="TQQ32" s="108"/>
      <c r="TQR32" s="108"/>
      <c r="TQS32" s="108"/>
      <c r="TQT32" s="108"/>
      <c r="TQU32" s="108"/>
      <c r="TQV32" s="108"/>
      <c r="TQW32" s="108"/>
      <c r="TQX32" s="108"/>
      <c r="TQY32" s="108"/>
      <c r="TQZ32" s="108"/>
      <c r="TRA32" s="108"/>
      <c r="TRB32" s="108"/>
      <c r="TRC32" s="108"/>
      <c r="TRD32" s="108"/>
      <c r="TRE32" s="108"/>
      <c r="TRF32" s="108"/>
      <c r="TRG32" s="108"/>
      <c r="TRH32" s="108"/>
      <c r="TRI32" s="108"/>
      <c r="TRJ32" s="108"/>
      <c r="TRK32" s="108"/>
      <c r="TRL32" s="108"/>
      <c r="TRM32" s="108"/>
      <c r="TRN32" s="108"/>
      <c r="TRO32" s="108"/>
      <c r="TRP32" s="108"/>
      <c r="TRQ32" s="108"/>
      <c r="TRR32" s="108"/>
      <c r="TRS32" s="108"/>
      <c r="TRT32" s="108"/>
      <c r="TRU32" s="108"/>
      <c r="TRV32" s="108"/>
      <c r="TRW32" s="108"/>
      <c r="TRX32" s="108"/>
      <c r="TRY32" s="108"/>
      <c r="TRZ32" s="108"/>
      <c r="TSA32" s="108"/>
      <c r="TSB32" s="108"/>
      <c r="TSC32" s="108"/>
      <c r="TSD32" s="108"/>
      <c r="TSE32" s="108"/>
      <c r="TSF32" s="108"/>
      <c r="TSG32" s="108"/>
      <c r="TSH32" s="108"/>
      <c r="TSI32" s="108"/>
      <c r="TSJ32" s="108"/>
      <c r="TSK32" s="108"/>
      <c r="TSL32" s="108"/>
      <c r="TSM32" s="108"/>
      <c r="TSN32" s="108"/>
      <c r="TSO32" s="108"/>
      <c r="TSP32" s="108"/>
      <c r="TSQ32" s="108"/>
      <c r="TSR32" s="108"/>
      <c r="TSS32" s="108"/>
      <c r="TST32" s="108"/>
      <c r="TSU32" s="108"/>
      <c r="TSV32" s="108"/>
      <c r="TSW32" s="108"/>
      <c r="TSX32" s="108"/>
      <c r="TSY32" s="108"/>
      <c r="TSZ32" s="108"/>
      <c r="TTA32" s="108"/>
      <c r="TTB32" s="108"/>
      <c r="TTC32" s="108"/>
      <c r="TTD32" s="108"/>
      <c r="TTE32" s="108"/>
      <c r="TTF32" s="108"/>
      <c r="TTG32" s="108"/>
      <c r="TTH32" s="108"/>
      <c r="TTI32" s="108"/>
      <c r="TTJ32" s="108"/>
      <c r="TTK32" s="108"/>
      <c r="TTL32" s="108"/>
      <c r="TTM32" s="108"/>
      <c r="TTN32" s="108"/>
      <c r="TTO32" s="108"/>
      <c r="TTP32" s="108"/>
      <c r="TTQ32" s="108"/>
      <c r="TTR32" s="108"/>
      <c r="TTS32" s="108"/>
      <c r="TTT32" s="108"/>
      <c r="TTU32" s="108"/>
      <c r="TTV32" s="108"/>
      <c r="TTW32" s="108"/>
      <c r="TTX32" s="108"/>
      <c r="TTY32" s="108"/>
      <c r="TTZ32" s="108"/>
      <c r="TUA32" s="108"/>
      <c r="TUB32" s="108"/>
      <c r="TUC32" s="108"/>
      <c r="TUD32" s="108"/>
      <c r="TUE32" s="108"/>
      <c r="TUF32" s="108"/>
      <c r="TUG32" s="108"/>
      <c r="TUH32" s="108"/>
      <c r="TUI32" s="108"/>
      <c r="TUJ32" s="108"/>
      <c r="TUK32" s="108"/>
      <c r="TUL32" s="108"/>
      <c r="TUM32" s="108"/>
      <c r="TUN32" s="108"/>
      <c r="TUO32" s="108"/>
      <c r="TUP32" s="108"/>
      <c r="TUQ32" s="108"/>
      <c r="TUR32" s="108"/>
      <c r="TUS32" s="108"/>
      <c r="TUT32" s="108"/>
      <c r="TUU32" s="108"/>
      <c r="TUV32" s="108"/>
      <c r="TUW32" s="108"/>
      <c r="TUX32" s="108"/>
      <c r="TUY32" s="108"/>
      <c r="TUZ32" s="108"/>
      <c r="TVA32" s="108"/>
      <c r="TVB32" s="108"/>
      <c r="TVC32" s="108"/>
      <c r="TVD32" s="108"/>
      <c r="TVE32" s="108"/>
      <c r="TVF32" s="108"/>
      <c r="TVG32" s="108"/>
      <c r="TVH32" s="108"/>
      <c r="TVI32" s="108"/>
      <c r="TVJ32" s="108"/>
      <c r="TVK32" s="108"/>
      <c r="TVL32" s="108"/>
      <c r="TVM32" s="108"/>
      <c r="TVN32" s="108"/>
      <c r="TVO32" s="108"/>
      <c r="TVP32" s="108"/>
      <c r="TVQ32" s="108"/>
      <c r="TVR32" s="108"/>
      <c r="TVS32" s="108"/>
      <c r="TVT32" s="108"/>
      <c r="TVU32" s="108"/>
      <c r="TVV32" s="108"/>
      <c r="TVW32" s="108"/>
      <c r="TVX32" s="108"/>
      <c r="TVY32" s="108"/>
      <c r="TVZ32" s="108"/>
      <c r="TWA32" s="108"/>
      <c r="TWB32" s="108"/>
      <c r="TWC32" s="108"/>
      <c r="TWD32" s="108"/>
      <c r="TWE32" s="108"/>
      <c r="TWF32" s="108"/>
      <c r="TWG32" s="108"/>
      <c r="TWH32" s="108"/>
      <c r="TWI32" s="108"/>
      <c r="TWJ32" s="108"/>
      <c r="TWK32" s="108"/>
      <c r="TWL32" s="108"/>
      <c r="TWM32" s="108"/>
      <c r="TWN32" s="108"/>
      <c r="TWO32" s="108"/>
      <c r="TWP32" s="108"/>
      <c r="TWQ32" s="108"/>
      <c r="TWR32" s="108"/>
      <c r="TWS32" s="108"/>
      <c r="TWT32" s="108"/>
      <c r="TWU32" s="108"/>
      <c r="TWV32" s="108"/>
      <c r="TWW32" s="108"/>
      <c r="TWX32" s="108"/>
      <c r="TWY32" s="108"/>
      <c r="TWZ32" s="108"/>
      <c r="TXA32" s="108"/>
      <c r="TXB32" s="108"/>
      <c r="TXC32" s="108"/>
      <c r="TXD32" s="108"/>
      <c r="TXE32" s="108"/>
      <c r="TXF32" s="108"/>
      <c r="TXG32" s="108"/>
      <c r="TXH32" s="108"/>
      <c r="TXI32" s="108"/>
      <c r="TXJ32" s="108"/>
      <c r="TXK32" s="108"/>
      <c r="TXL32" s="108"/>
      <c r="TXM32" s="108"/>
      <c r="TXN32" s="108"/>
      <c r="TXO32" s="108"/>
      <c r="TXP32" s="108"/>
      <c r="TXQ32" s="108"/>
      <c r="TXR32" s="108"/>
      <c r="TXS32" s="108"/>
      <c r="TXT32" s="108"/>
      <c r="TXU32" s="108"/>
      <c r="TXV32" s="108"/>
      <c r="TXW32" s="108"/>
      <c r="TXX32" s="108"/>
      <c r="TXY32" s="108"/>
      <c r="TXZ32" s="108"/>
      <c r="TYA32" s="108"/>
      <c r="TYB32" s="108"/>
      <c r="TYC32" s="108"/>
      <c r="TYD32" s="108"/>
      <c r="TYE32" s="108"/>
      <c r="TYF32" s="108"/>
      <c r="TYG32" s="108"/>
      <c r="TYH32" s="108"/>
      <c r="TYI32" s="108"/>
      <c r="TYJ32" s="108"/>
      <c r="TYK32" s="108"/>
      <c r="TYL32" s="108"/>
      <c r="TYM32" s="108"/>
      <c r="TYN32" s="108"/>
      <c r="TYO32" s="108"/>
      <c r="TYP32" s="108"/>
      <c r="TYQ32" s="108"/>
      <c r="TYR32" s="108"/>
      <c r="TYS32" s="108"/>
      <c r="TYT32" s="108"/>
      <c r="TYU32" s="108"/>
      <c r="TYV32" s="108"/>
      <c r="TYW32" s="108"/>
      <c r="TYX32" s="108"/>
      <c r="TYY32" s="108"/>
      <c r="TYZ32" s="108"/>
      <c r="TZA32" s="108"/>
      <c r="TZB32" s="108"/>
      <c r="TZC32" s="108"/>
      <c r="TZD32" s="108"/>
      <c r="TZE32" s="108"/>
      <c r="TZF32" s="108"/>
      <c r="TZG32" s="108"/>
      <c r="TZH32" s="108"/>
      <c r="TZI32" s="108"/>
      <c r="TZJ32" s="108"/>
      <c r="TZK32" s="108"/>
      <c r="TZL32" s="108"/>
      <c r="TZM32" s="108"/>
      <c r="TZN32" s="108"/>
      <c r="TZO32" s="108"/>
      <c r="TZP32" s="108"/>
      <c r="TZQ32" s="108"/>
      <c r="TZR32" s="108"/>
      <c r="TZS32" s="108"/>
      <c r="TZT32" s="108"/>
      <c r="TZU32" s="108"/>
      <c r="TZV32" s="108"/>
      <c r="TZW32" s="108"/>
      <c r="TZX32" s="108"/>
      <c r="TZY32" s="108"/>
      <c r="TZZ32" s="108"/>
      <c r="UAA32" s="108"/>
      <c r="UAB32" s="108"/>
      <c r="UAC32" s="108"/>
      <c r="UAD32" s="108"/>
      <c r="UAE32" s="108"/>
      <c r="UAF32" s="108"/>
      <c r="UAG32" s="108"/>
      <c r="UAH32" s="108"/>
      <c r="UAI32" s="108"/>
      <c r="UAJ32" s="108"/>
      <c r="UAK32" s="108"/>
      <c r="UAL32" s="108"/>
      <c r="UAM32" s="108"/>
      <c r="UAN32" s="108"/>
      <c r="UAO32" s="108"/>
      <c r="UAP32" s="108"/>
      <c r="UAQ32" s="108"/>
      <c r="UAR32" s="108"/>
      <c r="UAS32" s="108"/>
      <c r="UAT32" s="108"/>
      <c r="UAU32" s="108"/>
      <c r="UAV32" s="108"/>
      <c r="UAW32" s="108"/>
      <c r="UAX32" s="108"/>
      <c r="UAY32" s="108"/>
      <c r="UAZ32" s="108"/>
      <c r="UBA32" s="108"/>
      <c r="UBB32" s="108"/>
      <c r="UBC32" s="108"/>
      <c r="UBD32" s="108"/>
      <c r="UBE32" s="108"/>
      <c r="UBF32" s="108"/>
      <c r="UBG32" s="108"/>
      <c r="UBH32" s="108"/>
      <c r="UBI32" s="108"/>
      <c r="UBJ32" s="108"/>
      <c r="UBK32" s="108"/>
      <c r="UBL32" s="108"/>
      <c r="UBM32" s="108"/>
      <c r="UBN32" s="108"/>
      <c r="UBO32" s="108"/>
      <c r="UBP32" s="108"/>
      <c r="UBQ32" s="108"/>
      <c r="UBR32" s="108"/>
      <c r="UBS32" s="108"/>
      <c r="UBT32" s="108"/>
      <c r="UBU32" s="108"/>
      <c r="UBV32" s="108"/>
      <c r="UBW32" s="108"/>
      <c r="UBX32" s="108"/>
      <c r="UBY32" s="108"/>
      <c r="UBZ32" s="108"/>
      <c r="UCA32" s="108"/>
      <c r="UCB32" s="108"/>
      <c r="UCC32" s="108"/>
      <c r="UCD32" s="108"/>
      <c r="UCE32" s="108"/>
      <c r="UCF32" s="108"/>
      <c r="UCG32" s="108"/>
      <c r="UCH32" s="108"/>
      <c r="UCI32" s="108"/>
      <c r="UCJ32" s="108"/>
      <c r="UCK32" s="108"/>
      <c r="UCL32" s="108"/>
      <c r="UCM32" s="108"/>
      <c r="UCN32" s="108"/>
      <c r="UCO32" s="108"/>
      <c r="UCP32" s="108"/>
      <c r="UCQ32" s="108"/>
      <c r="UCR32" s="108"/>
      <c r="UCS32" s="108"/>
      <c r="UCT32" s="108"/>
      <c r="UCU32" s="108"/>
      <c r="UCV32" s="108"/>
      <c r="UCW32" s="108"/>
      <c r="UCX32" s="108"/>
      <c r="UCY32" s="108"/>
      <c r="UCZ32" s="108"/>
      <c r="UDA32" s="108"/>
      <c r="UDB32" s="108"/>
      <c r="UDC32" s="108"/>
      <c r="UDD32" s="108"/>
      <c r="UDE32" s="108"/>
      <c r="UDF32" s="108"/>
      <c r="UDG32" s="108"/>
      <c r="UDH32" s="108"/>
      <c r="UDI32" s="108"/>
      <c r="UDJ32" s="108"/>
      <c r="UDK32" s="108"/>
      <c r="UDL32" s="108"/>
      <c r="UDM32" s="108"/>
      <c r="UDN32" s="108"/>
      <c r="UDO32" s="108"/>
      <c r="UDP32" s="108"/>
      <c r="UDQ32" s="108"/>
      <c r="UDR32" s="108"/>
      <c r="UDS32" s="108"/>
      <c r="UDT32" s="108"/>
      <c r="UDU32" s="108"/>
      <c r="UDV32" s="108"/>
      <c r="UDW32" s="108"/>
      <c r="UDX32" s="108"/>
      <c r="UDY32" s="108"/>
      <c r="UDZ32" s="108"/>
      <c r="UEA32" s="108"/>
      <c r="UEB32" s="108"/>
      <c r="UEC32" s="108"/>
      <c r="UED32" s="108"/>
      <c r="UEE32" s="108"/>
      <c r="UEF32" s="108"/>
      <c r="UEG32" s="108"/>
      <c r="UEH32" s="108"/>
      <c r="UEI32" s="108"/>
      <c r="UEJ32" s="108"/>
      <c r="UEK32" s="108"/>
      <c r="UEL32" s="108"/>
      <c r="UEM32" s="108"/>
      <c r="UEN32" s="108"/>
      <c r="UEO32" s="108"/>
      <c r="UEP32" s="108"/>
      <c r="UEQ32" s="108"/>
      <c r="UER32" s="108"/>
      <c r="UES32" s="108"/>
      <c r="UET32" s="108"/>
      <c r="UEU32" s="108"/>
      <c r="UEV32" s="108"/>
      <c r="UEW32" s="108"/>
      <c r="UEX32" s="108"/>
      <c r="UEY32" s="108"/>
      <c r="UEZ32" s="108"/>
      <c r="UFA32" s="108"/>
      <c r="UFB32" s="108"/>
      <c r="UFC32" s="108"/>
      <c r="UFD32" s="108"/>
      <c r="UFE32" s="108"/>
      <c r="UFF32" s="108"/>
      <c r="UFG32" s="108"/>
      <c r="UFH32" s="108"/>
      <c r="UFI32" s="108"/>
      <c r="UFJ32" s="108"/>
      <c r="UFK32" s="108"/>
      <c r="UFL32" s="108"/>
      <c r="UFM32" s="108"/>
      <c r="UFN32" s="108"/>
      <c r="UFO32" s="108"/>
      <c r="UFP32" s="108"/>
      <c r="UFQ32" s="108"/>
      <c r="UFR32" s="108"/>
      <c r="UFS32" s="108"/>
      <c r="UFT32" s="108"/>
      <c r="UFU32" s="108"/>
      <c r="UFV32" s="108"/>
      <c r="UFW32" s="108"/>
      <c r="UFX32" s="108"/>
      <c r="UFY32" s="108"/>
      <c r="UFZ32" s="108"/>
      <c r="UGA32" s="108"/>
      <c r="UGB32" s="108"/>
      <c r="UGC32" s="108"/>
      <c r="UGD32" s="108"/>
      <c r="UGE32" s="108"/>
      <c r="UGF32" s="108"/>
      <c r="UGG32" s="108"/>
      <c r="UGH32" s="108"/>
      <c r="UGI32" s="108"/>
      <c r="UGJ32" s="108"/>
      <c r="UGK32" s="108"/>
      <c r="UGL32" s="108"/>
      <c r="UGM32" s="108"/>
      <c r="UGN32" s="108"/>
      <c r="UGO32" s="108"/>
      <c r="UGP32" s="108"/>
      <c r="UGQ32" s="108"/>
      <c r="UGR32" s="108"/>
      <c r="UGS32" s="108"/>
      <c r="UGT32" s="108"/>
      <c r="UGU32" s="108"/>
      <c r="UGV32" s="108"/>
      <c r="UGW32" s="108"/>
      <c r="UGX32" s="108"/>
      <c r="UGY32" s="108"/>
      <c r="UGZ32" s="108"/>
      <c r="UHA32" s="108"/>
      <c r="UHB32" s="108"/>
      <c r="UHC32" s="108"/>
      <c r="UHD32" s="108"/>
      <c r="UHE32" s="108"/>
      <c r="UHF32" s="108"/>
      <c r="UHG32" s="108"/>
      <c r="UHH32" s="108"/>
      <c r="UHI32" s="108"/>
      <c r="UHJ32" s="108"/>
      <c r="UHK32" s="108"/>
      <c r="UHL32" s="108"/>
      <c r="UHM32" s="108"/>
      <c r="UHN32" s="108"/>
      <c r="UHO32" s="108"/>
      <c r="UHP32" s="108"/>
      <c r="UHQ32" s="108"/>
      <c r="UHR32" s="108"/>
      <c r="UHS32" s="108"/>
      <c r="UHT32" s="108"/>
      <c r="UHU32" s="108"/>
      <c r="UHV32" s="108"/>
      <c r="UHW32" s="108"/>
      <c r="UHX32" s="108"/>
      <c r="UHY32" s="108"/>
      <c r="UHZ32" s="108"/>
      <c r="UIA32" s="108"/>
      <c r="UIB32" s="108"/>
      <c r="UIC32" s="108"/>
      <c r="UID32" s="108"/>
      <c r="UIE32" s="108"/>
      <c r="UIF32" s="108"/>
      <c r="UIG32" s="108"/>
      <c r="UIH32" s="108"/>
      <c r="UII32" s="108"/>
      <c r="UIJ32" s="108"/>
      <c r="UIK32" s="108"/>
      <c r="UIL32" s="108"/>
      <c r="UIM32" s="108"/>
      <c r="UIN32" s="108"/>
      <c r="UIO32" s="108"/>
      <c r="UIP32" s="108"/>
      <c r="UIQ32" s="108"/>
      <c r="UIR32" s="108"/>
      <c r="UIS32" s="108"/>
      <c r="UIT32" s="108"/>
      <c r="UIU32" s="108"/>
      <c r="UIV32" s="108"/>
      <c r="UIW32" s="108"/>
      <c r="UIX32" s="108"/>
      <c r="UIY32" s="108"/>
      <c r="UIZ32" s="108"/>
      <c r="UJA32" s="108"/>
      <c r="UJB32" s="108"/>
      <c r="UJC32" s="108"/>
      <c r="UJD32" s="108"/>
      <c r="UJE32" s="108"/>
      <c r="UJF32" s="108"/>
      <c r="UJG32" s="108"/>
      <c r="UJH32" s="108"/>
      <c r="UJI32" s="108"/>
      <c r="UJJ32" s="108"/>
      <c r="UJK32" s="108"/>
      <c r="UJL32" s="108"/>
      <c r="UJM32" s="108"/>
      <c r="UJN32" s="108"/>
      <c r="UJO32" s="108"/>
      <c r="UJP32" s="108"/>
      <c r="UJQ32" s="108"/>
      <c r="UJR32" s="108"/>
      <c r="UJS32" s="108"/>
      <c r="UJT32" s="108"/>
      <c r="UJU32" s="108"/>
      <c r="UJV32" s="108"/>
      <c r="UJW32" s="108"/>
      <c r="UJX32" s="108"/>
      <c r="UJY32" s="108"/>
      <c r="UJZ32" s="108"/>
      <c r="UKA32" s="108"/>
      <c r="UKB32" s="108"/>
      <c r="UKC32" s="108"/>
      <c r="UKD32" s="108"/>
      <c r="UKE32" s="108"/>
      <c r="UKF32" s="108"/>
      <c r="UKG32" s="108"/>
      <c r="UKH32" s="108"/>
      <c r="UKI32" s="108"/>
      <c r="UKJ32" s="108"/>
      <c r="UKK32" s="108"/>
      <c r="UKL32" s="108"/>
      <c r="UKM32" s="108"/>
      <c r="UKN32" s="108"/>
      <c r="UKO32" s="108"/>
      <c r="UKP32" s="108"/>
      <c r="UKQ32" s="108"/>
      <c r="UKR32" s="108"/>
      <c r="UKS32" s="108"/>
      <c r="UKT32" s="108"/>
      <c r="UKU32" s="108"/>
      <c r="UKV32" s="108"/>
      <c r="UKW32" s="108"/>
      <c r="UKX32" s="108"/>
      <c r="UKY32" s="108"/>
      <c r="UKZ32" s="108"/>
      <c r="ULA32" s="108"/>
      <c r="ULB32" s="108"/>
      <c r="ULC32" s="108"/>
      <c r="ULD32" s="108"/>
      <c r="ULE32" s="108"/>
      <c r="ULF32" s="108"/>
      <c r="ULG32" s="108"/>
      <c r="ULH32" s="108"/>
      <c r="ULI32" s="108"/>
      <c r="ULJ32" s="108"/>
      <c r="ULK32" s="108"/>
      <c r="ULL32" s="108"/>
      <c r="ULM32" s="108"/>
      <c r="ULN32" s="108"/>
      <c r="ULO32" s="108"/>
      <c r="ULP32" s="108"/>
      <c r="ULQ32" s="108"/>
      <c r="ULR32" s="108"/>
      <c r="ULS32" s="108"/>
      <c r="ULT32" s="108"/>
      <c r="ULU32" s="108"/>
      <c r="ULV32" s="108"/>
      <c r="ULW32" s="108"/>
      <c r="ULX32" s="108"/>
      <c r="ULY32" s="108"/>
      <c r="ULZ32" s="108"/>
      <c r="UMA32" s="108"/>
      <c r="UMB32" s="108"/>
      <c r="UMC32" s="108"/>
      <c r="UMD32" s="108"/>
      <c r="UME32" s="108"/>
      <c r="UMF32" s="108"/>
      <c r="UMG32" s="108"/>
      <c r="UMH32" s="108"/>
      <c r="UMI32" s="108"/>
      <c r="UMJ32" s="108"/>
      <c r="UMK32" s="108"/>
      <c r="UML32" s="108"/>
      <c r="UMM32" s="108"/>
      <c r="UMN32" s="108"/>
      <c r="UMO32" s="108"/>
      <c r="UMP32" s="108"/>
      <c r="UMQ32" s="108"/>
      <c r="UMR32" s="108"/>
      <c r="UMS32" s="108"/>
      <c r="UMT32" s="108"/>
      <c r="UMU32" s="108"/>
      <c r="UMV32" s="108"/>
      <c r="UMW32" s="108"/>
      <c r="UMX32" s="108"/>
      <c r="UMY32" s="108"/>
      <c r="UMZ32" s="108"/>
      <c r="UNA32" s="108"/>
      <c r="UNB32" s="108"/>
      <c r="UNC32" s="108"/>
      <c r="UND32" s="108"/>
      <c r="UNE32" s="108"/>
      <c r="UNF32" s="108"/>
      <c r="UNG32" s="108"/>
      <c r="UNH32" s="108"/>
      <c r="UNI32" s="108"/>
      <c r="UNJ32" s="108"/>
      <c r="UNK32" s="108"/>
      <c r="UNL32" s="108"/>
      <c r="UNM32" s="108"/>
      <c r="UNN32" s="108"/>
      <c r="UNO32" s="108"/>
      <c r="UNP32" s="108"/>
      <c r="UNQ32" s="108"/>
      <c r="UNR32" s="108"/>
      <c r="UNS32" s="108"/>
      <c r="UNT32" s="108"/>
      <c r="UNU32" s="108"/>
      <c r="UNV32" s="108"/>
      <c r="UNW32" s="108"/>
      <c r="UNX32" s="108"/>
      <c r="UNY32" s="108"/>
      <c r="UNZ32" s="108"/>
      <c r="UOA32" s="108"/>
      <c r="UOB32" s="108"/>
      <c r="UOC32" s="108"/>
      <c r="UOD32" s="108"/>
      <c r="UOE32" s="108"/>
      <c r="UOF32" s="108"/>
      <c r="UOG32" s="108"/>
      <c r="UOH32" s="108"/>
      <c r="UOI32" s="108"/>
      <c r="UOJ32" s="108"/>
      <c r="UOK32" s="108"/>
      <c r="UOL32" s="108"/>
      <c r="UOM32" s="108"/>
      <c r="UON32" s="108"/>
      <c r="UOO32" s="108"/>
      <c r="UOP32" s="108"/>
      <c r="UOQ32" s="108"/>
      <c r="UOR32" s="108"/>
      <c r="UOS32" s="108"/>
      <c r="UOT32" s="108"/>
      <c r="UOU32" s="108"/>
      <c r="UOV32" s="108"/>
      <c r="UOW32" s="108"/>
      <c r="UOX32" s="108"/>
      <c r="UOY32" s="108"/>
      <c r="UOZ32" s="108"/>
      <c r="UPA32" s="108"/>
      <c r="UPB32" s="108"/>
      <c r="UPC32" s="108"/>
      <c r="UPD32" s="108"/>
      <c r="UPE32" s="108"/>
      <c r="UPF32" s="108"/>
      <c r="UPG32" s="108"/>
      <c r="UPH32" s="108"/>
      <c r="UPI32" s="108"/>
      <c r="UPJ32" s="108"/>
      <c r="UPK32" s="108"/>
      <c r="UPL32" s="108"/>
      <c r="UPM32" s="108"/>
      <c r="UPN32" s="108"/>
      <c r="UPO32" s="108"/>
      <c r="UPP32" s="108"/>
      <c r="UPQ32" s="108"/>
      <c r="UPR32" s="108"/>
      <c r="UPS32" s="108"/>
      <c r="UPT32" s="108"/>
      <c r="UPU32" s="108"/>
      <c r="UPV32" s="108"/>
      <c r="UPW32" s="108"/>
      <c r="UPX32" s="108"/>
      <c r="UPY32" s="108"/>
      <c r="UPZ32" s="108"/>
      <c r="UQA32" s="108"/>
      <c r="UQB32" s="108"/>
      <c r="UQC32" s="108"/>
      <c r="UQD32" s="108"/>
      <c r="UQE32" s="108"/>
      <c r="UQF32" s="108"/>
      <c r="UQG32" s="108"/>
      <c r="UQH32" s="108"/>
      <c r="UQI32" s="108"/>
      <c r="UQJ32" s="108"/>
      <c r="UQK32" s="108"/>
      <c r="UQL32" s="108"/>
      <c r="UQM32" s="108"/>
      <c r="UQN32" s="108"/>
      <c r="UQO32" s="108"/>
      <c r="UQP32" s="108"/>
      <c r="UQQ32" s="108"/>
      <c r="UQR32" s="108"/>
      <c r="UQS32" s="108"/>
      <c r="UQT32" s="108"/>
      <c r="UQU32" s="108"/>
      <c r="UQV32" s="108"/>
      <c r="UQW32" s="108"/>
      <c r="UQX32" s="108"/>
      <c r="UQY32" s="108"/>
      <c r="UQZ32" s="108"/>
      <c r="URA32" s="108"/>
      <c r="URB32" s="108"/>
      <c r="URC32" s="108"/>
      <c r="URD32" s="108"/>
      <c r="URE32" s="108"/>
      <c r="URF32" s="108"/>
      <c r="URG32" s="108"/>
      <c r="URH32" s="108"/>
      <c r="URI32" s="108"/>
      <c r="URJ32" s="108"/>
      <c r="URK32" s="108"/>
      <c r="URL32" s="108"/>
      <c r="URM32" s="108"/>
      <c r="URN32" s="108"/>
      <c r="URO32" s="108"/>
      <c r="URP32" s="108"/>
      <c r="URQ32" s="108"/>
      <c r="URR32" s="108"/>
      <c r="URS32" s="108"/>
      <c r="URT32" s="108"/>
      <c r="URU32" s="108"/>
      <c r="URV32" s="108"/>
      <c r="URW32" s="108"/>
      <c r="URX32" s="108"/>
      <c r="URY32" s="108"/>
      <c r="URZ32" s="108"/>
      <c r="USA32" s="108"/>
      <c r="USB32" s="108"/>
      <c r="USC32" s="108"/>
      <c r="USD32" s="108"/>
      <c r="USE32" s="108"/>
      <c r="USF32" s="108"/>
      <c r="USG32" s="108"/>
      <c r="USH32" s="108"/>
      <c r="USI32" s="108"/>
      <c r="USJ32" s="108"/>
      <c r="USK32" s="108"/>
      <c r="USL32" s="108"/>
      <c r="USM32" s="108"/>
      <c r="USN32" s="108"/>
      <c r="USO32" s="108"/>
      <c r="USP32" s="108"/>
      <c r="USQ32" s="108"/>
      <c r="USR32" s="108"/>
      <c r="USS32" s="108"/>
      <c r="UST32" s="108"/>
      <c r="USU32" s="108"/>
      <c r="USV32" s="108"/>
      <c r="USW32" s="108"/>
      <c r="USX32" s="108"/>
      <c r="USY32" s="108"/>
      <c r="USZ32" s="108"/>
      <c r="UTA32" s="108"/>
      <c r="UTB32" s="108"/>
      <c r="UTC32" s="108"/>
      <c r="UTD32" s="108"/>
      <c r="UTE32" s="108"/>
      <c r="UTF32" s="108"/>
      <c r="UTG32" s="108"/>
      <c r="UTH32" s="108"/>
      <c r="UTI32" s="108"/>
      <c r="UTJ32" s="108"/>
      <c r="UTK32" s="108"/>
      <c r="UTL32" s="108"/>
      <c r="UTM32" s="108"/>
      <c r="UTN32" s="108"/>
      <c r="UTO32" s="108"/>
      <c r="UTP32" s="108"/>
      <c r="UTQ32" s="108"/>
      <c r="UTR32" s="108"/>
      <c r="UTS32" s="108"/>
      <c r="UTT32" s="108"/>
      <c r="UTU32" s="108"/>
      <c r="UTV32" s="108"/>
      <c r="UTW32" s="108"/>
      <c r="UTX32" s="108"/>
      <c r="UTY32" s="108"/>
      <c r="UTZ32" s="108"/>
      <c r="UUA32" s="108"/>
      <c r="UUB32" s="108"/>
      <c r="UUC32" s="108"/>
      <c r="UUD32" s="108"/>
      <c r="UUE32" s="108"/>
      <c r="UUF32" s="108"/>
      <c r="UUG32" s="108"/>
      <c r="UUH32" s="108"/>
      <c r="UUI32" s="108"/>
      <c r="UUJ32" s="108"/>
      <c r="UUK32" s="108"/>
      <c r="UUL32" s="108"/>
      <c r="UUM32" s="108"/>
      <c r="UUN32" s="108"/>
      <c r="UUO32" s="108"/>
      <c r="UUP32" s="108"/>
      <c r="UUQ32" s="108"/>
      <c r="UUR32" s="108"/>
      <c r="UUS32" s="108"/>
      <c r="UUT32" s="108"/>
      <c r="UUU32" s="108"/>
      <c r="UUV32" s="108"/>
      <c r="UUW32" s="108"/>
      <c r="UUX32" s="108"/>
      <c r="UUY32" s="108"/>
      <c r="UUZ32" s="108"/>
      <c r="UVA32" s="108"/>
      <c r="UVB32" s="108"/>
      <c r="UVC32" s="108"/>
      <c r="UVD32" s="108"/>
      <c r="UVE32" s="108"/>
      <c r="UVF32" s="108"/>
      <c r="UVG32" s="108"/>
      <c r="UVH32" s="108"/>
      <c r="UVI32" s="108"/>
      <c r="UVJ32" s="108"/>
      <c r="UVK32" s="108"/>
      <c r="UVL32" s="108"/>
      <c r="UVM32" s="108"/>
      <c r="UVN32" s="108"/>
      <c r="UVO32" s="108"/>
      <c r="UVP32" s="108"/>
      <c r="UVQ32" s="108"/>
      <c r="UVR32" s="108"/>
      <c r="UVS32" s="108"/>
      <c r="UVT32" s="108"/>
      <c r="UVU32" s="108"/>
      <c r="UVV32" s="108"/>
      <c r="UVW32" s="108"/>
      <c r="UVX32" s="108"/>
      <c r="UVY32" s="108"/>
      <c r="UVZ32" s="108"/>
      <c r="UWA32" s="108"/>
      <c r="UWB32" s="108"/>
      <c r="UWC32" s="108"/>
      <c r="UWD32" s="108"/>
      <c r="UWE32" s="108"/>
      <c r="UWF32" s="108"/>
      <c r="UWG32" s="108"/>
      <c r="UWH32" s="108"/>
      <c r="UWI32" s="108"/>
      <c r="UWJ32" s="108"/>
      <c r="UWK32" s="108"/>
      <c r="UWL32" s="108"/>
      <c r="UWM32" s="108"/>
      <c r="UWN32" s="108"/>
      <c r="UWO32" s="108"/>
      <c r="UWP32" s="108"/>
      <c r="UWQ32" s="108"/>
      <c r="UWR32" s="108"/>
      <c r="UWS32" s="108"/>
      <c r="UWT32" s="108"/>
      <c r="UWU32" s="108"/>
      <c r="UWV32" s="108"/>
      <c r="UWW32" s="108"/>
      <c r="UWX32" s="108"/>
      <c r="UWY32" s="108"/>
      <c r="UWZ32" s="108"/>
      <c r="UXA32" s="108"/>
      <c r="UXB32" s="108"/>
      <c r="UXC32" s="108"/>
      <c r="UXD32" s="108"/>
      <c r="UXE32" s="108"/>
      <c r="UXF32" s="108"/>
      <c r="UXG32" s="108"/>
      <c r="UXH32" s="108"/>
      <c r="UXI32" s="108"/>
      <c r="UXJ32" s="108"/>
      <c r="UXK32" s="108"/>
      <c r="UXL32" s="108"/>
      <c r="UXM32" s="108"/>
      <c r="UXN32" s="108"/>
      <c r="UXO32" s="108"/>
      <c r="UXP32" s="108"/>
      <c r="UXQ32" s="108"/>
      <c r="UXR32" s="108"/>
      <c r="UXS32" s="108"/>
      <c r="UXT32" s="108"/>
      <c r="UXU32" s="108"/>
      <c r="UXV32" s="108"/>
      <c r="UXW32" s="108"/>
      <c r="UXX32" s="108"/>
      <c r="UXY32" s="108"/>
      <c r="UXZ32" s="108"/>
      <c r="UYA32" s="108"/>
      <c r="UYB32" s="108"/>
      <c r="UYC32" s="108"/>
      <c r="UYD32" s="108"/>
      <c r="UYE32" s="108"/>
      <c r="UYF32" s="108"/>
      <c r="UYG32" s="108"/>
      <c r="UYH32" s="108"/>
      <c r="UYI32" s="108"/>
      <c r="UYJ32" s="108"/>
      <c r="UYK32" s="108"/>
      <c r="UYL32" s="108"/>
      <c r="UYM32" s="108"/>
      <c r="UYN32" s="108"/>
      <c r="UYO32" s="108"/>
      <c r="UYP32" s="108"/>
      <c r="UYQ32" s="108"/>
      <c r="UYR32" s="108"/>
      <c r="UYS32" s="108"/>
      <c r="UYT32" s="108"/>
      <c r="UYU32" s="108"/>
      <c r="UYV32" s="108"/>
      <c r="UYW32" s="108"/>
      <c r="UYX32" s="108"/>
      <c r="UYY32" s="108"/>
      <c r="UYZ32" s="108"/>
      <c r="UZA32" s="108"/>
      <c r="UZB32" s="108"/>
      <c r="UZC32" s="108"/>
      <c r="UZD32" s="108"/>
      <c r="UZE32" s="108"/>
      <c r="UZF32" s="108"/>
      <c r="UZG32" s="108"/>
      <c r="UZH32" s="108"/>
      <c r="UZI32" s="108"/>
      <c r="UZJ32" s="108"/>
      <c r="UZK32" s="108"/>
      <c r="UZL32" s="108"/>
      <c r="UZM32" s="108"/>
      <c r="UZN32" s="108"/>
      <c r="UZO32" s="108"/>
      <c r="UZP32" s="108"/>
      <c r="UZQ32" s="108"/>
      <c r="UZR32" s="108"/>
      <c r="UZS32" s="108"/>
      <c r="UZT32" s="108"/>
      <c r="UZU32" s="108"/>
      <c r="UZV32" s="108"/>
      <c r="UZW32" s="108"/>
      <c r="UZX32" s="108"/>
      <c r="UZY32" s="108"/>
      <c r="UZZ32" s="108"/>
      <c r="VAA32" s="108"/>
      <c r="VAB32" s="108"/>
      <c r="VAC32" s="108"/>
      <c r="VAD32" s="108"/>
      <c r="VAE32" s="108"/>
      <c r="VAF32" s="108"/>
      <c r="VAG32" s="108"/>
      <c r="VAH32" s="108"/>
      <c r="VAI32" s="108"/>
      <c r="VAJ32" s="108"/>
      <c r="VAK32" s="108"/>
      <c r="VAL32" s="108"/>
      <c r="VAM32" s="108"/>
      <c r="VAN32" s="108"/>
      <c r="VAO32" s="108"/>
      <c r="VAP32" s="108"/>
      <c r="VAQ32" s="108"/>
      <c r="VAR32" s="108"/>
      <c r="VAS32" s="108"/>
      <c r="VAT32" s="108"/>
      <c r="VAU32" s="108"/>
      <c r="VAV32" s="108"/>
      <c r="VAW32" s="108"/>
      <c r="VAX32" s="108"/>
      <c r="VAY32" s="108"/>
      <c r="VAZ32" s="108"/>
      <c r="VBA32" s="108"/>
      <c r="VBB32" s="108"/>
      <c r="VBC32" s="108"/>
      <c r="VBD32" s="108"/>
      <c r="VBE32" s="108"/>
      <c r="VBF32" s="108"/>
      <c r="VBG32" s="108"/>
      <c r="VBH32" s="108"/>
      <c r="VBI32" s="108"/>
      <c r="VBJ32" s="108"/>
      <c r="VBK32" s="108"/>
      <c r="VBL32" s="108"/>
      <c r="VBM32" s="108"/>
      <c r="VBN32" s="108"/>
      <c r="VBO32" s="108"/>
      <c r="VBP32" s="108"/>
      <c r="VBQ32" s="108"/>
      <c r="VBR32" s="108"/>
      <c r="VBS32" s="108"/>
      <c r="VBT32" s="108"/>
      <c r="VBU32" s="108"/>
      <c r="VBV32" s="108"/>
      <c r="VBW32" s="108"/>
      <c r="VBX32" s="108"/>
      <c r="VBY32" s="108"/>
      <c r="VBZ32" s="108"/>
      <c r="VCA32" s="108"/>
      <c r="VCB32" s="108"/>
      <c r="VCC32" s="108"/>
      <c r="VCD32" s="108"/>
      <c r="VCE32" s="108"/>
      <c r="VCF32" s="108"/>
      <c r="VCG32" s="108"/>
      <c r="VCH32" s="108"/>
      <c r="VCI32" s="108"/>
      <c r="VCJ32" s="108"/>
      <c r="VCK32" s="108"/>
      <c r="VCL32" s="108"/>
      <c r="VCM32" s="108"/>
      <c r="VCN32" s="108"/>
      <c r="VCO32" s="108"/>
      <c r="VCP32" s="108"/>
      <c r="VCQ32" s="108"/>
      <c r="VCR32" s="108"/>
      <c r="VCS32" s="108"/>
      <c r="VCT32" s="108"/>
      <c r="VCU32" s="108"/>
      <c r="VCV32" s="108"/>
      <c r="VCW32" s="108"/>
      <c r="VCX32" s="108"/>
      <c r="VCY32" s="108"/>
      <c r="VCZ32" s="108"/>
      <c r="VDA32" s="108"/>
      <c r="VDB32" s="108"/>
      <c r="VDC32" s="108"/>
      <c r="VDD32" s="108"/>
      <c r="VDE32" s="108"/>
      <c r="VDF32" s="108"/>
      <c r="VDG32" s="108"/>
      <c r="VDH32" s="108"/>
      <c r="VDI32" s="108"/>
      <c r="VDJ32" s="108"/>
      <c r="VDK32" s="108"/>
      <c r="VDL32" s="108"/>
      <c r="VDM32" s="108"/>
      <c r="VDN32" s="108"/>
      <c r="VDO32" s="108"/>
      <c r="VDP32" s="108"/>
      <c r="VDQ32" s="108"/>
      <c r="VDR32" s="108"/>
      <c r="VDS32" s="108"/>
      <c r="VDT32" s="108"/>
      <c r="VDU32" s="108"/>
      <c r="VDV32" s="108"/>
      <c r="VDW32" s="108"/>
      <c r="VDX32" s="108"/>
      <c r="VDY32" s="108"/>
      <c r="VDZ32" s="108"/>
      <c r="VEA32" s="108"/>
      <c r="VEB32" s="108"/>
      <c r="VEC32" s="108"/>
      <c r="VED32" s="108"/>
      <c r="VEE32" s="108"/>
      <c r="VEF32" s="108"/>
      <c r="VEG32" s="108"/>
      <c r="VEH32" s="108"/>
      <c r="VEI32" s="108"/>
      <c r="VEJ32" s="108"/>
      <c r="VEK32" s="108"/>
      <c r="VEL32" s="108"/>
      <c r="VEM32" s="108"/>
      <c r="VEN32" s="108"/>
      <c r="VEO32" s="108"/>
      <c r="VEP32" s="108"/>
      <c r="VEQ32" s="108"/>
      <c r="VER32" s="108"/>
      <c r="VES32" s="108"/>
      <c r="VET32" s="108"/>
      <c r="VEU32" s="108"/>
      <c r="VEV32" s="108"/>
      <c r="VEW32" s="108"/>
      <c r="VEX32" s="108"/>
      <c r="VEY32" s="108"/>
      <c r="VEZ32" s="108"/>
      <c r="VFA32" s="108"/>
      <c r="VFB32" s="108"/>
      <c r="VFC32" s="108"/>
      <c r="VFD32" s="108"/>
      <c r="VFE32" s="108"/>
      <c r="VFF32" s="108"/>
      <c r="VFG32" s="108"/>
      <c r="VFH32" s="108"/>
      <c r="VFI32" s="108"/>
      <c r="VFJ32" s="108"/>
      <c r="VFK32" s="108"/>
      <c r="VFL32" s="108"/>
      <c r="VFM32" s="108"/>
      <c r="VFN32" s="108"/>
      <c r="VFO32" s="108"/>
      <c r="VFP32" s="108"/>
      <c r="VFQ32" s="108"/>
      <c r="VFR32" s="108"/>
      <c r="VFS32" s="108"/>
      <c r="VFT32" s="108"/>
      <c r="VFU32" s="108"/>
      <c r="VFV32" s="108"/>
      <c r="VFW32" s="108"/>
      <c r="VFX32" s="108"/>
      <c r="VFY32" s="108"/>
      <c r="VFZ32" s="108"/>
      <c r="VGA32" s="108"/>
      <c r="VGB32" s="108"/>
      <c r="VGC32" s="108"/>
      <c r="VGD32" s="108"/>
      <c r="VGE32" s="108"/>
      <c r="VGF32" s="108"/>
      <c r="VGG32" s="108"/>
      <c r="VGH32" s="108"/>
      <c r="VGI32" s="108"/>
      <c r="VGJ32" s="108"/>
      <c r="VGK32" s="108"/>
      <c r="VGL32" s="108"/>
      <c r="VGM32" s="108"/>
      <c r="VGN32" s="108"/>
      <c r="VGO32" s="108"/>
      <c r="VGP32" s="108"/>
      <c r="VGQ32" s="108"/>
      <c r="VGR32" s="108"/>
      <c r="VGS32" s="108"/>
      <c r="VGT32" s="108"/>
      <c r="VGU32" s="108"/>
      <c r="VGV32" s="108"/>
      <c r="VGW32" s="108"/>
      <c r="VGX32" s="108"/>
      <c r="VGY32" s="108"/>
      <c r="VGZ32" s="108"/>
      <c r="VHA32" s="108"/>
      <c r="VHB32" s="108"/>
      <c r="VHC32" s="108"/>
      <c r="VHD32" s="108"/>
      <c r="VHE32" s="108"/>
      <c r="VHF32" s="108"/>
      <c r="VHG32" s="108"/>
      <c r="VHH32" s="108"/>
      <c r="VHI32" s="108"/>
      <c r="VHJ32" s="108"/>
      <c r="VHK32" s="108"/>
      <c r="VHL32" s="108"/>
      <c r="VHM32" s="108"/>
      <c r="VHN32" s="108"/>
      <c r="VHO32" s="108"/>
      <c r="VHP32" s="108"/>
      <c r="VHQ32" s="108"/>
      <c r="VHR32" s="108"/>
      <c r="VHS32" s="108"/>
      <c r="VHT32" s="108"/>
      <c r="VHU32" s="108"/>
      <c r="VHV32" s="108"/>
      <c r="VHW32" s="108"/>
      <c r="VHX32" s="108"/>
      <c r="VHY32" s="108"/>
      <c r="VHZ32" s="108"/>
      <c r="VIA32" s="108"/>
      <c r="VIB32" s="108"/>
      <c r="VIC32" s="108"/>
      <c r="VID32" s="108"/>
      <c r="VIE32" s="108"/>
      <c r="VIF32" s="108"/>
      <c r="VIG32" s="108"/>
      <c r="VIH32" s="108"/>
      <c r="VII32" s="108"/>
      <c r="VIJ32" s="108"/>
      <c r="VIK32" s="108"/>
      <c r="VIL32" s="108"/>
      <c r="VIM32" s="108"/>
      <c r="VIN32" s="108"/>
      <c r="VIO32" s="108"/>
      <c r="VIP32" s="108"/>
      <c r="VIQ32" s="108"/>
      <c r="VIR32" s="108"/>
      <c r="VIS32" s="108"/>
      <c r="VIT32" s="108"/>
      <c r="VIU32" s="108"/>
      <c r="VIV32" s="108"/>
      <c r="VIW32" s="108"/>
      <c r="VIX32" s="108"/>
      <c r="VIY32" s="108"/>
      <c r="VIZ32" s="108"/>
      <c r="VJA32" s="108"/>
      <c r="VJB32" s="108"/>
      <c r="VJC32" s="108"/>
      <c r="VJD32" s="108"/>
      <c r="VJE32" s="108"/>
      <c r="VJF32" s="108"/>
      <c r="VJG32" s="108"/>
      <c r="VJH32" s="108"/>
      <c r="VJI32" s="108"/>
      <c r="VJJ32" s="108"/>
      <c r="VJK32" s="108"/>
      <c r="VJL32" s="108"/>
      <c r="VJM32" s="108"/>
      <c r="VJN32" s="108"/>
      <c r="VJO32" s="108"/>
      <c r="VJP32" s="108"/>
      <c r="VJQ32" s="108"/>
      <c r="VJR32" s="108"/>
      <c r="VJS32" s="108"/>
      <c r="VJT32" s="108"/>
      <c r="VJU32" s="108"/>
      <c r="VJV32" s="108"/>
      <c r="VJW32" s="108"/>
      <c r="VJX32" s="108"/>
      <c r="VJY32" s="108"/>
      <c r="VJZ32" s="108"/>
      <c r="VKA32" s="108"/>
      <c r="VKB32" s="108"/>
      <c r="VKC32" s="108"/>
      <c r="VKD32" s="108"/>
      <c r="VKE32" s="108"/>
      <c r="VKF32" s="108"/>
      <c r="VKG32" s="108"/>
      <c r="VKH32" s="108"/>
      <c r="VKI32" s="108"/>
      <c r="VKJ32" s="108"/>
      <c r="VKK32" s="108"/>
      <c r="VKL32" s="108"/>
      <c r="VKM32" s="108"/>
      <c r="VKN32" s="108"/>
      <c r="VKO32" s="108"/>
      <c r="VKP32" s="108"/>
      <c r="VKQ32" s="108"/>
      <c r="VKR32" s="108"/>
      <c r="VKS32" s="108"/>
      <c r="VKT32" s="108"/>
      <c r="VKU32" s="108"/>
      <c r="VKV32" s="108"/>
      <c r="VKW32" s="108"/>
      <c r="VKX32" s="108"/>
      <c r="VKY32" s="108"/>
      <c r="VKZ32" s="108"/>
      <c r="VLA32" s="108"/>
      <c r="VLB32" s="108"/>
      <c r="VLC32" s="108"/>
      <c r="VLD32" s="108"/>
      <c r="VLE32" s="108"/>
      <c r="VLF32" s="108"/>
      <c r="VLG32" s="108"/>
      <c r="VLH32" s="108"/>
      <c r="VLI32" s="108"/>
      <c r="VLJ32" s="108"/>
      <c r="VLK32" s="108"/>
      <c r="VLL32" s="108"/>
      <c r="VLM32" s="108"/>
      <c r="VLN32" s="108"/>
      <c r="VLO32" s="108"/>
      <c r="VLP32" s="108"/>
      <c r="VLQ32" s="108"/>
      <c r="VLR32" s="108"/>
      <c r="VLS32" s="108"/>
      <c r="VLT32" s="108"/>
      <c r="VLU32" s="108"/>
      <c r="VLV32" s="108"/>
      <c r="VLW32" s="108"/>
      <c r="VLX32" s="108"/>
      <c r="VLY32" s="108"/>
      <c r="VLZ32" s="108"/>
      <c r="VMA32" s="108"/>
      <c r="VMB32" s="108"/>
      <c r="VMC32" s="108"/>
      <c r="VMD32" s="108"/>
      <c r="VME32" s="108"/>
      <c r="VMF32" s="108"/>
      <c r="VMG32" s="108"/>
      <c r="VMH32" s="108"/>
      <c r="VMI32" s="108"/>
      <c r="VMJ32" s="108"/>
      <c r="VMK32" s="108"/>
      <c r="VML32" s="108"/>
      <c r="VMM32" s="108"/>
      <c r="VMN32" s="108"/>
      <c r="VMO32" s="108"/>
      <c r="VMP32" s="108"/>
      <c r="VMQ32" s="108"/>
      <c r="VMR32" s="108"/>
      <c r="VMS32" s="108"/>
      <c r="VMT32" s="108"/>
      <c r="VMU32" s="108"/>
      <c r="VMV32" s="108"/>
      <c r="VMW32" s="108"/>
      <c r="VMX32" s="108"/>
      <c r="VMY32" s="108"/>
      <c r="VMZ32" s="108"/>
      <c r="VNA32" s="108"/>
      <c r="VNB32" s="108"/>
      <c r="VNC32" s="108"/>
      <c r="VND32" s="108"/>
      <c r="VNE32" s="108"/>
      <c r="VNF32" s="108"/>
      <c r="VNG32" s="108"/>
      <c r="VNH32" s="108"/>
      <c r="VNI32" s="108"/>
      <c r="VNJ32" s="108"/>
      <c r="VNK32" s="108"/>
      <c r="VNL32" s="108"/>
      <c r="VNM32" s="108"/>
      <c r="VNN32" s="108"/>
      <c r="VNO32" s="108"/>
      <c r="VNP32" s="108"/>
      <c r="VNQ32" s="108"/>
      <c r="VNR32" s="108"/>
      <c r="VNS32" s="108"/>
      <c r="VNT32" s="108"/>
      <c r="VNU32" s="108"/>
      <c r="VNV32" s="108"/>
      <c r="VNW32" s="108"/>
      <c r="VNX32" s="108"/>
      <c r="VNY32" s="108"/>
      <c r="VNZ32" s="108"/>
      <c r="VOA32" s="108"/>
      <c r="VOB32" s="108"/>
      <c r="VOC32" s="108"/>
      <c r="VOD32" s="108"/>
      <c r="VOE32" s="108"/>
      <c r="VOF32" s="108"/>
      <c r="VOG32" s="108"/>
      <c r="VOH32" s="108"/>
      <c r="VOI32" s="108"/>
      <c r="VOJ32" s="108"/>
      <c r="VOK32" s="108"/>
      <c r="VOL32" s="108"/>
      <c r="VOM32" s="108"/>
      <c r="VON32" s="108"/>
      <c r="VOO32" s="108"/>
      <c r="VOP32" s="108"/>
      <c r="VOQ32" s="108"/>
      <c r="VOR32" s="108"/>
      <c r="VOS32" s="108"/>
      <c r="VOT32" s="108"/>
      <c r="VOU32" s="108"/>
      <c r="VOV32" s="108"/>
      <c r="VOW32" s="108"/>
      <c r="VOX32" s="108"/>
      <c r="VOY32" s="108"/>
      <c r="VOZ32" s="108"/>
      <c r="VPA32" s="108"/>
      <c r="VPB32" s="108"/>
      <c r="VPC32" s="108"/>
      <c r="VPD32" s="108"/>
      <c r="VPE32" s="108"/>
      <c r="VPF32" s="108"/>
      <c r="VPG32" s="108"/>
      <c r="VPH32" s="108"/>
      <c r="VPI32" s="108"/>
      <c r="VPJ32" s="108"/>
      <c r="VPK32" s="108"/>
      <c r="VPL32" s="108"/>
      <c r="VPM32" s="108"/>
      <c r="VPN32" s="108"/>
      <c r="VPO32" s="108"/>
      <c r="VPP32" s="108"/>
      <c r="VPQ32" s="108"/>
      <c r="VPR32" s="108"/>
      <c r="VPS32" s="108"/>
      <c r="VPT32" s="108"/>
      <c r="VPU32" s="108"/>
      <c r="VPV32" s="108"/>
      <c r="VPW32" s="108"/>
      <c r="VPX32" s="108"/>
      <c r="VPY32" s="108"/>
      <c r="VPZ32" s="108"/>
      <c r="VQA32" s="108"/>
      <c r="VQB32" s="108"/>
      <c r="VQC32" s="108"/>
      <c r="VQD32" s="108"/>
      <c r="VQE32" s="108"/>
      <c r="VQF32" s="108"/>
      <c r="VQG32" s="108"/>
      <c r="VQH32" s="108"/>
      <c r="VQI32" s="108"/>
      <c r="VQJ32" s="108"/>
      <c r="VQK32" s="108"/>
      <c r="VQL32" s="108"/>
      <c r="VQM32" s="108"/>
      <c r="VQN32" s="108"/>
      <c r="VQO32" s="108"/>
      <c r="VQP32" s="108"/>
      <c r="VQQ32" s="108"/>
      <c r="VQR32" s="108"/>
      <c r="VQS32" s="108"/>
      <c r="VQT32" s="108"/>
      <c r="VQU32" s="108"/>
      <c r="VQV32" s="108"/>
      <c r="VQW32" s="108"/>
      <c r="VQX32" s="108"/>
      <c r="VQY32" s="108"/>
      <c r="VQZ32" s="108"/>
      <c r="VRA32" s="108"/>
      <c r="VRB32" s="108"/>
      <c r="VRC32" s="108"/>
      <c r="VRD32" s="108"/>
      <c r="VRE32" s="108"/>
      <c r="VRF32" s="108"/>
      <c r="VRG32" s="108"/>
      <c r="VRH32" s="108"/>
      <c r="VRI32" s="108"/>
      <c r="VRJ32" s="108"/>
      <c r="VRK32" s="108"/>
      <c r="VRL32" s="108"/>
      <c r="VRM32" s="108"/>
      <c r="VRN32" s="108"/>
      <c r="VRO32" s="108"/>
      <c r="VRP32" s="108"/>
      <c r="VRQ32" s="108"/>
      <c r="VRR32" s="108"/>
      <c r="VRS32" s="108"/>
      <c r="VRT32" s="108"/>
      <c r="VRU32" s="108"/>
      <c r="VRV32" s="108"/>
      <c r="VRW32" s="108"/>
      <c r="VRX32" s="108"/>
      <c r="VRY32" s="108"/>
      <c r="VRZ32" s="108"/>
      <c r="VSA32" s="108"/>
      <c r="VSB32" s="108"/>
      <c r="VSC32" s="108"/>
      <c r="VSD32" s="108"/>
      <c r="VSE32" s="108"/>
      <c r="VSF32" s="108"/>
      <c r="VSG32" s="108"/>
      <c r="VSH32" s="108"/>
      <c r="VSI32" s="108"/>
      <c r="VSJ32" s="108"/>
      <c r="VSK32" s="108"/>
      <c r="VSL32" s="108"/>
      <c r="VSM32" s="108"/>
      <c r="VSN32" s="108"/>
      <c r="VSO32" s="108"/>
      <c r="VSP32" s="108"/>
      <c r="VSQ32" s="108"/>
      <c r="VSR32" s="108"/>
      <c r="VSS32" s="108"/>
      <c r="VST32" s="108"/>
      <c r="VSU32" s="108"/>
      <c r="VSV32" s="108"/>
      <c r="VSW32" s="108"/>
      <c r="VSX32" s="108"/>
      <c r="VSY32" s="108"/>
      <c r="VSZ32" s="108"/>
      <c r="VTA32" s="108"/>
      <c r="VTB32" s="108"/>
      <c r="VTC32" s="108"/>
      <c r="VTD32" s="108"/>
      <c r="VTE32" s="108"/>
      <c r="VTF32" s="108"/>
      <c r="VTG32" s="108"/>
      <c r="VTH32" s="108"/>
      <c r="VTI32" s="108"/>
      <c r="VTJ32" s="108"/>
      <c r="VTK32" s="108"/>
      <c r="VTL32" s="108"/>
      <c r="VTM32" s="108"/>
      <c r="VTN32" s="108"/>
      <c r="VTO32" s="108"/>
      <c r="VTP32" s="108"/>
      <c r="VTQ32" s="108"/>
      <c r="VTR32" s="108"/>
      <c r="VTS32" s="108"/>
      <c r="VTT32" s="108"/>
      <c r="VTU32" s="108"/>
      <c r="VTV32" s="108"/>
      <c r="VTW32" s="108"/>
      <c r="VTX32" s="108"/>
      <c r="VTY32" s="108"/>
      <c r="VTZ32" s="108"/>
      <c r="VUA32" s="108"/>
      <c r="VUB32" s="108"/>
      <c r="VUC32" s="108"/>
      <c r="VUD32" s="108"/>
      <c r="VUE32" s="108"/>
      <c r="VUF32" s="108"/>
      <c r="VUG32" s="108"/>
      <c r="VUH32" s="108"/>
      <c r="VUI32" s="108"/>
      <c r="VUJ32" s="108"/>
      <c r="VUK32" s="108"/>
      <c r="VUL32" s="108"/>
      <c r="VUM32" s="108"/>
      <c r="VUN32" s="108"/>
      <c r="VUO32" s="108"/>
      <c r="VUP32" s="108"/>
      <c r="VUQ32" s="108"/>
      <c r="VUR32" s="108"/>
      <c r="VUS32" s="108"/>
      <c r="VUT32" s="108"/>
      <c r="VUU32" s="108"/>
      <c r="VUV32" s="108"/>
      <c r="VUW32" s="108"/>
      <c r="VUX32" s="108"/>
      <c r="VUY32" s="108"/>
      <c r="VUZ32" s="108"/>
      <c r="VVA32" s="108"/>
      <c r="VVB32" s="108"/>
      <c r="VVC32" s="108"/>
      <c r="VVD32" s="108"/>
      <c r="VVE32" s="108"/>
      <c r="VVF32" s="108"/>
      <c r="VVG32" s="108"/>
      <c r="VVH32" s="108"/>
      <c r="VVI32" s="108"/>
      <c r="VVJ32" s="108"/>
      <c r="VVK32" s="108"/>
      <c r="VVL32" s="108"/>
      <c r="VVM32" s="108"/>
      <c r="VVN32" s="108"/>
      <c r="VVO32" s="108"/>
      <c r="VVP32" s="108"/>
      <c r="VVQ32" s="108"/>
      <c r="VVR32" s="108"/>
      <c r="VVS32" s="108"/>
      <c r="VVT32" s="108"/>
      <c r="VVU32" s="108"/>
      <c r="VVV32" s="108"/>
      <c r="VVW32" s="108"/>
      <c r="VVX32" s="108"/>
      <c r="VVY32" s="108"/>
      <c r="VVZ32" s="108"/>
      <c r="VWA32" s="108"/>
      <c r="VWB32" s="108"/>
      <c r="VWC32" s="108"/>
      <c r="VWD32" s="108"/>
      <c r="VWE32" s="108"/>
      <c r="VWF32" s="108"/>
      <c r="VWG32" s="108"/>
      <c r="VWH32" s="108"/>
      <c r="VWI32" s="108"/>
      <c r="VWJ32" s="108"/>
      <c r="VWK32" s="108"/>
      <c r="VWL32" s="108"/>
      <c r="VWM32" s="108"/>
      <c r="VWN32" s="108"/>
      <c r="VWO32" s="108"/>
      <c r="VWP32" s="108"/>
      <c r="VWQ32" s="108"/>
      <c r="VWR32" s="108"/>
      <c r="VWS32" s="108"/>
      <c r="VWT32" s="108"/>
      <c r="VWU32" s="108"/>
      <c r="VWV32" s="108"/>
      <c r="VWW32" s="108"/>
      <c r="VWX32" s="108"/>
      <c r="VWY32" s="108"/>
      <c r="VWZ32" s="108"/>
      <c r="VXA32" s="108"/>
      <c r="VXB32" s="108"/>
      <c r="VXC32" s="108"/>
      <c r="VXD32" s="108"/>
      <c r="VXE32" s="108"/>
      <c r="VXF32" s="108"/>
      <c r="VXG32" s="108"/>
      <c r="VXH32" s="108"/>
      <c r="VXI32" s="108"/>
      <c r="VXJ32" s="108"/>
      <c r="VXK32" s="108"/>
      <c r="VXL32" s="108"/>
      <c r="VXM32" s="108"/>
      <c r="VXN32" s="108"/>
      <c r="VXO32" s="108"/>
      <c r="VXP32" s="108"/>
      <c r="VXQ32" s="108"/>
      <c r="VXR32" s="108"/>
      <c r="VXS32" s="108"/>
      <c r="VXT32" s="108"/>
      <c r="VXU32" s="108"/>
      <c r="VXV32" s="108"/>
      <c r="VXW32" s="108"/>
      <c r="VXX32" s="108"/>
      <c r="VXY32" s="108"/>
      <c r="VXZ32" s="108"/>
      <c r="VYA32" s="108"/>
      <c r="VYB32" s="108"/>
      <c r="VYC32" s="108"/>
      <c r="VYD32" s="108"/>
      <c r="VYE32" s="108"/>
      <c r="VYF32" s="108"/>
      <c r="VYG32" s="108"/>
      <c r="VYH32" s="108"/>
      <c r="VYI32" s="108"/>
      <c r="VYJ32" s="108"/>
      <c r="VYK32" s="108"/>
      <c r="VYL32" s="108"/>
      <c r="VYM32" s="108"/>
      <c r="VYN32" s="108"/>
      <c r="VYO32" s="108"/>
      <c r="VYP32" s="108"/>
      <c r="VYQ32" s="108"/>
      <c r="VYR32" s="108"/>
      <c r="VYS32" s="108"/>
      <c r="VYT32" s="108"/>
      <c r="VYU32" s="108"/>
      <c r="VYV32" s="108"/>
      <c r="VYW32" s="108"/>
      <c r="VYX32" s="108"/>
      <c r="VYY32" s="108"/>
      <c r="VYZ32" s="108"/>
      <c r="VZA32" s="108"/>
      <c r="VZB32" s="108"/>
      <c r="VZC32" s="108"/>
      <c r="VZD32" s="108"/>
      <c r="VZE32" s="108"/>
      <c r="VZF32" s="108"/>
      <c r="VZG32" s="108"/>
      <c r="VZH32" s="108"/>
      <c r="VZI32" s="108"/>
      <c r="VZJ32" s="108"/>
      <c r="VZK32" s="108"/>
      <c r="VZL32" s="108"/>
      <c r="VZM32" s="108"/>
      <c r="VZN32" s="108"/>
      <c r="VZO32" s="108"/>
      <c r="VZP32" s="108"/>
      <c r="VZQ32" s="108"/>
      <c r="VZR32" s="108"/>
      <c r="VZS32" s="108"/>
      <c r="VZT32" s="108"/>
      <c r="VZU32" s="108"/>
      <c r="VZV32" s="108"/>
      <c r="VZW32" s="108"/>
      <c r="VZX32" s="108"/>
      <c r="VZY32" s="108"/>
      <c r="VZZ32" s="108"/>
      <c r="WAA32" s="108"/>
      <c r="WAB32" s="108"/>
      <c r="WAC32" s="108"/>
      <c r="WAD32" s="108"/>
      <c r="WAE32" s="108"/>
      <c r="WAF32" s="108"/>
      <c r="WAG32" s="108"/>
      <c r="WAH32" s="108"/>
      <c r="WAI32" s="108"/>
      <c r="WAJ32" s="108"/>
      <c r="WAK32" s="108"/>
      <c r="WAL32" s="108"/>
      <c r="WAM32" s="108"/>
      <c r="WAN32" s="108"/>
      <c r="WAO32" s="108"/>
      <c r="WAP32" s="108"/>
      <c r="WAQ32" s="108"/>
      <c r="WAR32" s="108"/>
      <c r="WAS32" s="108"/>
      <c r="WAT32" s="108"/>
      <c r="WAU32" s="108"/>
      <c r="WAV32" s="108"/>
      <c r="WAW32" s="108"/>
      <c r="WAX32" s="108"/>
      <c r="WAY32" s="108"/>
      <c r="WAZ32" s="108"/>
      <c r="WBA32" s="108"/>
      <c r="WBB32" s="108"/>
      <c r="WBC32" s="108"/>
      <c r="WBD32" s="108"/>
      <c r="WBE32" s="108"/>
      <c r="WBF32" s="108"/>
      <c r="WBG32" s="108"/>
      <c r="WBH32" s="108"/>
      <c r="WBI32" s="108"/>
      <c r="WBJ32" s="108"/>
      <c r="WBK32" s="108"/>
      <c r="WBL32" s="108"/>
      <c r="WBM32" s="108"/>
      <c r="WBN32" s="108"/>
      <c r="WBO32" s="108"/>
      <c r="WBP32" s="108"/>
      <c r="WBQ32" s="108"/>
      <c r="WBR32" s="108"/>
      <c r="WBS32" s="108"/>
      <c r="WBT32" s="108"/>
      <c r="WBU32" s="108"/>
      <c r="WBV32" s="108"/>
      <c r="WBW32" s="108"/>
      <c r="WBX32" s="108"/>
      <c r="WBY32" s="108"/>
      <c r="WBZ32" s="108"/>
      <c r="WCA32" s="108"/>
      <c r="WCB32" s="108"/>
      <c r="WCC32" s="108"/>
      <c r="WCD32" s="108"/>
      <c r="WCE32" s="108"/>
      <c r="WCF32" s="108"/>
      <c r="WCG32" s="108"/>
      <c r="WCH32" s="108"/>
      <c r="WCI32" s="108"/>
      <c r="WCJ32" s="108"/>
      <c r="WCK32" s="108"/>
      <c r="WCL32" s="108"/>
      <c r="WCM32" s="108"/>
      <c r="WCN32" s="108"/>
      <c r="WCO32" s="108"/>
      <c r="WCP32" s="108"/>
      <c r="WCQ32" s="108"/>
      <c r="WCR32" s="108"/>
      <c r="WCS32" s="108"/>
      <c r="WCT32" s="108"/>
      <c r="WCU32" s="108"/>
      <c r="WCV32" s="108"/>
      <c r="WCW32" s="108"/>
      <c r="WCX32" s="108"/>
      <c r="WCY32" s="108"/>
      <c r="WCZ32" s="108"/>
      <c r="WDA32" s="108"/>
      <c r="WDB32" s="108"/>
      <c r="WDC32" s="108"/>
      <c r="WDD32" s="108"/>
      <c r="WDE32" s="108"/>
      <c r="WDF32" s="108"/>
      <c r="WDG32" s="108"/>
      <c r="WDH32" s="108"/>
      <c r="WDI32" s="108"/>
      <c r="WDJ32" s="108"/>
      <c r="WDK32" s="108"/>
      <c r="WDL32" s="108"/>
      <c r="WDM32" s="108"/>
      <c r="WDN32" s="108"/>
      <c r="WDO32" s="108"/>
      <c r="WDP32" s="108"/>
      <c r="WDQ32" s="108"/>
      <c r="WDR32" s="108"/>
      <c r="WDS32" s="108"/>
      <c r="WDT32" s="108"/>
      <c r="WDU32" s="108"/>
      <c r="WDV32" s="108"/>
      <c r="WDW32" s="108"/>
      <c r="WDX32" s="108"/>
      <c r="WDY32" s="108"/>
      <c r="WDZ32" s="108"/>
      <c r="WEA32" s="108"/>
      <c r="WEB32" s="108"/>
      <c r="WEC32" s="108"/>
      <c r="WED32" s="108"/>
      <c r="WEE32" s="108"/>
      <c r="WEF32" s="108"/>
      <c r="WEG32" s="108"/>
      <c r="WEH32" s="108"/>
      <c r="WEI32" s="108"/>
      <c r="WEJ32" s="108"/>
      <c r="WEK32" s="108"/>
      <c r="WEL32" s="108"/>
      <c r="WEM32" s="108"/>
      <c r="WEN32" s="108"/>
      <c r="WEO32" s="108"/>
      <c r="WEP32" s="108"/>
      <c r="WEQ32" s="108"/>
      <c r="WER32" s="108"/>
      <c r="WES32" s="108"/>
      <c r="WET32" s="108"/>
      <c r="WEU32" s="108"/>
      <c r="WEV32" s="108"/>
      <c r="WEW32" s="108"/>
      <c r="WEX32" s="108"/>
      <c r="WEY32" s="108"/>
      <c r="WEZ32" s="108"/>
      <c r="WFA32" s="108"/>
      <c r="WFB32" s="108"/>
      <c r="WFC32" s="108"/>
      <c r="WFD32" s="108"/>
      <c r="WFE32" s="108"/>
      <c r="WFF32" s="108"/>
      <c r="WFG32" s="108"/>
      <c r="WFH32" s="108"/>
      <c r="WFI32" s="108"/>
      <c r="WFJ32" s="108"/>
      <c r="WFK32" s="108"/>
      <c r="WFL32" s="108"/>
      <c r="WFM32" s="108"/>
      <c r="WFN32" s="108"/>
      <c r="WFO32" s="108"/>
      <c r="WFP32" s="108"/>
      <c r="WFQ32" s="108"/>
      <c r="WFR32" s="108"/>
      <c r="WFS32" s="108"/>
      <c r="WFT32" s="108"/>
      <c r="WFU32" s="108"/>
      <c r="WFV32" s="108"/>
      <c r="WFW32" s="108"/>
      <c r="WFX32" s="108"/>
      <c r="WFY32" s="108"/>
      <c r="WFZ32" s="108"/>
      <c r="WGA32" s="108"/>
      <c r="WGB32" s="108"/>
      <c r="WGC32" s="108"/>
      <c r="WGD32" s="108"/>
      <c r="WGE32" s="108"/>
      <c r="WGF32" s="108"/>
      <c r="WGG32" s="108"/>
      <c r="WGH32" s="108"/>
      <c r="WGI32" s="108"/>
      <c r="WGJ32" s="108"/>
      <c r="WGK32" s="108"/>
      <c r="WGL32" s="108"/>
      <c r="WGM32" s="108"/>
      <c r="WGN32" s="108"/>
      <c r="WGO32" s="108"/>
      <c r="WGP32" s="108"/>
      <c r="WGQ32" s="108"/>
      <c r="WGR32" s="108"/>
      <c r="WGS32" s="108"/>
      <c r="WGT32" s="108"/>
      <c r="WGU32" s="108"/>
      <c r="WGV32" s="108"/>
      <c r="WGW32" s="108"/>
      <c r="WGX32" s="108"/>
      <c r="WGY32" s="108"/>
      <c r="WGZ32" s="108"/>
      <c r="WHA32" s="108"/>
      <c r="WHB32" s="108"/>
      <c r="WHC32" s="108"/>
      <c r="WHD32" s="108"/>
      <c r="WHE32" s="108"/>
      <c r="WHF32" s="108"/>
      <c r="WHG32" s="108"/>
      <c r="WHH32" s="108"/>
      <c r="WHI32" s="108"/>
      <c r="WHJ32" s="108"/>
      <c r="WHK32" s="108"/>
      <c r="WHL32" s="108"/>
      <c r="WHM32" s="108"/>
      <c r="WHN32" s="108"/>
      <c r="WHO32" s="108"/>
      <c r="WHP32" s="108"/>
      <c r="WHQ32" s="108"/>
      <c r="WHR32" s="108"/>
      <c r="WHS32" s="108"/>
      <c r="WHT32" s="108"/>
      <c r="WHU32" s="108"/>
      <c r="WHV32" s="108"/>
      <c r="WHW32" s="108"/>
      <c r="WHX32" s="108"/>
      <c r="WHY32" s="108"/>
      <c r="WHZ32" s="108"/>
      <c r="WIA32" s="108"/>
      <c r="WIB32" s="108"/>
      <c r="WIC32" s="108"/>
      <c r="WID32" s="108"/>
      <c r="WIE32" s="108"/>
      <c r="WIF32" s="108"/>
      <c r="WIG32" s="108"/>
      <c r="WIH32" s="108"/>
      <c r="WII32" s="108"/>
      <c r="WIJ32" s="108"/>
      <c r="WIK32" s="108"/>
      <c r="WIL32" s="108"/>
      <c r="WIM32" s="108"/>
      <c r="WIN32" s="108"/>
      <c r="WIO32" s="108"/>
      <c r="WIP32" s="108"/>
      <c r="WIQ32" s="108"/>
      <c r="WIR32" s="108"/>
      <c r="WIS32" s="108"/>
      <c r="WIT32" s="108"/>
      <c r="WIU32" s="108"/>
      <c r="WIV32" s="108"/>
      <c r="WIW32" s="108"/>
      <c r="WIX32" s="108"/>
      <c r="WIY32" s="108"/>
      <c r="WIZ32" s="108"/>
      <c r="WJA32" s="108"/>
      <c r="WJB32" s="108"/>
      <c r="WJC32" s="108"/>
      <c r="WJD32" s="108"/>
      <c r="WJE32" s="108"/>
      <c r="WJF32" s="108"/>
      <c r="WJG32" s="108"/>
      <c r="WJH32" s="108"/>
      <c r="WJI32" s="108"/>
      <c r="WJJ32" s="108"/>
      <c r="WJK32" s="108"/>
      <c r="WJL32" s="108"/>
      <c r="WJM32" s="108"/>
      <c r="WJN32" s="108"/>
      <c r="WJO32" s="108"/>
      <c r="WJP32" s="108"/>
      <c r="WJQ32" s="108"/>
      <c r="WJR32" s="108"/>
      <c r="WJS32" s="108"/>
      <c r="WJT32" s="108"/>
      <c r="WJU32" s="108"/>
      <c r="WJV32" s="108"/>
      <c r="WJW32" s="108"/>
      <c r="WJX32" s="108"/>
      <c r="WJY32" s="108"/>
      <c r="WJZ32" s="108"/>
      <c r="WKA32" s="108"/>
      <c r="WKB32" s="108"/>
      <c r="WKC32" s="108"/>
      <c r="WKD32" s="108"/>
      <c r="WKE32" s="108"/>
      <c r="WKF32" s="108"/>
      <c r="WKG32" s="108"/>
      <c r="WKH32" s="108"/>
      <c r="WKI32" s="108"/>
      <c r="WKJ32" s="108"/>
      <c r="WKK32" s="108"/>
      <c r="WKL32" s="108"/>
      <c r="WKM32" s="108"/>
      <c r="WKN32" s="108"/>
      <c r="WKO32" s="108"/>
      <c r="WKP32" s="108"/>
      <c r="WKQ32" s="108"/>
      <c r="WKR32" s="108"/>
      <c r="WKS32" s="108"/>
      <c r="WKT32" s="108"/>
      <c r="WKU32" s="108"/>
      <c r="WKV32" s="108"/>
      <c r="WKW32" s="108"/>
      <c r="WKX32" s="108"/>
      <c r="WKY32" s="108"/>
      <c r="WKZ32" s="108"/>
      <c r="WLA32" s="108"/>
      <c r="WLB32" s="108"/>
      <c r="WLC32" s="108"/>
      <c r="WLD32" s="108"/>
      <c r="WLE32" s="108"/>
      <c r="WLF32" s="108"/>
      <c r="WLG32" s="108"/>
      <c r="WLH32" s="108"/>
      <c r="WLI32" s="108"/>
      <c r="WLJ32" s="108"/>
      <c r="WLK32" s="108"/>
      <c r="WLL32" s="108"/>
      <c r="WLM32" s="108"/>
      <c r="WLN32" s="108"/>
      <c r="WLO32" s="108"/>
      <c r="WLP32" s="108"/>
      <c r="WLQ32" s="108"/>
      <c r="WLR32" s="108"/>
      <c r="WLS32" s="108"/>
      <c r="WLT32" s="108"/>
      <c r="WLU32" s="108"/>
      <c r="WLV32" s="108"/>
      <c r="WLW32" s="108"/>
      <c r="WLX32" s="108"/>
      <c r="WLY32" s="108"/>
      <c r="WLZ32" s="108"/>
      <c r="WMA32" s="108"/>
      <c r="WMB32" s="108"/>
      <c r="WMC32" s="108"/>
      <c r="WMD32" s="108"/>
      <c r="WME32" s="108"/>
      <c r="WMF32" s="108"/>
      <c r="WMG32" s="108"/>
      <c r="WMH32" s="108"/>
      <c r="WMI32" s="108"/>
      <c r="WMJ32" s="108"/>
      <c r="WMK32" s="108"/>
      <c r="WML32" s="108"/>
      <c r="WMM32" s="108"/>
      <c r="WMN32" s="108"/>
      <c r="WMO32" s="108"/>
      <c r="WMP32" s="108"/>
      <c r="WMQ32" s="108"/>
      <c r="WMR32" s="108"/>
      <c r="WMS32" s="108"/>
      <c r="WMT32" s="108"/>
      <c r="WMU32" s="108"/>
      <c r="WMV32" s="108"/>
      <c r="WMW32" s="108"/>
      <c r="WMX32" s="108"/>
      <c r="WMY32" s="108"/>
      <c r="WMZ32" s="108"/>
      <c r="WNA32" s="108"/>
      <c r="WNB32" s="108"/>
      <c r="WNC32" s="108"/>
      <c r="WND32" s="108"/>
      <c r="WNE32" s="108"/>
      <c r="WNF32" s="108"/>
      <c r="WNG32" s="108"/>
      <c r="WNH32" s="108"/>
      <c r="WNI32" s="108"/>
      <c r="WNJ32" s="108"/>
      <c r="WNK32" s="108"/>
      <c r="WNL32" s="108"/>
      <c r="WNM32" s="108"/>
      <c r="WNN32" s="108"/>
      <c r="WNO32" s="108"/>
      <c r="WNP32" s="108"/>
      <c r="WNQ32" s="108"/>
      <c r="WNR32" s="108"/>
      <c r="WNS32" s="108"/>
      <c r="WNT32" s="108"/>
      <c r="WNU32" s="108"/>
      <c r="WNV32" s="108"/>
      <c r="WNW32" s="108"/>
      <c r="WNX32" s="108"/>
      <c r="WNY32" s="108"/>
      <c r="WNZ32" s="108"/>
      <c r="WOA32" s="108"/>
      <c r="WOB32" s="108"/>
      <c r="WOC32" s="108"/>
      <c r="WOD32" s="108"/>
      <c r="WOE32" s="108"/>
      <c r="WOF32" s="108"/>
      <c r="WOG32" s="108"/>
      <c r="WOH32" s="108"/>
      <c r="WOI32" s="108"/>
      <c r="WOJ32" s="108"/>
      <c r="WOK32" s="108"/>
      <c r="WOL32" s="108"/>
      <c r="WOM32" s="108"/>
      <c r="WON32" s="108"/>
      <c r="WOO32" s="108"/>
      <c r="WOP32" s="108"/>
      <c r="WOQ32" s="108"/>
      <c r="WOR32" s="108"/>
      <c r="WOS32" s="108"/>
      <c r="WOT32" s="108"/>
      <c r="WOU32" s="108"/>
      <c r="WOV32" s="108"/>
      <c r="WOW32" s="108"/>
      <c r="WOX32" s="108"/>
      <c r="WOY32" s="108"/>
      <c r="WOZ32" s="108"/>
      <c r="WPA32" s="108"/>
      <c r="WPB32" s="108"/>
      <c r="WPC32" s="108"/>
      <c r="WPD32" s="108"/>
      <c r="WPE32" s="108"/>
      <c r="WPF32" s="108"/>
      <c r="WPG32" s="108"/>
      <c r="WPH32" s="108"/>
      <c r="WPI32" s="108"/>
      <c r="WPJ32" s="108"/>
      <c r="WPK32" s="108"/>
      <c r="WPL32" s="108"/>
      <c r="WPM32" s="108"/>
      <c r="WPN32" s="108"/>
      <c r="WPO32" s="108"/>
      <c r="WPP32" s="108"/>
      <c r="WPQ32" s="108"/>
      <c r="WPR32" s="108"/>
      <c r="WPS32" s="108"/>
      <c r="WPT32" s="108"/>
      <c r="WPU32" s="108"/>
      <c r="WPV32" s="108"/>
      <c r="WPW32" s="108"/>
      <c r="WPX32" s="108"/>
      <c r="WPY32" s="108"/>
      <c r="WPZ32" s="108"/>
      <c r="WQA32" s="108"/>
      <c r="WQB32" s="108"/>
      <c r="WQC32" s="108"/>
      <c r="WQD32" s="108"/>
      <c r="WQE32" s="108"/>
      <c r="WQF32" s="108"/>
      <c r="WQG32" s="108"/>
      <c r="WQH32" s="108"/>
      <c r="WQI32" s="108"/>
      <c r="WQJ32" s="108"/>
      <c r="WQK32" s="108"/>
      <c r="WQL32" s="108"/>
      <c r="WQM32" s="108"/>
      <c r="WQN32" s="108"/>
      <c r="WQO32" s="108"/>
      <c r="WQP32" s="108"/>
      <c r="WQQ32" s="108"/>
      <c r="WQR32" s="108"/>
      <c r="WQS32" s="108"/>
      <c r="WQT32" s="108"/>
      <c r="WQU32" s="108"/>
      <c r="WQV32" s="108"/>
      <c r="WQW32" s="108"/>
      <c r="WQX32" s="108"/>
      <c r="WQY32" s="108"/>
      <c r="WQZ32" s="108"/>
      <c r="WRA32" s="108"/>
      <c r="WRB32" s="108"/>
      <c r="WRC32" s="108"/>
      <c r="WRD32" s="108"/>
      <c r="WRE32" s="108"/>
      <c r="WRF32" s="108"/>
      <c r="WRG32" s="108"/>
      <c r="WRH32" s="108"/>
      <c r="WRI32" s="108"/>
      <c r="WRJ32" s="108"/>
      <c r="WRK32" s="108"/>
      <c r="WRL32" s="108"/>
      <c r="WRM32" s="108"/>
      <c r="WRN32" s="108"/>
      <c r="WRO32" s="108"/>
      <c r="WRP32" s="108"/>
      <c r="WRQ32" s="108"/>
      <c r="WRR32" s="108"/>
      <c r="WRS32" s="108"/>
      <c r="WRT32" s="108"/>
      <c r="WRU32" s="108"/>
      <c r="WRV32" s="108"/>
      <c r="WRW32" s="108"/>
      <c r="WRX32" s="108"/>
      <c r="WRY32" s="108"/>
      <c r="WRZ32" s="108"/>
      <c r="WSA32" s="108"/>
      <c r="WSB32" s="108"/>
      <c r="WSC32" s="108"/>
      <c r="WSD32" s="108"/>
      <c r="WSE32" s="108"/>
      <c r="WSF32" s="108"/>
      <c r="WSG32" s="108"/>
      <c r="WSH32" s="108"/>
      <c r="WSI32" s="108"/>
      <c r="WSJ32" s="108"/>
      <c r="WSK32" s="108"/>
      <c r="WSL32" s="108"/>
      <c r="WSM32" s="108"/>
      <c r="WSN32" s="108"/>
      <c r="WSO32" s="108"/>
      <c r="WSP32" s="108"/>
      <c r="WSQ32" s="108"/>
      <c r="WSR32" s="108"/>
      <c r="WSS32" s="108"/>
      <c r="WST32" s="108"/>
      <c r="WSU32" s="108"/>
      <c r="WSV32" s="108"/>
      <c r="WSW32" s="108"/>
      <c r="WSX32" s="108"/>
      <c r="WSY32" s="108"/>
      <c r="WSZ32" s="108"/>
      <c r="WTA32" s="108"/>
      <c r="WTB32" s="108"/>
      <c r="WTC32" s="108"/>
      <c r="WTD32" s="108"/>
      <c r="WTE32" s="108"/>
      <c r="WTF32" s="108"/>
      <c r="WTG32" s="108"/>
      <c r="WTH32" s="108"/>
      <c r="WTI32" s="108"/>
      <c r="WTJ32" s="108"/>
      <c r="WTK32" s="108"/>
      <c r="WTL32" s="108"/>
      <c r="WTM32" s="108"/>
      <c r="WTN32" s="108"/>
      <c r="WTO32" s="108"/>
      <c r="WTP32" s="108"/>
      <c r="WTQ32" s="108"/>
      <c r="WTR32" s="108"/>
      <c r="WTS32" s="108"/>
      <c r="WTT32" s="108"/>
      <c r="WTU32" s="108"/>
      <c r="WTV32" s="108"/>
      <c r="WTW32" s="108"/>
      <c r="WTX32" s="108"/>
      <c r="WTY32" s="108"/>
      <c r="WTZ32" s="108"/>
      <c r="WUA32" s="108"/>
      <c r="WUB32" s="108"/>
      <c r="WUC32" s="108"/>
      <c r="WUD32" s="108"/>
      <c r="WUE32" s="108"/>
      <c r="WUF32" s="108"/>
      <c r="WUG32" s="108"/>
      <c r="WUH32" s="108"/>
      <c r="WUI32" s="108"/>
      <c r="WUJ32" s="108"/>
      <c r="WUK32" s="108"/>
      <c r="WUL32" s="108"/>
      <c r="WUM32" s="108"/>
      <c r="WUN32" s="108"/>
      <c r="WUO32" s="108"/>
      <c r="WUP32" s="108"/>
      <c r="WUQ32" s="108"/>
      <c r="WUR32" s="108"/>
      <c r="WUS32" s="108"/>
      <c r="WUT32" s="108"/>
      <c r="WUU32" s="108"/>
      <c r="WUV32" s="108"/>
      <c r="WUW32" s="108"/>
      <c r="WUX32" s="108"/>
      <c r="WUY32" s="108"/>
      <c r="WUZ32" s="108"/>
      <c r="WVA32" s="108"/>
      <c r="WVB32" s="108"/>
      <c r="WVC32" s="108"/>
      <c r="WVD32" s="108"/>
      <c r="WVE32" s="108"/>
      <c r="WVF32" s="108"/>
      <c r="WVG32" s="108"/>
      <c r="WVH32" s="108"/>
      <c r="WVI32" s="108"/>
      <c r="WVJ32" s="108"/>
      <c r="WVK32" s="108"/>
      <c r="WVL32" s="108"/>
      <c r="WVM32" s="108"/>
      <c r="WVN32" s="108"/>
      <c r="WVO32" s="108"/>
      <c r="WVP32" s="108"/>
      <c r="WVQ32" s="108"/>
      <c r="WVR32" s="108"/>
      <c r="WVS32" s="108"/>
      <c r="WVT32" s="108"/>
      <c r="WVU32" s="108"/>
      <c r="WVV32" s="108"/>
      <c r="WVW32" s="108"/>
      <c r="WVX32" s="108"/>
      <c r="WVY32" s="108"/>
      <c r="WVZ32" s="108"/>
      <c r="WWA32" s="108"/>
      <c r="WWB32" s="108"/>
      <c r="WWC32" s="108"/>
      <c r="WWD32" s="108"/>
      <c r="WWE32" s="108"/>
      <c r="WWF32" s="108"/>
      <c r="WWG32" s="108"/>
      <c r="WWH32" s="108"/>
      <c r="WWI32" s="108"/>
      <c r="WWJ32" s="108"/>
      <c r="WWK32" s="108"/>
      <c r="WWL32" s="108"/>
      <c r="WWM32" s="108"/>
      <c r="WWN32" s="108"/>
      <c r="WWO32" s="108"/>
      <c r="WWP32" s="108"/>
      <c r="WWQ32" s="108"/>
      <c r="WWR32" s="108"/>
      <c r="WWS32" s="108"/>
      <c r="WWT32" s="108"/>
      <c r="WWU32" s="108"/>
      <c r="WWV32" s="108"/>
      <c r="WWW32" s="108"/>
      <c r="WWX32" s="108"/>
      <c r="WWY32" s="108"/>
      <c r="WWZ32" s="108"/>
      <c r="WXA32" s="108"/>
      <c r="WXB32" s="108"/>
      <c r="WXC32" s="108"/>
      <c r="WXD32" s="108"/>
      <c r="WXE32" s="108"/>
      <c r="WXF32" s="108"/>
      <c r="WXG32" s="108"/>
      <c r="WXH32" s="108"/>
      <c r="WXI32" s="108"/>
      <c r="WXJ32" s="108"/>
      <c r="WXK32" s="108"/>
      <c r="WXL32" s="108"/>
      <c r="WXM32" s="108"/>
      <c r="WXN32" s="108"/>
      <c r="WXO32" s="108"/>
      <c r="WXP32" s="108"/>
      <c r="WXQ32" s="108"/>
      <c r="WXR32" s="108"/>
      <c r="WXS32" s="108"/>
      <c r="WXT32" s="108"/>
      <c r="WXU32" s="108"/>
      <c r="WXV32" s="108"/>
      <c r="WXW32" s="108"/>
      <c r="WXX32" s="108"/>
      <c r="WXY32" s="108"/>
      <c r="WXZ32" s="108"/>
      <c r="WYA32" s="108"/>
      <c r="WYB32" s="108"/>
      <c r="WYC32" s="108"/>
      <c r="WYD32" s="108"/>
      <c r="WYE32" s="108"/>
      <c r="WYF32" s="108"/>
      <c r="WYG32" s="108"/>
      <c r="WYH32" s="108"/>
      <c r="WYI32" s="108"/>
      <c r="WYJ32" s="108"/>
      <c r="WYK32" s="108"/>
      <c r="WYL32" s="108"/>
      <c r="WYM32" s="108"/>
      <c r="WYN32" s="108"/>
      <c r="WYO32" s="108"/>
      <c r="WYP32" s="108"/>
      <c r="WYQ32" s="108"/>
      <c r="WYR32" s="108"/>
      <c r="WYS32" s="108"/>
      <c r="WYT32" s="108"/>
      <c r="WYU32" s="108"/>
      <c r="WYV32" s="108"/>
      <c r="WYW32" s="108"/>
      <c r="WYX32" s="108"/>
      <c r="WYY32" s="108"/>
      <c r="WYZ32" s="108"/>
      <c r="WZA32" s="108"/>
      <c r="WZB32" s="108"/>
      <c r="WZC32" s="108"/>
      <c r="WZD32" s="108"/>
      <c r="WZE32" s="108"/>
      <c r="WZF32" s="108"/>
      <c r="WZG32" s="108"/>
      <c r="WZH32" s="108"/>
      <c r="WZI32" s="108"/>
      <c r="WZJ32" s="108"/>
      <c r="WZK32" s="108"/>
      <c r="WZL32" s="108"/>
      <c r="WZM32" s="108"/>
      <c r="WZN32" s="108"/>
      <c r="WZO32" s="108"/>
      <c r="WZP32" s="108"/>
      <c r="WZQ32" s="108"/>
      <c r="WZR32" s="108"/>
      <c r="WZS32" s="108"/>
      <c r="WZT32" s="108"/>
      <c r="WZU32" s="108"/>
      <c r="WZV32" s="108"/>
      <c r="WZW32" s="108"/>
      <c r="WZX32" s="108"/>
      <c r="WZY32" s="108"/>
      <c r="WZZ32" s="108"/>
      <c r="XAA32" s="108"/>
      <c r="XAB32" s="108"/>
      <c r="XAC32" s="108"/>
      <c r="XAD32" s="108"/>
      <c r="XAE32" s="108"/>
      <c r="XAF32" s="108"/>
      <c r="XAG32" s="108"/>
      <c r="XAH32" s="108"/>
      <c r="XAI32" s="108"/>
      <c r="XAJ32" s="108"/>
      <c r="XAK32" s="108"/>
      <c r="XAL32" s="108"/>
      <c r="XAM32" s="108"/>
      <c r="XAN32" s="108"/>
      <c r="XAO32" s="108"/>
      <c r="XAP32" s="108"/>
      <c r="XAQ32" s="108"/>
      <c r="XAR32" s="108"/>
      <c r="XAS32" s="108"/>
      <c r="XAT32" s="108"/>
      <c r="XAU32" s="108"/>
      <c r="XAV32" s="108"/>
      <c r="XAW32" s="108"/>
      <c r="XAX32" s="108"/>
      <c r="XAY32" s="108"/>
      <c r="XAZ32" s="108"/>
      <c r="XBA32" s="108"/>
      <c r="XBB32" s="108"/>
      <c r="XBC32" s="108"/>
      <c r="XBD32" s="108"/>
      <c r="XBE32" s="108"/>
      <c r="XBF32" s="108"/>
      <c r="XBG32" s="108"/>
      <c r="XBH32" s="108"/>
      <c r="XBI32" s="108"/>
      <c r="XBJ32" s="108"/>
      <c r="XBK32" s="108"/>
      <c r="XBL32" s="108"/>
      <c r="XBM32" s="108"/>
      <c r="XBN32" s="108"/>
      <c r="XBO32" s="108"/>
      <c r="XBP32" s="108"/>
      <c r="XBQ32" s="108"/>
      <c r="XBR32" s="108"/>
      <c r="XBS32" s="108"/>
      <c r="XBT32" s="108"/>
      <c r="XBU32" s="108"/>
      <c r="XBV32" s="108"/>
      <c r="XBW32" s="108"/>
      <c r="XBX32" s="108"/>
      <c r="XBY32" s="108"/>
      <c r="XBZ32" s="108"/>
      <c r="XCA32" s="108"/>
      <c r="XCB32" s="108"/>
      <c r="XCC32" s="108"/>
      <c r="XCD32" s="108"/>
      <c r="XCE32" s="108"/>
      <c r="XCF32" s="108"/>
      <c r="XCG32" s="108"/>
      <c r="XCH32" s="108"/>
      <c r="XCI32" s="108"/>
      <c r="XCJ32" s="108"/>
      <c r="XCK32" s="108"/>
      <c r="XCL32" s="108"/>
      <c r="XCM32" s="108"/>
      <c r="XCN32" s="108"/>
      <c r="XCO32" s="108"/>
      <c r="XCP32" s="108"/>
      <c r="XCQ32" s="108"/>
      <c r="XCR32" s="108"/>
      <c r="XCS32" s="108"/>
      <c r="XCT32" s="108"/>
      <c r="XCU32" s="108"/>
      <c r="XCV32" s="108"/>
      <c r="XCW32" s="108"/>
      <c r="XCX32" s="108"/>
      <c r="XCY32" s="108"/>
      <c r="XCZ32" s="108"/>
      <c r="XDA32" s="108"/>
      <c r="XDB32" s="108"/>
      <c r="XDC32" s="108"/>
      <c r="XDD32" s="108"/>
      <c r="XDE32" s="108"/>
      <c r="XDF32" s="108"/>
      <c r="XDG32" s="108"/>
      <c r="XDH32" s="108"/>
      <c r="XDI32" s="108"/>
      <c r="XDJ32" s="108"/>
      <c r="XDK32" s="108"/>
      <c r="XDL32" s="108"/>
      <c r="XDM32" s="108"/>
      <c r="XDN32" s="108"/>
      <c r="XDO32" s="108"/>
      <c r="XDP32" s="108"/>
      <c r="XDQ32" s="108"/>
      <c r="XDR32" s="108"/>
      <c r="XDS32" s="108"/>
      <c r="XDT32" s="108"/>
      <c r="XDU32" s="108"/>
      <c r="XDV32" s="108"/>
      <c r="XDW32" s="108"/>
      <c r="XDX32" s="108"/>
      <c r="XDY32" s="108"/>
      <c r="XDZ32" s="108"/>
      <c r="XEA32" s="108"/>
      <c r="XEB32" s="108"/>
      <c r="XEC32" s="108"/>
      <c r="XED32" s="108"/>
      <c r="XEE32" s="108"/>
      <c r="XEF32" s="108"/>
      <c r="XEG32" s="108"/>
    </row>
    <row r="33" spans="1:16361" customFormat="1" x14ac:dyDescent="0.25">
      <c r="A33" s="203">
        <v>207293</v>
      </c>
      <c r="B33" s="204">
        <v>2021</v>
      </c>
      <c r="C33" s="77" t="s">
        <v>221</v>
      </c>
      <c r="D33" s="77"/>
      <c r="E33" s="74" t="s">
        <v>251</v>
      </c>
      <c r="F33" s="75" t="s">
        <v>247</v>
      </c>
      <c r="G33" s="144">
        <v>2.3719999999999999</v>
      </c>
      <c r="H33" s="74" t="s">
        <v>156</v>
      </c>
      <c r="I33" s="74" t="s">
        <v>265</v>
      </c>
      <c r="J33" s="74" t="s">
        <v>215</v>
      </c>
      <c r="K33" s="145" t="s">
        <v>283</v>
      </c>
      <c r="L33" s="146">
        <v>999</v>
      </c>
      <c r="M33" s="146">
        <v>111</v>
      </c>
      <c r="N33" s="87"/>
      <c r="O33" s="87"/>
      <c r="P33" s="89"/>
      <c r="Q33" s="88">
        <f t="shared" si="1"/>
        <v>1110</v>
      </c>
      <c r="R33" s="73"/>
      <c r="S33" s="111"/>
      <c r="T33" s="49"/>
      <c r="U33" s="142"/>
      <c r="V33" s="111"/>
      <c r="W33" s="108" t="s">
        <v>221</v>
      </c>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c r="AMK33" s="108"/>
      <c r="AML33" s="108"/>
      <c r="AMM33" s="108"/>
      <c r="AMN33" s="108"/>
      <c r="AMO33" s="108"/>
      <c r="AMP33" s="108"/>
      <c r="AMQ33" s="108"/>
      <c r="AMR33" s="108"/>
      <c r="AMS33" s="108"/>
      <c r="AMT33" s="108"/>
      <c r="AMU33" s="108"/>
      <c r="AMV33" s="108"/>
      <c r="AMW33" s="108"/>
      <c r="AMX33" s="108"/>
      <c r="AMY33" s="108"/>
      <c r="AMZ33" s="108"/>
      <c r="ANA33" s="108"/>
      <c r="ANB33" s="108"/>
      <c r="ANC33" s="108"/>
      <c r="AND33" s="108"/>
      <c r="ANE33" s="108"/>
      <c r="ANF33" s="108"/>
      <c r="ANG33" s="108"/>
      <c r="ANH33" s="108"/>
      <c r="ANI33" s="108"/>
      <c r="ANJ33" s="108"/>
      <c r="ANK33" s="108"/>
      <c r="ANL33" s="108"/>
      <c r="ANM33" s="108"/>
      <c r="ANN33" s="108"/>
      <c r="ANO33" s="108"/>
      <c r="ANP33" s="108"/>
      <c r="ANQ33" s="108"/>
      <c r="ANR33" s="108"/>
      <c r="ANS33" s="108"/>
      <c r="ANT33" s="108"/>
      <c r="ANU33" s="108"/>
      <c r="ANV33" s="108"/>
      <c r="ANW33" s="108"/>
      <c r="ANX33" s="108"/>
      <c r="ANY33" s="108"/>
      <c r="ANZ33" s="108"/>
      <c r="AOA33" s="108"/>
      <c r="AOB33" s="108"/>
      <c r="AOC33" s="108"/>
      <c r="AOD33" s="108"/>
      <c r="AOE33" s="108"/>
      <c r="AOF33" s="108"/>
      <c r="AOG33" s="108"/>
      <c r="AOH33" s="108"/>
      <c r="AOI33" s="108"/>
      <c r="AOJ33" s="108"/>
      <c r="AOK33" s="108"/>
      <c r="AOL33" s="108"/>
      <c r="AOM33" s="108"/>
      <c r="AON33" s="108"/>
      <c r="AOO33" s="108"/>
      <c r="AOP33" s="108"/>
      <c r="AOQ33" s="108"/>
      <c r="AOR33" s="108"/>
      <c r="AOS33" s="108"/>
      <c r="AOT33" s="108"/>
      <c r="AOU33" s="108"/>
      <c r="AOV33" s="108"/>
      <c r="AOW33" s="108"/>
      <c r="AOX33" s="108"/>
      <c r="AOY33" s="108"/>
      <c r="AOZ33" s="108"/>
      <c r="APA33" s="108"/>
      <c r="APB33" s="108"/>
      <c r="APC33" s="108"/>
      <c r="APD33" s="108"/>
      <c r="APE33" s="108"/>
      <c r="APF33" s="108"/>
      <c r="APG33" s="108"/>
      <c r="APH33" s="108"/>
      <c r="API33" s="108"/>
      <c r="APJ33" s="108"/>
      <c r="APK33" s="108"/>
      <c r="APL33" s="108"/>
      <c r="APM33" s="108"/>
      <c r="APN33" s="108"/>
      <c r="APO33" s="108"/>
      <c r="APP33" s="108"/>
      <c r="APQ33" s="108"/>
      <c r="APR33" s="108"/>
      <c r="APS33" s="108"/>
      <c r="APT33" s="108"/>
      <c r="APU33" s="108"/>
      <c r="APV33" s="108"/>
      <c r="APW33" s="108"/>
      <c r="APX33" s="108"/>
      <c r="APY33" s="108"/>
      <c r="APZ33" s="108"/>
      <c r="AQA33" s="108"/>
      <c r="AQB33" s="108"/>
      <c r="AQC33" s="108"/>
      <c r="AQD33" s="108"/>
      <c r="AQE33" s="108"/>
      <c r="AQF33" s="108"/>
      <c r="AQG33" s="108"/>
      <c r="AQH33" s="108"/>
      <c r="AQI33" s="108"/>
      <c r="AQJ33" s="108"/>
      <c r="AQK33" s="108"/>
      <c r="AQL33" s="108"/>
      <c r="AQM33" s="108"/>
      <c r="AQN33" s="108"/>
      <c r="AQO33" s="108"/>
      <c r="AQP33" s="108"/>
      <c r="AQQ33" s="108"/>
      <c r="AQR33" s="108"/>
      <c r="AQS33" s="108"/>
      <c r="AQT33" s="108"/>
      <c r="AQU33" s="108"/>
      <c r="AQV33" s="108"/>
      <c r="AQW33" s="108"/>
      <c r="AQX33" s="108"/>
      <c r="AQY33" s="108"/>
      <c r="AQZ33" s="108"/>
      <c r="ARA33" s="108"/>
      <c r="ARB33" s="108"/>
      <c r="ARC33" s="108"/>
      <c r="ARD33" s="108"/>
      <c r="ARE33" s="108"/>
      <c r="ARF33" s="108"/>
      <c r="ARG33" s="108"/>
      <c r="ARH33" s="108"/>
      <c r="ARI33" s="108"/>
      <c r="ARJ33" s="108"/>
      <c r="ARK33" s="108"/>
      <c r="ARL33" s="108"/>
      <c r="ARM33" s="108"/>
      <c r="ARN33" s="108"/>
      <c r="ARO33" s="108"/>
      <c r="ARP33" s="108"/>
      <c r="ARQ33" s="108"/>
      <c r="ARR33" s="108"/>
      <c r="ARS33" s="108"/>
      <c r="ART33" s="108"/>
      <c r="ARU33" s="108"/>
      <c r="ARV33" s="108"/>
      <c r="ARW33" s="108"/>
      <c r="ARX33" s="108"/>
      <c r="ARY33" s="108"/>
      <c r="ARZ33" s="108"/>
      <c r="ASA33" s="108"/>
      <c r="ASB33" s="108"/>
      <c r="ASC33" s="108"/>
      <c r="ASD33" s="108"/>
      <c r="ASE33" s="108"/>
      <c r="ASF33" s="108"/>
      <c r="ASG33" s="108"/>
      <c r="ASH33" s="108"/>
      <c r="ASI33" s="108"/>
      <c r="ASJ33" s="108"/>
      <c r="ASK33" s="108"/>
      <c r="ASL33" s="108"/>
      <c r="ASM33" s="108"/>
      <c r="ASN33" s="108"/>
      <c r="ASO33" s="108"/>
      <c r="ASP33" s="108"/>
      <c r="ASQ33" s="108"/>
      <c r="ASR33" s="108"/>
      <c r="ASS33" s="108"/>
      <c r="AST33" s="108"/>
      <c r="ASU33" s="108"/>
      <c r="ASV33" s="108"/>
      <c r="ASW33" s="108"/>
      <c r="ASX33" s="108"/>
      <c r="ASY33" s="108"/>
      <c r="ASZ33" s="108"/>
      <c r="ATA33" s="108"/>
      <c r="ATB33" s="108"/>
      <c r="ATC33" s="108"/>
      <c r="ATD33" s="108"/>
      <c r="ATE33" s="108"/>
      <c r="ATF33" s="108"/>
      <c r="ATG33" s="108"/>
      <c r="ATH33" s="108"/>
      <c r="ATI33" s="108"/>
      <c r="ATJ33" s="108"/>
      <c r="ATK33" s="108"/>
      <c r="ATL33" s="108"/>
      <c r="ATM33" s="108"/>
      <c r="ATN33" s="108"/>
      <c r="ATO33" s="108"/>
      <c r="ATP33" s="108"/>
      <c r="ATQ33" s="108"/>
      <c r="ATR33" s="108"/>
      <c r="ATS33" s="108"/>
      <c r="ATT33" s="108"/>
      <c r="ATU33" s="108"/>
      <c r="ATV33" s="108"/>
      <c r="ATW33" s="108"/>
      <c r="ATX33" s="108"/>
      <c r="ATY33" s="108"/>
      <c r="ATZ33" s="108"/>
      <c r="AUA33" s="108"/>
      <c r="AUB33" s="108"/>
      <c r="AUC33" s="108"/>
      <c r="AUD33" s="108"/>
      <c r="AUE33" s="108"/>
      <c r="AUF33" s="108"/>
      <c r="AUG33" s="108"/>
      <c r="AUH33" s="108"/>
      <c r="AUI33" s="108"/>
      <c r="AUJ33" s="108"/>
      <c r="AUK33" s="108"/>
      <c r="AUL33" s="108"/>
      <c r="AUM33" s="108"/>
      <c r="AUN33" s="108"/>
      <c r="AUO33" s="108"/>
      <c r="AUP33" s="108"/>
      <c r="AUQ33" s="108"/>
      <c r="AUR33" s="108"/>
      <c r="AUS33" s="108"/>
      <c r="AUT33" s="108"/>
      <c r="AUU33" s="108"/>
      <c r="AUV33" s="108"/>
      <c r="AUW33" s="108"/>
      <c r="AUX33" s="108"/>
      <c r="AUY33" s="108"/>
      <c r="AUZ33" s="108"/>
      <c r="AVA33" s="108"/>
      <c r="AVB33" s="108"/>
      <c r="AVC33" s="108"/>
      <c r="AVD33" s="108"/>
      <c r="AVE33" s="108"/>
      <c r="AVF33" s="108"/>
      <c r="AVG33" s="108"/>
      <c r="AVH33" s="108"/>
      <c r="AVI33" s="108"/>
      <c r="AVJ33" s="108"/>
      <c r="AVK33" s="108"/>
      <c r="AVL33" s="108"/>
      <c r="AVM33" s="108"/>
      <c r="AVN33" s="108"/>
      <c r="AVO33" s="108"/>
      <c r="AVP33" s="108"/>
      <c r="AVQ33" s="108"/>
      <c r="AVR33" s="108"/>
      <c r="AVS33" s="108"/>
      <c r="AVT33" s="108"/>
      <c r="AVU33" s="108"/>
      <c r="AVV33" s="108"/>
      <c r="AVW33" s="108"/>
      <c r="AVX33" s="108"/>
      <c r="AVY33" s="108"/>
      <c r="AVZ33" s="108"/>
      <c r="AWA33" s="108"/>
      <c r="AWB33" s="108"/>
      <c r="AWC33" s="108"/>
      <c r="AWD33" s="108"/>
      <c r="AWE33" s="108"/>
      <c r="AWF33" s="108"/>
      <c r="AWG33" s="108"/>
      <c r="AWH33" s="108"/>
      <c r="AWI33" s="108"/>
      <c r="AWJ33" s="108"/>
      <c r="AWK33" s="108"/>
      <c r="AWL33" s="108"/>
      <c r="AWM33" s="108"/>
      <c r="AWN33" s="108"/>
      <c r="AWO33" s="108"/>
      <c r="AWP33" s="108"/>
      <c r="AWQ33" s="108"/>
      <c r="AWR33" s="108"/>
      <c r="AWS33" s="108"/>
      <c r="AWT33" s="108"/>
      <c r="AWU33" s="108"/>
      <c r="AWV33" s="108"/>
      <c r="AWW33" s="108"/>
      <c r="AWX33" s="108"/>
      <c r="AWY33" s="108"/>
      <c r="AWZ33" s="108"/>
      <c r="AXA33" s="108"/>
      <c r="AXB33" s="108"/>
      <c r="AXC33" s="108"/>
      <c r="AXD33" s="108"/>
      <c r="AXE33" s="108"/>
      <c r="AXF33" s="108"/>
      <c r="AXG33" s="108"/>
      <c r="AXH33" s="108"/>
      <c r="AXI33" s="108"/>
      <c r="AXJ33" s="108"/>
      <c r="AXK33" s="108"/>
      <c r="AXL33" s="108"/>
      <c r="AXM33" s="108"/>
      <c r="AXN33" s="108"/>
      <c r="AXO33" s="108"/>
      <c r="AXP33" s="108"/>
      <c r="AXQ33" s="108"/>
      <c r="AXR33" s="108"/>
      <c r="AXS33" s="108"/>
      <c r="AXT33" s="108"/>
      <c r="AXU33" s="108"/>
      <c r="AXV33" s="108"/>
      <c r="AXW33" s="108"/>
      <c r="AXX33" s="108"/>
      <c r="AXY33" s="108"/>
      <c r="AXZ33" s="108"/>
      <c r="AYA33" s="108"/>
      <c r="AYB33" s="108"/>
      <c r="AYC33" s="108"/>
      <c r="AYD33" s="108"/>
      <c r="AYE33" s="108"/>
      <c r="AYF33" s="108"/>
      <c r="AYG33" s="108"/>
      <c r="AYH33" s="108"/>
      <c r="AYI33" s="108"/>
      <c r="AYJ33" s="108"/>
      <c r="AYK33" s="108"/>
      <c r="AYL33" s="108"/>
      <c r="AYM33" s="108"/>
      <c r="AYN33" s="108"/>
      <c r="AYO33" s="108"/>
      <c r="AYP33" s="108"/>
      <c r="AYQ33" s="108"/>
      <c r="AYR33" s="108"/>
      <c r="AYS33" s="108"/>
      <c r="AYT33" s="108"/>
      <c r="AYU33" s="108"/>
      <c r="AYV33" s="108"/>
      <c r="AYW33" s="108"/>
      <c r="AYX33" s="108"/>
      <c r="AYY33" s="108"/>
      <c r="AYZ33" s="108"/>
      <c r="AZA33" s="108"/>
      <c r="AZB33" s="108"/>
      <c r="AZC33" s="108"/>
      <c r="AZD33" s="108"/>
      <c r="AZE33" s="108"/>
      <c r="AZF33" s="108"/>
      <c r="AZG33" s="108"/>
      <c r="AZH33" s="108"/>
      <c r="AZI33" s="108"/>
      <c r="AZJ33" s="108"/>
      <c r="AZK33" s="108"/>
      <c r="AZL33" s="108"/>
      <c r="AZM33" s="108"/>
      <c r="AZN33" s="108"/>
      <c r="AZO33" s="108"/>
      <c r="AZP33" s="108"/>
      <c r="AZQ33" s="108"/>
      <c r="AZR33" s="108"/>
      <c r="AZS33" s="108"/>
      <c r="AZT33" s="108"/>
      <c r="AZU33" s="108"/>
      <c r="AZV33" s="108"/>
      <c r="AZW33" s="108"/>
      <c r="AZX33" s="108"/>
      <c r="AZY33" s="108"/>
      <c r="AZZ33" s="108"/>
      <c r="BAA33" s="108"/>
      <c r="BAB33" s="108"/>
      <c r="BAC33" s="108"/>
      <c r="BAD33" s="108"/>
      <c r="BAE33" s="108"/>
      <c r="BAF33" s="108"/>
      <c r="BAG33" s="108"/>
      <c r="BAH33" s="108"/>
      <c r="BAI33" s="108"/>
      <c r="BAJ33" s="108"/>
      <c r="BAK33" s="108"/>
      <c r="BAL33" s="108"/>
      <c r="BAM33" s="108"/>
      <c r="BAN33" s="108"/>
      <c r="BAO33" s="108"/>
      <c r="BAP33" s="108"/>
      <c r="BAQ33" s="108"/>
      <c r="BAR33" s="108"/>
      <c r="BAS33" s="108"/>
      <c r="BAT33" s="108"/>
      <c r="BAU33" s="108"/>
      <c r="BAV33" s="108"/>
      <c r="BAW33" s="108"/>
      <c r="BAX33" s="108"/>
      <c r="BAY33" s="108"/>
      <c r="BAZ33" s="108"/>
      <c r="BBA33" s="108"/>
      <c r="BBB33" s="108"/>
      <c r="BBC33" s="108"/>
      <c r="BBD33" s="108"/>
      <c r="BBE33" s="108"/>
      <c r="BBF33" s="108"/>
      <c r="BBG33" s="108"/>
      <c r="BBH33" s="108"/>
      <c r="BBI33" s="108"/>
      <c r="BBJ33" s="108"/>
      <c r="BBK33" s="108"/>
      <c r="BBL33" s="108"/>
      <c r="BBM33" s="108"/>
      <c r="BBN33" s="108"/>
      <c r="BBO33" s="108"/>
      <c r="BBP33" s="108"/>
      <c r="BBQ33" s="108"/>
      <c r="BBR33" s="108"/>
      <c r="BBS33" s="108"/>
      <c r="BBT33" s="108"/>
      <c r="BBU33" s="108"/>
      <c r="BBV33" s="108"/>
      <c r="BBW33" s="108"/>
      <c r="BBX33" s="108"/>
      <c r="BBY33" s="108"/>
      <c r="BBZ33" s="108"/>
      <c r="BCA33" s="108"/>
      <c r="BCB33" s="108"/>
      <c r="BCC33" s="108"/>
      <c r="BCD33" s="108"/>
      <c r="BCE33" s="108"/>
      <c r="BCF33" s="108"/>
      <c r="BCG33" s="108"/>
      <c r="BCH33" s="108"/>
      <c r="BCI33" s="108"/>
      <c r="BCJ33" s="108"/>
      <c r="BCK33" s="108"/>
      <c r="BCL33" s="108"/>
      <c r="BCM33" s="108"/>
      <c r="BCN33" s="108"/>
      <c r="BCO33" s="108"/>
      <c r="BCP33" s="108"/>
      <c r="BCQ33" s="108"/>
      <c r="BCR33" s="108"/>
      <c r="BCS33" s="108"/>
      <c r="BCT33" s="108"/>
      <c r="BCU33" s="108"/>
      <c r="BCV33" s="108"/>
      <c r="BCW33" s="108"/>
      <c r="BCX33" s="108"/>
      <c r="BCY33" s="108"/>
      <c r="BCZ33" s="108"/>
      <c r="BDA33" s="108"/>
      <c r="BDB33" s="108"/>
      <c r="BDC33" s="108"/>
      <c r="BDD33" s="108"/>
      <c r="BDE33" s="108"/>
      <c r="BDF33" s="108"/>
      <c r="BDG33" s="108"/>
      <c r="BDH33" s="108"/>
      <c r="BDI33" s="108"/>
      <c r="BDJ33" s="108"/>
      <c r="BDK33" s="108"/>
      <c r="BDL33" s="108"/>
      <c r="BDM33" s="108"/>
      <c r="BDN33" s="108"/>
      <c r="BDO33" s="108"/>
      <c r="BDP33" s="108"/>
      <c r="BDQ33" s="108"/>
      <c r="BDR33" s="108"/>
      <c r="BDS33" s="108"/>
      <c r="BDT33" s="108"/>
      <c r="BDU33" s="108"/>
      <c r="BDV33" s="108"/>
      <c r="BDW33" s="108"/>
      <c r="BDX33" s="108"/>
      <c r="BDY33" s="108"/>
      <c r="BDZ33" s="108"/>
      <c r="BEA33" s="108"/>
      <c r="BEB33" s="108"/>
      <c r="BEC33" s="108"/>
      <c r="BED33" s="108"/>
      <c r="BEE33" s="108"/>
      <c r="BEF33" s="108"/>
      <c r="BEG33" s="108"/>
      <c r="BEH33" s="108"/>
      <c r="BEI33" s="108"/>
      <c r="BEJ33" s="108"/>
      <c r="BEK33" s="108"/>
      <c r="BEL33" s="108"/>
      <c r="BEM33" s="108"/>
      <c r="BEN33" s="108"/>
      <c r="BEO33" s="108"/>
      <c r="BEP33" s="108"/>
      <c r="BEQ33" s="108"/>
      <c r="BER33" s="108"/>
      <c r="BES33" s="108"/>
      <c r="BET33" s="108"/>
      <c r="BEU33" s="108"/>
      <c r="BEV33" s="108"/>
      <c r="BEW33" s="108"/>
      <c r="BEX33" s="108"/>
      <c r="BEY33" s="108"/>
      <c r="BEZ33" s="108"/>
      <c r="BFA33" s="108"/>
      <c r="BFB33" s="108"/>
      <c r="BFC33" s="108"/>
      <c r="BFD33" s="108"/>
      <c r="BFE33" s="108"/>
      <c r="BFF33" s="108"/>
      <c r="BFG33" s="108"/>
      <c r="BFH33" s="108"/>
      <c r="BFI33" s="108"/>
      <c r="BFJ33" s="108"/>
      <c r="BFK33" s="108"/>
      <c r="BFL33" s="108"/>
      <c r="BFM33" s="108"/>
      <c r="BFN33" s="108"/>
      <c r="BFO33" s="108"/>
      <c r="BFP33" s="108"/>
      <c r="BFQ33" s="108"/>
      <c r="BFR33" s="108"/>
      <c r="BFS33" s="108"/>
      <c r="BFT33" s="108"/>
      <c r="BFU33" s="108"/>
      <c r="BFV33" s="108"/>
      <c r="BFW33" s="108"/>
      <c r="BFX33" s="108"/>
      <c r="BFY33" s="108"/>
      <c r="BFZ33" s="108"/>
      <c r="BGA33" s="108"/>
      <c r="BGB33" s="108"/>
      <c r="BGC33" s="108"/>
      <c r="BGD33" s="108"/>
      <c r="BGE33" s="108"/>
      <c r="BGF33" s="108"/>
      <c r="BGG33" s="108"/>
      <c r="BGH33" s="108"/>
      <c r="BGI33" s="108"/>
      <c r="BGJ33" s="108"/>
      <c r="BGK33" s="108"/>
      <c r="BGL33" s="108"/>
      <c r="BGM33" s="108"/>
      <c r="BGN33" s="108"/>
      <c r="BGO33" s="108"/>
      <c r="BGP33" s="108"/>
      <c r="BGQ33" s="108"/>
      <c r="BGR33" s="108"/>
      <c r="BGS33" s="108"/>
      <c r="BGT33" s="108"/>
      <c r="BGU33" s="108"/>
      <c r="BGV33" s="108"/>
      <c r="BGW33" s="108"/>
      <c r="BGX33" s="108"/>
      <c r="BGY33" s="108"/>
      <c r="BGZ33" s="108"/>
      <c r="BHA33" s="108"/>
      <c r="BHB33" s="108"/>
      <c r="BHC33" s="108"/>
      <c r="BHD33" s="108"/>
      <c r="BHE33" s="108"/>
      <c r="BHF33" s="108"/>
      <c r="BHG33" s="108"/>
      <c r="BHH33" s="108"/>
      <c r="BHI33" s="108"/>
      <c r="BHJ33" s="108"/>
      <c r="BHK33" s="108"/>
      <c r="BHL33" s="108"/>
      <c r="BHM33" s="108"/>
      <c r="BHN33" s="108"/>
      <c r="BHO33" s="108"/>
      <c r="BHP33" s="108"/>
      <c r="BHQ33" s="108"/>
      <c r="BHR33" s="108"/>
      <c r="BHS33" s="108"/>
      <c r="BHT33" s="108"/>
      <c r="BHU33" s="108"/>
      <c r="BHV33" s="108"/>
      <c r="BHW33" s="108"/>
      <c r="BHX33" s="108"/>
      <c r="BHY33" s="108"/>
      <c r="BHZ33" s="108"/>
      <c r="BIA33" s="108"/>
      <c r="BIB33" s="108"/>
      <c r="BIC33" s="108"/>
      <c r="BID33" s="108"/>
      <c r="BIE33" s="108"/>
      <c r="BIF33" s="108"/>
      <c r="BIG33" s="108"/>
      <c r="BIH33" s="108"/>
      <c r="BII33" s="108"/>
      <c r="BIJ33" s="108"/>
      <c r="BIK33" s="108"/>
      <c r="BIL33" s="108"/>
      <c r="BIM33" s="108"/>
      <c r="BIN33" s="108"/>
      <c r="BIO33" s="108"/>
      <c r="BIP33" s="108"/>
      <c r="BIQ33" s="108"/>
      <c r="BIR33" s="108"/>
      <c r="BIS33" s="108"/>
      <c r="BIT33" s="108"/>
      <c r="BIU33" s="108"/>
      <c r="BIV33" s="108"/>
      <c r="BIW33" s="108"/>
      <c r="BIX33" s="108"/>
      <c r="BIY33" s="108"/>
      <c r="BIZ33" s="108"/>
      <c r="BJA33" s="108"/>
      <c r="BJB33" s="108"/>
      <c r="BJC33" s="108"/>
      <c r="BJD33" s="108"/>
      <c r="BJE33" s="108"/>
      <c r="BJF33" s="108"/>
      <c r="BJG33" s="108"/>
      <c r="BJH33" s="108"/>
      <c r="BJI33" s="108"/>
      <c r="BJJ33" s="108"/>
      <c r="BJK33" s="108"/>
      <c r="BJL33" s="108"/>
      <c r="BJM33" s="108"/>
      <c r="BJN33" s="108"/>
      <c r="BJO33" s="108"/>
      <c r="BJP33" s="108"/>
      <c r="BJQ33" s="108"/>
      <c r="BJR33" s="108"/>
      <c r="BJS33" s="108"/>
      <c r="BJT33" s="108"/>
      <c r="BJU33" s="108"/>
      <c r="BJV33" s="108"/>
      <c r="BJW33" s="108"/>
      <c r="BJX33" s="108"/>
      <c r="BJY33" s="108"/>
      <c r="BJZ33" s="108"/>
      <c r="BKA33" s="108"/>
      <c r="BKB33" s="108"/>
      <c r="BKC33" s="108"/>
      <c r="BKD33" s="108"/>
      <c r="BKE33" s="108"/>
      <c r="BKF33" s="108"/>
      <c r="BKG33" s="108"/>
      <c r="BKH33" s="108"/>
      <c r="BKI33" s="108"/>
      <c r="BKJ33" s="108"/>
      <c r="BKK33" s="108"/>
      <c r="BKL33" s="108"/>
      <c r="BKM33" s="108"/>
      <c r="BKN33" s="108"/>
      <c r="BKO33" s="108"/>
      <c r="BKP33" s="108"/>
      <c r="BKQ33" s="108"/>
      <c r="BKR33" s="108"/>
      <c r="BKS33" s="108"/>
      <c r="BKT33" s="108"/>
      <c r="BKU33" s="108"/>
      <c r="BKV33" s="108"/>
      <c r="BKW33" s="108"/>
      <c r="BKX33" s="108"/>
      <c r="BKY33" s="108"/>
      <c r="BKZ33" s="108"/>
      <c r="BLA33" s="108"/>
      <c r="BLB33" s="108"/>
      <c r="BLC33" s="108"/>
      <c r="BLD33" s="108"/>
      <c r="BLE33" s="108"/>
      <c r="BLF33" s="108"/>
      <c r="BLG33" s="108"/>
      <c r="BLH33" s="108"/>
      <c r="BLI33" s="108"/>
      <c r="BLJ33" s="108"/>
      <c r="BLK33" s="108"/>
      <c r="BLL33" s="108"/>
      <c r="BLM33" s="108"/>
      <c r="BLN33" s="108"/>
      <c r="BLO33" s="108"/>
      <c r="BLP33" s="108"/>
      <c r="BLQ33" s="108"/>
      <c r="BLR33" s="108"/>
      <c r="BLS33" s="108"/>
      <c r="BLT33" s="108"/>
      <c r="BLU33" s="108"/>
      <c r="BLV33" s="108"/>
      <c r="BLW33" s="108"/>
      <c r="BLX33" s="108"/>
      <c r="BLY33" s="108"/>
      <c r="BLZ33" s="108"/>
      <c r="BMA33" s="108"/>
      <c r="BMB33" s="108"/>
      <c r="BMC33" s="108"/>
      <c r="BMD33" s="108"/>
      <c r="BME33" s="108"/>
      <c r="BMF33" s="108"/>
      <c r="BMG33" s="108"/>
      <c r="BMH33" s="108"/>
      <c r="BMI33" s="108"/>
      <c r="BMJ33" s="108"/>
      <c r="BMK33" s="108"/>
      <c r="BML33" s="108"/>
      <c r="BMM33" s="108"/>
      <c r="BMN33" s="108"/>
      <c r="BMO33" s="108"/>
      <c r="BMP33" s="108"/>
      <c r="BMQ33" s="108"/>
      <c r="BMR33" s="108"/>
      <c r="BMS33" s="108"/>
      <c r="BMT33" s="108"/>
      <c r="BMU33" s="108"/>
      <c r="BMV33" s="108"/>
      <c r="BMW33" s="108"/>
      <c r="BMX33" s="108"/>
      <c r="BMY33" s="108"/>
      <c r="BMZ33" s="108"/>
      <c r="BNA33" s="108"/>
      <c r="BNB33" s="108"/>
      <c r="BNC33" s="108"/>
      <c r="BND33" s="108"/>
      <c r="BNE33" s="108"/>
      <c r="BNF33" s="108"/>
      <c r="BNG33" s="108"/>
      <c r="BNH33" s="108"/>
      <c r="BNI33" s="108"/>
      <c r="BNJ33" s="108"/>
      <c r="BNK33" s="108"/>
      <c r="BNL33" s="108"/>
      <c r="BNM33" s="108"/>
      <c r="BNN33" s="108"/>
      <c r="BNO33" s="108"/>
      <c r="BNP33" s="108"/>
      <c r="BNQ33" s="108"/>
      <c r="BNR33" s="108"/>
      <c r="BNS33" s="108"/>
      <c r="BNT33" s="108"/>
      <c r="BNU33" s="108"/>
      <c r="BNV33" s="108"/>
      <c r="BNW33" s="108"/>
      <c r="BNX33" s="108"/>
      <c r="BNY33" s="108"/>
      <c r="BNZ33" s="108"/>
      <c r="BOA33" s="108"/>
      <c r="BOB33" s="108"/>
      <c r="BOC33" s="108"/>
      <c r="BOD33" s="108"/>
      <c r="BOE33" s="108"/>
      <c r="BOF33" s="108"/>
      <c r="BOG33" s="108"/>
      <c r="BOH33" s="108"/>
      <c r="BOI33" s="108"/>
      <c r="BOJ33" s="108"/>
      <c r="BOK33" s="108"/>
      <c r="BOL33" s="108"/>
      <c r="BOM33" s="108"/>
      <c r="BON33" s="108"/>
      <c r="BOO33" s="108"/>
      <c r="BOP33" s="108"/>
      <c r="BOQ33" s="108"/>
      <c r="BOR33" s="108"/>
      <c r="BOS33" s="108"/>
      <c r="BOT33" s="108"/>
      <c r="BOU33" s="108"/>
      <c r="BOV33" s="108"/>
      <c r="BOW33" s="108"/>
      <c r="BOX33" s="108"/>
      <c r="BOY33" s="108"/>
      <c r="BOZ33" s="108"/>
      <c r="BPA33" s="108"/>
      <c r="BPB33" s="108"/>
      <c r="BPC33" s="108"/>
      <c r="BPD33" s="108"/>
      <c r="BPE33" s="108"/>
      <c r="BPF33" s="108"/>
      <c r="BPG33" s="108"/>
      <c r="BPH33" s="108"/>
      <c r="BPI33" s="108"/>
      <c r="BPJ33" s="108"/>
      <c r="BPK33" s="108"/>
      <c r="BPL33" s="108"/>
      <c r="BPM33" s="108"/>
      <c r="BPN33" s="108"/>
      <c r="BPO33" s="108"/>
      <c r="BPP33" s="108"/>
      <c r="BPQ33" s="108"/>
      <c r="BPR33" s="108"/>
      <c r="BPS33" s="108"/>
      <c r="BPT33" s="108"/>
      <c r="BPU33" s="108"/>
      <c r="BPV33" s="108"/>
      <c r="BPW33" s="108"/>
      <c r="BPX33" s="108"/>
      <c r="BPY33" s="108"/>
      <c r="BPZ33" s="108"/>
      <c r="BQA33" s="108"/>
      <c r="BQB33" s="108"/>
      <c r="BQC33" s="108"/>
      <c r="BQD33" s="108"/>
      <c r="BQE33" s="108"/>
      <c r="BQF33" s="108"/>
      <c r="BQG33" s="108"/>
      <c r="BQH33" s="108"/>
      <c r="BQI33" s="108"/>
      <c r="BQJ33" s="108"/>
      <c r="BQK33" s="108"/>
      <c r="BQL33" s="108"/>
      <c r="BQM33" s="108"/>
      <c r="BQN33" s="108"/>
      <c r="BQO33" s="108"/>
      <c r="BQP33" s="108"/>
      <c r="BQQ33" s="108"/>
      <c r="BQR33" s="108"/>
      <c r="BQS33" s="108"/>
      <c r="BQT33" s="108"/>
      <c r="BQU33" s="108"/>
      <c r="BQV33" s="108"/>
      <c r="BQW33" s="108"/>
      <c r="BQX33" s="108"/>
      <c r="BQY33" s="108"/>
      <c r="BQZ33" s="108"/>
      <c r="BRA33" s="108"/>
      <c r="BRB33" s="108"/>
      <c r="BRC33" s="108"/>
      <c r="BRD33" s="108"/>
      <c r="BRE33" s="108"/>
      <c r="BRF33" s="108"/>
      <c r="BRG33" s="108"/>
      <c r="BRH33" s="108"/>
      <c r="BRI33" s="108"/>
      <c r="BRJ33" s="108"/>
      <c r="BRK33" s="108"/>
      <c r="BRL33" s="108"/>
      <c r="BRM33" s="108"/>
      <c r="BRN33" s="108"/>
      <c r="BRO33" s="108"/>
      <c r="BRP33" s="108"/>
      <c r="BRQ33" s="108"/>
      <c r="BRR33" s="108"/>
      <c r="BRS33" s="108"/>
      <c r="BRT33" s="108"/>
      <c r="BRU33" s="108"/>
      <c r="BRV33" s="108"/>
      <c r="BRW33" s="108"/>
      <c r="BRX33" s="108"/>
      <c r="BRY33" s="108"/>
      <c r="BRZ33" s="108"/>
      <c r="BSA33" s="108"/>
      <c r="BSB33" s="108"/>
      <c r="BSC33" s="108"/>
      <c r="BSD33" s="108"/>
      <c r="BSE33" s="108"/>
      <c r="BSF33" s="108"/>
      <c r="BSG33" s="108"/>
      <c r="BSH33" s="108"/>
      <c r="BSI33" s="108"/>
      <c r="BSJ33" s="108"/>
      <c r="BSK33" s="108"/>
      <c r="BSL33" s="108"/>
      <c r="BSM33" s="108"/>
      <c r="BSN33" s="108"/>
      <c r="BSO33" s="108"/>
      <c r="BSP33" s="108"/>
      <c r="BSQ33" s="108"/>
      <c r="BSR33" s="108"/>
      <c r="BSS33" s="108"/>
      <c r="BST33" s="108"/>
      <c r="BSU33" s="108"/>
      <c r="BSV33" s="108"/>
      <c r="BSW33" s="108"/>
      <c r="BSX33" s="108"/>
      <c r="BSY33" s="108"/>
      <c r="BSZ33" s="108"/>
      <c r="BTA33" s="108"/>
      <c r="BTB33" s="108"/>
      <c r="BTC33" s="108"/>
      <c r="BTD33" s="108"/>
      <c r="BTE33" s="108"/>
      <c r="BTF33" s="108"/>
      <c r="BTG33" s="108"/>
      <c r="BTH33" s="108"/>
      <c r="BTI33" s="108"/>
      <c r="BTJ33" s="108"/>
      <c r="BTK33" s="108"/>
      <c r="BTL33" s="108"/>
      <c r="BTM33" s="108"/>
      <c r="BTN33" s="108"/>
      <c r="BTO33" s="108"/>
      <c r="BTP33" s="108"/>
      <c r="BTQ33" s="108"/>
      <c r="BTR33" s="108"/>
      <c r="BTS33" s="108"/>
      <c r="BTT33" s="108"/>
      <c r="BTU33" s="108"/>
      <c r="BTV33" s="108"/>
      <c r="BTW33" s="108"/>
      <c r="BTX33" s="108"/>
      <c r="BTY33" s="108"/>
      <c r="BTZ33" s="108"/>
      <c r="BUA33" s="108"/>
      <c r="BUB33" s="108"/>
      <c r="BUC33" s="108"/>
      <c r="BUD33" s="108"/>
      <c r="BUE33" s="108"/>
      <c r="BUF33" s="108"/>
      <c r="BUG33" s="108"/>
      <c r="BUH33" s="108"/>
      <c r="BUI33" s="108"/>
      <c r="BUJ33" s="108"/>
      <c r="BUK33" s="108"/>
      <c r="BUL33" s="108"/>
      <c r="BUM33" s="108"/>
      <c r="BUN33" s="108"/>
      <c r="BUO33" s="108"/>
      <c r="BUP33" s="108"/>
      <c r="BUQ33" s="108"/>
      <c r="BUR33" s="108"/>
      <c r="BUS33" s="108"/>
      <c r="BUT33" s="108"/>
      <c r="BUU33" s="108"/>
      <c r="BUV33" s="108"/>
      <c r="BUW33" s="108"/>
      <c r="BUX33" s="108"/>
      <c r="BUY33" s="108"/>
      <c r="BUZ33" s="108"/>
      <c r="BVA33" s="108"/>
      <c r="BVB33" s="108"/>
      <c r="BVC33" s="108"/>
      <c r="BVD33" s="108"/>
      <c r="BVE33" s="108"/>
      <c r="BVF33" s="108"/>
      <c r="BVG33" s="108"/>
      <c r="BVH33" s="108"/>
      <c r="BVI33" s="108"/>
      <c r="BVJ33" s="108"/>
      <c r="BVK33" s="108"/>
      <c r="BVL33" s="108"/>
      <c r="BVM33" s="108"/>
      <c r="BVN33" s="108"/>
      <c r="BVO33" s="108"/>
      <c r="BVP33" s="108"/>
      <c r="BVQ33" s="108"/>
      <c r="BVR33" s="108"/>
      <c r="BVS33" s="108"/>
      <c r="BVT33" s="108"/>
      <c r="BVU33" s="108"/>
      <c r="BVV33" s="108"/>
      <c r="BVW33" s="108"/>
      <c r="BVX33" s="108"/>
      <c r="BVY33" s="108"/>
      <c r="BVZ33" s="108"/>
      <c r="BWA33" s="108"/>
      <c r="BWB33" s="108"/>
      <c r="BWC33" s="108"/>
      <c r="BWD33" s="108"/>
      <c r="BWE33" s="108"/>
      <c r="BWF33" s="108"/>
      <c r="BWG33" s="108"/>
      <c r="BWH33" s="108"/>
      <c r="BWI33" s="108"/>
      <c r="BWJ33" s="108"/>
      <c r="BWK33" s="108"/>
      <c r="BWL33" s="108"/>
      <c r="BWM33" s="108"/>
      <c r="BWN33" s="108"/>
      <c r="BWO33" s="108"/>
      <c r="BWP33" s="108"/>
      <c r="BWQ33" s="108"/>
      <c r="BWR33" s="108"/>
      <c r="BWS33" s="108"/>
      <c r="BWT33" s="108"/>
      <c r="BWU33" s="108"/>
      <c r="BWV33" s="108"/>
      <c r="BWW33" s="108"/>
      <c r="BWX33" s="108"/>
      <c r="BWY33" s="108"/>
      <c r="BWZ33" s="108"/>
      <c r="BXA33" s="108"/>
      <c r="BXB33" s="108"/>
      <c r="BXC33" s="108"/>
      <c r="BXD33" s="108"/>
      <c r="BXE33" s="108"/>
      <c r="BXF33" s="108"/>
      <c r="BXG33" s="108"/>
      <c r="BXH33" s="108"/>
      <c r="BXI33" s="108"/>
      <c r="BXJ33" s="108"/>
      <c r="BXK33" s="108"/>
      <c r="BXL33" s="108"/>
      <c r="BXM33" s="108"/>
      <c r="BXN33" s="108"/>
      <c r="BXO33" s="108"/>
      <c r="BXP33" s="108"/>
      <c r="BXQ33" s="108"/>
      <c r="BXR33" s="108"/>
      <c r="BXS33" s="108"/>
      <c r="BXT33" s="108"/>
      <c r="BXU33" s="108"/>
      <c r="BXV33" s="108"/>
      <c r="BXW33" s="108"/>
      <c r="BXX33" s="108"/>
      <c r="BXY33" s="108"/>
      <c r="BXZ33" s="108"/>
      <c r="BYA33" s="108"/>
      <c r="BYB33" s="108"/>
      <c r="BYC33" s="108"/>
      <c r="BYD33" s="108"/>
      <c r="BYE33" s="108"/>
      <c r="BYF33" s="108"/>
      <c r="BYG33" s="108"/>
      <c r="BYH33" s="108"/>
      <c r="BYI33" s="108"/>
      <c r="BYJ33" s="108"/>
      <c r="BYK33" s="108"/>
      <c r="BYL33" s="108"/>
      <c r="BYM33" s="108"/>
      <c r="BYN33" s="108"/>
      <c r="BYO33" s="108"/>
      <c r="BYP33" s="108"/>
      <c r="BYQ33" s="108"/>
      <c r="BYR33" s="108"/>
      <c r="BYS33" s="108"/>
      <c r="BYT33" s="108"/>
      <c r="BYU33" s="108"/>
      <c r="BYV33" s="108"/>
      <c r="BYW33" s="108"/>
      <c r="BYX33" s="108"/>
      <c r="BYY33" s="108"/>
      <c r="BYZ33" s="108"/>
      <c r="BZA33" s="108"/>
      <c r="BZB33" s="108"/>
      <c r="BZC33" s="108"/>
      <c r="BZD33" s="108"/>
      <c r="BZE33" s="108"/>
      <c r="BZF33" s="108"/>
      <c r="BZG33" s="108"/>
      <c r="BZH33" s="108"/>
      <c r="BZI33" s="108"/>
      <c r="BZJ33" s="108"/>
      <c r="BZK33" s="108"/>
      <c r="BZL33" s="108"/>
      <c r="BZM33" s="108"/>
      <c r="BZN33" s="108"/>
      <c r="BZO33" s="108"/>
      <c r="BZP33" s="108"/>
      <c r="BZQ33" s="108"/>
      <c r="BZR33" s="108"/>
      <c r="BZS33" s="108"/>
      <c r="BZT33" s="108"/>
      <c r="BZU33" s="108"/>
      <c r="BZV33" s="108"/>
      <c r="BZW33" s="108"/>
      <c r="BZX33" s="108"/>
      <c r="BZY33" s="108"/>
      <c r="BZZ33" s="108"/>
      <c r="CAA33" s="108"/>
      <c r="CAB33" s="108"/>
      <c r="CAC33" s="108"/>
      <c r="CAD33" s="108"/>
      <c r="CAE33" s="108"/>
      <c r="CAF33" s="108"/>
      <c r="CAG33" s="108"/>
      <c r="CAH33" s="108"/>
      <c r="CAI33" s="108"/>
      <c r="CAJ33" s="108"/>
      <c r="CAK33" s="108"/>
      <c r="CAL33" s="108"/>
      <c r="CAM33" s="108"/>
      <c r="CAN33" s="108"/>
      <c r="CAO33" s="108"/>
      <c r="CAP33" s="108"/>
      <c r="CAQ33" s="108"/>
      <c r="CAR33" s="108"/>
      <c r="CAS33" s="108"/>
      <c r="CAT33" s="108"/>
      <c r="CAU33" s="108"/>
      <c r="CAV33" s="108"/>
      <c r="CAW33" s="108"/>
      <c r="CAX33" s="108"/>
      <c r="CAY33" s="108"/>
      <c r="CAZ33" s="108"/>
      <c r="CBA33" s="108"/>
      <c r="CBB33" s="108"/>
      <c r="CBC33" s="108"/>
      <c r="CBD33" s="108"/>
      <c r="CBE33" s="108"/>
      <c r="CBF33" s="108"/>
      <c r="CBG33" s="108"/>
      <c r="CBH33" s="108"/>
      <c r="CBI33" s="108"/>
      <c r="CBJ33" s="108"/>
      <c r="CBK33" s="108"/>
      <c r="CBL33" s="108"/>
      <c r="CBM33" s="108"/>
      <c r="CBN33" s="108"/>
      <c r="CBO33" s="108"/>
      <c r="CBP33" s="108"/>
      <c r="CBQ33" s="108"/>
      <c r="CBR33" s="108"/>
      <c r="CBS33" s="108"/>
      <c r="CBT33" s="108"/>
      <c r="CBU33" s="108"/>
      <c r="CBV33" s="108"/>
      <c r="CBW33" s="108"/>
      <c r="CBX33" s="108"/>
      <c r="CBY33" s="108"/>
      <c r="CBZ33" s="108"/>
      <c r="CCA33" s="108"/>
      <c r="CCB33" s="108"/>
      <c r="CCC33" s="108"/>
      <c r="CCD33" s="108"/>
      <c r="CCE33" s="108"/>
      <c r="CCF33" s="108"/>
      <c r="CCG33" s="108"/>
      <c r="CCH33" s="108"/>
      <c r="CCI33" s="108"/>
      <c r="CCJ33" s="108"/>
      <c r="CCK33" s="108"/>
      <c r="CCL33" s="108"/>
      <c r="CCM33" s="108"/>
      <c r="CCN33" s="108"/>
      <c r="CCO33" s="108"/>
      <c r="CCP33" s="108"/>
      <c r="CCQ33" s="108"/>
      <c r="CCR33" s="108"/>
      <c r="CCS33" s="108"/>
      <c r="CCT33" s="108"/>
      <c r="CCU33" s="108"/>
      <c r="CCV33" s="108"/>
      <c r="CCW33" s="108"/>
      <c r="CCX33" s="108"/>
      <c r="CCY33" s="108"/>
      <c r="CCZ33" s="108"/>
      <c r="CDA33" s="108"/>
      <c r="CDB33" s="108"/>
      <c r="CDC33" s="108"/>
      <c r="CDD33" s="108"/>
      <c r="CDE33" s="108"/>
      <c r="CDF33" s="108"/>
      <c r="CDG33" s="108"/>
      <c r="CDH33" s="108"/>
      <c r="CDI33" s="108"/>
      <c r="CDJ33" s="108"/>
      <c r="CDK33" s="108"/>
      <c r="CDL33" s="108"/>
      <c r="CDM33" s="108"/>
      <c r="CDN33" s="108"/>
      <c r="CDO33" s="108"/>
      <c r="CDP33" s="108"/>
      <c r="CDQ33" s="108"/>
      <c r="CDR33" s="108"/>
      <c r="CDS33" s="108"/>
      <c r="CDT33" s="108"/>
      <c r="CDU33" s="108"/>
      <c r="CDV33" s="108"/>
      <c r="CDW33" s="108"/>
      <c r="CDX33" s="108"/>
      <c r="CDY33" s="108"/>
      <c r="CDZ33" s="108"/>
      <c r="CEA33" s="108"/>
      <c r="CEB33" s="108"/>
      <c r="CEC33" s="108"/>
      <c r="CED33" s="108"/>
      <c r="CEE33" s="108"/>
      <c r="CEF33" s="108"/>
      <c r="CEG33" s="108"/>
      <c r="CEH33" s="108"/>
      <c r="CEI33" s="108"/>
      <c r="CEJ33" s="108"/>
      <c r="CEK33" s="108"/>
      <c r="CEL33" s="108"/>
      <c r="CEM33" s="108"/>
      <c r="CEN33" s="108"/>
      <c r="CEO33" s="108"/>
      <c r="CEP33" s="108"/>
      <c r="CEQ33" s="108"/>
      <c r="CER33" s="108"/>
      <c r="CES33" s="108"/>
      <c r="CET33" s="108"/>
      <c r="CEU33" s="108"/>
      <c r="CEV33" s="108"/>
      <c r="CEW33" s="108"/>
      <c r="CEX33" s="108"/>
      <c r="CEY33" s="108"/>
      <c r="CEZ33" s="108"/>
      <c r="CFA33" s="108"/>
      <c r="CFB33" s="108"/>
      <c r="CFC33" s="108"/>
      <c r="CFD33" s="108"/>
      <c r="CFE33" s="108"/>
      <c r="CFF33" s="108"/>
      <c r="CFG33" s="108"/>
      <c r="CFH33" s="108"/>
      <c r="CFI33" s="108"/>
      <c r="CFJ33" s="108"/>
      <c r="CFK33" s="108"/>
      <c r="CFL33" s="108"/>
      <c r="CFM33" s="108"/>
      <c r="CFN33" s="108"/>
      <c r="CFO33" s="108"/>
      <c r="CFP33" s="108"/>
      <c r="CFQ33" s="108"/>
      <c r="CFR33" s="108"/>
      <c r="CFS33" s="108"/>
      <c r="CFT33" s="108"/>
      <c r="CFU33" s="108"/>
      <c r="CFV33" s="108"/>
      <c r="CFW33" s="108"/>
      <c r="CFX33" s="108"/>
      <c r="CFY33" s="108"/>
      <c r="CFZ33" s="108"/>
      <c r="CGA33" s="108"/>
      <c r="CGB33" s="108"/>
      <c r="CGC33" s="108"/>
      <c r="CGD33" s="108"/>
      <c r="CGE33" s="108"/>
      <c r="CGF33" s="108"/>
      <c r="CGG33" s="108"/>
      <c r="CGH33" s="108"/>
      <c r="CGI33" s="108"/>
      <c r="CGJ33" s="108"/>
      <c r="CGK33" s="108"/>
      <c r="CGL33" s="108"/>
      <c r="CGM33" s="108"/>
      <c r="CGN33" s="108"/>
      <c r="CGO33" s="108"/>
      <c r="CGP33" s="108"/>
      <c r="CGQ33" s="108"/>
      <c r="CGR33" s="108"/>
      <c r="CGS33" s="108"/>
      <c r="CGT33" s="108"/>
      <c r="CGU33" s="108"/>
      <c r="CGV33" s="108"/>
      <c r="CGW33" s="108"/>
      <c r="CGX33" s="108"/>
      <c r="CGY33" s="108"/>
      <c r="CGZ33" s="108"/>
      <c r="CHA33" s="108"/>
      <c r="CHB33" s="108"/>
      <c r="CHC33" s="108"/>
      <c r="CHD33" s="108"/>
      <c r="CHE33" s="108"/>
      <c r="CHF33" s="108"/>
      <c r="CHG33" s="108"/>
      <c r="CHH33" s="108"/>
      <c r="CHI33" s="108"/>
      <c r="CHJ33" s="108"/>
      <c r="CHK33" s="108"/>
      <c r="CHL33" s="108"/>
      <c r="CHM33" s="108"/>
      <c r="CHN33" s="108"/>
      <c r="CHO33" s="108"/>
      <c r="CHP33" s="108"/>
      <c r="CHQ33" s="108"/>
      <c r="CHR33" s="108"/>
      <c r="CHS33" s="108"/>
      <c r="CHT33" s="108"/>
      <c r="CHU33" s="108"/>
      <c r="CHV33" s="108"/>
      <c r="CHW33" s="108"/>
      <c r="CHX33" s="108"/>
      <c r="CHY33" s="108"/>
      <c r="CHZ33" s="108"/>
      <c r="CIA33" s="108"/>
      <c r="CIB33" s="108"/>
      <c r="CIC33" s="108"/>
      <c r="CID33" s="108"/>
      <c r="CIE33" s="108"/>
      <c r="CIF33" s="108"/>
      <c r="CIG33" s="108"/>
      <c r="CIH33" s="108"/>
      <c r="CII33" s="108"/>
      <c r="CIJ33" s="108"/>
      <c r="CIK33" s="108"/>
      <c r="CIL33" s="108"/>
      <c r="CIM33" s="108"/>
      <c r="CIN33" s="108"/>
      <c r="CIO33" s="108"/>
      <c r="CIP33" s="108"/>
      <c r="CIQ33" s="108"/>
      <c r="CIR33" s="108"/>
      <c r="CIS33" s="108"/>
      <c r="CIT33" s="108"/>
      <c r="CIU33" s="108"/>
      <c r="CIV33" s="108"/>
      <c r="CIW33" s="108"/>
      <c r="CIX33" s="108"/>
      <c r="CIY33" s="108"/>
      <c r="CIZ33" s="108"/>
      <c r="CJA33" s="108"/>
      <c r="CJB33" s="108"/>
      <c r="CJC33" s="108"/>
      <c r="CJD33" s="108"/>
      <c r="CJE33" s="108"/>
      <c r="CJF33" s="108"/>
      <c r="CJG33" s="108"/>
      <c r="CJH33" s="108"/>
      <c r="CJI33" s="108"/>
      <c r="CJJ33" s="108"/>
      <c r="CJK33" s="108"/>
      <c r="CJL33" s="108"/>
      <c r="CJM33" s="108"/>
      <c r="CJN33" s="108"/>
      <c r="CJO33" s="108"/>
      <c r="CJP33" s="108"/>
      <c r="CJQ33" s="108"/>
      <c r="CJR33" s="108"/>
      <c r="CJS33" s="108"/>
      <c r="CJT33" s="108"/>
      <c r="CJU33" s="108"/>
      <c r="CJV33" s="108"/>
      <c r="CJW33" s="108"/>
      <c r="CJX33" s="108"/>
      <c r="CJY33" s="108"/>
      <c r="CJZ33" s="108"/>
      <c r="CKA33" s="108"/>
      <c r="CKB33" s="108"/>
      <c r="CKC33" s="108"/>
      <c r="CKD33" s="108"/>
      <c r="CKE33" s="108"/>
      <c r="CKF33" s="108"/>
      <c r="CKG33" s="108"/>
      <c r="CKH33" s="108"/>
      <c r="CKI33" s="108"/>
      <c r="CKJ33" s="108"/>
      <c r="CKK33" s="108"/>
      <c r="CKL33" s="108"/>
      <c r="CKM33" s="108"/>
      <c r="CKN33" s="108"/>
      <c r="CKO33" s="108"/>
      <c r="CKP33" s="108"/>
      <c r="CKQ33" s="108"/>
      <c r="CKR33" s="108"/>
      <c r="CKS33" s="108"/>
      <c r="CKT33" s="108"/>
      <c r="CKU33" s="108"/>
      <c r="CKV33" s="108"/>
      <c r="CKW33" s="108"/>
      <c r="CKX33" s="108"/>
      <c r="CKY33" s="108"/>
      <c r="CKZ33" s="108"/>
      <c r="CLA33" s="108"/>
      <c r="CLB33" s="108"/>
      <c r="CLC33" s="108"/>
      <c r="CLD33" s="108"/>
      <c r="CLE33" s="108"/>
      <c r="CLF33" s="108"/>
      <c r="CLG33" s="108"/>
      <c r="CLH33" s="108"/>
      <c r="CLI33" s="108"/>
      <c r="CLJ33" s="108"/>
      <c r="CLK33" s="108"/>
      <c r="CLL33" s="108"/>
      <c r="CLM33" s="108"/>
      <c r="CLN33" s="108"/>
      <c r="CLO33" s="108"/>
      <c r="CLP33" s="108"/>
      <c r="CLQ33" s="108"/>
      <c r="CLR33" s="108"/>
      <c r="CLS33" s="108"/>
      <c r="CLT33" s="108"/>
      <c r="CLU33" s="108"/>
      <c r="CLV33" s="108"/>
      <c r="CLW33" s="108"/>
      <c r="CLX33" s="108"/>
      <c r="CLY33" s="108"/>
      <c r="CLZ33" s="108"/>
      <c r="CMA33" s="108"/>
      <c r="CMB33" s="108"/>
      <c r="CMC33" s="108"/>
      <c r="CMD33" s="108"/>
      <c r="CME33" s="108"/>
      <c r="CMF33" s="108"/>
      <c r="CMG33" s="108"/>
      <c r="CMH33" s="108"/>
      <c r="CMI33" s="108"/>
      <c r="CMJ33" s="108"/>
      <c r="CMK33" s="108"/>
      <c r="CML33" s="108"/>
      <c r="CMM33" s="108"/>
      <c r="CMN33" s="108"/>
      <c r="CMO33" s="108"/>
      <c r="CMP33" s="108"/>
      <c r="CMQ33" s="108"/>
      <c r="CMR33" s="108"/>
      <c r="CMS33" s="108"/>
      <c r="CMT33" s="108"/>
      <c r="CMU33" s="108"/>
      <c r="CMV33" s="108"/>
      <c r="CMW33" s="108"/>
      <c r="CMX33" s="108"/>
      <c r="CMY33" s="108"/>
      <c r="CMZ33" s="108"/>
      <c r="CNA33" s="108"/>
      <c r="CNB33" s="108"/>
      <c r="CNC33" s="108"/>
      <c r="CND33" s="108"/>
      <c r="CNE33" s="108"/>
      <c r="CNF33" s="108"/>
      <c r="CNG33" s="108"/>
      <c r="CNH33" s="108"/>
      <c r="CNI33" s="108"/>
      <c r="CNJ33" s="108"/>
      <c r="CNK33" s="108"/>
      <c r="CNL33" s="108"/>
      <c r="CNM33" s="108"/>
      <c r="CNN33" s="108"/>
      <c r="CNO33" s="108"/>
      <c r="CNP33" s="108"/>
      <c r="CNQ33" s="108"/>
      <c r="CNR33" s="108"/>
      <c r="CNS33" s="108"/>
      <c r="CNT33" s="108"/>
      <c r="CNU33" s="108"/>
      <c r="CNV33" s="108"/>
      <c r="CNW33" s="108"/>
      <c r="CNX33" s="108"/>
      <c r="CNY33" s="108"/>
      <c r="CNZ33" s="108"/>
      <c r="COA33" s="108"/>
      <c r="COB33" s="108"/>
      <c r="COC33" s="108"/>
      <c r="COD33" s="108"/>
      <c r="COE33" s="108"/>
      <c r="COF33" s="108"/>
      <c r="COG33" s="108"/>
      <c r="COH33" s="108"/>
      <c r="COI33" s="108"/>
      <c r="COJ33" s="108"/>
      <c r="COK33" s="108"/>
      <c r="COL33" s="108"/>
      <c r="COM33" s="108"/>
      <c r="CON33" s="108"/>
      <c r="COO33" s="108"/>
      <c r="COP33" s="108"/>
      <c r="COQ33" s="108"/>
      <c r="COR33" s="108"/>
      <c r="COS33" s="108"/>
      <c r="COT33" s="108"/>
      <c r="COU33" s="108"/>
      <c r="COV33" s="108"/>
      <c r="COW33" s="108"/>
      <c r="COX33" s="108"/>
      <c r="COY33" s="108"/>
      <c r="COZ33" s="108"/>
      <c r="CPA33" s="108"/>
      <c r="CPB33" s="108"/>
      <c r="CPC33" s="108"/>
      <c r="CPD33" s="108"/>
      <c r="CPE33" s="108"/>
      <c r="CPF33" s="108"/>
      <c r="CPG33" s="108"/>
      <c r="CPH33" s="108"/>
      <c r="CPI33" s="108"/>
      <c r="CPJ33" s="108"/>
      <c r="CPK33" s="108"/>
      <c r="CPL33" s="108"/>
      <c r="CPM33" s="108"/>
      <c r="CPN33" s="108"/>
      <c r="CPO33" s="108"/>
      <c r="CPP33" s="108"/>
      <c r="CPQ33" s="108"/>
      <c r="CPR33" s="108"/>
      <c r="CPS33" s="108"/>
      <c r="CPT33" s="108"/>
      <c r="CPU33" s="108"/>
      <c r="CPV33" s="108"/>
      <c r="CPW33" s="108"/>
      <c r="CPX33" s="108"/>
      <c r="CPY33" s="108"/>
      <c r="CPZ33" s="108"/>
      <c r="CQA33" s="108"/>
      <c r="CQB33" s="108"/>
      <c r="CQC33" s="108"/>
      <c r="CQD33" s="108"/>
      <c r="CQE33" s="108"/>
      <c r="CQF33" s="108"/>
      <c r="CQG33" s="108"/>
      <c r="CQH33" s="108"/>
      <c r="CQI33" s="108"/>
      <c r="CQJ33" s="108"/>
      <c r="CQK33" s="108"/>
      <c r="CQL33" s="108"/>
      <c r="CQM33" s="108"/>
      <c r="CQN33" s="108"/>
      <c r="CQO33" s="108"/>
      <c r="CQP33" s="108"/>
      <c r="CQQ33" s="108"/>
      <c r="CQR33" s="108"/>
      <c r="CQS33" s="108"/>
      <c r="CQT33" s="108"/>
      <c r="CQU33" s="108"/>
      <c r="CQV33" s="108"/>
      <c r="CQW33" s="108"/>
      <c r="CQX33" s="108"/>
      <c r="CQY33" s="108"/>
      <c r="CQZ33" s="108"/>
      <c r="CRA33" s="108"/>
      <c r="CRB33" s="108"/>
      <c r="CRC33" s="108"/>
      <c r="CRD33" s="108"/>
      <c r="CRE33" s="108"/>
      <c r="CRF33" s="108"/>
      <c r="CRG33" s="108"/>
      <c r="CRH33" s="108"/>
      <c r="CRI33" s="108"/>
      <c r="CRJ33" s="108"/>
      <c r="CRK33" s="108"/>
      <c r="CRL33" s="108"/>
      <c r="CRM33" s="108"/>
      <c r="CRN33" s="108"/>
      <c r="CRO33" s="108"/>
      <c r="CRP33" s="108"/>
      <c r="CRQ33" s="108"/>
      <c r="CRR33" s="108"/>
      <c r="CRS33" s="108"/>
      <c r="CRT33" s="108"/>
      <c r="CRU33" s="108"/>
      <c r="CRV33" s="108"/>
      <c r="CRW33" s="108"/>
      <c r="CRX33" s="108"/>
      <c r="CRY33" s="108"/>
      <c r="CRZ33" s="108"/>
      <c r="CSA33" s="108"/>
      <c r="CSB33" s="108"/>
      <c r="CSC33" s="108"/>
      <c r="CSD33" s="108"/>
      <c r="CSE33" s="108"/>
      <c r="CSF33" s="108"/>
      <c r="CSG33" s="108"/>
      <c r="CSH33" s="108"/>
      <c r="CSI33" s="108"/>
      <c r="CSJ33" s="108"/>
      <c r="CSK33" s="108"/>
      <c r="CSL33" s="108"/>
      <c r="CSM33" s="108"/>
      <c r="CSN33" s="108"/>
      <c r="CSO33" s="108"/>
      <c r="CSP33" s="108"/>
      <c r="CSQ33" s="108"/>
      <c r="CSR33" s="108"/>
      <c r="CSS33" s="108"/>
      <c r="CST33" s="108"/>
      <c r="CSU33" s="108"/>
      <c r="CSV33" s="108"/>
      <c r="CSW33" s="108"/>
      <c r="CSX33" s="108"/>
      <c r="CSY33" s="108"/>
      <c r="CSZ33" s="108"/>
      <c r="CTA33" s="108"/>
      <c r="CTB33" s="108"/>
      <c r="CTC33" s="108"/>
      <c r="CTD33" s="108"/>
      <c r="CTE33" s="108"/>
      <c r="CTF33" s="108"/>
      <c r="CTG33" s="108"/>
      <c r="CTH33" s="108"/>
      <c r="CTI33" s="108"/>
      <c r="CTJ33" s="108"/>
      <c r="CTK33" s="108"/>
      <c r="CTL33" s="108"/>
      <c r="CTM33" s="108"/>
      <c r="CTN33" s="108"/>
      <c r="CTO33" s="108"/>
      <c r="CTP33" s="108"/>
      <c r="CTQ33" s="108"/>
      <c r="CTR33" s="108"/>
      <c r="CTS33" s="108"/>
      <c r="CTT33" s="108"/>
      <c r="CTU33" s="108"/>
      <c r="CTV33" s="108"/>
      <c r="CTW33" s="108"/>
      <c r="CTX33" s="108"/>
      <c r="CTY33" s="108"/>
      <c r="CTZ33" s="108"/>
      <c r="CUA33" s="108"/>
      <c r="CUB33" s="108"/>
      <c r="CUC33" s="108"/>
      <c r="CUD33" s="108"/>
      <c r="CUE33" s="108"/>
      <c r="CUF33" s="108"/>
      <c r="CUG33" s="108"/>
      <c r="CUH33" s="108"/>
      <c r="CUI33" s="108"/>
      <c r="CUJ33" s="108"/>
      <c r="CUK33" s="108"/>
      <c r="CUL33" s="108"/>
      <c r="CUM33" s="108"/>
      <c r="CUN33" s="108"/>
      <c r="CUO33" s="108"/>
      <c r="CUP33" s="108"/>
      <c r="CUQ33" s="108"/>
      <c r="CUR33" s="108"/>
      <c r="CUS33" s="108"/>
      <c r="CUT33" s="108"/>
      <c r="CUU33" s="108"/>
      <c r="CUV33" s="108"/>
      <c r="CUW33" s="108"/>
      <c r="CUX33" s="108"/>
      <c r="CUY33" s="108"/>
      <c r="CUZ33" s="108"/>
      <c r="CVA33" s="108"/>
      <c r="CVB33" s="108"/>
      <c r="CVC33" s="108"/>
      <c r="CVD33" s="108"/>
      <c r="CVE33" s="108"/>
      <c r="CVF33" s="108"/>
      <c r="CVG33" s="108"/>
      <c r="CVH33" s="108"/>
      <c r="CVI33" s="108"/>
      <c r="CVJ33" s="108"/>
      <c r="CVK33" s="108"/>
      <c r="CVL33" s="108"/>
      <c r="CVM33" s="108"/>
      <c r="CVN33" s="108"/>
      <c r="CVO33" s="108"/>
      <c r="CVP33" s="108"/>
      <c r="CVQ33" s="108"/>
      <c r="CVR33" s="108"/>
      <c r="CVS33" s="108"/>
      <c r="CVT33" s="108"/>
      <c r="CVU33" s="108"/>
      <c r="CVV33" s="108"/>
      <c r="CVW33" s="108"/>
      <c r="CVX33" s="108"/>
      <c r="CVY33" s="108"/>
      <c r="CVZ33" s="108"/>
      <c r="CWA33" s="108"/>
      <c r="CWB33" s="108"/>
      <c r="CWC33" s="108"/>
      <c r="CWD33" s="108"/>
      <c r="CWE33" s="108"/>
      <c r="CWF33" s="108"/>
      <c r="CWG33" s="108"/>
      <c r="CWH33" s="108"/>
      <c r="CWI33" s="108"/>
      <c r="CWJ33" s="108"/>
      <c r="CWK33" s="108"/>
      <c r="CWL33" s="108"/>
      <c r="CWM33" s="108"/>
      <c r="CWN33" s="108"/>
      <c r="CWO33" s="108"/>
      <c r="CWP33" s="108"/>
      <c r="CWQ33" s="108"/>
      <c r="CWR33" s="108"/>
      <c r="CWS33" s="108"/>
      <c r="CWT33" s="108"/>
      <c r="CWU33" s="108"/>
      <c r="CWV33" s="108"/>
      <c r="CWW33" s="108"/>
      <c r="CWX33" s="108"/>
      <c r="CWY33" s="108"/>
      <c r="CWZ33" s="108"/>
      <c r="CXA33" s="108"/>
      <c r="CXB33" s="108"/>
      <c r="CXC33" s="108"/>
      <c r="CXD33" s="108"/>
      <c r="CXE33" s="108"/>
      <c r="CXF33" s="108"/>
      <c r="CXG33" s="108"/>
      <c r="CXH33" s="108"/>
      <c r="CXI33" s="108"/>
      <c r="CXJ33" s="108"/>
      <c r="CXK33" s="108"/>
      <c r="CXL33" s="108"/>
      <c r="CXM33" s="108"/>
      <c r="CXN33" s="108"/>
      <c r="CXO33" s="108"/>
      <c r="CXP33" s="108"/>
      <c r="CXQ33" s="108"/>
      <c r="CXR33" s="108"/>
      <c r="CXS33" s="108"/>
      <c r="CXT33" s="108"/>
      <c r="CXU33" s="108"/>
      <c r="CXV33" s="108"/>
      <c r="CXW33" s="108"/>
      <c r="CXX33" s="108"/>
      <c r="CXY33" s="108"/>
      <c r="CXZ33" s="108"/>
      <c r="CYA33" s="108"/>
      <c r="CYB33" s="108"/>
      <c r="CYC33" s="108"/>
      <c r="CYD33" s="108"/>
      <c r="CYE33" s="108"/>
      <c r="CYF33" s="108"/>
      <c r="CYG33" s="108"/>
      <c r="CYH33" s="108"/>
      <c r="CYI33" s="108"/>
      <c r="CYJ33" s="108"/>
      <c r="CYK33" s="108"/>
      <c r="CYL33" s="108"/>
      <c r="CYM33" s="108"/>
      <c r="CYN33" s="108"/>
      <c r="CYO33" s="108"/>
      <c r="CYP33" s="108"/>
      <c r="CYQ33" s="108"/>
      <c r="CYR33" s="108"/>
      <c r="CYS33" s="108"/>
      <c r="CYT33" s="108"/>
      <c r="CYU33" s="108"/>
      <c r="CYV33" s="108"/>
      <c r="CYW33" s="108"/>
      <c r="CYX33" s="108"/>
      <c r="CYY33" s="108"/>
      <c r="CYZ33" s="108"/>
      <c r="CZA33" s="108"/>
      <c r="CZB33" s="108"/>
      <c r="CZC33" s="108"/>
      <c r="CZD33" s="108"/>
      <c r="CZE33" s="108"/>
      <c r="CZF33" s="108"/>
      <c r="CZG33" s="108"/>
      <c r="CZH33" s="108"/>
      <c r="CZI33" s="108"/>
      <c r="CZJ33" s="108"/>
      <c r="CZK33" s="108"/>
      <c r="CZL33" s="108"/>
      <c r="CZM33" s="108"/>
      <c r="CZN33" s="108"/>
      <c r="CZO33" s="108"/>
      <c r="CZP33" s="108"/>
      <c r="CZQ33" s="108"/>
      <c r="CZR33" s="108"/>
      <c r="CZS33" s="108"/>
      <c r="CZT33" s="108"/>
      <c r="CZU33" s="108"/>
      <c r="CZV33" s="108"/>
      <c r="CZW33" s="108"/>
      <c r="CZX33" s="108"/>
      <c r="CZY33" s="108"/>
      <c r="CZZ33" s="108"/>
      <c r="DAA33" s="108"/>
      <c r="DAB33" s="108"/>
      <c r="DAC33" s="108"/>
      <c r="DAD33" s="108"/>
      <c r="DAE33" s="108"/>
      <c r="DAF33" s="108"/>
      <c r="DAG33" s="108"/>
      <c r="DAH33" s="108"/>
      <c r="DAI33" s="108"/>
      <c r="DAJ33" s="108"/>
      <c r="DAK33" s="108"/>
      <c r="DAL33" s="108"/>
      <c r="DAM33" s="108"/>
      <c r="DAN33" s="108"/>
      <c r="DAO33" s="108"/>
      <c r="DAP33" s="108"/>
      <c r="DAQ33" s="108"/>
      <c r="DAR33" s="108"/>
      <c r="DAS33" s="108"/>
      <c r="DAT33" s="108"/>
      <c r="DAU33" s="108"/>
      <c r="DAV33" s="108"/>
      <c r="DAW33" s="108"/>
      <c r="DAX33" s="108"/>
      <c r="DAY33" s="108"/>
      <c r="DAZ33" s="108"/>
      <c r="DBA33" s="108"/>
      <c r="DBB33" s="108"/>
      <c r="DBC33" s="108"/>
      <c r="DBD33" s="108"/>
      <c r="DBE33" s="108"/>
      <c r="DBF33" s="108"/>
      <c r="DBG33" s="108"/>
      <c r="DBH33" s="108"/>
      <c r="DBI33" s="108"/>
      <c r="DBJ33" s="108"/>
      <c r="DBK33" s="108"/>
      <c r="DBL33" s="108"/>
      <c r="DBM33" s="108"/>
      <c r="DBN33" s="108"/>
      <c r="DBO33" s="108"/>
      <c r="DBP33" s="108"/>
      <c r="DBQ33" s="108"/>
      <c r="DBR33" s="108"/>
      <c r="DBS33" s="108"/>
      <c r="DBT33" s="108"/>
      <c r="DBU33" s="108"/>
      <c r="DBV33" s="108"/>
      <c r="DBW33" s="108"/>
      <c r="DBX33" s="108"/>
      <c r="DBY33" s="108"/>
      <c r="DBZ33" s="108"/>
      <c r="DCA33" s="108"/>
      <c r="DCB33" s="108"/>
      <c r="DCC33" s="108"/>
      <c r="DCD33" s="108"/>
      <c r="DCE33" s="108"/>
      <c r="DCF33" s="108"/>
      <c r="DCG33" s="108"/>
      <c r="DCH33" s="108"/>
      <c r="DCI33" s="108"/>
      <c r="DCJ33" s="108"/>
      <c r="DCK33" s="108"/>
      <c r="DCL33" s="108"/>
      <c r="DCM33" s="108"/>
      <c r="DCN33" s="108"/>
      <c r="DCO33" s="108"/>
      <c r="DCP33" s="108"/>
      <c r="DCQ33" s="108"/>
      <c r="DCR33" s="108"/>
      <c r="DCS33" s="108"/>
      <c r="DCT33" s="108"/>
      <c r="DCU33" s="108"/>
      <c r="DCV33" s="108"/>
      <c r="DCW33" s="108"/>
      <c r="DCX33" s="108"/>
      <c r="DCY33" s="108"/>
      <c r="DCZ33" s="108"/>
      <c r="DDA33" s="108"/>
      <c r="DDB33" s="108"/>
      <c r="DDC33" s="108"/>
      <c r="DDD33" s="108"/>
      <c r="DDE33" s="108"/>
      <c r="DDF33" s="108"/>
      <c r="DDG33" s="108"/>
      <c r="DDH33" s="108"/>
      <c r="DDI33" s="108"/>
      <c r="DDJ33" s="108"/>
      <c r="DDK33" s="108"/>
      <c r="DDL33" s="108"/>
      <c r="DDM33" s="108"/>
      <c r="DDN33" s="108"/>
      <c r="DDO33" s="108"/>
      <c r="DDP33" s="108"/>
      <c r="DDQ33" s="108"/>
      <c r="DDR33" s="108"/>
      <c r="DDS33" s="108"/>
      <c r="DDT33" s="108"/>
      <c r="DDU33" s="108"/>
      <c r="DDV33" s="108"/>
      <c r="DDW33" s="108"/>
      <c r="DDX33" s="108"/>
      <c r="DDY33" s="108"/>
      <c r="DDZ33" s="108"/>
      <c r="DEA33" s="108"/>
      <c r="DEB33" s="108"/>
      <c r="DEC33" s="108"/>
      <c r="DED33" s="108"/>
      <c r="DEE33" s="108"/>
      <c r="DEF33" s="108"/>
      <c r="DEG33" s="108"/>
      <c r="DEH33" s="108"/>
      <c r="DEI33" s="108"/>
      <c r="DEJ33" s="108"/>
      <c r="DEK33" s="108"/>
      <c r="DEL33" s="108"/>
      <c r="DEM33" s="108"/>
      <c r="DEN33" s="108"/>
      <c r="DEO33" s="108"/>
      <c r="DEP33" s="108"/>
      <c r="DEQ33" s="108"/>
      <c r="DER33" s="108"/>
      <c r="DES33" s="108"/>
      <c r="DET33" s="108"/>
      <c r="DEU33" s="108"/>
      <c r="DEV33" s="108"/>
      <c r="DEW33" s="108"/>
      <c r="DEX33" s="108"/>
      <c r="DEY33" s="108"/>
      <c r="DEZ33" s="108"/>
      <c r="DFA33" s="108"/>
      <c r="DFB33" s="108"/>
      <c r="DFC33" s="108"/>
      <c r="DFD33" s="108"/>
      <c r="DFE33" s="108"/>
      <c r="DFF33" s="108"/>
      <c r="DFG33" s="108"/>
      <c r="DFH33" s="108"/>
      <c r="DFI33" s="108"/>
      <c r="DFJ33" s="108"/>
      <c r="DFK33" s="108"/>
      <c r="DFL33" s="108"/>
      <c r="DFM33" s="108"/>
      <c r="DFN33" s="108"/>
      <c r="DFO33" s="108"/>
      <c r="DFP33" s="108"/>
      <c r="DFQ33" s="108"/>
      <c r="DFR33" s="108"/>
      <c r="DFS33" s="108"/>
      <c r="DFT33" s="108"/>
      <c r="DFU33" s="108"/>
      <c r="DFV33" s="108"/>
      <c r="DFW33" s="108"/>
      <c r="DFX33" s="108"/>
      <c r="DFY33" s="108"/>
      <c r="DFZ33" s="108"/>
      <c r="DGA33" s="108"/>
      <c r="DGB33" s="108"/>
      <c r="DGC33" s="108"/>
      <c r="DGD33" s="108"/>
      <c r="DGE33" s="108"/>
      <c r="DGF33" s="108"/>
      <c r="DGG33" s="108"/>
      <c r="DGH33" s="108"/>
      <c r="DGI33" s="108"/>
      <c r="DGJ33" s="108"/>
      <c r="DGK33" s="108"/>
      <c r="DGL33" s="108"/>
      <c r="DGM33" s="108"/>
      <c r="DGN33" s="108"/>
      <c r="DGO33" s="108"/>
      <c r="DGP33" s="108"/>
      <c r="DGQ33" s="108"/>
      <c r="DGR33" s="108"/>
      <c r="DGS33" s="108"/>
      <c r="DGT33" s="108"/>
      <c r="DGU33" s="108"/>
      <c r="DGV33" s="108"/>
      <c r="DGW33" s="108"/>
      <c r="DGX33" s="108"/>
      <c r="DGY33" s="108"/>
      <c r="DGZ33" s="108"/>
      <c r="DHA33" s="108"/>
      <c r="DHB33" s="108"/>
      <c r="DHC33" s="108"/>
      <c r="DHD33" s="108"/>
      <c r="DHE33" s="108"/>
      <c r="DHF33" s="108"/>
      <c r="DHG33" s="108"/>
      <c r="DHH33" s="108"/>
      <c r="DHI33" s="108"/>
      <c r="DHJ33" s="108"/>
      <c r="DHK33" s="108"/>
      <c r="DHL33" s="108"/>
      <c r="DHM33" s="108"/>
      <c r="DHN33" s="108"/>
      <c r="DHO33" s="108"/>
      <c r="DHP33" s="108"/>
      <c r="DHQ33" s="108"/>
      <c r="DHR33" s="108"/>
      <c r="DHS33" s="108"/>
      <c r="DHT33" s="108"/>
      <c r="DHU33" s="108"/>
      <c r="DHV33" s="108"/>
      <c r="DHW33" s="108"/>
      <c r="DHX33" s="108"/>
      <c r="DHY33" s="108"/>
      <c r="DHZ33" s="108"/>
      <c r="DIA33" s="108"/>
      <c r="DIB33" s="108"/>
      <c r="DIC33" s="108"/>
      <c r="DID33" s="108"/>
      <c r="DIE33" s="108"/>
      <c r="DIF33" s="108"/>
      <c r="DIG33" s="108"/>
      <c r="DIH33" s="108"/>
      <c r="DII33" s="108"/>
      <c r="DIJ33" s="108"/>
      <c r="DIK33" s="108"/>
      <c r="DIL33" s="108"/>
      <c r="DIM33" s="108"/>
      <c r="DIN33" s="108"/>
      <c r="DIO33" s="108"/>
      <c r="DIP33" s="108"/>
      <c r="DIQ33" s="108"/>
      <c r="DIR33" s="108"/>
      <c r="DIS33" s="108"/>
      <c r="DIT33" s="108"/>
      <c r="DIU33" s="108"/>
      <c r="DIV33" s="108"/>
      <c r="DIW33" s="108"/>
      <c r="DIX33" s="108"/>
      <c r="DIY33" s="108"/>
      <c r="DIZ33" s="108"/>
      <c r="DJA33" s="108"/>
      <c r="DJB33" s="108"/>
      <c r="DJC33" s="108"/>
      <c r="DJD33" s="108"/>
      <c r="DJE33" s="108"/>
      <c r="DJF33" s="108"/>
      <c r="DJG33" s="108"/>
      <c r="DJH33" s="108"/>
      <c r="DJI33" s="108"/>
      <c r="DJJ33" s="108"/>
      <c r="DJK33" s="108"/>
      <c r="DJL33" s="108"/>
      <c r="DJM33" s="108"/>
      <c r="DJN33" s="108"/>
      <c r="DJO33" s="108"/>
      <c r="DJP33" s="108"/>
      <c r="DJQ33" s="108"/>
      <c r="DJR33" s="108"/>
      <c r="DJS33" s="108"/>
      <c r="DJT33" s="108"/>
      <c r="DJU33" s="108"/>
      <c r="DJV33" s="108"/>
      <c r="DJW33" s="108"/>
      <c r="DJX33" s="108"/>
      <c r="DJY33" s="108"/>
      <c r="DJZ33" s="108"/>
      <c r="DKA33" s="108"/>
      <c r="DKB33" s="108"/>
      <c r="DKC33" s="108"/>
      <c r="DKD33" s="108"/>
      <c r="DKE33" s="108"/>
      <c r="DKF33" s="108"/>
      <c r="DKG33" s="108"/>
      <c r="DKH33" s="108"/>
      <c r="DKI33" s="108"/>
      <c r="DKJ33" s="108"/>
      <c r="DKK33" s="108"/>
      <c r="DKL33" s="108"/>
      <c r="DKM33" s="108"/>
      <c r="DKN33" s="108"/>
      <c r="DKO33" s="108"/>
      <c r="DKP33" s="108"/>
      <c r="DKQ33" s="108"/>
      <c r="DKR33" s="108"/>
      <c r="DKS33" s="108"/>
      <c r="DKT33" s="108"/>
      <c r="DKU33" s="108"/>
      <c r="DKV33" s="108"/>
      <c r="DKW33" s="108"/>
      <c r="DKX33" s="108"/>
      <c r="DKY33" s="108"/>
      <c r="DKZ33" s="108"/>
      <c r="DLA33" s="108"/>
      <c r="DLB33" s="108"/>
      <c r="DLC33" s="108"/>
      <c r="DLD33" s="108"/>
      <c r="DLE33" s="108"/>
      <c r="DLF33" s="108"/>
      <c r="DLG33" s="108"/>
      <c r="DLH33" s="108"/>
      <c r="DLI33" s="108"/>
      <c r="DLJ33" s="108"/>
      <c r="DLK33" s="108"/>
      <c r="DLL33" s="108"/>
      <c r="DLM33" s="108"/>
      <c r="DLN33" s="108"/>
      <c r="DLO33" s="108"/>
      <c r="DLP33" s="108"/>
      <c r="DLQ33" s="108"/>
      <c r="DLR33" s="108"/>
      <c r="DLS33" s="108"/>
      <c r="DLT33" s="108"/>
      <c r="DLU33" s="108"/>
      <c r="DLV33" s="108"/>
      <c r="DLW33" s="108"/>
      <c r="DLX33" s="108"/>
      <c r="DLY33" s="108"/>
      <c r="DLZ33" s="108"/>
      <c r="DMA33" s="108"/>
      <c r="DMB33" s="108"/>
      <c r="DMC33" s="108"/>
      <c r="DMD33" s="108"/>
      <c r="DME33" s="108"/>
      <c r="DMF33" s="108"/>
      <c r="DMG33" s="108"/>
      <c r="DMH33" s="108"/>
      <c r="DMI33" s="108"/>
      <c r="DMJ33" s="108"/>
      <c r="DMK33" s="108"/>
      <c r="DML33" s="108"/>
      <c r="DMM33" s="108"/>
      <c r="DMN33" s="108"/>
      <c r="DMO33" s="108"/>
      <c r="DMP33" s="108"/>
      <c r="DMQ33" s="108"/>
      <c r="DMR33" s="108"/>
      <c r="DMS33" s="108"/>
      <c r="DMT33" s="108"/>
      <c r="DMU33" s="108"/>
      <c r="DMV33" s="108"/>
      <c r="DMW33" s="108"/>
      <c r="DMX33" s="108"/>
      <c r="DMY33" s="108"/>
      <c r="DMZ33" s="108"/>
      <c r="DNA33" s="108"/>
      <c r="DNB33" s="108"/>
      <c r="DNC33" s="108"/>
      <c r="DND33" s="108"/>
      <c r="DNE33" s="108"/>
      <c r="DNF33" s="108"/>
      <c r="DNG33" s="108"/>
      <c r="DNH33" s="108"/>
      <c r="DNI33" s="108"/>
      <c r="DNJ33" s="108"/>
      <c r="DNK33" s="108"/>
      <c r="DNL33" s="108"/>
      <c r="DNM33" s="108"/>
      <c r="DNN33" s="108"/>
      <c r="DNO33" s="108"/>
      <c r="DNP33" s="108"/>
      <c r="DNQ33" s="108"/>
      <c r="DNR33" s="108"/>
      <c r="DNS33" s="108"/>
      <c r="DNT33" s="108"/>
      <c r="DNU33" s="108"/>
      <c r="DNV33" s="108"/>
      <c r="DNW33" s="108"/>
      <c r="DNX33" s="108"/>
      <c r="DNY33" s="108"/>
      <c r="DNZ33" s="108"/>
      <c r="DOA33" s="108"/>
      <c r="DOB33" s="108"/>
      <c r="DOC33" s="108"/>
      <c r="DOD33" s="108"/>
      <c r="DOE33" s="108"/>
      <c r="DOF33" s="108"/>
      <c r="DOG33" s="108"/>
      <c r="DOH33" s="108"/>
      <c r="DOI33" s="108"/>
      <c r="DOJ33" s="108"/>
      <c r="DOK33" s="108"/>
      <c r="DOL33" s="108"/>
      <c r="DOM33" s="108"/>
      <c r="DON33" s="108"/>
      <c r="DOO33" s="108"/>
      <c r="DOP33" s="108"/>
      <c r="DOQ33" s="108"/>
      <c r="DOR33" s="108"/>
      <c r="DOS33" s="108"/>
      <c r="DOT33" s="108"/>
      <c r="DOU33" s="108"/>
      <c r="DOV33" s="108"/>
      <c r="DOW33" s="108"/>
      <c r="DOX33" s="108"/>
      <c r="DOY33" s="108"/>
      <c r="DOZ33" s="108"/>
      <c r="DPA33" s="108"/>
      <c r="DPB33" s="108"/>
      <c r="DPC33" s="108"/>
      <c r="DPD33" s="108"/>
      <c r="DPE33" s="108"/>
      <c r="DPF33" s="108"/>
      <c r="DPG33" s="108"/>
      <c r="DPH33" s="108"/>
      <c r="DPI33" s="108"/>
      <c r="DPJ33" s="108"/>
      <c r="DPK33" s="108"/>
      <c r="DPL33" s="108"/>
      <c r="DPM33" s="108"/>
      <c r="DPN33" s="108"/>
      <c r="DPO33" s="108"/>
      <c r="DPP33" s="108"/>
      <c r="DPQ33" s="108"/>
      <c r="DPR33" s="108"/>
      <c r="DPS33" s="108"/>
      <c r="DPT33" s="108"/>
      <c r="DPU33" s="108"/>
      <c r="DPV33" s="108"/>
      <c r="DPW33" s="108"/>
      <c r="DPX33" s="108"/>
      <c r="DPY33" s="108"/>
      <c r="DPZ33" s="108"/>
      <c r="DQA33" s="108"/>
      <c r="DQB33" s="108"/>
      <c r="DQC33" s="108"/>
      <c r="DQD33" s="108"/>
      <c r="DQE33" s="108"/>
      <c r="DQF33" s="108"/>
      <c r="DQG33" s="108"/>
      <c r="DQH33" s="108"/>
      <c r="DQI33" s="108"/>
      <c r="DQJ33" s="108"/>
      <c r="DQK33" s="108"/>
      <c r="DQL33" s="108"/>
      <c r="DQM33" s="108"/>
      <c r="DQN33" s="108"/>
      <c r="DQO33" s="108"/>
      <c r="DQP33" s="108"/>
      <c r="DQQ33" s="108"/>
      <c r="DQR33" s="108"/>
      <c r="DQS33" s="108"/>
      <c r="DQT33" s="108"/>
      <c r="DQU33" s="108"/>
      <c r="DQV33" s="108"/>
      <c r="DQW33" s="108"/>
      <c r="DQX33" s="108"/>
      <c r="DQY33" s="108"/>
      <c r="DQZ33" s="108"/>
      <c r="DRA33" s="108"/>
      <c r="DRB33" s="108"/>
      <c r="DRC33" s="108"/>
      <c r="DRD33" s="108"/>
      <c r="DRE33" s="108"/>
      <c r="DRF33" s="108"/>
      <c r="DRG33" s="108"/>
      <c r="DRH33" s="108"/>
      <c r="DRI33" s="108"/>
      <c r="DRJ33" s="108"/>
      <c r="DRK33" s="108"/>
      <c r="DRL33" s="108"/>
      <c r="DRM33" s="108"/>
      <c r="DRN33" s="108"/>
      <c r="DRO33" s="108"/>
      <c r="DRP33" s="108"/>
      <c r="DRQ33" s="108"/>
      <c r="DRR33" s="108"/>
      <c r="DRS33" s="108"/>
      <c r="DRT33" s="108"/>
      <c r="DRU33" s="108"/>
      <c r="DRV33" s="108"/>
      <c r="DRW33" s="108"/>
      <c r="DRX33" s="108"/>
      <c r="DRY33" s="108"/>
      <c r="DRZ33" s="108"/>
      <c r="DSA33" s="108"/>
      <c r="DSB33" s="108"/>
      <c r="DSC33" s="108"/>
      <c r="DSD33" s="108"/>
      <c r="DSE33" s="108"/>
      <c r="DSF33" s="108"/>
      <c r="DSG33" s="108"/>
      <c r="DSH33" s="108"/>
      <c r="DSI33" s="108"/>
      <c r="DSJ33" s="108"/>
      <c r="DSK33" s="108"/>
      <c r="DSL33" s="108"/>
      <c r="DSM33" s="108"/>
      <c r="DSN33" s="108"/>
      <c r="DSO33" s="108"/>
      <c r="DSP33" s="108"/>
      <c r="DSQ33" s="108"/>
      <c r="DSR33" s="108"/>
      <c r="DSS33" s="108"/>
      <c r="DST33" s="108"/>
      <c r="DSU33" s="108"/>
      <c r="DSV33" s="108"/>
      <c r="DSW33" s="108"/>
      <c r="DSX33" s="108"/>
      <c r="DSY33" s="108"/>
      <c r="DSZ33" s="108"/>
      <c r="DTA33" s="108"/>
      <c r="DTB33" s="108"/>
      <c r="DTC33" s="108"/>
      <c r="DTD33" s="108"/>
      <c r="DTE33" s="108"/>
      <c r="DTF33" s="108"/>
      <c r="DTG33" s="108"/>
      <c r="DTH33" s="108"/>
      <c r="DTI33" s="108"/>
      <c r="DTJ33" s="108"/>
      <c r="DTK33" s="108"/>
      <c r="DTL33" s="108"/>
      <c r="DTM33" s="108"/>
      <c r="DTN33" s="108"/>
      <c r="DTO33" s="108"/>
      <c r="DTP33" s="108"/>
      <c r="DTQ33" s="108"/>
      <c r="DTR33" s="108"/>
      <c r="DTS33" s="108"/>
      <c r="DTT33" s="108"/>
      <c r="DTU33" s="108"/>
      <c r="DTV33" s="108"/>
      <c r="DTW33" s="108"/>
      <c r="DTX33" s="108"/>
      <c r="DTY33" s="108"/>
      <c r="DTZ33" s="108"/>
      <c r="DUA33" s="108"/>
      <c r="DUB33" s="108"/>
      <c r="DUC33" s="108"/>
      <c r="DUD33" s="108"/>
      <c r="DUE33" s="108"/>
      <c r="DUF33" s="108"/>
      <c r="DUG33" s="108"/>
      <c r="DUH33" s="108"/>
      <c r="DUI33" s="108"/>
      <c r="DUJ33" s="108"/>
      <c r="DUK33" s="108"/>
      <c r="DUL33" s="108"/>
      <c r="DUM33" s="108"/>
      <c r="DUN33" s="108"/>
      <c r="DUO33" s="108"/>
      <c r="DUP33" s="108"/>
      <c r="DUQ33" s="108"/>
      <c r="DUR33" s="108"/>
      <c r="DUS33" s="108"/>
      <c r="DUT33" s="108"/>
      <c r="DUU33" s="108"/>
      <c r="DUV33" s="108"/>
      <c r="DUW33" s="108"/>
      <c r="DUX33" s="108"/>
      <c r="DUY33" s="108"/>
      <c r="DUZ33" s="108"/>
      <c r="DVA33" s="108"/>
      <c r="DVB33" s="108"/>
      <c r="DVC33" s="108"/>
      <c r="DVD33" s="108"/>
      <c r="DVE33" s="108"/>
      <c r="DVF33" s="108"/>
      <c r="DVG33" s="108"/>
      <c r="DVH33" s="108"/>
      <c r="DVI33" s="108"/>
      <c r="DVJ33" s="108"/>
      <c r="DVK33" s="108"/>
      <c r="DVL33" s="108"/>
      <c r="DVM33" s="108"/>
      <c r="DVN33" s="108"/>
      <c r="DVO33" s="108"/>
      <c r="DVP33" s="108"/>
      <c r="DVQ33" s="108"/>
      <c r="DVR33" s="108"/>
      <c r="DVS33" s="108"/>
      <c r="DVT33" s="108"/>
      <c r="DVU33" s="108"/>
      <c r="DVV33" s="108"/>
      <c r="DVW33" s="108"/>
      <c r="DVX33" s="108"/>
      <c r="DVY33" s="108"/>
      <c r="DVZ33" s="108"/>
      <c r="DWA33" s="108"/>
      <c r="DWB33" s="108"/>
      <c r="DWC33" s="108"/>
      <c r="DWD33" s="108"/>
      <c r="DWE33" s="108"/>
      <c r="DWF33" s="108"/>
      <c r="DWG33" s="108"/>
      <c r="DWH33" s="108"/>
      <c r="DWI33" s="108"/>
      <c r="DWJ33" s="108"/>
      <c r="DWK33" s="108"/>
      <c r="DWL33" s="108"/>
      <c r="DWM33" s="108"/>
      <c r="DWN33" s="108"/>
      <c r="DWO33" s="108"/>
      <c r="DWP33" s="108"/>
      <c r="DWQ33" s="108"/>
      <c r="DWR33" s="108"/>
      <c r="DWS33" s="108"/>
      <c r="DWT33" s="108"/>
      <c r="DWU33" s="108"/>
      <c r="DWV33" s="108"/>
      <c r="DWW33" s="108"/>
      <c r="DWX33" s="108"/>
      <c r="DWY33" s="108"/>
      <c r="DWZ33" s="108"/>
      <c r="DXA33" s="108"/>
      <c r="DXB33" s="108"/>
      <c r="DXC33" s="108"/>
      <c r="DXD33" s="108"/>
      <c r="DXE33" s="108"/>
      <c r="DXF33" s="108"/>
      <c r="DXG33" s="108"/>
      <c r="DXH33" s="108"/>
      <c r="DXI33" s="108"/>
      <c r="DXJ33" s="108"/>
      <c r="DXK33" s="108"/>
      <c r="DXL33" s="108"/>
      <c r="DXM33" s="108"/>
      <c r="DXN33" s="108"/>
      <c r="DXO33" s="108"/>
      <c r="DXP33" s="108"/>
      <c r="DXQ33" s="108"/>
      <c r="DXR33" s="108"/>
      <c r="DXS33" s="108"/>
      <c r="DXT33" s="108"/>
      <c r="DXU33" s="108"/>
      <c r="DXV33" s="108"/>
      <c r="DXW33" s="108"/>
      <c r="DXX33" s="108"/>
      <c r="DXY33" s="108"/>
      <c r="DXZ33" s="108"/>
      <c r="DYA33" s="108"/>
      <c r="DYB33" s="108"/>
      <c r="DYC33" s="108"/>
      <c r="DYD33" s="108"/>
      <c r="DYE33" s="108"/>
      <c r="DYF33" s="108"/>
      <c r="DYG33" s="108"/>
      <c r="DYH33" s="108"/>
      <c r="DYI33" s="108"/>
      <c r="DYJ33" s="108"/>
      <c r="DYK33" s="108"/>
      <c r="DYL33" s="108"/>
      <c r="DYM33" s="108"/>
      <c r="DYN33" s="108"/>
      <c r="DYO33" s="108"/>
      <c r="DYP33" s="108"/>
      <c r="DYQ33" s="108"/>
      <c r="DYR33" s="108"/>
      <c r="DYS33" s="108"/>
      <c r="DYT33" s="108"/>
      <c r="DYU33" s="108"/>
      <c r="DYV33" s="108"/>
      <c r="DYW33" s="108"/>
      <c r="DYX33" s="108"/>
      <c r="DYY33" s="108"/>
      <c r="DYZ33" s="108"/>
      <c r="DZA33" s="108"/>
      <c r="DZB33" s="108"/>
      <c r="DZC33" s="108"/>
      <c r="DZD33" s="108"/>
      <c r="DZE33" s="108"/>
      <c r="DZF33" s="108"/>
      <c r="DZG33" s="108"/>
      <c r="DZH33" s="108"/>
      <c r="DZI33" s="108"/>
      <c r="DZJ33" s="108"/>
      <c r="DZK33" s="108"/>
      <c r="DZL33" s="108"/>
      <c r="DZM33" s="108"/>
      <c r="DZN33" s="108"/>
      <c r="DZO33" s="108"/>
      <c r="DZP33" s="108"/>
      <c r="DZQ33" s="108"/>
      <c r="DZR33" s="108"/>
      <c r="DZS33" s="108"/>
      <c r="DZT33" s="108"/>
      <c r="DZU33" s="108"/>
      <c r="DZV33" s="108"/>
      <c r="DZW33" s="108"/>
      <c r="DZX33" s="108"/>
      <c r="DZY33" s="108"/>
      <c r="DZZ33" s="108"/>
      <c r="EAA33" s="108"/>
      <c r="EAB33" s="108"/>
      <c r="EAC33" s="108"/>
      <c r="EAD33" s="108"/>
      <c r="EAE33" s="108"/>
      <c r="EAF33" s="108"/>
      <c r="EAG33" s="108"/>
      <c r="EAH33" s="108"/>
      <c r="EAI33" s="108"/>
      <c r="EAJ33" s="108"/>
      <c r="EAK33" s="108"/>
      <c r="EAL33" s="108"/>
      <c r="EAM33" s="108"/>
      <c r="EAN33" s="108"/>
      <c r="EAO33" s="108"/>
      <c r="EAP33" s="108"/>
      <c r="EAQ33" s="108"/>
      <c r="EAR33" s="108"/>
      <c r="EAS33" s="108"/>
      <c r="EAT33" s="108"/>
      <c r="EAU33" s="108"/>
      <c r="EAV33" s="108"/>
      <c r="EAW33" s="108"/>
      <c r="EAX33" s="108"/>
      <c r="EAY33" s="108"/>
      <c r="EAZ33" s="108"/>
      <c r="EBA33" s="108"/>
      <c r="EBB33" s="108"/>
      <c r="EBC33" s="108"/>
      <c r="EBD33" s="108"/>
      <c r="EBE33" s="108"/>
      <c r="EBF33" s="108"/>
      <c r="EBG33" s="108"/>
      <c r="EBH33" s="108"/>
      <c r="EBI33" s="108"/>
      <c r="EBJ33" s="108"/>
      <c r="EBK33" s="108"/>
      <c r="EBL33" s="108"/>
      <c r="EBM33" s="108"/>
      <c r="EBN33" s="108"/>
      <c r="EBO33" s="108"/>
      <c r="EBP33" s="108"/>
      <c r="EBQ33" s="108"/>
      <c r="EBR33" s="108"/>
      <c r="EBS33" s="108"/>
      <c r="EBT33" s="108"/>
      <c r="EBU33" s="108"/>
      <c r="EBV33" s="108"/>
      <c r="EBW33" s="108"/>
      <c r="EBX33" s="108"/>
      <c r="EBY33" s="108"/>
      <c r="EBZ33" s="108"/>
      <c r="ECA33" s="108"/>
      <c r="ECB33" s="108"/>
      <c r="ECC33" s="108"/>
      <c r="ECD33" s="108"/>
      <c r="ECE33" s="108"/>
      <c r="ECF33" s="108"/>
      <c r="ECG33" s="108"/>
      <c r="ECH33" s="108"/>
      <c r="ECI33" s="108"/>
      <c r="ECJ33" s="108"/>
      <c r="ECK33" s="108"/>
      <c r="ECL33" s="108"/>
      <c r="ECM33" s="108"/>
      <c r="ECN33" s="108"/>
      <c r="ECO33" s="108"/>
      <c r="ECP33" s="108"/>
      <c r="ECQ33" s="108"/>
      <c r="ECR33" s="108"/>
      <c r="ECS33" s="108"/>
      <c r="ECT33" s="108"/>
      <c r="ECU33" s="108"/>
      <c r="ECV33" s="108"/>
      <c r="ECW33" s="108"/>
      <c r="ECX33" s="108"/>
      <c r="ECY33" s="108"/>
      <c r="ECZ33" s="108"/>
      <c r="EDA33" s="108"/>
      <c r="EDB33" s="108"/>
      <c r="EDC33" s="108"/>
      <c r="EDD33" s="108"/>
      <c r="EDE33" s="108"/>
      <c r="EDF33" s="108"/>
      <c r="EDG33" s="108"/>
      <c r="EDH33" s="108"/>
      <c r="EDI33" s="108"/>
      <c r="EDJ33" s="108"/>
      <c r="EDK33" s="108"/>
      <c r="EDL33" s="108"/>
      <c r="EDM33" s="108"/>
      <c r="EDN33" s="108"/>
      <c r="EDO33" s="108"/>
      <c r="EDP33" s="108"/>
      <c r="EDQ33" s="108"/>
      <c r="EDR33" s="108"/>
      <c r="EDS33" s="108"/>
      <c r="EDT33" s="108"/>
      <c r="EDU33" s="108"/>
      <c r="EDV33" s="108"/>
      <c r="EDW33" s="108"/>
      <c r="EDX33" s="108"/>
      <c r="EDY33" s="108"/>
      <c r="EDZ33" s="108"/>
      <c r="EEA33" s="108"/>
      <c r="EEB33" s="108"/>
      <c r="EEC33" s="108"/>
      <c r="EED33" s="108"/>
      <c r="EEE33" s="108"/>
      <c r="EEF33" s="108"/>
      <c r="EEG33" s="108"/>
      <c r="EEH33" s="108"/>
      <c r="EEI33" s="108"/>
      <c r="EEJ33" s="108"/>
      <c r="EEK33" s="108"/>
      <c r="EEL33" s="108"/>
      <c r="EEM33" s="108"/>
      <c r="EEN33" s="108"/>
      <c r="EEO33" s="108"/>
      <c r="EEP33" s="108"/>
      <c r="EEQ33" s="108"/>
      <c r="EER33" s="108"/>
      <c r="EES33" s="108"/>
      <c r="EET33" s="108"/>
      <c r="EEU33" s="108"/>
      <c r="EEV33" s="108"/>
      <c r="EEW33" s="108"/>
      <c r="EEX33" s="108"/>
      <c r="EEY33" s="108"/>
      <c r="EEZ33" s="108"/>
      <c r="EFA33" s="108"/>
      <c r="EFB33" s="108"/>
      <c r="EFC33" s="108"/>
      <c r="EFD33" s="108"/>
      <c r="EFE33" s="108"/>
      <c r="EFF33" s="108"/>
      <c r="EFG33" s="108"/>
      <c r="EFH33" s="108"/>
      <c r="EFI33" s="108"/>
      <c r="EFJ33" s="108"/>
      <c r="EFK33" s="108"/>
      <c r="EFL33" s="108"/>
      <c r="EFM33" s="108"/>
      <c r="EFN33" s="108"/>
      <c r="EFO33" s="108"/>
      <c r="EFP33" s="108"/>
      <c r="EFQ33" s="108"/>
      <c r="EFR33" s="108"/>
      <c r="EFS33" s="108"/>
      <c r="EFT33" s="108"/>
      <c r="EFU33" s="108"/>
      <c r="EFV33" s="108"/>
      <c r="EFW33" s="108"/>
      <c r="EFX33" s="108"/>
      <c r="EFY33" s="108"/>
      <c r="EFZ33" s="108"/>
      <c r="EGA33" s="108"/>
      <c r="EGB33" s="108"/>
      <c r="EGC33" s="108"/>
      <c r="EGD33" s="108"/>
      <c r="EGE33" s="108"/>
      <c r="EGF33" s="108"/>
      <c r="EGG33" s="108"/>
      <c r="EGH33" s="108"/>
      <c r="EGI33" s="108"/>
      <c r="EGJ33" s="108"/>
      <c r="EGK33" s="108"/>
      <c r="EGL33" s="108"/>
      <c r="EGM33" s="108"/>
      <c r="EGN33" s="108"/>
      <c r="EGO33" s="108"/>
      <c r="EGP33" s="108"/>
      <c r="EGQ33" s="108"/>
      <c r="EGR33" s="108"/>
      <c r="EGS33" s="108"/>
      <c r="EGT33" s="108"/>
      <c r="EGU33" s="108"/>
      <c r="EGV33" s="108"/>
      <c r="EGW33" s="108"/>
      <c r="EGX33" s="108"/>
      <c r="EGY33" s="108"/>
      <c r="EGZ33" s="108"/>
      <c r="EHA33" s="108"/>
      <c r="EHB33" s="108"/>
      <c r="EHC33" s="108"/>
      <c r="EHD33" s="108"/>
      <c r="EHE33" s="108"/>
      <c r="EHF33" s="108"/>
      <c r="EHG33" s="108"/>
      <c r="EHH33" s="108"/>
      <c r="EHI33" s="108"/>
      <c r="EHJ33" s="108"/>
      <c r="EHK33" s="108"/>
      <c r="EHL33" s="108"/>
      <c r="EHM33" s="108"/>
      <c r="EHN33" s="108"/>
      <c r="EHO33" s="108"/>
      <c r="EHP33" s="108"/>
      <c r="EHQ33" s="108"/>
      <c r="EHR33" s="108"/>
      <c r="EHS33" s="108"/>
      <c r="EHT33" s="108"/>
      <c r="EHU33" s="108"/>
      <c r="EHV33" s="108"/>
      <c r="EHW33" s="108"/>
      <c r="EHX33" s="108"/>
      <c r="EHY33" s="108"/>
      <c r="EHZ33" s="108"/>
      <c r="EIA33" s="108"/>
      <c r="EIB33" s="108"/>
      <c r="EIC33" s="108"/>
      <c r="EID33" s="108"/>
      <c r="EIE33" s="108"/>
      <c r="EIF33" s="108"/>
      <c r="EIG33" s="108"/>
      <c r="EIH33" s="108"/>
      <c r="EII33" s="108"/>
      <c r="EIJ33" s="108"/>
      <c r="EIK33" s="108"/>
      <c r="EIL33" s="108"/>
      <c r="EIM33" s="108"/>
      <c r="EIN33" s="108"/>
      <c r="EIO33" s="108"/>
      <c r="EIP33" s="108"/>
      <c r="EIQ33" s="108"/>
      <c r="EIR33" s="108"/>
      <c r="EIS33" s="108"/>
      <c r="EIT33" s="108"/>
      <c r="EIU33" s="108"/>
      <c r="EIV33" s="108"/>
      <c r="EIW33" s="108"/>
      <c r="EIX33" s="108"/>
      <c r="EIY33" s="108"/>
      <c r="EIZ33" s="108"/>
      <c r="EJA33" s="108"/>
      <c r="EJB33" s="108"/>
      <c r="EJC33" s="108"/>
      <c r="EJD33" s="108"/>
      <c r="EJE33" s="108"/>
      <c r="EJF33" s="108"/>
      <c r="EJG33" s="108"/>
      <c r="EJH33" s="108"/>
      <c r="EJI33" s="108"/>
      <c r="EJJ33" s="108"/>
      <c r="EJK33" s="108"/>
      <c r="EJL33" s="108"/>
      <c r="EJM33" s="108"/>
      <c r="EJN33" s="108"/>
      <c r="EJO33" s="108"/>
      <c r="EJP33" s="108"/>
      <c r="EJQ33" s="108"/>
      <c r="EJR33" s="108"/>
      <c r="EJS33" s="108"/>
      <c r="EJT33" s="108"/>
      <c r="EJU33" s="108"/>
      <c r="EJV33" s="108"/>
      <c r="EJW33" s="108"/>
      <c r="EJX33" s="108"/>
      <c r="EJY33" s="108"/>
      <c r="EJZ33" s="108"/>
      <c r="EKA33" s="108"/>
      <c r="EKB33" s="108"/>
      <c r="EKC33" s="108"/>
      <c r="EKD33" s="108"/>
      <c r="EKE33" s="108"/>
      <c r="EKF33" s="108"/>
      <c r="EKG33" s="108"/>
      <c r="EKH33" s="108"/>
      <c r="EKI33" s="108"/>
      <c r="EKJ33" s="108"/>
      <c r="EKK33" s="108"/>
      <c r="EKL33" s="108"/>
      <c r="EKM33" s="108"/>
      <c r="EKN33" s="108"/>
      <c r="EKO33" s="108"/>
      <c r="EKP33" s="108"/>
      <c r="EKQ33" s="108"/>
      <c r="EKR33" s="108"/>
      <c r="EKS33" s="108"/>
      <c r="EKT33" s="108"/>
      <c r="EKU33" s="108"/>
      <c r="EKV33" s="108"/>
      <c r="EKW33" s="108"/>
      <c r="EKX33" s="108"/>
      <c r="EKY33" s="108"/>
      <c r="EKZ33" s="108"/>
      <c r="ELA33" s="108"/>
      <c r="ELB33" s="108"/>
      <c r="ELC33" s="108"/>
      <c r="ELD33" s="108"/>
      <c r="ELE33" s="108"/>
      <c r="ELF33" s="108"/>
      <c r="ELG33" s="108"/>
      <c r="ELH33" s="108"/>
      <c r="ELI33" s="108"/>
      <c r="ELJ33" s="108"/>
      <c r="ELK33" s="108"/>
      <c r="ELL33" s="108"/>
      <c r="ELM33" s="108"/>
      <c r="ELN33" s="108"/>
      <c r="ELO33" s="108"/>
      <c r="ELP33" s="108"/>
      <c r="ELQ33" s="108"/>
      <c r="ELR33" s="108"/>
      <c r="ELS33" s="108"/>
      <c r="ELT33" s="108"/>
      <c r="ELU33" s="108"/>
      <c r="ELV33" s="108"/>
      <c r="ELW33" s="108"/>
      <c r="ELX33" s="108"/>
      <c r="ELY33" s="108"/>
      <c r="ELZ33" s="108"/>
      <c r="EMA33" s="108"/>
      <c r="EMB33" s="108"/>
      <c r="EMC33" s="108"/>
      <c r="EMD33" s="108"/>
      <c r="EME33" s="108"/>
      <c r="EMF33" s="108"/>
      <c r="EMG33" s="108"/>
      <c r="EMH33" s="108"/>
      <c r="EMI33" s="108"/>
      <c r="EMJ33" s="108"/>
      <c r="EMK33" s="108"/>
      <c r="EML33" s="108"/>
      <c r="EMM33" s="108"/>
      <c r="EMN33" s="108"/>
      <c r="EMO33" s="108"/>
      <c r="EMP33" s="108"/>
      <c r="EMQ33" s="108"/>
      <c r="EMR33" s="108"/>
      <c r="EMS33" s="108"/>
      <c r="EMT33" s="108"/>
      <c r="EMU33" s="108"/>
      <c r="EMV33" s="108"/>
      <c r="EMW33" s="108"/>
      <c r="EMX33" s="108"/>
      <c r="EMY33" s="108"/>
      <c r="EMZ33" s="108"/>
      <c r="ENA33" s="108"/>
      <c r="ENB33" s="108"/>
      <c r="ENC33" s="108"/>
      <c r="END33" s="108"/>
      <c r="ENE33" s="108"/>
      <c r="ENF33" s="108"/>
      <c r="ENG33" s="108"/>
      <c r="ENH33" s="108"/>
      <c r="ENI33" s="108"/>
      <c r="ENJ33" s="108"/>
      <c r="ENK33" s="108"/>
      <c r="ENL33" s="108"/>
      <c r="ENM33" s="108"/>
      <c r="ENN33" s="108"/>
      <c r="ENO33" s="108"/>
      <c r="ENP33" s="108"/>
      <c r="ENQ33" s="108"/>
      <c r="ENR33" s="108"/>
      <c r="ENS33" s="108"/>
      <c r="ENT33" s="108"/>
      <c r="ENU33" s="108"/>
      <c r="ENV33" s="108"/>
      <c r="ENW33" s="108"/>
      <c r="ENX33" s="108"/>
      <c r="ENY33" s="108"/>
      <c r="ENZ33" s="108"/>
      <c r="EOA33" s="108"/>
      <c r="EOB33" s="108"/>
      <c r="EOC33" s="108"/>
      <c r="EOD33" s="108"/>
      <c r="EOE33" s="108"/>
      <c r="EOF33" s="108"/>
      <c r="EOG33" s="108"/>
      <c r="EOH33" s="108"/>
      <c r="EOI33" s="108"/>
      <c r="EOJ33" s="108"/>
      <c r="EOK33" s="108"/>
      <c r="EOL33" s="108"/>
      <c r="EOM33" s="108"/>
      <c r="EON33" s="108"/>
      <c r="EOO33" s="108"/>
      <c r="EOP33" s="108"/>
      <c r="EOQ33" s="108"/>
      <c r="EOR33" s="108"/>
      <c r="EOS33" s="108"/>
      <c r="EOT33" s="108"/>
      <c r="EOU33" s="108"/>
      <c r="EOV33" s="108"/>
      <c r="EOW33" s="108"/>
      <c r="EOX33" s="108"/>
      <c r="EOY33" s="108"/>
      <c r="EOZ33" s="108"/>
      <c r="EPA33" s="108"/>
      <c r="EPB33" s="108"/>
      <c r="EPC33" s="108"/>
      <c r="EPD33" s="108"/>
      <c r="EPE33" s="108"/>
      <c r="EPF33" s="108"/>
      <c r="EPG33" s="108"/>
      <c r="EPH33" s="108"/>
      <c r="EPI33" s="108"/>
      <c r="EPJ33" s="108"/>
      <c r="EPK33" s="108"/>
      <c r="EPL33" s="108"/>
      <c r="EPM33" s="108"/>
      <c r="EPN33" s="108"/>
      <c r="EPO33" s="108"/>
      <c r="EPP33" s="108"/>
      <c r="EPQ33" s="108"/>
      <c r="EPR33" s="108"/>
      <c r="EPS33" s="108"/>
      <c r="EPT33" s="108"/>
      <c r="EPU33" s="108"/>
      <c r="EPV33" s="108"/>
      <c r="EPW33" s="108"/>
      <c r="EPX33" s="108"/>
      <c r="EPY33" s="108"/>
      <c r="EPZ33" s="108"/>
      <c r="EQA33" s="108"/>
      <c r="EQB33" s="108"/>
      <c r="EQC33" s="108"/>
      <c r="EQD33" s="108"/>
      <c r="EQE33" s="108"/>
      <c r="EQF33" s="108"/>
      <c r="EQG33" s="108"/>
      <c r="EQH33" s="108"/>
      <c r="EQI33" s="108"/>
      <c r="EQJ33" s="108"/>
      <c r="EQK33" s="108"/>
      <c r="EQL33" s="108"/>
      <c r="EQM33" s="108"/>
      <c r="EQN33" s="108"/>
      <c r="EQO33" s="108"/>
      <c r="EQP33" s="108"/>
      <c r="EQQ33" s="108"/>
      <c r="EQR33" s="108"/>
      <c r="EQS33" s="108"/>
      <c r="EQT33" s="108"/>
      <c r="EQU33" s="108"/>
      <c r="EQV33" s="108"/>
      <c r="EQW33" s="108"/>
      <c r="EQX33" s="108"/>
      <c r="EQY33" s="108"/>
      <c r="EQZ33" s="108"/>
      <c r="ERA33" s="108"/>
      <c r="ERB33" s="108"/>
      <c r="ERC33" s="108"/>
      <c r="ERD33" s="108"/>
      <c r="ERE33" s="108"/>
      <c r="ERF33" s="108"/>
      <c r="ERG33" s="108"/>
      <c r="ERH33" s="108"/>
      <c r="ERI33" s="108"/>
      <c r="ERJ33" s="108"/>
      <c r="ERK33" s="108"/>
      <c r="ERL33" s="108"/>
      <c r="ERM33" s="108"/>
      <c r="ERN33" s="108"/>
      <c r="ERO33" s="108"/>
      <c r="ERP33" s="108"/>
      <c r="ERQ33" s="108"/>
      <c r="ERR33" s="108"/>
      <c r="ERS33" s="108"/>
      <c r="ERT33" s="108"/>
      <c r="ERU33" s="108"/>
      <c r="ERV33" s="108"/>
      <c r="ERW33" s="108"/>
      <c r="ERX33" s="108"/>
      <c r="ERY33" s="108"/>
      <c r="ERZ33" s="108"/>
      <c r="ESA33" s="108"/>
      <c r="ESB33" s="108"/>
      <c r="ESC33" s="108"/>
      <c r="ESD33" s="108"/>
      <c r="ESE33" s="108"/>
      <c r="ESF33" s="108"/>
      <c r="ESG33" s="108"/>
      <c r="ESH33" s="108"/>
      <c r="ESI33" s="108"/>
      <c r="ESJ33" s="108"/>
      <c r="ESK33" s="108"/>
      <c r="ESL33" s="108"/>
      <c r="ESM33" s="108"/>
      <c r="ESN33" s="108"/>
      <c r="ESO33" s="108"/>
      <c r="ESP33" s="108"/>
      <c r="ESQ33" s="108"/>
      <c r="ESR33" s="108"/>
      <c r="ESS33" s="108"/>
      <c r="EST33" s="108"/>
      <c r="ESU33" s="108"/>
      <c r="ESV33" s="108"/>
      <c r="ESW33" s="108"/>
      <c r="ESX33" s="108"/>
      <c r="ESY33" s="108"/>
      <c r="ESZ33" s="108"/>
      <c r="ETA33" s="108"/>
      <c r="ETB33" s="108"/>
      <c r="ETC33" s="108"/>
      <c r="ETD33" s="108"/>
      <c r="ETE33" s="108"/>
      <c r="ETF33" s="108"/>
      <c r="ETG33" s="108"/>
      <c r="ETH33" s="108"/>
      <c r="ETI33" s="108"/>
      <c r="ETJ33" s="108"/>
      <c r="ETK33" s="108"/>
      <c r="ETL33" s="108"/>
      <c r="ETM33" s="108"/>
      <c r="ETN33" s="108"/>
      <c r="ETO33" s="108"/>
      <c r="ETP33" s="108"/>
      <c r="ETQ33" s="108"/>
      <c r="ETR33" s="108"/>
      <c r="ETS33" s="108"/>
      <c r="ETT33" s="108"/>
      <c r="ETU33" s="108"/>
      <c r="ETV33" s="108"/>
      <c r="ETW33" s="108"/>
      <c r="ETX33" s="108"/>
      <c r="ETY33" s="108"/>
      <c r="ETZ33" s="108"/>
      <c r="EUA33" s="108"/>
      <c r="EUB33" s="108"/>
      <c r="EUC33" s="108"/>
      <c r="EUD33" s="108"/>
      <c r="EUE33" s="108"/>
      <c r="EUF33" s="108"/>
      <c r="EUG33" s="108"/>
      <c r="EUH33" s="108"/>
      <c r="EUI33" s="108"/>
      <c r="EUJ33" s="108"/>
      <c r="EUK33" s="108"/>
      <c r="EUL33" s="108"/>
      <c r="EUM33" s="108"/>
      <c r="EUN33" s="108"/>
      <c r="EUO33" s="108"/>
      <c r="EUP33" s="108"/>
      <c r="EUQ33" s="108"/>
      <c r="EUR33" s="108"/>
      <c r="EUS33" s="108"/>
      <c r="EUT33" s="108"/>
      <c r="EUU33" s="108"/>
      <c r="EUV33" s="108"/>
      <c r="EUW33" s="108"/>
      <c r="EUX33" s="108"/>
      <c r="EUY33" s="108"/>
      <c r="EUZ33" s="108"/>
      <c r="EVA33" s="108"/>
      <c r="EVB33" s="108"/>
      <c r="EVC33" s="108"/>
      <c r="EVD33" s="108"/>
      <c r="EVE33" s="108"/>
      <c r="EVF33" s="108"/>
      <c r="EVG33" s="108"/>
      <c r="EVH33" s="108"/>
      <c r="EVI33" s="108"/>
      <c r="EVJ33" s="108"/>
      <c r="EVK33" s="108"/>
      <c r="EVL33" s="108"/>
      <c r="EVM33" s="108"/>
      <c r="EVN33" s="108"/>
      <c r="EVO33" s="108"/>
      <c r="EVP33" s="108"/>
      <c r="EVQ33" s="108"/>
      <c r="EVR33" s="108"/>
      <c r="EVS33" s="108"/>
      <c r="EVT33" s="108"/>
      <c r="EVU33" s="108"/>
      <c r="EVV33" s="108"/>
      <c r="EVW33" s="108"/>
      <c r="EVX33" s="108"/>
      <c r="EVY33" s="108"/>
      <c r="EVZ33" s="108"/>
      <c r="EWA33" s="108"/>
      <c r="EWB33" s="108"/>
      <c r="EWC33" s="108"/>
      <c r="EWD33" s="108"/>
      <c r="EWE33" s="108"/>
      <c r="EWF33" s="108"/>
      <c r="EWG33" s="108"/>
      <c r="EWH33" s="108"/>
      <c r="EWI33" s="108"/>
      <c r="EWJ33" s="108"/>
      <c r="EWK33" s="108"/>
      <c r="EWL33" s="108"/>
      <c r="EWM33" s="108"/>
      <c r="EWN33" s="108"/>
      <c r="EWO33" s="108"/>
      <c r="EWP33" s="108"/>
      <c r="EWQ33" s="108"/>
      <c r="EWR33" s="108"/>
      <c r="EWS33" s="108"/>
      <c r="EWT33" s="108"/>
      <c r="EWU33" s="108"/>
      <c r="EWV33" s="108"/>
      <c r="EWW33" s="108"/>
      <c r="EWX33" s="108"/>
      <c r="EWY33" s="108"/>
      <c r="EWZ33" s="108"/>
      <c r="EXA33" s="108"/>
      <c r="EXB33" s="108"/>
      <c r="EXC33" s="108"/>
      <c r="EXD33" s="108"/>
      <c r="EXE33" s="108"/>
      <c r="EXF33" s="108"/>
      <c r="EXG33" s="108"/>
      <c r="EXH33" s="108"/>
      <c r="EXI33" s="108"/>
      <c r="EXJ33" s="108"/>
      <c r="EXK33" s="108"/>
      <c r="EXL33" s="108"/>
      <c r="EXM33" s="108"/>
      <c r="EXN33" s="108"/>
      <c r="EXO33" s="108"/>
      <c r="EXP33" s="108"/>
      <c r="EXQ33" s="108"/>
      <c r="EXR33" s="108"/>
      <c r="EXS33" s="108"/>
      <c r="EXT33" s="108"/>
      <c r="EXU33" s="108"/>
      <c r="EXV33" s="108"/>
      <c r="EXW33" s="108"/>
      <c r="EXX33" s="108"/>
      <c r="EXY33" s="108"/>
      <c r="EXZ33" s="108"/>
      <c r="EYA33" s="108"/>
      <c r="EYB33" s="108"/>
      <c r="EYC33" s="108"/>
      <c r="EYD33" s="108"/>
      <c r="EYE33" s="108"/>
      <c r="EYF33" s="108"/>
      <c r="EYG33" s="108"/>
      <c r="EYH33" s="108"/>
      <c r="EYI33" s="108"/>
      <c r="EYJ33" s="108"/>
      <c r="EYK33" s="108"/>
      <c r="EYL33" s="108"/>
      <c r="EYM33" s="108"/>
      <c r="EYN33" s="108"/>
      <c r="EYO33" s="108"/>
      <c r="EYP33" s="108"/>
      <c r="EYQ33" s="108"/>
      <c r="EYR33" s="108"/>
      <c r="EYS33" s="108"/>
      <c r="EYT33" s="108"/>
      <c r="EYU33" s="108"/>
      <c r="EYV33" s="108"/>
      <c r="EYW33" s="108"/>
      <c r="EYX33" s="108"/>
      <c r="EYY33" s="108"/>
      <c r="EYZ33" s="108"/>
      <c r="EZA33" s="108"/>
      <c r="EZB33" s="108"/>
      <c r="EZC33" s="108"/>
      <c r="EZD33" s="108"/>
      <c r="EZE33" s="108"/>
      <c r="EZF33" s="108"/>
      <c r="EZG33" s="108"/>
      <c r="EZH33" s="108"/>
      <c r="EZI33" s="108"/>
      <c r="EZJ33" s="108"/>
      <c r="EZK33" s="108"/>
      <c r="EZL33" s="108"/>
      <c r="EZM33" s="108"/>
      <c r="EZN33" s="108"/>
      <c r="EZO33" s="108"/>
      <c r="EZP33" s="108"/>
      <c r="EZQ33" s="108"/>
      <c r="EZR33" s="108"/>
      <c r="EZS33" s="108"/>
      <c r="EZT33" s="108"/>
      <c r="EZU33" s="108"/>
      <c r="EZV33" s="108"/>
      <c r="EZW33" s="108"/>
      <c r="EZX33" s="108"/>
      <c r="EZY33" s="108"/>
      <c r="EZZ33" s="108"/>
      <c r="FAA33" s="108"/>
      <c r="FAB33" s="108"/>
      <c r="FAC33" s="108"/>
      <c r="FAD33" s="108"/>
      <c r="FAE33" s="108"/>
      <c r="FAF33" s="108"/>
      <c r="FAG33" s="108"/>
      <c r="FAH33" s="108"/>
      <c r="FAI33" s="108"/>
      <c r="FAJ33" s="108"/>
      <c r="FAK33" s="108"/>
      <c r="FAL33" s="108"/>
      <c r="FAM33" s="108"/>
      <c r="FAN33" s="108"/>
      <c r="FAO33" s="108"/>
      <c r="FAP33" s="108"/>
      <c r="FAQ33" s="108"/>
      <c r="FAR33" s="108"/>
      <c r="FAS33" s="108"/>
      <c r="FAT33" s="108"/>
      <c r="FAU33" s="108"/>
      <c r="FAV33" s="108"/>
      <c r="FAW33" s="108"/>
      <c r="FAX33" s="108"/>
      <c r="FAY33" s="108"/>
      <c r="FAZ33" s="108"/>
      <c r="FBA33" s="108"/>
      <c r="FBB33" s="108"/>
      <c r="FBC33" s="108"/>
      <c r="FBD33" s="108"/>
      <c r="FBE33" s="108"/>
      <c r="FBF33" s="108"/>
      <c r="FBG33" s="108"/>
      <c r="FBH33" s="108"/>
      <c r="FBI33" s="108"/>
      <c r="FBJ33" s="108"/>
      <c r="FBK33" s="108"/>
      <c r="FBL33" s="108"/>
      <c r="FBM33" s="108"/>
      <c r="FBN33" s="108"/>
      <c r="FBO33" s="108"/>
      <c r="FBP33" s="108"/>
      <c r="FBQ33" s="108"/>
      <c r="FBR33" s="108"/>
      <c r="FBS33" s="108"/>
      <c r="FBT33" s="108"/>
      <c r="FBU33" s="108"/>
      <c r="FBV33" s="108"/>
      <c r="FBW33" s="108"/>
      <c r="FBX33" s="108"/>
      <c r="FBY33" s="108"/>
      <c r="FBZ33" s="108"/>
      <c r="FCA33" s="108"/>
      <c r="FCB33" s="108"/>
      <c r="FCC33" s="108"/>
      <c r="FCD33" s="108"/>
      <c r="FCE33" s="108"/>
      <c r="FCF33" s="108"/>
      <c r="FCG33" s="108"/>
      <c r="FCH33" s="108"/>
      <c r="FCI33" s="108"/>
      <c r="FCJ33" s="108"/>
      <c r="FCK33" s="108"/>
      <c r="FCL33" s="108"/>
      <c r="FCM33" s="108"/>
      <c r="FCN33" s="108"/>
      <c r="FCO33" s="108"/>
      <c r="FCP33" s="108"/>
      <c r="FCQ33" s="108"/>
      <c r="FCR33" s="108"/>
      <c r="FCS33" s="108"/>
      <c r="FCT33" s="108"/>
      <c r="FCU33" s="108"/>
      <c r="FCV33" s="108"/>
      <c r="FCW33" s="108"/>
      <c r="FCX33" s="108"/>
      <c r="FCY33" s="108"/>
      <c r="FCZ33" s="108"/>
      <c r="FDA33" s="108"/>
      <c r="FDB33" s="108"/>
      <c r="FDC33" s="108"/>
      <c r="FDD33" s="108"/>
      <c r="FDE33" s="108"/>
      <c r="FDF33" s="108"/>
      <c r="FDG33" s="108"/>
      <c r="FDH33" s="108"/>
      <c r="FDI33" s="108"/>
      <c r="FDJ33" s="108"/>
      <c r="FDK33" s="108"/>
      <c r="FDL33" s="108"/>
      <c r="FDM33" s="108"/>
      <c r="FDN33" s="108"/>
      <c r="FDO33" s="108"/>
      <c r="FDP33" s="108"/>
      <c r="FDQ33" s="108"/>
      <c r="FDR33" s="108"/>
      <c r="FDS33" s="108"/>
      <c r="FDT33" s="108"/>
      <c r="FDU33" s="108"/>
      <c r="FDV33" s="108"/>
      <c r="FDW33" s="108"/>
      <c r="FDX33" s="108"/>
      <c r="FDY33" s="108"/>
      <c r="FDZ33" s="108"/>
      <c r="FEA33" s="108"/>
      <c r="FEB33" s="108"/>
      <c r="FEC33" s="108"/>
      <c r="FED33" s="108"/>
      <c r="FEE33" s="108"/>
      <c r="FEF33" s="108"/>
      <c r="FEG33" s="108"/>
      <c r="FEH33" s="108"/>
      <c r="FEI33" s="108"/>
      <c r="FEJ33" s="108"/>
      <c r="FEK33" s="108"/>
      <c r="FEL33" s="108"/>
      <c r="FEM33" s="108"/>
      <c r="FEN33" s="108"/>
      <c r="FEO33" s="108"/>
      <c r="FEP33" s="108"/>
      <c r="FEQ33" s="108"/>
      <c r="FER33" s="108"/>
      <c r="FES33" s="108"/>
      <c r="FET33" s="108"/>
      <c r="FEU33" s="108"/>
      <c r="FEV33" s="108"/>
      <c r="FEW33" s="108"/>
      <c r="FEX33" s="108"/>
      <c r="FEY33" s="108"/>
      <c r="FEZ33" s="108"/>
      <c r="FFA33" s="108"/>
      <c r="FFB33" s="108"/>
      <c r="FFC33" s="108"/>
      <c r="FFD33" s="108"/>
      <c r="FFE33" s="108"/>
      <c r="FFF33" s="108"/>
      <c r="FFG33" s="108"/>
      <c r="FFH33" s="108"/>
      <c r="FFI33" s="108"/>
      <c r="FFJ33" s="108"/>
      <c r="FFK33" s="108"/>
      <c r="FFL33" s="108"/>
      <c r="FFM33" s="108"/>
      <c r="FFN33" s="108"/>
      <c r="FFO33" s="108"/>
      <c r="FFP33" s="108"/>
      <c r="FFQ33" s="108"/>
      <c r="FFR33" s="108"/>
      <c r="FFS33" s="108"/>
      <c r="FFT33" s="108"/>
      <c r="FFU33" s="108"/>
      <c r="FFV33" s="108"/>
      <c r="FFW33" s="108"/>
      <c r="FFX33" s="108"/>
      <c r="FFY33" s="108"/>
      <c r="FFZ33" s="108"/>
      <c r="FGA33" s="108"/>
      <c r="FGB33" s="108"/>
      <c r="FGC33" s="108"/>
      <c r="FGD33" s="108"/>
      <c r="FGE33" s="108"/>
      <c r="FGF33" s="108"/>
      <c r="FGG33" s="108"/>
      <c r="FGH33" s="108"/>
      <c r="FGI33" s="108"/>
      <c r="FGJ33" s="108"/>
      <c r="FGK33" s="108"/>
      <c r="FGL33" s="108"/>
      <c r="FGM33" s="108"/>
      <c r="FGN33" s="108"/>
      <c r="FGO33" s="108"/>
      <c r="FGP33" s="108"/>
      <c r="FGQ33" s="108"/>
      <c r="FGR33" s="108"/>
      <c r="FGS33" s="108"/>
      <c r="FGT33" s="108"/>
      <c r="FGU33" s="108"/>
      <c r="FGV33" s="108"/>
      <c r="FGW33" s="108"/>
      <c r="FGX33" s="108"/>
      <c r="FGY33" s="108"/>
      <c r="FGZ33" s="108"/>
      <c r="FHA33" s="108"/>
      <c r="FHB33" s="108"/>
      <c r="FHC33" s="108"/>
      <c r="FHD33" s="108"/>
      <c r="FHE33" s="108"/>
      <c r="FHF33" s="108"/>
      <c r="FHG33" s="108"/>
      <c r="FHH33" s="108"/>
      <c r="FHI33" s="108"/>
      <c r="FHJ33" s="108"/>
      <c r="FHK33" s="108"/>
      <c r="FHL33" s="108"/>
      <c r="FHM33" s="108"/>
      <c r="FHN33" s="108"/>
      <c r="FHO33" s="108"/>
      <c r="FHP33" s="108"/>
      <c r="FHQ33" s="108"/>
      <c r="FHR33" s="108"/>
      <c r="FHS33" s="108"/>
      <c r="FHT33" s="108"/>
      <c r="FHU33" s="108"/>
      <c r="FHV33" s="108"/>
      <c r="FHW33" s="108"/>
      <c r="FHX33" s="108"/>
      <c r="FHY33" s="108"/>
      <c r="FHZ33" s="108"/>
      <c r="FIA33" s="108"/>
      <c r="FIB33" s="108"/>
      <c r="FIC33" s="108"/>
      <c r="FID33" s="108"/>
      <c r="FIE33" s="108"/>
      <c r="FIF33" s="108"/>
      <c r="FIG33" s="108"/>
      <c r="FIH33" s="108"/>
      <c r="FII33" s="108"/>
      <c r="FIJ33" s="108"/>
      <c r="FIK33" s="108"/>
      <c r="FIL33" s="108"/>
      <c r="FIM33" s="108"/>
      <c r="FIN33" s="108"/>
      <c r="FIO33" s="108"/>
      <c r="FIP33" s="108"/>
      <c r="FIQ33" s="108"/>
      <c r="FIR33" s="108"/>
      <c r="FIS33" s="108"/>
      <c r="FIT33" s="108"/>
      <c r="FIU33" s="108"/>
      <c r="FIV33" s="108"/>
      <c r="FIW33" s="108"/>
      <c r="FIX33" s="108"/>
      <c r="FIY33" s="108"/>
      <c r="FIZ33" s="108"/>
      <c r="FJA33" s="108"/>
      <c r="FJB33" s="108"/>
      <c r="FJC33" s="108"/>
      <c r="FJD33" s="108"/>
      <c r="FJE33" s="108"/>
      <c r="FJF33" s="108"/>
      <c r="FJG33" s="108"/>
      <c r="FJH33" s="108"/>
      <c r="FJI33" s="108"/>
      <c r="FJJ33" s="108"/>
      <c r="FJK33" s="108"/>
      <c r="FJL33" s="108"/>
      <c r="FJM33" s="108"/>
      <c r="FJN33" s="108"/>
      <c r="FJO33" s="108"/>
      <c r="FJP33" s="108"/>
      <c r="FJQ33" s="108"/>
      <c r="FJR33" s="108"/>
      <c r="FJS33" s="108"/>
      <c r="FJT33" s="108"/>
      <c r="FJU33" s="108"/>
      <c r="FJV33" s="108"/>
      <c r="FJW33" s="108"/>
      <c r="FJX33" s="108"/>
      <c r="FJY33" s="108"/>
      <c r="FJZ33" s="108"/>
      <c r="FKA33" s="108"/>
      <c r="FKB33" s="108"/>
      <c r="FKC33" s="108"/>
      <c r="FKD33" s="108"/>
      <c r="FKE33" s="108"/>
      <c r="FKF33" s="108"/>
      <c r="FKG33" s="108"/>
      <c r="FKH33" s="108"/>
      <c r="FKI33" s="108"/>
      <c r="FKJ33" s="108"/>
      <c r="FKK33" s="108"/>
      <c r="FKL33" s="108"/>
      <c r="FKM33" s="108"/>
      <c r="FKN33" s="108"/>
      <c r="FKO33" s="108"/>
      <c r="FKP33" s="108"/>
      <c r="FKQ33" s="108"/>
      <c r="FKR33" s="108"/>
      <c r="FKS33" s="108"/>
      <c r="FKT33" s="108"/>
      <c r="FKU33" s="108"/>
      <c r="FKV33" s="108"/>
      <c r="FKW33" s="108"/>
      <c r="FKX33" s="108"/>
      <c r="FKY33" s="108"/>
      <c r="FKZ33" s="108"/>
      <c r="FLA33" s="108"/>
      <c r="FLB33" s="108"/>
      <c r="FLC33" s="108"/>
      <c r="FLD33" s="108"/>
      <c r="FLE33" s="108"/>
      <c r="FLF33" s="108"/>
      <c r="FLG33" s="108"/>
      <c r="FLH33" s="108"/>
      <c r="FLI33" s="108"/>
      <c r="FLJ33" s="108"/>
      <c r="FLK33" s="108"/>
      <c r="FLL33" s="108"/>
      <c r="FLM33" s="108"/>
      <c r="FLN33" s="108"/>
      <c r="FLO33" s="108"/>
      <c r="FLP33" s="108"/>
      <c r="FLQ33" s="108"/>
      <c r="FLR33" s="108"/>
      <c r="FLS33" s="108"/>
      <c r="FLT33" s="108"/>
      <c r="FLU33" s="108"/>
      <c r="FLV33" s="108"/>
      <c r="FLW33" s="108"/>
      <c r="FLX33" s="108"/>
      <c r="FLY33" s="108"/>
      <c r="FLZ33" s="108"/>
      <c r="FMA33" s="108"/>
      <c r="FMB33" s="108"/>
      <c r="FMC33" s="108"/>
      <c r="FMD33" s="108"/>
      <c r="FME33" s="108"/>
      <c r="FMF33" s="108"/>
      <c r="FMG33" s="108"/>
      <c r="FMH33" s="108"/>
      <c r="FMI33" s="108"/>
      <c r="FMJ33" s="108"/>
      <c r="FMK33" s="108"/>
      <c r="FML33" s="108"/>
      <c r="FMM33" s="108"/>
      <c r="FMN33" s="108"/>
      <c r="FMO33" s="108"/>
      <c r="FMP33" s="108"/>
      <c r="FMQ33" s="108"/>
      <c r="FMR33" s="108"/>
      <c r="FMS33" s="108"/>
      <c r="FMT33" s="108"/>
      <c r="FMU33" s="108"/>
      <c r="FMV33" s="108"/>
      <c r="FMW33" s="108"/>
      <c r="FMX33" s="108"/>
      <c r="FMY33" s="108"/>
      <c r="FMZ33" s="108"/>
      <c r="FNA33" s="108"/>
      <c r="FNB33" s="108"/>
      <c r="FNC33" s="108"/>
      <c r="FND33" s="108"/>
      <c r="FNE33" s="108"/>
      <c r="FNF33" s="108"/>
      <c r="FNG33" s="108"/>
      <c r="FNH33" s="108"/>
      <c r="FNI33" s="108"/>
      <c r="FNJ33" s="108"/>
      <c r="FNK33" s="108"/>
      <c r="FNL33" s="108"/>
      <c r="FNM33" s="108"/>
      <c r="FNN33" s="108"/>
      <c r="FNO33" s="108"/>
      <c r="FNP33" s="108"/>
      <c r="FNQ33" s="108"/>
      <c r="FNR33" s="108"/>
      <c r="FNS33" s="108"/>
      <c r="FNT33" s="108"/>
      <c r="FNU33" s="108"/>
      <c r="FNV33" s="108"/>
      <c r="FNW33" s="108"/>
      <c r="FNX33" s="108"/>
      <c r="FNY33" s="108"/>
      <c r="FNZ33" s="108"/>
      <c r="FOA33" s="108"/>
      <c r="FOB33" s="108"/>
      <c r="FOC33" s="108"/>
      <c r="FOD33" s="108"/>
      <c r="FOE33" s="108"/>
      <c r="FOF33" s="108"/>
      <c r="FOG33" s="108"/>
      <c r="FOH33" s="108"/>
      <c r="FOI33" s="108"/>
      <c r="FOJ33" s="108"/>
      <c r="FOK33" s="108"/>
      <c r="FOL33" s="108"/>
      <c r="FOM33" s="108"/>
      <c r="FON33" s="108"/>
      <c r="FOO33" s="108"/>
      <c r="FOP33" s="108"/>
      <c r="FOQ33" s="108"/>
      <c r="FOR33" s="108"/>
      <c r="FOS33" s="108"/>
      <c r="FOT33" s="108"/>
      <c r="FOU33" s="108"/>
      <c r="FOV33" s="108"/>
      <c r="FOW33" s="108"/>
      <c r="FOX33" s="108"/>
      <c r="FOY33" s="108"/>
      <c r="FOZ33" s="108"/>
      <c r="FPA33" s="108"/>
      <c r="FPB33" s="108"/>
      <c r="FPC33" s="108"/>
      <c r="FPD33" s="108"/>
      <c r="FPE33" s="108"/>
      <c r="FPF33" s="108"/>
      <c r="FPG33" s="108"/>
      <c r="FPH33" s="108"/>
      <c r="FPI33" s="108"/>
      <c r="FPJ33" s="108"/>
      <c r="FPK33" s="108"/>
      <c r="FPL33" s="108"/>
      <c r="FPM33" s="108"/>
      <c r="FPN33" s="108"/>
      <c r="FPO33" s="108"/>
      <c r="FPP33" s="108"/>
      <c r="FPQ33" s="108"/>
      <c r="FPR33" s="108"/>
      <c r="FPS33" s="108"/>
      <c r="FPT33" s="108"/>
      <c r="FPU33" s="108"/>
      <c r="FPV33" s="108"/>
      <c r="FPW33" s="108"/>
      <c r="FPX33" s="108"/>
      <c r="FPY33" s="108"/>
      <c r="FPZ33" s="108"/>
      <c r="FQA33" s="108"/>
      <c r="FQB33" s="108"/>
      <c r="FQC33" s="108"/>
      <c r="FQD33" s="108"/>
      <c r="FQE33" s="108"/>
      <c r="FQF33" s="108"/>
      <c r="FQG33" s="108"/>
      <c r="FQH33" s="108"/>
      <c r="FQI33" s="108"/>
      <c r="FQJ33" s="108"/>
      <c r="FQK33" s="108"/>
      <c r="FQL33" s="108"/>
      <c r="FQM33" s="108"/>
      <c r="FQN33" s="108"/>
      <c r="FQO33" s="108"/>
      <c r="FQP33" s="108"/>
      <c r="FQQ33" s="108"/>
      <c r="FQR33" s="108"/>
      <c r="FQS33" s="108"/>
      <c r="FQT33" s="108"/>
      <c r="FQU33" s="108"/>
      <c r="FQV33" s="108"/>
      <c r="FQW33" s="108"/>
      <c r="FQX33" s="108"/>
      <c r="FQY33" s="108"/>
      <c r="FQZ33" s="108"/>
      <c r="FRA33" s="108"/>
      <c r="FRB33" s="108"/>
      <c r="FRC33" s="108"/>
      <c r="FRD33" s="108"/>
      <c r="FRE33" s="108"/>
      <c r="FRF33" s="108"/>
      <c r="FRG33" s="108"/>
      <c r="FRH33" s="108"/>
      <c r="FRI33" s="108"/>
      <c r="FRJ33" s="108"/>
      <c r="FRK33" s="108"/>
      <c r="FRL33" s="108"/>
      <c r="FRM33" s="108"/>
      <c r="FRN33" s="108"/>
      <c r="FRO33" s="108"/>
      <c r="FRP33" s="108"/>
      <c r="FRQ33" s="108"/>
      <c r="FRR33" s="108"/>
      <c r="FRS33" s="108"/>
      <c r="FRT33" s="108"/>
      <c r="FRU33" s="108"/>
      <c r="FRV33" s="108"/>
      <c r="FRW33" s="108"/>
      <c r="FRX33" s="108"/>
      <c r="FRY33" s="108"/>
      <c r="FRZ33" s="108"/>
      <c r="FSA33" s="108"/>
      <c r="FSB33" s="108"/>
      <c r="FSC33" s="108"/>
      <c r="FSD33" s="108"/>
      <c r="FSE33" s="108"/>
      <c r="FSF33" s="108"/>
      <c r="FSG33" s="108"/>
      <c r="FSH33" s="108"/>
      <c r="FSI33" s="108"/>
      <c r="FSJ33" s="108"/>
      <c r="FSK33" s="108"/>
      <c r="FSL33" s="108"/>
      <c r="FSM33" s="108"/>
      <c r="FSN33" s="108"/>
      <c r="FSO33" s="108"/>
      <c r="FSP33" s="108"/>
      <c r="FSQ33" s="108"/>
      <c r="FSR33" s="108"/>
      <c r="FSS33" s="108"/>
      <c r="FST33" s="108"/>
      <c r="FSU33" s="108"/>
      <c r="FSV33" s="108"/>
      <c r="FSW33" s="108"/>
      <c r="FSX33" s="108"/>
      <c r="FSY33" s="108"/>
      <c r="FSZ33" s="108"/>
      <c r="FTA33" s="108"/>
      <c r="FTB33" s="108"/>
      <c r="FTC33" s="108"/>
      <c r="FTD33" s="108"/>
      <c r="FTE33" s="108"/>
      <c r="FTF33" s="108"/>
      <c r="FTG33" s="108"/>
      <c r="FTH33" s="108"/>
      <c r="FTI33" s="108"/>
      <c r="FTJ33" s="108"/>
      <c r="FTK33" s="108"/>
      <c r="FTL33" s="108"/>
      <c r="FTM33" s="108"/>
      <c r="FTN33" s="108"/>
      <c r="FTO33" s="108"/>
      <c r="FTP33" s="108"/>
      <c r="FTQ33" s="108"/>
      <c r="FTR33" s="108"/>
      <c r="FTS33" s="108"/>
      <c r="FTT33" s="108"/>
      <c r="FTU33" s="108"/>
      <c r="FTV33" s="108"/>
      <c r="FTW33" s="108"/>
      <c r="FTX33" s="108"/>
      <c r="FTY33" s="108"/>
      <c r="FTZ33" s="108"/>
      <c r="FUA33" s="108"/>
      <c r="FUB33" s="108"/>
      <c r="FUC33" s="108"/>
      <c r="FUD33" s="108"/>
      <c r="FUE33" s="108"/>
      <c r="FUF33" s="108"/>
      <c r="FUG33" s="108"/>
      <c r="FUH33" s="108"/>
      <c r="FUI33" s="108"/>
      <c r="FUJ33" s="108"/>
      <c r="FUK33" s="108"/>
      <c r="FUL33" s="108"/>
      <c r="FUM33" s="108"/>
      <c r="FUN33" s="108"/>
      <c r="FUO33" s="108"/>
      <c r="FUP33" s="108"/>
      <c r="FUQ33" s="108"/>
      <c r="FUR33" s="108"/>
      <c r="FUS33" s="108"/>
      <c r="FUT33" s="108"/>
      <c r="FUU33" s="108"/>
      <c r="FUV33" s="108"/>
      <c r="FUW33" s="108"/>
      <c r="FUX33" s="108"/>
      <c r="FUY33" s="108"/>
      <c r="FUZ33" s="108"/>
      <c r="FVA33" s="108"/>
      <c r="FVB33" s="108"/>
      <c r="FVC33" s="108"/>
      <c r="FVD33" s="108"/>
      <c r="FVE33" s="108"/>
      <c r="FVF33" s="108"/>
      <c r="FVG33" s="108"/>
      <c r="FVH33" s="108"/>
      <c r="FVI33" s="108"/>
      <c r="FVJ33" s="108"/>
      <c r="FVK33" s="108"/>
      <c r="FVL33" s="108"/>
      <c r="FVM33" s="108"/>
      <c r="FVN33" s="108"/>
      <c r="FVO33" s="108"/>
      <c r="FVP33" s="108"/>
      <c r="FVQ33" s="108"/>
      <c r="FVR33" s="108"/>
      <c r="FVS33" s="108"/>
      <c r="FVT33" s="108"/>
      <c r="FVU33" s="108"/>
      <c r="FVV33" s="108"/>
      <c r="FVW33" s="108"/>
      <c r="FVX33" s="108"/>
      <c r="FVY33" s="108"/>
      <c r="FVZ33" s="108"/>
      <c r="FWA33" s="108"/>
      <c r="FWB33" s="108"/>
      <c r="FWC33" s="108"/>
      <c r="FWD33" s="108"/>
      <c r="FWE33" s="108"/>
      <c r="FWF33" s="108"/>
      <c r="FWG33" s="108"/>
      <c r="FWH33" s="108"/>
      <c r="FWI33" s="108"/>
      <c r="FWJ33" s="108"/>
      <c r="FWK33" s="108"/>
      <c r="FWL33" s="108"/>
      <c r="FWM33" s="108"/>
      <c r="FWN33" s="108"/>
      <c r="FWO33" s="108"/>
      <c r="FWP33" s="108"/>
      <c r="FWQ33" s="108"/>
      <c r="FWR33" s="108"/>
      <c r="FWS33" s="108"/>
      <c r="FWT33" s="108"/>
      <c r="FWU33" s="108"/>
      <c r="FWV33" s="108"/>
      <c r="FWW33" s="108"/>
      <c r="FWX33" s="108"/>
      <c r="FWY33" s="108"/>
      <c r="FWZ33" s="108"/>
      <c r="FXA33" s="108"/>
      <c r="FXB33" s="108"/>
      <c r="FXC33" s="108"/>
      <c r="FXD33" s="108"/>
      <c r="FXE33" s="108"/>
      <c r="FXF33" s="108"/>
      <c r="FXG33" s="108"/>
      <c r="FXH33" s="108"/>
      <c r="FXI33" s="108"/>
      <c r="FXJ33" s="108"/>
      <c r="FXK33" s="108"/>
      <c r="FXL33" s="108"/>
      <c r="FXM33" s="108"/>
      <c r="FXN33" s="108"/>
      <c r="FXO33" s="108"/>
      <c r="FXP33" s="108"/>
      <c r="FXQ33" s="108"/>
      <c r="FXR33" s="108"/>
      <c r="FXS33" s="108"/>
      <c r="FXT33" s="108"/>
      <c r="FXU33" s="108"/>
      <c r="FXV33" s="108"/>
      <c r="FXW33" s="108"/>
      <c r="FXX33" s="108"/>
      <c r="FXY33" s="108"/>
      <c r="FXZ33" s="108"/>
      <c r="FYA33" s="108"/>
      <c r="FYB33" s="108"/>
      <c r="FYC33" s="108"/>
      <c r="FYD33" s="108"/>
      <c r="FYE33" s="108"/>
      <c r="FYF33" s="108"/>
      <c r="FYG33" s="108"/>
      <c r="FYH33" s="108"/>
      <c r="FYI33" s="108"/>
      <c r="FYJ33" s="108"/>
      <c r="FYK33" s="108"/>
      <c r="FYL33" s="108"/>
      <c r="FYM33" s="108"/>
      <c r="FYN33" s="108"/>
      <c r="FYO33" s="108"/>
      <c r="FYP33" s="108"/>
      <c r="FYQ33" s="108"/>
      <c r="FYR33" s="108"/>
      <c r="FYS33" s="108"/>
      <c r="FYT33" s="108"/>
      <c r="FYU33" s="108"/>
      <c r="FYV33" s="108"/>
      <c r="FYW33" s="108"/>
      <c r="FYX33" s="108"/>
      <c r="FYY33" s="108"/>
      <c r="FYZ33" s="108"/>
      <c r="FZA33" s="108"/>
      <c r="FZB33" s="108"/>
      <c r="FZC33" s="108"/>
      <c r="FZD33" s="108"/>
      <c r="FZE33" s="108"/>
      <c r="FZF33" s="108"/>
      <c r="FZG33" s="108"/>
      <c r="FZH33" s="108"/>
      <c r="FZI33" s="108"/>
      <c r="FZJ33" s="108"/>
      <c r="FZK33" s="108"/>
      <c r="FZL33" s="108"/>
      <c r="FZM33" s="108"/>
      <c r="FZN33" s="108"/>
      <c r="FZO33" s="108"/>
      <c r="FZP33" s="108"/>
      <c r="FZQ33" s="108"/>
      <c r="FZR33" s="108"/>
      <c r="FZS33" s="108"/>
      <c r="FZT33" s="108"/>
      <c r="FZU33" s="108"/>
      <c r="FZV33" s="108"/>
      <c r="FZW33" s="108"/>
      <c r="FZX33" s="108"/>
      <c r="FZY33" s="108"/>
      <c r="FZZ33" s="108"/>
      <c r="GAA33" s="108"/>
      <c r="GAB33" s="108"/>
      <c r="GAC33" s="108"/>
      <c r="GAD33" s="108"/>
      <c r="GAE33" s="108"/>
      <c r="GAF33" s="108"/>
      <c r="GAG33" s="108"/>
      <c r="GAH33" s="108"/>
      <c r="GAI33" s="108"/>
      <c r="GAJ33" s="108"/>
      <c r="GAK33" s="108"/>
      <c r="GAL33" s="108"/>
      <c r="GAM33" s="108"/>
      <c r="GAN33" s="108"/>
      <c r="GAO33" s="108"/>
      <c r="GAP33" s="108"/>
      <c r="GAQ33" s="108"/>
      <c r="GAR33" s="108"/>
      <c r="GAS33" s="108"/>
      <c r="GAT33" s="108"/>
      <c r="GAU33" s="108"/>
      <c r="GAV33" s="108"/>
      <c r="GAW33" s="108"/>
      <c r="GAX33" s="108"/>
      <c r="GAY33" s="108"/>
      <c r="GAZ33" s="108"/>
      <c r="GBA33" s="108"/>
      <c r="GBB33" s="108"/>
      <c r="GBC33" s="108"/>
      <c r="GBD33" s="108"/>
      <c r="GBE33" s="108"/>
      <c r="GBF33" s="108"/>
      <c r="GBG33" s="108"/>
      <c r="GBH33" s="108"/>
      <c r="GBI33" s="108"/>
      <c r="GBJ33" s="108"/>
      <c r="GBK33" s="108"/>
      <c r="GBL33" s="108"/>
      <c r="GBM33" s="108"/>
      <c r="GBN33" s="108"/>
      <c r="GBO33" s="108"/>
      <c r="GBP33" s="108"/>
      <c r="GBQ33" s="108"/>
      <c r="GBR33" s="108"/>
      <c r="GBS33" s="108"/>
      <c r="GBT33" s="108"/>
      <c r="GBU33" s="108"/>
      <c r="GBV33" s="108"/>
      <c r="GBW33" s="108"/>
      <c r="GBX33" s="108"/>
      <c r="GBY33" s="108"/>
      <c r="GBZ33" s="108"/>
      <c r="GCA33" s="108"/>
      <c r="GCB33" s="108"/>
      <c r="GCC33" s="108"/>
      <c r="GCD33" s="108"/>
      <c r="GCE33" s="108"/>
      <c r="GCF33" s="108"/>
      <c r="GCG33" s="108"/>
      <c r="GCH33" s="108"/>
      <c r="GCI33" s="108"/>
      <c r="GCJ33" s="108"/>
      <c r="GCK33" s="108"/>
      <c r="GCL33" s="108"/>
      <c r="GCM33" s="108"/>
      <c r="GCN33" s="108"/>
      <c r="GCO33" s="108"/>
      <c r="GCP33" s="108"/>
      <c r="GCQ33" s="108"/>
      <c r="GCR33" s="108"/>
      <c r="GCS33" s="108"/>
      <c r="GCT33" s="108"/>
      <c r="GCU33" s="108"/>
      <c r="GCV33" s="108"/>
      <c r="GCW33" s="108"/>
      <c r="GCX33" s="108"/>
      <c r="GCY33" s="108"/>
      <c r="GCZ33" s="108"/>
      <c r="GDA33" s="108"/>
      <c r="GDB33" s="108"/>
      <c r="GDC33" s="108"/>
      <c r="GDD33" s="108"/>
      <c r="GDE33" s="108"/>
      <c r="GDF33" s="108"/>
      <c r="GDG33" s="108"/>
      <c r="GDH33" s="108"/>
      <c r="GDI33" s="108"/>
      <c r="GDJ33" s="108"/>
      <c r="GDK33" s="108"/>
      <c r="GDL33" s="108"/>
      <c r="GDM33" s="108"/>
      <c r="GDN33" s="108"/>
      <c r="GDO33" s="108"/>
      <c r="GDP33" s="108"/>
      <c r="GDQ33" s="108"/>
      <c r="GDR33" s="108"/>
      <c r="GDS33" s="108"/>
      <c r="GDT33" s="108"/>
      <c r="GDU33" s="108"/>
      <c r="GDV33" s="108"/>
      <c r="GDW33" s="108"/>
      <c r="GDX33" s="108"/>
      <c r="GDY33" s="108"/>
      <c r="GDZ33" s="108"/>
      <c r="GEA33" s="108"/>
      <c r="GEB33" s="108"/>
      <c r="GEC33" s="108"/>
      <c r="GED33" s="108"/>
      <c r="GEE33" s="108"/>
      <c r="GEF33" s="108"/>
      <c r="GEG33" s="108"/>
      <c r="GEH33" s="108"/>
      <c r="GEI33" s="108"/>
      <c r="GEJ33" s="108"/>
      <c r="GEK33" s="108"/>
      <c r="GEL33" s="108"/>
      <c r="GEM33" s="108"/>
      <c r="GEN33" s="108"/>
      <c r="GEO33" s="108"/>
      <c r="GEP33" s="108"/>
      <c r="GEQ33" s="108"/>
      <c r="GER33" s="108"/>
      <c r="GES33" s="108"/>
      <c r="GET33" s="108"/>
      <c r="GEU33" s="108"/>
      <c r="GEV33" s="108"/>
      <c r="GEW33" s="108"/>
      <c r="GEX33" s="108"/>
      <c r="GEY33" s="108"/>
      <c r="GEZ33" s="108"/>
      <c r="GFA33" s="108"/>
      <c r="GFB33" s="108"/>
      <c r="GFC33" s="108"/>
      <c r="GFD33" s="108"/>
      <c r="GFE33" s="108"/>
      <c r="GFF33" s="108"/>
      <c r="GFG33" s="108"/>
      <c r="GFH33" s="108"/>
      <c r="GFI33" s="108"/>
      <c r="GFJ33" s="108"/>
      <c r="GFK33" s="108"/>
      <c r="GFL33" s="108"/>
      <c r="GFM33" s="108"/>
      <c r="GFN33" s="108"/>
      <c r="GFO33" s="108"/>
      <c r="GFP33" s="108"/>
      <c r="GFQ33" s="108"/>
      <c r="GFR33" s="108"/>
      <c r="GFS33" s="108"/>
      <c r="GFT33" s="108"/>
      <c r="GFU33" s="108"/>
      <c r="GFV33" s="108"/>
      <c r="GFW33" s="108"/>
      <c r="GFX33" s="108"/>
      <c r="GFY33" s="108"/>
      <c r="GFZ33" s="108"/>
      <c r="GGA33" s="108"/>
      <c r="GGB33" s="108"/>
      <c r="GGC33" s="108"/>
      <c r="GGD33" s="108"/>
      <c r="GGE33" s="108"/>
      <c r="GGF33" s="108"/>
      <c r="GGG33" s="108"/>
      <c r="GGH33" s="108"/>
      <c r="GGI33" s="108"/>
      <c r="GGJ33" s="108"/>
      <c r="GGK33" s="108"/>
      <c r="GGL33" s="108"/>
      <c r="GGM33" s="108"/>
      <c r="GGN33" s="108"/>
      <c r="GGO33" s="108"/>
      <c r="GGP33" s="108"/>
      <c r="GGQ33" s="108"/>
      <c r="GGR33" s="108"/>
      <c r="GGS33" s="108"/>
      <c r="GGT33" s="108"/>
      <c r="GGU33" s="108"/>
      <c r="GGV33" s="108"/>
      <c r="GGW33" s="108"/>
      <c r="GGX33" s="108"/>
      <c r="GGY33" s="108"/>
      <c r="GGZ33" s="108"/>
      <c r="GHA33" s="108"/>
      <c r="GHB33" s="108"/>
      <c r="GHC33" s="108"/>
      <c r="GHD33" s="108"/>
      <c r="GHE33" s="108"/>
      <c r="GHF33" s="108"/>
      <c r="GHG33" s="108"/>
      <c r="GHH33" s="108"/>
      <c r="GHI33" s="108"/>
      <c r="GHJ33" s="108"/>
      <c r="GHK33" s="108"/>
      <c r="GHL33" s="108"/>
      <c r="GHM33" s="108"/>
      <c r="GHN33" s="108"/>
      <c r="GHO33" s="108"/>
      <c r="GHP33" s="108"/>
      <c r="GHQ33" s="108"/>
      <c r="GHR33" s="108"/>
      <c r="GHS33" s="108"/>
      <c r="GHT33" s="108"/>
      <c r="GHU33" s="108"/>
      <c r="GHV33" s="108"/>
      <c r="GHW33" s="108"/>
      <c r="GHX33" s="108"/>
      <c r="GHY33" s="108"/>
      <c r="GHZ33" s="108"/>
      <c r="GIA33" s="108"/>
      <c r="GIB33" s="108"/>
      <c r="GIC33" s="108"/>
      <c r="GID33" s="108"/>
      <c r="GIE33" s="108"/>
      <c r="GIF33" s="108"/>
      <c r="GIG33" s="108"/>
      <c r="GIH33" s="108"/>
      <c r="GII33" s="108"/>
      <c r="GIJ33" s="108"/>
      <c r="GIK33" s="108"/>
      <c r="GIL33" s="108"/>
      <c r="GIM33" s="108"/>
      <c r="GIN33" s="108"/>
      <c r="GIO33" s="108"/>
      <c r="GIP33" s="108"/>
      <c r="GIQ33" s="108"/>
      <c r="GIR33" s="108"/>
      <c r="GIS33" s="108"/>
      <c r="GIT33" s="108"/>
      <c r="GIU33" s="108"/>
      <c r="GIV33" s="108"/>
      <c r="GIW33" s="108"/>
      <c r="GIX33" s="108"/>
      <c r="GIY33" s="108"/>
      <c r="GIZ33" s="108"/>
      <c r="GJA33" s="108"/>
      <c r="GJB33" s="108"/>
      <c r="GJC33" s="108"/>
      <c r="GJD33" s="108"/>
      <c r="GJE33" s="108"/>
      <c r="GJF33" s="108"/>
      <c r="GJG33" s="108"/>
      <c r="GJH33" s="108"/>
      <c r="GJI33" s="108"/>
      <c r="GJJ33" s="108"/>
      <c r="GJK33" s="108"/>
      <c r="GJL33" s="108"/>
      <c r="GJM33" s="108"/>
      <c r="GJN33" s="108"/>
      <c r="GJO33" s="108"/>
      <c r="GJP33" s="108"/>
      <c r="GJQ33" s="108"/>
      <c r="GJR33" s="108"/>
      <c r="GJS33" s="108"/>
      <c r="GJT33" s="108"/>
      <c r="GJU33" s="108"/>
      <c r="GJV33" s="108"/>
      <c r="GJW33" s="108"/>
      <c r="GJX33" s="108"/>
      <c r="GJY33" s="108"/>
      <c r="GJZ33" s="108"/>
      <c r="GKA33" s="108"/>
      <c r="GKB33" s="108"/>
      <c r="GKC33" s="108"/>
      <c r="GKD33" s="108"/>
      <c r="GKE33" s="108"/>
      <c r="GKF33" s="108"/>
      <c r="GKG33" s="108"/>
      <c r="GKH33" s="108"/>
      <c r="GKI33" s="108"/>
      <c r="GKJ33" s="108"/>
      <c r="GKK33" s="108"/>
      <c r="GKL33" s="108"/>
      <c r="GKM33" s="108"/>
      <c r="GKN33" s="108"/>
      <c r="GKO33" s="108"/>
      <c r="GKP33" s="108"/>
      <c r="GKQ33" s="108"/>
      <c r="GKR33" s="108"/>
      <c r="GKS33" s="108"/>
      <c r="GKT33" s="108"/>
      <c r="GKU33" s="108"/>
      <c r="GKV33" s="108"/>
      <c r="GKW33" s="108"/>
      <c r="GKX33" s="108"/>
      <c r="GKY33" s="108"/>
      <c r="GKZ33" s="108"/>
      <c r="GLA33" s="108"/>
      <c r="GLB33" s="108"/>
      <c r="GLC33" s="108"/>
      <c r="GLD33" s="108"/>
      <c r="GLE33" s="108"/>
      <c r="GLF33" s="108"/>
      <c r="GLG33" s="108"/>
      <c r="GLH33" s="108"/>
      <c r="GLI33" s="108"/>
      <c r="GLJ33" s="108"/>
      <c r="GLK33" s="108"/>
      <c r="GLL33" s="108"/>
      <c r="GLM33" s="108"/>
      <c r="GLN33" s="108"/>
      <c r="GLO33" s="108"/>
      <c r="GLP33" s="108"/>
      <c r="GLQ33" s="108"/>
      <c r="GLR33" s="108"/>
      <c r="GLS33" s="108"/>
      <c r="GLT33" s="108"/>
      <c r="GLU33" s="108"/>
      <c r="GLV33" s="108"/>
      <c r="GLW33" s="108"/>
      <c r="GLX33" s="108"/>
      <c r="GLY33" s="108"/>
      <c r="GLZ33" s="108"/>
      <c r="GMA33" s="108"/>
      <c r="GMB33" s="108"/>
      <c r="GMC33" s="108"/>
      <c r="GMD33" s="108"/>
      <c r="GME33" s="108"/>
      <c r="GMF33" s="108"/>
      <c r="GMG33" s="108"/>
      <c r="GMH33" s="108"/>
      <c r="GMI33" s="108"/>
      <c r="GMJ33" s="108"/>
      <c r="GMK33" s="108"/>
      <c r="GML33" s="108"/>
      <c r="GMM33" s="108"/>
      <c r="GMN33" s="108"/>
      <c r="GMO33" s="108"/>
      <c r="GMP33" s="108"/>
      <c r="GMQ33" s="108"/>
      <c r="GMR33" s="108"/>
      <c r="GMS33" s="108"/>
      <c r="GMT33" s="108"/>
      <c r="GMU33" s="108"/>
      <c r="GMV33" s="108"/>
      <c r="GMW33" s="108"/>
      <c r="GMX33" s="108"/>
      <c r="GMY33" s="108"/>
      <c r="GMZ33" s="108"/>
      <c r="GNA33" s="108"/>
      <c r="GNB33" s="108"/>
      <c r="GNC33" s="108"/>
      <c r="GND33" s="108"/>
      <c r="GNE33" s="108"/>
      <c r="GNF33" s="108"/>
      <c r="GNG33" s="108"/>
      <c r="GNH33" s="108"/>
      <c r="GNI33" s="108"/>
      <c r="GNJ33" s="108"/>
      <c r="GNK33" s="108"/>
      <c r="GNL33" s="108"/>
      <c r="GNM33" s="108"/>
      <c r="GNN33" s="108"/>
      <c r="GNO33" s="108"/>
      <c r="GNP33" s="108"/>
      <c r="GNQ33" s="108"/>
      <c r="GNR33" s="108"/>
      <c r="GNS33" s="108"/>
      <c r="GNT33" s="108"/>
      <c r="GNU33" s="108"/>
      <c r="GNV33" s="108"/>
      <c r="GNW33" s="108"/>
      <c r="GNX33" s="108"/>
      <c r="GNY33" s="108"/>
      <c r="GNZ33" s="108"/>
      <c r="GOA33" s="108"/>
      <c r="GOB33" s="108"/>
      <c r="GOC33" s="108"/>
      <c r="GOD33" s="108"/>
      <c r="GOE33" s="108"/>
      <c r="GOF33" s="108"/>
      <c r="GOG33" s="108"/>
      <c r="GOH33" s="108"/>
      <c r="GOI33" s="108"/>
      <c r="GOJ33" s="108"/>
      <c r="GOK33" s="108"/>
      <c r="GOL33" s="108"/>
      <c r="GOM33" s="108"/>
      <c r="GON33" s="108"/>
      <c r="GOO33" s="108"/>
      <c r="GOP33" s="108"/>
      <c r="GOQ33" s="108"/>
      <c r="GOR33" s="108"/>
      <c r="GOS33" s="108"/>
      <c r="GOT33" s="108"/>
      <c r="GOU33" s="108"/>
      <c r="GOV33" s="108"/>
      <c r="GOW33" s="108"/>
      <c r="GOX33" s="108"/>
      <c r="GOY33" s="108"/>
      <c r="GOZ33" s="108"/>
      <c r="GPA33" s="108"/>
      <c r="GPB33" s="108"/>
      <c r="GPC33" s="108"/>
      <c r="GPD33" s="108"/>
      <c r="GPE33" s="108"/>
      <c r="GPF33" s="108"/>
      <c r="GPG33" s="108"/>
      <c r="GPH33" s="108"/>
      <c r="GPI33" s="108"/>
      <c r="GPJ33" s="108"/>
      <c r="GPK33" s="108"/>
      <c r="GPL33" s="108"/>
      <c r="GPM33" s="108"/>
      <c r="GPN33" s="108"/>
      <c r="GPO33" s="108"/>
      <c r="GPP33" s="108"/>
      <c r="GPQ33" s="108"/>
      <c r="GPR33" s="108"/>
      <c r="GPS33" s="108"/>
      <c r="GPT33" s="108"/>
      <c r="GPU33" s="108"/>
      <c r="GPV33" s="108"/>
      <c r="GPW33" s="108"/>
      <c r="GPX33" s="108"/>
      <c r="GPY33" s="108"/>
      <c r="GPZ33" s="108"/>
      <c r="GQA33" s="108"/>
      <c r="GQB33" s="108"/>
      <c r="GQC33" s="108"/>
      <c r="GQD33" s="108"/>
      <c r="GQE33" s="108"/>
      <c r="GQF33" s="108"/>
      <c r="GQG33" s="108"/>
      <c r="GQH33" s="108"/>
      <c r="GQI33" s="108"/>
      <c r="GQJ33" s="108"/>
      <c r="GQK33" s="108"/>
      <c r="GQL33" s="108"/>
      <c r="GQM33" s="108"/>
      <c r="GQN33" s="108"/>
      <c r="GQO33" s="108"/>
      <c r="GQP33" s="108"/>
      <c r="GQQ33" s="108"/>
      <c r="GQR33" s="108"/>
      <c r="GQS33" s="108"/>
      <c r="GQT33" s="108"/>
      <c r="GQU33" s="108"/>
      <c r="GQV33" s="108"/>
      <c r="GQW33" s="108"/>
      <c r="GQX33" s="108"/>
      <c r="GQY33" s="108"/>
      <c r="GQZ33" s="108"/>
      <c r="GRA33" s="108"/>
      <c r="GRB33" s="108"/>
      <c r="GRC33" s="108"/>
      <c r="GRD33" s="108"/>
      <c r="GRE33" s="108"/>
      <c r="GRF33" s="108"/>
      <c r="GRG33" s="108"/>
      <c r="GRH33" s="108"/>
      <c r="GRI33" s="108"/>
      <c r="GRJ33" s="108"/>
      <c r="GRK33" s="108"/>
      <c r="GRL33" s="108"/>
      <c r="GRM33" s="108"/>
      <c r="GRN33" s="108"/>
      <c r="GRO33" s="108"/>
      <c r="GRP33" s="108"/>
      <c r="GRQ33" s="108"/>
      <c r="GRR33" s="108"/>
      <c r="GRS33" s="108"/>
      <c r="GRT33" s="108"/>
      <c r="GRU33" s="108"/>
      <c r="GRV33" s="108"/>
      <c r="GRW33" s="108"/>
      <c r="GRX33" s="108"/>
      <c r="GRY33" s="108"/>
      <c r="GRZ33" s="108"/>
      <c r="GSA33" s="108"/>
      <c r="GSB33" s="108"/>
      <c r="GSC33" s="108"/>
      <c r="GSD33" s="108"/>
      <c r="GSE33" s="108"/>
      <c r="GSF33" s="108"/>
      <c r="GSG33" s="108"/>
      <c r="GSH33" s="108"/>
      <c r="GSI33" s="108"/>
      <c r="GSJ33" s="108"/>
      <c r="GSK33" s="108"/>
      <c r="GSL33" s="108"/>
      <c r="GSM33" s="108"/>
      <c r="GSN33" s="108"/>
      <c r="GSO33" s="108"/>
      <c r="GSP33" s="108"/>
      <c r="GSQ33" s="108"/>
      <c r="GSR33" s="108"/>
      <c r="GSS33" s="108"/>
      <c r="GST33" s="108"/>
      <c r="GSU33" s="108"/>
      <c r="GSV33" s="108"/>
      <c r="GSW33" s="108"/>
      <c r="GSX33" s="108"/>
      <c r="GSY33" s="108"/>
      <c r="GSZ33" s="108"/>
      <c r="GTA33" s="108"/>
      <c r="GTB33" s="108"/>
      <c r="GTC33" s="108"/>
      <c r="GTD33" s="108"/>
      <c r="GTE33" s="108"/>
      <c r="GTF33" s="108"/>
      <c r="GTG33" s="108"/>
      <c r="GTH33" s="108"/>
      <c r="GTI33" s="108"/>
      <c r="GTJ33" s="108"/>
      <c r="GTK33" s="108"/>
      <c r="GTL33" s="108"/>
      <c r="GTM33" s="108"/>
      <c r="GTN33" s="108"/>
      <c r="GTO33" s="108"/>
      <c r="GTP33" s="108"/>
      <c r="GTQ33" s="108"/>
      <c r="GTR33" s="108"/>
      <c r="GTS33" s="108"/>
      <c r="GTT33" s="108"/>
      <c r="GTU33" s="108"/>
      <c r="GTV33" s="108"/>
      <c r="GTW33" s="108"/>
      <c r="GTX33" s="108"/>
      <c r="GTY33" s="108"/>
      <c r="GTZ33" s="108"/>
      <c r="GUA33" s="108"/>
      <c r="GUB33" s="108"/>
      <c r="GUC33" s="108"/>
      <c r="GUD33" s="108"/>
      <c r="GUE33" s="108"/>
      <c r="GUF33" s="108"/>
      <c r="GUG33" s="108"/>
      <c r="GUH33" s="108"/>
      <c r="GUI33" s="108"/>
      <c r="GUJ33" s="108"/>
      <c r="GUK33" s="108"/>
      <c r="GUL33" s="108"/>
      <c r="GUM33" s="108"/>
      <c r="GUN33" s="108"/>
      <c r="GUO33" s="108"/>
      <c r="GUP33" s="108"/>
      <c r="GUQ33" s="108"/>
      <c r="GUR33" s="108"/>
      <c r="GUS33" s="108"/>
      <c r="GUT33" s="108"/>
      <c r="GUU33" s="108"/>
      <c r="GUV33" s="108"/>
      <c r="GUW33" s="108"/>
      <c r="GUX33" s="108"/>
      <c r="GUY33" s="108"/>
      <c r="GUZ33" s="108"/>
      <c r="GVA33" s="108"/>
      <c r="GVB33" s="108"/>
      <c r="GVC33" s="108"/>
      <c r="GVD33" s="108"/>
      <c r="GVE33" s="108"/>
      <c r="GVF33" s="108"/>
      <c r="GVG33" s="108"/>
      <c r="GVH33" s="108"/>
      <c r="GVI33" s="108"/>
      <c r="GVJ33" s="108"/>
      <c r="GVK33" s="108"/>
      <c r="GVL33" s="108"/>
      <c r="GVM33" s="108"/>
      <c r="GVN33" s="108"/>
      <c r="GVO33" s="108"/>
      <c r="GVP33" s="108"/>
      <c r="GVQ33" s="108"/>
      <c r="GVR33" s="108"/>
      <c r="GVS33" s="108"/>
      <c r="GVT33" s="108"/>
      <c r="GVU33" s="108"/>
      <c r="GVV33" s="108"/>
      <c r="GVW33" s="108"/>
      <c r="GVX33" s="108"/>
      <c r="GVY33" s="108"/>
      <c r="GVZ33" s="108"/>
      <c r="GWA33" s="108"/>
      <c r="GWB33" s="108"/>
      <c r="GWC33" s="108"/>
      <c r="GWD33" s="108"/>
      <c r="GWE33" s="108"/>
      <c r="GWF33" s="108"/>
      <c r="GWG33" s="108"/>
      <c r="GWH33" s="108"/>
      <c r="GWI33" s="108"/>
      <c r="GWJ33" s="108"/>
      <c r="GWK33" s="108"/>
      <c r="GWL33" s="108"/>
      <c r="GWM33" s="108"/>
      <c r="GWN33" s="108"/>
      <c r="GWO33" s="108"/>
      <c r="GWP33" s="108"/>
      <c r="GWQ33" s="108"/>
      <c r="GWR33" s="108"/>
      <c r="GWS33" s="108"/>
      <c r="GWT33" s="108"/>
      <c r="GWU33" s="108"/>
      <c r="GWV33" s="108"/>
      <c r="GWW33" s="108"/>
      <c r="GWX33" s="108"/>
      <c r="GWY33" s="108"/>
      <c r="GWZ33" s="108"/>
      <c r="GXA33" s="108"/>
      <c r="GXB33" s="108"/>
      <c r="GXC33" s="108"/>
      <c r="GXD33" s="108"/>
      <c r="GXE33" s="108"/>
      <c r="GXF33" s="108"/>
      <c r="GXG33" s="108"/>
      <c r="GXH33" s="108"/>
      <c r="GXI33" s="108"/>
      <c r="GXJ33" s="108"/>
      <c r="GXK33" s="108"/>
      <c r="GXL33" s="108"/>
      <c r="GXM33" s="108"/>
      <c r="GXN33" s="108"/>
      <c r="GXO33" s="108"/>
      <c r="GXP33" s="108"/>
      <c r="GXQ33" s="108"/>
      <c r="GXR33" s="108"/>
      <c r="GXS33" s="108"/>
      <c r="GXT33" s="108"/>
      <c r="GXU33" s="108"/>
      <c r="GXV33" s="108"/>
      <c r="GXW33" s="108"/>
      <c r="GXX33" s="108"/>
      <c r="GXY33" s="108"/>
      <c r="GXZ33" s="108"/>
      <c r="GYA33" s="108"/>
      <c r="GYB33" s="108"/>
      <c r="GYC33" s="108"/>
      <c r="GYD33" s="108"/>
      <c r="GYE33" s="108"/>
      <c r="GYF33" s="108"/>
      <c r="GYG33" s="108"/>
      <c r="GYH33" s="108"/>
      <c r="GYI33" s="108"/>
      <c r="GYJ33" s="108"/>
      <c r="GYK33" s="108"/>
      <c r="GYL33" s="108"/>
      <c r="GYM33" s="108"/>
      <c r="GYN33" s="108"/>
      <c r="GYO33" s="108"/>
      <c r="GYP33" s="108"/>
      <c r="GYQ33" s="108"/>
      <c r="GYR33" s="108"/>
      <c r="GYS33" s="108"/>
      <c r="GYT33" s="108"/>
      <c r="GYU33" s="108"/>
      <c r="GYV33" s="108"/>
      <c r="GYW33" s="108"/>
      <c r="GYX33" s="108"/>
      <c r="GYY33" s="108"/>
      <c r="GYZ33" s="108"/>
      <c r="GZA33" s="108"/>
      <c r="GZB33" s="108"/>
      <c r="GZC33" s="108"/>
      <c r="GZD33" s="108"/>
      <c r="GZE33" s="108"/>
      <c r="GZF33" s="108"/>
      <c r="GZG33" s="108"/>
      <c r="GZH33" s="108"/>
      <c r="GZI33" s="108"/>
      <c r="GZJ33" s="108"/>
      <c r="GZK33" s="108"/>
      <c r="GZL33" s="108"/>
      <c r="GZM33" s="108"/>
      <c r="GZN33" s="108"/>
      <c r="GZO33" s="108"/>
      <c r="GZP33" s="108"/>
      <c r="GZQ33" s="108"/>
      <c r="GZR33" s="108"/>
      <c r="GZS33" s="108"/>
      <c r="GZT33" s="108"/>
      <c r="GZU33" s="108"/>
      <c r="GZV33" s="108"/>
      <c r="GZW33" s="108"/>
      <c r="GZX33" s="108"/>
      <c r="GZY33" s="108"/>
      <c r="GZZ33" s="108"/>
      <c r="HAA33" s="108"/>
      <c r="HAB33" s="108"/>
      <c r="HAC33" s="108"/>
      <c r="HAD33" s="108"/>
      <c r="HAE33" s="108"/>
      <c r="HAF33" s="108"/>
      <c r="HAG33" s="108"/>
      <c r="HAH33" s="108"/>
      <c r="HAI33" s="108"/>
      <c r="HAJ33" s="108"/>
      <c r="HAK33" s="108"/>
      <c r="HAL33" s="108"/>
      <c r="HAM33" s="108"/>
      <c r="HAN33" s="108"/>
      <c r="HAO33" s="108"/>
      <c r="HAP33" s="108"/>
      <c r="HAQ33" s="108"/>
      <c r="HAR33" s="108"/>
      <c r="HAS33" s="108"/>
      <c r="HAT33" s="108"/>
      <c r="HAU33" s="108"/>
      <c r="HAV33" s="108"/>
      <c r="HAW33" s="108"/>
      <c r="HAX33" s="108"/>
      <c r="HAY33" s="108"/>
      <c r="HAZ33" s="108"/>
      <c r="HBA33" s="108"/>
      <c r="HBB33" s="108"/>
      <c r="HBC33" s="108"/>
      <c r="HBD33" s="108"/>
      <c r="HBE33" s="108"/>
      <c r="HBF33" s="108"/>
      <c r="HBG33" s="108"/>
      <c r="HBH33" s="108"/>
      <c r="HBI33" s="108"/>
      <c r="HBJ33" s="108"/>
      <c r="HBK33" s="108"/>
      <c r="HBL33" s="108"/>
      <c r="HBM33" s="108"/>
      <c r="HBN33" s="108"/>
      <c r="HBO33" s="108"/>
      <c r="HBP33" s="108"/>
      <c r="HBQ33" s="108"/>
      <c r="HBR33" s="108"/>
      <c r="HBS33" s="108"/>
      <c r="HBT33" s="108"/>
      <c r="HBU33" s="108"/>
      <c r="HBV33" s="108"/>
      <c r="HBW33" s="108"/>
      <c r="HBX33" s="108"/>
      <c r="HBY33" s="108"/>
      <c r="HBZ33" s="108"/>
      <c r="HCA33" s="108"/>
      <c r="HCB33" s="108"/>
      <c r="HCC33" s="108"/>
      <c r="HCD33" s="108"/>
      <c r="HCE33" s="108"/>
      <c r="HCF33" s="108"/>
      <c r="HCG33" s="108"/>
      <c r="HCH33" s="108"/>
      <c r="HCI33" s="108"/>
      <c r="HCJ33" s="108"/>
      <c r="HCK33" s="108"/>
      <c r="HCL33" s="108"/>
      <c r="HCM33" s="108"/>
      <c r="HCN33" s="108"/>
      <c r="HCO33" s="108"/>
      <c r="HCP33" s="108"/>
      <c r="HCQ33" s="108"/>
      <c r="HCR33" s="108"/>
      <c r="HCS33" s="108"/>
      <c r="HCT33" s="108"/>
      <c r="HCU33" s="108"/>
      <c r="HCV33" s="108"/>
      <c r="HCW33" s="108"/>
      <c r="HCX33" s="108"/>
      <c r="HCY33" s="108"/>
      <c r="HCZ33" s="108"/>
      <c r="HDA33" s="108"/>
      <c r="HDB33" s="108"/>
      <c r="HDC33" s="108"/>
      <c r="HDD33" s="108"/>
      <c r="HDE33" s="108"/>
      <c r="HDF33" s="108"/>
      <c r="HDG33" s="108"/>
      <c r="HDH33" s="108"/>
      <c r="HDI33" s="108"/>
      <c r="HDJ33" s="108"/>
      <c r="HDK33" s="108"/>
      <c r="HDL33" s="108"/>
      <c r="HDM33" s="108"/>
      <c r="HDN33" s="108"/>
      <c r="HDO33" s="108"/>
      <c r="HDP33" s="108"/>
      <c r="HDQ33" s="108"/>
      <c r="HDR33" s="108"/>
      <c r="HDS33" s="108"/>
      <c r="HDT33" s="108"/>
      <c r="HDU33" s="108"/>
      <c r="HDV33" s="108"/>
      <c r="HDW33" s="108"/>
      <c r="HDX33" s="108"/>
      <c r="HDY33" s="108"/>
      <c r="HDZ33" s="108"/>
      <c r="HEA33" s="108"/>
      <c r="HEB33" s="108"/>
      <c r="HEC33" s="108"/>
      <c r="HED33" s="108"/>
      <c r="HEE33" s="108"/>
      <c r="HEF33" s="108"/>
      <c r="HEG33" s="108"/>
      <c r="HEH33" s="108"/>
      <c r="HEI33" s="108"/>
      <c r="HEJ33" s="108"/>
      <c r="HEK33" s="108"/>
      <c r="HEL33" s="108"/>
      <c r="HEM33" s="108"/>
      <c r="HEN33" s="108"/>
      <c r="HEO33" s="108"/>
      <c r="HEP33" s="108"/>
      <c r="HEQ33" s="108"/>
      <c r="HER33" s="108"/>
      <c r="HES33" s="108"/>
      <c r="HET33" s="108"/>
      <c r="HEU33" s="108"/>
      <c r="HEV33" s="108"/>
      <c r="HEW33" s="108"/>
      <c r="HEX33" s="108"/>
      <c r="HEY33" s="108"/>
      <c r="HEZ33" s="108"/>
      <c r="HFA33" s="108"/>
      <c r="HFB33" s="108"/>
      <c r="HFC33" s="108"/>
      <c r="HFD33" s="108"/>
      <c r="HFE33" s="108"/>
      <c r="HFF33" s="108"/>
      <c r="HFG33" s="108"/>
      <c r="HFH33" s="108"/>
      <c r="HFI33" s="108"/>
      <c r="HFJ33" s="108"/>
      <c r="HFK33" s="108"/>
      <c r="HFL33" s="108"/>
      <c r="HFM33" s="108"/>
      <c r="HFN33" s="108"/>
      <c r="HFO33" s="108"/>
      <c r="HFP33" s="108"/>
      <c r="HFQ33" s="108"/>
      <c r="HFR33" s="108"/>
      <c r="HFS33" s="108"/>
      <c r="HFT33" s="108"/>
      <c r="HFU33" s="108"/>
      <c r="HFV33" s="108"/>
      <c r="HFW33" s="108"/>
      <c r="HFX33" s="108"/>
      <c r="HFY33" s="108"/>
      <c r="HFZ33" s="108"/>
      <c r="HGA33" s="108"/>
      <c r="HGB33" s="108"/>
      <c r="HGC33" s="108"/>
      <c r="HGD33" s="108"/>
      <c r="HGE33" s="108"/>
      <c r="HGF33" s="108"/>
      <c r="HGG33" s="108"/>
      <c r="HGH33" s="108"/>
      <c r="HGI33" s="108"/>
      <c r="HGJ33" s="108"/>
      <c r="HGK33" s="108"/>
      <c r="HGL33" s="108"/>
      <c r="HGM33" s="108"/>
      <c r="HGN33" s="108"/>
      <c r="HGO33" s="108"/>
      <c r="HGP33" s="108"/>
      <c r="HGQ33" s="108"/>
      <c r="HGR33" s="108"/>
      <c r="HGS33" s="108"/>
      <c r="HGT33" s="108"/>
      <c r="HGU33" s="108"/>
      <c r="HGV33" s="108"/>
      <c r="HGW33" s="108"/>
      <c r="HGX33" s="108"/>
      <c r="HGY33" s="108"/>
      <c r="HGZ33" s="108"/>
      <c r="HHA33" s="108"/>
      <c r="HHB33" s="108"/>
      <c r="HHC33" s="108"/>
      <c r="HHD33" s="108"/>
      <c r="HHE33" s="108"/>
      <c r="HHF33" s="108"/>
      <c r="HHG33" s="108"/>
      <c r="HHH33" s="108"/>
      <c r="HHI33" s="108"/>
      <c r="HHJ33" s="108"/>
      <c r="HHK33" s="108"/>
      <c r="HHL33" s="108"/>
      <c r="HHM33" s="108"/>
      <c r="HHN33" s="108"/>
      <c r="HHO33" s="108"/>
      <c r="HHP33" s="108"/>
      <c r="HHQ33" s="108"/>
      <c r="HHR33" s="108"/>
      <c r="HHS33" s="108"/>
      <c r="HHT33" s="108"/>
      <c r="HHU33" s="108"/>
      <c r="HHV33" s="108"/>
      <c r="HHW33" s="108"/>
      <c r="HHX33" s="108"/>
      <c r="HHY33" s="108"/>
      <c r="HHZ33" s="108"/>
      <c r="HIA33" s="108"/>
      <c r="HIB33" s="108"/>
      <c r="HIC33" s="108"/>
      <c r="HID33" s="108"/>
      <c r="HIE33" s="108"/>
      <c r="HIF33" s="108"/>
      <c r="HIG33" s="108"/>
      <c r="HIH33" s="108"/>
      <c r="HII33" s="108"/>
      <c r="HIJ33" s="108"/>
      <c r="HIK33" s="108"/>
      <c r="HIL33" s="108"/>
      <c r="HIM33" s="108"/>
      <c r="HIN33" s="108"/>
      <c r="HIO33" s="108"/>
      <c r="HIP33" s="108"/>
      <c r="HIQ33" s="108"/>
      <c r="HIR33" s="108"/>
      <c r="HIS33" s="108"/>
      <c r="HIT33" s="108"/>
      <c r="HIU33" s="108"/>
      <c r="HIV33" s="108"/>
      <c r="HIW33" s="108"/>
      <c r="HIX33" s="108"/>
      <c r="HIY33" s="108"/>
      <c r="HIZ33" s="108"/>
      <c r="HJA33" s="108"/>
      <c r="HJB33" s="108"/>
      <c r="HJC33" s="108"/>
      <c r="HJD33" s="108"/>
      <c r="HJE33" s="108"/>
      <c r="HJF33" s="108"/>
      <c r="HJG33" s="108"/>
      <c r="HJH33" s="108"/>
      <c r="HJI33" s="108"/>
      <c r="HJJ33" s="108"/>
      <c r="HJK33" s="108"/>
      <c r="HJL33" s="108"/>
      <c r="HJM33" s="108"/>
      <c r="HJN33" s="108"/>
      <c r="HJO33" s="108"/>
      <c r="HJP33" s="108"/>
      <c r="HJQ33" s="108"/>
      <c r="HJR33" s="108"/>
      <c r="HJS33" s="108"/>
      <c r="HJT33" s="108"/>
      <c r="HJU33" s="108"/>
      <c r="HJV33" s="108"/>
      <c r="HJW33" s="108"/>
      <c r="HJX33" s="108"/>
      <c r="HJY33" s="108"/>
      <c r="HJZ33" s="108"/>
      <c r="HKA33" s="108"/>
      <c r="HKB33" s="108"/>
      <c r="HKC33" s="108"/>
      <c r="HKD33" s="108"/>
      <c r="HKE33" s="108"/>
      <c r="HKF33" s="108"/>
      <c r="HKG33" s="108"/>
      <c r="HKH33" s="108"/>
      <c r="HKI33" s="108"/>
      <c r="HKJ33" s="108"/>
      <c r="HKK33" s="108"/>
      <c r="HKL33" s="108"/>
      <c r="HKM33" s="108"/>
      <c r="HKN33" s="108"/>
      <c r="HKO33" s="108"/>
      <c r="HKP33" s="108"/>
      <c r="HKQ33" s="108"/>
      <c r="HKR33" s="108"/>
      <c r="HKS33" s="108"/>
      <c r="HKT33" s="108"/>
      <c r="HKU33" s="108"/>
      <c r="HKV33" s="108"/>
      <c r="HKW33" s="108"/>
      <c r="HKX33" s="108"/>
      <c r="HKY33" s="108"/>
      <c r="HKZ33" s="108"/>
      <c r="HLA33" s="108"/>
      <c r="HLB33" s="108"/>
      <c r="HLC33" s="108"/>
      <c r="HLD33" s="108"/>
      <c r="HLE33" s="108"/>
      <c r="HLF33" s="108"/>
      <c r="HLG33" s="108"/>
      <c r="HLH33" s="108"/>
      <c r="HLI33" s="108"/>
      <c r="HLJ33" s="108"/>
      <c r="HLK33" s="108"/>
      <c r="HLL33" s="108"/>
      <c r="HLM33" s="108"/>
      <c r="HLN33" s="108"/>
      <c r="HLO33" s="108"/>
      <c r="HLP33" s="108"/>
      <c r="HLQ33" s="108"/>
      <c r="HLR33" s="108"/>
      <c r="HLS33" s="108"/>
      <c r="HLT33" s="108"/>
      <c r="HLU33" s="108"/>
      <c r="HLV33" s="108"/>
      <c r="HLW33" s="108"/>
      <c r="HLX33" s="108"/>
      <c r="HLY33" s="108"/>
      <c r="HLZ33" s="108"/>
      <c r="HMA33" s="108"/>
      <c r="HMB33" s="108"/>
      <c r="HMC33" s="108"/>
      <c r="HMD33" s="108"/>
      <c r="HME33" s="108"/>
      <c r="HMF33" s="108"/>
      <c r="HMG33" s="108"/>
      <c r="HMH33" s="108"/>
      <c r="HMI33" s="108"/>
      <c r="HMJ33" s="108"/>
      <c r="HMK33" s="108"/>
      <c r="HML33" s="108"/>
      <c r="HMM33" s="108"/>
      <c r="HMN33" s="108"/>
      <c r="HMO33" s="108"/>
      <c r="HMP33" s="108"/>
      <c r="HMQ33" s="108"/>
      <c r="HMR33" s="108"/>
      <c r="HMS33" s="108"/>
      <c r="HMT33" s="108"/>
      <c r="HMU33" s="108"/>
      <c r="HMV33" s="108"/>
      <c r="HMW33" s="108"/>
      <c r="HMX33" s="108"/>
      <c r="HMY33" s="108"/>
      <c r="HMZ33" s="108"/>
      <c r="HNA33" s="108"/>
      <c r="HNB33" s="108"/>
      <c r="HNC33" s="108"/>
      <c r="HND33" s="108"/>
      <c r="HNE33" s="108"/>
      <c r="HNF33" s="108"/>
      <c r="HNG33" s="108"/>
      <c r="HNH33" s="108"/>
      <c r="HNI33" s="108"/>
      <c r="HNJ33" s="108"/>
      <c r="HNK33" s="108"/>
      <c r="HNL33" s="108"/>
      <c r="HNM33" s="108"/>
      <c r="HNN33" s="108"/>
      <c r="HNO33" s="108"/>
      <c r="HNP33" s="108"/>
      <c r="HNQ33" s="108"/>
      <c r="HNR33" s="108"/>
      <c r="HNS33" s="108"/>
      <c r="HNT33" s="108"/>
      <c r="HNU33" s="108"/>
      <c r="HNV33" s="108"/>
      <c r="HNW33" s="108"/>
      <c r="HNX33" s="108"/>
      <c r="HNY33" s="108"/>
      <c r="HNZ33" s="108"/>
      <c r="HOA33" s="108"/>
      <c r="HOB33" s="108"/>
      <c r="HOC33" s="108"/>
      <c r="HOD33" s="108"/>
      <c r="HOE33" s="108"/>
      <c r="HOF33" s="108"/>
      <c r="HOG33" s="108"/>
      <c r="HOH33" s="108"/>
      <c r="HOI33" s="108"/>
      <c r="HOJ33" s="108"/>
      <c r="HOK33" s="108"/>
      <c r="HOL33" s="108"/>
      <c r="HOM33" s="108"/>
      <c r="HON33" s="108"/>
      <c r="HOO33" s="108"/>
      <c r="HOP33" s="108"/>
      <c r="HOQ33" s="108"/>
      <c r="HOR33" s="108"/>
      <c r="HOS33" s="108"/>
      <c r="HOT33" s="108"/>
      <c r="HOU33" s="108"/>
      <c r="HOV33" s="108"/>
      <c r="HOW33" s="108"/>
      <c r="HOX33" s="108"/>
      <c r="HOY33" s="108"/>
      <c r="HOZ33" s="108"/>
      <c r="HPA33" s="108"/>
      <c r="HPB33" s="108"/>
      <c r="HPC33" s="108"/>
      <c r="HPD33" s="108"/>
      <c r="HPE33" s="108"/>
      <c r="HPF33" s="108"/>
      <c r="HPG33" s="108"/>
      <c r="HPH33" s="108"/>
      <c r="HPI33" s="108"/>
      <c r="HPJ33" s="108"/>
      <c r="HPK33" s="108"/>
      <c r="HPL33" s="108"/>
      <c r="HPM33" s="108"/>
      <c r="HPN33" s="108"/>
      <c r="HPO33" s="108"/>
      <c r="HPP33" s="108"/>
      <c r="HPQ33" s="108"/>
      <c r="HPR33" s="108"/>
      <c r="HPS33" s="108"/>
      <c r="HPT33" s="108"/>
      <c r="HPU33" s="108"/>
      <c r="HPV33" s="108"/>
      <c r="HPW33" s="108"/>
      <c r="HPX33" s="108"/>
      <c r="HPY33" s="108"/>
      <c r="HPZ33" s="108"/>
      <c r="HQA33" s="108"/>
      <c r="HQB33" s="108"/>
      <c r="HQC33" s="108"/>
      <c r="HQD33" s="108"/>
      <c r="HQE33" s="108"/>
      <c r="HQF33" s="108"/>
      <c r="HQG33" s="108"/>
      <c r="HQH33" s="108"/>
      <c r="HQI33" s="108"/>
      <c r="HQJ33" s="108"/>
      <c r="HQK33" s="108"/>
      <c r="HQL33" s="108"/>
      <c r="HQM33" s="108"/>
      <c r="HQN33" s="108"/>
      <c r="HQO33" s="108"/>
      <c r="HQP33" s="108"/>
      <c r="HQQ33" s="108"/>
      <c r="HQR33" s="108"/>
      <c r="HQS33" s="108"/>
      <c r="HQT33" s="108"/>
      <c r="HQU33" s="108"/>
      <c r="HQV33" s="108"/>
      <c r="HQW33" s="108"/>
      <c r="HQX33" s="108"/>
      <c r="HQY33" s="108"/>
      <c r="HQZ33" s="108"/>
      <c r="HRA33" s="108"/>
      <c r="HRB33" s="108"/>
      <c r="HRC33" s="108"/>
      <c r="HRD33" s="108"/>
      <c r="HRE33" s="108"/>
      <c r="HRF33" s="108"/>
      <c r="HRG33" s="108"/>
      <c r="HRH33" s="108"/>
      <c r="HRI33" s="108"/>
      <c r="HRJ33" s="108"/>
      <c r="HRK33" s="108"/>
      <c r="HRL33" s="108"/>
      <c r="HRM33" s="108"/>
      <c r="HRN33" s="108"/>
      <c r="HRO33" s="108"/>
      <c r="HRP33" s="108"/>
      <c r="HRQ33" s="108"/>
      <c r="HRR33" s="108"/>
      <c r="HRS33" s="108"/>
      <c r="HRT33" s="108"/>
      <c r="HRU33" s="108"/>
      <c r="HRV33" s="108"/>
      <c r="HRW33" s="108"/>
      <c r="HRX33" s="108"/>
      <c r="HRY33" s="108"/>
      <c r="HRZ33" s="108"/>
      <c r="HSA33" s="108"/>
      <c r="HSB33" s="108"/>
      <c r="HSC33" s="108"/>
      <c r="HSD33" s="108"/>
      <c r="HSE33" s="108"/>
      <c r="HSF33" s="108"/>
      <c r="HSG33" s="108"/>
      <c r="HSH33" s="108"/>
      <c r="HSI33" s="108"/>
      <c r="HSJ33" s="108"/>
      <c r="HSK33" s="108"/>
      <c r="HSL33" s="108"/>
      <c r="HSM33" s="108"/>
      <c r="HSN33" s="108"/>
      <c r="HSO33" s="108"/>
      <c r="HSP33" s="108"/>
      <c r="HSQ33" s="108"/>
      <c r="HSR33" s="108"/>
      <c r="HSS33" s="108"/>
      <c r="HST33" s="108"/>
      <c r="HSU33" s="108"/>
      <c r="HSV33" s="108"/>
      <c r="HSW33" s="108"/>
      <c r="HSX33" s="108"/>
      <c r="HSY33" s="108"/>
      <c r="HSZ33" s="108"/>
      <c r="HTA33" s="108"/>
      <c r="HTB33" s="108"/>
      <c r="HTC33" s="108"/>
      <c r="HTD33" s="108"/>
      <c r="HTE33" s="108"/>
      <c r="HTF33" s="108"/>
      <c r="HTG33" s="108"/>
      <c r="HTH33" s="108"/>
      <c r="HTI33" s="108"/>
      <c r="HTJ33" s="108"/>
      <c r="HTK33" s="108"/>
      <c r="HTL33" s="108"/>
      <c r="HTM33" s="108"/>
      <c r="HTN33" s="108"/>
      <c r="HTO33" s="108"/>
      <c r="HTP33" s="108"/>
      <c r="HTQ33" s="108"/>
      <c r="HTR33" s="108"/>
      <c r="HTS33" s="108"/>
      <c r="HTT33" s="108"/>
      <c r="HTU33" s="108"/>
      <c r="HTV33" s="108"/>
      <c r="HTW33" s="108"/>
      <c r="HTX33" s="108"/>
      <c r="HTY33" s="108"/>
      <c r="HTZ33" s="108"/>
      <c r="HUA33" s="108"/>
      <c r="HUB33" s="108"/>
      <c r="HUC33" s="108"/>
      <c r="HUD33" s="108"/>
      <c r="HUE33" s="108"/>
      <c r="HUF33" s="108"/>
      <c r="HUG33" s="108"/>
      <c r="HUH33" s="108"/>
      <c r="HUI33" s="108"/>
      <c r="HUJ33" s="108"/>
      <c r="HUK33" s="108"/>
      <c r="HUL33" s="108"/>
      <c r="HUM33" s="108"/>
      <c r="HUN33" s="108"/>
      <c r="HUO33" s="108"/>
      <c r="HUP33" s="108"/>
      <c r="HUQ33" s="108"/>
      <c r="HUR33" s="108"/>
      <c r="HUS33" s="108"/>
      <c r="HUT33" s="108"/>
      <c r="HUU33" s="108"/>
      <c r="HUV33" s="108"/>
      <c r="HUW33" s="108"/>
      <c r="HUX33" s="108"/>
      <c r="HUY33" s="108"/>
      <c r="HUZ33" s="108"/>
      <c r="HVA33" s="108"/>
      <c r="HVB33" s="108"/>
      <c r="HVC33" s="108"/>
      <c r="HVD33" s="108"/>
      <c r="HVE33" s="108"/>
      <c r="HVF33" s="108"/>
      <c r="HVG33" s="108"/>
      <c r="HVH33" s="108"/>
      <c r="HVI33" s="108"/>
      <c r="HVJ33" s="108"/>
      <c r="HVK33" s="108"/>
      <c r="HVL33" s="108"/>
      <c r="HVM33" s="108"/>
      <c r="HVN33" s="108"/>
      <c r="HVO33" s="108"/>
      <c r="HVP33" s="108"/>
      <c r="HVQ33" s="108"/>
      <c r="HVR33" s="108"/>
      <c r="HVS33" s="108"/>
      <c r="HVT33" s="108"/>
      <c r="HVU33" s="108"/>
      <c r="HVV33" s="108"/>
      <c r="HVW33" s="108"/>
      <c r="HVX33" s="108"/>
      <c r="HVY33" s="108"/>
      <c r="HVZ33" s="108"/>
      <c r="HWA33" s="108"/>
      <c r="HWB33" s="108"/>
      <c r="HWC33" s="108"/>
      <c r="HWD33" s="108"/>
      <c r="HWE33" s="108"/>
      <c r="HWF33" s="108"/>
      <c r="HWG33" s="108"/>
      <c r="HWH33" s="108"/>
      <c r="HWI33" s="108"/>
      <c r="HWJ33" s="108"/>
      <c r="HWK33" s="108"/>
      <c r="HWL33" s="108"/>
      <c r="HWM33" s="108"/>
      <c r="HWN33" s="108"/>
      <c r="HWO33" s="108"/>
      <c r="HWP33" s="108"/>
      <c r="HWQ33" s="108"/>
      <c r="HWR33" s="108"/>
      <c r="HWS33" s="108"/>
      <c r="HWT33" s="108"/>
      <c r="HWU33" s="108"/>
      <c r="HWV33" s="108"/>
      <c r="HWW33" s="108"/>
      <c r="HWX33" s="108"/>
      <c r="HWY33" s="108"/>
      <c r="HWZ33" s="108"/>
      <c r="HXA33" s="108"/>
      <c r="HXB33" s="108"/>
      <c r="HXC33" s="108"/>
      <c r="HXD33" s="108"/>
      <c r="HXE33" s="108"/>
      <c r="HXF33" s="108"/>
      <c r="HXG33" s="108"/>
      <c r="HXH33" s="108"/>
      <c r="HXI33" s="108"/>
      <c r="HXJ33" s="108"/>
      <c r="HXK33" s="108"/>
      <c r="HXL33" s="108"/>
      <c r="HXM33" s="108"/>
      <c r="HXN33" s="108"/>
      <c r="HXO33" s="108"/>
      <c r="HXP33" s="108"/>
      <c r="HXQ33" s="108"/>
      <c r="HXR33" s="108"/>
      <c r="HXS33" s="108"/>
      <c r="HXT33" s="108"/>
      <c r="HXU33" s="108"/>
      <c r="HXV33" s="108"/>
      <c r="HXW33" s="108"/>
      <c r="HXX33" s="108"/>
      <c r="HXY33" s="108"/>
      <c r="HXZ33" s="108"/>
      <c r="HYA33" s="108"/>
      <c r="HYB33" s="108"/>
      <c r="HYC33" s="108"/>
      <c r="HYD33" s="108"/>
      <c r="HYE33" s="108"/>
      <c r="HYF33" s="108"/>
      <c r="HYG33" s="108"/>
      <c r="HYH33" s="108"/>
      <c r="HYI33" s="108"/>
      <c r="HYJ33" s="108"/>
      <c r="HYK33" s="108"/>
      <c r="HYL33" s="108"/>
      <c r="HYM33" s="108"/>
      <c r="HYN33" s="108"/>
      <c r="HYO33" s="108"/>
      <c r="HYP33" s="108"/>
      <c r="HYQ33" s="108"/>
      <c r="HYR33" s="108"/>
      <c r="HYS33" s="108"/>
      <c r="HYT33" s="108"/>
      <c r="HYU33" s="108"/>
      <c r="HYV33" s="108"/>
      <c r="HYW33" s="108"/>
      <c r="HYX33" s="108"/>
      <c r="HYY33" s="108"/>
      <c r="HYZ33" s="108"/>
      <c r="HZA33" s="108"/>
      <c r="HZB33" s="108"/>
      <c r="HZC33" s="108"/>
      <c r="HZD33" s="108"/>
      <c r="HZE33" s="108"/>
      <c r="HZF33" s="108"/>
      <c r="HZG33" s="108"/>
      <c r="HZH33" s="108"/>
      <c r="HZI33" s="108"/>
      <c r="HZJ33" s="108"/>
      <c r="HZK33" s="108"/>
      <c r="HZL33" s="108"/>
      <c r="HZM33" s="108"/>
      <c r="HZN33" s="108"/>
      <c r="HZO33" s="108"/>
      <c r="HZP33" s="108"/>
      <c r="HZQ33" s="108"/>
      <c r="HZR33" s="108"/>
      <c r="HZS33" s="108"/>
      <c r="HZT33" s="108"/>
      <c r="HZU33" s="108"/>
      <c r="HZV33" s="108"/>
      <c r="HZW33" s="108"/>
      <c r="HZX33" s="108"/>
      <c r="HZY33" s="108"/>
      <c r="HZZ33" s="108"/>
      <c r="IAA33" s="108"/>
      <c r="IAB33" s="108"/>
      <c r="IAC33" s="108"/>
      <c r="IAD33" s="108"/>
      <c r="IAE33" s="108"/>
      <c r="IAF33" s="108"/>
      <c r="IAG33" s="108"/>
      <c r="IAH33" s="108"/>
      <c r="IAI33" s="108"/>
      <c r="IAJ33" s="108"/>
      <c r="IAK33" s="108"/>
      <c r="IAL33" s="108"/>
      <c r="IAM33" s="108"/>
      <c r="IAN33" s="108"/>
      <c r="IAO33" s="108"/>
      <c r="IAP33" s="108"/>
      <c r="IAQ33" s="108"/>
      <c r="IAR33" s="108"/>
      <c r="IAS33" s="108"/>
      <c r="IAT33" s="108"/>
      <c r="IAU33" s="108"/>
      <c r="IAV33" s="108"/>
      <c r="IAW33" s="108"/>
      <c r="IAX33" s="108"/>
      <c r="IAY33" s="108"/>
      <c r="IAZ33" s="108"/>
      <c r="IBA33" s="108"/>
      <c r="IBB33" s="108"/>
      <c r="IBC33" s="108"/>
      <c r="IBD33" s="108"/>
      <c r="IBE33" s="108"/>
      <c r="IBF33" s="108"/>
      <c r="IBG33" s="108"/>
      <c r="IBH33" s="108"/>
      <c r="IBI33" s="108"/>
      <c r="IBJ33" s="108"/>
      <c r="IBK33" s="108"/>
      <c r="IBL33" s="108"/>
      <c r="IBM33" s="108"/>
      <c r="IBN33" s="108"/>
      <c r="IBO33" s="108"/>
      <c r="IBP33" s="108"/>
      <c r="IBQ33" s="108"/>
      <c r="IBR33" s="108"/>
      <c r="IBS33" s="108"/>
      <c r="IBT33" s="108"/>
      <c r="IBU33" s="108"/>
      <c r="IBV33" s="108"/>
      <c r="IBW33" s="108"/>
      <c r="IBX33" s="108"/>
      <c r="IBY33" s="108"/>
      <c r="IBZ33" s="108"/>
      <c r="ICA33" s="108"/>
      <c r="ICB33" s="108"/>
      <c r="ICC33" s="108"/>
      <c r="ICD33" s="108"/>
      <c r="ICE33" s="108"/>
      <c r="ICF33" s="108"/>
      <c r="ICG33" s="108"/>
      <c r="ICH33" s="108"/>
      <c r="ICI33" s="108"/>
      <c r="ICJ33" s="108"/>
      <c r="ICK33" s="108"/>
      <c r="ICL33" s="108"/>
      <c r="ICM33" s="108"/>
      <c r="ICN33" s="108"/>
      <c r="ICO33" s="108"/>
      <c r="ICP33" s="108"/>
      <c r="ICQ33" s="108"/>
      <c r="ICR33" s="108"/>
      <c r="ICS33" s="108"/>
      <c r="ICT33" s="108"/>
      <c r="ICU33" s="108"/>
      <c r="ICV33" s="108"/>
      <c r="ICW33" s="108"/>
      <c r="ICX33" s="108"/>
      <c r="ICY33" s="108"/>
      <c r="ICZ33" s="108"/>
      <c r="IDA33" s="108"/>
      <c r="IDB33" s="108"/>
      <c r="IDC33" s="108"/>
      <c r="IDD33" s="108"/>
      <c r="IDE33" s="108"/>
      <c r="IDF33" s="108"/>
      <c r="IDG33" s="108"/>
      <c r="IDH33" s="108"/>
      <c r="IDI33" s="108"/>
      <c r="IDJ33" s="108"/>
      <c r="IDK33" s="108"/>
      <c r="IDL33" s="108"/>
      <c r="IDM33" s="108"/>
      <c r="IDN33" s="108"/>
      <c r="IDO33" s="108"/>
      <c r="IDP33" s="108"/>
      <c r="IDQ33" s="108"/>
      <c r="IDR33" s="108"/>
      <c r="IDS33" s="108"/>
      <c r="IDT33" s="108"/>
      <c r="IDU33" s="108"/>
      <c r="IDV33" s="108"/>
      <c r="IDW33" s="108"/>
      <c r="IDX33" s="108"/>
      <c r="IDY33" s="108"/>
      <c r="IDZ33" s="108"/>
      <c r="IEA33" s="108"/>
      <c r="IEB33" s="108"/>
      <c r="IEC33" s="108"/>
      <c r="IED33" s="108"/>
      <c r="IEE33" s="108"/>
      <c r="IEF33" s="108"/>
      <c r="IEG33" s="108"/>
      <c r="IEH33" s="108"/>
      <c r="IEI33" s="108"/>
      <c r="IEJ33" s="108"/>
      <c r="IEK33" s="108"/>
      <c r="IEL33" s="108"/>
      <c r="IEM33" s="108"/>
      <c r="IEN33" s="108"/>
      <c r="IEO33" s="108"/>
      <c r="IEP33" s="108"/>
      <c r="IEQ33" s="108"/>
      <c r="IER33" s="108"/>
      <c r="IES33" s="108"/>
      <c r="IET33" s="108"/>
      <c r="IEU33" s="108"/>
      <c r="IEV33" s="108"/>
      <c r="IEW33" s="108"/>
      <c r="IEX33" s="108"/>
      <c r="IEY33" s="108"/>
      <c r="IEZ33" s="108"/>
      <c r="IFA33" s="108"/>
      <c r="IFB33" s="108"/>
      <c r="IFC33" s="108"/>
      <c r="IFD33" s="108"/>
      <c r="IFE33" s="108"/>
      <c r="IFF33" s="108"/>
      <c r="IFG33" s="108"/>
      <c r="IFH33" s="108"/>
      <c r="IFI33" s="108"/>
      <c r="IFJ33" s="108"/>
      <c r="IFK33" s="108"/>
      <c r="IFL33" s="108"/>
      <c r="IFM33" s="108"/>
      <c r="IFN33" s="108"/>
      <c r="IFO33" s="108"/>
      <c r="IFP33" s="108"/>
      <c r="IFQ33" s="108"/>
      <c r="IFR33" s="108"/>
      <c r="IFS33" s="108"/>
      <c r="IFT33" s="108"/>
      <c r="IFU33" s="108"/>
      <c r="IFV33" s="108"/>
      <c r="IFW33" s="108"/>
      <c r="IFX33" s="108"/>
      <c r="IFY33" s="108"/>
      <c r="IFZ33" s="108"/>
      <c r="IGA33" s="108"/>
      <c r="IGB33" s="108"/>
      <c r="IGC33" s="108"/>
      <c r="IGD33" s="108"/>
      <c r="IGE33" s="108"/>
      <c r="IGF33" s="108"/>
      <c r="IGG33" s="108"/>
      <c r="IGH33" s="108"/>
      <c r="IGI33" s="108"/>
      <c r="IGJ33" s="108"/>
      <c r="IGK33" s="108"/>
      <c r="IGL33" s="108"/>
      <c r="IGM33" s="108"/>
      <c r="IGN33" s="108"/>
      <c r="IGO33" s="108"/>
      <c r="IGP33" s="108"/>
      <c r="IGQ33" s="108"/>
      <c r="IGR33" s="108"/>
      <c r="IGS33" s="108"/>
      <c r="IGT33" s="108"/>
      <c r="IGU33" s="108"/>
      <c r="IGV33" s="108"/>
      <c r="IGW33" s="108"/>
      <c r="IGX33" s="108"/>
      <c r="IGY33" s="108"/>
      <c r="IGZ33" s="108"/>
      <c r="IHA33" s="108"/>
      <c r="IHB33" s="108"/>
      <c r="IHC33" s="108"/>
      <c r="IHD33" s="108"/>
      <c r="IHE33" s="108"/>
      <c r="IHF33" s="108"/>
      <c r="IHG33" s="108"/>
      <c r="IHH33" s="108"/>
      <c r="IHI33" s="108"/>
      <c r="IHJ33" s="108"/>
      <c r="IHK33" s="108"/>
      <c r="IHL33" s="108"/>
      <c r="IHM33" s="108"/>
      <c r="IHN33" s="108"/>
      <c r="IHO33" s="108"/>
      <c r="IHP33" s="108"/>
      <c r="IHQ33" s="108"/>
      <c r="IHR33" s="108"/>
      <c r="IHS33" s="108"/>
      <c r="IHT33" s="108"/>
      <c r="IHU33" s="108"/>
      <c r="IHV33" s="108"/>
      <c r="IHW33" s="108"/>
      <c r="IHX33" s="108"/>
      <c r="IHY33" s="108"/>
      <c r="IHZ33" s="108"/>
      <c r="IIA33" s="108"/>
      <c r="IIB33" s="108"/>
      <c r="IIC33" s="108"/>
      <c r="IID33" s="108"/>
      <c r="IIE33" s="108"/>
      <c r="IIF33" s="108"/>
      <c r="IIG33" s="108"/>
      <c r="IIH33" s="108"/>
      <c r="III33" s="108"/>
      <c r="IIJ33" s="108"/>
      <c r="IIK33" s="108"/>
      <c r="IIL33" s="108"/>
      <c r="IIM33" s="108"/>
      <c r="IIN33" s="108"/>
      <c r="IIO33" s="108"/>
      <c r="IIP33" s="108"/>
      <c r="IIQ33" s="108"/>
      <c r="IIR33" s="108"/>
      <c r="IIS33" s="108"/>
      <c r="IIT33" s="108"/>
      <c r="IIU33" s="108"/>
      <c r="IIV33" s="108"/>
      <c r="IIW33" s="108"/>
      <c r="IIX33" s="108"/>
      <c r="IIY33" s="108"/>
      <c r="IIZ33" s="108"/>
      <c r="IJA33" s="108"/>
      <c r="IJB33" s="108"/>
      <c r="IJC33" s="108"/>
      <c r="IJD33" s="108"/>
      <c r="IJE33" s="108"/>
      <c r="IJF33" s="108"/>
      <c r="IJG33" s="108"/>
      <c r="IJH33" s="108"/>
      <c r="IJI33" s="108"/>
      <c r="IJJ33" s="108"/>
      <c r="IJK33" s="108"/>
      <c r="IJL33" s="108"/>
      <c r="IJM33" s="108"/>
      <c r="IJN33" s="108"/>
      <c r="IJO33" s="108"/>
      <c r="IJP33" s="108"/>
      <c r="IJQ33" s="108"/>
      <c r="IJR33" s="108"/>
      <c r="IJS33" s="108"/>
      <c r="IJT33" s="108"/>
      <c r="IJU33" s="108"/>
      <c r="IJV33" s="108"/>
      <c r="IJW33" s="108"/>
      <c r="IJX33" s="108"/>
      <c r="IJY33" s="108"/>
      <c r="IJZ33" s="108"/>
      <c r="IKA33" s="108"/>
      <c r="IKB33" s="108"/>
      <c r="IKC33" s="108"/>
      <c r="IKD33" s="108"/>
      <c r="IKE33" s="108"/>
      <c r="IKF33" s="108"/>
      <c r="IKG33" s="108"/>
      <c r="IKH33" s="108"/>
      <c r="IKI33" s="108"/>
      <c r="IKJ33" s="108"/>
      <c r="IKK33" s="108"/>
      <c r="IKL33" s="108"/>
      <c r="IKM33" s="108"/>
      <c r="IKN33" s="108"/>
      <c r="IKO33" s="108"/>
      <c r="IKP33" s="108"/>
      <c r="IKQ33" s="108"/>
      <c r="IKR33" s="108"/>
      <c r="IKS33" s="108"/>
      <c r="IKT33" s="108"/>
      <c r="IKU33" s="108"/>
      <c r="IKV33" s="108"/>
      <c r="IKW33" s="108"/>
      <c r="IKX33" s="108"/>
      <c r="IKY33" s="108"/>
      <c r="IKZ33" s="108"/>
      <c r="ILA33" s="108"/>
      <c r="ILB33" s="108"/>
      <c r="ILC33" s="108"/>
      <c r="ILD33" s="108"/>
      <c r="ILE33" s="108"/>
      <c r="ILF33" s="108"/>
      <c r="ILG33" s="108"/>
      <c r="ILH33" s="108"/>
      <c r="ILI33" s="108"/>
      <c r="ILJ33" s="108"/>
      <c r="ILK33" s="108"/>
      <c r="ILL33" s="108"/>
      <c r="ILM33" s="108"/>
      <c r="ILN33" s="108"/>
      <c r="ILO33" s="108"/>
      <c r="ILP33" s="108"/>
      <c r="ILQ33" s="108"/>
      <c r="ILR33" s="108"/>
      <c r="ILS33" s="108"/>
      <c r="ILT33" s="108"/>
      <c r="ILU33" s="108"/>
      <c r="ILV33" s="108"/>
      <c r="ILW33" s="108"/>
      <c r="ILX33" s="108"/>
      <c r="ILY33" s="108"/>
      <c r="ILZ33" s="108"/>
      <c r="IMA33" s="108"/>
      <c r="IMB33" s="108"/>
      <c r="IMC33" s="108"/>
      <c r="IMD33" s="108"/>
      <c r="IME33" s="108"/>
      <c r="IMF33" s="108"/>
      <c r="IMG33" s="108"/>
      <c r="IMH33" s="108"/>
      <c r="IMI33" s="108"/>
      <c r="IMJ33" s="108"/>
      <c r="IMK33" s="108"/>
      <c r="IML33" s="108"/>
      <c r="IMM33" s="108"/>
      <c r="IMN33" s="108"/>
      <c r="IMO33" s="108"/>
      <c r="IMP33" s="108"/>
      <c r="IMQ33" s="108"/>
      <c r="IMR33" s="108"/>
      <c r="IMS33" s="108"/>
      <c r="IMT33" s="108"/>
      <c r="IMU33" s="108"/>
      <c r="IMV33" s="108"/>
      <c r="IMW33" s="108"/>
      <c r="IMX33" s="108"/>
      <c r="IMY33" s="108"/>
      <c r="IMZ33" s="108"/>
      <c r="INA33" s="108"/>
      <c r="INB33" s="108"/>
      <c r="INC33" s="108"/>
      <c r="IND33" s="108"/>
      <c r="INE33" s="108"/>
      <c r="INF33" s="108"/>
      <c r="ING33" s="108"/>
      <c r="INH33" s="108"/>
      <c r="INI33" s="108"/>
      <c r="INJ33" s="108"/>
      <c r="INK33" s="108"/>
      <c r="INL33" s="108"/>
      <c r="INM33" s="108"/>
      <c r="INN33" s="108"/>
      <c r="INO33" s="108"/>
      <c r="INP33" s="108"/>
      <c r="INQ33" s="108"/>
      <c r="INR33" s="108"/>
      <c r="INS33" s="108"/>
      <c r="INT33" s="108"/>
      <c r="INU33" s="108"/>
      <c r="INV33" s="108"/>
      <c r="INW33" s="108"/>
      <c r="INX33" s="108"/>
      <c r="INY33" s="108"/>
      <c r="INZ33" s="108"/>
      <c r="IOA33" s="108"/>
      <c r="IOB33" s="108"/>
      <c r="IOC33" s="108"/>
      <c r="IOD33" s="108"/>
      <c r="IOE33" s="108"/>
      <c r="IOF33" s="108"/>
      <c r="IOG33" s="108"/>
      <c r="IOH33" s="108"/>
      <c r="IOI33" s="108"/>
      <c r="IOJ33" s="108"/>
      <c r="IOK33" s="108"/>
      <c r="IOL33" s="108"/>
      <c r="IOM33" s="108"/>
      <c r="ION33" s="108"/>
      <c r="IOO33" s="108"/>
      <c r="IOP33" s="108"/>
      <c r="IOQ33" s="108"/>
      <c r="IOR33" s="108"/>
      <c r="IOS33" s="108"/>
      <c r="IOT33" s="108"/>
      <c r="IOU33" s="108"/>
      <c r="IOV33" s="108"/>
      <c r="IOW33" s="108"/>
      <c r="IOX33" s="108"/>
      <c r="IOY33" s="108"/>
      <c r="IOZ33" s="108"/>
      <c r="IPA33" s="108"/>
      <c r="IPB33" s="108"/>
      <c r="IPC33" s="108"/>
      <c r="IPD33" s="108"/>
      <c r="IPE33" s="108"/>
      <c r="IPF33" s="108"/>
      <c r="IPG33" s="108"/>
      <c r="IPH33" s="108"/>
      <c r="IPI33" s="108"/>
      <c r="IPJ33" s="108"/>
      <c r="IPK33" s="108"/>
      <c r="IPL33" s="108"/>
      <c r="IPM33" s="108"/>
      <c r="IPN33" s="108"/>
      <c r="IPO33" s="108"/>
      <c r="IPP33" s="108"/>
      <c r="IPQ33" s="108"/>
      <c r="IPR33" s="108"/>
      <c r="IPS33" s="108"/>
      <c r="IPT33" s="108"/>
      <c r="IPU33" s="108"/>
      <c r="IPV33" s="108"/>
      <c r="IPW33" s="108"/>
      <c r="IPX33" s="108"/>
      <c r="IPY33" s="108"/>
      <c r="IPZ33" s="108"/>
      <c r="IQA33" s="108"/>
      <c r="IQB33" s="108"/>
      <c r="IQC33" s="108"/>
      <c r="IQD33" s="108"/>
      <c r="IQE33" s="108"/>
      <c r="IQF33" s="108"/>
      <c r="IQG33" s="108"/>
      <c r="IQH33" s="108"/>
      <c r="IQI33" s="108"/>
      <c r="IQJ33" s="108"/>
      <c r="IQK33" s="108"/>
      <c r="IQL33" s="108"/>
      <c r="IQM33" s="108"/>
      <c r="IQN33" s="108"/>
      <c r="IQO33" s="108"/>
      <c r="IQP33" s="108"/>
      <c r="IQQ33" s="108"/>
      <c r="IQR33" s="108"/>
      <c r="IQS33" s="108"/>
      <c r="IQT33" s="108"/>
      <c r="IQU33" s="108"/>
      <c r="IQV33" s="108"/>
      <c r="IQW33" s="108"/>
      <c r="IQX33" s="108"/>
      <c r="IQY33" s="108"/>
      <c r="IQZ33" s="108"/>
      <c r="IRA33" s="108"/>
      <c r="IRB33" s="108"/>
      <c r="IRC33" s="108"/>
      <c r="IRD33" s="108"/>
      <c r="IRE33" s="108"/>
      <c r="IRF33" s="108"/>
      <c r="IRG33" s="108"/>
      <c r="IRH33" s="108"/>
      <c r="IRI33" s="108"/>
      <c r="IRJ33" s="108"/>
      <c r="IRK33" s="108"/>
      <c r="IRL33" s="108"/>
      <c r="IRM33" s="108"/>
      <c r="IRN33" s="108"/>
      <c r="IRO33" s="108"/>
      <c r="IRP33" s="108"/>
      <c r="IRQ33" s="108"/>
      <c r="IRR33" s="108"/>
      <c r="IRS33" s="108"/>
      <c r="IRT33" s="108"/>
      <c r="IRU33" s="108"/>
      <c r="IRV33" s="108"/>
      <c r="IRW33" s="108"/>
      <c r="IRX33" s="108"/>
      <c r="IRY33" s="108"/>
      <c r="IRZ33" s="108"/>
      <c r="ISA33" s="108"/>
      <c r="ISB33" s="108"/>
      <c r="ISC33" s="108"/>
      <c r="ISD33" s="108"/>
      <c r="ISE33" s="108"/>
      <c r="ISF33" s="108"/>
      <c r="ISG33" s="108"/>
      <c r="ISH33" s="108"/>
      <c r="ISI33" s="108"/>
      <c r="ISJ33" s="108"/>
      <c r="ISK33" s="108"/>
      <c r="ISL33" s="108"/>
      <c r="ISM33" s="108"/>
      <c r="ISN33" s="108"/>
      <c r="ISO33" s="108"/>
      <c r="ISP33" s="108"/>
      <c r="ISQ33" s="108"/>
      <c r="ISR33" s="108"/>
      <c r="ISS33" s="108"/>
      <c r="IST33" s="108"/>
      <c r="ISU33" s="108"/>
      <c r="ISV33" s="108"/>
      <c r="ISW33" s="108"/>
      <c r="ISX33" s="108"/>
      <c r="ISY33" s="108"/>
      <c r="ISZ33" s="108"/>
      <c r="ITA33" s="108"/>
      <c r="ITB33" s="108"/>
      <c r="ITC33" s="108"/>
      <c r="ITD33" s="108"/>
      <c r="ITE33" s="108"/>
      <c r="ITF33" s="108"/>
      <c r="ITG33" s="108"/>
      <c r="ITH33" s="108"/>
      <c r="ITI33" s="108"/>
      <c r="ITJ33" s="108"/>
      <c r="ITK33" s="108"/>
      <c r="ITL33" s="108"/>
      <c r="ITM33" s="108"/>
      <c r="ITN33" s="108"/>
      <c r="ITO33" s="108"/>
      <c r="ITP33" s="108"/>
      <c r="ITQ33" s="108"/>
      <c r="ITR33" s="108"/>
      <c r="ITS33" s="108"/>
      <c r="ITT33" s="108"/>
      <c r="ITU33" s="108"/>
      <c r="ITV33" s="108"/>
      <c r="ITW33" s="108"/>
      <c r="ITX33" s="108"/>
      <c r="ITY33" s="108"/>
      <c r="ITZ33" s="108"/>
      <c r="IUA33" s="108"/>
      <c r="IUB33" s="108"/>
      <c r="IUC33" s="108"/>
      <c r="IUD33" s="108"/>
      <c r="IUE33" s="108"/>
      <c r="IUF33" s="108"/>
      <c r="IUG33" s="108"/>
      <c r="IUH33" s="108"/>
      <c r="IUI33" s="108"/>
      <c r="IUJ33" s="108"/>
      <c r="IUK33" s="108"/>
      <c r="IUL33" s="108"/>
      <c r="IUM33" s="108"/>
      <c r="IUN33" s="108"/>
      <c r="IUO33" s="108"/>
      <c r="IUP33" s="108"/>
      <c r="IUQ33" s="108"/>
      <c r="IUR33" s="108"/>
      <c r="IUS33" s="108"/>
      <c r="IUT33" s="108"/>
      <c r="IUU33" s="108"/>
      <c r="IUV33" s="108"/>
      <c r="IUW33" s="108"/>
      <c r="IUX33" s="108"/>
      <c r="IUY33" s="108"/>
      <c r="IUZ33" s="108"/>
      <c r="IVA33" s="108"/>
      <c r="IVB33" s="108"/>
      <c r="IVC33" s="108"/>
      <c r="IVD33" s="108"/>
      <c r="IVE33" s="108"/>
      <c r="IVF33" s="108"/>
      <c r="IVG33" s="108"/>
      <c r="IVH33" s="108"/>
      <c r="IVI33" s="108"/>
      <c r="IVJ33" s="108"/>
      <c r="IVK33" s="108"/>
      <c r="IVL33" s="108"/>
      <c r="IVM33" s="108"/>
      <c r="IVN33" s="108"/>
      <c r="IVO33" s="108"/>
      <c r="IVP33" s="108"/>
      <c r="IVQ33" s="108"/>
      <c r="IVR33" s="108"/>
      <c r="IVS33" s="108"/>
      <c r="IVT33" s="108"/>
      <c r="IVU33" s="108"/>
      <c r="IVV33" s="108"/>
      <c r="IVW33" s="108"/>
      <c r="IVX33" s="108"/>
      <c r="IVY33" s="108"/>
      <c r="IVZ33" s="108"/>
      <c r="IWA33" s="108"/>
      <c r="IWB33" s="108"/>
      <c r="IWC33" s="108"/>
      <c r="IWD33" s="108"/>
      <c r="IWE33" s="108"/>
      <c r="IWF33" s="108"/>
      <c r="IWG33" s="108"/>
      <c r="IWH33" s="108"/>
      <c r="IWI33" s="108"/>
      <c r="IWJ33" s="108"/>
      <c r="IWK33" s="108"/>
      <c r="IWL33" s="108"/>
      <c r="IWM33" s="108"/>
      <c r="IWN33" s="108"/>
      <c r="IWO33" s="108"/>
      <c r="IWP33" s="108"/>
      <c r="IWQ33" s="108"/>
      <c r="IWR33" s="108"/>
      <c r="IWS33" s="108"/>
      <c r="IWT33" s="108"/>
      <c r="IWU33" s="108"/>
      <c r="IWV33" s="108"/>
      <c r="IWW33" s="108"/>
      <c r="IWX33" s="108"/>
      <c r="IWY33" s="108"/>
      <c r="IWZ33" s="108"/>
      <c r="IXA33" s="108"/>
      <c r="IXB33" s="108"/>
      <c r="IXC33" s="108"/>
      <c r="IXD33" s="108"/>
      <c r="IXE33" s="108"/>
      <c r="IXF33" s="108"/>
      <c r="IXG33" s="108"/>
      <c r="IXH33" s="108"/>
      <c r="IXI33" s="108"/>
      <c r="IXJ33" s="108"/>
      <c r="IXK33" s="108"/>
      <c r="IXL33" s="108"/>
      <c r="IXM33" s="108"/>
      <c r="IXN33" s="108"/>
      <c r="IXO33" s="108"/>
      <c r="IXP33" s="108"/>
      <c r="IXQ33" s="108"/>
      <c r="IXR33" s="108"/>
      <c r="IXS33" s="108"/>
      <c r="IXT33" s="108"/>
      <c r="IXU33" s="108"/>
      <c r="IXV33" s="108"/>
      <c r="IXW33" s="108"/>
      <c r="IXX33" s="108"/>
      <c r="IXY33" s="108"/>
      <c r="IXZ33" s="108"/>
      <c r="IYA33" s="108"/>
      <c r="IYB33" s="108"/>
      <c r="IYC33" s="108"/>
      <c r="IYD33" s="108"/>
      <c r="IYE33" s="108"/>
      <c r="IYF33" s="108"/>
      <c r="IYG33" s="108"/>
      <c r="IYH33" s="108"/>
      <c r="IYI33" s="108"/>
      <c r="IYJ33" s="108"/>
      <c r="IYK33" s="108"/>
      <c r="IYL33" s="108"/>
      <c r="IYM33" s="108"/>
      <c r="IYN33" s="108"/>
      <c r="IYO33" s="108"/>
      <c r="IYP33" s="108"/>
      <c r="IYQ33" s="108"/>
      <c r="IYR33" s="108"/>
      <c r="IYS33" s="108"/>
      <c r="IYT33" s="108"/>
      <c r="IYU33" s="108"/>
      <c r="IYV33" s="108"/>
      <c r="IYW33" s="108"/>
      <c r="IYX33" s="108"/>
      <c r="IYY33" s="108"/>
      <c r="IYZ33" s="108"/>
      <c r="IZA33" s="108"/>
      <c r="IZB33" s="108"/>
      <c r="IZC33" s="108"/>
      <c r="IZD33" s="108"/>
      <c r="IZE33" s="108"/>
      <c r="IZF33" s="108"/>
      <c r="IZG33" s="108"/>
      <c r="IZH33" s="108"/>
      <c r="IZI33" s="108"/>
      <c r="IZJ33" s="108"/>
      <c r="IZK33" s="108"/>
      <c r="IZL33" s="108"/>
      <c r="IZM33" s="108"/>
      <c r="IZN33" s="108"/>
      <c r="IZO33" s="108"/>
      <c r="IZP33" s="108"/>
      <c r="IZQ33" s="108"/>
      <c r="IZR33" s="108"/>
      <c r="IZS33" s="108"/>
      <c r="IZT33" s="108"/>
      <c r="IZU33" s="108"/>
      <c r="IZV33" s="108"/>
      <c r="IZW33" s="108"/>
      <c r="IZX33" s="108"/>
      <c r="IZY33" s="108"/>
      <c r="IZZ33" s="108"/>
      <c r="JAA33" s="108"/>
      <c r="JAB33" s="108"/>
      <c r="JAC33" s="108"/>
      <c r="JAD33" s="108"/>
      <c r="JAE33" s="108"/>
      <c r="JAF33" s="108"/>
      <c r="JAG33" s="108"/>
      <c r="JAH33" s="108"/>
      <c r="JAI33" s="108"/>
      <c r="JAJ33" s="108"/>
      <c r="JAK33" s="108"/>
      <c r="JAL33" s="108"/>
      <c r="JAM33" s="108"/>
      <c r="JAN33" s="108"/>
      <c r="JAO33" s="108"/>
      <c r="JAP33" s="108"/>
      <c r="JAQ33" s="108"/>
      <c r="JAR33" s="108"/>
      <c r="JAS33" s="108"/>
      <c r="JAT33" s="108"/>
      <c r="JAU33" s="108"/>
      <c r="JAV33" s="108"/>
      <c r="JAW33" s="108"/>
      <c r="JAX33" s="108"/>
      <c r="JAY33" s="108"/>
      <c r="JAZ33" s="108"/>
      <c r="JBA33" s="108"/>
      <c r="JBB33" s="108"/>
      <c r="JBC33" s="108"/>
      <c r="JBD33" s="108"/>
      <c r="JBE33" s="108"/>
      <c r="JBF33" s="108"/>
      <c r="JBG33" s="108"/>
      <c r="JBH33" s="108"/>
      <c r="JBI33" s="108"/>
      <c r="JBJ33" s="108"/>
      <c r="JBK33" s="108"/>
      <c r="JBL33" s="108"/>
      <c r="JBM33" s="108"/>
      <c r="JBN33" s="108"/>
      <c r="JBO33" s="108"/>
      <c r="JBP33" s="108"/>
      <c r="JBQ33" s="108"/>
      <c r="JBR33" s="108"/>
      <c r="JBS33" s="108"/>
      <c r="JBT33" s="108"/>
      <c r="JBU33" s="108"/>
      <c r="JBV33" s="108"/>
      <c r="JBW33" s="108"/>
      <c r="JBX33" s="108"/>
      <c r="JBY33" s="108"/>
      <c r="JBZ33" s="108"/>
      <c r="JCA33" s="108"/>
      <c r="JCB33" s="108"/>
      <c r="JCC33" s="108"/>
      <c r="JCD33" s="108"/>
      <c r="JCE33" s="108"/>
      <c r="JCF33" s="108"/>
      <c r="JCG33" s="108"/>
      <c r="JCH33" s="108"/>
      <c r="JCI33" s="108"/>
      <c r="JCJ33" s="108"/>
      <c r="JCK33" s="108"/>
      <c r="JCL33" s="108"/>
      <c r="JCM33" s="108"/>
      <c r="JCN33" s="108"/>
      <c r="JCO33" s="108"/>
      <c r="JCP33" s="108"/>
      <c r="JCQ33" s="108"/>
      <c r="JCR33" s="108"/>
      <c r="JCS33" s="108"/>
      <c r="JCT33" s="108"/>
      <c r="JCU33" s="108"/>
      <c r="JCV33" s="108"/>
      <c r="JCW33" s="108"/>
      <c r="JCX33" s="108"/>
      <c r="JCY33" s="108"/>
      <c r="JCZ33" s="108"/>
      <c r="JDA33" s="108"/>
      <c r="JDB33" s="108"/>
      <c r="JDC33" s="108"/>
      <c r="JDD33" s="108"/>
      <c r="JDE33" s="108"/>
      <c r="JDF33" s="108"/>
      <c r="JDG33" s="108"/>
      <c r="JDH33" s="108"/>
      <c r="JDI33" s="108"/>
      <c r="JDJ33" s="108"/>
      <c r="JDK33" s="108"/>
      <c r="JDL33" s="108"/>
      <c r="JDM33" s="108"/>
      <c r="JDN33" s="108"/>
      <c r="JDO33" s="108"/>
      <c r="JDP33" s="108"/>
      <c r="JDQ33" s="108"/>
      <c r="JDR33" s="108"/>
      <c r="JDS33" s="108"/>
      <c r="JDT33" s="108"/>
      <c r="JDU33" s="108"/>
      <c r="JDV33" s="108"/>
      <c r="JDW33" s="108"/>
      <c r="JDX33" s="108"/>
      <c r="JDY33" s="108"/>
      <c r="JDZ33" s="108"/>
      <c r="JEA33" s="108"/>
      <c r="JEB33" s="108"/>
      <c r="JEC33" s="108"/>
      <c r="JED33" s="108"/>
      <c r="JEE33" s="108"/>
      <c r="JEF33" s="108"/>
      <c r="JEG33" s="108"/>
      <c r="JEH33" s="108"/>
      <c r="JEI33" s="108"/>
      <c r="JEJ33" s="108"/>
      <c r="JEK33" s="108"/>
      <c r="JEL33" s="108"/>
      <c r="JEM33" s="108"/>
      <c r="JEN33" s="108"/>
      <c r="JEO33" s="108"/>
      <c r="JEP33" s="108"/>
      <c r="JEQ33" s="108"/>
      <c r="JER33" s="108"/>
      <c r="JES33" s="108"/>
      <c r="JET33" s="108"/>
      <c r="JEU33" s="108"/>
      <c r="JEV33" s="108"/>
      <c r="JEW33" s="108"/>
      <c r="JEX33" s="108"/>
      <c r="JEY33" s="108"/>
      <c r="JEZ33" s="108"/>
      <c r="JFA33" s="108"/>
      <c r="JFB33" s="108"/>
      <c r="JFC33" s="108"/>
      <c r="JFD33" s="108"/>
      <c r="JFE33" s="108"/>
      <c r="JFF33" s="108"/>
      <c r="JFG33" s="108"/>
      <c r="JFH33" s="108"/>
      <c r="JFI33" s="108"/>
      <c r="JFJ33" s="108"/>
      <c r="JFK33" s="108"/>
      <c r="JFL33" s="108"/>
      <c r="JFM33" s="108"/>
      <c r="JFN33" s="108"/>
      <c r="JFO33" s="108"/>
      <c r="JFP33" s="108"/>
      <c r="JFQ33" s="108"/>
      <c r="JFR33" s="108"/>
      <c r="JFS33" s="108"/>
      <c r="JFT33" s="108"/>
      <c r="JFU33" s="108"/>
      <c r="JFV33" s="108"/>
      <c r="JFW33" s="108"/>
      <c r="JFX33" s="108"/>
      <c r="JFY33" s="108"/>
      <c r="JFZ33" s="108"/>
      <c r="JGA33" s="108"/>
      <c r="JGB33" s="108"/>
      <c r="JGC33" s="108"/>
      <c r="JGD33" s="108"/>
      <c r="JGE33" s="108"/>
      <c r="JGF33" s="108"/>
      <c r="JGG33" s="108"/>
      <c r="JGH33" s="108"/>
      <c r="JGI33" s="108"/>
      <c r="JGJ33" s="108"/>
      <c r="JGK33" s="108"/>
      <c r="JGL33" s="108"/>
      <c r="JGM33" s="108"/>
      <c r="JGN33" s="108"/>
      <c r="JGO33" s="108"/>
      <c r="JGP33" s="108"/>
      <c r="JGQ33" s="108"/>
      <c r="JGR33" s="108"/>
      <c r="JGS33" s="108"/>
      <c r="JGT33" s="108"/>
      <c r="JGU33" s="108"/>
      <c r="JGV33" s="108"/>
      <c r="JGW33" s="108"/>
      <c r="JGX33" s="108"/>
      <c r="JGY33" s="108"/>
      <c r="JGZ33" s="108"/>
      <c r="JHA33" s="108"/>
      <c r="JHB33" s="108"/>
      <c r="JHC33" s="108"/>
      <c r="JHD33" s="108"/>
      <c r="JHE33" s="108"/>
      <c r="JHF33" s="108"/>
      <c r="JHG33" s="108"/>
      <c r="JHH33" s="108"/>
      <c r="JHI33" s="108"/>
      <c r="JHJ33" s="108"/>
      <c r="JHK33" s="108"/>
      <c r="JHL33" s="108"/>
      <c r="JHM33" s="108"/>
      <c r="JHN33" s="108"/>
      <c r="JHO33" s="108"/>
      <c r="JHP33" s="108"/>
      <c r="JHQ33" s="108"/>
      <c r="JHR33" s="108"/>
      <c r="JHS33" s="108"/>
      <c r="JHT33" s="108"/>
      <c r="JHU33" s="108"/>
      <c r="JHV33" s="108"/>
      <c r="JHW33" s="108"/>
      <c r="JHX33" s="108"/>
      <c r="JHY33" s="108"/>
      <c r="JHZ33" s="108"/>
      <c r="JIA33" s="108"/>
      <c r="JIB33" s="108"/>
      <c r="JIC33" s="108"/>
      <c r="JID33" s="108"/>
      <c r="JIE33" s="108"/>
      <c r="JIF33" s="108"/>
      <c r="JIG33" s="108"/>
      <c r="JIH33" s="108"/>
      <c r="JII33" s="108"/>
      <c r="JIJ33" s="108"/>
      <c r="JIK33" s="108"/>
      <c r="JIL33" s="108"/>
      <c r="JIM33" s="108"/>
      <c r="JIN33" s="108"/>
      <c r="JIO33" s="108"/>
      <c r="JIP33" s="108"/>
      <c r="JIQ33" s="108"/>
      <c r="JIR33" s="108"/>
      <c r="JIS33" s="108"/>
      <c r="JIT33" s="108"/>
      <c r="JIU33" s="108"/>
      <c r="JIV33" s="108"/>
      <c r="JIW33" s="108"/>
      <c r="JIX33" s="108"/>
      <c r="JIY33" s="108"/>
      <c r="JIZ33" s="108"/>
      <c r="JJA33" s="108"/>
      <c r="JJB33" s="108"/>
      <c r="JJC33" s="108"/>
      <c r="JJD33" s="108"/>
      <c r="JJE33" s="108"/>
      <c r="JJF33" s="108"/>
      <c r="JJG33" s="108"/>
      <c r="JJH33" s="108"/>
      <c r="JJI33" s="108"/>
      <c r="JJJ33" s="108"/>
      <c r="JJK33" s="108"/>
      <c r="JJL33" s="108"/>
      <c r="JJM33" s="108"/>
      <c r="JJN33" s="108"/>
      <c r="JJO33" s="108"/>
      <c r="JJP33" s="108"/>
      <c r="JJQ33" s="108"/>
      <c r="JJR33" s="108"/>
      <c r="JJS33" s="108"/>
      <c r="JJT33" s="108"/>
      <c r="JJU33" s="108"/>
      <c r="JJV33" s="108"/>
      <c r="JJW33" s="108"/>
      <c r="JJX33" s="108"/>
      <c r="JJY33" s="108"/>
      <c r="JJZ33" s="108"/>
      <c r="JKA33" s="108"/>
      <c r="JKB33" s="108"/>
      <c r="JKC33" s="108"/>
      <c r="JKD33" s="108"/>
      <c r="JKE33" s="108"/>
      <c r="JKF33" s="108"/>
      <c r="JKG33" s="108"/>
      <c r="JKH33" s="108"/>
      <c r="JKI33" s="108"/>
      <c r="JKJ33" s="108"/>
      <c r="JKK33" s="108"/>
      <c r="JKL33" s="108"/>
      <c r="JKM33" s="108"/>
      <c r="JKN33" s="108"/>
      <c r="JKO33" s="108"/>
      <c r="JKP33" s="108"/>
      <c r="JKQ33" s="108"/>
      <c r="JKR33" s="108"/>
      <c r="JKS33" s="108"/>
      <c r="JKT33" s="108"/>
      <c r="JKU33" s="108"/>
      <c r="JKV33" s="108"/>
      <c r="JKW33" s="108"/>
      <c r="JKX33" s="108"/>
      <c r="JKY33" s="108"/>
      <c r="JKZ33" s="108"/>
      <c r="JLA33" s="108"/>
      <c r="JLB33" s="108"/>
      <c r="JLC33" s="108"/>
      <c r="JLD33" s="108"/>
      <c r="JLE33" s="108"/>
      <c r="JLF33" s="108"/>
      <c r="JLG33" s="108"/>
      <c r="JLH33" s="108"/>
      <c r="JLI33" s="108"/>
      <c r="JLJ33" s="108"/>
      <c r="JLK33" s="108"/>
      <c r="JLL33" s="108"/>
      <c r="JLM33" s="108"/>
      <c r="JLN33" s="108"/>
      <c r="JLO33" s="108"/>
      <c r="JLP33" s="108"/>
      <c r="JLQ33" s="108"/>
      <c r="JLR33" s="108"/>
      <c r="JLS33" s="108"/>
      <c r="JLT33" s="108"/>
      <c r="JLU33" s="108"/>
      <c r="JLV33" s="108"/>
      <c r="JLW33" s="108"/>
      <c r="JLX33" s="108"/>
      <c r="JLY33" s="108"/>
      <c r="JLZ33" s="108"/>
      <c r="JMA33" s="108"/>
      <c r="JMB33" s="108"/>
      <c r="JMC33" s="108"/>
      <c r="JMD33" s="108"/>
      <c r="JME33" s="108"/>
      <c r="JMF33" s="108"/>
      <c r="JMG33" s="108"/>
      <c r="JMH33" s="108"/>
      <c r="JMI33" s="108"/>
      <c r="JMJ33" s="108"/>
      <c r="JMK33" s="108"/>
      <c r="JML33" s="108"/>
      <c r="JMM33" s="108"/>
      <c r="JMN33" s="108"/>
      <c r="JMO33" s="108"/>
      <c r="JMP33" s="108"/>
      <c r="JMQ33" s="108"/>
      <c r="JMR33" s="108"/>
      <c r="JMS33" s="108"/>
      <c r="JMT33" s="108"/>
      <c r="JMU33" s="108"/>
      <c r="JMV33" s="108"/>
      <c r="JMW33" s="108"/>
      <c r="JMX33" s="108"/>
      <c r="JMY33" s="108"/>
      <c r="JMZ33" s="108"/>
      <c r="JNA33" s="108"/>
      <c r="JNB33" s="108"/>
      <c r="JNC33" s="108"/>
      <c r="JND33" s="108"/>
      <c r="JNE33" s="108"/>
      <c r="JNF33" s="108"/>
      <c r="JNG33" s="108"/>
      <c r="JNH33" s="108"/>
      <c r="JNI33" s="108"/>
      <c r="JNJ33" s="108"/>
      <c r="JNK33" s="108"/>
      <c r="JNL33" s="108"/>
      <c r="JNM33" s="108"/>
      <c r="JNN33" s="108"/>
      <c r="JNO33" s="108"/>
      <c r="JNP33" s="108"/>
      <c r="JNQ33" s="108"/>
      <c r="JNR33" s="108"/>
      <c r="JNS33" s="108"/>
      <c r="JNT33" s="108"/>
      <c r="JNU33" s="108"/>
      <c r="JNV33" s="108"/>
      <c r="JNW33" s="108"/>
      <c r="JNX33" s="108"/>
      <c r="JNY33" s="108"/>
      <c r="JNZ33" s="108"/>
      <c r="JOA33" s="108"/>
      <c r="JOB33" s="108"/>
      <c r="JOC33" s="108"/>
      <c r="JOD33" s="108"/>
      <c r="JOE33" s="108"/>
      <c r="JOF33" s="108"/>
      <c r="JOG33" s="108"/>
      <c r="JOH33" s="108"/>
      <c r="JOI33" s="108"/>
      <c r="JOJ33" s="108"/>
      <c r="JOK33" s="108"/>
      <c r="JOL33" s="108"/>
      <c r="JOM33" s="108"/>
      <c r="JON33" s="108"/>
      <c r="JOO33" s="108"/>
      <c r="JOP33" s="108"/>
      <c r="JOQ33" s="108"/>
      <c r="JOR33" s="108"/>
      <c r="JOS33" s="108"/>
      <c r="JOT33" s="108"/>
      <c r="JOU33" s="108"/>
      <c r="JOV33" s="108"/>
      <c r="JOW33" s="108"/>
      <c r="JOX33" s="108"/>
      <c r="JOY33" s="108"/>
      <c r="JOZ33" s="108"/>
      <c r="JPA33" s="108"/>
      <c r="JPB33" s="108"/>
      <c r="JPC33" s="108"/>
      <c r="JPD33" s="108"/>
      <c r="JPE33" s="108"/>
      <c r="JPF33" s="108"/>
      <c r="JPG33" s="108"/>
      <c r="JPH33" s="108"/>
      <c r="JPI33" s="108"/>
      <c r="JPJ33" s="108"/>
      <c r="JPK33" s="108"/>
      <c r="JPL33" s="108"/>
      <c r="JPM33" s="108"/>
      <c r="JPN33" s="108"/>
      <c r="JPO33" s="108"/>
      <c r="JPP33" s="108"/>
      <c r="JPQ33" s="108"/>
      <c r="JPR33" s="108"/>
      <c r="JPS33" s="108"/>
      <c r="JPT33" s="108"/>
      <c r="JPU33" s="108"/>
      <c r="JPV33" s="108"/>
      <c r="JPW33" s="108"/>
      <c r="JPX33" s="108"/>
      <c r="JPY33" s="108"/>
      <c r="JPZ33" s="108"/>
      <c r="JQA33" s="108"/>
      <c r="JQB33" s="108"/>
      <c r="JQC33" s="108"/>
      <c r="JQD33" s="108"/>
      <c r="JQE33" s="108"/>
      <c r="JQF33" s="108"/>
      <c r="JQG33" s="108"/>
      <c r="JQH33" s="108"/>
      <c r="JQI33" s="108"/>
      <c r="JQJ33" s="108"/>
      <c r="JQK33" s="108"/>
      <c r="JQL33" s="108"/>
      <c r="JQM33" s="108"/>
      <c r="JQN33" s="108"/>
      <c r="JQO33" s="108"/>
      <c r="JQP33" s="108"/>
      <c r="JQQ33" s="108"/>
      <c r="JQR33" s="108"/>
      <c r="JQS33" s="108"/>
      <c r="JQT33" s="108"/>
      <c r="JQU33" s="108"/>
      <c r="JQV33" s="108"/>
      <c r="JQW33" s="108"/>
      <c r="JQX33" s="108"/>
      <c r="JQY33" s="108"/>
      <c r="JQZ33" s="108"/>
      <c r="JRA33" s="108"/>
      <c r="JRB33" s="108"/>
      <c r="JRC33" s="108"/>
      <c r="JRD33" s="108"/>
      <c r="JRE33" s="108"/>
      <c r="JRF33" s="108"/>
      <c r="JRG33" s="108"/>
      <c r="JRH33" s="108"/>
      <c r="JRI33" s="108"/>
      <c r="JRJ33" s="108"/>
      <c r="JRK33" s="108"/>
      <c r="JRL33" s="108"/>
      <c r="JRM33" s="108"/>
      <c r="JRN33" s="108"/>
      <c r="JRO33" s="108"/>
      <c r="JRP33" s="108"/>
      <c r="JRQ33" s="108"/>
      <c r="JRR33" s="108"/>
      <c r="JRS33" s="108"/>
      <c r="JRT33" s="108"/>
      <c r="JRU33" s="108"/>
      <c r="JRV33" s="108"/>
      <c r="JRW33" s="108"/>
      <c r="JRX33" s="108"/>
      <c r="JRY33" s="108"/>
      <c r="JRZ33" s="108"/>
      <c r="JSA33" s="108"/>
      <c r="JSB33" s="108"/>
      <c r="JSC33" s="108"/>
      <c r="JSD33" s="108"/>
      <c r="JSE33" s="108"/>
      <c r="JSF33" s="108"/>
      <c r="JSG33" s="108"/>
      <c r="JSH33" s="108"/>
      <c r="JSI33" s="108"/>
      <c r="JSJ33" s="108"/>
      <c r="JSK33" s="108"/>
      <c r="JSL33" s="108"/>
      <c r="JSM33" s="108"/>
      <c r="JSN33" s="108"/>
      <c r="JSO33" s="108"/>
      <c r="JSP33" s="108"/>
      <c r="JSQ33" s="108"/>
      <c r="JSR33" s="108"/>
      <c r="JSS33" s="108"/>
      <c r="JST33" s="108"/>
      <c r="JSU33" s="108"/>
      <c r="JSV33" s="108"/>
      <c r="JSW33" s="108"/>
      <c r="JSX33" s="108"/>
      <c r="JSY33" s="108"/>
      <c r="JSZ33" s="108"/>
      <c r="JTA33" s="108"/>
      <c r="JTB33" s="108"/>
      <c r="JTC33" s="108"/>
      <c r="JTD33" s="108"/>
      <c r="JTE33" s="108"/>
      <c r="JTF33" s="108"/>
      <c r="JTG33" s="108"/>
      <c r="JTH33" s="108"/>
      <c r="JTI33" s="108"/>
      <c r="JTJ33" s="108"/>
      <c r="JTK33" s="108"/>
      <c r="JTL33" s="108"/>
      <c r="JTM33" s="108"/>
      <c r="JTN33" s="108"/>
      <c r="JTO33" s="108"/>
      <c r="JTP33" s="108"/>
      <c r="JTQ33" s="108"/>
      <c r="JTR33" s="108"/>
      <c r="JTS33" s="108"/>
      <c r="JTT33" s="108"/>
      <c r="JTU33" s="108"/>
      <c r="JTV33" s="108"/>
      <c r="JTW33" s="108"/>
      <c r="JTX33" s="108"/>
      <c r="JTY33" s="108"/>
      <c r="JTZ33" s="108"/>
      <c r="JUA33" s="108"/>
      <c r="JUB33" s="108"/>
      <c r="JUC33" s="108"/>
      <c r="JUD33" s="108"/>
      <c r="JUE33" s="108"/>
      <c r="JUF33" s="108"/>
      <c r="JUG33" s="108"/>
      <c r="JUH33" s="108"/>
      <c r="JUI33" s="108"/>
      <c r="JUJ33" s="108"/>
      <c r="JUK33" s="108"/>
      <c r="JUL33" s="108"/>
      <c r="JUM33" s="108"/>
      <c r="JUN33" s="108"/>
      <c r="JUO33" s="108"/>
      <c r="JUP33" s="108"/>
      <c r="JUQ33" s="108"/>
      <c r="JUR33" s="108"/>
      <c r="JUS33" s="108"/>
      <c r="JUT33" s="108"/>
      <c r="JUU33" s="108"/>
      <c r="JUV33" s="108"/>
      <c r="JUW33" s="108"/>
      <c r="JUX33" s="108"/>
      <c r="JUY33" s="108"/>
      <c r="JUZ33" s="108"/>
      <c r="JVA33" s="108"/>
      <c r="JVB33" s="108"/>
      <c r="JVC33" s="108"/>
      <c r="JVD33" s="108"/>
      <c r="JVE33" s="108"/>
      <c r="JVF33" s="108"/>
      <c r="JVG33" s="108"/>
      <c r="JVH33" s="108"/>
      <c r="JVI33" s="108"/>
      <c r="JVJ33" s="108"/>
      <c r="JVK33" s="108"/>
      <c r="JVL33" s="108"/>
      <c r="JVM33" s="108"/>
      <c r="JVN33" s="108"/>
      <c r="JVO33" s="108"/>
      <c r="JVP33" s="108"/>
      <c r="JVQ33" s="108"/>
      <c r="JVR33" s="108"/>
      <c r="JVS33" s="108"/>
      <c r="JVT33" s="108"/>
      <c r="JVU33" s="108"/>
      <c r="JVV33" s="108"/>
      <c r="JVW33" s="108"/>
      <c r="JVX33" s="108"/>
      <c r="JVY33" s="108"/>
      <c r="JVZ33" s="108"/>
      <c r="JWA33" s="108"/>
      <c r="JWB33" s="108"/>
      <c r="JWC33" s="108"/>
      <c r="JWD33" s="108"/>
      <c r="JWE33" s="108"/>
      <c r="JWF33" s="108"/>
      <c r="JWG33" s="108"/>
      <c r="JWH33" s="108"/>
      <c r="JWI33" s="108"/>
      <c r="JWJ33" s="108"/>
      <c r="JWK33" s="108"/>
      <c r="JWL33" s="108"/>
      <c r="JWM33" s="108"/>
      <c r="JWN33" s="108"/>
      <c r="JWO33" s="108"/>
      <c r="JWP33" s="108"/>
      <c r="JWQ33" s="108"/>
      <c r="JWR33" s="108"/>
      <c r="JWS33" s="108"/>
      <c r="JWT33" s="108"/>
      <c r="JWU33" s="108"/>
      <c r="JWV33" s="108"/>
      <c r="JWW33" s="108"/>
      <c r="JWX33" s="108"/>
      <c r="JWY33" s="108"/>
      <c r="JWZ33" s="108"/>
      <c r="JXA33" s="108"/>
      <c r="JXB33" s="108"/>
      <c r="JXC33" s="108"/>
      <c r="JXD33" s="108"/>
      <c r="JXE33" s="108"/>
      <c r="JXF33" s="108"/>
      <c r="JXG33" s="108"/>
      <c r="JXH33" s="108"/>
      <c r="JXI33" s="108"/>
      <c r="JXJ33" s="108"/>
      <c r="JXK33" s="108"/>
      <c r="JXL33" s="108"/>
      <c r="JXM33" s="108"/>
      <c r="JXN33" s="108"/>
      <c r="JXO33" s="108"/>
      <c r="JXP33" s="108"/>
      <c r="JXQ33" s="108"/>
      <c r="JXR33" s="108"/>
      <c r="JXS33" s="108"/>
      <c r="JXT33" s="108"/>
      <c r="JXU33" s="108"/>
      <c r="JXV33" s="108"/>
      <c r="JXW33" s="108"/>
      <c r="JXX33" s="108"/>
      <c r="JXY33" s="108"/>
      <c r="JXZ33" s="108"/>
      <c r="JYA33" s="108"/>
      <c r="JYB33" s="108"/>
      <c r="JYC33" s="108"/>
      <c r="JYD33" s="108"/>
      <c r="JYE33" s="108"/>
      <c r="JYF33" s="108"/>
      <c r="JYG33" s="108"/>
      <c r="JYH33" s="108"/>
      <c r="JYI33" s="108"/>
      <c r="JYJ33" s="108"/>
      <c r="JYK33" s="108"/>
      <c r="JYL33" s="108"/>
      <c r="JYM33" s="108"/>
      <c r="JYN33" s="108"/>
      <c r="JYO33" s="108"/>
      <c r="JYP33" s="108"/>
      <c r="JYQ33" s="108"/>
      <c r="JYR33" s="108"/>
      <c r="JYS33" s="108"/>
      <c r="JYT33" s="108"/>
      <c r="JYU33" s="108"/>
      <c r="JYV33" s="108"/>
      <c r="JYW33" s="108"/>
      <c r="JYX33" s="108"/>
      <c r="JYY33" s="108"/>
      <c r="JYZ33" s="108"/>
      <c r="JZA33" s="108"/>
      <c r="JZB33" s="108"/>
      <c r="JZC33" s="108"/>
      <c r="JZD33" s="108"/>
      <c r="JZE33" s="108"/>
      <c r="JZF33" s="108"/>
      <c r="JZG33" s="108"/>
      <c r="JZH33" s="108"/>
      <c r="JZI33" s="108"/>
      <c r="JZJ33" s="108"/>
      <c r="JZK33" s="108"/>
      <c r="JZL33" s="108"/>
      <c r="JZM33" s="108"/>
      <c r="JZN33" s="108"/>
      <c r="JZO33" s="108"/>
      <c r="JZP33" s="108"/>
      <c r="JZQ33" s="108"/>
      <c r="JZR33" s="108"/>
      <c r="JZS33" s="108"/>
      <c r="JZT33" s="108"/>
      <c r="JZU33" s="108"/>
      <c r="JZV33" s="108"/>
      <c r="JZW33" s="108"/>
      <c r="JZX33" s="108"/>
      <c r="JZY33" s="108"/>
      <c r="JZZ33" s="108"/>
      <c r="KAA33" s="108"/>
      <c r="KAB33" s="108"/>
      <c r="KAC33" s="108"/>
      <c r="KAD33" s="108"/>
      <c r="KAE33" s="108"/>
      <c r="KAF33" s="108"/>
      <c r="KAG33" s="108"/>
      <c r="KAH33" s="108"/>
      <c r="KAI33" s="108"/>
      <c r="KAJ33" s="108"/>
      <c r="KAK33" s="108"/>
      <c r="KAL33" s="108"/>
      <c r="KAM33" s="108"/>
      <c r="KAN33" s="108"/>
      <c r="KAO33" s="108"/>
      <c r="KAP33" s="108"/>
      <c r="KAQ33" s="108"/>
      <c r="KAR33" s="108"/>
      <c r="KAS33" s="108"/>
      <c r="KAT33" s="108"/>
      <c r="KAU33" s="108"/>
      <c r="KAV33" s="108"/>
      <c r="KAW33" s="108"/>
      <c r="KAX33" s="108"/>
      <c r="KAY33" s="108"/>
      <c r="KAZ33" s="108"/>
      <c r="KBA33" s="108"/>
      <c r="KBB33" s="108"/>
      <c r="KBC33" s="108"/>
      <c r="KBD33" s="108"/>
      <c r="KBE33" s="108"/>
      <c r="KBF33" s="108"/>
      <c r="KBG33" s="108"/>
      <c r="KBH33" s="108"/>
      <c r="KBI33" s="108"/>
      <c r="KBJ33" s="108"/>
      <c r="KBK33" s="108"/>
      <c r="KBL33" s="108"/>
      <c r="KBM33" s="108"/>
      <c r="KBN33" s="108"/>
      <c r="KBO33" s="108"/>
      <c r="KBP33" s="108"/>
      <c r="KBQ33" s="108"/>
      <c r="KBR33" s="108"/>
      <c r="KBS33" s="108"/>
      <c r="KBT33" s="108"/>
      <c r="KBU33" s="108"/>
      <c r="KBV33" s="108"/>
      <c r="KBW33" s="108"/>
      <c r="KBX33" s="108"/>
      <c r="KBY33" s="108"/>
      <c r="KBZ33" s="108"/>
      <c r="KCA33" s="108"/>
      <c r="KCB33" s="108"/>
      <c r="KCC33" s="108"/>
      <c r="KCD33" s="108"/>
      <c r="KCE33" s="108"/>
      <c r="KCF33" s="108"/>
      <c r="KCG33" s="108"/>
      <c r="KCH33" s="108"/>
      <c r="KCI33" s="108"/>
      <c r="KCJ33" s="108"/>
      <c r="KCK33" s="108"/>
      <c r="KCL33" s="108"/>
      <c r="KCM33" s="108"/>
      <c r="KCN33" s="108"/>
      <c r="KCO33" s="108"/>
      <c r="KCP33" s="108"/>
      <c r="KCQ33" s="108"/>
      <c r="KCR33" s="108"/>
      <c r="KCS33" s="108"/>
      <c r="KCT33" s="108"/>
      <c r="KCU33" s="108"/>
      <c r="KCV33" s="108"/>
      <c r="KCW33" s="108"/>
      <c r="KCX33" s="108"/>
      <c r="KCY33" s="108"/>
      <c r="KCZ33" s="108"/>
      <c r="KDA33" s="108"/>
      <c r="KDB33" s="108"/>
      <c r="KDC33" s="108"/>
      <c r="KDD33" s="108"/>
      <c r="KDE33" s="108"/>
      <c r="KDF33" s="108"/>
      <c r="KDG33" s="108"/>
      <c r="KDH33" s="108"/>
      <c r="KDI33" s="108"/>
      <c r="KDJ33" s="108"/>
      <c r="KDK33" s="108"/>
      <c r="KDL33" s="108"/>
      <c r="KDM33" s="108"/>
      <c r="KDN33" s="108"/>
      <c r="KDO33" s="108"/>
      <c r="KDP33" s="108"/>
      <c r="KDQ33" s="108"/>
      <c r="KDR33" s="108"/>
      <c r="KDS33" s="108"/>
      <c r="KDT33" s="108"/>
      <c r="KDU33" s="108"/>
      <c r="KDV33" s="108"/>
      <c r="KDW33" s="108"/>
      <c r="KDX33" s="108"/>
      <c r="KDY33" s="108"/>
      <c r="KDZ33" s="108"/>
      <c r="KEA33" s="108"/>
      <c r="KEB33" s="108"/>
      <c r="KEC33" s="108"/>
      <c r="KED33" s="108"/>
      <c r="KEE33" s="108"/>
      <c r="KEF33" s="108"/>
      <c r="KEG33" s="108"/>
      <c r="KEH33" s="108"/>
      <c r="KEI33" s="108"/>
      <c r="KEJ33" s="108"/>
      <c r="KEK33" s="108"/>
      <c r="KEL33" s="108"/>
      <c r="KEM33" s="108"/>
      <c r="KEN33" s="108"/>
      <c r="KEO33" s="108"/>
      <c r="KEP33" s="108"/>
      <c r="KEQ33" s="108"/>
      <c r="KER33" s="108"/>
      <c r="KES33" s="108"/>
      <c r="KET33" s="108"/>
      <c r="KEU33" s="108"/>
      <c r="KEV33" s="108"/>
      <c r="KEW33" s="108"/>
      <c r="KEX33" s="108"/>
      <c r="KEY33" s="108"/>
      <c r="KEZ33" s="108"/>
      <c r="KFA33" s="108"/>
      <c r="KFB33" s="108"/>
      <c r="KFC33" s="108"/>
      <c r="KFD33" s="108"/>
      <c r="KFE33" s="108"/>
      <c r="KFF33" s="108"/>
      <c r="KFG33" s="108"/>
      <c r="KFH33" s="108"/>
      <c r="KFI33" s="108"/>
      <c r="KFJ33" s="108"/>
      <c r="KFK33" s="108"/>
      <c r="KFL33" s="108"/>
      <c r="KFM33" s="108"/>
      <c r="KFN33" s="108"/>
      <c r="KFO33" s="108"/>
      <c r="KFP33" s="108"/>
      <c r="KFQ33" s="108"/>
      <c r="KFR33" s="108"/>
      <c r="KFS33" s="108"/>
      <c r="KFT33" s="108"/>
      <c r="KFU33" s="108"/>
      <c r="KFV33" s="108"/>
      <c r="KFW33" s="108"/>
      <c r="KFX33" s="108"/>
      <c r="KFY33" s="108"/>
      <c r="KFZ33" s="108"/>
      <c r="KGA33" s="108"/>
      <c r="KGB33" s="108"/>
      <c r="KGC33" s="108"/>
      <c r="KGD33" s="108"/>
      <c r="KGE33" s="108"/>
      <c r="KGF33" s="108"/>
      <c r="KGG33" s="108"/>
      <c r="KGH33" s="108"/>
      <c r="KGI33" s="108"/>
      <c r="KGJ33" s="108"/>
      <c r="KGK33" s="108"/>
      <c r="KGL33" s="108"/>
      <c r="KGM33" s="108"/>
      <c r="KGN33" s="108"/>
      <c r="KGO33" s="108"/>
      <c r="KGP33" s="108"/>
      <c r="KGQ33" s="108"/>
      <c r="KGR33" s="108"/>
      <c r="KGS33" s="108"/>
      <c r="KGT33" s="108"/>
      <c r="KGU33" s="108"/>
      <c r="KGV33" s="108"/>
      <c r="KGW33" s="108"/>
      <c r="KGX33" s="108"/>
      <c r="KGY33" s="108"/>
      <c r="KGZ33" s="108"/>
      <c r="KHA33" s="108"/>
      <c r="KHB33" s="108"/>
      <c r="KHC33" s="108"/>
      <c r="KHD33" s="108"/>
      <c r="KHE33" s="108"/>
      <c r="KHF33" s="108"/>
      <c r="KHG33" s="108"/>
      <c r="KHH33" s="108"/>
      <c r="KHI33" s="108"/>
      <c r="KHJ33" s="108"/>
      <c r="KHK33" s="108"/>
      <c r="KHL33" s="108"/>
      <c r="KHM33" s="108"/>
      <c r="KHN33" s="108"/>
      <c r="KHO33" s="108"/>
      <c r="KHP33" s="108"/>
      <c r="KHQ33" s="108"/>
      <c r="KHR33" s="108"/>
      <c r="KHS33" s="108"/>
      <c r="KHT33" s="108"/>
      <c r="KHU33" s="108"/>
      <c r="KHV33" s="108"/>
      <c r="KHW33" s="108"/>
      <c r="KHX33" s="108"/>
      <c r="KHY33" s="108"/>
      <c r="KHZ33" s="108"/>
      <c r="KIA33" s="108"/>
      <c r="KIB33" s="108"/>
      <c r="KIC33" s="108"/>
      <c r="KID33" s="108"/>
      <c r="KIE33" s="108"/>
      <c r="KIF33" s="108"/>
      <c r="KIG33" s="108"/>
      <c r="KIH33" s="108"/>
      <c r="KII33" s="108"/>
      <c r="KIJ33" s="108"/>
      <c r="KIK33" s="108"/>
      <c r="KIL33" s="108"/>
      <c r="KIM33" s="108"/>
      <c r="KIN33" s="108"/>
      <c r="KIO33" s="108"/>
      <c r="KIP33" s="108"/>
      <c r="KIQ33" s="108"/>
      <c r="KIR33" s="108"/>
      <c r="KIS33" s="108"/>
      <c r="KIT33" s="108"/>
      <c r="KIU33" s="108"/>
      <c r="KIV33" s="108"/>
      <c r="KIW33" s="108"/>
      <c r="KIX33" s="108"/>
      <c r="KIY33" s="108"/>
      <c r="KIZ33" s="108"/>
      <c r="KJA33" s="108"/>
      <c r="KJB33" s="108"/>
      <c r="KJC33" s="108"/>
      <c r="KJD33" s="108"/>
      <c r="KJE33" s="108"/>
      <c r="KJF33" s="108"/>
      <c r="KJG33" s="108"/>
      <c r="KJH33" s="108"/>
      <c r="KJI33" s="108"/>
      <c r="KJJ33" s="108"/>
      <c r="KJK33" s="108"/>
      <c r="KJL33" s="108"/>
      <c r="KJM33" s="108"/>
      <c r="KJN33" s="108"/>
      <c r="KJO33" s="108"/>
      <c r="KJP33" s="108"/>
      <c r="KJQ33" s="108"/>
      <c r="KJR33" s="108"/>
      <c r="KJS33" s="108"/>
      <c r="KJT33" s="108"/>
      <c r="KJU33" s="108"/>
      <c r="KJV33" s="108"/>
      <c r="KJW33" s="108"/>
      <c r="KJX33" s="108"/>
      <c r="KJY33" s="108"/>
      <c r="KJZ33" s="108"/>
      <c r="KKA33" s="108"/>
      <c r="KKB33" s="108"/>
      <c r="KKC33" s="108"/>
      <c r="KKD33" s="108"/>
      <c r="KKE33" s="108"/>
      <c r="KKF33" s="108"/>
      <c r="KKG33" s="108"/>
      <c r="KKH33" s="108"/>
      <c r="KKI33" s="108"/>
      <c r="KKJ33" s="108"/>
      <c r="KKK33" s="108"/>
      <c r="KKL33" s="108"/>
      <c r="KKM33" s="108"/>
      <c r="KKN33" s="108"/>
      <c r="KKO33" s="108"/>
      <c r="KKP33" s="108"/>
      <c r="KKQ33" s="108"/>
      <c r="KKR33" s="108"/>
      <c r="KKS33" s="108"/>
      <c r="KKT33" s="108"/>
      <c r="KKU33" s="108"/>
      <c r="KKV33" s="108"/>
      <c r="KKW33" s="108"/>
      <c r="KKX33" s="108"/>
      <c r="KKY33" s="108"/>
      <c r="KKZ33" s="108"/>
      <c r="KLA33" s="108"/>
      <c r="KLB33" s="108"/>
      <c r="KLC33" s="108"/>
      <c r="KLD33" s="108"/>
      <c r="KLE33" s="108"/>
      <c r="KLF33" s="108"/>
      <c r="KLG33" s="108"/>
      <c r="KLH33" s="108"/>
      <c r="KLI33" s="108"/>
      <c r="KLJ33" s="108"/>
      <c r="KLK33" s="108"/>
      <c r="KLL33" s="108"/>
      <c r="KLM33" s="108"/>
      <c r="KLN33" s="108"/>
      <c r="KLO33" s="108"/>
      <c r="KLP33" s="108"/>
      <c r="KLQ33" s="108"/>
      <c r="KLR33" s="108"/>
      <c r="KLS33" s="108"/>
      <c r="KLT33" s="108"/>
      <c r="KLU33" s="108"/>
      <c r="KLV33" s="108"/>
      <c r="KLW33" s="108"/>
      <c r="KLX33" s="108"/>
      <c r="KLY33" s="108"/>
      <c r="KLZ33" s="108"/>
      <c r="KMA33" s="108"/>
      <c r="KMB33" s="108"/>
      <c r="KMC33" s="108"/>
      <c r="KMD33" s="108"/>
      <c r="KME33" s="108"/>
      <c r="KMF33" s="108"/>
      <c r="KMG33" s="108"/>
      <c r="KMH33" s="108"/>
      <c r="KMI33" s="108"/>
      <c r="KMJ33" s="108"/>
      <c r="KMK33" s="108"/>
      <c r="KML33" s="108"/>
      <c r="KMM33" s="108"/>
      <c r="KMN33" s="108"/>
      <c r="KMO33" s="108"/>
      <c r="KMP33" s="108"/>
      <c r="KMQ33" s="108"/>
      <c r="KMR33" s="108"/>
      <c r="KMS33" s="108"/>
      <c r="KMT33" s="108"/>
      <c r="KMU33" s="108"/>
      <c r="KMV33" s="108"/>
      <c r="KMW33" s="108"/>
      <c r="KMX33" s="108"/>
      <c r="KMY33" s="108"/>
      <c r="KMZ33" s="108"/>
      <c r="KNA33" s="108"/>
      <c r="KNB33" s="108"/>
      <c r="KNC33" s="108"/>
      <c r="KND33" s="108"/>
      <c r="KNE33" s="108"/>
      <c r="KNF33" s="108"/>
      <c r="KNG33" s="108"/>
      <c r="KNH33" s="108"/>
      <c r="KNI33" s="108"/>
      <c r="KNJ33" s="108"/>
      <c r="KNK33" s="108"/>
      <c r="KNL33" s="108"/>
      <c r="KNM33" s="108"/>
      <c r="KNN33" s="108"/>
      <c r="KNO33" s="108"/>
      <c r="KNP33" s="108"/>
      <c r="KNQ33" s="108"/>
      <c r="KNR33" s="108"/>
      <c r="KNS33" s="108"/>
      <c r="KNT33" s="108"/>
      <c r="KNU33" s="108"/>
      <c r="KNV33" s="108"/>
      <c r="KNW33" s="108"/>
      <c r="KNX33" s="108"/>
      <c r="KNY33" s="108"/>
      <c r="KNZ33" s="108"/>
      <c r="KOA33" s="108"/>
      <c r="KOB33" s="108"/>
      <c r="KOC33" s="108"/>
      <c r="KOD33" s="108"/>
      <c r="KOE33" s="108"/>
      <c r="KOF33" s="108"/>
      <c r="KOG33" s="108"/>
      <c r="KOH33" s="108"/>
      <c r="KOI33" s="108"/>
      <c r="KOJ33" s="108"/>
      <c r="KOK33" s="108"/>
      <c r="KOL33" s="108"/>
      <c r="KOM33" s="108"/>
      <c r="KON33" s="108"/>
      <c r="KOO33" s="108"/>
      <c r="KOP33" s="108"/>
      <c r="KOQ33" s="108"/>
      <c r="KOR33" s="108"/>
      <c r="KOS33" s="108"/>
      <c r="KOT33" s="108"/>
      <c r="KOU33" s="108"/>
      <c r="KOV33" s="108"/>
      <c r="KOW33" s="108"/>
      <c r="KOX33" s="108"/>
      <c r="KOY33" s="108"/>
      <c r="KOZ33" s="108"/>
      <c r="KPA33" s="108"/>
      <c r="KPB33" s="108"/>
      <c r="KPC33" s="108"/>
      <c r="KPD33" s="108"/>
      <c r="KPE33" s="108"/>
      <c r="KPF33" s="108"/>
      <c r="KPG33" s="108"/>
      <c r="KPH33" s="108"/>
      <c r="KPI33" s="108"/>
      <c r="KPJ33" s="108"/>
      <c r="KPK33" s="108"/>
      <c r="KPL33" s="108"/>
      <c r="KPM33" s="108"/>
      <c r="KPN33" s="108"/>
      <c r="KPO33" s="108"/>
      <c r="KPP33" s="108"/>
      <c r="KPQ33" s="108"/>
      <c r="KPR33" s="108"/>
      <c r="KPS33" s="108"/>
      <c r="KPT33" s="108"/>
      <c r="KPU33" s="108"/>
      <c r="KPV33" s="108"/>
      <c r="KPW33" s="108"/>
      <c r="KPX33" s="108"/>
      <c r="KPY33" s="108"/>
      <c r="KPZ33" s="108"/>
      <c r="KQA33" s="108"/>
      <c r="KQB33" s="108"/>
      <c r="KQC33" s="108"/>
      <c r="KQD33" s="108"/>
      <c r="KQE33" s="108"/>
      <c r="KQF33" s="108"/>
      <c r="KQG33" s="108"/>
      <c r="KQH33" s="108"/>
      <c r="KQI33" s="108"/>
      <c r="KQJ33" s="108"/>
      <c r="KQK33" s="108"/>
      <c r="KQL33" s="108"/>
      <c r="KQM33" s="108"/>
      <c r="KQN33" s="108"/>
      <c r="KQO33" s="108"/>
      <c r="KQP33" s="108"/>
      <c r="KQQ33" s="108"/>
      <c r="KQR33" s="108"/>
      <c r="KQS33" s="108"/>
      <c r="KQT33" s="108"/>
      <c r="KQU33" s="108"/>
      <c r="KQV33" s="108"/>
      <c r="KQW33" s="108"/>
      <c r="KQX33" s="108"/>
      <c r="KQY33" s="108"/>
      <c r="KQZ33" s="108"/>
      <c r="KRA33" s="108"/>
      <c r="KRB33" s="108"/>
      <c r="KRC33" s="108"/>
      <c r="KRD33" s="108"/>
      <c r="KRE33" s="108"/>
      <c r="KRF33" s="108"/>
      <c r="KRG33" s="108"/>
      <c r="KRH33" s="108"/>
      <c r="KRI33" s="108"/>
      <c r="KRJ33" s="108"/>
      <c r="KRK33" s="108"/>
      <c r="KRL33" s="108"/>
      <c r="KRM33" s="108"/>
      <c r="KRN33" s="108"/>
      <c r="KRO33" s="108"/>
      <c r="KRP33" s="108"/>
      <c r="KRQ33" s="108"/>
      <c r="KRR33" s="108"/>
      <c r="KRS33" s="108"/>
      <c r="KRT33" s="108"/>
      <c r="KRU33" s="108"/>
      <c r="KRV33" s="108"/>
      <c r="KRW33" s="108"/>
      <c r="KRX33" s="108"/>
      <c r="KRY33" s="108"/>
      <c r="KRZ33" s="108"/>
      <c r="KSA33" s="108"/>
      <c r="KSB33" s="108"/>
      <c r="KSC33" s="108"/>
      <c r="KSD33" s="108"/>
      <c r="KSE33" s="108"/>
      <c r="KSF33" s="108"/>
      <c r="KSG33" s="108"/>
      <c r="KSH33" s="108"/>
      <c r="KSI33" s="108"/>
      <c r="KSJ33" s="108"/>
      <c r="KSK33" s="108"/>
      <c r="KSL33" s="108"/>
      <c r="KSM33" s="108"/>
      <c r="KSN33" s="108"/>
      <c r="KSO33" s="108"/>
      <c r="KSP33" s="108"/>
      <c r="KSQ33" s="108"/>
      <c r="KSR33" s="108"/>
      <c r="KSS33" s="108"/>
      <c r="KST33" s="108"/>
      <c r="KSU33" s="108"/>
      <c r="KSV33" s="108"/>
      <c r="KSW33" s="108"/>
      <c r="KSX33" s="108"/>
      <c r="KSY33" s="108"/>
      <c r="KSZ33" s="108"/>
      <c r="KTA33" s="108"/>
      <c r="KTB33" s="108"/>
      <c r="KTC33" s="108"/>
      <c r="KTD33" s="108"/>
      <c r="KTE33" s="108"/>
      <c r="KTF33" s="108"/>
      <c r="KTG33" s="108"/>
      <c r="KTH33" s="108"/>
      <c r="KTI33" s="108"/>
      <c r="KTJ33" s="108"/>
      <c r="KTK33" s="108"/>
      <c r="KTL33" s="108"/>
      <c r="KTM33" s="108"/>
      <c r="KTN33" s="108"/>
      <c r="KTO33" s="108"/>
      <c r="KTP33" s="108"/>
      <c r="KTQ33" s="108"/>
      <c r="KTR33" s="108"/>
      <c r="KTS33" s="108"/>
      <c r="KTT33" s="108"/>
      <c r="KTU33" s="108"/>
      <c r="KTV33" s="108"/>
      <c r="KTW33" s="108"/>
      <c r="KTX33" s="108"/>
      <c r="KTY33" s="108"/>
      <c r="KTZ33" s="108"/>
      <c r="KUA33" s="108"/>
      <c r="KUB33" s="108"/>
      <c r="KUC33" s="108"/>
      <c r="KUD33" s="108"/>
      <c r="KUE33" s="108"/>
      <c r="KUF33" s="108"/>
      <c r="KUG33" s="108"/>
      <c r="KUH33" s="108"/>
      <c r="KUI33" s="108"/>
      <c r="KUJ33" s="108"/>
      <c r="KUK33" s="108"/>
      <c r="KUL33" s="108"/>
      <c r="KUM33" s="108"/>
      <c r="KUN33" s="108"/>
      <c r="KUO33" s="108"/>
      <c r="KUP33" s="108"/>
      <c r="KUQ33" s="108"/>
      <c r="KUR33" s="108"/>
      <c r="KUS33" s="108"/>
      <c r="KUT33" s="108"/>
      <c r="KUU33" s="108"/>
      <c r="KUV33" s="108"/>
      <c r="KUW33" s="108"/>
      <c r="KUX33" s="108"/>
      <c r="KUY33" s="108"/>
      <c r="KUZ33" s="108"/>
      <c r="KVA33" s="108"/>
      <c r="KVB33" s="108"/>
      <c r="KVC33" s="108"/>
      <c r="KVD33" s="108"/>
      <c r="KVE33" s="108"/>
      <c r="KVF33" s="108"/>
      <c r="KVG33" s="108"/>
      <c r="KVH33" s="108"/>
      <c r="KVI33" s="108"/>
      <c r="KVJ33" s="108"/>
      <c r="KVK33" s="108"/>
      <c r="KVL33" s="108"/>
      <c r="KVM33" s="108"/>
      <c r="KVN33" s="108"/>
      <c r="KVO33" s="108"/>
      <c r="KVP33" s="108"/>
      <c r="KVQ33" s="108"/>
      <c r="KVR33" s="108"/>
      <c r="KVS33" s="108"/>
      <c r="KVT33" s="108"/>
      <c r="KVU33" s="108"/>
      <c r="KVV33" s="108"/>
      <c r="KVW33" s="108"/>
      <c r="KVX33" s="108"/>
      <c r="KVY33" s="108"/>
      <c r="KVZ33" s="108"/>
      <c r="KWA33" s="108"/>
      <c r="KWB33" s="108"/>
      <c r="KWC33" s="108"/>
      <c r="KWD33" s="108"/>
      <c r="KWE33" s="108"/>
      <c r="KWF33" s="108"/>
      <c r="KWG33" s="108"/>
      <c r="KWH33" s="108"/>
      <c r="KWI33" s="108"/>
      <c r="KWJ33" s="108"/>
      <c r="KWK33" s="108"/>
      <c r="KWL33" s="108"/>
      <c r="KWM33" s="108"/>
      <c r="KWN33" s="108"/>
      <c r="KWO33" s="108"/>
      <c r="KWP33" s="108"/>
      <c r="KWQ33" s="108"/>
      <c r="KWR33" s="108"/>
      <c r="KWS33" s="108"/>
      <c r="KWT33" s="108"/>
      <c r="KWU33" s="108"/>
      <c r="KWV33" s="108"/>
      <c r="KWW33" s="108"/>
      <c r="KWX33" s="108"/>
      <c r="KWY33" s="108"/>
      <c r="KWZ33" s="108"/>
      <c r="KXA33" s="108"/>
      <c r="KXB33" s="108"/>
      <c r="KXC33" s="108"/>
      <c r="KXD33" s="108"/>
      <c r="KXE33" s="108"/>
      <c r="KXF33" s="108"/>
      <c r="KXG33" s="108"/>
      <c r="KXH33" s="108"/>
      <c r="KXI33" s="108"/>
      <c r="KXJ33" s="108"/>
      <c r="KXK33" s="108"/>
      <c r="KXL33" s="108"/>
      <c r="KXM33" s="108"/>
      <c r="KXN33" s="108"/>
      <c r="KXO33" s="108"/>
      <c r="KXP33" s="108"/>
      <c r="KXQ33" s="108"/>
      <c r="KXR33" s="108"/>
      <c r="KXS33" s="108"/>
      <c r="KXT33" s="108"/>
      <c r="KXU33" s="108"/>
      <c r="KXV33" s="108"/>
      <c r="KXW33" s="108"/>
      <c r="KXX33" s="108"/>
      <c r="KXY33" s="108"/>
      <c r="KXZ33" s="108"/>
      <c r="KYA33" s="108"/>
      <c r="KYB33" s="108"/>
      <c r="KYC33" s="108"/>
      <c r="KYD33" s="108"/>
      <c r="KYE33" s="108"/>
      <c r="KYF33" s="108"/>
      <c r="KYG33" s="108"/>
      <c r="KYH33" s="108"/>
      <c r="KYI33" s="108"/>
      <c r="KYJ33" s="108"/>
      <c r="KYK33" s="108"/>
      <c r="KYL33" s="108"/>
      <c r="KYM33" s="108"/>
      <c r="KYN33" s="108"/>
      <c r="KYO33" s="108"/>
      <c r="KYP33" s="108"/>
      <c r="KYQ33" s="108"/>
      <c r="KYR33" s="108"/>
      <c r="KYS33" s="108"/>
      <c r="KYT33" s="108"/>
      <c r="KYU33" s="108"/>
      <c r="KYV33" s="108"/>
      <c r="KYW33" s="108"/>
      <c r="KYX33" s="108"/>
      <c r="KYY33" s="108"/>
      <c r="KYZ33" s="108"/>
      <c r="KZA33" s="108"/>
      <c r="KZB33" s="108"/>
      <c r="KZC33" s="108"/>
      <c r="KZD33" s="108"/>
      <c r="KZE33" s="108"/>
      <c r="KZF33" s="108"/>
      <c r="KZG33" s="108"/>
      <c r="KZH33" s="108"/>
      <c r="KZI33" s="108"/>
      <c r="KZJ33" s="108"/>
      <c r="KZK33" s="108"/>
      <c r="KZL33" s="108"/>
      <c r="KZM33" s="108"/>
      <c r="KZN33" s="108"/>
      <c r="KZO33" s="108"/>
      <c r="KZP33" s="108"/>
      <c r="KZQ33" s="108"/>
      <c r="KZR33" s="108"/>
      <c r="KZS33" s="108"/>
      <c r="KZT33" s="108"/>
      <c r="KZU33" s="108"/>
      <c r="KZV33" s="108"/>
      <c r="KZW33" s="108"/>
      <c r="KZX33" s="108"/>
      <c r="KZY33" s="108"/>
      <c r="KZZ33" s="108"/>
      <c r="LAA33" s="108"/>
      <c r="LAB33" s="108"/>
      <c r="LAC33" s="108"/>
      <c r="LAD33" s="108"/>
      <c r="LAE33" s="108"/>
      <c r="LAF33" s="108"/>
      <c r="LAG33" s="108"/>
      <c r="LAH33" s="108"/>
      <c r="LAI33" s="108"/>
      <c r="LAJ33" s="108"/>
      <c r="LAK33" s="108"/>
      <c r="LAL33" s="108"/>
      <c r="LAM33" s="108"/>
      <c r="LAN33" s="108"/>
      <c r="LAO33" s="108"/>
      <c r="LAP33" s="108"/>
      <c r="LAQ33" s="108"/>
      <c r="LAR33" s="108"/>
      <c r="LAS33" s="108"/>
      <c r="LAT33" s="108"/>
      <c r="LAU33" s="108"/>
      <c r="LAV33" s="108"/>
      <c r="LAW33" s="108"/>
      <c r="LAX33" s="108"/>
      <c r="LAY33" s="108"/>
      <c r="LAZ33" s="108"/>
      <c r="LBA33" s="108"/>
      <c r="LBB33" s="108"/>
      <c r="LBC33" s="108"/>
      <c r="LBD33" s="108"/>
      <c r="LBE33" s="108"/>
      <c r="LBF33" s="108"/>
      <c r="LBG33" s="108"/>
      <c r="LBH33" s="108"/>
      <c r="LBI33" s="108"/>
      <c r="LBJ33" s="108"/>
      <c r="LBK33" s="108"/>
      <c r="LBL33" s="108"/>
      <c r="LBM33" s="108"/>
      <c r="LBN33" s="108"/>
      <c r="LBO33" s="108"/>
      <c r="LBP33" s="108"/>
      <c r="LBQ33" s="108"/>
      <c r="LBR33" s="108"/>
      <c r="LBS33" s="108"/>
      <c r="LBT33" s="108"/>
      <c r="LBU33" s="108"/>
      <c r="LBV33" s="108"/>
      <c r="LBW33" s="108"/>
      <c r="LBX33" s="108"/>
      <c r="LBY33" s="108"/>
      <c r="LBZ33" s="108"/>
      <c r="LCA33" s="108"/>
      <c r="LCB33" s="108"/>
      <c r="LCC33" s="108"/>
      <c r="LCD33" s="108"/>
      <c r="LCE33" s="108"/>
      <c r="LCF33" s="108"/>
      <c r="LCG33" s="108"/>
      <c r="LCH33" s="108"/>
      <c r="LCI33" s="108"/>
      <c r="LCJ33" s="108"/>
      <c r="LCK33" s="108"/>
      <c r="LCL33" s="108"/>
      <c r="LCM33" s="108"/>
      <c r="LCN33" s="108"/>
      <c r="LCO33" s="108"/>
      <c r="LCP33" s="108"/>
      <c r="LCQ33" s="108"/>
      <c r="LCR33" s="108"/>
      <c r="LCS33" s="108"/>
      <c r="LCT33" s="108"/>
      <c r="LCU33" s="108"/>
      <c r="LCV33" s="108"/>
      <c r="LCW33" s="108"/>
      <c r="LCX33" s="108"/>
      <c r="LCY33" s="108"/>
      <c r="LCZ33" s="108"/>
      <c r="LDA33" s="108"/>
      <c r="LDB33" s="108"/>
      <c r="LDC33" s="108"/>
      <c r="LDD33" s="108"/>
      <c r="LDE33" s="108"/>
      <c r="LDF33" s="108"/>
      <c r="LDG33" s="108"/>
      <c r="LDH33" s="108"/>
      <c r="LDI33" s="108"/>
      <c r="LDJ33" s="108"/>
      <c r="LDK33" s="108"/>
      <c r="LDL33" s="108"/>
      <c r="LDM33" s="108"/>
      <c r="LDN33" s="108"/>
      <c r="LDO33" s="108"/>
      <c r="LDP33" s="108"/>
      <c r="LDQ33" s="108"/>
      <c r="LDR33" s="108"/>
      <c r="LDS33" s="108"/>
      <c r="LDT33" s="108"/>
      <c r="LDU33" s="108"/>
      <c r="LDV33" s="108"/>
      <c r="LDW33" s="108"/>
      <c r="LDX33" s="108"/>
      <c r="LDY33" s="108"/>
      <c r="LDZ33" s="108"/>
      <c r="LEA33" s="108"/>
      <c r="LEB33" s="108"/>
      <c r="LEC33" s="108"/>
      <c r="LED33" s="108"/>
      <c r="LEE33" s="108"/>
      <c r="LEF33" s="108"/>
      <c r="LEG33" s="108"/>
      <c r="LEH33" s="108"/>
      <c r="LEI33" s="108"/>
      <c r="LEJ33" s="108"/>
      <c r="LEK33" s="108"/>
      <c r="LEL33" s="108"/>
      <c r="LEM33" s="108"/>
      <c r="LEN33" s="108"/>
      <c r="LEO33" s="108"/>
      <c r="LEP33" s="108"/>
      <c r="LEQ33" s="108"/>
      <c r="LER33" s="108"/>
      <c r="LES33" s="108"/>
      <c r="LET33" s="108"/>
      <c r="LEU33" s="108"/>
      <c r="LEV33" s="108"/>
      <c r="LEW33" s="108"/>
      <c r="LEX33" s="108"/>
      <c r="LEY33" s="108"/>
      <c r="LEZ33" s="108"/>
      <c r="LFA33" s="108"/>
      <c r="LFB33" s="108"/>
      <c r="LFC33" s="108"/>
      <c r="LFD33" s="108"/>
      <c r="LFE33" s="108"/>
      <c r="LFF33" s="108"/>
      <c r="LFG33" s="108"/>
      <c r="LFH33" s="108"/>
      <c r="LFI33" s="108"/>
      <c r="LFJ33" s="108"/>
      <c r="LFK33" s="108"/>
      <c r="LFL33" s="108"/>
      <c r="LFM33" s="108"/>
      <c r="LFN33" s="108"/>
      <c r="LFO33" s="108"/>
      <c r="LFP33" s="108"/>
      <c r="LFQ33" s="108"/>
      <c r="LFR33" s="108"/>
      <c r="LFS33" s="108"/>
      <c r="LFT33" s="108"/>
      <c r="LFU33" s="108"/>
      <c r="LFV33" s="108"/>
      <c r="LFW33" s="108"/>
      <c r="LFX33" s="108"/>
      <c r="LFY33" s="108"/>
      <c r="LFZ33" s="108"/>
      <c r="LGA33" s="108"/>
      <c r="LGB33" s="108"/>
      <c r="LGC33" s="108"/>
      <c r="LGD33" s="108"/>
      <c r="LGE33" s="108"/>
      <c r="LGF33" s="108"/>
      <c r="LGG33" s="108"/>
      <c r="LGH33" s="108"/>
      <c r="LGI33" s="108"/>
      <c r="LGJ33" s="108"/>
      <c r="LGK33" s="108"/>
      <c r="LGL33" s="108"/>
      <c r="LGM33" s="108"/>
      <c r="LGN33" s="108"/>
      <c r="LGO33" s="108"/>
      <c r="LGP33" s="108"/>
      <c r="LGQ33" s="108"/>
      <c r="LGR33" s="108"/>
      <c r="LGS33" s="108"/>
      <c r="LGT33" s="108"/>
      <c r="LGU33" s="108"/>
      <c r="LGV33" s="108"/>
      <c r="LGW33" s="108"/>
      <c r="LGX33" s="108"/>
      <c r="LGY33" s="108"/>
      <c r="LGZ33" s="108"/>
      <c r="LHA33" s="108"/>
      <c r="LHB33" s="108"/>
      <c r="LHC33" s="108"/>
      <c r="LHD33" s="108"/>
      <c r="LHE33" s="108"/>
      <c r="LHF33" s="108"/>
      <c r="LHG33" s="108"/>
      <c r="LHH33" s="108"/>
      <c r="LHI33" s="108"/>
      <c r="LHJ33" s="108"/>
      <c r="LHK33" s="108"/>
      <c r="LHL33" s="108"/>
      <c r="LHM33" s="108"/>
      <c r="LHN33" s="108"/>
      <c r="LHO33" s="108"/>
      <c r="LHP33" s="108"/>
      <c r="LHQ33" s="108"/>
      <c r="LHR33" s="108"/>
      <c r="LHS33" s="108"/>
      <c r="LHT33" s="108"/>
      <c r="LHU33" s="108"/>
      <c r="LHV33" s="108"/>
      <c r="LHW33" s="108"/>
      <c r="LHX33" s="108"/>
      <c r="LHY33" s="108"/>
      <c r="LHZ33" s="108"/>
      <c r="LIA33" s="108"/>
      <c r="LIB33" s="108"/>
      <c r="LIC33" s="108"/>
      <c r="LID33" s="108"/>
      <c r="LIE33" s="108"/>
      <c r="LIF33" s="108"/>
      <c r="LIG33" s="108"/>
      <c r="LIH33" s="108"/>
      <c r="LII33" s="108"/>
      <c r="LIJ33" s="108"/>
      <c r="LIK33" s="108"/>
      <c r="LIL33" s="108"/>
      <c r="LIM33" s="108"/>
      <c r="LIN33" s="108"/>
      <c r="LIO33" s="108"/>
      <c r="LIP33" s="108"/>
      <c r="LIQ33" s="108"/>
      <c r="LIR33" s="108"/>
      <c r="LIS33" s="108"/>
      <c r="LIT33" s="108"/>
      <c r="LIU33" s="108"/>
      <c r="LIV33" s="108"/>
      <c r="LIW33" s="108"/>
      <c r="LIX33" s="108"/>
      <c r="LIY33" s="108"/>
      <c r="LIZ33" s="108"/>
      <c r="LJA33" s="108"/>
      <c r="LJB33" s="108"/>
      <c r="LJC33" s="108"/>
      <c r="LJD33" s="108"/>
      <c r="LJE33" s="108"/>
      <c r="LJF33" s="108"/>
      <c r="LJG33" s="108"/>
      <c r="LJH33" s="108"/>
      <c r="LJI33" s="108"/>
      <c r="LJJ33" s="108"/>
      <c r="LJK33" s="108"/>
      <c r="LJL33" s="108"/>
      <c r="LJM33" s="108"/>
      <c r="LJN33" s="108"/>
      <c r="LJO33" s="108"/>
      <c r="LJP33" s="108"/>
      <c r="LJQ33" s="108"/>
      <c r="LJR33" s="108"/>
      <c r="LJS33" s="108"/>
      <c r="LJT33" s="108"/>
      <c r="LJU33" s="108"/>
      <c r="LJV33" s="108"/>
      <c r="LJW33" s="108"/>
      <c r="LJX33" s="108"/>
      <c r="LJY33" s="108"/>
      <c r="LJZ33" s="108"/>
      <c r="LKA33" s="108"/>
      <c r="LKB33" s="108"/>
      <c r="LKC33" s="108"/>
      <c r="LKD33" s="108"/>
      <c r="LKE33" s="108"/>
      <c r="LKF33" s="108"/>
      <c r="LKG33" s="108"/>
      <c r="LKH33" s="108"/>
      <c r="LKI33" s="108"/>
      <c r="LKJ33" s="108"/>
      <c r="LKK33" s="108"/>
      <c r="LKL33" s="108"/>
      <c r="LKM33" s="108"/>
      <c r="LKN33" s="108"/>
      <c r="LKO33" s="108"/>
      <c r="LKP33" s="108"/>
      <c r="LKQ33" s="108"/>
      <c r="LKR33" s="108"/>
      <c r="LKS33" s="108"/>
      <c r="LKT33" s="108"/>
      <c r="LKU33" s="108"/>
      <c r="LKV33" s="108"/>
      <c r="LKW33" s="108"/>
      <c r="LKX33" s="108"/>
      <c r="LKY33" s="108"/>
      <c r="LKZ33" s="108"/>
      <c r="LLA33" s="108"/>
      <c r="LLB33" s="108"/>
      <c r="LLC33" s="108"/>
      <c r="LLD33" s="108"/>
      <c r="LLE33" s="108"/>
      <c r="LLF33" s="108"/>
      <c r="LLG33" s="108"/>
      <c r="LLH33" s="108"/>
      <c r="LLI33" s="108"/>
      <c r="LLJ33" s="108"/>
      <c r="LLK33" s="108"/>
      <c r="LLL33" s="108"/>
      <c r="LLM33" s="108"/>
      <c r="LLN33" s="108"/>
      <c r="LLO33" s="108"/>
      <c r="LLP33" s="108"/>
      <c r="LLQ33" s="108"/>
      <c r="LLR33" s="108"/>
      <c r="LLS33" s="108"/>
      <c r="LLT33" s="108"/>
      <c r="LLU33" s="108"/>
      <c r="LLV33" s="108"/>
      <c r="LLW33" s="108"/>
      <c r="LLX33" s="108"/>
      <c r="LLY33" s="108"/>
      <c r="LLZ33" s="108"/>
      <c r="LMA33" s="108"/>
      <c r="LMB33" s="108"/>
      <c r="LMC33" s="108"/>
      <c r="LMD33" s="108"/>
      <c r="LME33" s="108"/>
      <c r="LMF33" s="108"/>
      <c r="LMG33" s="108"/>
      <c r="LMH33" s="108"/>
      <c r="LMI33" s="108"/>
      <c r="LMJ33" s="108"/>
      <c r="LMK33" s="108"/>
      <c r="LML33" s="108"/>
      <c r="LMM33" s="108"/>
      <c r="LMN33" s="108"/>
      <c r="LMO33" s="108"/>
      <c r="LMP33" s="108"/>
      <c r="LMQ33" s="108"/>
      <c r="LMR33" s="108"/>
      <c r="LMS33" s="108"/>
      <c r="LMT33" s="108"/>
      <c r="LMU33" s="108"/>
      <c r="LMV33" s="108"/>
      <c r="LMW33" s="108"/>
      <c r="LMX33" s="108"/>
      <c r="LMY33" s="108"/>
      <c r="LMZ33" s="108"/>
      <c r="LNA33" s="108"/>
      <c r="LNB33" s="108"/>
      <c r="LNC33" s="108"/>
      <c r="LND33" s="108"/>
      <c r="LNE33" s="108"/>
      <c r="LNF33" s="108"/>
      <c r="LNG33" s="108"/>
      <c r="LNH33" s="108"/>
      <c r="LNI33" s="108"/>
      <c r="LNJ33" s="108"/>
      <c r="LNK33" s="108"/>
      <c r="LNL33" s="108"/>
      <c r="LNM33" s="108"/>
      <c r="LNN33" s="108"/>
      <c r="LNO33" s="108"/>
      <c r="LNP33" s="108"/>
      <c r="LNQ33" s="108"/>
      <c r="LNR33" s="108"/>
      <c r="LNS33" s="108"/>
      <c r="LNT33" s="108"/>
      <c r="LNU33" s="108"/>
      <c r="LNV33" s="108"/>
      <c r="LNW33" s="108"/>
      <c r="LNX33" s="108"/>
      <c r="LNY33" s="108"/>
      <c r="LNZ33" s="108"/>
      <c r="LOA33" s="108"/>
      <c r="LOB33" s="108"/>
      <c r="LOC33" s="108"/>
      <c r="LOD33" s="108"/>
      <c r="LOE33" s="108"/>
      <c r="LOF33" s="108"/>
      <c r="LOG33" s="108"/>
      <c r="LOH33" s="108"/>
      <c r="LOI33" s="108"/>
      <c r="LOJ33" s="108"/>
      <c r="LOK33" s="108"/>
      <c r="LOL33" s="108"/>
      <c r="LOM33" s="108"/>
      <c r="LON33" s="108"/>
      <c r="LOO33" s="108"/>
      <c r="LOP33" s="108"/>
      <c r="LOQ33" s="108"/>
      <c r="LOR33" s="108"/>
      <c r="LOS33" s="108"/>
      <c r="LOT33" s="108"/>
      <c r="LOU33" s="108"/>
      <c r="LOV33" s="108"/>
      <c r="LOW33" s="108"/>
      <c r="LOX33" s="108"/>
      <c r="LOY33" s="108"/>
      <c r="LOZ33" s="108"/>
      <c r="LPA33" s="108"/>
      <c r="LPB33" s="108"/>
      <c r="LPC33" s="108"/>
      <c r="LPD33" s="108"/>
      <c r="LPE33" s="108"/>
      <c r="LPF33" s="108"/>
      <c r="LPG33" s="108"/>
      <c r="LPH33" s="108"/>
      <c r="LPI33" s="108"/>
      <c r="LPJ33" s="108"/>
      <c r="LPK33" s="108"/>
      <c r="LPL33" s="108"/>
      <c r="LPM33" s="108"/>
      <c r="LPN33" s="108"/>
      <c r="LPO33" s="108"/>
      <c r="LPP33" s="108"/>
      <c r="LPQ33" s="108"/>
      <c r="LPR33" s="108"/>
      <c r="LPS33" s="108"/>
      <c r="LPT33" s="108"/>
      <c r="LPU33" s="108"/>
      <c r="LPV33" s="108"/>
      <c r="LPW33" s="108"/>
      <c r="LPX33" s="108"/>
      <c r="LPY33" s="108"/>
      <c r="LPZ33" s="108"/>
      <c r="LQA33" s="108"/>
      <c r="LQB33" s="108"/>
      <c r="LQC33" s="108"/>
      <c r="LQD33" s="108"/>
      <c r="LQE33" s="108"/>
      <c r="LQF33" s="108"/>
      <c r="LQG33" s="108"/>
      <c r="LQH33" s="108"/>
      <c r="LQI33" s="108"/>
      <c r="LQJ33" s="108"/>
      <c r="LQK33" s="108"/>
      <c r="LQL33" s="108"/>
      <c r="LQM33" s="108"/>
      <c r="LQN33" s="108"/>
      <c r="LQO33" s="108"/>
      <c r="LQP33" s="108"/>
      <c r="LQQ33" s="108"/>
      <c r="LQR33" s="108"/>
      <c r="LQS33" s="108"/>
      <c r="LQT33" s="108"/>
      <c r="LQU33" s="108"/>
      <c r="LQV33" s="108"/>
      <c r="LQW33" s="108"/>
      <c r="LQX33" s="108"/>
      <c r="LQY33" s="108"/>
      <c r="LQZ33" s="108"/>
      <c r="LRA33" s="108"/>
      <c r="LRB33" s="108"/>
      <c r="LRC33" s="108"/>
      <c r="LRD33" s="108"/>
      <c r="LRE33" s="108"/>
      <c r="LRF33" s="108"/>
      <c r="LRG33" s="108"/>
      <c r="LRH33" s="108"/>
      <c r="LRI33" s="108"/>
      <c r="LRJ33" s="108"/>
      <c r="LRK33" s="108"/>
      <c r="LRL33" s="108"/>
      <c r="LRM33" s="108"/>
      <c r="LRN33" s="108"/>
      <c r="LRO33" s="108"/>
      <c r="LRP33" s="108"/>
      <c r="LRQ33" s="108"/>
      <c r="LRR33" s="108"/>
      <c r="LRS33" s="108"/>
      <c r="LRT33" s="108"/>
      <c r="LRU33" s="108"/>
      <c r="LRV33" s="108"/>
      <c r="LRW33" s="108"/>
      <c r="LRX33" s="108"/>
      <c r="LRY33" s="108"/>
      <c r="LRZ33" s="108"/>
      <c r="LSA33" s="108"/>
      <c r="LSB33" s="108"/>
      <c r="LSC33" s="108"/>
      <c r="LSD33" s="108"/>
      <c r="LSE33" s="108"/>
      <c r="LSF33" s="108"/>
      <c r="LSG33" s="108"/>
      <c r="LSH33" s="108"/>
      <c r="LSI33" s="108"/>
      <c r="LSJ33" s="108"/>
      <c r="LSK33" s="108"/>
      <c r="LSL33" s="108"/>
      <c r="LSM33" s="108"/>
      <c r="LSN33" s="108"/>
      <c r="LSO33" s="108"/>
      <c r="LSP33" s="108"/>
      <c r="LSQ33" s="108"/>
      <c r="LSR33" s="108"/>
      <c r="LSS33" s="108"/>
      <c r="LST33" s="108"/>
      <c r="LSU33" s="108"/>
      <c r="LSV33" s="108"/>
      <c r="LSW33" s="108"/>
      <c r="LSX33" s="108"/>
      <c r="LSY33" s="108"/>
      <c r="LSZ33" s="108"/>
      <c r="LTA33" s="108"/>
      <c r="LTB33" s="108"/>
      <c r="LTC33" s="108"/>
      <c r="LTD33" s="108"/>
      <c r="LTE33" s="108"/>
      <c r="LTF33" s="108"/>
      <c r="LTG33" s="108"/>
      <c r="LTH33" s="108"/>
      <c r="LTI33" s="108"/>
      <c r="LTJ33" s="108"/>
      <c r="LTK33" s="108"/>
      <c r="LTL33" s="108"/>
      <c r="LTM33" s="108"/>
      <c r="LTN33" s="108"/>
      <c r="LTO33" s="108"/>
      <c r="LTP33" s="108"/>
      <c r="LTQ33" s="108"/>
      <c r="LTR33" s="108"/>
      <c r="LTS33" s="108"/>
      <c r="LTT33" s="108"/>
      <c r="LTU33" s="108"/>
      <c r="LTV33" s="108"/>
      <c r="LTW33" s="108"/>
      <c r="LTX33" s="108"/>
      <c r="LTY33" s="108"/>
      <c r="LTZ33" s="108"/>
      <c r="LUA33" s="108"/>
      <c r="LUB33" s="108"/>
      <c r="LUC33" s="108"/>
      <c r="LUD33" s="108"/>
      <c r="LUE33" s="108"/>
      <c r="LUF33" s="108"/>
      <c r="LUG33" s="108"/>
      <c r="LUH33" s="108"/>
      <c r="LUI33" s="108"/>
      <c r="LUJ33" s="108"/>
      <c r="LUK33" s="108"/>
      <c r="LUL33" s="108"/>
      <c r="LUM33" s="108"/>
      <c r="LUN33" s="108"/>
      <c r="LUO33" s="108"/>
      <c r="LUP33" s="108"/>
      <c r="LUQ33" s="108"/>
      <c r="LUR33" s="108"/>
      <c r="LUS33" s="108"/>
      <c r="LUT33" s="108"/>
      <c r="LUU33" s="108"/>
      <c r="LUV33" s="108"/>
      <c r="LUW33" s="108"/>
      <c r="LUX33" s="108"/>
      <c r="LUY33" s="108"/>
      <c r="LUZ33" s="108"/>
      <c r="LVA33" s="108"/>
      <c r="LVB33" s="108"/>
      <c r="LVC33" s="108"/>
      <c r="LVD33" s="108"/>
      <c r="LVE33" s="108"/>
      <c r="LVF33" s="108"/>
      <c r="LVG33" s="108"/>
      <c r="LVH33" s="108"/>
      <c r="LVI33" s="108"/>
      <c r="LVJ33" s="108"/>
      <c r="LVK33" s="108"/>
      <c r="LVL33" s="108"/>
      <c r="LVM33" s="108"/>
      <c r="LVN33" s="108"/>
      <c r="LVO33" s="108"/>
      <c r="LVP33" s="108"/>
      <c r="LVQ33" s="108"/>
      <c r="LVR33" s="108"/>
      <c r="LVS33" s="108"/>
      <c r="LVT33" s="108"/>
      <c r="LVU33" s="108"/>
      <c r="LVV33" s="108"/>
      <c r="LVW33" s="108"/>
      <c r="LVX33" s="108"/>
      <c r="LVY33" s="108"/>
      <c r="LVZ33" s="108"/>
      <c r="LWA33" s="108"/>
      <c r="LWB33" s="108"/>
      <c r="LWC33" s="108"/>
      <c r="LWD33" s="108"/>
      <c r="LWE33" s="108"/>
      <c r="LWF33" s="108"/>
      <c r="LWG33" s="108"/>
      <c r="LWH33" s="108"/>
      <c r="LWI33" s="108"/>
      <c r="LWJ33" s="108"/>
      <c r="LWK33" s="108"/>
      <c r="LWL33" s="108"/>
      <c r="LWM33" s="108"/>
      <c r="LWN33" s="108"/>
      <c r="LWO33" s="108"/>
      <c r="LWP33" s="108"/>
      <c r="LWQ33" s="108"/>
      <c r="LWR33" s="108"/>
      <c r="LWS33" s="108"/>
      <c r="LWT33" s="108"/>
      <c r="LWU33" s="108"/>
      <c r="LWV33" s="108"/>
      <c r="LWW33" s="108"/>
      <c r="LWX33" s="108"/>
      <c r="LWY33" s="108"/>
      <c r="LWZ33" s="108"/>
      <c r="LXA33" s="108"/>
      <c r="LXB33" s="108"/>
      <c r="LXC33" s="108"/>
      <c r="LXD33" s="108"/>
      <c r="LXE33" s="108"/>
      <c r="LXF33" s="108"/>
      <c r="LXG33" s="108"/>
      <c r="LXH33" s="108"/>
      <c r="LXI33" s="108"/>
      <c r="LXJ33" s="108"/>
      <c r="LXK33" s="108"/>
      <c r="LXL33" s="108"/>
      <c r="LXM33" s="108"/>
      <c r="LXN33" s="108"/>
      <c r="LXO33" s="108"/>
      <c r="LXP33" s="108"/>
      <c r="LXQ33" s="108"/>
      <c r="LXR33" s="108"/>
      <c r="LXS33" s="108"/>
      <c r="LXT33" s="108"/>
      <c r="LXU33" s="108"/>
      <c r="LXV33" s="108"/>
      <c r="LXW33" s="108"/>
      <c r="LXX33" s="108"/>
      <c r="LXY33" s="108"/>
      <c r="LXZ33" s="108"/>
      <c r="LYA33" s="108"/>
      <c r="LYB33" s="108"/>
      <c r="LYC33" s="108"/>
      <c r="LYD33" s="108"/>
      <c r="LYE33" s="108"/>
      <c r="LYF33" s="108"/>
      <c r="LYG33" s="108"/>
      <c r="LYH33" s="108"/>
      <c r="LYI33" s="108"/>
      <c r="LYJ33" s="108"/>
      <c r="LYK33" s="108"/>
      <c r="LYL33" s="108"/>
      <c r="LYM33" s="108"/>
      <c r="LYN33" s="108"/>
      <c r="LYO33" s="108"/>
      <c r="LYP33" s="108"/>
      <c r="LYQ33" s="108"/>
      <c r="LYR33" s="108"/>
      <c r="LYS33" s="108"/>
      <c r="LYT33" s="108"/>
      <c r="LYU33" s="108"/>
      <c r="LYV33" s="108"/>
      <c r="LYW33" s="108"/>
      <c r="LYX33" s="108"/>
      <c r="LYY33" s="108"/>
      <c r="LYZ33" s="108"/>
      <c r="LZA33" s="108"/>
      <c r="LZB33" s="108"/>
      <c r="LZC33" s="108"/>
      <c r="LZD33" s="108"/>
      <c r="LZE33" s="108"/>
      <c r="LZF33" s="108"/>
      <c r="LZG33" s="108"/>
      <c r="LZH33" s="108"/>
      <c r="LZI33" s="108"/>
      <c r="LZJ33" s="108"/>
      <c r="LZK33" s="108"/>
      <c r="LZL33" s="108"/>
      <c r="LZM33" s="108"/>
      <c r="LZN33" s="108"/>
      <c r="LZO33" s="108"/>
      <c r="LZP33" s="108"/>
      <c r="LZQ33" s="108"/>
      <c r="LZR33" s="108"/>
      <c r="LZS33" s="108"/>
      <c r="LZT33" s="108"/>
      <c r="LZU33" s="108"/>
      <c r="LZV33" s="108"/>
      <c r="LZW33" s="108"/>
      <c r="LZX33" s="108"/>
      <c r="LZY33" s="108"/>
      <c r="LZZ33" s="108"/>
      <c r="MAA33" s="108"/>
      <c r="MAB33" s="108"/>
      <c r="MAC33" s="108"/>
      <c r="MAD33" s="108"/>
      <c r="MAE33" s="108"/>
      <c r="MAF33" s="108"/>
      <c r="MAG33" s="108"/>
      <c r="MAH33" s="108"/>
      <c r="MAI33" s="108"/>
      <c r="MAJ33" s="108"/>
      <c r="MAK33" s="108"/>
      <c r="MAL33" s="108"/>
      <c r="MAM33" s="108"/>
      <c r="MAN33" s="108"/>
      <c r="MAO33" s="108"/>
      <c r="MAP33" s="108"/>
      <c r="MAQ33" s="108"/>
      <c r="MAR33" s="108"/>
      <c r="MAS33" s="108"/>
      <c r="MAT33" s="108"/>
      <c r="MAU33" s="108"/>
      <c r="MAV33" s="108"/>
      <c r="MAW33" s="108"/>
      <c r="MAX33" s="108"/>
      <c r="MAY33" s="108"/>
      <c r="MAZ33" s="108"/>
      <c r="MBA33" s="108"/>
      <c r="MBB33" s="108"/>
      <c r="MBC33" s="108"/>
      <c r="MBD33" s="108"/>
      <c r="MBE33" s="108"/>
      <c r="MBF33" s="108"/>
      <c r="MBG33" s="108"/>
      <c r="MBH33" s="108"/>
      <c r="MBI33" s="108"/>
      <c r="MBJ33" s="108"/>
      <c r="MBK33" s="108"/>
      <c r="MBL33" s="108"/>
      <c r="MBM33" s="108"/>
      <c r="MBN33" s="108"/>
      <c r="MBO33" s="108"/>
      <c r="MBP33" s="108"/>
      <c r="MBQ33" s="108"/>
      <c r="MBR33" s="108"/>
      <c r="MBS33" s="108"/>
      <c r="MBT33" s="108"/>
      <c r="MBU33" s="108"/>
      <c r="MBV33" s="108"/>
      <c r="MBW33" s="108"/>
      <c r="MBX33" s="108"/>
      <c r="MBY33" s="108"/>
      <c r="MBZ33" s="108"/>
      <c r="MCA33" s="108"/>
      <c r="MCB33" s="108"/>
      <c r="MCC33" s="108"/>
      <c r="MCD33" s="108"/>
      <c r="MCE33" s="108"/>
      <c r="MCF33" s="108"/>
      <c r="MCG33" s="108"/>
      <c r="MCH33" s="108"/>
      <c r="MCI33" s="108"/>
      <c r="MCJ33" s="108"/>
      <c r="MCK33" s="108"/>
      <c r="MCL33" s="108"/>
      <c r="MCM33" s="108"/>
      <c r="MCN33" s="108"/>
      <c r="MCO33" s="108"/>
      <c r="MCP33" s="108"/>
      <c r="MCQ33" s="108"/>
      <c r="MCR33" s="108"/>
      <c r="MCS33" s="108"/>
      <c r="MCT33" s="108"/>
      <c r="MCU33" s="108"/>
      <c r="MCV33" s="108"/>
      <c r="MCW33" s="108"/>
      <c r="MCX33" s="108"/>
      <c r="MCY33" s="108"/>
      <c r="MCZ33" s="108"/>
      <c r="MDA33" s="108"/>
      <c r="MDB33" s="108"/>
      <c r="MDC33" s="108"/>
      <c r="MDD33" s="108"/>
      <c r="MDE33" s="108"/>
      <c r="MDF33" s="108"/>
      <c r="MDG33" s="108"/>
      <c r="MDH33" s="108"/>
      <c r="MDI33" s="108"/>
      <c r="MDJ33" s="108"/>
      <c r="MDK33" s="108"/>
      <c r="MDL33" s="108"/>
      <c r="MDM33" s="108"/>
      <c r="MDN33" s="108"/>
      <c r="MDO33" s="108"/>
      <c r="MDP33" s="108"/>
      <c r="MDQ33" s="108"/>
      <c r="MDR33" s="108"/>
      <c r="MDS33" s="108"/>
      <c r="MDT33" s="108"/>
      <c r="MDU33" s="108"/>
      <c r="MDV33" s="108"/>
      <c r="MDW33" s="108"/>
      <c r="MDX33" s="108"/>
      <c r="MDY33" s="108"/>
      <c r="MDZ33" s="108"/>
      <c r="MEA33" s="108"/>
      <c r="MEB33" s="108"/>
      <c r="MEC33" s="108"/>
      <c r="MED33" s="108"/>
      <c r="MEE33" s="108"/>
      <c r="MEF33" s="108"/>
      <c r="MEG33" s="108"/>
      <c r="MEH33" s="108"/>
      <c r="MEI33" s="108"/>
      <c r="MEJ33" s="108"/>
      <c r="MEK33" s="108"/>
      <c r="MEL33" s="108"/>
      <c r="MEM33" s="108"/>
      <c r="MEN33" s="108"/>
      <c r="MEO33" s="108"/>
      <c r="MEP33" s="108"/>
      <c r="MEQ33" s="108"/>
      <c r="MER33" s="108"/>
      <c r="MES33" s="108"/>
      <c r="MET33" s="108"/>
      <c r="MEU33" s="108"/>
      <c r="MEV33" s="108"/>
      <c r="MEW33" s="108"/>
      <c r="MEX33" s="108"/>
      <c r="MEY33" s="108"/>
      <c r="MEZ33" s="108"/>
      <c r="MFA33" s="108"/>
      <c r="MFB33" s="108"/>
      <c r="MFC33" s="108"/>
      <c r="MFD33" s="108"/>
      <c r="MFE33" s="108"/>
      <c r="MFF33" s="108"/>
      <c r="MFG33" s="108"/>
      <c r="MFH33" s="108"/>
      <c r="MFI33" s="108"/>
      <c r="MFJ33" s="108"/>
      <c r="MFK33" s="108"/>
      <c r="MFL33" s="108"/>
      <c r="MFM33" s="108"/>
      <c r="MFN33" s="108"/>
      <c r="MFO33" s="108"/>
      <c r="MFP33" s="108"/>
      <c r="MFQ33" s="108"/>
      <c r="MFR33" s="108"/>
      <c r="MFS33" s="108"/>
      <c r="MFT33" s="108"/>
      <c r="MFU33" s="108"/>
      <c r="MFV33" s="108"/>
      <c r="MFW33" s="108"/>
      <c r="MFX33" s="108"/>
      <c r="MFY33" s="108"/>
      <c r="MFZ33" s="108"/>
      <c r="MGA33" s="108"/>
      <c r="MGB33" s="108"/>
      <c r="MGC33" s="108"/>
      <c r="MGD33" s="108"/>
      <c r="MGE33" s="108"/>
      <c r="MGF33" s="108"/>
      <c r="MGG33" s="108"/>
      <c r="MGH33" s="108"/>
      <c r="MGI33" s="108"/>
      <c r="MGJ33" s="108"/>
      <c r="MGK33" s="108"/>
      <c r="MGL33" s="108"/>
      <c r="MGM33" s="108"/>
      <c r="MGN33" s="108"/>
      <c r="MGO33" s="108"/>
      <c r="MGP33" s="108"/>
      <c r="MGQ33" s="108"/>
      <c r="MGR33" s="108"/>
      <c r="MGS33" s="108"/>
      <c r="MGT33" s="108"/>
      <c r="MGU33" s="108"/>
      <c r="MGV33" s="108"/>
      <c r="MGW33" s="108"/>
      <c r="MGX33" s="108"/>
      <c r="MGY33" s="108"/>
      <c r="MGZ33" s="108"/>
      <c r="MHA33" s="108"/>
      <c r="MHB33" s="108"/>
      <c r="MHC33" s="108"/>
      <c r="MHD33" s="108"/>
      <c r="MHE33" s="108"/>
      <c r="MHF33" s="108"/>
      <c r="MHG33" s="108"/>
      <c r="MHH33" s="108"/>
      <c r="MHI33" s="108"/>
      <c r="MHJ33" s="108"/>
      <c r="MHK33" s="108"/>
      <c r="MHL33" s="108"/>
      <c r="MHM33" s="108"/>
      <c r="MHN33" s="108"/>
      <c r="MHO33" s="108"/>
      <c r="MHP33" s="108"/>
      <c r="MHQ33" s="108"/>
      <c r="MHR33" s="108"/>
      <c r="MHS33" s="108"/>
      <c r="MHT33" s="108"/>
      <c r="MHU33" s="108"/>
      <c r="MHV33" s="108"/>
      <c r="MHW33" s="108"/>
      <c r="MHX33" s="108"/>
      <c r="MHY33" s="108"/>
      <c r="MHZ33" s="108"/>
      <c r="MIA33" s="108"/>
      <c r="MIB33" s="108"/>
      <c r="MIC33" s="108"/>
      <c r="MID33" s="108"/>
      <c r="MIE33" s="108"/>
      <c r="MIF33" s="108"/>
      <c r="MIG33" s="108"/>
      <c r="MIH33" s="108"/>
      <c r="MII33" s="108"/>
      <c r="MIJ33" s="108"/>
      <c r="MIK33" s="108"/>
      <c r="MIL33" s="108"/>
      <c r="MIM33" s="108"/>
      <c r="MIN33" s="108"/>
      <c r="MIO33" s="108"/>
      <c r="MIP33" s="108"/>
      <c r="MIQ33" s="108"/>
      <c r="MIR33" s="108"/>
      <c r="MIS33" s="108"/>
      <c r="MIT33" s="108"/>
      <c r="MIU33" s="108"/>
      <c r="MIV33" s="108"/>
      <c r="MIW33" s="108"/>
      <c r="MIX33" s="108"/>
      <c r="MIY33" s="108"/>
      <c r="MIZ33" s="108"/>
      <c r="MJA33" s="108"/>
      <c r="MJB33" s="108"/>
      <c r="MJC33" s="108"/>
      <c r="MJD33" s="108"/>
      <c r="MJE33" s="108"/>
      <c r="MJF33" s="108"/>
      <c r="MJG33" s="108"/>
      <c r="MJH33" s="108"/>
      <c r="MJI33" s="108"/>
      <c r="MJJ33" s="108"/>
      <c r="MJK33" s="108"/>
      <c r="MJL33" s="108"/>
      <c r="MJM33" s="108"/>
      <c r="MJN33" s="108"/>
      <c r="MJO33" s="108"/>
      <c r="MJP33" s="108"/>
      <c r="MJQ33" s="108"/>
      <c r="MJR33" s="108"/>
      <c r="MJS33" s="108"/>
      <c r="MJT33" s="108"/>
      <c r="MJU33" s="108"/>
      <c r="MJV33" s="108"/>
      <c r="MJW33" s="108"/>
      <c r="MJX33" s="108"/>
      <c r="MJY33" s="108"/>
      <c r="MJZ33" s="108"/>
      <c r="MKA33" s="108"/>
      <c r="MKB33" s="108"/>
      <c r="MKC33" s="108"/>
      <c r="MKD33" s="108"/>
      <c r="MKE33" s="108"/>
      <c r="MKF33" s="108"/>
      <c r="MKG33" s="108"/>
      <c r="MKH33" s="108"/>
      <c r="MKI33" s="108"/>
      <c r="MKJ33" s="108"/>
      <c r="MKK33" s="108"/>
      <c r="MKL33" s="108"/>
      <c r="MKM33" s="108"/>
      <c r="MKN33" s="108"/>
      <c r="MKO33" s="108"/>
      <c r="MKP33" s="108"/>
      <c r="MKQ33" s="108"/>
      <c r="MKR33" s="108"/>
      <c r="MKS33" s="108"/>
      <c r="MKT33" s="108"/>
      <c r="MKU33" s="108"/>
      <c r="MKV33" s="108"/>
      <c r="MKW33" s="108"/>
      <c r="MKX33" s="108"/>
      <c r="MKY33" s="108"/>
      <c r="MKZ33" s="108"/>
      <c r="MLA33" s="108"/>
      <c r="MLB33" s="108"/>
      <c r="MLC33" s="108"/>
      <c r="MLD33" s="108"/>
      <c r="MLE33" s="108"/>
      <c r="MLF33" s="108"/>
      <c r="MLG33" s="108"/>
      <c r="MLH33" s="108"/>
      <c r="MLI33" s="108"/>
      <c r="MLJ33" s="108"/>
      <c r="MLK33" s="108"/>
      <c r="MLL33" s="108"/>
      <c r="MLM33" s="108"/>
      <c r="MLN33" s="108"/>
      <c r="MLO33" s="108"/>
      <c r="MLP33" s="108"/>
      <c r="MLQ33" s="108"/>
      <c r="MLR33" s="108"/>
      <c r="MLS33" s="108"/>
      <c r="MLT33" s="108"/>
      <c r="MLU33" s="108"/>
      <c r="MLV33" s="108"/>
      <c r="MLW33" s="108"/>
      <c r="MLX33" s="108"/>
      <c r="MLY33" s="108"/>
      <c r="MLZ33" s="108"/>
      <c r="MMA33" s="108"/>
      <c r="MMB33" s="108"/>
      <c r="MMC33" s="108"/>
      <c r="MMD33" s="108"/>
      <c r="MME33" s="108"/>
      <c r="MMF33" s="108"/>
      <c r="MMG33" s="108"/>
      <c r="MMH33" s="108"/>
      <c r="MMI33" s="108"/>
      <c r="MMJ33" s="108"/>
      <c r="MMK33" s="108"/>
      <c r="MML33" s="108"/>
      <c r="MMM33" s="108"/>
      <c r="MMN33" s="108"/>
      <c r="MMO33" s="108"/>
      <c r="MMP33" s="108"/>
      <c r="MMQ33" s="108"/>
      <c r="MMR33" s="108"/>
      <c r="MMS33" s="108"/>
      <c r="MMT33" s="108"/>
      <c r="MMU33" s="108"/>
      <c r="MMV33" s="108"/>
      <c r="MMW33" s="108"/>
      <c r="MMX33" s="108"/>
      <c r="MMY33" s="108"/>
      <c r="MMZ33" s="108"/>
      <c r="MNA33" s="108"/>
      <c r="MNB33" s="108"/>
      <c r="MNC33" s="108"/>
      <c r="MND33" s="108"/>
      <c r="MNE33" s="108"/>
      <c r="MNF33" s="108"/>
      <c r="MNG33" s="108"/>
      <c r="MNH33" s="108"/>
      <c r="MNI33" s="108"/>
      <c r="MNJ33" s="108"/>
      <c r="MNK33" s="108"/>
      <c r="MNL33" s="108"/>
      <c r="MNM33" s="108"/>
      <c r="MNN33" s="108"/>
      <c r="MNO33" s="108"/>
      <c r="MNP33" s="108"/>
      <c r="MNQ33" s="108"/>
      <c r="MNR33" s="108"/>
      <c r="MNS33" s="108"/>
      <c r="MNT33" s="108"/>
      <c r="MNU33" s="108"/>
      <c r="MNV33" s="108"/>
      <c r="MNW33" s="108"/>
      <c r="MNX33" s="108"/>
      <c r="MNY33" s="108"/>
      <c r="MNZ33" s="108"/>
      <c r="MOA33" s="108"/>
      <c r="MOB33" s="108"/>
      <c r="MOC33" s="108"/>
      <c r="MOD33" s="108"/>
      <c r="MOE33" s="108"/>
      <c r="MOF33" s="108"/>
      <c r="MOG33" s="108"/>
      <c r="MOH33" s="108"/>
      <c r="MOI33" s="108"/>
      <c r="MOJ33" s="108"/>
      <c r="MOK33" s="108"/>
      <c r="MOL33" s="108"/>
      <c r="MOM33" s="108"/>
      <c r="MON33" s="108"/>
      <c r="MOO33" s="108"/>
      <c r="MOP33" s="108"/>
      <c r="MOQ33" s="108"/>
      <c r="MOR33" s="108"/>
      <c r="MOS33" s="108"/>
      <c r="MOT33" s="108"/>
      <c r="MOU33" s="108"/>
      <c r="MOV33" s="108"/>
      <c r="MOW33" s="108"/>
      <c r="MOX33" s="108"/>
      <c r="MOY33" s="108"/>
      <c r="MOZ33" s="108"/>
      <c r="MPA33" s="108"/>
      <c r="MPB33" s="108"/>
      <c r="MPC33" s="108"/>
      <c r="MPD33" s="108"/>
      <c r="MPE33" s="108"/>
      <c r="MPF33" s="108"/>
      <c r="MPG33" s="108"/>
      <c r="MPH33" s="108"/>
      <c r="MPI33" s="108"/>
      <c r="MPJ33" s="108"/>
      <c r="MPK33" s="108"/>
      <c r="MPL33" s="108"/>
      <c r="MPM33" s="108"/>
      <c r="MPN33" s="108"/>
      <c r="MPO33" s="108"/>
      <c r="MPP33" s="108"/>
      <c r="MPQ33" s="108"/>
      <c r="MPR33" s="108"/>
      <c r="MPS33" s="108"/>
      <c r="MPT33" s="108"/>
      <c r="MPU33" s="108"/>
      <c r="MPV33" s="108"/>
      <c r="MPW33" s="108"/>
      <c r="MPX33" s="108"/>
      <c r="MPY33" s="108"/>
      <c r="MPZ33" s="108"/>
      <c r="MQA33" s="108"/>
      <c r="MQB33" s="108"/>
      <c r="MQC33" s="108"/>
      <c r="MQD33" s="108"/>
      <c r="MQE33" s="108"/>
      <c r="MQF33" s="108"/>
      <c r="MQG33" s="108"/>
      <c r="MQH33" s="108"/>
      <c r="MQI33" s="108"/>
      <c r="MQJ33" s="108"/>
      <c r="MQK33" s="108"/>
      <c r="MQL33" s="108"/>
      <c r="MQM33" s="108"/>
      <c r="MQN33" s="108"/>
      <c r="MQO33" s="108"/>
      <c r="MQP33" s="108"/>
      <c r="MQQ33" s="108"/>
      <c r="MQR33" s="108"/>
      <c r="MQS33" s="108"/>
      <c r="MQT33" s="108"/>
      <c r="MQU33" s="108"/>
      <c r="MQV33" s="108"/>
      <c r="MQW33" s="108"/>
      <c r="MQX33" s="108"/>
      <c r="MQY33" s="108"/>
      <c r="MQZ33" s="108"/>
      <c r="MRA33" s="108"/>
      <c r="MRB33" s="108"/>
      <c r="MRC33" s="108"/>
      <c r="MRD33" s="108"/>
      <c r="MRE33" s="108"/>
      <c r="MRF33" s="108"/>
      <c r="MRG33" s="108"/>
      <c r="MRH33" s="108"/>
      <c r="MRI33" s="108"/>
      <c r="MRJ33" s="108"/>
      <c r="MRK33" s="108"/>
      <c r="MRL33" s="108"/>
      <c r="MRM33" s="108"/>
      <c r="MRN33" s="108"/>
      <c r="MRO33" s="108"/>
      <c r="MRP33" s="108"/>
      <c r="MRQ33" s="108"/>
      <c r="MRR33" s="108"/>
      <c r="MRS33" s="108"/>
      <c r="MRT33" s="108"/>
      <c r="MRU33" s="108"/>
      <c r="MRV33" s="108"/>
      <c r="MRW33" s="108"/>
      <c r="MRX33" s="108"/>
      <c r="MRY33" s="108"/>
      <c r="MRZ33" s="108"/>
      <c r="MSA33" s="108"/>
      <c r="MSB33" s="108"/>
      <c r="MSC33" s="108"/>
      <c r="MSD33" s="108"/>
      <c r="MSE33" s="108"/>
      <c r="MSF33" s="108"/>
      <c r="MSG33" s="108"/>
      <c r="MSH33" s="108"/>
      <c r="MSI33" s="108"/>
      <c r="MSJ33" s="108"/>
      <c r="MSK33" s="108"/>
      <c r="MSL33" s="108"/>
      <c r="MSM33" s="108"/>
      <c r="MSN33" s="108"/>
      <c r="MSO33" s="108"/>
      <c r="MSP33" s="108"/>
      <c r="MSQ33" s="108"/>
      <c r="MSR33" s="108"/>
      <c r="MSS33" s="108"/>
      <c r="MST33" s="108"/>
      <c r="MSU33" s="108"/>
      <c r="MSV33" s="108"/>
      <c r="MSW33" s="108"/>
      <c r="MSX33" s="108"/>
      <c r="MSY33" s="108"/>
      <c r="MSZ33" s="108"/>
      <c r="MTA33" s="108"/>
      <c r="MTB33" s="108"/>
      <c r="MTC33" s="108"/>
      <c r="MTD33" s="108"/>
      <c r="MTE33" s="108"/>
      <c r="MTF33" s="108"/>
      <c r="MTG33" s="108"/>
      <c r="MTH33" s="108"/>
      <c r="MTI33" s="108"/>
      <c r="MTJ33" s="108"/>
      <c r="MTK33" s="108"/>
      <c r="MTL33" s="108"/>
      <c r="MTM33" s="108"/>
      <c r="MTN33" s="108"/>
      <c r="MTO33" s="108"/>
      <c r="MTP33" s="108"/>
      <c r="MTQ33" s="108"/>
      <c r="MTR33" s="108"/>
      <c r="MTS33" s="108"/>
      <c r="MTT33" s="108"/>
      <c r="MTU33" s="108"/>
      <c r="MTV33" s="108"/>
      <c r="MTW33" s="108"/>
      <c r="MTX33" s="108"/>
      <c r="MTY33" s="108"/>
      <c r="MTZ33" s="108"/>
      <c r="MUA33" s="108"/>
      <c r="MUB33" s="108"/>
      <c r="MUC33" s="108"/>
      <c r="MUD33" s="108"/>
      <c r="MUE33" s="108"/>
      <c r="MUF33" s="108"/>
      <c r="MUG33" s="108"/>
      <c r="MUH33" s="108"/>
      <c r="MUI33" s="108"/>
      <c r="MUJ33" s="108"/>
      <c r="MUK33" s="108"/>
      <c r="MUL33" s="108"/>
      <c r="MUM33" s="108"/>
      <c r="MUN33" s="108"/>
      <c r="MUO33" s="108"/>
      <c r="MUP33" s="108"/>
      <c r="MUQ33" s="108"/>
      <c r="MUR33" s="108"/>
      <c r="MUS33" s="108"/>
      <c r="MUT33" s="108"/>
      <c r="MUU33" s="108"/>
      <c r="MUV33" s="108"/>
      <c r="MUW33" s="108"/>
      <c r="MUX33" s="108"/>
      <c r="MUY33" s="108"/>
      <c r="MUZ33" s="108"/>
      <c r="MVA33" s="108"/>
      <c r="MVB33" s="108"/>
      <c r="MVC33" s="108"/>
      <c r="MVD33" s="108"/>
      <c r="MVE33" s="108"/>
      <c r="MVF33" s="108"/>
      <c r="MVG33" s="108"/>
      <c r="MVH33" s="108"/>
      <c r="MVI33" s="108"/>
      <c r="MVJ33" s="108"/>
      <c r="MVK33" s="108"/>
      <c r="MVL33" s="108"/>
      <c r="MVM33" s="108"/>
      <c r="MVN33" s="108"/>
      <c r="MVO33" s="108"/>
      <c r="MVP33" s="108"/>
      <c r="MVQ33" s="108"/>
      <c r="MVR33" s="108"/>
      <c r="MVS33" s="108"/>
      <c r="MVT33" s="108"/>
      <c r="MVU33" s="108"/>
      <c r="MVV33" s="108"/>
      <c r="MVW33" s="108"/>
      <c r="MVX33" s="108"/>
      <c r="MVY33" s="108"/>
      <c r="MVZ33" s="108"/>
      <c r="MWA33" s="108"/>
      <c r="MWB33" s="108"/>
      <c r="MWC33" s="108"/>
      <c r="MWD33" s="108"/>
      <c r="MWE33" s="108"/>
      <c r="MWF33" s="108"/>
      <c r="MWG33" s="108"/>
      <c r="MWH33" s="108"/>
      <c r="MWI33" s="108"/>
      <c r="MWJ33" s="108"/>
      <c r="MWK33" s="108"/>
      <c r="MWL33" s="108"/>
      <c r="MWM33" s="108"/>
      <c r="MWN33" s="108"/>
      <c r="MWO33" s="108"/>
      <c r="MWP33" s="108"/>
      <c r="MWQ33" s="108"/>
      <c r="MWR33" s="108"/>
      <c r="MWS33" s="108"/>
      <c r="MWT33" s="108"/>
      <c r="MWU33" s="108"/>
      <c r="MWV33" s="108"/>
      <c r="MWW33" s="108"/>
      <c r="MWX33" s="108"/>
      <c r="MWY33" s="108"/>
      <c r="MWZ33" s="108"/>
      <c r="MXA33" s="108"/>
      <c r="MXB33" s="108"/>
      <c r="MXC33" s="108"/>
      <c r="MXD33" s="108"/>
      <c r="MXE33" s="108"/>
      <c r="MXF33" s="108"/>
      <c r="MXG33" s="108"/>
      <c r="MXH33" s="108"/>
      <c r="MXI33" s="108"/>
      <c r="MXJ33" s="108"/>
      <c r="MXK33" s="108"/>
      <c r="MXL33" s="108"/>
      <c r="MXM33" s="108"/>
      <c r="MXN33" s="108"/>
      <c r="MXO33" s="108"/>
      <c r="MXP33" s="108"/>
      <c r="MXQ33" s="108"/>
      <c r="MXR33" s="108"/>
      <c r="MXS33" s="108"/>
      <c r="MXT33" s="108"/>
      <c r="MXU33" s="108"/>
      <c r="MXV33" s="108"/>
      <c r="MXW33" s="108"/>
      <c r="MXX33" s="108"/>
      <c r="MXY33" s="108"/>
      <c r="MXZ33" s="108"/>
      <c r="MYA33" s="108"/>
      <c r="MYB33" s="108"/>
      <c r="MYC33" s="108"/>
      <c r="MYD33" s="108"/>
      <c r="MYE33" s="108"/>
      <c r="MYF33" s="108"/>
      <c r="MYG33" s="108"/>
      <c r="MYH33" s="108"/>
      <c r="MYI33" s="108"/>
      <c r="MYJ33" s="108"/>
      <c r="MYK33" s="108"/>
      <c r="MYL33" s="108"/>
      <c r="MYM33" s="108"/>
      <c r="MYN33" s="108"/>
      <c r="MYO33" s="108"/>
      <c r="MYP33" s="108"/>
      <c r="MYQ33" s="108"/>
      <c r="MYR33" s="108"/>
      <c r="MYS33" s="108"/>
      <c r="MYT33" s="108"/>
      <c r="MYU33" s="108"/>
      <c r="MYV33" s="108"/>
      <c r="MYW33" s="108"/>
      <c r="MYX33" s="108"/>
      <c r="MYY33" s="108"/>
      <c r="MYZ33" s="108"/>
      <c r="MZA33" s="108"/>
      <c r="MZB33" s="108"/>
      <c r="MZC33" s="108"/>
      <c r="MZD33" s="108"/>
      <c r="MZE33" s="108"/>
      <c r="MZF33" s="108"/>
      <c r="MZG33" s="108"/>
      <c r="MZH33" s="108"/>
      <c r="MZI33" s="108"/>
      <c r="MZJ33" s="108"/>
      <c r="MZK33" s="108"/>
      <c r="MZL33" s="108"/>
      <c r="MZM33" s="108"/>
      <c r="MZN33" s="108"/>
      <c r="MZO33" s="108"/>
      <c r="MZP33" s="108"/>
      <c r="MZQ33" s="108"/>
      <c r="MZR33" s="108"/>
      <c r="MZS33" s="108"/>
      <c r="MZT33" s="108"/>
      <c r="MZU33" s="108"/>
      <c r="MZV33" s="108"/>
      <c r="MZW33" s="108"/>
      <c r="MZX33" s="108"/>
      <c r="MZY33" s="108"/>
      <c r="MZZ33" s="108"/>
      <c r="NAA33" s="108"/>
      <c r="NAB33" s="108"/>
      <c r="NAC33" s="108"/>
      <c r="NAD33" s="108"/>
      <c r="NAE33" s="108"/>
      <c r="NAF33" s="108"/>
      <c r="NAG33" s="108"/>
      <c r="NAH33" s="108"/>
      <c r="NAI33" s="108"/>
      <c r="NAJ33" s="108"/>
      <c r="NAK33" s="108"/>
      <c r="NAL33" s="108"/>
      <c r="NAM33" s="108"/>
      <c r="NAN33" s="108"/>
      <c r="NAO33" s="108"/>
      <c r="NAP33" s="108"/>
      <c r="NAQ33" s="108"/>
      <c r="NAR33" s="108"/>
      <c r="NAS33" s="108"/>
      <c r="NAT33" s="108"/>
      <c r="NAU33" s="108"/>
      <c r="NAV33" s="108"/>
      <c r="NAW33" s="108"/>
      <c r="NAX33" s="108"/>
      <c r="NAY33" s="108"/>
      <c r="NAZ33" s="108"/>
      <c r="NBA33" s="108"/>
      <c r="NBB33" s="108"/>
      <c r="NBC33" s="108"/>
      <c r="NBD33" s="108"/>
      <c r="NBE33" s="108"/>
      <c r="NBF33" s="108"/>
      <c r="NBG33" s="108"/>
      <c r="NBH33" s="108"/>
      <c r="NBI33" s="108"/>
      <c r="NBJ33" s="108"/>
      <c r="NBK33" s="108"/>
      <c r="NBL33" s="108"/>
      <c r="NBM33" s="108"/>
      <c r="NBN33" s="108"/>
      <c r="NBO33" s="108"/>
      <c r="NBP33" s="108"/>
      <c r="NBQ33" s="108"/>
      <c r="NBR33" s="108"/>
      <c r="NBS33" s="108"/>
      <c r="NBT33" s="108"/>
      <c r="NBU33" s="108"/>
      <c r="NBV33" s="108"/>
      <c r="NBW33" s="108"/>
      <c r="NBX33" s="108"/>
      <c r="NBY33" s="108"/>
      <c r="NBZ33" s="108"/>
      <c r="NCA33" s="108"/>
      <c r="NCB33" s="108"/>
      <c r="NCC33" s="108"/>
      <c r="NCD33" s="108"/>
      <c r="NCE33" s="108"/>
      <c r="NCF33" s="108"/>
      <c r="NCG33" s="108"/>
      <c r="NCH33" s="108"/>
      <c r="NCI33" s="108"/>
      <c r="NCJ33" s="108"/>
      <c r="NCK33" s="108"/>
      <c r="NCL33" s="108"/>
      <c r="NCM33" s="108"/>
      <c r="NCN33" s="108"/>
      <c r="NCO33" s="108"/>
      <c r="NCP33" s="108"/>
      <c r="NCQ33" s="108"/>
      <c r="NCR33" s="108"/>
      <c r="NCS33" s="108"/>
      <c r="NCT33" s="108"/>
      <c r="NCU33" s="108"/>
      <c r="NCV33" s="108"/>
      <c r="NCW33" s="108"/>
      <c r="NCX33" s="108"/>
      <c r="NCY33" s="108"/>
      <c r="NCZ33" s="108"/>
      <c r="NDA33" s="108"/>
      <c r="NDB33" s="108"/>
      <c r="NDC33" s="108"/>
      <c r="NDD33" s="108"/>
      <c r="NDE33" s="108"/>
      <c r="NDF33" s="108"/>
      <c r="NDG33" s="108"/>
      <c r="NDH33" s="108"/>
      <c r="NDI33" s="108"/>
      <c r="NDJ33" s="108"/>
      <c r="NDK33" s="108"/>
      <c r="NDL33" s="108"/>
      <c r="NDM33" s="108"/>
      <c r="NDN33" s="108"/>
      <c r="NDO33" s="108"/>
      <c r="NDP33" s="108"/>
      <c r="NDQ33" s="108"/>
      <c r="NDR33" s="108"/>
      <c r="NDS33" s="108"/>
      <c r="NDT33" s="108"/>
      <c r="NDU33" s="108"/>
      <c r="NDV33" s="108"/>
      <c r="NDW33" s="108"/>
      <c r="NDX33" s="108"/>
      <c r="NDY33" s="108"/>
      <c r="NDZ33" s="108"/>
      <c r="NEA33" s="108"/>
      <c r="NEB33" s="108"/>
      <c r="NEC33" s="108"/>
      <c r="NED33" s="108"/>
      <c r="NEE33" s="108"/>
      <c r="NEF33" s="108"/>
      <c r="NEG33" s="108"/>
      <c r="NEH33" s="108"/>
      <c r="NEI33" s="108"/>
      <c r="NEJ33" s="108"/>
      <c r="NEK33" s="108"/>
      <c r="NEL33" s="108"/>
      <c r="NEM33" s="108"/>
      <c r="NEN33" s="108"/>
      <c r="NEO33" s="108"/>
      <c r="NEP33" s="108"/>
      <c r="NEQ33" s="108"/>
      <c r="NER33" s="108"/>
      <c r="NES33" s="108"/>
      <c r="NET33" s="108"/>
      <c r="NEU33" s="108"/>
      <c r="NEV33" s="108"/>
      <c r="NEW33" s="108"/>
      <c r="NEX33" s="108"/>
      <c r="NEY33" s="108"/>
      <c r="NEZ33" s="108"/>
      <c r="NFA33" s="108"/>
      <c r="NFB33" s="108"/>
      <c r="NFC33" s="108"/>
      <c r="NFD33" s="108"/>
      <c r="NFE33" s="108"/>
      <c r="NFF33" s="108"/>
      <c r="NFG33" s="108"/>
      <c r="NFH33" s="108"/>
      <c r="NFI33" s="108"/>
      <c r="NFJ33" s="108"/>
      <c r="NFK33" s="108"/>
      <c r="NFL33" s="108"/>
      <c r="NFM33" s="108"/>
      <c r="NFN33" s="108"/>
      <c r="NFO33" s="108"/>
      <c r="NFP33" s="108"/>
      <c r="NFQ33" s="108"/>
      <c r="NFR33" s="108"/>
      <c r="NFS33" s="108"/>
      <c r="NFT33" s="108"/>
      <c r="NFU33" s="108"/>
      <c r="NFV33" s="108"/>
      <c r="NFW33" s="108"/>
      <c r="NFX33" s="108"/>
      <c r="NFY33" s="108"/>
      <c r="NFZ33" s="108"/>
      <c r="NGA33" s="108"/>
      <c r="NGB33" s="108"/>
      <c r="NGC33" s="108"/>
      <c r="NGD33" s="108"/>
      <c r="NGE33" s="108"/>
      <c r="NGF33" s="108"/>
      <c r="NGG33" s="108"/>
      <c r="NGH33" s="108"/>
      <c r="NGI33" s="108"/>
      <c r="NGJ33" s="108"/>
      <c r="NGK33" s="108"/>
      <c r="NGL33" s="108"/>
      <c r="NGM33" s="108"/>
      <c r="NGN33" s="108"/>
      <c r="NGO33" s="108"/>
      <c r="NGP33" s="108"/>
      <c r="NGQ33" s="108"/>
      <c r="NGR33" s="108"/>
      <c r="NGS33" s="108"/>
      <c r="NGT33" s="108"/>
      <c r="NGU33" s="108"/>
      <c r="NGV33" s="108"/>
      <c r="NGW33" s="108"/>
      <c r="NGX33" s="108"/>
      <c r="NGY33" s="108"/>
      <c r="NGZ33" s="108"/>
      <c r="NHA33" s="108"/>
      <c r="NHB33" s="108"/>
      <c r="NHC33" s="108"/>
      <c r="NHD33" s="108"/>
      <c r="NHE33" s="108"/>
      <c r="NHF33" s="108"/>
      <c r="NHG33" s="108"/>
      <c r="NHH33" s="108"/>
      <c r="NHI33" s="108"/>
      <c r="NHJ33" s="108"/>
      <c r="NHK33" s="108"/>
      <c r="NHL33" s="108"/>
      <c r="NHM33" s="108"/>
      <c r="NHN33" s="108"/>
      <c r="NHO33" s="108"/>
      <c r="NHP33" s="108"/>
      <c r="NHQ33" s="108"/>
      <c r="NHR33" s="108"/>
      <c r="NHS33" s="108"/>
      <c r="NHT33" s="108"/>
      <c r="NHU33" s="108"/>
      <c r="NHV33" s="108"/>
      <c r="NHW33" s="108"/>
      <c r="NHX33" s="108"/>
      <c r="NHY33" s="108"/>
      <c r="NHZ33" s="108"/>
      <c r="NIA33" s="108"/>
      <c r="NIB33" s="108"/>
      <c r="NIC33" s="108"/>
      <c r="NID33" s="108"/>
      <c r="NIE33" s="108"/>
      <c r="NIF33" s="108"/>
      <c r="NIG33" s="108"/>
      <c r="NIH33" s="108"/>
      <c r="NII33" s="108"/>
      <c r="NIJ33" s="108"/>
      <c r="NIK33" s="108"/>
      <c r="NIL33" s="108"/>
      <c r="NIM33" s="108"/>
      <c r="NIN33" s="108"/>
      <c r="NIO33" s="108"/>
      <c r="NIP33" s="108"/>
      <c r="NIQ33" s="108"/>
      <c r="NIR33" s="108"/>
      <c r="NIS33" s="108"/>
      <c r="NIT33" s="108"/>
      <c r="NIU33" s="108"/>
      <c r="NIV33" s="108"/>
      <c r="NIW33" s="108"/>
      <c r="NIX33" s="108"/>
      <c r="NIY33" s="108"/>
      <c r="NIZ33" s="108"/>
      <c r="NJA33" s="108"/>
      <c r="NJB33" s="108"/>
      <c r="NJC33" s="108"/>
      <c r="NJD33" s="108"/>
      <c r="NJE33" s="108"/>
      <c r="NJF33" s="108"/>
      <c r="NJG33" s="108"/>
      <c r="NJH33" s="108"/>
      <c r="NJI33" s="108"/>
      <c r="NJJ33" s="108"/>
      <c r="NJK33" s="108"/>
      <c r="NJL33" s="108"/>
      <c r="NJM33" s="108"/>
      <c r="NJN33" s="108"/>
      <c r="NJO33" s="108"/>
      <c r="NJP33" s="108"/>
      <c r="NJQ33" s="108"/>
      <c r="NJR33" s="108"/>
      <c r="NJS33" s="108"/>
      <c r="NJT33" s="108"/>
      <c r="NJU33" s="108"/>
      <c r="NJV33" s="108"/>
      <c r="NJW33" s="108"/>
      <c r="NJX33" s="108"/>
      <c r="NJY33" s="108"/>
      <c r="NJZ33" s="108"/>
      <c r="NKA33" s="108"/>
      <c r="NKB33" s="108"/>
      <c r="NKC33" s="108"/>
      <c r="NKD33" s="108"/>
      <c r="NKE33" s="108"/>
      <c r="NKF33" s="108"/>
      <c r="NKG33" s="108"/>
      <c r="NKH33" s="108"/>
      <c r="NKI33" s="108"/>
      <c r="NKJ33" s="108"/>
      <c r="NKK33" s="108"/>
      <c r="NKL33" s="108"/>
      <c r="NKM33" s="108"/>
      <c r="NKN33" s="108"/>
      <c r="NKO33" s="108"/>
      <c r="NKP33" s="108"/>
      <c r="NKQ33" s="108"/>
      <c r="NKR33" s="108"/>
      <c r="NKS33" s="108"/>
      <c r="NKT33" s="108"/>
      <c r="NKU33" s="108"/>
      <c r="NKV33" s="108"/>
      <c r="NKW33" s="108"/>
      <c r="NKX33" s="108"/>
      <c r="NKY33" s="108"/>
      <c r="NKZ33" s="108"/>
      <c r="NLA33" s="108"/>
      <c r="NLB33" s="108"/>
      <c r="NLC33" s="108"/>
      <c r="NLD33" s="108"/>
      <c r="NLE33" s="108"/>
      <c r="NLF33" s="108"/>
      <c r="NLG33" s="108"/>
      <c r="NLH33" s="108"/>
      <c r="NLI33" s="108"/>
      <c r="NLJ33" s="108"/>
      <c r="NLK33" s="108"/>
      <c r="NLL33" s="108"/>
      <c r="NLM33" s="108"/>
      <c r="NLN33" s="108"/>
      <c r="NLO33" s="108"/>
      <c r="NLP33" s="108"/>
      <c r="NLQ33" s="108"/>
      <c r="NLR33" s="108"/>
      <c r="NLS33" s="108"/>
      <c r="NLT33" s="108"/>
      <c r="NLU33" s="108"/>
      <c r="NLV33" s="108"/>
      <c r="NLW33" s="108"/>
      <c r="NLX33" s="108"/>
      <c r="NLY33" s="108"/>
      <c r="NLZ33" s="108"/>
      <c r="NMA33" s="108"/>
      <c r="NMB33" s="108"/>
      <c r="NMC33" s="108"/>
      <c r="NMD33" s="108"/>
      <c r="NME33" s="108"/>
      <c r="NMF33" s="108"/>
      <c r="NMG33" s="108"/>
      <c r="NMH33" s="108"/>
      <c r="NMI33" s="108"/>
      <c r="NMJ33" s="108"/>
      <c r="NMK33" s="108"/>
      <c r="NML33" s="108"/>
      <c r="NMM33" s="108"/>
      <c r="NMN33" s="108"/>
      <c r="NMO33" s="108"/>
      <c r="NMP33" s="108"/>
      <c r="NMQ33" s="108"/>
      <c r="NMR33" s="108"/>
      <c r="NMS33" s="108"/>
      <c r="NMT33" s="108"/>
      <c r="NMU33" s="108"/>
      <c r="NMV33" s="108"/>
      <c r="NMW33" s="108"/>
      <c r="NMX33" s="108"/>
      <c r="NMY33" s="108"/>
      <c r="NMZ33" s="108"/>
      <c r="NNA33" s="108"/>
      <c r="NNB33" s="108"/>
      <c r="NNC33" s="108"/>
      <c r="NND33" s="108"/>
      <c r="NNE33" s="108"/>
      <c r="NNF33" s="108"/>
      <c r="NNG33" s="108"/>
      <c r="NNH33" s="108"/>
      <c r="NNI33" s="108"/>
      <c r="NNJ33" s="108"/>
      <c r="NNK33" s="108"/>
      <c r="NNL33" s="108"/>
      <c r="NNM33" s="108"/>
      <c r="NNN33" s="108"/>
      <c r="NNO33" s="108"/>
      <c r="NNP33" s="108"/>
      <c r="NNQ33" s="108"/>
      <c r="NNR33" s="108"/>
      <c r="NNS33" s="108"/>
      <c r="NNT33" s="108"/>
      <c r="NNU33" s="108"/>
      <c r="NNV33" s="108"/>
      <c r="NNW33" s="108"/>
      <c r="NNX33" s="108"/>
      <c r="NNY33" s="108"/>
      <c r="NNZ33" s="108"/>
      <c r="NOA33" s="108"/>
      <c r="NOB33" s="108"/>
      <c r="NOC33" s="108"/>
      <c r="NOD33" s="108"/>
      <c r="NOE33" s="108"/>
      <c r="NOF33" s="108"/>
      <c r="NOG33" s="108"/>
      <c r="NOH33" s="108"/>
      <c r="NOI33" s="108"/>
      <c r="NOJ33" s="108"/>
      <c r="NOK33" s="108"/>
      <c r="NOL33" s="108"/>
      <c r="NOM33" s="108"/>
      <c r="NON33" s="108"/>
      <c r="NOO33" s="108"/>
      <c r="NOP33" s="108"/>
      <c r="NOQ33" s="108"/>
      <c r="NOR33" s="108"/>
      <c r="NOS33" s="108"/>
      <c r="NOT33" s="108"/>
      <c r="NOU33" s="108"/>
      <c r="NOV33" s="108"/>
      <c r="NOW33" s="108"/>
      <c r="NOX33" s="108"/>
      <c r="NOY33" s="108"/>
      <c r="NOZ33" s="108"/>
      <c r="NPA33" s="108"/>
      <c r="NPB33" s="108"/>
      <c r="NPC33" s="108"/>
      <c r="NPD33" s="108"/>
      <c r="NPE33" s="108"/>
      <c r="NPF33" s="108"/>
      <c r="NPG33" s="108"/>
      <c r="NPH33" s="108"/>
      <c r="NPI33" s="108"/>
      <c r="NPJ33" s="108"/>
      <c r="NPK33" s="108"/>
      <c r="NPL33" s="108"/>
      <c r="NPM33" s="108"/>
      <c r="NPN33" s="108"/>
      <c r="NPO33" s="108"/>
      <c r="NPP33" s="108"/>
      <c r="NPQ33" s="108"/>
      <c r="NPR33" s="108"/>
      <c r="NPS33" s="108"/>
      <c r="NPT33" s="108"/>
      <c r="NPU33" s="108"/>
      <c r="NPV33" s="108"/>
      <c r="NPW33" s="108"/>
      <c r="NPX33" s="108"/>
      <c r="NPY33" s="108"/>
      <c r="NPZ33" s="108"/>
      <c r="NQA33" s="108"/>
      <c r="NQB33" s="108"/>
      <c r="NQC33" s="108"/>
      <c r="NQD33" s="108"/>
      <c r="NQE33" s="108"/>
      <c r="NQF33" s="108"/>
      <c r="NQG33" s="108"/>
      <c r="NQH33" s="108"/>
      <c r="NQI33" s="108"/>
      <c r="NQJ33" s="108"/>
      <c r="NQK33" s="108"/>
      <c r="NQL33" s="108"/>
      <c r="NQM33" s="108"/>
      <c r="NQN33" s="108"/>
      <c r="NQO33" s="108"/>
      <c r="NQP33" s="108"/>
      <c r="NQQ33" s="108"/>
      <c r="NQR33" s="108"/>
      <c r="NQS33" s="108"/>
      <c r="NQT33" s="108"/>
      <c r="NQU33" s="108"/>
      <c r="NQV33" s="108"/>
      <c r="NQW33" s="108"/>
      <c r="NQX33" s="108"/>
      <c r="NQY33" s="108"/>
      <c r="NQZ33" s="108"/>
      <c r="NRA33" s="108"/>
      <c r="NRB33" s="108"/>
      <c r="NRC33" s="108"/>
      <c r="NRD33" s="108"/>
      <c r="NRE33" s="108"/>
      <c r="NRF33" s="108"/>
      <c r="NRG33" s="108"/>
      <c r="NRH33" s="108"/>
      <c r="NRI33" s="108"/>
      <c r="NRJ33" s="108"/>
      <c r="NRK33" s="108"/>
      <c r="NRL33" s="108"/>
      <c r="NRM33" s="108"/>
      <c r="NRN33" s="108"/>
      <c r="NRO33" s="108"/>
      <c r="NRP33" s="108"/>
      <c r="NRQ33" s="108"/>
      <c r="NRR33" s="108"/>
      <c r="NRS33" s="108"/>
      <c r="NRT33" s="108"/>
      <c r="NRU33" s="108"/>
      <c r="NRV33" s="108"/>
      <c r="NRW33" s="108"/>
      <c r="NRX33" s="108"/>
      <c r="NRY33" s="108"/>
      <c r="NRZ33" s="108"/>
      <c r="NSA33" s="108"/>
      <c r="NSB33" s="108"/>
      <c r="NSC33" s="108"/>
      <c r="NSD33" s="108"/>
      <c r="NSE33" s="108"/>
      <c r="NSF33" s="108"/>
      <c r="NSG33" s="108"/>
      <c r="NSH33" s="108"/>
      <c r="NSI33" s="108"/>
      <c r="NSJ33" s="108"/>
      <c r="NSK33" s="108"/>
      <c r="NSL33" s="108"/>
      <c r="NSM33" s="108"/>
      <c r="NSN33" s="108"/>
      <c r="NSO33" s="108"/>
      <c r="NSP33" s="108"/>
      <c r="NSQ33" s="108"/>
      <c r="NSR33" s="108"/>
      <c r="NSS33" s="108"/>
      <c r="NST33" s="108"/>
      <c r="NSU33" s="108"/>
      <c r="NSV33" s="108"/>
      <c r="NSW33" s="108"/>
      <c r="NSX33" s="108"/>
      <c r="NSY33" s="108"/>
      <c r="NSZ33" s="108"/>
      <c r="NTA33" s="108"/>
      <c r="NTB33" s="108"/>
      <c r="NTC33" s="108"/>
      <c r="NTD33" s="108"/>
      <c r="NTE33" s="108"/>
      <c r="NTF33" s="108"/>
      <c r="NTG33" s="108"/>
      <c r="NTH33" s="108"/>
      <c r="NTI33" s="108"/>
      <c r="NTJ33" s="108"/>
      <c r="NTK33" s="108"/>
      <c r="NTL33" s="108"/>
      <c r="NTM33" s="108"/>
      <c r="NTN33" s="108"/>
      <c r="NTO33" s="108"/>
      <c r="NTP33" s="108"/>
      <c r="NTQ33" s="108"/>
      <c r="NTR33" s="108"/>
      <c r="NTS33" s="108"/>
      <c r="NTT33" s="108"/>
      <c r="NTU33" s="108"/>
      <c r="NTV33" s="108"/>
      <c r="NTW33" s="108"/>
      <c r="NTX33" s="108"/>
      <c r="NTY33" s="108"/>
      <c r="NTZ33" s="108"/>
      <c r="NUA33" s="108"/>
      <c r="NUB33" s="108"/>
      <c r="NUC33" s="108"/>
      <c r="NUD33" s="108"/>
      <c r="NUE33" s="108"/>
      <c r="NUF33" s="108"/>
      <c r="NUG33" s="108"/>
      <c r="NUH33" s="108"/>
      <c r="NUI33" s="108"/>
      <c r="NUJ33" s="108"/>
      <c r="NUK33" s="108"/>
      <c r="NUL33" s="108"/>
      <c r="NUM33" s="108"/>
      <c r="NUN33" s="108"/>
      <c r="NUO33" s="108"/>
      <c r="NUP33" s="108"/>
      <c r="NUQ33" s="108"/>
      <c r="NUR33" s="108"/>
      <c r="NUS33" s="108"/>
      <c r="NUT33" s="108"/>
      <c r="NUU33" s="108"/>
      <c r="NUV33" s="108"/>
      <c r="NUW33" s="108"/>
      <c r="NUX33" s="108"/>
      <c r="NUY33" s="108"/>
      <c r="NUZ33" s="108"/>
      <c r="NVA33" s="108"/>
      <c r="NVB33" s="108"/>
      <c r="NVC33" s="108"/>
      <c r="NVD33" s="108"/>
      <c r="NVE33" s="108"/>
      <c r="NVF33" s="108"/>
      <c r="NVG33" s="108"/>
      <c r="NVH33" s="108"/>
      <c r="NVI33" s="108"/>
      <c r="NVJ33" s="108"/>
      <c r="NVK33" s="108"/>
      <c r="NVL33" s="108"/>
      <c r="NVM33" s="108"/>
      <c r="NVN33" s="108"/>
      <c r="NVO33" s="108"/>
      <c r="NVP33" s="108"/>
      <c r="NVQ33" s="108"/>
      <c r="NVR33" s="108"/>
      <c r="NVS33" s="108"/>
      <c r="NVT33" s="108"/>
      <c r="NVU33" s="108"/>
      <c r="NVV33" s="108"/>
      <c r="NVW33" s="108"/>
      <c r="NVX33" s="108"/>
      <c r="NVY33" s="108"/>
      <c r="NVZ33" s="108"/>
      <c r="NWA33" s="108"/>
      <c r="NWB33" s="108"/>
      <c r="NWC33" s="108"/>
      <c r="NWD33" s="108"/>
      <c r="NWE33" s="108"/>
      <c r="NWF33" s="108"/>
      <c r="NWG33" s="108"/>
      <c r="NWH33" s="108"/>
      <c r="NWI33" s="108"/>
      <c r="NWJ33" s="108"/>
      <c r="NWK33" s="108"/>
      <c r="NWL33" s="108"/>
      <c r="NWM33" s="108"/>
      <c r="NWN33" s="108"/>
      <c r="NWO33" s="108"/>
      <c r="NWP33" s="108"/>
      <c r="NWQ33" s="108"/>
      <c r="NWR33" s="108"/>
      <c r="NWS33" s="108"/>
      <c r="NWT33" s="108"/>
      <c r="NWU33" s="108"/>
      <c r="NWV33" s="108"/>
      <c r="NWW33" s="108"/>
      <c r="NWX33" s="108"/>
      <c r="NWY33" s="108"/>
      <c r="NWZ33" s="108"/>
      <c r="NXA33" s="108"/>
      <c r="NXB33" s="108"/>
      <c r="NXC33" s="108"/>
      <c r="NXD33" s="108"/>
      <c r="NXE33" s="108"/>
      <c r="NXF33" s="108"/>
      <c r="NXG33" s="108"/>
      <c r="NXH33" s="108"/>
      <c r="NXI33" s="108"/>
      <c r="NXJ33" s="108"/>
      <c r="NXK33" s="108"/>
      <c r="NXL33" s="108"/>
      <c r="NXM33" s="108"/>
      <c r="NXN33" s="108"/>
      <c r="NXO33" s="108"/>
      <c r="NXP33" s="108"/>
      <c r="NXQ33" s="108"/>
      <c r="NXR33" s="108"/>
      <c r="NXS33" s="108"/>
      <c r="NXT33" s="108"/>
      <c r="NXU33" s="108"/>
      <c r="NXV33" s="108"/>
      <c r="NXW33" s="108"/>
      <c r="NXX33" s="108"/>
      <c r="NXY33" s="108"/>
      <c r="NXZ33" s="108"/>
      <c r="NYA33" s="108"/>
      <c r="NYB33" s="108"/>
      <c r="NYC33" s="108"/>
      <c r="NYD33" s="108"/>
      <c r="NYE33" s="108"/>
      <c r="NYF33" s="108"/>
      <c r="NYG33" s="108"/>
      <c r="NYH33" s="108"/>
      <c r="NYI33" s="108"/>
      <c r="NYJ33" s="108"/>
      <c r="NYK33" s="108"/>
      <c r="NYL33" s="108"/>
      <c r="NYM33" s="108"/>
      <c r="NYN33" s="108"/>
      <c r="NYO33" s="108"/>
      <c r="NYP33" s="108"/>
      <c r="NYQ33" s="108"/>
      <c r="NYR33" s="108"/>
      <c r="NYS33" s="108"/>
      <c r="NYT33" s="108"/>
      <c r="NYU33" s="108"/>
      <c r="NYV33" s="108"/>
      <c r="NYW33" s="108"/>
      <c r="NYX33" s="108"/>
      <c r="NYY33" s="108"/>
      <c r="NYZ33" s="108"/>
      <c r="NZA33" s="108"/>
      <c r="NZB33" s="108"/>
      <c r="NZC33" s="108"/>
      <c r="NZD33" s="108"/>
      <c r="NZE33" s="108"/>
      <c r="NZF33" s="108"/>
      <c r="NZG33" s="108"/>
      <c r="NZH33" s="108"/>
      <c r="NZI33" s="108"/>
      <c r="NZJ33" s="108"/>
      <c r="NZK33" s="108"/>
      <c r="NZL33" s="108"/>
      <c r="NZM33" s="108"/>
      <c r="NZN33" s="108"/>
      <c r="NZO33" s="108"/>
      <c r="NZP33" s="108"/>
      <c r="NZQ33" s="108"/>
      <c r="NZR33" s="108"/>
      <c r="NZS33" s="108"/>
      <c r="NZT33" s="108"/>
      <c r="NZU33" s="108"/>
      <c r="NZV33" s="108"/>
      <c r="NZW33" s="108"/>
      <c r="NZX33" s="108"/>
      <c r="NZY33" s="108"/>
      <c r="NZZ33" s="108"/>
      <c r="OAA33" s="108"/>
      <c r="OAB33" s="108"/>
      <c r="OAC33" s="108"/>
      <c r="OAD33" s="108"/>
      <c r="OAE33" s="108"/>
      <c r="OAF33" s="108"/>
      <c r="OAG33" s="108"/>
      <c r="OAH33" s="108"/>
      <c r="OAI33" s="108"/>
      <c r="OAJ33" s="108"/>
      <c r="OAK33" s="108"/>
      <c r="OAL33" s="108"/>
      <c r="OAM33" s="108"/>
      <c r="OAN33" s="108"/>
      <c r="OAO33" s="108"/>
      <c r="OAP33" s="108"/>
      <c r="OAQ33" s="108"/>
      <c r="OAR33" s="108"/>
      <c r="OAS33" s="108"/>
      <c r="OAT33" s="108"/>
      <c r="OAU33" s="108"/>
      <c r="OAV33" s="108"/>
      <c r="OAW33" s="108"/>
      <c r="OAX33" s="108"/>
      <c r="OAY33" s="108"/>
      <c r="OAZ33" s="108"/>
      <c r="OBA33" s="108"/>
      <c r="OBB33" s="108"/>
      <c r="OBC33" s="108"/>
      <c r="OBD33" s="108"/>
      <c r="OBE33" s="108"/>
      <c r="OBF33" s="108"/>
      <c r="OBG33" s="108"/>
      <c r="OBH33" s="108"/>
      <c r="OBI33" s="108"/>
      <c r="OBJ33" s="108"/>
      <c r="OBK33" s="108"/>
      <c r="OBL33" s="108"/>
      <c r="OBM33" s="108"/>
      <c r="OBN33" s="108"/>
      <c r="OBO33" s="108"/>
      <c r="OBP33" s="108"/>
      <c r="OBQ33" s="108"/>
      <c r="OBR33" s="108"/>
      <c r="OBS33" s="108"/>
      <c r="OBT33" s="108"/>
      <c r="OBU33" s="108"/>
      <c r="OBV33" s="108"/>
      <c r="OBW33" s="108"/>
      <c r="OBX33" s="108"/>
      <c r="OBY33" s="108"/>
      <c r="OBZ33" s="108"/>
      <c r="OCA33" s="108"/>
      <c r="OCB33" s="108"/>
      <c r="OCC33" s="108"/>
      <c r="OCD33" s="108"/>
      <c r="OCE33" s="108"/>
      <c r="OCF33" s="108"/>
      <c r="OCG33" s="108"/>
      <c r="OCH33" s="108"/>
      <c r="OCI33" s="108"/>
      <c r="OCJ33" s="108"/>
      <c r="OCK33" s="108"/>
      <c r="OCL33" s="108"/>
      <c r="OCM33" s="108"/>
      <c r="OCN33" s="108"/>
      <c r="OCO33" s="108"/>
      <c r="OCP33" s="108"/>
      <c r="OCQ33" s="108"/>
      <c r="OCR33" s="108"/>
      <c r="OCS33" s="108"/>
      <c r="OCT33" s="108"/>
      <c r="OCU33" s="108"/>
      <c r="OCV33" s="108"/>
      <c r="OCW33" s="108"/>
      <c r="OCX33" s="108"/>
      <c r="OCY33" s="108"/>
      <c r="OCZ33" s="108"/>
      <c r="ODA33" s="108"/>
      <c r="ODB33" s="108"/>
      <c r="ODC33" s="108"/>
      <c r="ODD33" s="108"/>
      <c r="ODE33" s="108"/>
      <c r="ODF33" s="108"/>
      <c r="ODG33" s="108"/>
      <c r="ODH33" s="108"/>
      <c r="ODI33" s="108"/>
      <c r="ODJ33" s="108"/>
      <c r="ODK33" s="108"/>
      <c r="ODL33" s="108"/>
      <c r="ODM33" s="108"/>
      <c r="ODN33" s="108"/>
      <c r="ODO33" s="108"/>
      <c r="ODP33" s="108"/>
      <c r="ODQ33" s="108"/>
      <c r="ODR33" s="108"/>
      <c r="ODS33" s="108"/>
      <c r="ODT33" s="108"/>
      <c r="ODU33" s="108"/>
      <c r="ODV33" s="108"/>
      <c r="ODW33" s="108"/>
      <c r="ODX33" s="108"/>
      <c r="ODY33" s="108"/>
      <c r="ODZ33" s="108"/>
      <c r="OEA33" s="108"/>
      <c r="OEB33" s="108"/>
      <c r="OEC33" s="108"/>
      <c r="OED33" s="108"/>
      <c r="OEE33" s="108"/>
      <c r="OEF33" s="108"/>
      <c r="OEG33" s="108"/>
      <c r="OEH33" s="108"/>
      <c r="OEI33" s="108"/>
      <c r="OEJ33" s="108"/>
      <c r="OEK33" s="108"/>
      <c r="OEL33" s="108"/>
      <c r="OEM33" s="108"/>
      <c r="OEN33" s="108"/>
      <c r="OEO33" s="108"/>
      <c r="OEP33" s="108"/>
      <c r="OEQ33" s="108"/>
      <c r="OER33" s="108"/>
      <c r="OES33" s="108"/>
      <c r="OET33" s="108"/>
      <c r="OEU33" s="108"/>
      <c r="OEV33" s="108"/>
      <c r="OEW33" s="108"/>
      <c r="OEX33" s="108"/>
      <c r="OEY33" s="108"/>
      <c r="OEZ33" s="108"/>
      <c r="OFA33" s="108"/>
      <c r="OFB33" s="108"/>
      <c r="OFC33" s="108"/>
      <c r="OFD33" s="108"/>
      <c r="OFE33" s="108"/>
      <c r="OFF33" s="108"/>
      <c r="OFG33" s="108"/>
      <c r="OFH33" s="108"/>
      <c r="OFI33" s="108"/>
      <c r="OFJ33" s="108"/>
      <c r="OFK33" s="108"/>
      <c r="OFL33" s="108"/>
      <c r="OFM33" s="108"/>
      <c r="OFN33" s="108"/>
      <c r="OFO33" s="108"/>
      <c r="OFP33" s="108"/>
      <c r="OFQ33" s="108"/>
      <c r="OFR33" s="108"/>
      <c r="OFS33" s="108"/>
      <c r="OFT33" s="108"/>
      <c r="OFU33" s="108"/>
      <c r="OFV33" s="108"/>
      <c r="OFW33" s="108"/>
      <c r="OFX33" s="108"/>
      <c r="OFY33" s="108"/>
      <c r="OFZ33" s="108"/>
      <c r="OGA33" s="108"/>
      <c r="OGB33" s="108"/>
      <c r="OGC33" s="108"/>
      <c r="OGD33" s="108"/>
      <c r="OGE33" s="108"/>
      <c r="OGF33" s="108"/>
      <c r="OGG33" s="108"/>
      <c r="OGH33" s="108"/>
      <c r="OGI33" s="108"/>
      <c r="OGJ33" s="108"/>
      <c r="OGK33" s="108"/>
      <c r="OGL33" s="108"/>
      <c r="OGM33" s="108"/>
      <c r="OGN33" s="108"/>
      <c r="OGO33" s="108"/>
      <c r="OGP33" s="108"/>
      <c r="OGQ33" s="108"/>
      <c r="OGR33" s="108"/>
      <c r="OGS33" s="108"/>
      <c r="OGT33" s="108"/>
      <c r="OGU33" s="108"/>
      <c r="OGV33" s="108"/>
      <c r="OGW33" s="108"/>
      <c r="OGX33" s="108"/>
      <c r="OGY33" s="108"/>
      <c r="OGZ33" s="108"/>
      <c r="OHA33" s="108"/>
      <c r="OHB33" s="108"/>
      <c r="OHC33" s="108"/>
      <c r="OHD33" s="108"/>
      <c r="OHE33" s="108"/>
      <c r="OHF33" s="108"/>
      <c r="OHG33" s="108"/>
      <c r="OHH33" s="108"/>
      <c r="OHI33" s="108"/>
      <c r="OHJ33" s="108"/>
      <c r="OHK33" s="108"/>
      <c r="OHL33" s="108"/>
      <c r="OHM33" s="108"/>
      <c r="OHN33" s="108"/>
      <c r="OHO33" s="108"/>
      <c r="OHP33" s="108"/>
      <c r="OHQ33" s="108"/>
      <c r="OHR33" s="108"/>
      <c r="OHS33" s="108"/>
      <c r="OHT33" s="108"/>
      <c r="OHU33" s="108"/>
      <c r="OHV33" s="108"/>
      <c r="OHW33" s="108"/>
      <c r="OHX33" s="108"/>
      <c r="OHY33" s="108"/>
      <c r="OHZ33" s="108"/>
      <c r="OIA33" s="108"/>
      <c r="OIB33" s="108"/>
      <c r="OIC33" s="108"/>
      <c r="OID33" s="108"/>
      <c r="OIE33" s="108"/>
      <c r="OIF33" s="108"/>
      <c r="OIG33" s="108"/>
      <c r="OIH33" s="108"/>
      <c r="OII33" s="108"/>
      <c r="OIJ33" s="108"/>
      <c r="OIK33" s="108"/>
      <c r="OIL33" s="108"/>
      <c r="OIM33" s="108"/>
      <c r="OIN33" s="108"/>
      <c r="OIO33" s="108"/>
      <c r="OIP33" s="108"/>
      <c r="OIQ33" s="108"/>
      <c r="OIR33" s="108"/>
      <c r="OIS33" s="108"/>
      <c r="OIT33" s="108"/>
      <c r="OIU33" s="108"/>
      <c r="OIV33" s="108"/>
      <c r="OIW33" s="108"/>
      <c r="OIX33" s="108"/>
      <c r="OIY33" s="108"/>
      <c r="OIZ33" s="108"/>
      <c r="OJA33" s="108"/>
      <c r="OJB33" s="108"/>
      <c r="OJC33" s="108"/>
      <c r="OJD33" s="108"/>
      <c r="OJE33" s="108"/>
      <c r="OJF33" s="108"/>
      <c r="OJG33" s="108"/>
      <c r="OJH33" s="108"/>
      <c r="OJI33" s="108"/>
      <c r="OJJ33" s="108"/>
      <c r="OJK33" s="108"/>
      <c r="OJL33" s="108"/>
      <c r="OJM33" s="108"/>
      <c r="OJN33" s="108"/>
      <c r="OJO33" s="108"/>
      <c r="OJP33" s="108"/>
      <c r="OJQ33" s="108"/>
      <c r="OJR33" s="108"/>
      <c r="OJS33" s="108"/>
      <c r="OJT33" s="108"/>
      <c r="OJU33" s="108"/>
      <c r="OJV33" s="108"/>
      <c r="OJW33" s="108"/>
      <c r="OJX33" s="108"/>
      <c r="OJY33" s="108"/>
      <c r="OJZ33" s="108"/>
      <c r="OKA33" s="108"/>
      <c r="OKB33" s="108"/>
      <c r="OKC33" s="108"/>
      <c r="OKD33" s="108"/>
      <c r="OKE33" s="108"/>
      <c r="OKF33" s="108"/>
      <c r="OKG33" s="108"/>
      <c r="OKH33" s="108"/>
      <c r="OKI33" s="108"/>
      <c r="OKJ33" s="108"/>
      <c r="OKK33" s="108"/>
      <c r="OKL33" s="108"/>
      <c r="OKM33" s="108"/>
      <c r="OKN33" s="108"/>
      <c r="OKO33" s="108"/>
      <c r="OKP33" s="108"/>
      <c r="OKQ33" s="108"/>
      <c r="OKR33" s="108"/>
      <c r="OKS33" s="108"/>
      <c r="OKT33" s="108"/>
      <c r="OKU33" s="108"/>
      <c r="OKV33" s="108"/>
      <c r="OKW33" s="108"/>
      <c r="OKX33" s="108"/>
      <c r="OKY33" s="108"/>
      <c r="OKZ33" s="108"/>
      <c r="OLA33" s="108"/>
      <c r="OLB33" s="108"/>
      <c r="OLC33" s="108"/>
      <c r="OLD33" s="108"/>
      <c r="OLE33" s="108"/>
      <c r="OLF33" s="108"/>
      <c r="OLG33" s="108"/>
      <c r="OLH33" s="108"/>
      <c r="OLI33" s="108"/>
      <c r="OLJ33" s="108"/>
      <c r="OLK33" s="108"/>
      <c r="OLL33" s="108"/>
      <c r="OLM33" s="108"/>
      <c r="OLN33" s="108"/>
      <c r="OLO33" s="108"/>
      <c r="OLP33" s="108"/>
      <c r="OLQ33" s="108"/>
      <c r="OLR33" s="108"/>
      <c r="OLS33" s="108"/>
      <c r="OLT33" s="108"/>
      <c r="OLU33" s="108"/>
      <c r="OLV33" s="108"/>
      <c r="OLW33" s="108"/>
      <c r="OLX33" s="108"/>
      <c r="OLY33" s="108"/>
      <c r="OLZ33" s="108"/>
      <c r="OMA33" s="108"/>
      <c r="OMB33" s="108"/>
      <c r="OMC33" s="108"/>
      <c r="OMD33" s="108"/>
      <c r="OME33" s="108"/>
      <c r="OMF33" s="108"/>
      <c r="OMG33" s="108"/>
      <c r="OMH33" s="108"/>
      <c r="OMI33" s="108"/>
      <c r="OMJ33" s="108"/>
      <c r="OMK33" s="108"/>
      <c r="OML33" s="108"/>
      <c r="OMM33" s="108"/>
      <c r="OMN33" s="108"/>
      <c r="OMO33" s="108"/>
      <c r="OMP33" s="108"/>
      <c r="OMQ33" s="108"/>
      <c r="OMR33" s="108"/>
      <c r="OMS33" s="108"/>
      <c r="OMT33" s="108"/>
      <c r="OMU33" s="108"/>
      <c r="OMV33" s="108"/>
      <c r="OMW33" s="108"/>
      <c r="OMX33" s="108"/>
      <c r="OMY33" s="108"/>
      <c r="OMZ33" s="108"/>
      <c r="ONA33" s="108"/>
      <c r="ONB33" s="108"/>
      <c r="ONC33" s="108"/>
      <c r="OND33" s="108"/>
      <c r="ONE33" s="108"/>
      <c r="ONF33" s="108"/>
      <c r="ONG33" s="108"/>
      <c r="ONH33" s="108"/>
      <c r="ONI33" s="108"/>
      <c r="ONJ33" s="108"/>
      <c r="ONK33" s="108"/>
      <c r="ONL33" s="108"/>
      <c r="ONM33" s="108"/>
      <c r="ONN33" s="108"/>
      <c r="ONO33" s="108"/>
      <c r="ONP33" s="108"/>
      <c r="ONQ33" s="108"/>
      <c r="ONR33" s="108"/>
      <c r="ONS33" s="108"/>
      <c r="ONT33" s="108"/>
      <c r="ONU33" s="108"/>
      <c r="ONV33" s="108"/>
      <c r="ONW33" s="108"/>
      <c r="ONX33" s="108"/>
      <c r="ONY33" s="108"/>
      <c r="ONZ33" s="108"/>
      <c r="OOA33" s="108"/>
      <c r="OOB33" s="108"/>
      <c r="OOC33" s="108"/>
      <c r="OOD33" s="108"/>
      <c r="OOE33" s="108"/>
      <c r="OOF33" s="108"/>
      <c r="OOG33" s="108"/>
      <c r="OOH33" s="108"/>
      <c r="OOI33" s="108"/>
      <c r="OOJ33" s="108"/>
      <c r="OOK33" s="108"/>
      <c r="OOL33" s="108"/>
      <c r="OOM33" s="108"/>
      <c r="OON33" s="108"/>
      <c r="OOO33" s="108"/>
      <c r="OOP33" s="108"/>
      <c r="OOQ33" s="108"/>
      <c r="OOR33" s="108"/>
      <c r="OOS33" s="108"/>
      <c r="OOT33" s="108"/>
      <c r="OOU33" s="108"/>
      <c r="OOV33" s="108"/>
      <c r="OOW33" s="108"/>
      <c r="OOX33" s="108"/>
      <c r="OOY33" s="108"/>
      <c r="OOZ33" s="108"/>
      <c r="OPA33" s="108"/>
      <c r="OPB33" s="108"/>
      <c r="OPC33" s="108"/>
      <c r="OPD33" s="108"/>
      <c r="OPE33" s="108"/>
      <c r="OPF33" s="108"/>
      <c r="OPG33" s="108"/>
      <c r="OPH33" s="108"/>
      <c r="OPI33" s="108"/>
      <c r="OPJ33" s="108"/>
      <c r="OPK33" s="108"/>
      <c r="OPL33" s="108"/>
      <c r="OPM33" s="108"/>
      <c r="OPN33" s="108"/>
      <c r="OPO33" s="108"/>
      <c r="OPP33" s="108"/>
      <c r="OPQ33" s="108"/>
      <c r="OPR33" s="108"/>
      <c r="OPS33" s="108"/>
      <c r="OPT33" s="108"/>
      <c r="OPU33" s="108"/>
      <c r="OPV33" s="108"/>
      <c r="OPW33" s="108"/>
      <c r="OPX33" s="108"/>
      <c r="OPY33" s="108"/>
      <c r="OPZ33" s="108"/>
      <c r="OQA33" s="108"/>
      <c r="OQB33" s="108"/>
      <c r="OQC33" s="108"/>
      <c r="OQD33" s="108"/>
      <c r="OQE33" s="108"/>
      <c r="OQF33" s="108"/>
      <c r="OQG33" s="108"/>
      <c r="OQH33" s="108"/>
      <c r="OQI33" s="108"/>
      <c r="OQJ33" s="108"/>
      <c r="OQK33" s="108"/>
      <c r="OQL33" s="108"/>
      <c r="OQM33" s="108"/>
      <c r="OQN33" s="108"/>
      <c r="OQO33" s="108"/>
      <c r="OQP33" s="108"/>
      <c r="OQQ33" s="108"/>
      <c r="OQR33" s="108"/>
      <c r="OQS33" s="108"/>
      <c r="OQT33" s="108"/>
      <c r="OQU33" s="108"/>
      <c r="OQV33" s="108"/>
      <c r="OQW33" s="108"/>
      <c r="OQX33" s="108"/>
      <c r="OQY33" s="108"/>
      <c r="OQZ33" s="108"/>
      <c r="ORA33" s="108"/>
      <c r="ORB33" s="108"/>
      <c r="ORC33" s="108"/>
      <c r="ORD33" s="108"/>
      <c r="ORE33" s="108"/>
      <c r="ORF33" s="108"/>
      <c r="ORG33" s="108"/>
      <c r="ORH33" s="108"/>
      <c r="ORI33" s="108"/>
      <c r="ORJ33" s="108"/>
      <c r="ORK33" s="108"/>
      <c r="ORL33" s="108"/>
      <c r="ORM33" s="108"/>
      <c r="ORN33" s="108"/>
      <c r="ORO33" s="108"/>
      <c r="ORP33" s="108"/>
      <c r="ORQ33" s="108"/>
      <c r="ORR33" s="108"/>
      <c r="ORS33" s="108"/>
      <c r="ORT33" s="108"/>
      <c r="ORU33" s="108"/>
      <c r="ORV33" s="108"/>
      <c r="ORW33" s="108"/>
      <c r="ORX33" s="108"/>
      <c r="ORY33" s="108"/>
      <c r="ORZ33" s="108"/>
      <c r="OSA33" s="108"/>
      <c r="OSB33" s="108"/>
      <c r="OSC33" s="108"/>
      <c r="OSD33" s="108"/>
      <c r="OSE33" s="108"/>
      <c r="OSF33" s="108"/>
      <c r="OSG33" s="108"/>
      <c r="OSH33" s="108"/>
      <c r="OSI33" s="108"/>
      <c r="OSJ33" s="108"/>
      <c r="OSK33" s="108"/>
      <c r="OSL33" s="108"/>
      <c r="OSM33" s="108"/>
      <c r="OSN33" s="108"/>
      <c r="OSO33" s="108"/>
      <c r="OSP33" s="108"/>
      <c r="OSQ33" s="108"/>
      <c r="OSR33" s="108"/>
      <c r="OSS33" s="108"/>
      <c r="OST33" s="108"/>
      <c r="OSU33" s="108"/>
      <c r="OSV33" s="108"/>
      <c r="OSW33" s="108"/>
      <c r="OSX33" s="108"/>
      <c r="OSY33" s="108"/>
      <c r="OSZ33" s="108"/>
      <c r="OTA33" s="108"/>
      <c r="OTB33" s="108"/>
      <c r="OTC33" s="108"/>
      <c r="OTD33" s="108"/>
      <c r="OTE33" s="108"/>
      <c r="OTF33" s="108"/>
      <c r="OTG33" s="108"/>
      <c r="OTH33" s="108"/>
      <c r="OTI33" s="108"/>
      <c r="OTJ33" s="108"/>
      <c r="OTK33" s="108"/>
      <c r="OTL33" s="108"/>
      <c r="OTM33" s="108"/>
      <c r="OTN33" s="108"/>
      <c r="OTO33" s="108"/>
      <c r="OTP33" s="108"/>
      <c r="OTQ33" s="108"/>
      <c r="OTR33" s="108"/>
      <c r="OTS33" s="108"/>
      <c r="OTT33" s="108"/>
      <c r="OTU33" s="108"/>
      <c r="OTV33" s="108"/>
      <c r="OTW33" s="108"/>
      <c r="OTX33" s="108"/>
      <c r="OTY33" s="108"/>
      <c r="OTZ33" s="108"/>
      <c r="OUA33" s="108"/>
      <c r="OUB33" s="108"/>
      <c r="OUC33" s="108"/>
      <c r="OUD33" s="108"/>
      <c r="OUE33" s="108"/>
      <c r="OUF33" s="108"/>
      <c r="OUG33" s="108"/>
      <c r="OUH33" s="108"/>
      <c r="OUI33" s="108"/>
      <c r="OUJ33" s="108"/>
      <c r="OUK33" s="108"/>
      <c r="OUL33" s="108"/>
      <c r="OUM33" s="108"/>
      <c r="OUN33" s="108"/>
      <c r="OUO33" s="108"/>
      <c r="OUP33" s="108"/>
      <c r="OUQ33" s="108"/>
      <c r="OUR33" s="108"/>
      <c r="OUS33" s="108"/>
      <c r="OUT33" s="108"/>
      <c r="OUU33" s="108"/>
      <c r="OUV33" s="108"/>
      <c r="OUW33" s="108"/>
      <c r="OUX33" s="108"/>
      <c r="OUY33" s="108"/>
      <c r="OUZ33" s="108"/>
      <c r="OVA33" s="108"/>
      <c r="OVB33" s="108"/>
      <c r="OVC33" s="108"/>
      <c r="OVD33" s="108"/>
      <c r="OVE33" s="108"/>
      <c r="OVF33" s="108"/>
      <c r="OVG33" s="108"/>
      <c r="OVH33" s="108"/>
      <c r="OVI33" s="108"/>
      <c r="OVJ33" s="108"/>
      <c r="OVK33" s="108"/>
      <c r="OVL33" s="108"/>
      <c r="OVM33" s="108"/>
      <c r="OVN33" s="108"/>
      <c r="OVO33" s="108"/>
      <c r="OVP33" s="108"/>
      <c r="OVQ33" s="108"/>
      <c r="OVR33" s="108"/>
      <c r="OVS33" s="108"/>
      <c r="OVT33" s="108"/>
      <c r="OVU33" s="108"/>
      <c r="OVV33" s="108"/>
      <c r="OVW33" s="108"/>
      <c r="OVX33" s="108"/>
      <c r="OVY33" s="108"/>
      <c r="OVZ33" s="108"/>
      <c r="OWA33" s="108"/>
      <c r="OWB33" s="108"/>
      <c r="OWC33" s="108"/>
      <c r="OWD33" s="108"/>
      <c r="OWE33" s="108"/>
      <c r="OWF33" s="108"/>
      <c r="OWG33" s="108"/>
      <c r="OWH33" s="108"/>
      <c r="OWI33" s="108"/>
      <c r="OWJ33" s="108"/>
      <c r="OWK33" s="108"/>
      <c r="OWL33" s="108"/>
      <c r="OWM33" s="108"/>
      <c r="OWN33" s="108"/>
      <c r="OWO33" s="108"/>
      <c r="OWP33" s="108"/>
      <c r="OWQ33" s="108"/>
      <c r="OWR33" s="108"/>
      <c r="OWS33" s="108"/>
      <c r="OWT33" s="108"/>
      <c r="OWU33" s="108"/>
      <c r="OWV33" s="108"/>
      <c r="OWW33" s="108"/>
      <c r="OWX33" s="108"/>
      <c r="OWY33" s="108"/>
      <c r="OWZ33" s="108"/>
      <c r="OXA33" s="108"/>
      <c r="OXB33" s="108"/>
      <c r="OXC33" s="108"/>
      <c r="OXD33" s="108"/>
      <c r="OXE33" s="108"/>
      <c r="OXF33" s="108"/>
      <c r="OXG33" s="108"/>
      <c r="OXH33" s="108"/>
      <c r="OXI33" s="108"/>
      <c r="OXJ33" s="108"/>
      <c r="OXK33" s="108"/>
      <c r="OXL33" s="108"/>
      <c r="OXM33" s="108"/>
      <c r="OXN33" s="108"/>
      <c r="OXO33" s="108"/>
      <c r="OXP33" s="108"/>
      <c r="OXQ33" s="108"/>
      <c r="OXR33" s="108"/>
      <c r="OXS33" s="108"/>
      <c r="OXT33" s="108"/>
      <c r="OXU33" s="108"/>
      <c r="OXV33" s="108"/>
      <c r="OXW33" s="108"/>
      <c r="OXX33" s="108"/>
      <c r="OXY33" s="108"/>
      <c r="OXZ33" s="108"/>
      <c r="OYA33" s="108"/>
      <c r="OYB33" s="108"/>
      <c r="OYC33" s="108"/>
      <c r="OYD33" s="108"/>
      <c r="OYE33" s="108"/>
      <c r="OYF33" s="108"/>
      <c r="OYG33" s="108"/>
      <c r="OYH33" s="108"/>
      <c r="OYI33" s="108"/>
      <c r="OYJ33" s="108"/>
      <c r="OYK33" s="108"/>
      <c r="OYL33" s="108"/>
      <c r="OYM33" s="108"/>
      <c r="OYN33" s="108"/>
      <c r="OYO33" s="108"/>
      <c r="OYP33" s="108"/>
      <c r="OYQ33" s="108"/>
      <c r="OYR33" s="108"/>
      <c r="OYS33" s="108"/>
      <c r="OYT33" s="108"/>
      <c r="OYU33" s="108"/>
      <c r="OYV33" s="108"/>
      <c r="OYW33" s="108"/>
      <c r="OYX33" s="108"/>
      <c r="OYY33" s="108"/>
      <c r="OYZ33" s="108"/>
      <c r="OZA33" s="108"/>
      <c r="OZB33" s="108"/>
      <c r="OZC33" s="108"/>
      <c r="OZD33" s="108"/>
      <c r="OZE33" s="108"/>
      <c r="OZF33" s="108"/>
      <c r="OZG33" s="108"/>
      <c r="OZH33" s="108"/>
      <c r="OZI33" s="108"/>
      <c r="OZJ33" s="108"/>
      <c r="OZK33" s="108"/>
      <c r="OZL33" s="108"/>
      <c r="OZM33" s="108"/>
      <c r="OZN33" s="108"/>
      <c r="OZO33" s="108"/>
      <c r="OZP33" s="108"/>
      <c r="OZQ33" s="108"/>
      <c r="OZR33" s="108"/>
      <c r="OZS33" s="108"/>
      <c r="OZT33" s="108"/>
      <c r="OZU33" s="108"/>
      <c r="OZV33" s="108"/>
      <c r="OZW33" s="108"/>
      <c r="OZX33" s="108"/>
      <c r="OZY33" s="108"/>
      <c r="OZZ33" s="108"/>
      <c r="PAA33" s="108"/>
      <c r="PAB33" s="108"/>
      <c r="PAC33" s="108"/>
      <c r="PAD33" s="108"/>
      <c r="PAE33" s="108"/>
      <c r="PAF33" s="108"/>
      <c r="PAG33" s="108"/>
      <c r="PAH33" s="108"/>
      <c r="PAI33" s="108"/>
      <c r="PAJ33" s="108"/>
      <c r="PAK33" s="108"/>
      <c r="PAL33" s="108"/>
      <c r="PAM33" s="108"/>
      <c r="PAN33" s="108"/>
      <c r="PAO33" s="108"/>
      <c r="PAP33" s="108"/>
      <c r="PAQ33" s="108"/>
      <c r="PAR33" s="108"/>
      <c r="PAS33" s="108"/>
      <c r="PAT33" s="108"/>
      <c r="PAU33" s="108"/>
      <c r="PAV33" s="108"/>
      <c r="PAW33" s="108"/>
      <c r="PAX33" s="108"/>
      <c r="PAY33" s="108"/>
      <c r="PAZ33" s="108"/>
      <c r="PBA33" s="108"/>
      <c r="PBB33" s="108"/>
      <c r="PBC33" s="108"/>
      <c r="PBD33" s="108"/>
      <c r="PBE33" s="108"/>
      <c r="PBF33" s="108"/>
      <c r="PBG33" s="108"/>
      <c r="PBH33" s="108"/>
      <c r="PBI33" s="108"/>
      <c r="PBJ33" s="108"/>
      <c r="PBK33" s="108"/>
      <c r="PBL33" s="108"/>
      <c r="PBM33" s="108"/>
      <c r="PBN33" s="108"/>
      <c r="PBO33" s="108"/>
      <c r="PBP33" s="108"/>
      <c r="PBQ33" s="108"/>
      <c r="PBR33" s="108"/>
      <c r="PBS33" s="108"/>
      <c r="PBT33" s="108"/>
      <c r="PBU33" s="108"/>
      <c r="PBV33" s="108"/>
      <c r="PBW33" s="108"/>
      <c r="PBX33" s="108"/>
      <c r="PBY33" s="108"/>
      <c r="PBZ33" s="108"/>
      <c r="PCA33" s="108"/>
      <c r="PCB33" s="108"/>
      <c r="PCC33" s="108"/>
      <c r="PCD33" s="108"/>
      <c r="PCE33" s="108"/>
      <c r="PCF33" s="108"/>
      <c r="PCG33" s="108"/>
      <c r="PCH33" s="108"/>
      <c r="PCI33" s="108"/>
      <c r="PCJ33" s="108"/>
      <c r="PCK33" s="108"/>
      <c r="PCL33" s="108"/>
      <c r="PCM33" s="108"/>
      <c r="PCN33" s="108"/>
      <c r="PCO33" s="108"/>
      <c r="PCP33" s="108"/>
      <c r="PCQ33" s="108"/>
      <c r="PCR33" s="108"/>
      <c r="PCS33" s="108"/>
      <c r="PCT33" s="108"/>
      <c r="PCU33" s="108"/>
      <c r="PCV33" s="108"/>
      <c r="PCW33" s="108"/>
      <c r="PCX33" s="108"/>
      <c r="PCY33" s="108"/>
      <c r="PCZ33" s="108"/>
      <c r="PDA33" s="108"/>
      <c r="PDB33" s="108"/>
      <c r="PDC33" s="108"/>
      <c r="PDD33" s="108"/>
      <c r="PDE33" s="108"/>
      <c r="PDF33" s="108"/>
      <c r="PDG33" s="108"/>
      <c r="PDH33" s="108"/>
      <c r="PDI33" s="108"/>
      <c r="PDJ33" s="108"/>
      <c r="PDK33" s="108"/>
      <c r="PDL33" s="108"/>
      <c r="PDM33" s="108"/>
      <c r="PDN33" s="108"/>
      <c r="PDO33" s="108"/>
      <c r="PDP33" s="108"/>
      <c r="PDQ33" s="108"/>
      <c r="PDR33" s="108"/>
      <c r="PDS33" s="108"/>
      <c r="PDT33" s="108"/>
      <c r="PDU33" s="108"/>
      <c r="PDV33" s="108"/>
      <c r="PDW33" s="108"/>
      <c r="PDX33" s="108"/>
      <c r="PDY33" s="108"/>
      <c r="PDZ33" s="108"/>
      <c r="PEA33" s="108"/>
      <c r="PEB33" s="108"/>
      <c r="PEC33" s="108"/>
      <c r="PED33" s="108"/>
      <c r="PEE33" s="108"/>
      <c r="PEF33" s="108"/>
      <c r="PEG33" s="108"/>
      <c r="PEH33" s="108"/>
      <c r="PEI33" s="108"/>
      <c r="PEJ33" s="108"/>
      <c r="PEK33" s="108"/>
      <c r="PEL33" s="108"/>
      <c r="PEM33" s="108"/>
      <c r="PEN33" s="108"/>
      <c r="PEO33" s="108"/>
      <c r="PEP33" s="108"/>
      <c r="PEQ33" s="108"/>
      <c r="PER33" s="108"/>
      <c r="PES33" s="108"/>
      <c r="PET33" s="108"/>
      <c r="PEU33" s="108"/>
      <c r="PEV33" s="108"/>
      <c r="PEW33" s="108"/>
      <c r="PEX33" s="108"/>
      <c r="PEY33" s="108"/>
      <c r="PEZ33" s="108"/>
      <c r="PFA33" s="108"/>
      <c r="PFB33" s="108"/>
      <c r="PFC33" s="108"/>
      <c r="PFD33" s="108"/>
      <c r="PFE33" s="108"/>
      <c r="PFF33" s="108"/>
      <c r="PFG33" s="108"/>
      <c r="PFH33" s="108"/>
      <c r="PFI33" s="108"/>
      <c r="PFJ33" s="108"/>
      <c r="PFK33" s="108"/>
      <c r="PFL33" s="108"/>
      <c r="PFM33" s="108"/>
      <c r="PFN33" s="108"/>
      <c r="PFO33" s="108"/>
      <c r="PFP33" s="108"/>
      <c r="PFQ33" s="108"/>
      <c r="PFR33" s="108"/>
      <c r="PFS33" s="108"/>
      <c r="PFT33" s="108"/>
      <c r="PFU33" s="108"/>
      <c r="PFV33" s="108"/>
      <c r="PFW33" s="108"/>
      <c r="PFX33" s="108"/>
      <c r="PFY33" s="108"/>
      <c r="PFZ33" s="108"/>
      <c r="PGA33" s="108"/>
      <c r="PGB33" s="108"/>
      <c r="PGC33" s="108"/>
      <c r="PGD33" s="108"/>
      <c r="PGE33" s="108"/>
      <c r="PGF33" s="108"/>
      <c r="PGG33" s="108"/>
      <c r="PGH33" s="108"/>
      <c r="PGI33" s="108"/>
      <c r="PGJ33" s="108"/>
      <c r="PGK33" s="108"/>
      <c r="PGL33" s="108"/>
      <c r="PGM33" s="108"/>
      <c r="PGN33" s="108"/>
      <c r="PGO33" s="108"/>
      <c r="PGP33" s="108"/>
      <c r="PGQ33" s="108"/>
      <c r="PGR33" s="108"/>
      <c r="PGS33" s="108"/>
      <c r="PGT33" s="108"/>
      <c r="PGU33" s="108"/>
      <c r="PGV33" s="108"/>
      <c r="PGW33" s="108"/>
      <c r="PGX33" s="108"/>
      <c r="PGY33" s="108"/>
      <c r="PGZ33" s="108"/>
      <c r="PHA33" s="108"/>
      <c r="PHB33" s="108"/>
      <c r="PHC33" s="108"/>
      <c r="PHD33" s="108"/>
      <c r="PHE33" s="108"/>
      <c r="PHF33" s="108"/>
      <c r="PHG33" s="108"/>
      <c r="PHH33" s="108"/>
      <c r="PHI33" s="108"/>
      <c r="PHJ33" s="108"/>
      <c r="PHK33" s="108"/>
      <c r="PHL33" s="108"/>
      <c r="PHM33" s="108"/>
      <c r="PHN33" s="108"/>
      <c r="PHO33" s="108"/>
      <c r="PHP33" s="108"/>
      <c r="PHQ33" s="108"/>
      <c r="PHR33" s="108"/>
      <c r="PHS33" s="108"/>
      <c r="PHT33" s="108"/>
      <c r="PHU33" s="108"/>
      <c r="PHV33" s="108"/>
      <c r="PHW33" s="108"/>
      <c r="PHX33" s="108"/>
      <c r="PHY33" s="108"/>
      <c r="PHZ33" s="108"/>
      <c r="PIA33" s="108"/>
      <c r="PIB33" s="108"/>
      <c r="PIC33" s="108"/>
      <c r="PID33" s="108"/>
      <c r="PIE33" s="108"/>
      <c r="PIF33" s="108"/>
      <c r="PIG33" s="108"/>
      <c r="PIH33" s="108"/>
      <c r="PII33" s="108"/>
      <c r="PIJ33" s="108"/>
      <c r="PIK33" s="108"/>
      <c r="PIL33" s="108"/>
      <c r="PIM33" s="108"/>
      <c r="PIN33" s="108"/>
      <c r="PIO33" s="108"/>
      <c r="PIP33" s="108"/>
      <c r="PIQ33" s="108"/>
      <c r="PIR33" s="108"/>
      <c r="PIS33" s="108"/>
      <c r="PIT33" s="108"/>
      <c r="PIU33" s="108"/>
      <c r="PIV33" s="108"/>
      <c r="PIW33" s="108"/>
      <c r="PIX33" s="108"/>
      <c r="PIY33" s="108"/>
      <c r="PIZ33" s="108"/>
      <c r="PJA33" s="108"/>
      <c r="PJB33" s="108"/>
      <c r="PJC33" s="108"/>
      <c r="PJD33" s="108"/>
      <c r="PJE33" s="108"/>
      <c r="PJF33" s="108"/>
      <c r="PJG33" s="108"/>
      <c r="PJH33" s="108"/>
      <c r="PJI33" s="108"/>
      <c r="PJJ33" s="108"/>
      <c r="PJK33" s="108"/>
      <c r="PJL33" s="108"/>
      <c r="PJM33" s="108"/>
      <c r="PJN33" s="108"/>
      <c r="PJO33" s="108"/>
      <c r="PJP33" s="108"/>
      <c r="PJQ33" s="108"/>
      <c r="PJR33" s="108"/>
      <c r="PJS33" s="108"/>
      <c r="PJT33" s="108"/>
      <c r="PJU33" s="108"/>
      <c r="PJV33" s="108"/>
      <c r="PJW33" s="108"/>
      <c r="PJX33" s="108"/>
      <c r="PJY33" s="108"/>
      <c r="PJZ33" s="108"/>
      <c r="PKA33" s="108"/>
      <c r="PKB33" s="108"/>
      <c r="PKC33" s="108"/>
      <c r="PKD33" s="108"/>
      <c r="PKE33" s="108"/>
      <c r="PKF33" s="108"/>
      <c r="PKG33" s="108"/>
      <c r="PKH33" s="108"/>
      <c r="PKI33" s="108"/>
      <c r="PKJ33" s="108"/>
      <c r="PKK33" s="108"/>
      <c r="PKL33" s="108"/>
      <c r="PKM33" s="108"/>
      <c r="PKN33" s="108"/>
      <c r="PKO33" s="108"/>
      <c r="PKP33" s="108"/>
      <c r="PKQ33" s="108"/>
      <c r="PKR33" s="108"/>
      <c r="PKS33" s="108"/>
      <c r="PKT33" s="108"/>
      <c r="PKU33" s="108"/>
      <c r="PKV33" s="108"/>
      <c r="PKW33" s="108"/>
      <c r="PKX33" s="108"/>
      <c r="PKY33" s="108"/>
      <c r="PKZ33" s="108"/>
      <c r="PLA33" s="108"/>
      <c r="PLB33" s="108"/>
      <c r="PLC33" s="108"/>
      <c r="PLD33" s="108"/>
      <c r="PLE33" s="108"/>
      <c r="PLF33" s="108"/>
      <c r="PLG33" s="108"/>
      <c r="PLH33" s="108"/>
      <c r="PLI33" s="108"/>
      <c r="PLJ33" s="108"/>
      <c r="PLK33" s="108"/>
      <c r="PLL33" s="108"/>
      <c r="PLM33" s="108"/>
      <c r="PLN33" s="108"/>
      <c r="PLO33" s="108"/>
      <c r="PLP33" s="108"/>
      <c r="PLQ33" s="108"/>
      <c r="PLR33" s="108"/>
      <c r="PLS33" s="108"/>
      <c r="PLT33" s="108"/>
      <c r="PLU33" s="108"/>
      <c r="PLV33" s="108"/>
      <c r="PLW33" s="108"/>
      <c r="PLX33" s="108"/>
      <c r="PLY33" s="108"/>
      <c r="PLZ33" s="108"/>
      <c r="PMA33" s="108"/>
      <c r="PMB33" s="108"/>
      <c r="PMC33" s="108"/>
      <c r="PMD33" s="108"/>
      <c r="PME33" s="108"/>
      <c r="PMF33" s="108"/>
      <c r="PMG33" s="108"/>
      <c r="PMH33" s="108"/>
      <c r="PMI33" s="108"/>
      <c r="PMJ33" s="108"/>
      <c r="PMK33" s="108"/>
      <c r="PML33" s="108"/>
      <c r="PMM33" s="108"/>
      <c r="PMN33" s="108"/>
      <c r="PMO33" s="108"/>
      <c r="PMP33" s="108"/>
      <c r="PMQ33" s="108"/>
      <c r="PMR33" s="108"/>
      <c r="PMS33" s="108"/>
      <c r="PMT33" s="108"/>
      <c r="PMU33" s="108"/>
      <c r="PMV33" s="108"/>
      <c r="PMW33" s="108"/>
      <c r="PMX33" s="108"/>
      <c r="PMY33" s="108"/>
      <c r="PMZ33" s="108"/>
      <c r="PNA33" s="108"/>
      <c r="PNB33" s="108"/>
      <c r="PNC33" s="108"/>
      <c r="PND33" s="108"/>
      <c r="PNE33" s="108"/>
      <c r="PNF33" s="108"/>
      <c r="PNG33" s="108"/>
      <c r="PNH33" s="108"/>
      <c r="PNI33" s="108"/>
      <c r="PNJ33" s="108"/>
      <c r="PNK33" s="108"/>
      <c r="PNL33" s="108"/>
      <c r="PNM33" s="108"/>
      <c r="PNN33" s="108"/>
      <c r="PNO33" s="108"/>
      <c r="PNP33" s="108"/>
      <c r="PNQ33" s="108"/>
      <c r="PNR33" s="108"/>
      <c r="PNS33" s="108"/>
      <c r="PNT33" s="108"/>
      <c r="PNU33" s="108"/>
      <c r="PNV33" s="108"/>
      <c r="PNW33" s="108"/>
      <c r="PNX33" s="108"/>
      <c r="PNY33" s="108"/>
      <c r="PNZ33" s="108"/>
      <c r="POA33" s="108"/>
      <c r="POB33" s="108"/>
      <c r="POC33" s="108"/>
      <c r="POD33" s="108"/>
      <c r="POE33" s="108"/>
      <c r="POF33" s="108"/>
      <c r="POG33" s="108"/>
      <c r="POH33" s="108"/>
      <c r="POI33" s="108"/>
      <c r="POJ33" s="108"/>
      <c r="POK33" s="108"/>
      <c r="POL33" s="108"/>
      <c r="POM33" s="108"/>
      <c r="PON33" s="108"/>
      <c r="POO33" s="108"/>
      <c r="POP33" s="108"/>
      <c r="POQ33" s="108"/>
      <c r="POR33" s="108"/>
      <c r="POS33" s="108"/>
      <c r="POT33" s="108"/>
      <c r="POU33" s="108"/>
      <c r="POV33" s="108"/>
      <c r="POW33" s="108"/>
      <c r="POX33" s="108"/>
      <c r="POY33" s="108"/>
      <c r="POZ33" s="108"/>
      <c r="PPA33" s="108"/>
      <c r="PPB33" s="108"/>
      <c r="PPC33" s="108"/>
      <c r="PPD33" s="108"/>
      <c r="PPE33" s="108"/>
      <c r="PPF33" s="108"/>
      <c r="PPG33" s="108"/>
      <c r="PPH33" s="108"/>
      <c r="PPI33" s="108"/>
      <c r="PPJ33" s="108"/>
      <c r="PPK33" s="108"/>
      <c r="PPL33" s="108"/>
      <c r="PPM33" s="108"/>
      <c r="PPN33" s="108"/>
      <c r="PPO33" s="108"/>
      <c r="PPP33" s="108"/>
      <c r="PPQ33" s="108"/>
      <c r="PPR33" s="108"/>
      <c r="PPS33" s="108"/>
      <c r="PPT33" s="108"/>
      <c r="PPU33" s="108"/>
      <c r="PPV33" s="108"/>
      <c r="PPW33" s="108"/>
      <c r="PPX33" s="108"/>
      <c r="PPY33" s="108"/>
      <c r="PPZ33" s="108"/>
      <c r="PQA33" s="108"/>
      <c r="PQB33" s="108"/>
      <c r="PQC33" s="108"/>
      <c r="PQD33" s="108"/>
      <c r="PQE33" s="108"/>
      <c r="PQF33" s="108"/>
      <c r="PQG33" s="108"/>
      <c r="PQH33" s="108"/>
      <c r="PQI33" s="108"/>
      <c r="PQJ33" s="108"/>
      <c r="PQK33" s="108"/>
      <c r="PQL33" s="108"/>
      <c r="PQM33" s="108"/>
      <c r="PQN33" s="108"/>
      <c r="PQO33" s="108"/>
      <c r="PQP33" s="108"/>
      <c r="PQQ33" s="108"/>
      <c r="PQR33" s="108"/>
      <c r="PQS33" s="108"/>
      <c r="PQT33" s="108"/>
      <c r="PQU33" s="108"/>
      <c r="PQV33" s="108"/>
      <c r="PQW33" s="108"/>
      <c r="PQX33" s="108"/>
      <c r="PQY33" s="108"/>
      <c r="PQZ33" s="108"/>
      <c r="PRA33" s="108"/>
      <c r="PRB33" s="108"/>
      <c r="PRC33" s="108"/>
      <c r="PRD33" s="108"/>
      <c r="PRE33" s="108"/>
      <c r="PRF33" s="108"/>
      <c r="PRG33" s="108"/>
      <c r="PRH33" s="108"/>
      <c r="PRI33" s="108"/>
      <c r="PRJ33" s="108"/>
      <c r="PRK33" s="108"/>
      <c r="PRL33" s="108"/>
      <c r="PRM33" s="108"/>
      <c r="PRN33" s="108"/>
      <c r="PRO33" s="108"/>
      <c r="PRP33" s="108"/>
      <c r="PRQ33" s="108"/>
      <c r="PRR33" s="108"/>
      <c r="PRS33" s="108"/>
      <c r="PRT33" s="108"/>
      <c r="PRU33" s="108"/>
      <c r="PRV33" s="108"/>
      <c r="PRW33" s="108"/>
      <c r="PRX33" s="108"/>
      <c r="PRY33" s="108"/>
      <c r="PRZ33" s="108"/>
      <c r="PSA33" s="108"/>
      <c r="PSB33" s="108"/>
      <c r="PSC33" s="108"/>
      <c r="PSD33" s="108"/>
      <c r="PSE33" s="108"/>
      <c r="PSF33" s="108"/>
      <c r="PSG33" s="108"/>
      <c r="PSH33" s="108"/>
      <c r="PSI33" s="108"/>
      <c r="PSJ33" s="108"/>
      <c r="PSK33" s="108"/>
      <c r="PSL33" s="108"/>
      <c r="PSM33" s="108"/>
      <c r="PSN33" s="108"/>
      <c r="PSO33" s="108"/>
      <c r="PSP33" s="108"/>
      <c r="PSQ33" s="108"/>
      <c r="PSR33" s="108"/>
      <c r="PSS33" s="108"/>
      <c r="PST33" s="108"/>
      <c r="PSU33" s="108"/>
      <c r="PSV33" s="108"/>
      <c r="PSW33" s="108"/>
      <c r="PSX33" s="108"/>
      <c r="PSY33" s="108"/>
      <c r="PSZ33" s="108"/>
      <c r="PTA33" s="108"/>
      <c r="PTB33" s="108"/>
      <c r="PTC33" s="108"/>
      <c r="PTD33" s="108"/>
      <c r="PTE33" s="108"/>
      <c r="PTF33" s="108"/>
      <c r="PTG33" s="108"/>
      <c r="PTH33" s="108"/>
      <c r="PTI33" s="108"/>
      <c r="PTJ33" s="108"/>
      <c r="PTK33" s="108"/>
      <c r="PTL33" s="108"/>
      <c r="PTM33" s="108"/>
      <c r="PTN33" s="108"/>
      <c r="PTO33" s="108"/>
      <c r="PTP33" s="108"/>
      <c r="PTQ33" s="108"/>
      <c r="PTR33" s="108"/>
      <c r="PTS33" s="108"/>
      <c r="PTT33" s="108"/>
      <c r="PTU33" s="108"/>
      <c r="PTV33" s="108"/>
      <c r="PTW33" s="108"/>
      <c r="PTX33" s="108"/>
      <c r="PTY33" s="108"/>
      <c r="PTZ33" s="108"/>
      <c r="PUA33" s="108"/>
      <c r="PUB33" s="108"/>
      <c r="PUC33" s="108"/>
      <c r="PUD33" s="108"/>
      <c r="PUE33" s="108"/>
      <c r="PUF33" s="108"/>
      <c r="PUG33" s="108"/>
      <c r="PUH33" s="108"/>
      <c r="PUI33" s="108"/>
      <c r="PUJ33" s="108"/>
      <c r="PUK33" s="108"/>
      <c r="PUL33" s="108"/>
      <c r="PUM33" s="108"/>
      <c r="PUN33" s="108"/>
      <c r="PUO33" s="108"/>
      <c r="PUP33" s="108"/>
      <c r="PUQ33" s="108"/>
      <c r="PUR33" s="108"/>
      <c r="PUS33" s="108"/>
      <c r="PUT33" s="108"/>
      <c r="PUU33" s="108"/>
      <c r="PUV33" s="108"/>
      <c r="PUW33" s="108"/>
      <c r="PUX33" s="108"/>
      <c r="PUY33" s="108"/>
      <c r="PUZ33" s="108"/>
      <c r="PVA33" s="108"/>
      <c r="PVB33" s="108"/>
      <c r="PVC33" s="108"/>
      <c r="PVD33" s="108"/>
      <c r="PVE33" s="108"/>
      <c r="PVF33" s="108"/>
      <c r="PVG33" s="108"/>
      <c r="PVH33" s="108"/>
      <c r="PVI33" s="108"/>
      <c r="PVJ33" s="108"/>
      <c r="PVK33" s="108"/>
      <c r="PVL33" s="108"/>
      <c r="PVM33" s="108"/>
      <c r="PVN33" s="108"/>
      <c r="PVO33" s="108"/>
      <c r="PVP33" s="108"/>
      <c r="PVQ33" s="108"/>
      <c r="PVR33" s="108"/>
      <c r="PVS33" s="108"/>
      <c r="PVT33" s="108"/>
      <c r="PVU33" s="108"/>
      <c r="PVV33" s="108"/>
      <c r="PVW33" s="108"/>
      <c r="PVX33" s="108"/>
      <c r="PVY33" s="108"/>
      <c r="PVZ33" s="108"/>
      <c r="PWA33" s="108"/>
      <c r="PWB33" s="108"/>
      <c r="PWC33" s="108"/>
      <c r="PWD33" s="108"/>
      <c r="PWE33" s="108"/>
      <c r="PWF33" s="108"/>
      <c r="PWG33" s="108"/>
      <c r="PWH33" s="108"/>
      <c r="PWI33" s="108"/>
      <c r="PWJ33" s="108"/>
      <c r="PWK33" s="108"/>
      <c r="PWL33" s="108"/>
      <c r="PWM33" s="108"/>
      <c r="PWN33" s="108"/>
      <c r="PWO33" s="108"/>
      <c r="PWP33" s="108"/>
      <c r="PWQ33" s="108"/>
      <c r="PWR33" s="108"/>
      <c r="PWS33" s="108"/>
      <c r="PWT33" s="108"/>
      <c r="PWU33" s="108"/>
      <c r="PWV33" s="108"/>
      <c r="PWW33" s="108"/>
      <c r="PWX33" s="108"/>
      <c r="PWY33" s="108"/>
      <c r="PWZ33" s="108"/>
      <c r="PXA33" s="108"/>
      <c r="PXB33" s="108"/>
      <c r="PXC33" s="108"/>
      <c r="PXD33" s="108"/>
      <c r="PXE33" s="108"/>
      <c r="PXF33" s="108"/>
      <c r="PXG33" s="108"/>
      <c r="PXH33" s="108"/>
      <c r="PXI33" s="108"/>
      <c r="PXJ33" s="108"/>
      <c r="PXK33" s="108"/>
      <c r="PXL33" s="108"/>
      <c r="PXM33" s="108"/>
      <c r="PXN33" s="108"/>
      <c r="PXO33" s="108"/>
      <c r="PXP33" s="108"/>
      <c r="PXQ33" s="108"/>
      <c r="PXR33" s="108"/>
      <c r="PXS33" s="108"/>
      <c r="PXT33" s="108"/>
      <c r="PXU33" s="108"/>
      <c r="PXV33" s="108"/>
      <c r="PXW33" s="108"/>
      <c r="PXX33" s="108"/>
      <c r="PXY33" s="108"/>
      <c r="PXZ33" s="108"/>
      <c r="PYA33" s="108"/>
      <c r="PYB33" s="108"/>
      <c r="PYC33" s="108"/>
      <c r="PYD33" s="108"/>
      <c r="PYE33" s="108"/>
      <c r="PYF33" s="108"/>
      <c r="PYG33" s="108"/>
      <c r="PYH33" s="108"/>
      <c r="PYI33" s="108"/>
      <c r="PYJ33" s="108"/>
      <c r="PYK33" s="108"/>
      <c r="PYL33" s="108"/>
      <c r="PYM33" s="108"/>
      <c r="PYN33" s="108"/>
      <c r="PYO33" s="108"/>
      <c r="PYP33" s="108"/>
      <c r="PYQ33" s="108"/>
      <c r="PYR33" s="108"/>
      <c r="PYS33" s="108"/>
      <c r="PYT33" s="108"/>
      <c r="PYU33" s="108"/>
      <c r="PYV33" s="108"/>
      <c r="PYW33" s="108"/>
      <c r="PYX33" s="108"/>
      <c r="PYY33" s="108"/>
      <c r="PYZ33" s="108"/>
      <c r="PZA33" s="108"/>
      <c r="PZB33" s="108"/>
      <c r="PZC33" s="108"/>
      <c r="PZD33" s="108"/>
      <c r="PZE33" s="108"/>
      <c r="PZF33" s="108"/>
      <c r="PZG33" s="108"/>
      <c r="PZH33" s="108"/>
      <c r="PZI33" s="108"/>
      <c r="PZJ33" s="108"/>
      <c r="PZK33" s="108"/>
      <c r="PZL33" s="108"/>
      <c r="PZM33" s="108"/>
      <c r="PZN33" s="108"/>
      <c r="PZO33" s="108"/>
      <c r="PZP33" s="108"/>
      <c r="PZQ33" s="108"/>
      <c r="PZR33" s="108"/>
      <c r="PZS33" s="108"/>
      <c r="PZT33" s="108"/>
      <c r="PZU33" s="108"/>
      <c r="PZV33" s="108"/>
      <c r="PZW33" s="108"/>
      <c r="PZX33" s="108"/>
      <c r="PZY33" s="108"/>
      <c r="PZZ33" s="108"/>
      <c r="QAA33" s="108"/>
      <c r="QAB33" s="108"/>
      <c r="QAC33" s="108"/>
      <c r="QAD33" s="108"/>
      <c r="QAE33" s="108"/>
      <c r="QAF33" s="108"/>
      <c r="QAG33" s="108"/>
      <c r="QAH33" s="108"/>
      <c r="QAI33" s="108"/>
      <c r="QAJ33" s="108"/>
      <c r="QAK33" s="108"/>
      <c r="QAL33" s="108"/>
      <c r="QAM33" s="108"/>
      <c r="QAN33" s="108"/>
      <c r="QAO33" s="108"/>
      <c r="QAP33" s="108"/>
      <c r="QAQ33" s="108"/>
      <c r="QAR33" s="108"/>
      <c r="QAS33" s="108"/>
      <c r="QAT33" s="108"/>
      <c r="QAU33" s="108"/>
      <c r="QAV33" s="108"/>
      <c r="QAW33" s="108"/>
      <c r="QAX33" s="108"/>
      <c r="QAY33" s="108"/>
      <c r="QAZ33" s="108"/>
      <c r="QBA33" s="108"/>
      <c r="QBB33" s="108"/>
      <c r="QBC33" s="108"/>
      <c r="QBD33" s="108"/>
      <c r="QBE33" s="108"/>
      <c r="QBF33" s="108"/>
      <c r="QBG33" s="108"/>
      <c r="QBH33" s="108"/>
      <c r="QBI33" s="108"/>
      <c r="QBJ33" s="108"/>
      <c r="QBK33" s="108"/>
      <c r="QBL33" s="108"/>
      <c r="QBM33" s="108"/>
      <c r="QBN33" s="108"/>
      <c r="QBO33" s="108"/>
      <c r="QBP33" s="108"/>
      <c r="QBQ33" s="108"/>
      <c r="QBR33" s="108"/>
      <c r="QBS33" s="108"/>
      <c r="QBT33" s="108"/>
      <c r="QBU33" s="108"/>
      <c r="QBV33" s="108"/>
      <c r="QBW33" s="108"/>
      <c r="QBX33" s="108"/>
      <c r="QBY33" s="108"/>
      <c r="QBZ33" s="108"/>
      <c r="QCA33" s="108"/>
      <c r="QCB33" s="108"/>
      <c r="QCC33" s="108"/>
      <c r="QCD33" s="108"/>
      <c r="QCE33" s="108"/>
      <c r="QCF33" s="108"/>
      <c r="QCG33" s="108"/>
      <c r="QCH33" s="108"/>
      <c r="QCI33" s="108"/>
      <c r="QCJ33" s="108"/>
      <c r="QCK33" s="108"/>
      <c r="QCL33" s="108"/>
      <c r="QCM33" s="108"/>
      <c r="QCN33" s="108"/>
      <c r="QCO33" s="108"/>
      <c r="QCP33" s="108"/>
      <c r="QCQ33" s="108"/>
      <c r="QCR33" s="108"/>
      <c r="QCS33" s="108"/>
      <c r="QCT33" s="108"/>
      <c r="QCU33" s="108"/>
      <c r="QCV33" s="108"/>
      <c r="QCW33" s="108"/>
      <c r="QCX33" s="108"/>
      <c r="QCY33" s="108"/>
      <c r="QCZ33" s="108"/>
      <c r="QDA33" s="108"/>
      <c r="QDB33" s="108"/>
      <c r="QDC33" s="108"/>
      <c r="QDD33" s="108"/>
      <c r="QDE33" s="108"/>
      <c r="QDF33" s="108"/>
      <c r="QDG33" s="108"/>
      <c r="QDH33" s="108"/>
      <c r="QDI33" s="108"/>
      <c r="QDJ33" s="108"/>
      <c r="QDK33" s="108"/>
      <c r="QDL33" s="108"/>
      <c r="QDM33" s="108"/>
      <c r="QDN33" s="108"/>
      <c r="QDO33" s="108"/>
      <c r="QDP33" s="108"/>
      <c r="QDQ33" s="108"/>
      <c r="QDR33" s="108"/>
      <c r="QDS33" s="108"/>
      <c r="QDT33" s="108"/>
      <c r="QDU33" s="108"/>
      <c r="QDV33" s="108"/>
      <c r="QDW33" s="108"/>
      <c r="QDX33" s="108"/>
      <c r="QDY33" s="108"/>
      <c r="QDZ33" s="108"/>
      <c r="QEA33" s="108"/>
      <c r="QEB33" s="108"/>
      <c r="QEC33" s="108"/>
      <c r="QED33" s="108"/>
      <c r="QEE33" s="108"/>
      <c r="QEF33" s="108"/>
      <c r="QEG33" s="108"/>
      <c r="QEH33" s="108"/>
      <c r="QEI33" s="108"/>
      <c r="QEJ33" s="108"/>
      <c r="QEK33" s="108"/>
      <c r="QEL33" s="108"/>
      <c r="QEM33" s="108"/>
      <c r="QEN33" s="108"/>
      <c r="QEO33" s="108"/>
      <c r="QEP33" s="108"/>
      <c r="QEQ33" s="108"/>
      <c r="QER33" s="108"/>
      <c r="QES33" s="108"/>
      <c r="QET33" s="108"/>
      <c r="QEU33" s="108"/>
      <c r="QEV33" s="108"/>
      <c r="QEW33" s="108"/>
      <c r="QEX33" s="108"/>
      <c r="QEY33" s="108"/>
      <c r="QEZ33" s="108"/>
      <c r="QFA33" s="108"/>
      <c r="QFB33" s="108"/>
      <c r="QFC33" s="108"/>
      <c r="QFD33" s="108"/>
      <c r="QFE33" s="108"/>
      <c r="QFF33" s="108"/>
      <c r="QFG33" s="108"/>
      <c r="QFH33" s="108"/>
      <c r="QFI33" s="108"/>
      <c r="QFJ33" s="108"/>
      <c r="QFK33" s="108"/>
      <c r="QFL33" s="108"/>
      <c r="QFM33" s="108"/>
      <c r="QFN33" s="108"/>
      <c r="QFO33" s="108"/>
      <c r="QFP33" s="108"/>
      <c r="QFQ33" s="108"/>
      <c r="QFR33" s="108"/>
      <c r="QFS33" s="108"/>
      <c r="QFT33" s="108"/>
      <c r="QFU33" s="108"/>
      <c r="QFV33" s="108"/>
      <c r="QFW33" s="108"/>
      <c r="QFX33" s="108"/>
      <c r="QFY33" s="108"/>
      <c r="QFZ33" s="108"/>
      <c r="QGA33" s="108"/>
      <c r="QGB33" s="108"/>
      <c r="QGC33" s="108"/>
      <c r="QGD33" s="108"/>
      <c r="QGE33" s="108"/>
      <c r="QGF33" s="108"/>
      <c r="QGG33" s="108"/>
      <c r="QGH33" s="108"/>
      <c r="QGI33" s="108"/>
      <c r="QGJ33" s="108"/>
      <c r="QGK33" s="108"/>
      <c r="QGL33" s="108"/>
      <c r="QGM33" s="108"/>
      <c r="QGN33" s="108"/>
      <c r="QGO33" s="108"/>
      <c r="QGP33" s="108"/>
      <c r="QGQ33" s="108"/>
      <c r="QGR33" s="108"/>
      <c r="QGS33" s="108"/>
      <c r="QGT33" s="108"/>
      <c r="QGU33" s="108"/>
      <c r="QGV33" s="108"/>
      <c r="QGW33" s="108"/>
      <c r="QGX33" s="108"/>
      <c r="QGY33" s="108"/>
      <c r="QGZ33" s="108"/>
      <c r="QHA33" s="108"/>
      <c r="QHB33" s="108"/>
      <c r="QHC33" s="108"/>
      <c r="QHD33" s="108"/>
      <c r="QHE33" s="108"/>
      <c r="QHF33" s="108"/>
      <c r="QHG33" s="108"/>
      <c r="QHH33" s="108"/>
      <c r="QHI33" s="108"/>
      <c r="QHJ33" s="108"/>
      <c r="QHK33" s="108"/>
      <c r="QHL33" s="108"/>
      <c r="QHM33" s="108"/>
      <c r="QHN33" s="108"/>
      <c r="QHO33" s="108"/>
      <c r="QHP33" s="108"/>
      <c r="QHQ33" s="108"/>
      <c r="QHR33" s="108"/>
      <c r="QHS33" s="108"/>
      <c r="QHT33" s="108"/>
      <c r="QHU33" s="108"/>
      <c r="QHV33" s="108"/>
      <c r="QHW33" s="108"/>
      <c r="QHX33" s="108"/>
      <c r="QHY33" s="108"/>
      <c r="QHZ33" s="108"/>
      <c r="QIA33" s="108"/>
      <c r="QIB33" s="108"/>
      <c r="QIC33" s="108"/>
      <c r="QID33" s="108"/>
      <c r="QIE33" s="108"/>
      <c r="QIF33" s="108"/>
      <c r="QIG33" s="108"/>
      <c r="QIH33" s="108"/>
      <c r="QII33" s="108"/>
      <c r="QIJ33" s="108"/>
      <c r="QIK33" s="108"/>
      <c r="QIL33" s="108"/>
      <c r="QIM33" s="108"/>
      <c r="QIN33" s="108"/>
      <c r="QIO33" s="108"/>
      <c r="QIP33" s="108"/>
      <c r="QIQ33" s="108"/>
      <c r="QIR33" s="108"/>
      <c r="QIS33" s="108"/>
      <c r="QIT33" s="108"/>
      <c r="QIU33" s="108"/>
      <c r="QIV33" s="108"/>
      <c r="QIW33" s="108"/>
      <c r="QIX33" s="108"/>
      <c r="QIY33" s="108"/>
      <c r="QIZ33" s="108"/>
      <c r="QJA33" s="108"/>
      <c r="QJB33" s="108"/>
      <c r="QJC33" s="108"/>
      <c r="QJD33" s="108"/>
      <c r="QJE33" s="108"/>
      <c r="QJF33" s="108"/>
      <c r="QJG33" s="108"/>
      <c r="QJH33" s="108"/>
      <c r="QJI33" s="108"/>
      <c r="QJJ33" s="108"/>
      <c r="QJK33" s="108"/>
      <c r="QJL33" s="108"/>
      <c r="QJM33" s="108"/>
      <c r="QJN33" s="108"/>
      <c r="QJO33" s="108"/>
      <c r="QJP33" s="108"/>
      <c r="QJQ33" s="108"/>
      <c r="QJR33" s="108"/>
      <c r="QJS33" s="108"/>
      <c r="QJT33" s="108"/>
      <c r="QJU33" s="108"/>
      <c r="QJV33" s="108"/>
      <c r="QJW33" s="108"/>
      <c r="QJX33" s="108"/>
      <c r="QJY33" s="108"/>
      <c r="QJZ33" s="108"/>
      <c r="QKA33" s="108"/>
      <c r="QKB33" s="108"/>
      <c r="QKC33" s="108"/>
      <c r="QKD33" s="108"/>
      <c r="QKE33" s="108"/>
      <c r="QKF33" s="108"/>
      <c r="QKG33" s="108"/>
      <c r="QKH33" s="108"/>
      <c r="QKI33" s="108"/>
      <c r="QKJ33" s="108"/>
      <c r="QKK33" s="108"/>
      <c r="QKL33" s="108"/>
      <c r="QKM33" s="108"/>
      <c r="QKN33" s="108"/>
      <c r="QKO33" s="108"/>
      <c r="QKP33" s="108"/>
      <c r="QKQ33" s="108"/>
      <c r="QKR33" s="108"/>
      <c r="QKS33" s="108"/>
      <c r="QKT33" s="108"/>
      <c r="QKU33" s="108"/>
      <c r="QKV33" s="108"/>
      <c r="QKW33" s="108"/>
      <c r="QKX33" s="108"/>
      <c r="QKY33" s="108"/>
      <c r="QKZ33" s="108"/>
      <c r="QLA33" s="108"/>
      <c r="QLB33" s="108"/>
      <c r="QLC33" s="108"/>
      <c r="QLD33" s="108"/>
      <c r="QLE33" s="108"/>
      <c r="QLF33" s="108"/>
      <c r="QLG33" s="108"/>
      <c r="QLH33" s="108"/>
      <c r="QLI33" s="108"/>
      <c r="QLJ33" s="108"/>
      <c r="QLK33" s="108"/>
      <c r="QLL33" s="108"/>
      <c r="QLM33" s="108"/>
      <c r="QLN33" s="108"/>
      <c r="QLO33" s="108"/>
      <c r="QLP33" s="108"/>
      <c r="QLQ33" s="108"/>
      <c r="QLR33" s="108"/>
      <c r="QLS33" s="108"/>
      <c r="QLT33" s="108"/>
      <c r="QLU33" s="108"/>
      <c r="QLV33" s="108"/>
      <c r="QLW33" s="108"/>
      <c r="QLX33" s="108"/>
      <c r="QLY33" s="108"/>
      <c r="QLZ33" s="108"/>
      <c r="QMA33" s="108"/>
      <c r="QMB33" s="108"/>
      <c r="QMC33" s="108"/>
      <c r="QMD33" s="108"/>
      <c r="QME33" s="108"/>
      <c r="QMF33" s="108"/>
      <c r="QMG33" s="108"/>
      <c r="QMH33" s="108"/>
      <c r="QMI33" s="108"/>
      <c r="QMJ33" s="108"/>
      <c r="QMK33" s="108"/>
      <c r="QML33" s="108"/>
      <c r="QMM33" s="108"/>
      <c r="QMN33" s="108"/>
      <c r="QMO33" s="108"/>
      <c r="QMP33" s="108"/>
      <c r="QMQ33" s="108"/>
      <c r="QMR33" s="108"/>
      <c r="QMS33" s="108"/>
      <c r="QMT33" s="108"/>
      <c r="QMU33" s="108"/>
      <c r="QMV33" s="108"/>
      <c r="QMW33" s="108"/>
      <c r="QMX33" s="108"/>
      <c r="QMY33" s="108"/>
      <c r="QMZ33" s="108"/>
      <c r="QNA33" s="108"/>
      <c r="QNB33" s="108"/>
      <c r="QNC33" s="108"/>
      <c r="QND33" s="108"/>
      <c r="QNE33" s="108"/>
      <c r="QNF33" s="108"/>
      <c r="QNG33" s="108"/>
      <c r="QNH33" s="108"/>
      <c r="QNI33" s="108"/>
      <c r="QNJ33" s="108"/>
      <c r="QNK33" s="108"/>
      <c r="QNL33" s="108"/>
      <c r="QNM33" s="108"/>
      <c r="QNN33" s="108"/>
      <c r="QNO33" s="108"/>
      <c r="QNP33" s="108"/>
      <c r="QNQ33" s="108"/>
      <c r="QNR33" s="108"/>
      <c r="QNS33" s="108"/>
      <c r="QNT33" s="108"/>
      <c r="QNU33" s="108"/>
      <c r="QNV33" s="108"/>
      <c r="QNW33" s="108"/>
      <c r="QNX33" s="108"/>
      <c r="QNY33" s="108"/>
      <c r="QNZ33" s="108"/>
      <c r="QOA33" s="108"/>
      <c r="QOB33" s="108"/>
      <c r="QOC33" s="108"/>
      <c r="QOD33" s="108"/>
      <c r="QOE33" s="108"/>
      <c r="QOF33" s="108"/>
      <c r="QOG33" s="108"/>
      <c r="QOH33" s="108"/>
      <c r="QOI33" s="108"/>
      <c r="QOJ33" s="108"/>
      <c r="QOK33" s="108"/>
      <c r="QOL33" s="108"/>
      <c r="QOM33" s="108"/>
      <c r="QON33" s="108"/>
      <c r="QOO33" s="108"/>
      <c r="QOP33" s="108"/>
      <c r="QOQ33" s="108"/>
      <c r="QOR33" s="108"/>
      <c r="QOS33" s="108"/>
      <c r="QOT33" s="108"/>
      <c r="QOU33" s="108"/>
      <c r="QOV33" s="108"/>
      <c r="QOW33" s="108"/>
      <c r="QOX33" s="108"/>
      <c r="QOY33" s="108"/>
      <c r="QOZ33" s="108"/>
      <c r="QPA33" s="108"/>
      <c r="QPB33" s="108"/>
      <c r="QPC33" s="108"/>
      <c r="QPD33" s="108"/>
      <c r="QPE33" s="108"/>
      <c r="QPF33" s="108"/>
      <c r="QPG33" s="108"/>
      <c r="QPH33" s="108"/>
      <c r="QPI33" s="108"/>
      <c r="QPJ33" s="108"/>
      <c r="QPK33" s="108"/>
      <c r="QPL33" s="108"/>
      <c r="QPM33" s="108"/>
      <c r="QPN33" s="108"/>
      <c r="QPO33" s="108"/>
      <c r="QPP33" s="108"/>
      <c r="QPQ33" s="108"/>
      <c r="QPR33" s="108"/>
      <c r="QPS33" s="108"/>
      <c r="QPT33" s="108"/>
      <c r="QPU33" s="108"/>
      <c r="QPV33" s="108"/>
      <c r="QPW33" s="108"/>
      <c r="QPX33" s="108"/>
      <c r="QPY33" s="108"/>
      <c r="QPZ33" s="108"/>
      <c r="QQA33" s="108"/>
      <c r="QQB33" s="108"/>
      <c r="QQC33" s="108"/>
      <c r="QQD33" s="108"/>
      <c r="QQE33" s="108"/>
      <c r="QQF33" s="108"/>
      <c r="QQG33" s="108"/>
      <c r="QQH33" s="108"/>
      <c r="QQI33" s="108"/>
      <c r="QQJ33" s="108"/>
      <c r="QQK33" s="108"/>
      <c r="QQL33" s="108"/>
      <c r="QQM33" s="108"/>
      <c r="QQN33" s="108"/>
      <c r="QQO33" s="108"/>
      <c r="QQP33" s="108"/>
      <c r="QQQ33" s="108"/>
      <c r="QQR33" s="108"/>
      <c r="QQS33" s="108"/>
      <c r="QQT33" s="108"/>
      <c r="QQU33" s="108"/>
      <c r="QQV33" s="108"/>
      <c r="QQW33" s="108"/>
      <c r="QQX33" s="108"/>
      <c r="QQY33" s="108"/>
      <c r="QQZ33" s="108"/>
      <c r="QRA33" s="108"/>
      <c r="QRB33" s="108"/>
      <c r="QRC33" s="108"/>
      <c r="QRD33" s="108"/>
      <c r="QRE33" s="108"/>
      <c r="QRF33" s="108"/>
      <c r="QRG33" s="108"/>
      <c r="QRH33" s="108"/>
      <c r="QRI33" s="108"/>
      <c r="QRJ33" s="108"/>
      <c r="QRK33" s="108"/>
      <c r="QRL33" s="108"/>
      <c r="QRM33" s="108"/>
      <c r="QRN33" s="108"/>
      <c r="QRO33" s="108"/>
      <c r="QRP33" s="108"/>
      <c r="QRQ33" s="108"/>
      <c r="QRR33" s="108"/>
      <c r="QRS33" s="108"/>
      <c r="QRT33" s="108"/>
      <c r="QRU33" s="108"/>
      <c r="QRV33" s="108"/>
      <c r="QRW33" s="108"/>
      <c r="QRX33" s="108"/>
      <c r="QRY33" s="108"/>
      <c r="QRZ33" s="108"/>
      <c r="QSA33" s="108"/>
      <c r="QSB33" s="108"/>
      <c r="QSC33" s="108"/>
      <c r="QSD33" s="108"/>
      <c r="QSE33" s="108"/>
      <c r="QSF33" s="108"/>
      <c r="QSG33" s="108"/>
      <c r="QSH33" s="108"/>
      <c r="QSI33" s="108"/>
      <c r="QSJ33" s="108"/>
      <c r="QSK33" s="108"/>
      <c r="QSL33" s="108"/>
      <c r="QSM33" s="108"/>
      <c r="QSN33" s="108"/>
      <c r="QSO33" s="108"/>
      <c r="QSP33" s="108"/>
      <c r="QSQ33" s="108"/>
      <c r="QSR33" s="108"/>
      <c r="QSS33" s="108"/>
      <c r="QST33" s="108"/>
      <c r="QSU33" s="108"/>
      <c r="QSV33" s="108"/>
      <c r="QSW33" s="108"/>
      <c r="QSX33" s="108"/>
      <c r="QSY33" s="108"/>
      <c r="QSZ33" s="108"/>
      <c r="QTA33" s="108"/>
      <c r="QTB33" s="108"/>
      <c r="QTC33" s="108"/>
      <c r="QTD33" s="108"/>
      <c r="QTE33" s="108"/>
      <c r="QTF33" s="108"/>
      <c r="QTG33" s="108"/>
      <c r="QTH33" s="108"/>
      <c r="QTI33" s="108"/>
      <c r="QTJ33" s="108"/>
      <c r="QTK33" s="108"/>
      <c r="QTL33" s="108"/>
      <c r="QTM33" s="108"/>
      <c r="QTN33" s="108"/>
      <c r="QTO33" s="108"/>
      <c r="QTP33" s="108"/>
      <c r="QTQ33" s="108"/>
      <c r="QTR33" s="108"/>
      <c r="QTS33" s="108"/>
      <c r="QTT33" s="108"/>
      <c r="QTU33" s="108"/>
      <c r="QTV33" s="108"/>
      <c r="QTW33" s="108"/>
      <c r="QTX33" s="108"/>
      <c r="QTY33" s="108"/>
      <c r="QTZ33" s="108"/>
      <c r="QUA33" s="108"/>
      <c r="QUB33" s="108"/>
      <c r="QUC33" s="108"/>
      <c r="QUD33" s="108"/>
      <c r="QUE33" s="108"/>
      <c r="QUF33" s="108"/>
      <c r="QUG33" s="108"/>
      <c r="QUH33" s="108"/>
      <c r="QUI33" s="108"/>
      <c r="QUJ33" s="108"/>
      <c r="QUK33" s="108"/>
      <c r="QUL33" s="108"/>
      <c r="QUM33" s="108"/>
      <c r="QUN33" s="108"/>
      <c r="QUO33" s="108"/>
      <c r="QUP33" s="108"/>
      <c r="QUQ33" s="108"/>
      <c r="QUR33" s="108"/>
      <c r="QUS33" s="108"/>
      <c r="QUT33" s="108"/>
      <c r="QUU33" s="108"/>
      <c r="QUV33" s="108"/>
      <c r="QUW33" s="108"/>
      <c r="QUX33" s="108"/>
      <c r="QUY33" s="108"/>
      <c r="QUZ33" s="108"/>
      <c r="QVA33" s="108"/>
      <c r="QVB33" s="108"/>
      <c r="QVC33" s="108"/>
      <c r="QVD33" s="108"/>
      <c r="QVE33" s="108"/>
      <c r="QVF33" s="108"/>
      <c r="QVG33" s="108"/>
      <c r="QVH33" s="108"/>
      <c r="QVI33" s="108"/>
      <c r="QVJ33" s="108"/>
      <c r="QVK33" s="108"/>
      <c r="QVL33" s="108"/>
      <c r="QVM33" s="108"/>
      <c r="QVN33" s="108"/>
      <c r="QVO33" s="108"/>
      <c r="QVP33" s="108"/>
      <c r="QVQ33" s="108"/>
      <c r="QVR33" s="108"/>
      <c r="QVS33" s="108"/>
      <c r="QVT33" s="108"/>
      <c r="QVU33" s="108"/>
      <c r="QVV33" s="108"/>
      <c r="QVW33" s="108"/>
      <c r="QVX33" s="108"/>
      <c r="QVY33" s="108"/>
      <c r="QVZ33" s="108"/>
      <c r="QWA33" s="108"/>
      <c r="QWB33" s="108"/>
      <c r="QWC33" s="108"/>
      <c r="QWD33" s="108"/>
      <c r="QWE33" s="108"/>
      <c r="QWF33" s="108"/>
      <c r="QWG33" s="108"/>
      <c r="QWH33" s="108"/>
      <c r="QWI33" s="108"/>
      <c r="QWJ33" s="108"/>
      <c r="QWK33" s="108"/>
      <c r="QWL33" s="108"/>
      <c r="QWM33" s="108"/>
      <c r="QWN33" s="108"/>
      <c r="QWO33" s="108"/>
      <c r="QWP33" s="108"/>
      <c r="QWQ33" s="108"/>
      <c r="QWR33" s="108"/>
      <c r="QWS33" s="108"/>
      <c r="QWT33" s="108"/>
      <c r="QWU33" s="108"/>
      <c r="QWV33" s="108"/>
      <c r="QWW33" s="108"/>
      <c r="QWX33" s="108"/>
      <c r="QWY33" s="108"/>
      <c r="QWZ33" s="108"/>
      <c r="QXA33" s="108"/>
      <c r="QXB33" s="108"/>
      <c r="QXC33" s="108"/>
      <c r="QXD33" s="108"/>
      <c r="QXE33" s="108"/>
      <c r="QXF33" s="108"/>
      <c r="QXG33" s="108"/>
      <c r="QXH33" s="108"/>
      <c r="QXI33" s="108"/>
      <c r="QXJ33" s="108"/>
      <c r="QXK33" s="108"/>
      <c r="QXL33" s="108"/>
      <c r="QXM33" s="108"/>
      <c r="QXN33" s="108"/>
      <c r="QXO33" s="108"/>
      <c r="QXP33" s="108"/>
      <c r="QXQ33" s="108"/>
      <c r="QXR33" s="108"/>
      <c r="QXS33" s="108"/>
      <c r="QXT33" s="108"/>
      <c r="QXU33" s="108"/>
      <c r="QXV33" s="108"/>
      <c r="QXW33" s="108"/>
      <c r="QXX33" s="108"/>
      <c r="QXY33" s="108"/>
      <c r="QXZ33" s="108"/>
      <c r="QYA33" s="108"/>
      <c r="QYB33" s="108"/>
      <c r="QYC33" s="108"/>
      <c r="QYD33" s="108"/>
      <c r="QYE33" s="108"/>
      <c r="QYF33" s="108"/>
      <c r="QYG33" s="108"/>
      <c r="QYH33" s="108"/>
      <c r="QYI33" s="108"/>
      <c r="QYJ33" s="108"/>
      <c r="QYK33" s="108"/>
      <c r="QYL33" s="108"/>
      <c r="QYM33" s="108"/>
      <c r="QYN33" s="108"/>
      <c r="QYO33" s="108"/>
      <c r="QYP33" s="108"/>
      <c r="QYQ33" s="108"/>
      <c r="QYR33" s="108"/>
      <c r="QYS33" s="108"/>
      <c r="QYT33" s="108"/>
      <c r="QYU33" s="108"/>
      <c r="QYV33" s="108"/>
      <c r="QYW33" s="108"/>
      <c r="QYX33" s="108"/>
      <c r="QYY33" s="108"/>
      <c r="QYZ33" s="108"/>
      <c r="QZA33" s="108"/>
      <c r="QZB33" s="108"/>
      <c r="QZC33" s="108"/>
      <c r="QZD33" s="108"/>
      <c r="QZE33" s="108"/>
      <c r="QZF33" s="108"/>
      <c r="QZG33" s="108"/>
      <c r="QZH33" s="108"/>
      <c r="QZI33" s="108"/>
      <c r="QZJ33" s="108"/>
      <c r="QZK33" s="108"/>
      <c r="QZL33" s="108"/>
      <c r="QZM33" s="108"/>
      <c r="QZN33" s="108"/>
      <c r="QZO33" s="108"/>
      <c r="QZP33" s="108"/>
      <c r="QZQ33" s="108"/>
      <c r="QZR33" s="108"/>
      <c r="QZS33" s="108"/>
      <c r="QZT33" s="108"/>
      <c r="QZU33" s="108"/>
      <c r="QZV33" s="108"/>
      <c r="QZW33" s="108"/>
      <c r="QZX33" s="108"/>
      <c r="QZY33" s="108"/>
      <c r="QZZ33" s="108"/>
      <c r="RAA33" s="108"/>
      <c r="RAB33" s="108"/>
      <c r="RAC33" s="108"/>
      <c r="RAD33" s="108"/>
      <c r="RAE33" s="108"/>
      <c r="RAF33" s="108"/>
      <c r="RAG33" s="108"/>
      <c r="RAH33" s="108"/>
      <c r="RAI33" s="108"/>
      <c r="RAJ33" s="108"/>
      <c r="RAK33" s="108"/>
      <c r="RAL33" s="108"/>
      <c r="RAM33" s="108"/>
      <c r="RAN33" s="108"/>
      <c r="RAO33" s="108"/>
      <c r="RAP33" s="108"/>
      <c r="RAQ33" s="108"/>
      <c r="RAR33" s="108"/>
      <c r="RAS33" s="108"/>
      <c r="RAT33" s="108"/>
      <c r="RAU33" s="108"/>
      <c r="RAV33" s="108"/>
      <c r="RAW33" s="108"/>
      <c r="RAX33" s="108"/>
      <c r="RAY33" s="108"/>
      <c r="RAZ33" s="108"/>
      <c r="RBA33" s="108"/>
      <c r="RBB33" s="108"/>
      <c r="RBC33" s="108"/>
      <c r="RBD33" s="108"/>
      <c r="RBE33" s="108"/>
      <c r="RBF33" s="108"/>
      <c r="RBG33" s="108"/>
      <c r="RBH33" s="108"/>
      <c r="RBI33" s="108"/>
      <c r="RBJ33" s="108"/>
      <c r="RBK33" s="108"/>
      <c r="RBL33" s="108"/>
      <c r="RBM33" s="108"/>
      <c r="RBN33" s="108"/>
      <c r="RBO33" s="108"/>
      <c r="RBP33" s="108"/>
      <c r="RBQ33" s="108"/>
      <c r="RBR33" s="108"/>
      <c r="RBS33" s="108"/>
      <c r="RBT33" s="108"/>
      <c r="RBU33" s="108"/>
      <c r="RBV33" s="108"/>
      <c r="RBW33" s="108"/>
      <c r="RBX33" s="108"/>
      <c r="RBY33" s="108"/>
      <c r="RBZ33" s="108"/>
      <c r="RCA33" s="108"/>
      <c r="RCB33" s="108"/>
      <c r="RCC33" s="108"/>
      <c r="RCD33" s="108"/>
      <c r="RCE33" s="108"/>
      <c r="RCF33" s="108"/>
      <c r="RCG33" s="108"/>
      <c r="RCH33" s="108"/>
      <c r="RCI33" s="108"/>
      <c r="RCJ33" s="108"/>
      <c r="RCK33" s="108"/>
      <c r="RCL33" s="108"/>
      <c r="RCM33" s="108"/>
      <c r="RCN33" s="108"/>
      <c r="RCO33" s="108"/>
      <c r="RCP33" s="108"/>
      <c r="RCQ33" s="108"/>
      <c r="RCR33" s="108"/>
      <c r="RCS33" s="108"/>
      <c r="RCT33" s="108"/>
      <c r="RCU33" s="108"/>
      <c r="RCV33" s="108"/>
      <c r="RCW33" s="108"/>
      <c r="RCX33" s="108"/>
      <c r="RCY33" s="108"/>
      <c r="RCZ33" s="108"/>
      <c r="RDA33" s="108"/>
      <c r="RDB33" s="108"/>
      <c r="RDC33" s="108"/>
      <c r="RDD33" s="108"/>
      <c r="RDE33" s="108"/>
      <c r="RDF33" s="108"/>
      <c r="RDG33" s="108"/>
      <c r="RDH33" s="108"/>
      <c r="RDI33" s="108"/>
      <c r="RDJ33" s="108"/>
      <c r="RDK33" s="108"/>
      <c r="RDL33" s="108"/>
      <c r="RDM33" s="108"/>
      <c r="RDN33" s="108"/>
      <c r="RDO33" s="108"/>
      <c r="RDP33" s="108"/>
      <c r="RDQ33" s="108"/>
      <c r="RDR33" s="108"/>
      <c r="RDS33" s="108"/>
      <c r="RDT33" s="108"/>
      <c r="RDU33" s="108"/>
      <c r="RDV33" s="108"/>
      <c r="RDW33" s="108"/>
      <c r="RDX33" s="108"/>
      <c r="RDY33" s="108"/>
      <c r="RDZ33" s="108"/>
      <c r="REA33" s="108"/>
      <c r="REB33" s="108"/>
      <c r="REC33" s="108"/>
      <c r="RED33" s="108"/>
      <c r="REE33" s="108"/>
      <c r="REF33" s="108"/>
      <c r="REG33" s="108"/>
      <c r="REH33" s="108"/>
      <c r="REI33" s="108"/>
      <c r="REJ33" s="108"/>
      <c r="REK33" s="108"/>
      <c r="REL33" s="108"/>
      <c r="REM33" s="108"/>
      <c r="REN33" s="108"/>
      <c r="REO33" s="108"/>
      <c r="REP33" s="108"/>
      <c r="REQ33" s="108"/>
      <c r="RER33" s="108"/>
      <c r="RES33" s="108"/>
      <c r="RET33" s="108"/>
      <c r="REU33" s="108"/>
      <c r="REV33" s="108"/>
      <c r="REW33" s="108"/>
      <c r="REX33" s="108"/>
      <c r="REY33" s="108"/>
      <c r="REZ33" s="108"/>
      <c r="RFA33" s="108"/>
      <c r="RFB33" s="108"/>
      <c r="RFC33" s="108"/>
      <c r="RFD33" s="108"/>
      <c r="RFE33" s="108"/>
      <c r="RFF33" s="108"/>
      <c r="RFG33" s="108"/>
      <c r="RFH33" s="108"/>
      <c r="RFI33" s="108"/>
      <c r="RFJ33" s="108"/>
      <c r="RFK33" s="108"/>
      <c r="RFL33" s="108"/>
      <c r="RFM33" s="108"/>
      <c r="RFN33" s="108"/>
      <c r="RFO33" s="108"/>
      <c r="RFP33" s="108"/>
      <c r="RFQ33" s="108"/>
      <c r="RFR33" s="108"/>
      <c r="RFS33" s="108"/>
      <c r="RFT33" s="108"/>
      <c r="RFU33" s="108"/>
      <c r="RFV33" s="108"/>
      <c r="RFW33" s="108"/>
      <c r="RFX33" s="108"/>
      <c r="RFY33" s="108"/>
      <c r="RFZ33" s="108"/>
      <c r="RGA33" s="108"/>
      <c r="RGB33" s="108"/>
      <c r="RGC33" s="108"/>
      <c r="RGD33" s="108"/>
      <c r="RGE33" s="108"/>
      <c r="RGF33" s="108"/>
      <c r="RGG33" s="108"/>
      <c r="RGH33" s="108"/>
      <c r="RGI33" s="108"/>
      <c r="RGJ33" s="108"/>
      <c r="RGK33" s="108"/>
      <c r="RGL33" s="108"/>
      <c r="RGM33" s="108"/>
      <c r="RGN33" s="108"/>
      <c r="RGO33" s="108"/>
      <c r="RGP33" s="108"/>
      <c r="RGQ33" s="108"/>
      <c r="RGR33" s="108"/>
      <c r="RGS33" s="108"/>
      <c r="RGT33" s="108"/>
      <c r="RGU33" s="108"/>
      <c r="RGV33" s="108"/>
      <c r="RGW33" s="108"/>
      <c r="RGX33" s="108"/>
      <c r="RGY33" s="108"/>
      <c r="RGZ33" s="108"/>
      <c r="RHA33" s="108"/>
      <c r="RHB33" s="108"/>
      <c r="RHC33" s="108"/>
      <c r="RHD33" s="108"/>
      <c r="RHE33" s="108"/>
      <c r="RHF33" s="108"/>
      <c r="RHG33" s="108"/>
      <c r="RHH33" s="108"/>
      <c r="RHI33" s="108"/>
      <c r="RHJ33" s="108"/>
      <c r="RHK33" s="108"/>
      <c r="RHL33" s="108"/>
      <c r="RHM33" s="108"/>
      <c r="RHN33" s="108"/>
      <c r="RHO33" s="108"/>
      <c r="RHP33" s="108"/>
      <c r="RHQ33" s="108"/>
      <c r="RHR33" s="108"/>
      <c r="RHS33" s="108"/>
      <c r="RHT33" s="108"/>
      <c r="RHU33" s="108"/>
      <c r="RHV33" s="108"/>
      <c r="RHW33" s="108"/>
      <c r="RHX33" s="108"/>
      <c r="RHY33" s="108"/>
      <c r="RHZ33" s="108"/>
      <c r="RIA33" s="108"/>
      <c r="RIB33" s="108"/>
      <c r="RIC33" s="108"/>
      <c r="RID33" s="108"/>
      <c r="RIE33" s="108"/>
      <c r="RIF33" s="108"/>
      <c r="RIG33" s="108"/>
      <c r="RIH33" s="108"/>
      <c r="RII33" s="108"/>
      <c r="RIJ33" s="108"/>
      <c r="RIK33" s="108"/>
      <c r="RIL33" s="108"/>
      <c r="RIM33" s="108"/>
      <c r="RIN33" s="108"/>
      <c r="RIO33" s="108"/>
      <c r="RIP33" s="108"/>
      <c r="RIQ33" s="108"/>
      <c r="RIR33" s="108"/>
      <c r="RIS33" s="108"/>
      <c r="RIT33" s="108"/>
      <c r="RIU33" s="108"/>
      <c r="RIV33" s="108"/>
      <c r="RIW33" s="108"/>
      <c r="RIX33" s="108"/>
      <c r="RIY33" s="108"/>
      <c r="RIZ33" s="108"/>
      <c r="RJA33" s="108"/>
      <c r="RJB33" s="108"/>
      <c r="RJC33" s="108"/>
      <c r="RJD33" s="108"/>
      <c r="RJE33" s="108"/>
      <c r="RJF33" s="108"/>
      <c r="RJG33" s="108"/>
      <c r="RJH33" s="108"/>
      <c r="RJI33" s="108"/>
      <c r="RJJ33" s="108"/>
      <c r="RJK33" s="108"/>
      <c r="RJL33" s="108"/>
      <c r="RJM33" s="108"/>
      <c r="RJN33" s="108"/>
      <c r="RJO33" s="108"/>
      <c r="RJP33" s="108"/>
      <c r="RJQ33" s="108"/>
      <c r="RJR33" s="108"/>
      <c r="RJS33" s="108"/>
      <c r="RJT33" s="108"/>
      <c r="RJU33" s="108"/>
      <c r="RJV33" s="108"/>
      <c r="RJW33" s="108"/>
      <c r="RJX33" s="108"/>
      <c r="RJY33" s="108"/>
      <c r="RJZ33" s="108"/>
      <c r="RKA33" s="108"/>
      <c r="RKB33" s="108"/>
      <c r="RKC33" s="108"/>
      <c r="RKD33" s="108"/>
      <c r="RKE33" s="108"/>
      <c r="RKF33" s="108"/>
      <c r="RKG33" s="108"/>
      <c r="RKH33" s="108"/>
      <c r="RKI33" s="108"/>
      <c r="RKJ33" s="108"/>
      <c r="RKK33" s="108"/>
      <c r="RKL33" s="108"/>
      <c r="RKM33" s="108"/>
      <c r="RKN33" s="108"/>
      <c r="RKO33" s="108"/>
      <c r="RKP33" s="108"/>
      <c r="RKQ33" s="108"/>
      <c r="RKR33" s="108"/>
      <c r="RKS33" s="108"/>
      <c r="RKT33" s="108"/>
      <c r="RKU33" s="108"/>
      <c r="RKV33" s="108"/>
      <c r="RKW33" s="108"/>
      <c r="RKX33" s="108"/>
      <c r="RKY33" s="108"/>
      <c r="RKZ33" s="108"/>
      <c r="RLA33" s="108"/>
      <c r="RLB33" s="108"/>
      <c r="RLC33" s="108"/>
      <c r="RLD33" s="108"/>
      <c r="RLE33" s="108"/>
      <c r="RLF33" s="108"/>
      <c r="RLG33" s="108"/>
      <c r="RLH33" s="108"/>
      <c r="RLI33" s="108"/>
      <c r="RLJ33" s="108"/>
      <c r="RLK33" s="108"/>
      <c r="RLL33" s="108"/>
      <c r="RLM33" s="108"/>
      <c r="RLN33" s="108"/>
      <c r="RLO33" s="108"/>
      <c r="RLP33" s="108"/>
      <c r="RLQ33" s="108"/>
      <c r="RLR33" s="108"/>
      <c r="RLS33" s="108"/>
      <c r="RLT33" s="108"/>
      <c r="RLU33" s="108"/>
      <c r="RLV33" s="108"/>
      <c r="RLW33" s="108"/>
      <c r="RLX33" s="108"/>
      <c r="RLY33" s="108"/>
      <c r="RLZ33" s="108"/>
      <c r="RMA33" s="108"/>
      <c r="RMB33" s="108"/>
      <c r="RMC33" s="108"/>
      <c r="RMD33" s="108"/>
      <c r="RME33" s="108"/>
      <c r="RMF33" s="108"/>
      <c r="RMG33" s="108"/>
      <c r="RMH33" s="108"/>
      <c r="RMI33" s="108"/>
      <c r="RMJ33" s="108"/>
      <c r="RMK33" s="108"/>
      <c r="RML33" s="108"/>
      <c r="RMM33" s="108"/>
      <c r="RMN33" s="108"/>
      <c r="RMO33" s="108"/>
      <c r="RMP33" s="108"/>
      <c r="RMQ33" s="108"/>
      <c r="RMR33" s="108"/>
      <c r="RMS33" s="108"/>
      <c r="RMT33" s="108"/>
      <c r="RMU33" s="108"/>
      <c r="RMV33" s="108"/>
      <c r="RMW33" s="108"/>
      <c r="RMX33" s="108"/>
      <c r="RMY33" s="108"/>
      <c r="RMZ33" s="108"/>
      <c r="RNA33" s="108"/>
      <c r="RNB33" s="108"/>
      <c r="RNC33" s="108"/>
      <c r="RND33" s="108"/>
      <c r="RNE33" s="108"/>
      <c r="RNF33" s="108"/>
      <c r="RNG33" s="108"/>
      <c r="RNH33" s="108"/>
      <c r="RNI33" s="108"/>
      <c r="RNJ33" s="108"/>
      <c r="RNK33" s="108"/>
      <c r="RNL33" s="108"/>
      <c r="RNM33" s="108"/>
      <c r="RNN33" s="108"/>
      <c r="RNO33" s="108"/>
      <c r="RNP33" s="108"/>
      <c r="RNQ33" s="108"/>
      <c r="RNR33" s="108"/>
      <c r="RNS33" s="108"/>
      <c r="RNT33" s="108"/>
      <c r="RNU33" s="108"/>
      <c r="RNV33" s="108"/>
      <c r="RNW33" s="108"/>
      <c r="RNX33" s="108"/>
      <c r="RNY33" s="108"/>
      <c r="RNZ33" s="108"/>
      <c r="ROA33" s="108"/>
      <c r="ROB33" s="108"/>
      <c r="ROC33" s="108"/>
      <c r="ROD33" s="108"/>
      <c r="ROE33" s="108"/>
      <c r="ROF33" s="108"/>
      <c r="ROG33" s="108"/>
      <c r="ROH33" s="108"/>
      <c r="ROI33" s="108"/>
      <c r="ROJ33" s="108"/>
      <c r="ROK33" s="108"/>
      <c r="ROL33" s="108"/>
      <c r="ROM33" s="108"/>
      <c r="RON33" s="108"/>
      <c r="ROO33" s="108"/>
      <c r="ROP33" s="108"/>
      <c r="ROQ33" s="108"/>
      <c r="ROR33" s="108"/>
      <c r="ROS33" s="108"/>
      <c r="ROT33" s="108"/>
      <c r="ROU33" s="108"/>
      <c r="ROV33" s="108"/>
      <c r="ROW33" s="108"/>
      <c r="ROX33" s="108"/>
      <c r="ROY33" s="108"/>
      <c r="ROZ33" s="108"/>
      <c r="RPA33" s="108"/>
      <c r="RPB33" s="108"/>
      <c r="RPC33" s="108"/>
      <c r="RPD33" s="108"/>
      <c r="RPE33" s="108"/>
      <c r="RPF33" s="108"/>
      <c r="RPG33" s="108"/>
      <c r="RPH33" s="108"/>
      <c r="RPI33" s="108"/>
      <c r="RPJ33" s="108"/>
      <c r="RPK33" s="108"/>
      <c r="RPL33" s="108"/>
      <c r="RPM33" s="108"/>
      <c r="RPN33" s="108"/>
      <c r="RPO33" s="108"/>
      <c r="RPP33" s="108"/>
      <c r="RPQ33" s="108"/>
      <c r="RPR33" s="108"/>
      <c r="RPS33" s="108"/>
      <c r="RPT33" s="108"/>
      <c r="RPU33" s="108"/>
      <c r="RPV33" s="108"/>
      <c r="RPW33" s="108"/>
      <c r="RPX33" s="108"/>
      <c r="RPY33" s="108"/>
      <c r="RPZ33" s="108"/>
      <c r="RQA33" s="108"/>
      <c r="RQB33" s="108"/>
      <c r="RQC33" s="108"/>
      <c r="RQD33" s="108"/>
      <c r="RQE33" s="108"/>
      <c r="RQF33" s="108"/>
      <c r="RQG33" s="108"/>
      <c r="RQH33" s="108"/>
      <c r="RQI33" s="108"/>
      <c r="RQJ33" s="108"/>
      <c r="RQK33" s="108"/>
      <c r="RQL33" s="108"/>
      <c r="RQM33" s="108"/>
      <c r="RQN33" s="108"/>
      <c r="RQO33" s="108"/>
      <c r="RQP33" s="108"/>
      <c r="RQQ33" s="108"/>
      <c r="RQR33" s="108"/>
      <c r="RQS33" s="108"/>
      <c r="RQT33" s="108"/>
      <c r="RQU33" s="108"/>
      <c r="RQV33" s="108"/>
      <c r="RQW33" s="108"/>
      <c r="RQX33" s="108"/>
      <c r="RQY33" s="108"/>
      <c r="RQZ33" s="108"/>
      <c r="RRA33" s="108"/>
      <c r="RRB33" s="108"/>
      <c r="RRC33" s="108"/>
      <c r="RRD33" s="108"/>
      <c r="RRE33" s="108"/>
      <c r="RRF33" s="108"/>
      <c r="RRG33" s="108"/>
      <c r="RRH33" s="108"/>
      <c r="RRI33" s="108"/>
      <c r="RRJ33" s="108"/>
      <c r="RRK33" s="108"/>
      <c r="RRL33" s="108"/>
      <c r="RRM33" s="108"/>
      <c r="RRN33" s="108"/>
      <c r="RRO33" s="108"/>
      <c r="RRP33" s="108"/>
      <c r="RRQ33" s="108"/>
      <c r="RRR33" s="108"/>
      <c r="RRS33" s="108"/>
      <c r="RRT33" s="108"/>
      <c r="RRU33" s="108"/>
      <c r="RRV33" s="108"/>
      <c r="RRW33" s="108"/>
      <c r="RRX33" s="108"/>
      <c r="RRY33" s="108"/>
      <c r="RRZ33" s="108"/>
      <c r="RSA33" s="108"/>
      <c r="RSB33" s="108"/>
      <c r="RSC33" s="108"/>
      <c r="RSD33" s="108"/>
      <c r="RSE33" s="108"/>
      <c r="RSF33" s="108"/>
      <c r="RSG33" s="108"/>
      <c r="RSH33" s="108"/>
      <c r="RSI33" s="108"/>
      <c r="RSJ33" s="108"/>
      <c r="RSK33" s="108"/>
      <c r="RSL33" s="108"/>
      <c r="RSM33" s="108"/>
      <c r="RSN33" s="108"/>
      <c r="RSO33" s="108"/>
      <c r="RSP33" s="108"/>
      <c r="RSQ33" s="108"/>
      <c r="RSR33" s="108"/>
      <c r="RSS33" s="108"/>
      <c r="RST33" s="108"/>
      <c r="RSU33" s="108"/>
      <c r="RSV33" s="108"/>
      <c r="RSW33" s="108"/>
      <c r="RSX33" s="108"/>
      <c r="RSY33" s="108"/>
      <c r="RSZ33" s="108"/>
      <c r="RTA33" s="108"/>
      <c r="RTB33" s="108"/>
      <c r="RTC33" s="108"/>
      <c r="RTD33" s="108"/>
      <c r="RTE33" s="108"/>
      <c r="RTF33" s="108"/>
      <c r="RTG33" s="108"/>
      <c r="RTH33" s="108"/>
      <c r="RTI33" s="108"/>
      <c r="RTJ33" s="108"/>
      <c r="RTK33" s="108"/>
      <c r="RTL33" s="108"/>
      <c r="RTM33" s="108"/>
      <c r="RTN33" s="108"/>
      <c r="RTO33" s="108"/>
      <c r="RTP33" s="108"/>
      <c r="RTQ33" s="108"/>
      <c r="RTR33" s="108"/>
      <c r="RTS33" s="108"/>
      <c r="RTT33" s="108"/>
      <c r="RTU33" s="108"/>
      <c r="RTV33" s="108"/>
      <c r="RTW33" s="108"/>
      <c r="RTX33" s="108"/>
      <c r="RTY33" s="108"/>
      <c r="RTZ33" s="108"/>
      <c r="RUA33" s="108"/>
      <c r="RUB33" s="108"/>
      <c r="RUC33" s="108"/>
      <c r="RUD33" s="108"/>
      <c r="RUE33" s="108"/>
      <c r="RUF33" s="108"/>
      <c r="RUG33" s="108"/>
      <c r="RUH33" s="108"/>
      <c r="RUI33" s="108"/>
      <c r="RUJ33" s="108"/>
      <c r="RUK33" s="108"/>
      <c r="RUL33" s="108"/>
      <c r="RUM33" s="108"/>
      <c r="RUN33" s="108"/>
      <c r="RUO33" s="108"/>
      <c r="RUP33" s="108"/>
      <c r="RUQ33" s="108"/>
      <c r="RUR33" s="108"/>
      <c r="RUS33" s="108"/>
      <c r="RUT33" s="108"/>
      <c r="RUU33" s="108"/>
      <c r="RUV33" s="108"/>
      <c r="RUW33" s="108"/>
      <c r="RUX33" s="108"/>
      <c r="RUY33" s="108"/>
      <c r="RUZ33" s="108"/>
      <c r="RVA33" s="108"/>
      <c r="RVB33" s="108"/>
      <c r="RVC33" s="108"/>
      <c r="RVD33" s="108"/>
      <c r="RVE33" s="108"/>
      <c r="RVF33" s="108"/>
      <c r="RVG33" s="108"/>
      <c r="RVH33" s="108"/>
      <c r="RVI33" s="108"/>
      <c r="RVJ33" s="108"/>
      <c r="RVK33" s="108"/>
      <c r="RVL33" s="108"/>
      <c r="RVM33" s="108"/>
      <c r="RVN33" s="108"/>
      <c r="RVO33" s="108"/>
      <c r="RVP33" s="108"/>
      <c r="RVQ33" s="108"/>
      <c r="RVR33" s="108"/>
      <c r="RVS33" s="108"/>
      <c r="RVT33" s="108"/>
      <c r="RVU33" s="108"/>
      <c r="RVV33" s="108"/>
      <c r="RVW33" s="108"/>
      <c r="RVX33" s="108"/>
      <c r="RVY33" s="108"/>
      <c r="RVZ33" s="108"/>
      <c r="RWA33" s="108"/>
      <c r="RWB33" s="108"/>
      <c r="RWC33" s="108"/>
      <c r="RWD33" s="108"/>
      <c r="RWE33" s="108"/>
      <c r="RWF33" s="108"/>
      <c r="RWG33" s="108"/>
      <c r="RWH33" s="108"/>
      <c r="RWI33" s="108"/>
      <c r="RWJ33" s="108"/>
      <c r="RWK33" s="108"/>
      <c r="RWL33" s="108"/>
      <c r="RWM33" s="108"/>
      <c r="RWN33" s="108"/>
      <c r="RWO33" s="108"/>
      <c r="RWP33" s="108"/>
      <c r="RWQ33" s="108"/>
      <c r="RWR33" s="108"/>
      <c r="RWS33" s="108"/>
      <c r="RWT33" s="108"/>
      <c r="RWU33" s="108"/>
      <c r="RWV33" s="108"/>
      <c r="RWW33" s="108"/>
      <c r="RWX33" s="108"/>
      <c r="RWY33" s="108"/>
      <c r="RWZ33" s="108"/>
      <c r="RXA33" s="108"/>
      <c r="RXB33" s="108"/>
      <c r="RXC33" s="108"/>
      <c r="RXD33" s="108"/>
      <c r="RXE33" s="108"/>
      <c r="RXF33" s="108"/>
      <c r="RXG33" s="108"/>
      <c r="RXH33" s="108"/>
      <c r="RXI33" s="108"/>
      <c r="RXJ33" s="108"/>
      <c r="RXK33" s="108"/>
      <c r="RXL33" s="108"/>
      <c r="RXM33" s="108"/>
      <c r="RXN33" s="108"/>
      <c r="RXO33" s="108"/>
      <c r="RXP33" s="108"/>
      <c r="RXQ33" s="108"/>
      <c r="RXR33" s="108"/>
      <c r="RXS33" s="108"/>
      <c r="RXT33" s="108"/>
      <c r="RXU33" s="108"/>
      <c r="RXV33" s="108"/>
      <c r="RXW33" s="108"/>
      <c r="RXX33" s="108"/>
      <c r="RXY33" s="108"/>
      <c r="RXZ33" s="108"/>
      <c r="RYA33" s="108"/>
      <c r="RYB33" s="108"/>
      <c r="RYC33" s="108"/>
      <c r="RYD33" s="108"/>
      <c r="RYE33" s="108"/>
      <c r="RYF33" s="108"/>
      <c r="RYG33" s="108"/>
      <c r="RYH33" s="108"/>
      <c r="RYI33" s="108"/>
      <c r="RYJ33" s="108"/>
      <c r="RYK33" s="108"/>
      <c r="RYL33" s="108"/>
      <c r="RYM33" s="108"/>
      <c r="RYN33" s="108"/>
      <c r="RYO33" s="108"/>
      <c r="RYP33" s="108"/>
      <c r="RYQ33" s="108"/>
      <c r="RYR33" s="108"/>
      <c r="RYS33" s="108"/>
      <c r="RYT33" s="108"/>
      <c r="RYU33" s="108"/>
      <c r="RYV33" s="108"/>
      <c r="RYW33" s="108"/>
      <c r="RYX33" s="108"/>
      <c r="RYY33" s="108"/>
      <c r="RYZ33" s="108"/>
      <c r="RZA33" s="108"/>
      <c r="RZB33" s="108"/>
      <c r="RZC33" s="108"/>
      <c r="RZD33" s="108"/>
      <c r="RZE33" s="108"/>
      <c r="RZF33" s="108"/>
      <c r="RZG33" s="108"/>
      <c r="RZH33" s="108"/>
      <c r="RZI33" s="108"/>
      <c r="RZJ33" s="108"/>
      <c r="RZK33" s="108"/>
      <c r="RZL33" s="108"/>
      <c r="RZM33" s="108"/>
      <c r="RZN33" s="108"/>
      <c r="RZO33" s="108"/>
      <c r="RZP33" s="108"/>
      <c r="RZQ33" s="108"/>
      <c r="RZR33" s="108"/>
      <c r="RZS33" s="108"/>
      <c r="RZT33" s="108"/>
      <c r="RZU33" s="108"/>
      <c r="RZV33" s="108"/>
      <c r="RZW33" s="108"/>
      <c r="RZX33" s="108"/>
      <c r="RZY33" s="108"/>
      <c r="RZZ33" s="108"/>
      <c r="SAA33" s="108"/>
      <c r="SAB33" s="108"/>
      <c r="SAC33" s="108"/>
      <c r="SAD33" s="108"/>
      <c r="SAE33" s="108"/>
      <c r="SAF33" s="108"/>
      <c r="SAG33" s="108"/>
      <c r="SAH33" s="108"/>
      <c r="SAI33" s="108"/>
      <c r="SAJ33" s="108"/>
      <c r="SAK33" s="108"/>
      <c r="SAL33" s="108"/>
      <c r="SAM33" s="108"/>
      <c r="SAN33" s="108"/>
      <c r="SAO33" s="108"/>
      <c r="SAP33" s="108"/>
      <c r="SAQ33" s="108"/>
      <c r="SAR33" s="108"/>
      <c r="SAS33" s="108"/>
      <c r="SAT33" s="108"/>
      <c r="SAU33" s="108"/>
      <c r="SAV33" s="108"/>
      <c r="SAW33" s="108"/>
      <c r="SAX33" s="108"/>
      <c r="SAY33" s="108"/>
      <c r="SAZ33" s="108"/>
      <c r="SBA33" s="108"/>
      <c r="SBB33" s="108"/>
      <c r="SBC33" s="108"/>
      <c r="SBD33" s="108"/>
      <c r="SBE33" s="108"/>
      <c r="SBF33" s="108"/>
      <c r="SBG33" s="108"/>
      <c r="SBH33" s="108"/>
      <c r="SBI33" s="108"/>
      <c r="SBJ33" s="108"/>
      <c r="SBK33" s="108"/>
      <c r="SBL33" s="108"/>
      <c r="SBM33" s="108"/>
      <c r="SBN33" s="108"/>
      <c r="SBO33" s="108"/>
      <c r="SBP33" s="108"/>
      <c r="SBQ33" s="108"/>
      <c r="SBR33" s="108"/>
      <c r="SBS33" s="108"/>
      <c r="SBT33" s="108"/>
      <c r="SBU33" s="108"/>
      <c r="SBV33" s="108"/>
      <c r="SBW33" s="108"/>
      <c r="SBX33" s="108"/>
      <c r="SBY33" s="108"/>
      <c r="SBZ33" s="108"/>
      <c r="SCA33" s="108"/>
      <c r="SCB33" s="108"/>
      <c r="SCC33" s="108"/>
      <c r="SCD33" s="108"/>
      <c r="SCE33" s="108"/>
      <c r="SCF33" s="108"/>
      <c r="SCG33" s="108"/>
      <c r="SCH33" s="108"/>
      <c r="SCI33" s="108"/>
      <c r="SCJ33" s="108"/>
      <c r="SCK33" s="108"/>
      <c r="SCL33" s="108"/>
      <c r="SCM33" s="108"/>
      <c r="SCN33" s="108"/>
      <c r="SCO33" s="108"/>
      <c r="SCP33" s="108"/>
      <c r="SCQ33" s="108"/>
      <c r="SCR33" s="108"/>
      <c r="SCS33" s="108"/>
      <c r="SCT33" s="108"/>
      <c r="SCU33" s="108"/>
      <c r="SCV33" s="108"/>
      <c r="SCW33" s="108"/>
      <c r="SCX33" s="108"/>
      <c r="SCY33" s="108"/>
      <c r="SCZ33" s="108"/>
      <c r="SDA33" s="108"/>
      <c r="SDB33" s="108"/>
      <c r="SDC33" s="108"/>
      <c r="SDD33" s="108"/>
      <c r="SDE33" s="108"/>
      <c r="SDF33" s="108"/>
      <c r="SDG33" s="108"/>
      <c r="SDH33" s="108"/>
      <c r="SDI33" s="108"/>
      <c r="SDJ33" s="108"/>
      <c r="SDK33" s="108"/>
      <c r="SDL33" s="108"/>
      <c r="SDM33" s="108"/>
      <c r="SDN33" s="108"/>
      <c r="SDO33" s="108"/>
      <c r="SDP33" s="108"/>
      <c r="SDQ33" s="108"/>
      <c r="SDR33" s="108"/>
      <c r="SDS33" s="108"/>
      <c r="SDT33" s="108"/>
      <c r="SDU33" s="108"/>
      <c r="SDV33" s="108"/>
      <c r="SDW33" s="108"/>
      <c r="SDX33" s="108"/>
      <c r="SDY33" s="108"/>
      <c r="SDZ33" s="108"/>
      <c r="SEA33" s="108"/>
      <c r="SEB33" s="108"/>
      <c r="SEC33" s="108"/>
      <c r="SED33" s="108"/>
      <c r="SEE33" s="108"/>
      <c r="SEF33" s="108"/>
      <c r="SEG33" s="108"/>
      <c r="SEH33" s="108"/>
      <c r="SEI33" s="108"/>
      <c r="SEJ33" s="108"/>
      <c r="SEK33" s="108"/>
      <c r="SEL33" s="108"/>
      <c r="SEM33" s="108"/>
      <c r="SEN33" s="108"/>
      <c r="SEO33" s="108"/>
      <c r="SEP33" s="108"/>
      <c r="SEQ33" s="108"/>
      <c r="SER33" s="108"/>
      <c r="SES33" s="108"/>
      <c r="SET33" s="108"/>
      <c r="SEU33" s="108"/>
      <c r="SEV33" s="108"/>
      <c r="SEW33" s="108"/>
      <c r="SEX33" s="108"/>
      <c r="SEY33" s="108"/>
      <c r="SEZ33" s="108"/>
      <c r="SFA33" s="108"/>
      <c r="SFB33" s="108"/>
      <c r="SFC33" s="108"/>
      <c r="SFD33" s="108"/>
      <c r="SFE33" s="108"/>
      <c r="SFF33" s="108"/>
      <c r="SFG33" s="108"/>
      <c r="SFH33" s="108"/>
      <c r="SFI33" s="108"/>
      <c r="SFJ33" s="108"/>
      <c r="SFK33" s="108"/>
      <c r="SFL33" s="108"/>
      <c r="SFM33" s="108"/>
      <c r="SFN33" s="108"/>
      <c r="SFO33" s="108"/>
      <c r="SFP33" s="108"/>
      <c r="SFQ33" s="108"/>
      <c r="SFR33" s="108"/>
      <c r="SFS33" s="108"/>
      <c r="SFT33" s="108"/>
      <c r="SFU33" s="108"/>
      <c r="SFV33" s="108"/>
      <c r="SFW33" s="108"/>
      <c r="SFX33" s="108"/>
      <c r="SFY33" s="108"/>
      <c r="SFZ33" s="108"/>
      <c r="SGA33" s="108"/>
      <c r="SGB33" s="108"/>
      <c r="SGC33" s="108"/>
      <c r="SGD33" s="108"/>
      <c r="SGE33" s="108"/>
      <c r="SGF33" s="108"/>
      <c r="SGG33" s="108"/>
      <c r="SGH33" s="108"/>
      <c r="SGI33" s="108"/>
      <c r="SGJ33" s="108"/>
      <c r="SGK33" s="108"/>
      <c r="SGL33" s="108"/>
      <c r="SGM33" s="108"/>
      <c r="SGN33" s="108"/>
      <c r="SGO33" s="108"/>
      <c r="SGP33" s="108"/>
      <c r="SGQ33" s="108"/>
      <c r="SGR33" s="108"/>
      <c r="SGS33" s="108"/>
      <c r="SGT33" s="108"/>
      <c r="SGU33" s="108"/>
      <c r="SGV33" s="108"/>
      <c r="SGW33" s="108"/>
      <c r="SGX33" s="108"/>
      <c r="SGY33" s="108"/>
      <c r="SGZ33" s="108"/>
      <c r="SHA33" s="108"/>
      <c r="SHB33" s="108"/>
      <c r="SHC33" s="108"/>
      <c r="SHD33" s="108"/>
      <c r="SHE33" s="108"/>
      <c r="SHF33" s="108"/>
      <c r="SHG33" s="108"/>
      <c r="SHH33" s="108"/>
      <c r="SHI33" s="108"/>
      <c r="SHJ33" s="108"/>
      <c r="SHK33" s="108"/>
      <c r="SHL33" s="108"/>
      <c r="SHM33" s="108"/>
      <c r="SHN33" s="108"/>
      <c r="SHO33" s="108"/>
      <c r="SHP33" s="108"/>
      <c r="SHQ33" s="108"/>
      <c r="SHR33" s="108"/>
      <c r="SHS33" s="108"/>
      <c r="SHT33" s="108"/>
      <c r="SHU33" s="108"/>
      <c r="SHV33" s="108"/>
      <c r="SHW33" s="108"/>
      <c r="SHX33" s="108"/>
      <c r="SHY33" s="108"/>
      <c r="SHZ33" s="108"/>
      <c r="SIA33" s="108"/>
      <c r="SIB33" s="108"/>
      <c r="SIC33" s="108"/>
      <c r="SID33" s="108"/>
      <c r="SIE33" s="108"/>
      <c r="SIF33" s="108"/>
      <c r="SIG33" s="108"/>
      <c r="SIH33" s="108"/>
      <c r="SII33" s="108"/>
      <c r="SIJ33" s="108"/>
      <c r="SIK33" s="108"/>
      <c r="SIL33" s="108"/>
      <c r="SIM33" s="108"/>
      <c r="SIN33" s="108"/>
      <c r="SIO33" s="108"/>
      <c r="SIP33" s="108"/>
      <c r="SIQ33" s="108"/>
      <c r="SIR33" s="108"/>
      <c r="SIS33" s="108"/>
      <c r="SIT33" s="108"/>
      <c r="SIU33" s="108"/>
      <c r="SIV33" s="108"/>
      <c r="SIW33" s="108"/>
      <c r="SIX33" s="108"/>
      <c r="SIY33" s="108"/>
      <c r="SIZ33" s="108"/>
      <c r="SJA33" s="108"/>
      <c r="SJB33" s="108"/>
      <c r="SJC33" s="108"/>
      <c r="SJD33" s="108"/>
      <c r="SJE33" s="108"/>
      <c r="SJF33" s="108"/>
      <c r="SJG33" s="108"/>
      <c r="SJH33" s="108"/>
      <c r="SJI33" s="108"/>
      <c r="SJJ33" s="108"/>
      <c r="SJK33" s="108"/>
      <c r="SJL33" s="108"/>
      <c r="SJM33" s="108"/>
      <c r="SJN33" s="108"/>
      <c r="SJO33" s="108"/>
      <c r="SJP33" s="108"/>
      <c r="SJQ33" s="108"/>
      <c r="SJR33" s="108"/>
      <c r="SJS33" s="108"/>
      <c r="SJT33" s="108"/>
      <c r="SJU33" s="108"/>
      <c r="SJV33" s="108"/>
      <c r="SJW33" s="108"/>
      <c r="SJX33" s="108"/>
      <c r="SJY33" s="108"/>
      <c r="SJZ33" s="108"/>
      <c r="SKA33" s="108"/>
      <c r="SKB33" s="108"/>
      <c r="SKC33" s="108"/>
      <c r="SKD33" s="108"/>
      <c r="SKE33" s="108"/>
      <c r="SKF33" s="108"/>
      <c r="SKG33" s="108"/>
      <c r="SKH33" s="108"/>
      <c r="SKI33" s="108"/>
      <c r="SKJ33" s="108"/>
      <c r="SKK33" s="108"/>
      <c r="SKL33" s="108"/>
      <c r="SKM33" s="108"/>
      <c r="SKN33" s="108"/>
      <c r="SKO33" s="108"/>
      <c r="SKP33" s="108"/>
      <c r="SKQ33" s="108"/>
      <c r="SKR33" s="108"/>
      <c r="SKS33" s="108"/>
      <c r="SKT33" s="108"/>
      <c r="SKU33" s="108"/>
      <c r="SKV33" s="108"/>
      <c r="SKW33" s="108"/>
      <c r="SKX33" s="108"/>
      <c r="SKY33" s="108"/>
      <c r="SKZ33" s="108"/>
      <c r="SLA33" s="108"/>
      <c r="SLB33" s="108"/>
      <c r="SLC33" s="108"/>
      <c r="SLD33" s="108"/>
      <c r="SLE33" s="108"/>
      <c r="SLF33" s="108"/>
      <c r="SLG33" s="108"/>
      <c r="SLH33" s="108"/>
      <c r="SLI33" s="108"/>
      <c r="SLJ33" s="108"/>
      <c r="SLK33" s="108"/>
      <c r="SLL33" s="108"/>
      <c r="SLM33" s="108"/>
      <c r="SLN33" s="108"/>
      <c r="SLO33" s="108"/>
      <c r="SLP33" s="108"/>
      <c r="SLQ33" s="108"/>
      <c r="SLR33" s="108"/>
      <c r="SLS33" s="108"/>
      <c r="SLT33" s="108"/>
      <c r="SLU33" s="108"/>
      <c r="SLV33" s="108"/>
      <c r="SLW33" s="108"/>
      <c r="SLX33" s="108"/>
      <c r="SLY33" s="108"/>
      <c r="SLZ33" s="108"/>
      <c r="SMA33" s="108"/>
      <c r="SMB33" s="108"/>
      <c r="SMC33" s="108"/>
      <c r="SMD33" s="108"/>
      <c r="SME33" s="108"/>
      <c r="SMF33" s="108"/>
      <c r="SMG33" s="108"/>
      <c r="SMH33" s="108"/>
      <c r="SMI33" s="108"/>
      <c r="SMJ33" s="108"/>
      <c r="SMK33" s="108"/>
      <c r="SML33" s="108"/>
      <c r="SMM33" s="108"/>
      <c r="SMN33" s="108"/>
      <c r="SMO33" s="108"/>
      <c r="SMP33" s="108"/>
      <c r="SMQ33" s="108"/>
      <c r="SMR33" s="108"/>
      <c r="SMS33" s="108"/>
      <c r="SMT33" s="108"/>
      <c r="SMU33" s="108"/>
      <c r="SMV33" s="108"/>
      <c r="SMW33" s="108"/>
      <c r="SMX33" s="108"/>
      <c r="SMY33" s="108"/>
      <c r="SMZ33" s="108"/>
      <c r="SNA33" s="108"/>
      <c r="SNB33" s="108"/>
      <c r="SNC33" s="108"/>
      <c r="SND33" s="108"/>
      <c r="SNE33" s="108"/>
      <c r="SNF33" s="108"/>
      <c r="SNG33" s="108"/>
      <c r="SNH33" s="108"/>
      <c r="SNI33" s="108"/>
      <c r="SNJ33" s="108"/>
      <c r="SNK33" s="108"/>
      <c r="SNL33" s="108"/>
      <c r="SNM33" s="108"/>
      <c r="SNN33" s="108"/>
      <c r="SNO33" s="108"/>
      <c r="SNP33" s="108"/>
      <c r="SNQ33" s="108"/>
      <c r="SNR33" s="108"/>
      <c r="SNS33" s="108"/>
      <c r="SNT33" s="108"/>
      <c r="SNU33" s="108"/>
      <c r="SNV33" s="108"/>
      <c r="SNW33" s="108"/>
      <c r="SNX33" s="108"/>
      <c r="SNY33" s="108"/>
      <c r="SNZ33" s="108"/>
      <c r="SOA33" s="108"/>
      <c r="SOB33" s="108"/>
      <c r="SOC33" s="108"/>
      <c r="SOD33" s="108"/>
      <c r="SOE33" s="108"/>
      <c r="SOF33" s="108"/>
      <c r="SOG33" s="108"/>
      <c r="SOH33" s="108"/>
      <c r="SOI33" s="108"/>
      <c r="SOJ33" s="108"/>
      <c r="SOK33" s="108"/>
      <c r="SOL33" s="108"/>
      <c r="SOM33" s="108"/>
      <c r="SON33" s="108"/>
      <c r="SOO33" s="108"/>
      <c r="SOP33" s="108"/>
      <c r="SOQ33" s="108"/>
      <c r="SOR33" s="108"/>
      <c r="SOS33" s="108"/>
      <c r="SOT33" s="108"/>
      <c r="SOU33" s="108"/>
      <c r="SOV33" s="108"/>
      <c r="SOW33" s="108"/>
      <c r="SOX33" s="108"/>
      <c r="SOY33" s="108"/>
      <c r="SOZ33" s="108"/>
      <c r="SPA33" s="108"/>
      <c r="SPB33" s="108"/>
      <c r="SPC33" s="108"/>
      <c r="SPD33" s="108"/>
      <c r="SPE33" s="108"/>
      <c r="SPF33" s="108"/>
      <c r="SPG33" s="108"/>
      <c r="SPH33" s="108"/>
      <c r="SPI33" s="108"/>
      <c r="SPJ33" s="108"/>
      <c r="SPK33" s="108"/>
      <c r="SPL33" s="108"/>
      <c r="SPM33" s="108"/>
      <c r="SPN33" s="108"/>
      <c r="SPO33" s="108"/>
      <c r="SPP33" s="108"/>
      <c r="SPQ33" s="108"/>
      <c r="SPR33" s="108"/>
      <c r="SPS33" s="108"/>
      <c r="SPT33" s="108"/>
      <c r="SPU33" s="108"/>
      <c r="SPV33" s="108"/>
      <c r="SPW33" s="108"/>
      <c r="SPX33" s="108"/>
      <c r="SPY33" s="108"/>
      <c r="SPZ33" s="108"/>
      <c r="SQA33" s="108"/>
      <c r="SQB33" s="108"/>
      <c r="SQC33" s="108"/>
      <c r="SQD33" s="108"/>
      <c r="SQE33" s="108"/>
      <c r="SQF33" s="108"/>
      <c r="SQG33" s="108"/>
      <c r="SQH33" s="108"/>
      <c r="SQI33" s="108"/>
      <c r="SQJ33" s="108"/>
      <c r="SQK33" s="108"/>
      <c r="SQL33" s="108"/>
      <c r="SQM33" s="108"/>
      <c r="SQN33" s="108"/>
      <c r="SQO33" s="108"/>
      <c r="SQP33" s="108"/>
      <c r="SQQ33" s="108"/>
      <c r="SQR33" s="108"/>
      <c r="SQS33" s="108"/>
      <c r="SQT33" s="108"/>
      <c r="SQU33" s="108"/>
      <c r="SQV33" s="108"/>
      <c r="SQW33" s="108"/>
      <c r="SQX33" s="108"/>
      <c r="SQY33" s="108"/>
      <c r="SQZ33" s="108"/>
      <c r="SRA33" s="108"/>
      <c r="SRB33" s="108"/>
      <c r="SRC33" s="108"/>
      <c r="SRD33" s="108"/>
      <c r="SRE33" s="108"/>
      <c r="SRF33" s="108"/>
      <c r="SRG33" s="108"/>
      <c r="SRH33" s="108"/>
      <c r="SRI33" s="108"/>
      <c r="SRJ33" s="108"/>
      <c r="SRK33" s="108"/>
      <c r="SRL33" s="108"/>
      <c r="SRM33" s="108"/>
      <c r="SRN33" s="108"/>
      <c r="SRO33" s="108"/>
      <c r="SRP33" s="108"/>
      <c r="SRQ33" s="108"/>
      <c r="SRR33" s="108"/>
      <c r="SRS33" s="108"/>
      <c r="SRT33" s="108"/>
      <c r="SRU33" s="108"/>
      <c r="SRV33" s="108"/>
      <c r="SRW33" s="108"/>
      <c r="SRX33" s="108"/>
      <c r="SRY33" s="108"/>
      <c r="SRZ33" s="108"/>
      <c r="SSA33" s="108"/>
      <c r="SSB33" s="108"/>
      <c r="SSC33" s="108"/>
      <c r="SSD33" s="108"/>
      <c r="SSE33" s="108"/>
      <c r="SSF33" s="108"/>
      <c r="SSG33" s="108"/>
      <c r="SSH33" s="108"/>
      <c r="SSI33" s="108"/>
      <c r="SSJ33" s="108"/>
      <c r="SSK33" s="108"/>
      <c r="SSL33" s="108"/>
      <c r="SSM33" s="108"/>
      <c r="SSN33" s="108"/>
      <c r="SSO33" s="108"/>
      <c r="SSP33" s="108"/>
      <c r="SSQ33" s="108"/>
      <c r="SSR33" s="108"/>
      <c r="SSS33" s="108"/>
      <c r="SST33" s="108"/>
      <c r="SSU33" s="108"/>
      <c r="SSV33" s="108"/>
      <c r="SSW33" s="108"/>
      <c r="SSX33" s="108"/>
      <c r="SSY33" s="108"/>
      <c r="SSZ33" s="108"/>
      <c r="STA33" s="108"/>
      <c r="STB33" s="108"/>
      <c r="STC33" s="108"/>
      <c r="STD33" s="108"/>
      <c r="STE33" s="108"/>
      <c r="STF33" s="108"/>
      <c r="STG33" s="108"/>
      <c r="STH33" s="108"/>
      <c r="STI33" s="108"/>
      <c r="STJ33" s="108"/>
      <c r="STK33" s="108"/>
      <c r="STL33" s="108"/>
      <c r="STM33" s="108"/>
      <c r="STN33" s="108"/>
      <c r="STO33" s="108"/>
      <c r="STP33" s="108"/>
      <c r="STQ33" s="108"/>
      <c r="STR33" s="108"/>
      <c r="STS33" s="108"/>
      <c r="STT33" s="108"/>
      <c r="STU33" s="108"/>
      <c r="STV33" s="108"/>
      <c r="STW33" s="108"/>
      <c r="STX33" s="108"/>
      <c r="STY33" s="108"/>
      <c r="STZ33" s="108"/>
      <c r="SUA33" s="108"/>
      <c r="SUB33" s="108"/>
      <c r="SUC33" s="108"/>
      <c r="SUD33" s="108"/>
      <c r="SUE33" s="108"/>
      <c r="SUF33" s="108"/>
      <c r="SUG33" s="108"/>
      <c r="SUH33" s="108"/>
      <c r="SUI33" s="108"/>
      <c r="SUJ33" s="108"/>
      <c r="SUK33" s="108"/>
      <c r="SUL33" s="108"/>
      <c r="SUM33" s="108"/>
      <c r="SUN33" s="108"/>
      <c r="SUO33" s="108"/>
      <c r="SUP33" s="108"/>
      <c r="SUQ33" s="108"/>
      <c r="SUR33" s="108"/>
      <c r="SUS33" s="108"/>
      <c r="SUT33" s="108"/>
      <c r="SUU33" s="108"/>
      <c r="SUV33" s="108"/>
      <c r="SUW33" s="108"/>
      <c r="SUX33" s="108"/>
      <c r="SUY33" s="108"/>
      <c r="SUZ33" s="108"/>
      <c r="SVA33" s="108"/>
      <c r="SVB33" s="108"/>
      <c r="SVC33" s="108"/>
      <c r="SVD33" s="108"/>
      <c r="SVE33" s="108"/>
      <c r="SVF33" s="108"/>
      <c r="SVG33" s="108"/>
      <c r="SVH33" s="108"/>
      <c r="SVI33" s="108"/>
      <c r="SVJ33" s="108"/>
      <c r="SVK33" s="108"/>
      <c r="SVL33" s="108"/>
      <c r="SVM33" s="108"/>
      <c r="SVN33" s="108"/>
      <c r="SVO33" s="108"/>
      <c r="SVP33" s="108"/>
      <c r="SVQ33" s="108"/>
      <c r="SVR33" s="108"/>
      <c r="SVS33" s="108"/>
      <c r="SVT33" s="108"/>
      <c r="SVU33" s="108"/>
      <c r="SVV33" s="108"/>
      <c r="SVW33" s="108"/>
      <c r="SVX33" s="108"/>
      <c r="SVY33" s="108"/>
      <c r="SVZ33" s="108"/>
      <c r="SWA33" s="108"/>
      <c r="SWB33" s="108"/>
      <c r="SWC33" s="108"/>
      <c r="SWD33" s="108"/>
      <c r="SWE33" s="108"/>
      <c r="SWF33" s="108"/>
      <c r="SWG33" s="108"/>
      <c r="SWH33" s="108"/>
      <c r="SWI33" s="108"/>
      <c r="SWJ33" s="108"/>
      <c r="SWK33" s="108"/>
      <c r="SWL33" s="108"/>
      <c r="SWM33" s="108"/>
      <c r="SWN33" s="108"/>
      <c r="SWO33" s="108"/>
      <c r="SWP33" s="108"/>
      <c r="SWQ33" s="108"/>
      <c r="SWR33" s="108"/>
      <c r="SWS33" s="108"/>
      <c r="SWT33" s="108"/>
      <c r="SWU33" s="108"/>
      <c r="SWV33" s="108"/>
      <c r="SWW33" s="108"/>
      <c r="SWX33" s="108"/>
      <c r="SWY33" s="108"/>
      <c r="SWZ33" s="108"/>
      <c r="SXA33" s="108"/>
      <c r="SXB33" s="108"/>
      <c r="SXC33" s="108"/>
      <c r="SXD33" s="108"/>
      <c r="SXE33" s="108"/>
      <c r="SXF33" s="108"/>
      <c r="SXG33" s="108"/>
      <c r="SXH33" s="108"/>
      <c r="SXI33" s="108"/>
      <c r="SXJ33" s="108"/>
      <c r="SXK33" s="108"/>
      <c r="SXL33" s="108"/>
      <c r="SXM33" s="108"/>
      <c r="SXN33" s="108"/>
      <c r="SXO33" s="108"/>
      <c r="SXP33" s="108"/>
      <c r="SXQ33" s="108"/>
      <c r="SXR33" s="108"/>
      <c r="SXS33" s="108"/>
      <c r="SXT33" s="108"/>
      <c r="SXU33" s="108"/>
      <c r="SXV33" s="108"/>
      <c r="SXW33" s="108"/>
      <c r="SXX33" s="108"/>
      <c r="SXY33" s="108"/>
      <c r="SXZ33" s="108"/>
      <c r="SYA33" s="108"/>
      <c r="SYB33" s="108"/>
      <c r="SYC33" s="108"/>
      <c r="SYD33" s="108"/>
      <c r="SYE33" s="108"/>
      <c r="SYF33" s="108"/>
      <c r="SYG33" s="108"/>
      <c r="SYH33" s="108"/>
      <c r="SYI33" s="108"/>
      <c r="SYJ33" s="108"/>
      <c r="SYK33" s="108"/>
      <c r="SYL33" s="108"/>
      <c r="SYM33" s="108"/>
      <c r="SYN33" s="108"/>
      <c r="SYO33" s="108"/>
      <c r="SYP33" s="108"/>
      <c r="SYQ33" s="108"/>
      <c r="SYR33" s="108"/>
      <c r="SYS33" s="108"/>
      <c r="SYT33" s="108"/>
      <c r="SYU33" s="108"/>
      <c r="SYV33" s="108"/>
      <c r="SYW33" s="108"/>
      <c r="SYX33" s="108"/>
      <c r="SYY33" s="108"/>
      <c r="SYZ33" s="108"/>
      <c r="SZA33" s="108"/>
      <c r="SZB33" s="108"/>
      <c r="SZC33" s="108"/>
      <c r="SZD33" s="108"/>
      <c r="SZE33" s="108"/>
      <c r="SZF33" s="108"/>
      <c r="SZG33" s="108"/>
      <c r="SZH33" s="108"/>
      <c r="SZI33" s="108"/>
      <c r="SZJ33" s="108"/>
      <c r="SZK33" s="108"/>
      <c r="SZL33" s="108"/>
      <c r="SZM33" s="108"/>
      <c r="SZN33" s="108"/>
      <c r="SZO33" s="108"/>
      <c r="SZP33" s="108"/>
      <c r="SZQ33" s="108"/>
      <c r="SZR33" s="108"/>
      <c r="SZS33" s="108"/>
      <c r="SZT33" s="108"/>
      <c r="SZU33" s="108"/>
      <c r="SZV33" s="108"/>
      <c r="SZW33" s="108"/>
      <c r="SZX33" s="108"/>
      <c r="SZY33" s="108"/>
      <c r="SZZ33" s="108"/>
      <c r="TAA33" s="108"/>
      <c r="TAB33" s="108"/>
      <c r="TAC33" s="108"/>
      <c r="TAD33" s="108"/>
      <c r="TAE33" s="108"/>
      <c r="TAF33" s="108"/>
      <c r="TAG33" s="108"/>
      <c r="TAH33" s="108"/>
      <c r="TAI33" s="108"/>
      <c r="TAJ33" s="108"/>
      <c r="TAK33" s="108"/>
      <c r="TAL33" s="108"/>
      <c r="TAM33" s="108"/>
      <c r="TAN33" s="108"/>
      <c r="TAO33" s="108"/>
      <c r="TAP33" s="108"/>
      <c r="TAQ33" s="108"/>
      <c r="TAR33" s="108"/>
      <c r="TAS33" s="108"/>
      <c r="TAT33" s="108"/>
      <c r="TAU33" s="108"/>
      <c r="TAV33" s="108"/>
      <c r="TAW33" s="108"/>
      <c r="TAX33" s="108"/>
      <c r="TAY33" s="108"/>
      <c r="TAZ33" s="108"/>
      <c r="TBA33" s="108"/>
      <c r="TBB33" s="108"/>
      <c r="TBC33" s="108"/>
      <c r="TBD33" s="108"/>
      <c r="TBE33" s="108"/>
      <c r="TBF33" s="108"/>
      <c r="TBG33" s="108"/>
      <c r="TBH33" s="108"/>
      <c r="TBI33" s="108"/>
      <c r="TBJ33" s="108"/>
      <c r="TBK33" s="108"/>
      <c r="TBL33" s="108"/>
      <c r="TBM33" s="108"/>
      <c r="TBN33" s="108"/>
      <c r="TBO33" s="108"/>
      <c r="TBP33" s="108"/>
      <c r="TBQ33" s="108"/>
      <c r="TBR33" s="108"/>
      <c r="TBS33" s="108"/>
      <c r="TBT33" s="108"/>
      <c r="TBU33" s="108"/>
      <c r="TBV33" s="108"/>
      <c r="TBW33" s="108"/>
      <c r="TBX33" s="108"/>
      <c r="TBY33" s="108"/>
      <c r="TBZ33" s="108"/>
      <c r="TCA33" s="108"/>
      <c r="TCB33" s="108"/>
      <c r="TCC33" s="108"/>
      <c r="TCD33" s="108"/>
      <c r="TCE33" s="108"/>
      <c r="TCF33" s="108"/>
      <c r="TCG33" s="108"/>
      <c r="TCH33" s="108"/>
      <c r="TCI33" s="108"/>
      <c r="TCJ33" s="108"/>
      <c r="TCK33" s="108"/>
      <c r="TCL33" s="108"/>
      <c r="TCM33" s="108"/>
      <c r="TCN33" s="108"/>
      <c r="TCO33" s="108"/>
      <c r="TCP33" s="108"/>
      <c r="TCQ33" s="108"/>
      <c r="TCR33" s="108"/>
      <c r="TCS33" s="108"/>
      <c r="TCT33" s="108"/>
      <c r="TCU33" s="108"/>
      <c r="TCV33" s="108"/>
      <c r="TCW33" s="108"/>
      <c r="TCX33" s="108"/>
      <c r="TCY33" s="108"/>
      <c r="TCZ33" s="108"/>
      <c r="TDA33" s="108"/>
      <c r="TDB33" s="108"/>
      <c r="TDC33" s="108"/>
      <c r="TDD33" s="108"/>
      <c r="TDE33" s="108"/>
      <c r="TDF33" s="108"/>
      <c r="TDG33" s="108"/>
      <c r="TDH33" s="108"/>
      <c r="TDI33" s="108"/>
      <c r="TDJ33" s="108"/>
      <c r="TDK33" s="108"/>
      <c r="TDL33" s="108"/>
      <c r="TDM33" s="108"/>
      <c r="TDN33" s="108"/>
      <c r="TDO33" s="108"/>
      <c r="TDP33" s="108"/>
      <c r="TDQ33" s="108"/>
      <c r="TDR33" s="108"/>
      <c r="TDS33" s="108"/>
      <c r="TDT33" s="108"/>
      <c r="TDU33" s="108"/>
      <c r="TDV33" s="108"/>
      <c r="TDW33" s="108"/>
      <c r="TDX33" s="108"/>
      <c r="TDY33" s="108"/>
      <c r="TDZ33" s="108"/>
      <c r="TEA33" s="108"/>
      <c r="TEB33" s="108"/>
      <c r="TEC33" s="108"/>
      <c r="TED33" s="108"/>
      <c r="TEE33" s="108"/>
      <c r="TEF33" s="108"/>
      <c r="TEG33" s="108"/>
      <c r="TEH33" s="108"/>
      <c r="TEI33" s="108"/>
      <c r="TEJ33" s="108"/>
      <c r="TEK33" s="108"/>
      <c r="TEL33" s="108"/>
      <c r="TEM33" s="108"/>
      <c r="TEN33" s="108"/>
      <c r="TEO33" s="108"/>
      <c r="TEP33" s="108"/>
      <c r="TEQ33" s="108"/>
      <c r="TER33" s="108"/>
      <c r="TES33" s="108"/>
      <c r="TET33" s="108"/>
      <c r="TEU33" s="108"/>
      <c r="TEV33" s="108"/>
      <c r="TEW33" s="108"/>
      <c r="TEX33" s="108"/>
      <c r="TEY33" s="108"/>
      <c r="TEZ33" s="108"/>
      <c r="TFA33" s="108"/>
      <c r="TFB33" s="108"/>
      <c r="TFC33" s="108"/>
      <c r="TFD33" s="108"/>
      <c r="TFE33" s="108"/>
      <c r="TFF33" s="108"/>
      <c r="TFG33" s="108"/>
      <c r="TFH33" s="108"/>
      <c r="TFI33" s="108"/>
      <c r="TFJ33" s="108"/>
      <c r="TFK33" s="108"/>
      <c r="TFL33" s="108"/>
      <c r="TFM33" s="108"/>
      <c r="TFN33" s="108"/>
      <c r="TFO33" s="108"/>
      <c r="TFP33" s="108"/>
      <c r="TFQ33" s="108"/>
      <c r="TFR33" s="108"/>
      <c r="TFS33" s="108"/>
      <c r="TFT33" s="108"/>
      <c r="TFU33" s="108"/>
      <c r="TFV33" s="108"/>
      <c r="TFW33" s="108"/>
      <c r="TFX33" s="108"/>
      <c r="TFY33" s="108"/>
      <c r="TFZ33" s="108"/>
      <c r="TGA33" s="108"/>
      <c r="TGB33" s="108"/>
      <c r="TGC33" s="108"/>
      <c r="TGD33" s="108"/>
      <c r="TGE33" s="108"/>
      <c r="TGF33" s="108"/>
      <c r="TGG33" s="108"/>
      <c r="TGH33" s="108"/>
      <c r="TGI33" s="108"/>
      <c r="TGJ33" s="108"/>
      <c r="TGK33" s="108"/>
      <c r="TGL33" s="108"/>
      <c r="TGM33" s="108"/>
      <c r="TGN33" s="108"/>
      <c r="TGO33" s="108"/>
      <c r="TGP33" s="108"/>
      <c r="TGQ33" s="108"/>
      <c r="TGR33" s="108"/>
      <c r="TGS33" s="108"/>
      <c r="TGT33" s="108"/>
      <c r="TGU33" s="108"/>
      <c r="TGV33" s="108"/>
      <c r="TGW33" s="108"/>
      <c r="TGX33" s="108"/>
      <c r="TGY33" s="108"/>
      <c r="TGZ33" s="108"/>
      <c r="THA33" s="108"/>
      <c r="THB33" s="108"/>
      <c r="THC33" s="108"/>
      <c r="THD33" s="108"/>
      <c r="THE33" s="108"/>
      <c r="THF33" s="108"/>
      <c r="THG33" s="108"/>
      <c r="THH33" s="108"/>
      <c r="THI33" s="108"/>
      <c r="THJ33" s="108"/>
      <c r="THK33" s="108"/>
      <c r="THL33" s="108"/>
      <c r="THM33" s="108"/>
      <c r="THN33" s="108"/>
      <c r="THO33" s="108"/>
      <c r="THP33" s="108"/>
      <c r="THQ33" s="108"/>
      <c r="THR33" s="108"/>
      <c r="THS33" s="108"/>
      <c r="THT33" s="108"/>
      <c r="THU33" s="108"/>
      <c r="THV33" s="108"/>
      <c r="THW33" s="108"/>
      <c r="THX33" s="108"/>
      <c r="THY33" s="108"/>
      <c r="THZ33" s="108"/>
      <c r="TIA33" s="108"/>
      <c r="TIB33" s="108"/>
      <c r="TIC33" s="108"/>
      <c r="TID33" s="108"/>
      <c r="TIE33" s="108"/>
      <c r="TIF33" s="108"/>
      <c r="TIG33" s="108"/>
      <c r="TIH33" s="108"/>
      <c r="TII33" s="108"/>
      <c r="TIJ33" s="108"/>
      <c r="TIK33" s="108"/>
      <c r="TIL33" s="108"/>
      <c r="TIM33" s="108"/>
      <c r="TIN33" s="108"/>
      <c r="TIO33" s="108"/>
      <c r="TIP33" s="108"/>
      <c r="TIQ33" s="108"/>
      <c r="TIR33" s="108"/>
      <c r="TIS33" s="108"/>
      <c r="TIT33" s="108"/>
      <c r="TIU33" s="108"/>
      <c r="TIV33" s="108"/>
      <c r="TIW33" s="108"/>
      <c r="TIX33" s="108"/>
      <c r="TIY33" s="108"/>
      <c r="TIZ33" s="108"/>
      <c r="TJA33" s="108"/>
      <c r="TJB33" s="108"/>
      <c r="TJC33" s="108"/>
      <c r="TJD33" s="108"/>
      <c r="TJE33" s="108"/>
      <c r="TJF33" s="108"/>
      <c r="TJG33" s="108"/>
      <c r="TJH33" s="108"/>
      <c r="TJI33" s="108"/>
      <c r="TJJ33" s="108"/>
      <c r="TJK33" s="108"/>
      <c r="TJL33" s="108"/>
      <c r="TJM33" s="108"/>
      <c r="TJN33" s="108"/>
      <c r="TJO33" s="108"/>
      <c r="TJP33" s="108"/>
      <c r="TJQ33" s="108"/>
      <c r="TJR33" s="108"/>
      <c r="TJS33" s="108"/>
      <c r="TJT33" s="108"/>
      <c r="TJU33" s="108"/>
      <c r="TJV33" s="108"/>
      <c r="TJW33" s="108"/>
      <c r="TJX33" s="108"/>
      <c r="TJY33" s="108"/>
      <c r="TJZ33" s="108"/>
      <c r="TKA33" s="108"/>
      <c r="TKB33" s="108"/>
      <c r="TKC33" s="108"/>
      <c r="TKD33" s="108"/>
      <c r="TKE33" s="108"/>
      <c r="TKF33" s="108"/>
      <c r="TKG33" s="108"/>
      <c r="TKH33" s="108"/>
      <c r="TKI33" s="108"/>
      <c r="TKJ33" s="108"/>
      <c r="TKK33" s="108"/>
      <c r="TKL33" s="108"/>
      <c r="TKM33" s="108"/>
      <c r="TKN33" s="108"/>
      <c r="TKO33" s="108"/>
      <c r="TKP33" s="108"/>
      <c r="TKQ33" s="108"/>
      <c r="TKR33" s="108"/>
      <c r="TKS33" s="108"/>
      <c r="TKT33" s="108"/>
      <c r="TKU33" s="108"/>
      <c r="TKV33" s="108"/>
      <c r="TKW33" s="108"/>
      <c r="TKX33" s="108"/>
      <c r="TKY33" s="108"/>
      <c r="TKZ33" s="108"/>
      <c r="TLA33" s="108"/>
      <c r="TLB33" s="108"/>
      <c r="TLC33" s="108"/>
      <c r="TLD33" s="108"/>
      <c r="TLE33" s="108"/>
      <c r="TLF33" s="108"/>
      <c r="TLG33" s="108"/>
      <c r="TLH33" s="108"/>
      <c r="TLI33" s="108"/>
      <c r="TLJ33" s="108"/>
      <c r="TLK33" s="108"/>
      <c r="TLL33" s="108"/>
      <c r="TLM33" s="108"/>
      <c r="TLN33" s="108"/>
      <c r="TLO33" s="108"/>
      <c r="TLP33" s="108"/>
      <c r="TLQ33" s="108"/>
      <c r="TLR33" s="108"/>
      <c r="TLS33" s="108"/>
      <c r="TLT33" s="108"/>
      <c r="TLU33" s="108"/>
      <c r="TLV33" s="108"/>
      <c r="TLW33" s="108"/>
      <c r="TLX33" s="108"/>
      <c r="TLY33" s="108"/>
      <c r="TLZ33" s="108"/>
      <c r="TMA33" s="108"/>
      <c r="TMB33" s="108"/>
      <c r="TMC33" s="108"/>
      <c r="TMD33" s="108"/>
      <c r="TME33" s="108"/>
      <c r="TMF33" s="108"/>
      <c r="TMG33" s="108"/>
      <c r="TMH33" s="108"/>
      <c r="TMI33" s="108"/>
      <c r="TMJ33" s="108"/>
      <c r="TMK33" s="108"/>
      <c r="TML33" s="108"/>
      <c r="TMM33" s="108"/>
      <c r="TMN33" s="108"/>
      <c r="TMO33" s="108"/>
      <c r="TMP33" s="108"/>
      <c r="TMQ33" s="108"/>
      <c r="TMR33" s="108"/>
      <c r="TMS33" s="108"/>
      <c r="TMT33" s="108"/>
      <c r="TMU33" s="108"/>
      <c r="TMV33" s="108"/>
      <c r="TMW33" s="108"/>
      <c r="TMX33" s="108"/>
      <c r="TMY33" s="108"/>
      <c r="TMZ33" s="108"/>
      <c r="TNA33" s="108"/>
      <c r="TNB33" s="108"/>
      <c r="TNC33" s="108"/>
      <c r="TND33" s="108"/>
      <c r="TNE33" s="108"/>
      <c r="TNF33" s="108"/>
      <c r="TNG33" s="108"/>
      <c r="TNH33" s="108"/>
      <c r="TNI33" s="108"/>
      <c r="TNJ33" s="108"/>
      <c r="TNK33" s="108"/>
      <c r="TNL33" s="108"/>
      <c r="TNM33" s="108"/>
      <c r="TNN33" s="108"/>
      <c r="TNO33" s="108"/>
      <c r="TNP33" s="108"/>
      <c r="TNQ33" s="108"/>
      <c r="TNR33" s="108"/>
      <c r="TNS33" s="108"/>
      <c r="TNT33" s="108"/>
      <c r="TNU33" s="108"/>
      <c r="TNV33" s="108"/>
      <c r="TNW33" s="108"/>
      <c r="TNX33" s="108"/>
      <c r="TNY33" s="108"/>
      <c r="TNZ33" s="108"/>
      <c r="TOA33" s="108"/>
      <c r="TOB33" s="108"/>
      <c r="TOC33" s="108"/>
      <c r="TOD33" s="108"/>
      <c r="TOE33" s="108"/>
      <c r="TOF33" s="108"/>
      <c r="TOG33" s="108"/>
      <c r="TOH33" s="108"/>
      <c r="TOI33" s="108"/>
      <c r="TOJ33" s="108"/>
      <c r="TOK33" s="108"/>
      <c r="TOL33" s="108"/>
      <c r="TOM33" s="108"/>
      <c r="TON33" s="108"/>
      <c r="TOO33" s="108"/>
      <c r="TOP33" s="108"/>
      <c r="TOQ33" s="108"/>
      <c r="TOR33" s="108"/>
      <c r="TOS33" s="108"/>
      <c r="TOT33" s="108"/>
      <c r="TOU33" s="108"/>
      <c r="TOV33" s="108"/>
      <c r="TOW33" s="108"/>
      <c r="TOX33" s="108"/>
      <c r="TOY33" s="108"/>
      <c r="TOZ33" s="108"/>
      <c r="TPA33" s="108"/>
      <c r="TPB33" s="108"/>
      <c r="TPC33" s="108"/>
      <c r="TPD33" s="108"/>
      <c r="TPE33" s="108"/>
      <c r="TPF33" s="108"/>
      <c r="TPG33" s="108"/>
      <c r="TPH33" s="108"/>
      <c r="TPI33" s="108"/>
      <c r="TPJ33" s="108"/>
      <c r="TPK33" s="108"/>
      <c r="TPL33" s="108"/>
      <c r="TPM33" s="108"/>
      <c r="TPN33" s="108"/>
      <c r="TPO33" s="108"/>
      <c r="TPP33" s="108"/>
      <c r="TPQ33" s="108"/>
      <c r="TPR33" s="108"/>
      <c r="TPS33" s="108"/>
      <c r="TPT33" s="108"/>
      <c r="TPU33" s="108"/>
      <c r="TPV33" s="108"/>
      <c r="TPW33" s="108"/>
      <c r="TPX33" s="108"/>
      <c r="TPY33" s="108"/>
      <c r="TPZ33" s="108"/>
      <c r="TQA33" s="108"/>
      <c r="TQB33" s="108"/>
      <c r="TQC33" s="108"/>
      <c r="TQD33" s="108"/>
      <c r="TQE33" s="108"/>
      <c r="TQF33" s="108"/>
      <c r="TQG33" s="108"/>
      <c r="TQH33" s="108"/>
      <c r="TQI33" s="108"/>
      <c r="TQJ33" s="108"/>
      <c r="TQK33" s="108"/>
      <c r="TQL33" s="108"/>
      <c r="TQM33" s="108"/>
      <c r="TQN33" s="108"/>
      <c r="TQO33" s="108"/>
      <c r="TQP33" s="108"/>
      <c r="TQQ33" s="108"/>
      <c r="TQR33" s="108"/>
      <c r="TQS33" s="108"/>
      <c r="TQT33" s="108"/>
      <c r="TQU33" s="108"/>
      <c r="TQV33" s="108"/>
      <c r="TQW33" s="108"/>
      <c r="TQX33" s="108"/>
      <c r="TQY33" s="108"/>
      <c r="TQZ33" s="108"/>
      <c r="TRA33" s="108"/>
      <c r="TRB33" s="108"/>
      <c r="TRC33" s="108"/>
      <c r="TRD33" s="108"/>
      <c r="TRE33" s="108"/>
      <c r="TRF33" s="108"/>
      <c r="TRG33" s="108"/>
      <c r="TRH33" s="108"/>
      <c r="TRI33" s="108"/>
      <c r="TRJ33" s="108"/>
      <c r="TRK33" s="108"/>
      <c r="TRL33" s="108"/>
      <c r="TRM33" s="108"/>
      <c r="TRN33" s="108"/>
      <c r="TRO33" s="108"/>
      <c r="TRP33" s="108"/>
      <c r="TRQ33" s="108"/>
      <c r="TRR33" s="108"/>
      <c r="TRS33" s="108"/>
      <c r="TRT33" s="108"/>
      <c r="TRU33" s="108"/>
      <c r="TRV33" s="108"/>
      <c r="TRW33" s="108"/>
      <c r="TRX33" s="108"/>
      <c r="TRY33" s="108"/>
      <c r="TRZ33" s="108"/>
      <c r="TSA33" s="108"/>
      <c r="TSB33" s="108"/>
      <c r="TSC33" s="108"/>
      <c r="TSD33" s="108"/>
      <c r="TSE33" s="108"/>
      <c r="TSF33" s="108"/>
      <c r="TSG33" s="108"/>
      <c r="TSH33" s="108"/>
      <c r="TSI33" s="108"/>
      <c r="TSJ33" s="108"/>
      <c r="TSK33" s="108"/>
      <c r="TSL33" s="108"/>
      <c r="TSM33" s="108"/>
      <c r="TSN33" s="108"/>
      <c r="TSO33" s="108"/>
      <c r="TSP33" s="108"/>
      <c r="TSQ33" s="108"/>
      <c r="TSR33" s="108"/>
      <c r="TSS33" s="108"/>
      <c r="TST33" s="108"/>
      <c r="TSU33" s="108"/>
      <c r="TSV33" s="108"/>
      <c r="TSW33" s="108"/>
      <c r="TSX33" s="108"/>
      <c r="TSY33" s="108"/>
      <c r="TSZ33" s="108"/>
      <c r="TTA33" s="108"/>
      <c r="TTB33" s="108"/>
      <c r="TTC33" s="108"/>
      <c r="TTD33" s="108"/>
      <c r="TTE33" s="108"/>
      <c r="TTF33" s="108"/>
      <c r="TTG33" s="108"/>
      <c r="TTH33" s="108"/>
      <c r="TTI33" s="108"/>
      <c r="TTJ33" s="108"/>
      <c r="TTK33" s="108"/>
      <c r="TTL33" s="108"/>
      <c r="TTM33" s="108"/>
      <c r="TTN33" s="108"/>
      <c r="TTO33" s="108"/>
      <c r="TTP33" s="108"/>
      <c r="TTQ33" s="108"/>
      <c r="TTR33" s="108"/>
      <c r="TTS33" s="108"/>
      <c r="TTT33" s="108"/>
      <c r="TTU33" s="108"/>
      <c r="TTV33" s="108"/>
      <c r="TTW33" s="108"/>
      <c r="TTX33" s="108"/>
      <c r="TTY33" s="108"/>
      <c r="TTZ33" s="108"/>
      <c r="TUA33" s="108"/>
      <c r="TUB33" s="108"/>
      <c r="TUC33" s="108"/>
      <c r="TUD33" s="108"/>
      <c r="TUE33" s="108"/>
      <c r="TUF33" s="108"/>
      <c r="TUG33" s="108"/>
      <c r="TUH33" s="108"/>
      <c r="TUI33" s="108"/>
      <c r="TUJ33" s="108"/>
      <c r="TUK33" s="108"/>
      <c r="TUL33" s="108"/>
      <c r="TUM33" s="108"/>
      <c r="TUN33" s="108"/>
      <c r="TUO33" s="108"/>
      <c r="TUP33" s="108"/>
      <c r="TUQ33" s="108"/>
      <c r="TUR33" s="108"/>
      <c r="TUS33" s="108"/>
      <c r="TUT33" s="108"/>
      <c r="TUU33" s="108"/>
      <c r="TUV33" s="108"/>
      <c r="TUW33" s="108"/>
      <c r="TUX33" s="108"/>
      <c r="TUY33" s="108"/>
      <c r="TUZ33" s="108"/>
      <c r="TVA33" s="108"/>
      <c r="TVB33" s="108"/>
      <c r="TVC33" s="108"/>
      <c r="TVD33" s="108"/>
      <c r="TVE33" s="108"/>
      <c r="TVF33" s="108"/>
      <c r="TVG33" s="108"/>
      <c r="TVH33" s="108"/>
      <c r="TVI33" s="108"/>
      <c r="TVJ33" s="108"/>
      <c r="TVK33" s="108"/>
      <c r="TVL33" s="108"/>
      <c r="TVM33" s="108"/>
      <c r="TVN33" s="108"/>
      <c r="TVO33" s="108"/>
      <c r="TVP33" s="108"/>
      <c r="TVQ33" s="108"/>
      <c r="TVR33" s="108"/>
      <c r="TVS33" s="108"/>
      <c r="TVT33" s="108"/>
      <c r="TVU33" s="108"/>
      <c r="TVV33" s="108"/>
      <c r="TVW33" s="108"/>
      <c r="TVX33" s="108"/>
      <c r="TVY33" s="108"/>
      <c r="TVZ33" s="108"/>
      <c r="TWA33" s="108"/>
      <c r="TWB33" s="108"/>
      <c r="TWC33" s="108"/>
      <c r="TWD33" s="108"/>
      <c r="TWE33" s="108"/>
      <c r="TWF33" s="108"/>
      <c r="TWG33" s="108"/>
      <c r="TWH33" s="108"/>
      <c r="TWI33" s="108"/>
      <c r="TWJ33" s="108"/>
      <c r="TWK33" s="108"/>
      <c r="TWL33" s="108"/>
      <c r="TWM33" s="108"/>
      <c r="TWN33" s="108"/>
      <c r="TWO33" s="108"/>
      <c r="TWP33" s="108"/>
      <c r="TWQ33" s="108"/>
      <c r="TWR33" s="108"/>
      <c r="TWS33" s="108"/>
      <c r="TWT33" s="108"/>
      <c r="TWU33" s="108"/>
      <c r="TWV33" s="108"/>
      <c r="TWW33" s="108"/>
      <c r="TWX33" s="108"/>
      <c r="TWY33" s="108"/>
      <c r="TWZ33" s="108"/>
      <c r="TXA33" s="108"/>
      <c r="TXB33" s="108"/>
      <c r="TXC33" s="108"/>
      <c r="TXD33" s="108"/>
      <c r="TXE33" s="108"/>
      <c r="TXF33" s="108"/>
      <c r="TXG33" s="108"/>
      <c r="TXH33" s="108"/>
      <c r="TXI33" s="108"/>
      <c r="TXJ33" s="108"/>
      <c r="TXK33" s="108"/>
      <c r="TXL33" s="108"/>
      <c r="TXM33" s="108"/>
      <c r="TXN33" s="108"/>
      <c r="TXO33" s="108"/>
      <c r="TXP33" s="108"/>
      <c r="TXQ33" s="108"/>
      <c r="TXR33" s="108"/>
      <c r="TXS33" s="108"/>
      <c r="TXT33" s="108"/>
      <c r="TXU33" s="108"/>
      <c r="TXV33" s="108"/>
      <c r="TXW33" s="108"/>
      <c r="TXX33" s="108"/>
      <c r="TXY33" s="108"/>
      <c r="TXZ33" s="108"/>
      <c r="TYA33" s="108"/>
      <c r="TYB33" s="108"/>
      <c r="TYC33" s="108"/>
      <c r="TYD33" s="108"/>
      <c r="TYE33" s="108"/>
      <c r="TYF33" s="108"/>
      <c r="TYG33" s="108"/>
      <c r="TYH33" s="108"/>
      <c r="TYI33" s="108"/>
      <c r="TYJ33" s="108"/>
      <c r="TYK33" s="108"/>
      <c r="TYL33" s="108"/>
      <c r="TYM33" s="108"/>
      <c r="TYN33" s="108"/>
      <c r="TYO33" s="108"/>
      <c r="TYP33" s="108"/>
      <c r="TYQ33" s="108"/>
      <c r="TYR33" s="108"/>
      <c r="TYS33" s="108"/>
      <c r="TYT33" s="108"/>
      <c r="TYU33" s="108"/>
      <c r="TYV33" s="108"/>
      <c r="TYW33" s="108"/>
      <c r="TYX33" s="108"/>
      <c r="TYY33" s="108"/>
      <c r="TYZ33" s="108"/>
      <c r="TZA33" s="108"/>
      <c r="TZB33" s="108"/>
      <c r="TZC33" s="108"/>
      <c r="TZD33" s="108"/>
      <c r="TZE33" s="108"/>
      <c r="TZF33" s="108"/>
      <c r="TZG33" s="108"/>
      <c r="TZH33" s="108"/>
      <c r="TZI33" s="108"/>
      <c r="TZJ33" s="108"/>
      <c r="TZK33" s="108"/>
      <c r="TZL33" s="108"/>
      <c r="TZM33" s="108"/>
      <c r="TZN33" s="108"/>
      <c r="TZO33" s="108"/>
      <c r="TZP33" s="108"/>
      <c r="TZQ33" s="108"/>
      <c r="TZR33" s="108"/>
      <c r="TZS33" s="108"/>
      <c r="TZT33" s="108"/>
      <c r="TZU33" s="108"/>
      <c r="TZV33" s="108"/>
      <c r="TZW33" s="108"/>
      <c r="TZX33" s="108"/>
      <c r="TZY33" s="108"/>
      <c r="TZZ33" s="108"/>
      <c r="UAA33" s="108"/>
      <c r="UAB33" s="108"/>
      <c r="UAC33" s="108"/>
      <c r="UAD33" s="108"/>
      <c r="UAE33" s="108"/>
      <c r="UAF33" s="108"/>
      <c r="UAG33" s="108"/>
      <c r="UAH33" s="108"/>
      <c r="UAI33" s="108"/>
      <c r="UAJ33" s="108"/>
      <c r="UAK33" s="108"/>
      <c r="UAL33" s="108"/>
      <c r="UAM33" s="108"/>
      <c r="UAN33" s="108"/>
      <c r="UAO33" s="108"/>
      <c r="UAP33" s="108"/>
      <c r="UAQ33" s="108"/>
      <c r="UAR33" s="108"/>
      <c r="UAS33" s="108"/>
      <c r="UAT33" s="108"/>
      <c r="UAU33" s="108"/>
      <c r="UAV33" s="108"/>
      <c r="UAW33" s="108"/>
      <c r="UAX33" s="108"/>
      <c r="UAY33" s="108"/>
      <c r="UAZ33" s="108"/>
      <c r="UBA33" s="108"/>
      <c r="UBB33" s="108"/>
      <c r="UBC33" s="108"/>
      <c r="UBD33" s="108"/>
      <c r="UBE33" s="108"/>
      <c r="UBF33" s="108"/>
      <c r="UBG33" s="108"/>
      <c r="UBH33" s="108"/>
      <c r="UBI33" s="108"/>
      <c r="UBJ33" s="108"/>
      <c r="UBK33" s="108"/>
      <c r="UBL33" s="108"/>
      <c r="UBM33" s="108"/>
      <c r="UBN33" s="108"/>
      <c r="UBO33" s="108"/>
      <c r="UBP33" s="108"/>
      <c r="UBQ33" s="108"/>
      <c r="UBR33" s="108"/>
      <c r="UBS33" s="108"/>
      <c r="UBT33" s="108"/>
      <c r="UBU33" s="108"/>
      <c r="UBV33" s="108"/>
      <c r="UBW33" s="108"/>
      <c r="UBX33" s="108"/>
      <c r="UBY33" s="108"/>
      <c r="UBZ33" s="108"/>
      <c r="UCA33" s="108"/>
      <c r="UCB33" s="108"/>
      <c r="UCC33" s="108"/>
      <c r="UCD33" s="108"/>
      <c r="UCE33" s="108"/>
      <c r="UCF33" s="108"/>
      <c r="UCG33" s="108"/>
      <c r="UCH33" s="108"/>
      <c r="UCI33" s="108"/>
      <c r="UCJ33" s="108"/>
      <c r="UCK33" s="108"/>
      <c r="UCL33" s="108"/>
      <c r="UCM33" s="108"/>
      <c r="UCN33" s="108"/>
      <c r="UCO33" s="108"/>
      <c r="UCP33" s="108"/>
      <c r="UCQ33" s="108"/>
      <c r="UCR33" s="108"/>
      <c r="UCS33" s="108"/>
      <c r="UCT33" s="108"/>
      <c r="UCU33" s="108"/>
      <c r="UCV33" s="108"/>
      <c r="UCW33" s="108"/>
      <c r="UCX33" s="108"/>
      <c r="UCY33" s="108"/>
      <c r="UCZ33" s="108"/>
      <c r="UDA33" s="108"/>
      <c r="UDB33" s="108"/>
      <c r="UDC33" s="108"/>
      <c r="UDD33" s="108"/>
      <c r="UDE33" s="108"/>
      <c r="UDF33" s="108"/>
      <c r="UDG33" s="108"/>
      <c r="UDH33" s="108"/>
      <c r="UDI33" s="108"/>
      <c r="UDJ33" s="108"/>
      <c r="UDK33" s="108"/>
      <c r="UDL33" s="108"/>
      <c r="UDM33" s="108"/>
      <c r="UDN33" s="108"/>
      <c r="UDO33" s="108"/>
      <c r="UDP33" s="108"/>
      <c r="UDQ33" s="108"/>
      <c r="UDR33" s="108"/>
      <c r="UDS33" s="108"/>
      <c r="UDT33" s="108"/>
      <c r="UDU33" s="108"/>
      <c r="UDV33" s="108"/>
      <c r="UDW33" s="108"/>
      <c r="UDX33" s="108"/>
      <c r="UDY33" s="108"/>
      <c r="UDZ33" s="108"/>
      <c r="UEA33" s="108"/>
      <c r="UEB33" s="108"/>
      <c r="UEC33" s="108"/>
      <c r="UED33" s="108"/>
      <c r="UEE33" s="108"/>
      <c r="UEF33" s="108"/>
      <c r="UEG33" s="108"/>
      <c r="UEH33" s="108"/>
      <c r="UEI33" s="108"/>
      <c r="UEJ33" s="108"/>
      <c r="UEK33" s="108"/>
      <c r="UEL33" s="108"/>
      <c r="UEM33" s="108"/>
      <c r="UEN33" s="108"/>
      <c r="UEO33" s="108"/>
      <c r="UEP33" s="108"/>
      <c r="UEQ33" s="108"/>
      <c r="UER33" s="108"/>
      <c r="UES33" s="108"/>
      <c r="UET33" s="108"/>
      <c r="UEU33" s="108"/>
      <c r="UEV33" s="108"/>
      <c r="UEW33" s="108"/>
      <c r="UEX33" s="108"/>
      <c r="UEY33" s="108"/>
      <c r="UEZ33" s="108"/>
      <c r="UFA33" s="108"/>
      <c r="UFB33" s="108"/>
      <c r="UFC33" s="108"/>
      <c r="UFD33" s="108"/>
      <c r="UFE33" s="108"/>
      <c r="UFF33" s="108"/>
      <c r="UFG33" s="108"/>
      <c r="UFH33" s="108"/>
      <c r="UFI33" s="108"/>
      <c r="UFJ33" s="108"/>
      <c r="UFK33" s="108"/>
      <c r="UFL33" s="108"/>
      <c r="UFM33" s="108"/>
      <c r="UFN33" s="108"/>
      <c r="UFO33" s="108"/>
      <c r="UFP33" s="108"/>
      <c r="UFQ33" s="108"/>
      <c r="UFR33" s="108"/>
      <c r="UFS33" s="108"/>
      <c r="UFT33" s="108"/>
      <c r="UFU33" s="108"/>
      <c r="UFV33" s="108"/>
      <c r="UFW33" s="108"/>
      <c r="UFX33" s="108"/>
      <c r="UFY33" s="108"/>
      <c r="UFZ33" s="108"/>
      <c r="UGA33" s="108"/>
      <c r="UGB33" s="108"/>
      <c r="UGC33" s="108"/>
      <c r="UGD33" s="108"/>
      <c r="UGE33" s="108"/>
      <c r="UGF33" s="108"/>
      <c r="UGG33" s="108"/>
      <c r="UGH33" s="108"/>
      <c r="UGI33" s="108"/>
      <c r="UGJ33" s="108"/>
      <c r="UGK33" s="108"/>
      <c r="UGL33" s="108"/>
      <c r="UGM33" s="108"/>
      <c r="UGN33" s="108"/>
      <c r="UGO33" s="108"/>
      <c r="UGP33" s="108"/>
      <c r="UGQ33" s="108"/>
      <c r="UGR33" s="108"/>
      <c r="UGS33" s="108"/>
      <c r="UGT33" s="108"/>
      <c r="UGU33" s="108"/>
      <c r="UGV33" s="108"/>
      <c r="UGW33" s="108"/>
      <c r="UGX33" s="108"/>
      <c r="UGY33" s="108"/>
      <c r="UGZ33" s="108"/>
      <c r="UHA33" s="108"/>
      <c r="UHB33" s="108"/>
      <c r="UHC33" s="108"/>
      <c r="UHD33" s="108"/>
      <c r="UHE33" s="108"/>
      <c r="UHF33" s="108"/>
      <c r="UHG33" s="108"/>
      <c r="UHH33" s="108"/>
      <c r="UHI33" s="108"/>
      <c r="UHJ33" s="108"/>
      <c r="UHK33" s="108"/>
      <c r="UHL33" s="108"/>
      <c r="UHM33" s="108"/>
      <c r="UHN33" s="108"/>
      <c r="UHO33" s="108"/>
      <c r="UHP33" s="108"/>
      <c r="UHQ33" s="108"/>
      <c r="UHR33" s="108"/>
      <c r="UHS33" s="108"/>
      <c r="UHT33" s="108"/>
      <c r="UHU33" s="108"/>
      <c r="UHV33" s="108"/>
      <c r="UHW33" s="108"/>
      <c r="UHX33" s="108"/>
      <c r="UHY33" s="108"/>
      <c r="UHZ33" s="108"/>
      <c r="UIA33" s="108"/>
      <c r="UIB33" s="108"/>
      <c r="UIC33" s="108"/>
      <c r="UID33" s="108"/>
      <c r="UIE33" s="108"/>
      <c r="UIF33" s="108"/>
      <c r="UIG33" s="108"/>
      <c r="UIH33" s="108"/>
      <c r="UII33" s="108"/>
      <c r="UIJ33" s="108"/>
      <c r="UIK33" s="108"/>
      <c r="UIL33" s="108"/>
      <c r="UIM33" s="108"/>
      <c r="UIN33" s="108"/>
      <c r="UIO33" s="108"/>
      <c r="UIP33" s="108"/>
      <c r="UIQ33" s="108"/>
      <c r="UIR33" s="108"/>
      <c r="UIS33" s="108"/>
      <c r="UIT33" s="108"/>
      <c r="UIU33" s="108"/>
      <c r="UIV33" s="108"/>
      <c r="UIW33" s="108"/>
      <c r="UIX33" s="108"/>
      <c r="UIY33" s="108"/>
      <c r="UIZ33" s="108"/>
      <c r="UJA33" s="108"/>
      <c r="UJB33" s="108"/>
      <c r="UJC33" s="108"/>
      <c r="UJD33" s="108"/>
      <c r="UJE33" s="108"/>
      <c r="UJF33" s="108"/>
      <c r="UJG33" s="108"/>
      <c r="UJH33" s="108"/>
      <c r="UJI33" s="108"/>
      <c r="UJJ33" s="108"/>
      <c r="UJK33" s="108"/>
      <c r="UJL33" s="108"/>
      <c r="UJM33" s="108"/>
      <c r="UJN33" s="108"/>
      <c r="UJO33" s="108"/>
      <c r="UJP33" s="108"/>
      <c r="UJQ33" s="108"/>
      <c r="UJR33" s="108"/>
      <c r="UJS33" s="108"/>
      <c r="UJT33" s="108"/>
      <c r="UJU33" s="108"/>
      <c r="UJV33" s="108"/>
      <c r="UJW33" s="108"/>
      <c r="UJX33" s="108"/>
      <c r="UJY33" s="108"/>
      <c r="UJZ33" s="108"/>
      <c r="UKA33" s="108"/>
      <c r="UKB33" s="108"/>
      <c r="UKC33" s="108"/>
      <c r="UKD33" s="108"/>
      <c r="UKE33" s="108"/>
      <c r="UKF33" s="108"/>
      <c r="UKG33" s="108"/>
      <c r="UKH33" s="108"/>
      <c r="UKI33" s="108"/>
      <c r="UKJ33" s="108"/>
      <c r="UKK33" s="108"/>
      <c r="UKL33" s="108"/>
      <c r="UKM33" s="108"/>
      <c r="UKN33" s="108"/>
      <c r="UKO33" s="108"/>
      <c r="UKP33" s="108"/>
      <c r="UKQ33" s="108"/>
      <c r="UKR33" s="108"/>
      <c r="UKS33" s="108"/>
      <c r="UKT33" s="108"/>
      <c r="UKU33" s="108"/>
      <c r="UKV33" s="108"/>
      <c r="UKW33" s="108"/>
      <c r="UKX33" s="108"/>
      <c r="UKY33" s="108"/>
      <c r="UKZ33" s="108"/>
      <c r="ULA33" s="108"/>
      <c r="ULB33" s="108"/>
      <c r="ULC33" s="108"/>
      <c r="ULD33" s="108"/>
      <c r="ULE33" s="108"/>
      <c r="ULF33" s="108"/>
      <c r="ULG33" s="108"/>
      <c r="ULH33" s="108"/>
      <c r="ULI33" s="108"/>
      <c r="ULJ33" s="108"/>
      <c r="ULK33" s="108"/>
      <c r="ULL33" s="108"/>
      <c r="ULM33" s="108"/>
      <c r="ULN33" s="108"/>
      <c r="ULO33" s="108"/>
      <c r="ULP33" s="108"/>
      <c r="ULQ33" s="108"/>
      <c r="ULR33" s="108"/>
      <c r="ULS33" s="108"/>
      <c r="ULT33" s="108"/>
      <c r="ULU33" s="108"/>
      <c r="ULV33" s="108"/>
      <c r="ULW33" s="108"/>
      <c r="ULX33" s="108"/>
      <c r="ULY33" s="108"/>
      <c r="ULZ33" s="108"/>
      <c r="UMA33" s="108"/>
      <c r="UMB33" s="108"/>
      <c r="UMC33" s="108"/>
      <c r="UMD33" s="108"/>
      <c r="UME33" s="108"/>
      <c r="UMF33" s="108"/>
      <c r="UMG33" s="108"/>
      <c r="UMH33" s="108"/>
      <c r="UMI33" s="108"/>
      <c r="UMJ33" s="108"/>
      <c r="UMK33" s="108"/>
      <c r="UML33" s="108"/>
      <c r="UMM33" s="108"/>
      <c r="UMN33" s="108"/>
      <c r="UMO33" s="108"/>
      <c r="UMP33" s="108"/>
      <c r="UMQ33" s="108"/>
      <c r="UMR33" s="108"/>
      <c r="UMS33" s="108"/>
      <c r="UMT33" s="108"/>
      <c r="UMU33" s="108"/>
      <c r="UMV33" s="108"/>
      <c r="UMW33" s="108"/>
      <c r="UMX33" s="108"/>
      <c r="UMY33" s="108"/>
      <c r="UMZ33" s="108"/>
      <c r="UNA33" s="108"/>
      <c r="UNB33" s="108"/>
      <c r="UNC33" s="108"/>
      <c r="UND33" s="108"/>
      <c r="UNE33" s="108"/>
      <c r="UNF33" s="108"/>
      <c r="UNG33" s="108"/>
      <c r="UNH33" s="108"/>
      <c r="UNI33" s="108"/>
      <c r="UNJ33" s="108"/>
      <c r="UNK33" s="108"/>
      <c r="UNL33" s="108"/>
      <c r="UNM33" s="108"/>
      <c r="UNN33" s="108"/>
      <c r="UNO33" s="108"/>
      <c r="UNP33" s="108"/>
      <c r="UNQ33" s="108"/>
      <c r="UNR33" s="108"/>
      <c r="UNS33" s="108"/>
      <c r="UNT33" s="108"/>
      <c r="UNU33" s="108"/>
      <c r="UNV33" s="108"/>
      <c r="UNW33" s="108"/>
      <c r="UNX33" s="108"/>
      <c r="UNY33" s="108"/>
      <c r="UNZ33" s="108"/>
      <c r="UOA33" s="108"/>
      <c r="UOB33" s="108"/>
      <c r="UOC33" s="108"/>
      <c r="UOD33" s="108"/>
      <c r="UOE33" s="108"/>
      <c r="UOF33" s="108"/>
      <c r="UOG33" s="108"/>
      <c r="UOH33" s="108"/>
      <c r="UOI33" s="108"/>
      <c r="UOJ33" s="108"/>
      <c r="UOK33" s="108"/>
      <c r="UOL33" s="108"/>
      <c r="UOM33" s="108"/>
      <c r="UON33" s="108"/>
      <c r="UOO33" s="108"/>
      <c r="UOP33" s="108"/>
      <c r="UOQ33" s="108"/>
      <c r="UOR33" s="108"/>
      <c r="UOS33" s="108"/>
      <c r="UOT33" s="108"/>
      <c r="UOU33" s="108"/>
      <c r="UOV33" s="108"/>
      <c r="UOW33" s="108"/>
      <c r="UOX33" s="108"/>
      <c r="UOY33" s="108"/>
      <c r="UOZ33" s="108"/>
      <c r="UPA33" s="108"/>
      <c r="UPB33" s="108"/>
      <c r="UPC33" s="108"/>
      <c r="UPD33" s="108"/>
      <c r="UPE33" s="108"/>
      <c r="UPF33" s="108"/>
      <c r="UPG33" s="108"/>
      <c r="UPH33" s="108"/>
      <c r="UPI33" s="108"/>
      <c r="UPJ33" s="108"/>
      <c r="UPK33" s="108"/>
      <c r="UPL33" s="108"/>
      <c r="UPM33" s="108"/>
      <c r="UPN33" s="108"/>
      <c r="UPO33" s="108"/>
      <c r="UPP33" s="108"/>
      <c r="UPQ33" s="108"/>
      <c r="UPR33" s="108"/>
      <c r="UPS33" s="108"/>
      <c r="UPT33" s="108"/>
      <c r="UPU33" s="108"/>
      <c r="UPV33" s="108"/>
      <c r="UPW33" s="108"/>
      <c r="UPX33" s="108"/>
      <c r="UPY33" s="108"/>
      <c r="UPZ33" s="108"/>
      <c r="UQA33" s="108"/>
      <c r="UQB33" s="108"/>
      <c r="UQC33" s="108"/>
      <c r="UQD33" s="108"/>
      <c r="UQE33" s="108"/>
      <c r="UQF33" s="108"/>
      <c r="UQG33" s="108"/>
      <c r="UQH33" s="108"/>
      <c r="UQI33" s="108"/>
      <c r="UQJ33" s="108"/>
      <c r="UQK33" s="108"/>
      <c r="UQL33" s="108"/>
      <c r="UQM33" s="108"/>
      <c r="UQN33" s="108"/>
      <c r="UQO33" s="108"/>
      <c r="UQP33" s="108"/>
      <c r="UQQ33" s="108"/>
      <c r="UQR33" s="108"/>
      <c r="UQS33" s="108"/>
      <c r="UQT33" s="108"/>
      <c r="UQU33" s="108"/>
      <c r="UQV33" s="108"/>
      <c r="UQW33" s="108"/>
      <c r="UQX33" s="108"/>
      <c r="UQY33" s="108"/>
      <c r="UQZ33" s="108"/>
      <c r="URA33" s="108"/>
      <c r="URB33" s="108"/>
      <c r="URC33" s="108"/>
      <c r="URD33" s="108"/>
      <c r="URE33" s="108"/>
      <c r="URF33" s="108"/>
      <c r="URG33" s="108"/>
      <c r="URH33" s="108"/>
      <c r="URI33" s="108"/>
      <c r="URJ33" s="108"/>
      <c r="URK33" s="108"/>
      <c r="URL33" s="108"/>
      <c r="URM33" s="108"/>
      <c r="URN33" s="108"/>
      <c r="URO33" s="108"/>
      <c r="URP33" s="108"/>
      <c r="URQ33" s="108"/>
      <c r="URR33" s="108"/>
      <c r="URS33" s="108"/>
      <c r="URT33" s="108"/>
      <c r="URU33" s="108"/>
      <c r="URV33" s="108"/>
      <c r="URW33" s="108"/>
      <c r="URX33" s="108"/>
      <c r="URY33" s="108"/>
      <c r="URZ33" s="108"/>
      <c r="USA33" s="108"/>
      <c r="USB33" s="108"/>
      <c r="USC33" s="108"/>
      <c r="USD33" s="108"/>
      <c r="USE33" s="108"/>
      <c r="USF33" s="108"/>
      <c r="USG33" s="108"/>
      <c r="USH33" s="108"/>
      <c r="USI33" s="108"/>
      <c r="USJ33" s="108"/>
      <c r="USK33" s="108"/>
      <c r="USL33" s="108"/>
      <c r="USM33" s="108"/>
      <c r="USN33" s="108"/>
      <c r="USO33" s="108"/>
      <c r="USP33" s="108"/>
      <c r="USQ33" s="108"/>
      <c r="USR33" s="108"/>
      <c r="USS33" s="108"/>
      <c r="UST33" s="108"/>
      <c r="USU33" s="108"/>
      <c r="USV33" s="108"/>
      <c r="USW33" s="108"/>
      <c r="USX33" s="108"/>
      <c r="USY33" s="108"/>
      <c r="USZ33" s="108"/>
      <c r="UTA33" s="108"/>
      <c r="UTB33" s="108"/>
      <c r="UTC33" s="108"/>
      <c r="UTD33" s="108"/>
      <c r="UTE33" s="108"/>
      <c r="UTF33" s="108"/>
      <c r="UTG33" s="108"/>
      <c r="UTH33" s="108"/>
      <c r="UTI33" s="108"/>
      <c r="UTJ33" s="108"/>
      <c r="UTK33" s="108"/>
      <c r="UTL33" s="108"/>
      <c r="UTM33" s="108"/>
      <c r="UTN33" s="108"/>
      <c r="UTO33" s="108"/>
      <c r="UTP33" s="108"/>
      <c r="UTQ33" s="108"/>
      <c r="UTR33" s="108"/>
      <c r="UTS33" s="108"/>
      <c r="UTT33" s="108"/>
      <c r="UTU33" s="108"/>
      <c r="UTV33" s="108"/>
      <c r="UTW33" s="108"/>
      <c r="UTX33" s="108"/>
      <c r="UTY33" s="108"/>
      <c r="UTZ33" s="108"/>
      <c r="UUA33" s="108"/>
      <c r="UUB33" s="108"/>
      <c r="UUC33" s="108"/>
      <c r="UUD33" s="108"/>
      <c r="UUE33" s="108"/>
      <c r="UUF33" s="108"/>
      <c r="UUG33" s="108"/>
      <c r="UUH33" s="108"/>
      <c r="UUI33" s="108"/>
      <c r="UUJ33" s="108"/>
      <c r="UUK33" s="108"/>
      <c r="UUL33" s="108"/>
      <c r="UUM33" s="108"/>
      <c r="UUN33" s="108"/>
      <c r="UUO33" s="108"/>
      <c r="UUP33" s="108"/>
      <c r="UUQ33" s="108"/>
      <c r="UUR33" s="108"/>
      <c r="UUS33" s="108"/>
      <c r="UUT33" s="108"/>
      <c r="UUU33" s="108"/>
      <c r="UUV33" s="108"/>
      <c r="UUW33" s="108"/>
      <c r="UUX33" s="108"/>
      <c r="UUY33" s="108"/>
      <c r="UUZ33" s="108"/>
      <c r="UVA33" s="108"/>
      <c r="UVB33" s="108"/>
      <c r="UVC33" s="108"/>
      <c r="UVD33" s="108"/>
      <c r="UVE33" s="108"/>
      <c r="UVF33" s="108"/>
      <c r="UVG33" s="108"/>
      <c r="UVH33" s="108"/>
      <c r="UVI33" s="108"/>
      <c r="UVJ33" s="108"/>
      <c r="UVK33" s="108"/>
      <c r="UVL33" s="108"/>
      <c r="UVM33" s="108"/>
      <c r="UVN33" s="108"/>
      <c r="UVO33" s="108"/>
      <c r="UVP33" s="108"/>
      <c r="UVQ33" s="108"/>
      <c r="UVR33" s="108"/>
      <c r="UVS33" s="108"/>
      <c r="UVT33" s="108"/>
      <c r="UVU33" s="108"/>
      <c r="UVV33" s="108"/>
      <c r="UVW33" s="108"/>
      <c r="UVX33" s="108"/>
      <c r="UVY33" s="108"/>
      <c r="UVZ33" s="108"/>
      <c r="UWA33" s="108"/>
      <c r="UWB33" s="108"/>
      <c r="UWC33" s="108"/>
      <c r="UWD33" s="108"/>
      <c r="UWE33" s="108"/>
      <c r="UWF33" s="108"/>
      <c r="UWG33" s="108"/>
      <c r="UWH33" s="108"/>
      <c r="UWI33" s="108"/>
      <c r="UWJ33" s="108"/>
      <c r="UWK33" s="108"/>
      <c r="UWL33" s="108"/>
      <c r="UWM33" s="108"/>
      <c r="UWN33" s="108"/>
      <c r="UWO33" s="108"/>
      <c r="UWP33" s="108"/>
      <c r="UWQ33" s="108"/>
      <c r="UWR33" s="108"/>
      <c r="UWS33" s="108"/>
      <c r="UWT33" s="108"/>
      <c r="UWU33" s="108"/>
      <c r="UWV33" s="108"/>
      <c r="UWW33" s="108"/>
      <c r="UWX33" s="108"/>
      <c r="UWY33" s="108"/>
      <c r="UWZ33" s="108"/>
      <c r="UXA33" s="108"/>
      <c r="UXB33" s="108"/>
      <c r="UXC33" s="108"/>
      <c r="UXD33" s="108"/>
      <c r="UXE33" s="108"/>
      <c r="UXF33" s="108"/>
      <c r="UXG33" s="108"/>
      <c r="UXH33" s="108"/>
      <c r="UXI33" s="108"/>
      <c r="UXJ33" s="108"/>
      <c r="UXK33" s="108"/>
      <c r="UXL33" s="108"/>
      <c r="UXM33" s="108"/>
      <c r="UXN33" s="108"/>
      <c r="UXO33" s="108"/>
      <c r="UXP33" s="108"/>
      <c r="UXQ33" s="108"/>
      <c r="UXR33" s="108"/>
      <c r="UXS33" s="108"/>
      <c r="UXT33" s="108"/>
      <c r="UXU33" s="108"/>
      <c r="UXV33" s="108"/>
      <c r="UXW33" s="108"/>
      <c r="UXX33" s="108"/>
      <c r="UXY33" s="108"/>
      <c r="UXZ33" s="108"/>
      <c r="UYA33" s="108"/>
      <c r="UYB33" s="108"/>
      <c r="UYC33" s="108"/>
      <c r="UYD33" s="108"/>
      <c r="UYE33" s="108"/>
      <c r="UYF33" s="108"/>
      <c r="UYG33" s="108"/>
      <c r="UYH33" s="108"/>
      <c r="UYI33" s="108"/>
      <c r="UYJ33" s="108"/>
      <c r="UYK33" s="108"/>
      <c r="UYL33" s="108"/>
      <c r="UYM33" s="108"/>
      <c r="UYN33" s="108"/>
      <c r="UYO33" s="108"/>
      <c r="UYP33" s="108"/>
      <c r="UYQ33" s="108"/>
      <c r="UYR33" s="108"/>
      <c r="UYS33" s="108"/>
      <c r="UYT33" s="108"/>
      <c r="UYU33" s="108"/>
      <c r="UYV33" s="108"/>
      <c r="UYW33" s="108"/>
      <c r="UYX33" s="108"/>
      <c r="UYY33" s="108"/>
      <c r="UYZ33" s="108"/>
      <c r="UZA33" s="108"/>
      <c r="UZB33" s="108"/>
      <c r="UZC33" s="108"/>
      <c r="UZD33" s="108"/>
      <c r="UZE33" s="108"/>
      <c r="UZF33" s="108"/>
      <c r="UZG33" s="108"/>
      <c r="UZH33" s="108"/>
      <c r="UZI33" s="108"/>
      <c r="UZJ33" s="108"/>
      <c r="UZK33" s="108"/>
      <c r="UZL33" s="108"/>
      <c r="UZM33" s="108"/>
      <c r="UZN33" s="108"/>
      <c r="UZO33" s="108"/>
      <c r="UZP33" s="108"/>
      <c r="UZQ33" s="108"/>
      <c r="UZR33" s="108"/>
      <c r="UZS33" s="108"/>
      <c r="UZT33" s="108"/>
      <c r="UZU33" s="108"/>
      <c r="UZV33" s="108"/>
      <c r="UZW33" s="108"/>
      <c r="UZX33" s="108"/>
      <c r="UZY33" s="108"/>
      <c r="UZZ33" s="108"/>
      <c r="VAA33" s="108"/>
      <c r="VAB33" s="108"/>
      <c r="VAC33" s="108"/>
      <c r="VAD33" s="108"/>
      <c r="VAE33" s="108"/>
      <c r="VAF33" s="108"/>
      <c r="VAG33" s="108"/>
      <c r="VAH33" s="108"/>
      <c r="VAI33" s="108"/>
      <c r="VAJ33" s="108"/>
      <c r="VAK33" s="108"/>
      <c r="VAL33" s="108"/>
      <c r="VAM33" s="108"/>
      <c r="VAN33" s="108"/>
      <c r="VAO33" s="108"/>
      <c r="VAP33" s="108"/>
      <c r="VAQ33" s="108"/>
      <c r="VAR33" s="108"/>
      <c r="VAS33" s="108"/>
      <c r="VAT33" s="108"/>
      <c r="VAU33" s="108"/>
      <c r="VAV33" s="108"/>
      <c r="VAW33" s="108"/>
      <c r="VAX33" s="108"/>
      <c r="VAY33" s="108"/>
      <c r="VAZ33" s="108"/>
      <c r="VBA33" s="108"/>
      <c r="VBB33" s="108"/>
      <c r="VBC33" s="108"/>
      <c r="VBD33" s="108"/>
      <c r="VBE33" s="108"/>
      <c r="VBF33" s="108"/>
      <c r="VBG33" s="108"/>
      <c r="VBH33" s="108"/>
      <c r="VBI33" s="108"/>
      <c r="VBJ33" s="108"/>
      <c r="VBK33" s="108"/>
      <c r="VBL33" s="108"/>
      <c r="VBM33" s="108"/>
      <c r="VBN33" s="108"/>
      <c r="VBO33" s="108"/>
      <c r="VBP33" s="108"/>
      <c r="VBQ33" s="108"/>
      <c r="VBR33" s="108"/>
      <c r="VBS33" s="108"/>
      <c r="VBT33" s="108"/>
      <c r="VBU33" s="108"/>
      <c r="VBV33" s="108"/>
      <c r="VBW33" s="108"/>
      <c r="VBX33" s="108"/>
      <c r="VBY33" s="108"/>
      <c r="VBZ33" s="108"/>
      <c r="VCA33" s="108"/>
      <c r="VCB33" s="108"/>
      <c r="VCC33" s="108"/>
      <c r="VCD33" s="108"/>
      <c r="VCE33" s="108"/>
      <c r="VCF33" s="108"/>
      <c r="VCG33" s="108"/>
      <c r="VCH33" s="108"/>
      <c r="VCI33" s="108"/>
      <c r="VCJ33" s="108"/>
      <c r="VCK33" s="108"/>
      <c r="VCL33" s="108"/>
      <c r="VCM33" s="108"/>
      <c r="VCN33" s="108"/>
      <c r="VCO33" s="108"/>
      <c r="VCP33" s="108"/>
      <c r="VCQ33" s="108"/>
      <c r="VCR33" s="108"/>
      <c r="VCS33" s="108"/>
      <c r="VCT33" s="108"/>
      <c r="VCU33" s="108"/>
      <c r="VCV33" s="108"/>
      <c r="VCW33" s="108"/>
      <c r="VCX33" s="108"/>
      <c r="VCY33" s="108"/>
      <c r="VCZ33" s="108"/>
      <c r="VDA33" s="108"/>
      <c r="VDB33" s="108"/>
      <c r="VDC33" s="108"/>
      <c r="VDD33" s="108"/>
      <c r="VDE33" s="108"/>
      <c r="VDF33" s="108"/>
      <c r="VDG33" s="108"/>
      <c r="VDH33" s="108"/>
      <c r="VDI33" s="108"/>
      <c r="VDJ33" s="108"/>
      <c r="VDK33" s="108"/>
      <c r="VDL33" s="108"/>
      <c r="VDM33" s="108"/>
      <c r="VDN33" s="108"/>
      <c r="VDO33" s="108"/>
      <c r="VDP33" s="108"/>
      <c r="VDQ33" s="108"/>
      <c r="VDR33" s="108"/>
      <c r="VDS33" s="108"/>
      <c r="VDT33" s="108"/>
      <c r="VDU33" s="108"/>
      <c r="VDV33" s="108"/>
      <c r="VDW33" s="108"/>
      <c r="VDX33" s="108"/>
      <c r="VDY33" s="108"/>
      <c r="VDZ33" s="108"/>
      <c r="VEA33" s="108"/>
      <c r="VEB33" s="108"/>
      <c r="VEC33" s="108"/>
      <c r="VED33" s="108"/>
      <c r="VEE33" s="108"/>
      <c r="VEF33" s="108"/>
      <c r="VEG33" s="108"/>
      <c r="VEH33" s="108"/>
      <c r="VEI33" s="108"/>
      <c r="VEJ33" s="108"/>
      <c r="VEK33" s="108"/>
      <c r="VEL33" s="108"/>
      <c r="VEM33" s="108"/>
      <c r="VEN33" s="108"/>
      <c r="VEO33" s="108"/>
      <c r="VEP33" s="108"/>
      <c r="VEQ33" s="108"/>
      <c r="VER33" s="108"/>
      <c r="VES33" s="108"/>
      <c r="VET33" s="108"/>
      <c r="VEU33" s="108"/>
      <c r="VEV33" s="108"/>
      <c r="VEW33" s="108"/>
      <c r="VEX33" s="108"/>
      <c r="VEY33" s="108"/>
      <c r="VEZ33" s="108"/>
      <c r="VFA33" s="108"/>
      <c r="VFB33" s="108"/>
      <c r="VFC33" s="108"/>
      <c r="VFD33" s="108"/>
      <c r="VFE33" s="108"/>
      <c r="VFF33" s="108"/>
      <c r="VFG33" s="108"/>
      <c r="VFH33" s="108"/>
      <c r="VFI33" s="108"/>
      <c r="VFJ33" s="108"/>
      <c r="VFK33" s="108"/>
      <c r="VFL33" s="108"/>
      <c r="VFM33" s="108"/>
      <c r="VFN33" s="108"/>
      <c r="VFO33" s="108"/>
      <c r="VFP33" s="108"/>
      <c r="VFQ33" s="108"/>
      <c r="VFR33" s="108"/>
      <c r="VFS33" s="108"/>
      <c r="VFT33" s="108"/>
      <c r="VFU33" s="108"/>
      <c r="VFV33" s="108"/>
      <c r="VFW33" s="108"/>
      <c r="VFX33" s="108"/>
      <c r="VFY33" s="108"/>
      <c r="VFZ33" s="108"/>
      <c r="VGA33" s="108"/>
      <c r="VGB33" s="108"/>
      <c r="VGC33" s="108"/>
      <c r="VGD33" s="108"/>
      <c r="VGE33" s="108"/>
      <c r="VGF33" s="108"/>
      <c r="VGG33" s="108"/>
      <c r="VGH33" s="108"/>
      <c r="VGI33" s="108"/>
      <c r="VGJ33" s="108"/>
      <c r="VGK33" s="108"/>
      <c r="VGL33" s="108"/>
      <c r="VGM33" s="108"/>
      <c r="VGN33" s="108"/>
      <c r="VGO33" s="108"/>
      <c r="VGP33" s="108"/>
      <c r="VGQ33" s="108"/>
      <c r="VGR33" s="108"/>
      <c r="VGS33" s="108"/>
      <c r="VGT33" s="108"/>
      <c r="VGU33" s="108"/>
      <c r="VGV33" s="108"/>
      <c r="VGW33" s="108"/>
      <c r="VGX33" s="108"/>
      <c r="VGY33" s="108"/>
      <c r="VGZ33" s="108"/>
      <c r="VHA33" s="108"/>
      <c r="VHB33" s="108"/>
      <c r="VHC33" s="108"/>
      <c r="VHD33" s="108"/>
      <c r="VHE33" s="108"/>
      <c r="VHF33" s="108"/>
      <c r="VHG33" s="108"/>
      <c r="VHH33" s="108"/>
      <c r="VHI33" s="108"/>
      <c r="VHJ33" s="108"/>
      <c r="VHK33" s="108"/>
      <c r="VHL33" s="108"/>
      <c r="VHM33" s="108"/>
      <c r="VHN33" s="108"/>
      <c r="VHO33" s="108"/>
      <c r="VHP33" s="108"/>
      <c r="VHQ33" s="108"/>
      <c r="VHR33" s="108"/>
      <c r="VHS33" s="108"/>
      <c r="VHT33" s="108"/>
      <c r="VHU33" s="108"/>
      <c r="VHV33" s="108"/>
      <c r="VHW33" s="108"/>
      <c r="VHX33" s="108"/>
      <c r="VHY33" s="108"/>
      <c r="VHZ33" s="108"/>
      <c r="VIA33" s="108"/>
      <c r="VIB33" s="108"/>
      <c r="VIC33" s="108"/>
      <c r="VID33" s="108"/>
      <c r="VIE33" s="108"/>
      <c r="VIF33" s="108"/>
      <c r="VIG33" s="108"/>
      <c r="VIH33" s="108"/>
      <c r="VII33" s="108"/>
      <c r="VIJ33" s="108"/>
      <c r="VIK33" s="108"/>
      <c r="VIL33" s="108"/>
      <c r="VIM33" s="108"/>
      <c r="VIN33" s="108"/>
      <c r="VIO33" s="108"/>
      <c r="VIP33" s="108"/>
      <c r="VIQ33" s="108"/>
      <c r="VIR33" s="108"/>
      <c r="VIS33" s="108"/>
      <c r="VIT33" s="108"/>
      <c r="VIU33" s="108"/>
      <c r="VIV33" s="108"/>
      <c r="VIW33" s="108"/>
      <c r="VIX33" s="108"/>
      <c r="VIY33" s="108"/>
      <c r="VIZ33" s="108"/>
      <c r="VJA33" s="108"/>
      <c r="VJB33" s="108"/>
      <c r="VJC33" s="108"/>
      <c r="VJD33" s="108"/>
      <c r="VJE33" s="108"/>
      <c r="VJF33" s="108"/>
      <c r="VJG33" s="108"/>
      <c r="VJH33" s="108"/>
      <c r="VJI33" s="108"/>
      <c r="VJJ33" s="108"/>
      <c r="VJK33" s="108"/>
      <c r="VJL33" s="108"/>
      <c r="VJM33" s="108"/>
      <c r="VJN33" s="108"/>
      <c r="VJO33" s="108"/>
      <c r="VJP33" s="108"/>
      <c r="VJQ33" s="108"/>
      <c r="VJR33" s="108"/>
      <c r="VJS33" s="108"/>
      <c r="VJT33" s="108"/>
      <c r="VJU33" s="108"/>
      <c r="VJV33" s="108"/>
      <c r="VJW33" s="108"/>
      <c r="VJX33" s="108"/>
      <c r="VJY33" s="108"/>
      <c r="VJZ33" s="108"/>
      <c r="VKA33" s="108"/>
      <c r="VKB33" s="108"/>
      <c r="VKC33" s="108"/>
      <c r="VKD33" s="108"/>
      <c r="VKE33" s="108"/>
      <c r="VKF33" s="108"/>
      <c r="VKG33" s="108"/>
      <c r="VKH33" s="108"/>
      <c r="VKI33" s="108"/>
      <c r="VKJ33" s="108"/>
      <c r="VKK33" s="108"/>
      <c r="VKL33" s="108"/>
      <c r="VKM33" s="108"/>
      <c r="VKN33" s="108"/>
      <c r="VKO33" s="108"/>
      <c r="VKP33" s="108"/>
      <c r="VKQ33" s="108"/>
      <c r="VKR33" s="108"/>
      <c r="VKS33" s="108"/>
      <c r="VKT33" s="108"/>
      <c r="VKU33" s="108"/>
      <c r="VKV33" s="108"/>
      <c r="VKW33" s="108"/>
      <c r="VKX33" s="108"/>
      <c r="VKY33" s="108"/>
      <c r="VKZ33" s="108"/>
      <c r="VLA33" s="108"/>
      <c r="VLB33" s="108"/>
      <c r="VLC33" s="108"/>
      <c r="VLD33" s="108"/>
      <c r="VLE33" s="108"/>
      <c r="VLF33" s="108"/>
      <c r="VLG33" s="108"/>
      <c r="VLH33" s="108"/>
      <c r="VLI33" s="108"/>
      <c r="VLJ33" s="108"/>
      <c r="VLK33" s="108"/>
      <c r="VLL33" s="108"/>
      <c r="VLM33" s="108"/>
      <c r="VLN33" s="108"/>
      <c r="VLO33" s="108"/>
      <c r="VLP33" s="108"/>
      <c r="VLQ33" s="108"/>
      <c r="VLR33" s="108"/>
      <c r="VLS33" s="108"/>
      <c r="VLT33" s="108"/>
      <c r="VLU33" s="108"/>
      <c r="VLV33" s="108"/>
      <c r="VLW33" s="108"/>
      <c r="VLX33" s="108"/>
      <c r="VLY33" s="108"/>
      <c r="VLZ33" s="108"/>
      <c r="VMA33" s="108"/>
      <c r="VMB33" s="108"/>
      <c r="VMC33" s="108"/>
      <c r="VMD33" s="108"/>
      <c r="VME33" s="108"/>
      <c r="VMF33" s="108"/>
      <c r="VMG33" s="108"/>
      <c r="VMH33" s="108"/>
      <c r="VMI33" s="108"/>
      <c r="VMJ33" s="108"/>
      <c r="VMK33" s="108"/>
      <c r="VML33" s="108"/>
      <c r="VMM33" s="108"/>
      <c r="VMN33" s="108"/>
      <c r="VMO33" s="108"/>
      <c r="VMP33" s="108"/>
      <c r="VMQ33" s="108"/>
      <c r="VMR33" s="108"/>
      <c r="VMS33" s="108"/>
      <c r="VMT33" s="108"/>
      <c r="VMU33" s="108"/>
      <c r="VMV33" s="108"/>
      <c r="VMW33" s="108"/>
      <c r="VMX33" s="108"/>
      <c r="VMY33" s="108"/>
      <c r="VMZ33" s="108"/>
      <c r="VNA33" s="108"/>
      <c r="VNB33" s="108"/>
      <c r="VNC33" s="108"/>
      <c r="VND33" s="108"/>
      <c r="VNE33" s="108"/>
      <c r="VNF33" s="108"/>
      <c r="VNG33" s="108"/>
      <c r="VNH33" s="108"/>
      <c r="VNI33" s="108"/>
      <c r="VNJ33" s="108"/>
      <c r="VNK33" s="108"/>
      <c r="VNL33" s="108"/>
      <c r="VNM33" s="108"/>
      <c r="VNN33" s="108"/>
      <c r="VNO33" s="108"/>
      <c r="VNP33" s="108"/>
      <c r="VNQ33" s="108"/>
      <c r="VNR33" s="108"/>
      <c r="VNS33" s="108"/>
      <c r="VNT33" s="108"/>
      <c r="VNU33" s="108"/>
      <c r="VNV33" s="108"/>
      <c r="VNW33" s="108"/>
      <c r="VNX33" s="108"/>
      <c r="VNY33" s="108"/>
      <c r="VNZ33" s="108"/>
      <c r="VOA33" s="108"/>
      <c r="VOB33" s="108"/>
      <c r="VOC33" s="108"/>
      <c r="VOD33" s="108"/>
      <c r="VOE33" s="108"/>
      <c r="VOF33" s="108"/>
      <c r="VOG33" s="108"/>
      <c r="VOH33" s="108"/>
      <c r="VOI33" s="108"/>
      <c r="VOJ33" s="108"/>
      <c r="VOK33" s="108"/>
      <c r="VOL33" s="108"/>
      <c r="VOM33" s="108"/>
      <c r="VON33" s="108"/>
      <c r="VOO33" s="108"/>
      <c r="VOP33" s="108"/>
      <c r="VOQ33" s="108"/>
      <c r="VOR33" s="108"/>
      <c r="VOS33" s="108"/>
      <c r="VOT33" s="108"/>
      <c r="VOU33" s="108"/>
      <c r="VOV33" s="108"/>
      <c r="VOW33" s="108"/>
      <c r="VOX33" s="108"/>
      <c r="VOY33" s="108"/>
      <c r="VOZ33" s="108"/>
      <c r="VPA33" s="108"/>
      <c r="VPB33" s="108"/>
      <c r="VPC33" s="108"/>
      <c r="VPD33" s="108"/>
      <c r="VPE33" s="108"/>
      <c r="VPF33" s="108"/>
      <c r="VPG33" s="108"/>
      <c r="VPH33" s="108"/>
      <c r="VPI33" s="108"/>
      <c r="VPJ33" s="108"/>
      <c r="VPK33" s="108"/>
      <c r="VPL33" s="108"/>
      <c r="VPM33" s="108"/>
      <c r="VPN33" s="108"/>
      <c r="VPO33" s="108"/>
      <c r="VPP33" s="108"/>
      <c r="VPQ33" s="108"/>
      <c r="VPR33" s="108"/>
      <c r="VPS33" s="108"/>
      <c r="VPT33" s="108"/>
      <c r="VPU33" s="108"/>
      <c r="VPV33" s="108"/>
      <c r="VPW33" s="108"/>
      <c r="VPX33" s="108"/>
      <c r="VPY33" s="108"/>
      <c r="VPZ33" s="108"/>
      <c r="VQA33" s="108"/>
      <c r="VQB33" s="108"/>
      <c r="VQC33" s="108"/>
      <c r="VQD33" s="108"/>
      <c r="VQE33" s="108"/>
      <c r="VQF33" s="108"/>
      <c r="VQG33" s="108"/>
      <c r="VQH33" s="108"/>
      <c r="VQI33" s="108"/>
      <c r="VQJ33" s="108"/>
      <c r="VQK33" s="108"/>
      <c r="VQL33" s="108"/>
      <c r="VQM33" s="108"/>
      <c r="VQN33" s="108"/>
      <c r="VQO33" s="108"/>
      <c r="VQP33" s="108"/>
      <c r="VQQ33" s="108"/>
      <c r="VQR33" s="108"/>
      <c r="VQS33" s="108"/>
      <c r="VQT33" s="108"/>
      <c r="VQU33" s="108"/>
      <c r="VQV33" s="108"/>
      <c r="VQW33" s="108"/>
      <c r="VQX33" s="108"/>
      <c r="VQY33" s="108"/>
      <c r="VQZ33" s="108"/>
      <c r="VRA33" s="108"/>
      <c r="VRB33" s="108"/>
      <c r="VRC33" s="108"/>
      <c r="VRD33" s="108"/>
      <c r="VRE33" s="108"/>
      <c r="VRF33" s="108"/>
      <c r="VRG33" s="108"/>
      <c r="VRH33" s="108"/>
      <c r="VRI33" s="108"/>
      <c r="VRJ33" s="108"/>
      <c r="VRK33" s="108"/>
      <c r="VRL33" s="108"/>
      <c r="VRM33" s="108"/>
      <c r="VRN33" s="108"/>
      <c r="VRO33" s="108"/>
      <c r="VRP33" s="108"/>
      <c r="VRQ33" s="108"/>
      <c r="VRR33" s="108"/>
      <c r="VRS33" s="108"/>
      <c r="VRT33" s="108"/>
      <c r="VRU33" s="108"/>
      <c r="VRV33" s="108"/>
      <c r="VRW33" s="108"/>
      <c r="VRX33" s="108"/>
      <c r="VRY33" s="108"/>
      <c r="VRZ33" s="108"/>
      <c r="VSA33" s="108"/>
      <c r="VSB33" s="108"/>
      <c r="VSC33" s="108"/>
      <c r="VSD33" s="108"/>
      <c r="VSE33" s="108"/>
      <c r="VSF33" s="108"/>
      <c r="VSG33" s="108"/>
      <c r="VSH33" s="108"/>
      <c r="VSI33" s="108"/>
      <c r="VSJ33" s="108"/>
      <c r="VSK33" s="108"/>
      <c r="VSL33" s="108"/>
      <c r="VSM33" s="108"/>
      <c r="VSN33" s="108"/>
      <c r="VSO33" s="108"/>
      <c r="VSP33" s="108"/>
      <c r="VSQ33" s="108"/>
      <c r="VSR33" s="108"/>
      <c r="VSS33" s="108"/>
      <c r="VST33" s="108"/>
      <c r="VSU33" s="108"/>
      <c r="VSV33" s="108"/>
      <c r="VSW33" s="108"/>
      <c r="VSX33" s="108"/>
      <c r="VSY33" s="108"/>
      <c r="VSZ33" s="108"/>
      <c r="VTA33" s="108"/>
      <c r="VTB33" s="108"/>
      <c r="VTC33" s="108"/>
      <c r="VTD33" s="108"/>
      <c r="VTE33" s="108"/>
      <c r="VTF33" s="108"/>
      <c r="VTG33" s="108"/>
      <c r="VTH33" s="108"/>
      <c r="VTI33" s="108"/>
      <c r="VTJ33" s="108"/>
      <c r="VTK33" s="108"/>
      <c r="VTL33" s="108"/>
      <c r="VTM33" s="108"/>
      <c r="VTN33" s="108"/>
      <c r="VTO33" s="108"/>
      <c r="VTP33" s="108"/>
      <c r="VTQ33" s="108"/>
      <c r="VTR33" s="108"/>
      <c r="VTS33" s="108"/>
      <c r="VTT33" s="108"/>
      <c r="VTU33" s="108"/>
      <c r="VTV33" s="108"/>
      <c r="VTW33" s="108"/>
      <c r="VTX33" s="108"/>
      <c r="VTY33" s="108"/>
      <c r="VTZ33" s="108"/>
      <c r="VUA33" s="108"/>
      <c r="VUB33" s="108"/>
      <c r="VUC33" s="108"/>
      <c r="VUD33" s="108"/>
      <c r="VUE33" s="108"/>
      <c r="VUF33" s="108"/>
      <c r="VUG33" s="108"/>
      <c r="VUH33" s="108"/>
      <c r="VUI33" s="108"/>
      <c r="VUJ33" s="108"/>
      <c r="VUK33" s="108"/>
      <c r="VUL33" s="108"/>
      <c r="VUM33" s="108"/>
      <c r="VUN33" s="108"/>
      <c r="VUO33" s="108"/>
      <c r="VUP33" s="108"/>
      <c r="VUQ33" s="108"/>
      <c r="VUR33" s="108"/>
      <c r="VUS33" s="108"/>
      <c r="VUT33" s="108"/>
      <c r="VUU33" s="108"/>
      <c r="VUV33" s="108"/>
      <c r="VUW33" s="108"/>
      <c r="VUX33" s="108"/>
      <c r="VUY33" s="108"/>
      <c r="VUZ33" s="108"/>
      <c r="VVA33" s="108"/>
      <c r="VVB33" s="108"/>
      <c r="VVC33" s="108"/>
      <c r="VVD33" s="108"/>
      <c r="VVE33" s="108"/>
      <c r="VVF33" s="108"/>
      <c r="VVG33" s="108"/>
      <c r="VVH33" s="108"/>
      <c r="VVI33" s="108"/>
      <c r="VVJ33" s="108"/>
      <c r="VVK33" s="108"/>
      <c r="VVL33" s="108"/>
      <c r="VVM33" s="108"/>
      <c r="VVN33" s="108"/>
      <c r="VVO33" s="108"/>
      <c r="VVP33" s="108"/>
      <c r="VVQ33" s="108"/>
      <c r="VVR33" s="108"/>
      <c r="VVS33" s="108"/>
      <c r="VVT33" s="108"/>
      <c r="VVU33" s="108"/>
      <c r="VVV33" s="108"/>
      <c r="VVW33" s="108"/>
      <c r="VVX33" s="108"/>
      <c r="VVY33" s="108"/>
      <c r="VVZ33" s="108"/>
      <c r="VWA33" s="108"/>
      <c r="VWB33" s="108"/>
      <c r="VWC33" s="108"/>
      <c r="VWD33" s="108"/>
      <c r="VWE33" s="108"/>
      <c r="VWF33" s="108"/>
      <c r="VWG33" s="108"/>
      <c r="VWH33" s="108"/>
      <c r="VWI33" s="108"/>
      <c r="VWJ33" s="108"/>
      <c r="VWK33" s="108"/>
      <c r="VWL33" s="108"/>
      <c r="VWM33" s="108"/>
      <c r="VWN33" s="108"/>
      <c r="VWO33" s="108"/>
      <c r="VWP33" s="108"/>
      <c r="VWQ33" s="108"/>
      <c r="VWR33" s="108"/>
      <c r="VWS33" s="108"/>
      <c r="VWT33" s="108"/>
      <c r="VWU33" s="108"/>
      <c r="VWV33" s="108"/>
      <c r="VWW33" s="108"/>
      <c r="VWX33" s="108"/>
      <c r="VWY33" s="108"/>
      <c r="VWZ33" s="108"/>
      <c r="VXA33" s="108"/>
      <c r="VXB33" s="108"/>
      <c r="VXC33" s="108"/>
      <c r="VXD33" s="108"/>
      <c r="VXE33" s="108"/>
      <c r="VXF33" s="108"/>
      <c r="VXG33" s="108"/>
      <c r="VXH33" s="108"/>
      <c r="VXI33" s="108"/>
      <c r="VXJ33" s="108"/>
      <c r="VXK33" s="108"/>
      <c r="VXL33" s="108"/>
      <c r="VXM33" s="108"/>
      <c r="VXN33" s="108"/>
      <c r="VXO33" s="108"/>
      <c r="VXP33" s="108"/>
      <c r="VXQ33" s="108"/>
      <c r="VXR33" s="108"/>
      <c r="VXS33" s="108"/>
      <c r="VXT33" s="108"/>
      <c r="VXU33" s="108"/>
      <c r="VXV33" s="108"/>
      <c r="VXW33" s="108"/>
      <c r="VXX33" s="108"/>
      <c r="VXY33" s="108"/>
      <c r="VXZ33" s="108"/>
      <c r="VYA33" s="108"/>
      <c r="VYB33" s="108"/>
      <c r="VYC33" s="108"/>
      <c r="VYD33" s="108"/>
      <c r="VYE33" s="108"/>
      <c r="VYF33" s="108"/>
      <c r="VYG33" s="108"/>
      <c r="VYH33" s="108"/>
      <c r="VYI33" s="108"/>
      <c r="VYJ33" s="108"/>
      <c r="VYK33" s="108"/>
      <c r="VYL33" s="108"/>
      <c r="VYM33" s="108"/>
      <c r="VYN33" s="108"/>
      <c r="VYO33" s="108"/>
      <c r="VYP33" s="108"/>
      <c r="VYQ33" s="108"/>
      <c r="VYR33" s="108"/>
      <c r="VYS33" s="108"/>
      <c r="VYT33" s="108"/>
      <c r="VYU33" s="108"/>
      <c r="VYV33" s="108"/>
      <c r="VYW33" s="108"/>
      <c r="VYX33" s="108"/>
      <c r="VYY33" s="108"/>
      <c r="VYZ33" s="108"/>
      <c r="VZA33" s="108"/>
      <c r="VZB33" s="108"/>
      <c r="VZC33" s="108"/>
      <c r="VZD33" s="108"/>
      <c r="VZE33" s="108"/>
      <c r="VZF33" s="108"/>
      <c r="VZG33" s="108"/>
      <c r="VZH33" s="108"/>
      <c r="VZI33" s="108"/>
      <c r="VZJ33" s="108"/>
      <c r="VZK33" s="108"/>
      <c r="VZL33" s="108"/>
      <c r="VZM33" s="108"/>
      <c r="VZN33" s="108"/>
      <c r="VZO33" s="108"/>
      <c r="VZP33" s="108"/>
      <c r="VZQ33" s="108"/>
      <c r="VZR33" s="108"/>
      <c r="VZS33" s="108"/>
      <c r="VZT33" s="108"/>
      <c r="VZU33" s="108"/>
      <c r="VZV33" s="108"/>
      <c r="VZW33" s="108"/>
      <c r="VZX33" s="108"/>
      <c r="VZY33" s="108"/>
      <c r="VZZ33" s="108"/>
      <c r="WAA33" s="108"/>
      <c r="WAB33" s="108"/>
      <c r="WAC33" s="108"/>
      <c r="WAD33" s="108"/>
      <c r="WAE33" s="108"/>
      <c r="WAF33" s="108"/>
      <c r="WAG33" s="108"/>
      <c r="WAH33" s="108"/>
      <c r="WAI33" s="108"/>
      <c r="WAJ33" s="108"/>
      <c r="WAK33" s="108"/>
      <c r="WAL33" s="108"/>
      <c r="WAM33" s="108"/>
      <c r="WAN33" s="108"/>
      <c r="WAO33" s="108"/>
      <c r="WAP33" s="108"/>
      <c r="WAQ33" s="108"/>
      <c r="WAR33" s="108"/>
      <c r="WAS33" s="108"/>
      <c r="WAT33" s="108"/>
      <c r="WAU33" s="108"/>
      <c r="WAV33" s="108"/>
      <c r="WAW33" s="108"/>
      <c r="WAX33" s="108"/>
      <c r="WAY33" s="108"/>
      <c r="WAZ33" s="108"/>
      <c r="WBA33" s="108"/>
      <c r="WBB33" s="108"/>
      <c r="WBC33" s="108"/>
      <c r="WBD33" s="108"/>
      <c r="WBE33" s="108"/>
      <c r="WBF33" s="108"/>
      <c r="WBG33" s="108"/>
      <c r="WBH33" s="108"/>
      <c r="WBI33" s="108"/>
      <c r="WBJ33" s="108"/>
      <c r="WBK33" s="108"/>
      <c r="WBL33" s="108"/>
      <c r="WBM33" s="108"/>
      <c r="WBN33" s="108"/>
      <c r="WBO33" s="108"/>
      <c r="WBP33" s="108"/>
      <c r="WBQ33" s="108"/>
      <c r="WBR33" s="108"/>
      <c r="WBS33" s="108"/>
      <c r="WBT33" s="108"/>
      <c r="WBU33" s="108"/>
      <c r="WBV33" s="108"/>
      <c r="WBW33" s="108"/>
      <c r="WBX33" s="108"/>
      <c r="WBY33" s="108"/>
      <c r="WBZ33" s="108"/>
      <c r="WCA33" s="108"/>
      <c r="WCB33" s="108"/>
      <c r="WCC33" s="108"/>
      <c r="WCD33" s="108"/>
      <c r="WCE33" s="108"/>
      <c r="WCF33" s="108"/>
      <c r="WCG33" s="108"/>
      <c r="WCH33" s="108"/>
      <c r="WCI33" s="108"/>
      <c r="WCJ33" s="108"/>
      <c r="WCK33" s="108"/>
      <c r="WCL33" s="108"/>
      <c r="WCM33" s="108"/>
      <c r="WCN33" s="108"/>
      <c r="WCO33" s="108"/>
      <c r="WCP33" s="108"/>
      <c r="WCQ33" s="108"/>
      <c r="WCR33" s="108"/>
      <c r="WCS33" s="108"/>
      <c r="WCT33" s="108"/>
      <c r="WCU33" s="108"/>
      <c r="WCV33" s="108"/>
      <c r="WCW33" s="108"/>
      <c r="WCX33" s="108"/>
      <c r="WCY33" s="108"/>
      <c r="WCZ33" s="108"/>
      <c r="WDA33" s="108"/>
      <c r="WDB33" s="108"/>
      <c r="WDC33" s="108"/>
      <c r="WDD33" s="108"/>
      <c r="WDE33" s="108"/>
      <c r="WDF33" s="108"/>
      <c r="WDG33" s="108"/>
      <c r="WDH33" s="108"/>
      <c r="WDI33" s="108"/>
      <c r="WDJ33" s="108"/>
      <c r="WDK33" s="108"/>
      <c r="WDL33" s="108"/>
      <c r="WDM33" s="108"/>
      <c r="WDN33" s="108"/>
      <c r="WDO33" s="108"/>
      <c r="WDP33" s="108"/>
      <c r="WDQ33" s="108"/>
      <c r="WDR33" s="108"/>
      <c r="WDS33" s="108"/>
      <c r="WDT33" s="108"/>
      <c r="WDU33" s="108"/>
      <c r="WDV33" s="108"/>
      <c r="WDW33" s="108"/>
      <c r="WDX33" s="108"/>
      <c r="WDY33" s="108"/>
      <c r="WDZ33" s="108"/>
      <c r="WEA33" s="108"/>
      <c r="WEB33" s="108"/>
      <c r="WEC33" s="108"/>
      <c r="WED33" s="108"/>
      <c r="WEE33" s="108"/>
      <c r="WEF33" s="108"/>
      <c r="WEG33" s="108"/>
      <c r="WEH33" s="108"/>
      <c r="WEI33" s="108"/>
      <c r="WEJ33" s="108"/>
      <c r="WEK33" s="108"/>
      <c r="WEL33" s="108"/>
      <c r="WEM33" s="108"/>
      <c r="WEN33" s="108"/>
      <c r="WEO33" s="108"/>
      <c r="WEP33" s="108"/>
      <c r="WEQ33" s="108"/>
      <c r="WER33" s="108"/>
      <c r="WES33" s="108"/>
      <c r="WET33" s="108"/>
      <c r="WEU33" s="108"/>
      <c r="WEV33" s="108"/>
      <c r="WEW33" s="108"/>
      <c r="WEX33" s="108"/>
      <c r="WEY33" s="108"/>
      <c r="WEZ33" s="108"/>
      <c r="WFA33" s="108"/>
      <c r="WFB33" s="108"/>
      <c r="WFC33" s="108"/>
      <c r="WFD33" s="108"/>
      <c r="WFE33" s="108"/>
      <c r="WFF33" s="108"/>
      <c r="WFG33" s="108"/>
      <c r="WFH33" s="108"/>
      <c r="WFI33" s="108"/>
      <c r="WFJ33" s="108"/>
      <c r="WFK33" s="108"/>
      <c r="WFL33" s="108"/>
      <c r="WFM33" s="108"/>
      <c r="WFN33" s="108"/>
      <c r="WFO33" s="108"/>
      <c r="WFP33" s="108"/>
      <c r="WFQ33" s="108"/>
      <c r="WFR33" s="108"/>
      <c r="WFS33" s="108"/>
      <c r="WFT33" s="108"/>
      <c r="WFU33" s="108"/>
      <c r="WFV33" s="108"/>
      <c r="WFW33" s="108"/>
      <c r="WFX33" s="108"/>
      <c r="WFY33" s="108"/>
      <c r="WFZ33" s="108"/>
      <c r="WGA33" s="108"/>
      <c r="WGB33" s="108"/>
      <c r="WGC33" s="108"/>
      <c r="WGD33" s="108"/>
      <c r="WGE33" s="108"/>
      <c r="WGF33" s="108"/>
      <c r="WGG33" s="108"/>
      <c r="WGH33" s="108"/>
      <c r="WGI33" s="108"/>
      <c r="WGJ33" s="108"/>
      <c r="WGK33" s="108"/>
      <c r="WGL33" s="108"/>
      <c r="WGM33" s="108"/>
      <c r="WGN33" s="108"/>
      <c r="WGO33" s="108"/>
      <c r="WGP33" s="108"/>
      <c r="WGQ33" s="108"/>
      <c r="WGR33" s="108"/>
      <c r="WGS33" s="108"/>
      <c r="WGT33" s="108"/>
      <c r="WGU33" s="108"/>
      <c r="WGV33" s="108"/>
      <c r="WGW33" s="108"/>
      <c r="WGX33" s="108"/>
      <c r="WGY33" s="108"/>
      <c r="WGZ33" s="108"/>
      <c r="WHA33" s="108"/>
      <c r="WHB33" s="108"/>
      <c r="WHC33" s="108"/>
      <c r="WHD33" s="108"/>
      <c r="WHE33" s="108"/>
      <c r="WHF33" s="108"/>
      <c r="WHG33" s="108"/>
      <c r="WHH33" s="108"/>
      <c r="WHI33" s="108"/>
      <c r="WHJ33" s="108"/>
      <c r="WHK33" s="108"/>
      <c r="WHL33" s="108"/>
      <c r="WHM33" s="108"/>
      <c r="WHN33" s="108"/>
      <c r="WHO33" s="108"/>
      <c r="WHP33" s="108"/>
      <c r="WHQ33" s="108"/>
      <c r="WHR33" s="108"/>
      <c r="WHS33" s="108"/>
      <c r="WHT33" s="108"/>
      <c r="WHU33" s="108"/>
      <c r="WHV33" s="108"/>
      <c r="WHW33" s="108"/>
      <c r="WHX33" s="108"/>
      <c r="WHY33" s="108"/>
      <c r="WHZ33" s="108"/>
      <c r="WIA33" s="108"/>
      <c r="WIB33" s="108"/>
      <c r="WIC33" s="108"/>
      <c r="WID33" s="108"/>
      <c r="WIE33" s="108"/>
      <c r="WIF33" s="108"/>
      <c r="WIG33" s="108"/>
      <c r="WIH33" s="108"/>
      <c r="WII33" s="108"/>
      <c r="WIJ33" s="108"/>
      <c r="WIK33" s="108"/>
      <c r="WIL33" s="108"/>
      <c r="WIM33" s="108"/>
      <c r="WIN33" s="108"/>
      <c r="WIO33" s="108"/>
      <c r="WIP33" s="108"/>
      <c r="WIQ33" s="108"/>
      <c r="WIR33" s="108"/>
      <c r="WIS33" s="108"/>
      <c r="WIT33" s="108"/>
      <c r="WIU33" s="108"/>
      <c r="WIV33" s="108"/>
      <c r="WIW33" s="108"/>
      <c r="WIX33" s="108"/>
      <c r="WIY33" s="108"/>
      <c r="WIZ33" s="108"/>
      <c r="WJA33" s="108"/>
      <c r="WJB33" s="108"/>
      <c r="WJC33" s="108"/>
      <c r="WJD33" s="108"/>
      <c r="WJE33" s="108"/>
      <c r="WJF33" s="108"/>
      <c r="WJG33" s="108"/>
      <c r="WJH33" s="108"/>
      <c r="WJI33" s="108"/>
      <c r="WJJ33" s="108"/>
      <c r="WJK33" s="108"/>
      <c r="WJL33" s="108"/>
      <c r="WJM33" s="108"/>
      <c r="WJN33" s="108"/>
      <c r="WJO33" s="108"/>
      <c r="WJP33" s="108"/>
      <c r="WJQ33" s="108"/>
      <c r="WJR33" s="108"/>
      <c r="WJS33" s="108"/>
      <c r="WJT33" s="108"/>
      <c r="WJU33" s="108"/>
      <c r="WJV33" s="108"/>
      <c r="WJW33" s="108"/>
      <c r="WJX33" s="108"/>
      <c r="WJY33" s="108"/>
      <c r="WJZ33" s="108"/>
      <c r="WKA33" s="108"/>
      <c r="WKB33" s="108"/>
      <c r="WKC33" s="108"/>
      <c r="WKD33" s="108"/>
      <c r="WKE33" s="108"/>
      <c r="WKF33" s="108"/>
      <c r="WKG33" s="108"/>
      <c r="WKH33" s="108"/>
      <c r="WKI33" s="108"/>
      <c r="WKJ33" s="108"/>
      <c r="WKK33" s="108"/>
      <c r="WKL33" s="108"/>
      <c r="WKM33" s="108"/>
      <c r="WKN33" s="108"/>
      <c r="WKO33" s="108"/>
      <c r="WKP33" s="108"/>
      <c r="WKQ33" s="108"/>
      <c r="WKR33" s="108"/>
      <c r="WKS33" s="108"/>
      <c r="WKT33" s="108"/>
      <c r="WKU33" s="108"/>
      <c r="WKV33" s="108"/>
      <c r="WKW33" s="108"/>
      <c r="WKX33" s="108"/>
      <c r="WKY33" s="108"/>
      <c r="WKZ33" s="108"/>
      <c r="WLA33" s="108"/>
      <c r="WLB33" s="108"/>
      <c r="WLC33" s="108"/>
      <c r="WLD33" s="108"/>
      <c r="WLE33" s="108"/>
      <c r="WLF33" s="108"/>
      <c r="WLG33" s="108"/>
      <c r="WLH33" s="108"/>
      <c r="WLI33" s="108"/>
      <c r="WLJ33" s="108"/>
      <c r="WLK33" s="108"/>
      <c r="WLL33" s="108"/>
      <c r="WLM33" s="108"/>
      <c r="WLN33" s="108"/>
      <c r="WLO33" s="108"/>
      <c r="WLP33" s="108"/>
      <c r="WLQ33" s="108"/>
      <c r="WLR33" s="108"/>
      <c r="WLS33" s="108"/>
      <c r="WLT33" s="108"/>
      <c r="WLU33" s="108"/>
      <c r="WLV33" s="108"/>
      <c r="WLW33" s="108"/>
      <c r="WLX33" s="108"/>
      <c r="WLY33" s="108"/>
      <c r="WLZ33" s="108"/>
      <c r="WMA33" s="108"/>
      <c r="WMB33" s="108"/>
      <c r="WMC33" s="108"/>
      <c r="WMD33" s="108"/>
      <c r="WME33" s="108"/>
      <c r="WMF33" s="108"/>
      <c r="WMG33" s="108"/>
      <c r="WMH33" s="108"/>
      <c r="WMI33" s="108"/>
      <c r="WMJ33" s="108"/>
      <c r="WMK33" s="108"/>
      <c r="WML33" s="108"/>
      <c r="WMM33" s="108"/>
      <c r="WMN33" s="108"/>
      <c r="WMO33" s="108"/>
      <c r="WMP33" s="108"/>
      <c r="WMQ33" s="108"/>
      <c r="WMR33" s="108"/>
      <c r="WMS33" s="108"/>
      <c r="WMT33" s="108"/>
      <c r="WMU33" s="108"/>
      <c r="WMV33" s="108"/>
      <c r="WMW33" s="108"/>
      <c r="WMX33" s="108"/>
      <c r="WMY33" s="108"/>
      <c r="WMZ33" s="108"/>
      <c r="WNA33" s="108"/>
      <c r="WNB33" s="108"/>
      <c r="WNC33" s="108"/>
      <c r="WND33" s="108"/>
      <c r="WNE33" s="108"/>
      <c r="WNF33" s="108"/>
      <c r="WNG33" s="108"/>
      <c r="WNH33" s="108"/>
      <c r="WNI33" s="108"/>
      <c r="WNJ33" s="108"/>
      <c r="WNK33" s="108"/>
      <c r="WNL33" s="108"/>
      <c r="WNM33" s="108"/>
      <c r="WNN33" s="108"/>
      <c r="WNO33" s="108"/>
      <c r="WNP33" s="108"/>
      <c r="WNQ33" s="108"/>
      <c r="WNR33" s="108"/>
      <c r="WNS33" s="108"/>
      <c r="WNT33" s="108"/>
      <c r="WNU33" s="108"/>
      <c r="WNV33" s="108"/>
      <c r="WNW33" s="108"/>
      <c r="WNX33" s="108"/>
      <c r="WNY33" s="108"/>
      <c r="WNZ33" s="108"/>
      <c r="WOA33" s="108"/>
      <c r="WOB33" s="108"/>
      <c r="WOC33" s="108"/>
      <c r="WOD33" s="108"/>
      <c r="WOE33" s="108"/>
      <c r="WOF33" s="108"/>
      <c r="WOG33" s="108"/>
      <c r="WOH33" s="108"/>
      <c r="WOI33" s="108"/>
      <c r="WOJ33" s="108"/>
      <c r="WOK33" s="108"/>
      <c r="WOL33" s="108"/>
      <c r="WOM33" s="108"/>
      <c r="WON33" s="108"/>
      <c r="WOO33" s="108"/>
      <c r="WOP33" s="108"/>
      <c r="WOQ33" s="108"/>
      <c r="WOR33" s="108"/>
      <c r="WOS33" s="108"/>
      <c r="WOT33" s="108"/>
      <c r="WOU33" s="108"/>
      <c r="WOV33" s="108"/>
      <c r="WOW33" s="108"/>
      <c r="WOX33" s="108"/>
      <c r="WOY33" s="108"/>
      <c r="WOZ33" s="108"/>
      <c r="WPA33" s="108"/>
      <c r="WPB33" s="108"/>
      <c r="WPC33" s="108"/>
      <c r="WPD33" s="108"/>
      <c r="WPE33" s="108"/>
      <c r="WPF33" s="108"/>
      <c r="WPG33" s="108"/>
      <c r="WPH33" s="108"/>
      <c r="WPI33" s="108"/>
      <c r="WPJ33" s="108"/>
      <c r="WPK33" s="108"/>
      <c r="WPL33" s="108"/>
      <c r="WPM33" s="108"/>
      <c r="WPN33" s="108"/>
      <c r="WPO33" s="108"/>
      <c r="WPP33" s="108"/>
      <c r="WPQ33" s="108"/>
      <c r="WPR33" s="108"/>
      <c r="WPS33" s="108"/>
      <c r="WPT33" s="108"/>
      <c r="WPU33" s="108"/>
      <c r="WPV33" s="108"/>
      <c r="WPW33" s="108"/>
      <c r="WPX33" s="108"/>
      <c r="WPY33" s="108"/>
      <c r="WPZ33" s="108"/>
      <c r="WQA33" s="108"/>
      <c r="WQB33" s="108"/>
      <c r="WQC33" s="108"/>
      <c r="WQD33" s="108"/>
      <c r="WQE33" s="108"/>
      <c r="WQF33" s="108"/>
      <c r="WQG33" s="108"/>
      <c r="WQH33" s="108"/>
      <c r="WQI33" s="108"/>
      <c r="WQJ33" s="108"/>
      <c r="WQK33" s="108"/>
      <c r="WQL33" s="108"/>
      <c r="WQM33" s="108"/>
      <c r="WQN33" s="108"/>
      <c r="WQO33" s="108"/>
      <c r="WQP33" s="108"/>
      <c r="WQQ33" s="108"/>
      <c r="WQR33" s="108"/>
      <c r="WQS33" s="108"/>
      <c r="WQT33" s="108"/>
      <c r="WQU33" s="108"/>
      <c r="WQV33" s="108"/>
      <c r="WQW33" s="108"/>
      <c r="WQX33" s="108"/>
      <c r="WQY33" s="108"/>
      <c r="WQZ33" s="108"/>
      <c r="WRA33" s="108"/>
      <c r="WRB33" s="108"/>
      <c r="WRC33" s="108"/>
      <c r="WRD33" s="108"/>
      <c r="WRE33" s="108"/>
      <c r="WRF33" s="108"/>
      <c r="WRG33" s="108"/>
      <c r="WRH33" s="108"/>
      <c r="WRI33" s="108"/>
      <c r="WRJ33" s="108"/>
      <c r="WRK33" s="108"/>
      <c r="WRL33" s="108"/>
      <c r="WRM33" s="108"/>
      <c r="WRN33" s="108"/>
      <c r="WRO33" s="108"/>
      <c r="WRP33" s="108"/>
      <c r="WRQ33" s="108"/>
      <c r="WRR33" s="108"/>
      <c r="WRS33" s="108"/>
      <c r="WRT33" s="108"/>
      <c r="WRU33" s="108"/>
      <c r="WRV33" s="108"/>
      <c r="WRW33" s="108"/>
      <c r="WRX33" s="108"/>
      <c r="WRY33" s="108"/>
      <c r="WRZ33" s="108"/>
      <c r="WSA33" s="108"/>
      <c r="WSB33" s="108"/>
      <c r="WSC33" s="108"/>
      <c r="WSD33" s="108"/>
      <c r="WSE33" s="108"/>
      <c r="WSF33" s="108"/>
      <c r="WSG33" s="108"/>
      <c r="WSH33" s="108"/>
      <c r="WSI33" s="108"/>
      <c r="WSJ33" s="108"/>
      <c r="WSK33" s="108"/>
      <c r="WSL33" s="108"/>
      <c r="WSM33" s="108"/>
      <c r="WSN33" s="108"/>
      <c r="WSO33" s="108"/>
      <c r="WSP33" s="108"/>
      <c r="WSQ33" s="108"/>
      <c r="WSR33" s="108"/>
      <c r="WSS33" s="108"/>
      <c r="WST33" s="108"/>
      <c r="WSU33" s="108"/>
      <c r="WSV33" s="108"/>
      <c r="WSW33" s="108"/>
      <c r="WSX33" s="108"/>
      <c r="WSY33" s="108"/>
      <c r="WSZ33" s="108"/>
      <c r="WTA33" s="108"/>
      <c r="WTB33" s="108"/>
      <c r="WTC33" s="108"/>
      <c r="WTD33" s="108"/>
      <c r="WTE33" s="108"/>
      <c r="WTF33" s="108"/>
      <c r="WTG33" s="108"/>
      <c r="WTH33" s="108"/>
      <c r="WTI33" s="108"/>
      <c r="WTJ33" s="108"/>
      <c r="WTK33" s="108"/>
      <c r="WTL33" s="108"/>
      <c r="WTM33" s="108"/>
      <c r="WTN33" s="108"/>
      <c r="WTO33" s="108"/>
      <c r="WTP33" s="108"/>
      <c r="WTQ33" s="108"/>
      <c r="WTR33" s="108"/>
      <c r="WTS33" s="108"/>
      <c r="WTT33" s="108"/>
      <c r="WTU33" s="108"/>
      <c r="WTV33" s="108"/>
      <c r="WTW33" s="108"/>
      <c r="WTX33" s="108"/>
      <c r="WTY33" s="108"/>
      <c r="WTZ33" s="108"/>
      <c r="WUA33" s="108"/>
      <c r="WUB33" s="108"/>
      <c r="WUC33" s="108"/>
      <c r="WUD33" s="108"/>
      <c r="WUE33" s="108"/>
      <c r="WUF33" s="108"/>
      <c r="WUG33" s="108"/>
      <c r="WUH33" s="108"/>
      <c r="WUI33" s="108"/>
      <c r="WUJ33" s="108"/>
      <c r="WUK33" s="108"/>
      <c r="WUL33" s="108"/>
      <c r="WUM33" s="108"/>
      <c r="WUN33" s="108"/>
      <c r="WUO33" s="108"/>
      <c r="WUP33" s="108"/>
      <c r="WUQ33" s="108"/>
      <c r="WUR33" s="108"/>
      <c r="WUS33" s="108"/>
      <c r="WUT33" s="108"/>
      <c r="WUU33" s="108"/>
      <c r="WUV33" s="108"/>
      <c r="WUW33" s="108"/>
      <c r="WUX33" s="108"/>
      <c r="WUY33" s="108"/>
      <c r="WUZ33" s="108"/>
      <c r="WVA33" s="108"/>
      <c r="WVB33" s="108"/>
      <c r="WVC33" s="108"/>
      <c r="WVD33" s="108"/>
      <c r="WVE33" s="108"/>
      <c r="WVF33" s="108"/>
      <c r="WVG33" s="108"/>
      <c r="WVH33" s="108"/>
      <c r="WVI33" s="108"/>
      <c r="WVJ33" s="108"/>
      <c r="WVK33" s="108"/>
      <c r="WVL33" s="108"/>
      <c r="WVM33" s="108"/>
      <c r="WVN33" s="108"/>
      <c r="WVO33" s="108"/>
      <c r="WVP33" s="108"/>
      <c r="WVQ33" s="108"/>
      <c r="WVR33" s="108"/>
      <c r="WVS33" s="108"/>
      <c r="WVT33" s="108"/>
      <c r="WVU33" s="108"/>
      <c r="WVV33" s="108"/>
      <c r="WVW33" s="108"/>
      <c r="WVX33" s="108"/>
      <c r="WVY33" s="108"/>
      <c r="WVZ33" s="108"/>
      <c r="WWA33" s="108"/>
      <c r="WWB33" s="108"/>
      <c r="WWC33" s="108"/>
      <c r="WWD33" s="108"/>
      <c r="WWE33" s="108"/>
      <c r="WWF33" s="108"/>
      <c r="WWG33" s="108"/>
      <c r="WWH33" s="108"/>
      <c r="WWI33" s="108"/>
      <c r="WWJ33" s="108"/>
      <c r="WWK33" s="108"/>
      <c r="WWL33" s="108"/>
      <c r="WWM33" s="108"/>
      <c r="WWN33" s="108"/>
      <c r="WWO33" s="108"/>
      <c r="WWP33" s="108"/>
      <c r="WWQ33" s="108"/>
      <c r="WWR33" s="108"/>
      <c r="WWS33" s="108"/>
      <c r="WWT33" s="108"/>
      <c r="WWU33" s="108"/>
      <c r="WWV33" s="108"/>
      <c r="WWW33" s="108"/>
      <c r="WWX33" s="108"/>
      <c r="WWY33" s="108"/>
      <c r="WWZ33" s="108"/>
      <c r="WXA33" s="108"/>
      <c r="WXB33" s="108"/>
      <c r="WXC33" s="108"/>
      <c r="WXD33" s="108"/>
      <c r="WXE33" s="108"/>
      <c r="WXF33" s="108"/>
      <c r="WXG33" s="108"/>
      <c r="WXH33" s="108"/>
      <c r="WXI33" s="108"/>
      <c r="WXJ33" s="108"/>
      <c r="WXK33" s="108"/>
      <c r="WXL33" s="108"/>
      <c r="WXM33" s="108"/>
      <c r="WXN33" s="108"/>
      <c r="WXO33" s="108"/>
      <c r="WXP33" s="108"/>
      <c r="WXQ33" s="108"/>
      <c r="WXR33" s="108"/>
      <c r="WXS33" s="108"/>
      <c r="WXT33" s="108"/>
      <c r="WXU33" s="108"/>
      <c r="WXV33" s="108"/>
      <c r="WXW33" s="108"/>
      <c r="WXX33" s="108"/>
      <c r="WXY33" s="108"/>
      <c r="WXZ33" s="108"/>
      <c r="WYA33" s="108"/>
      <c r="WYB33" s="108"/>
      <c r="WYC33" s="108"/>
      <c r="WYD33" s="108"/>
      <c r="WYE33" s="108"/>
      <c r="WYF33" s="108"/>
      <c r="WYG33" s="108"/>
      <c r="WYH33" s="108"/>
      <c r="WYI33" s="108"/>
      <c r="WYJ33" s="108"/>
      <c r="WYK33" s="108"/>
      <c r="WYL33" s="108"/>
      <c r="WYM33" s="108"/>
      <c r="WYN33" s="108"/>
      <c r="WYO33" s="108"/>
      <c r="WYP33" s="108"/>
      <c r="WYQ33" s="108"/>
      <c r="WYR33" s="108"/>
      <c r="WYS33" s="108"/>
      <c r="WYT33" s="108"/>
      <c r="WYU33" s="108"/>
      <c r="WYV33" s="108"/>
      <c r="WYW33" s="108"/>
      <c r="WYX33" s="108"/>
      <c r="WYY33" s="108"/>
      <c r="WYZ33" s="108"/>
      <c r="WZA33" s="108"/>
      <c r="WZB33" s="108"/>
      <c r="WZC33" s="108"/>
      <c r="WZD33" s="108"/>
      <c r="WZE33" s="108"/>
      <c r="WZF33" s="108"/>
      <c r="WZG33" s="108"/>
      <c r="WZH33" s="108"/>
      <c r="WZI33" s="108"/>
      <c r="WZJ33" s="108"/>
      <c r="WZK33" s="108"/>
      <c r="WZL33" s="108"/>
      <c r="WZM33" s="108"/>
      <c r="WZN33" s="108"/>
      <c r="WZO33" s="108"/>
      <c r="WZP33" s="108"/>
      <c r="WZQ33" s="108"/>
      <c r="WZR33" s="108"/>
      <c r="WZS33" s="108"/>
      <c r="WZT33" s="108"/>
      <c r="WZU33" s="108"/>
      <c r="WZV33" s="108"/>
      <c r="WZW33" s="108"/>
      <c r="WZX33" s="108"/>
      <c r="WZY33" s="108"/>
      <c r="WZZ33" s="108"/>
      <c r="XAA33" s="108"/>
      <c r="XAB33" s="108"/>
      <c r="XAC33" s="108"/>
      <c r="XAD33" s="108"/>
      <c r="XAE33" s="108"/>
      <c r="XAF33" s="108"/>
      <c r="XAG33" s="108"/>
      <c r="XAH33" s="108"/>
      <c r="XAI33" s="108"/>
      <c r="XAJ33" s="108"/>
      <c r="XAK33" s="108"/>
      <c r="XAL33" s="108"/>
      <c r="XAM33" s="108"/>
      <c r="XAN33" s="108"/>
      <c r="XAO33" s="108"/>
      <c r="XAP33" s="108"/>
      <c r="XAQ33" s="108"/>
      <c r="XAR33" s="108"/>
      <c r="XAS33" s="108"/>
      <c r="XAT33" s="108"/>
      <c r="XAU33" s="108"/>
      <c r="XAV33" s="108"/>
      <c r="XAW33" s="108"/>
      <c r="XAX33" s="108"/>
      <c r="XAY33" s="108"/>
      <c r="XAZ33" s="108"/>
      <c r="XBA33" s="108"/>
      <c r="XBB33" s="108"/>
      <c r="XBC33" s="108"/>
      <c r="XBD33" s="108"/>
      <c r="XBE33" s="108"/>
      <c r="XBF33" s="108"/>
      <c r="XBG33" s="108"/>
      <c r="XBH33" s="108"/>
      <c r="XBI33" s="108"/>
      <c r="XBJ33" s="108"/>
      <c r="XBK33" s="108"/>
      <c r="XBL33" s="108"/>
      <c r="XBM33" s="108"/>
      <c r="XBN33" s="108"/>
      <c r="XBO33" s="108"/>
      <c r="XBP33" s="108"/>
      <c r="XBQ33" s="108"/>
      <c r="XBR33" s="108"/>
      <c r="XBS33" s="108"/>
      <c r="XBT33" s="108"/>
      <c r="XBU33" s="108"/>
      <c r="XBV33" s="108"/>
      <c r="XBW33" s="108"/>
      <c r="XBX33" s="108"/>
      <c r="XBY33" s="108"/>
      <c r="XBZ33" s="108"/>
      <c r="XCA33" s="108"/>
      <c r="XCB33" s="108"/>
      <c r="XCC33" s="108"/>
      <c r="XCD33" s="108"/>
      <c r="XCE33" s="108"/>
      <c r="XCF33" s="108"/>
      <c r="XCG33" s="108"/>
      <c r="XCH33" s="108"/>
      <c r="XCI33" s="108"/>
      <c r="XCJ33" s="108"/>
      <c r="XCK33" s="108"/>
      <c r="XCL33" s="108"/>
      <c r="XCM33" s="108"/>
      <c r="XCN33" s="108"/>
      <c r="XCO33" s="108"/>
      <c r="XCP33" s="108"/>
      <c r="XCQ33" s="108"/>
      <c r="XCR33" s="108"/>
      <c r="XCS33" s="108"/>
      <c r="XCT33" s="108"/>
      <c r="XCU33" s="108"/>
      <c r="XCV33" s="108"/>
      <c r="XCW33" s="108"/>
      <c r="XCX33" s="108"/>
      <c r="XCY33" s="108"/>
      <c r="XCZ33" s="108"/>
      <c r="XDA33" s="108"/>
      <c r="XDB33" s="108"/>
      <c r="XDC33" s="108"/>
      <c r="XDD33" s="108"/>
      <c r="XDE33" s="108"/>
      <c r="XDF33" s="108"/>
      <c r="XDG33" s="108"/>
      <c r="XDH33" s="108"/>
      <c r="XDI33" s="108"/>
      <c r="XDJ33" s="108"/>
      <c r="XDK33" s="108"/>
      <c r="XDL33" s="108"/>
      <c r="XDM33" s="108"/>
      <c r="XDN33" s="108"/>
      <c r="XDO33" s="108"/>
      <c r="XDP33" s="108"/>
      <c r="XDQ33" s="108"/>
      <c r="XDR33" s="108"/>
      <c r="XDS33" s="108"/>
      <c r="XDT33" s="108"/>
      <c r="XDU33" s="108"/>
      <c r="XDV33" s="108"/>
      <c r="XDW33" s="108"/>
      <c r="XDX33" s="108"/>
      <c r="XDY33" s="108"/>
      <c r="XDZ33" s="108"/>
      <c r="XEA33" s="108"/>
      <c r="XEB33" s="108"/>
      <c r="XEC33" s="108"/>
      <c r="XED33" s="108"/>
      <c r="XEE33" s="108"/>
      <c r="XEF33" s="108"/>
      <c r="XEG33" s="108"/>
    </row>
    <row r="34" spans="1:16361" customFormat="1" x14ac:dyDescent="0.25">
      <c r="A34" s="203">
        <v>207293</v>
      </c>
      <c r="B34" s="204">
        <v>2021</v>
      </c>
      <c r="C34" s="77" t="s">
        <v>221</v>
      </c>
      <c r="D34" s="77"/>
      <c r="E34" s="74" t="s">
        <v>251</v>
      </c>
      <c r="F34" s="75" t="s">
        <v>247</v>
      </c>
      <c r="G34" s="144">
        <v>2.3719999999999999</v>
      </c>
      <c r="H34" s="74" t="s">
        <v>156</v>
      </c>
      <c r="I34" s="74" t="s">
        <v>265</v>
      </c>
      <c r="J34" s="74" t="s">
        <v>215</v>
      </c>
      <c r="K34" s="145" t="s">
        <v>282</v>
      </c>
      <c r="L34" s="146">
        <v>207792</v>
      </c>
      <c r="M34" s="146">
        <v>23088</v>
      </c>
      <c r="N34" s="87"/>
      <c r="O34" s="87"/>
      <c r="P34" s="89"/>
      <c r="Q34" s="88">
        <f t="shared" si="1"/>
        <v>230880</v>
      </c>
      <c r="R34" s="73"/>
      <c r="S34" s="111"/>
      <c r="T34" s="49"/>
      <c r="U34" s="142"/>
      <c r="V34" s="111"/>
      <c r="W34" s="108" t="s">
        <v>221</v>
      </c>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c r="AMK34" s="108"/>
      <c r="AML34" s="108"/>
      <c r="AMM34" s="108"/>
      <c r="AMN34" s="108"/>
      <c r="AMO34" s="108"/>
      <c r="AMP34" s="108"/>
      <c r="AMQ34" s="108"/>
      <c r="AMR34" s="108"/>
      <c r="AMS34" s="108"/>
      <c r="AMT34" s="108"/>
      <c r="AMU34" s="108"/>
      <c r="AMV34" s="108"/>
      <c r="AMW34" s="108"/>
      <c r="AMX34" s="108"/>
      <c r="AMY34" s="108"/>
      <c r="AMZ34" s="108"/>
      <c r="ANA34" s="108"/>
      <c r="ANB34" s="108"/>
      <c r="ANC34" s="108"/>
      <c r="AND34" s="108"/>
      <c r="ANE34" s="108"/>
      <c r="ANF34" s="108"/>
      <c r="ANG34" s="108"/>
      <c r="ANH34" s="108"/>
      <c r="ANI34" s="108"/>
      <c r="ANJ34" s="108"/>
      <c r="ANK34" s="108"/>
      <c r="ANL34" s="108"/>
      <c r="ANM34" s="108"/>
      <c r="ANN34" s="108"/>
      <c r="ANO34" s="108"/>
      <c r="ANP34" s="108"/>
      <c r="ANQ34" s="108"/>
      <c r="ANR34" s="108"/>
      <c r="ANS34" s="108"/>
      <c r="ANT34" s="108"/>
      <c r="ANU34" s="108"/>
      <c r="ANV34" s="108"/>
      <c r="ANW34" s="108"/>
      <c r="ANX34" s="108"/>
      <c r="ANY34" s="108"/>
      <c r="ANZ34" s="108"/>
      <c r="AOA34" s="108"/>
      <c r="AOB34" s="108"/>
      <c r="AOC34" s="108"/>
      <c r="AOD34" s="108"/>
      <c r="AOE34" s="108"/>
      <c r="AOF34" s="108"/>
      <c r="AOG34" s="108"/>
      <c r="AOH34" s="108"/>
      <c r="AOI34" s="108"/>
      <c r="AOJ34" s="108"/>
      <c r="AOK34" s="108"/>
      <c r="AOL34" s="108"/>
      <c r="AOM34" s="108"/>
      <c r="AON34" s="108"/>
      <c r="AOO34" s="108"/>
      <c r="AOP34" s="108"/>
      <c r="AOQ34" s="108"/>
      <c r="AOR34" s="108"/>
      <c r="AOS34" s="108"/>
      <c r="AOT34" s="108"/>
      <c r="AOU34" s="108"/>
      <c r="AOV34" s="108"/>
      <c r="AOW34" s="108"/>
      <c r="AOX34" s="108"/>
      <c r="AOY34" s="108"/>
      <c r="AOZ34" s="108"/>
      <c r="APA34" s="108"/>
      <c r="APB34" s="108"/>
      <c r="APC34" s="108"/>
      <c r="APD34" s="108"/>
      <c r="APE34" s="108"/>
      <c r="APF34" s="108"/>
      <c r="APG34" s="108"/>
      <c r="APH34" s="108"/>
      <c r="API34" s="108"/>
      <c r="APJ34" s="108"/>
      <c r="APK34" s="108"/>
      <c r="APL34" s="108"/>
      <c r="APM34" s="108"/>
      <c r="APN34" s="108"/>
      <c r="APO34" s="108"/>
      <c r="APP34" s="108"/>
      <c r="APQ34" s="108"/>
      <c r="APR34" s="108"/>
      <c r="APS34" s="108"/>
      <c r="APT34" s="108"/>
      <c r="APU34" s="108"/>
      <c r="APV34" s="108"/>
      <c r="APW34" s="108"/>
      <c r="APX34" s="108"/>
      <c r="APY34" s="108"/>
      <c r="APZ34" s="108"/>
      <c r="AQA34" s="108"/>
      <c r="AQB34" s="108"/>
      <c r="AQC34" s="108"/>
      <c r="AQD34" s="108"/>
      <c r="AQE34" s="108"/>
      <c r="AQF34" s="108"/>
      <c r="AQG34" s="108"/>
      <c r="AQH34" s="108"/>
      <c r="AQI34" s="108"/>
      <c r="AQJ34" s="108"/>
      <c r="AQK34" s="108"/>
      <c r="AQL34" s="108"/>
      <c r="AQM34" s="108"/>
      <c r="AQN34" s="108"/>
      <c r="AQO34" s="108"/>
      <c r="AQP34" s="108"/>
      <c r="AQQ34" s="108"/>
      <c r="AQR34" s="108"/>
      <c r="AQS34" s="108"/>
      <c r="AQT34" s="108"/>
      <c r="AQU34" s="108"/>
      <c r="AQV34" s="108"/>
      <c r="AQW34" s="108"/>
      <c r="AQX34" s="108"/>
      <c r="AQY34" s="108"/>
      <c r="AQZ34" s="108"/>
      <c r="ARA34" s="108"/>
      <c r="ARB34" s="108"/>
      <c r="ARC34" s="108"/>
      <c r="ARD34" s="108"/>
      <c r="ARE34" s="108"/>
      <c r="ARF34" s="108"/>
      <c r="ARG34" s="108"/>
      <c r="ARH34" s="108"/>
      <c r="ARI34" s="108"/>
      <c r="ARJ34" s="108"/>
      <c r="ARK34" s="108"/>
      <c r="ARL34" s="108"/>
      <c r="ARM34" s="108"/>
      <c r="ARN34" s="108"/>
      <c r="ARO34" s="108"/>
      <c r="ARP34" s="108"/>
      <c r="ARQ34" s="108"/>
      <c r="ARR34" s="108"/>
      <c r="ARS34" s="108"/>
      <c r="ART34" s="108"/>
      <c r="ARU34" s="108"/>
      <c r="ARV34" s="108"/>
      <c r="ARW34" s="108"/>
      <c r="ARX34" s="108"/>
      <c r="ARY34" s="108"/>
      <c r="ARZ34" s="108"/>
      <c r="ASA34" s="108"/>
      <c r="ASB34" s="108"/>
      <c r="ASC34" s="108"/>
      <c r="ASD34" s="108"/>
      <c r="ASE34" s="108"/>
      <c r="ASF34" s="108"/>
      <c r="ASG34" s="108"/>
      <c r="ASH34" s="108"/>
      <c r="ASI34" s="108"/>
      <c r="ASJ34" s="108"/>
      <c r="ASK34" s="108"/>
      <c r="ASL34" s="108"/>
      <c r="ASM34" s="108"/>
      <c r="ASN34" s="108"/>
      <c r="ASO34" s="108"/>
      <c r="ASP34" s="108"/>
      <c r="ASQ34" s="108"/>
      <c r="ASR34" s="108"/>
      <c r="ASS34" s="108"/>
      <c r="AST34" s="108"/>
      <c r="ASU34" s="108"/>
      <c r="ASV34" s="108"/>
      <c r="ASW34" s="108"/>
      <c r="ASX34" s="108"/>
      <c r="ASY34" s="108"/>
      <c r="ASZ34" s="108"/>
      <c r="ATA34" s="108"/>
      <c r="ATB34" s="108"/>
      <c r="ATC34" s="108"/>
      <c r="ATD34" s="108"/>
      <c r="ATE34" s="108"/>
      <c r="ATF34" s="108"/>
      <c r="ATG34" s="108"/>
      <c r="ATH34" s="108"/>
      <c r="ATI34" s="108"/>
      <c r="ATJ34" s="108"/>
      <c r="ATK34" s="108"/>
      <c r="ATL34" s="108"/>
      <c r="ATM34" s="108"/>
      <c r="ATN34" s="108"/>
      <c r="ATO34" s="108"/>
      <c r="ATP34" s="108"/>
      <c r="ATQ34" s="108"/>
      <c r="ATR34" s="108"/>
      <c r="ATS34" s="108"/>
      <c r="ATT34" s="108"/>
      <c r="ATU34" s="108"/>
      <c r="ATV34" s="108"/>
      <c r="ATW34" s="108"/>
      <c r="ATX34" s="108"/>
      <c r="ATY34" s="108"/>
      <c r="ATZ34" s="108"/>
      <c r="AUA34" s="108"/>
      <c r="AUB34" s="108"/>
      <c r="AUC34" s="108"/>
      <c r="AUD34" s="108"/>
      <c r="AUE34" s="108"/>
      <c r="AUF34" s="108"/>
      <c r="AUG34" s="108"/>
      <c r="AUH34" s="108"/>
      <c r="AUI34" s="108"/>
      <c r="AUJ34" s="108"/>
      <c r="AUK34" s="108"/>
      <c r="AUL34" s="108"/>
      <c r="AUM34" s="108"/>
      <c r="AUN34" s="108"/>
      <c r="AUO34" s="108"/>
      <c r="AUP34" s="108"/>
      <c r="AUQ34" s="108"/>
      <c r="AUR34" s="108"/>
      <c r="AUS34" s="108"/>
      <c r="AUT34" s="108"/>
      <c r="AUU34" s="108"/>
      <c r="AUV34" s="108"/>
      <c r="AUW34" s="108"/>
      <c r="AUX34" s="108"/>
      <c r="AUY34" s="108"/>
      <c r="AUZ34" s="108"/>
      <c r="AVA34" s="108"/>
      <c r="AVB34" s="108"/>
      <c r="AVC34" s="108"/>
      <c r="AVD34" s="108"/>
      <c r="AVE34" s="108"/>
      <c r="AVF34" s="108"/>
      <c r="AVG34" s="108"/>
      <c r="AVH34" s="108"/>
      <c r="AVI34" s="108"/>
      <c r="AVJ34" s="108"/>
      <c r="AVK34" s="108"/>
      <c r="AVL34" s="108"/>
      <c r="AVM34" s="108"/>
      <c r="AVN34" s="108"/>
      <c r="AVO34" s="108"/>
      <c r="AVP34" s="108"/>
      <c r="AVQ34" s="108"/>
      <c r="AVR34" s="108"/>
      <c r="AVS34" s="108"/>
      <c r="AVT34" s="108"/>
      <c r="AVU34" s="108"/>
      <c r="AVV34" s="108"/>
      <c r="AVW34" s="108"/>
      <c r="AVX34" s="108"/>
      <c r="AVY34" s="108"/>
      <c r="AVZ34" s="108"/>
      <c r="AWA34" s="108"/>
      <c r="AWB34" s="108"/>
      <c r="AWC34" s="108"/>
      <c r="AWD34" s="108"/>
      <c r="AWE34" s="108"/>
      <c r="AWF34" s="108"/>
      <c r="AWG34" s="108"/>
      <c r="AWH34" s="108"/>
      <c r="AWI34" s="108"/>
      <c r="AWJ34" s="108"/>
      <c r="AWK34" s="108"/>
      <c r="AWL34" s="108"/>
      <c r="AWM34" s="108"/>
      <c r="AWN34" s="108"/>
      <c r="AWO34" s="108"/>
      <c r="AWP34" s="108"/>
      <c r="AWQ34" s="108"/>
      <c r="AWR34" s="108"/>
      <c r="AWS34" s="108"/>
      <c r="AWT34" s="108"/>
      <c r="AWU34" s="108"/>
      <c r="AWV34" s="108"/>
      <c r="AWW34" s="108"/>
      <c r="AWX34" s="108"/>
      <c r="AWY34" s="108"/>
      <c r="AWZ34" s="108"/>
      <c r="AXA34" s="108"/>
      <c r="AXB34" s="108"/>
      <c r="AXC34" s="108"/>
      <c r="AXD34" s="108"/>
      <c r="AXE34" s="108"/>
      <c r="AXF34" s="108"/>
      <c r="AXG34" s="108"/>
      <c r="AXH34" s="108"/>
      <c r="AXI34" s="108"/>
      <c r="AXJ34" s="108"/>
      <c r="AXK34" s="108"/>
      <c r="AXL34" s="108"/>
      <c r="AXM34" s="108"/>
      <c r="AXN34" s="108"/>
      <c r="AXO34" s="108"/>
      <c r="AXP34" s="108"/>
      <c r="AXQ34" s="108"/>
      <c r="AXR34" s="108"/>
      <c r="AXS34" s="108"/>
      <c r="AXT34" s="108"/>
      <c r="AXU34" s="108"/>
      <c r="AXV34" s="108"/>
      <c r="AXW34" s="108"/>
      <c r="AXX34" s="108"/>
      <c r="AXY34" s="108"/>
      <c r="AXZ34" s="108"/>
      <c r="AYA34" s="108"/>
      <c r="AYB34" s="108"/>
      <c r="AYC34" s="108"/>
      <c r="AYD34" s="108"/>
      <c r="AYE34" s="108"/>
      <c r="AYF34" s="108"/>
      <c r="AYG34" s="108"/>
      <c r="AYH34" s="108"/>
      <c r="AYI34" s="108"/>
      <c r="AYJ34" s="108"/>
      <c r="AYK34" s="108"/>
      <c r="AYL34" s="108"/>
      <c r="AYM34" s="108"/>
      <c r="AYN34" s="108"/>
      <c r="AYO34" s="108"/>
      <c r="AYP34" s="108"/>
      <c r="AYQ34" s="108"/>
      <c r="AYR34" s="108"/>
      <c r="AYS34" s="108"/>
      <c r="AYT34" s="108"/>
      <c r="AYU34" s="108"/>
      <c r="AYV34" s="108"/>
      <c r="AYW34" s="108"/>
      <c r="AYX34" s="108"/>
      <c r="AYY34" s="108"/>
      <c r="AYZ34" s="108"/>
      <c r="AZA34" s="108"/>
      <c r="AZB34" s="108"/>
      <c r="AZC34" s="108"/>
      <c r="AZD34" s="108"/>
      <c r="AZE34" s="108"/>
      <c r="AZF34" s="108"/>
      <c r="AZG34" s="108"/>
      <c r="AZH34" s="108"/>
      <c r="AZI34" s="108"/>
      <c r="AZJ34" s="108"/>
      <c r="AZK34" s="108"/>
      <c r="AZL34" s="108"/>
      <c r="AZM34" s="108"/>
      <c r="AZN34" s="108"/>
      <c r="AZO34" s="108"/>
      <c r="AZP34" s="108"/>
      <c r="AZQ34" s="108"/>
      <c r="AZR34" s="108"/>
      <c r="AZS34" s="108"/>
      <c r="AZT34" s="108"/>
      <c r="AZU34" s="108"/>
      <c r="AZV34" s="108"/>
      <c r="AZW34" s="108"/>
      <c r="AZX34" s="108"/>
      <c r="AZY34" s="108"/>
      <c r="AZZ34" s="108"/>
      <c r="BAA34" s="108"/>
      <c r="BAB34" s="108"/>
      <c r="BAC34" s="108"/>
      <c r="BAD34" s="108"/>
      <c r="BAE34" s="108"/>
      <c r="BAF34" s="108"/>
      <c r="BAG34" s="108"/>
      <c r="BAH34" s="108"/>
      <c r="BAI34" s="108"/>
      <c r="BAJ34" s="108"/>
      <c r="BAK34" s="108"/>
      <c r="BAL34" s="108"/>
      <c r="BAM34" s="108"/>
      <c r="BAN34" s="108"/>
      <c r="BAO34" s="108"/>
      <c r="BAP34" s="108"/>
      <c r="BAQ34" s="108"/>
      <c r="BAR34" s="108"/>
      <c r="BAS34" s="108"/>
      <c r="BAT34" s="108"/>
      <c r="BAU34" s="108"/>
      <c r="BAV34" s="108"/>
      <c r="BAW34" s="108"/>
      <c r="BAX34" s="108"/>
      <c r="BAY34" s="108"/>
      <c r="BAZ34" s="108"/>
      <c r="BBA34" s="108"/>
      <c r="BBB34" s="108"/>
      <c r="BBC34" s="108"/>
      <c r="BBD34" s="108"/>
      <c r="BBE34" s="108"/>
      <c r="BBF34" s="108"/>
      <c r="BBG34" s="108"/>
      <c r="BBH34" s="108"/>
      <c r="BBI34" s="108"/>
      <c r="BBJ34" s="108"/>
      <c r="BBK34" s="108"/>
      <c r="BBL34" s="108"/>
      <c r="BBM34" s="108"/>
      <c r="BBN34" s="108"/>
      <c r="BBO34" s="108"/>
      <c r="BBP34" s="108"/>
      <c r="BBQ34" s="108"/>
      <c r="BBR34" s="108"/>
      <c r="BBS34" s="108"/>
      <c r="BBT34" s="108"/>
      <c r="BBU34" s="108"/>
      <c r="BBV34" s="108"/>
      <c r="BBW34" s="108"/>
      <c r="BBX34" s="108"/>
      <c r="BBY34" s="108"/>
      <c r="BBZ34" s="108"/>
      <c r="BCA34" s="108"/>
      <c r="BCB34" s="108"/>
      <c r="BCC34" s="108"/>
      <c r="BCD34" s="108"/>
      <c r="BCE34" s="108"/>
      <c r="BCF34" s="108"/>
      <c r="BCG34" s="108"/>
      <c r="BCH34" s="108"/>
      <c r="BCI34" s="108"/>
      <c r="BCJ34" s="108"/>
      <c r="BCK34" s="108"/>
      <c r="BCL34" s="108"/>
      <c r="BCM34" s="108"/>
      <c r="BCN34" s="108"/>
      <c r="BCO34" s="108"/>
      <c r="BCP34" s="108"/>
      <c r="BCQ34" s="108"/>
      <c r="BCR34" s="108"/>
      <c r="BCS34" s="108"/>
      <c r="BCT34" s="108"/>
      <c r="BCU34" s="108"/>
      <c r="BCV34" s="108"/>
      <c r="BCW34" s="108"/>
      <c r="BCX34" s="108"/>
      <c r="BCY34" s="108"/>
      <c r="BCZ34" s="108"/>
      <c r="BDA34" s="108"/>
      <c r="BDB34" s="108"/>
      <c r="BDC34" s="108"/>
      <c r="BDD34" s="108"/>
      <c r="BDE34" s="108"/>
      <c r="BDF34" s="108"/>
      <c r="BDG34" s="108"/>
      <c r="BDH34" s="108"/>
      <c r="BDI34" s="108"/>
      <c r="BDJ34" s="108"/>
      <c r="BDK34" s="108"/>
      <c r="BDL34" s="108"/>
      <c r="BDM34" s="108"/>
      <c r="BDN34" s="108"/>
      <c r="BDO34" s="108"/>
      <c r="BDP34" s="108"/>
      <c r="BDQ34" s="108"/>
      <c r="BDR34" s="108"/>
      <c r="BDS34" s="108"/>
      <c r="BDT34" s="108"/>
      <c r="BDU34" s="108"/>
      <c r="BDV34" s="108"/>
      <c r="BDW34" s="108"/>
      <c r="BDX34" s="108"/>
      <c r="BDY34" s="108"/>
      <c r="BDZ34" s="108"/>
      <c r="BEA34" s="108"/>
      <c r="BEB34" s="108"/>
      <c r="BEC34" s="108"/>
      <c r="BED34" s="108"/>
      <c r="BEE34" s="108"/>
      <c r="BEF34" s="108"/>
      <c r="BEG34" s="108"/>
      <c r="BEH34" s="108"/>
      <c r="BEI34" s="108"/>
      <c r="BEJ34" s="108"/>
      <c r="BEK34" s="108"/>
      <c r="BEL34" s="108"/>
      <c r="BEM34" s="108"/>
      <c r="BEN34" s="108"/>
      <c r="BEO34" s="108"/>
      <c r="BEP34" s="108"/>
      <c r="BEQ34" s="108"/>
      <c r="BER34" s="108"/>
      <c r="BES34" s="108"/>
      <c r="BET34" s="108"/>
      <c r="BEU34" s="108"/>
      <c r="BEV34" s="108"/>
      <c r="BEW34" s="108"/>
      <c r="BEX34" s="108"/>
      <c r="BEY34" s="108"/>
      <c r="BEZ34" s="108"/>
      <c r="BFA34" s="108"/>
      <c r="BFB34" s="108"/>
      <c r="BFC34" s="108"/>
      <c r="BFD34" s="108"/>
      <c r="BFE34" s="108"/>
      <c r="BFF34" s="108"/>
      <c r="BFG34" s="108"/>
      <c r="BFH34" s="108"/>
      <c r="BFI34" s="108"/>
      <c r="BFJ34" s="108"/>
      <c r="BFK34" s="108"/>
      <c r="BFL34" s="108"/>
      <c r="BFM34" s="108"/>
      <c r="BFN34" s="108"/>
      <c r="BFO34" s="108"/>
      <c r="BFP34" s="108"/>
      <c r="BFQ34" s="108"/>
      <c r="BFR34" s="108"/>
      <c r="BFS34" s="108"/>
      <c r="BFT34" s="108"/>
      <c r="BFU34" s="108"/>
      <c r="BFV34" s="108"/>
      <c r="BFW34" s="108"/>
      <c r="BFX34" s="108"/>
      <c r="BFY34" s="108"/>
      <c r="BFZ34" s="108"/>
      <c r="BGA34" s="108"/>
      <c r="BGB34" s="108"/>
      <c r="BGC34" s="108"/>
      <c r="BGD34" s="108"/>
      <c r="BGE34" s="108"/>
      <c r="BGF34" s="108"/>
      <c r="BGG34" s="108"/>
      <c r="BGH34" s="108"/>
      <c r="BGI34" s="108"/>
      <c r="BGJ34" s="108"/>
      <c r="BGK34" s="108"/>
      <c r="BGL34" s="108"/>
      <c r="BGM34" s="108"/>
      <c r="BGN34" s="108"/>
      <c r="BGO34" s="108"/>
      <c r="BGP34" s="108"/>
      <c r="BGQ34" s="108"/>
      <c r="BGR34" s="108"/>
      <c r="BGS34" s="108"/>
      <c r="BGT34" s="108"/>
      <c r="BGU34" s="108"/>
      <c r="BGV34" s="108"/>
      <c r="BGW34" s="108"/>
      <c r="BGX34" s="108"/>
      <c r="BGY34" s="108"/>
      <c r="BGZ34" s="108"/>
      <c r="BHA34" s="108"/>
      <c r="BHB34" s="108"/>
      <c r="BHC34" s="108"/>
      <c r="BHD34" s="108"/>
      <c r="BHE34" s="108"/>
      <c r="BHF34" s="108"/>
      <c r="BHG34" s="108"/>
      <c r="BHH34" s="108"/>
      <c r="BHI34" s="108"/>
      <c r="BHJ34" s="108"/>
      <c r="BHK34" s="108"/>
      <c r="BHL34" s="108"/>
      <c r="BHM34" s="108"/>
      <c r="BHN34" s="108"/>
      <c r="BHO34" s="108"/>
      <c r="BHP34" s="108"/>
      <c r="BHQ34" s="108"/>
      <c r="BHR34" s="108"/>
      <c r="BHS34" s="108"/>
      <c r="BHT34" s="108"/>
      <c r="BHU34" s="108"/>
      <c r="BHV34" s="108"/>
      <c r="BHW34" s="108"/>
      <c r="BHX34" s="108"/>
      <c r="BHY34" s="108"/>
      <c r="BHZ34" s="108"/>
      <c r="BIA34" s="108"/>
      <c r="BIB34" s="108"/>
      <c r="BIC34" s="108"/>
      <c r="BID34" s="108"/>
      <c r="BIE34" s="108"/>
      <c r="BIF34" s="108"/>
      <c r="BIG34" s="108"/>
      <c r="BIH34" s="108"/>
      <c r="BII34" s="108"/>
      <c r="BIJ34" s="108"/>
      <c r="BIK34" s="108"/>
      <c r="BIL34" s="108"/>
      <c r="BIM34" s="108"/>
      <c r="BIN34" s="108"/>
      <c r="BIO34" s="108"/>
      <c r="BIP34" s="108"/>
      <c r="BIQ34" s="108"/>
      <c r="BIR34" s="108"/>
      <c r="BIS34" s="108"/>
      <c r="BIT34" s="108"/>
      <c r="BIU34" s="108"/>
      <c r="BIV34" s="108"/>
      <c r="BIW34" s="108"/>
      <c r="BIX34" s="108"/>
      <c r="BIY34" s="108"/>
      <c r="BIZ34" s="108"/>
      <c r="BJA34" s="108"/>
      <c r="BJB34" s="108"/>
      <c r="BJC34" s="108"/>
      <c r="BJD34" s="108"/>
      <c r="BJE34" s="108"/>
      <c r="BJF34" s="108"/>
      <c r="BJG34" s="108"/>
      <c r="BJH34" s="108"/>
      <c r="BJI34" s="108"/>
      <c r="BJJ34" s="108"/>
      <c r="BJK34" s="108"/>
      <c r="BJL34" s="108"/>
      <c r="BJM34" s="108"/>
      <c r="BJN34" s="108"/>
      <c r="BJO34" s="108"/>
      <c r="BJP34" s="108"/>
      <c r="BJQ34" s="108"/>
      <c r="BJR34" s="108"/>
      <c r="BJS34" s="108"/>
      <c r="BJT34" s="108"/>
      <c r="BJU34" s="108"/>
      <c r="BJV34" s="108"/>
      <c r="BJW34" s="108"/>
      <c r="BJX34" s="108"/>
      <c r="BJY34" s="108"/>
      <c r="BJZ34" s="108"/>
      <c r="BKA34" s="108"/>
      <c r="BKB34" s="108"/>
      <c r="BKC34" s="108"/>
      <c r="BKD34" s="108"/>
      <c r="BKE34" s="108"/>
      <c r="BKF34" s="108"/>
      <c r="BKG34" s="108"/>
      <c r="BKH34" s="108"/>
      <c r="BKI34" s="108"/>
      <c r="BKJ34" s="108"/>
      <c r="BKK34" s="108"/>
      <c r="BKL34" s="108"/>
      <c r="BKM34" s="108"/>
      <c r="BKN34" s="108"/>
      <c r="BKO34" s="108"/>
      <c r="BKP34" s="108"/>
      <c r="BKQ34" s="108"/>
      <c r="BKR34" s="108"/>
      <c r="BKS34" s="108"/>
      <c r="BKT34" s="108"/>
      <c r="BKU34" s="108"/>
      <c r="BKV34" s="108"/>
      <c r="BKW34" s="108"/>
      <c r="BKX34" s="108"/>
      <c r="BKY34" s="108"/>
      <c r="BKZ34" s="108"/>
      <c r="BLA34" s="108"/>
      <c r="BLB34" s="108"/>
      <c r="BLC34" s="108"/>
      <c r="BLD34" s="108"/>
      <c r="BLE34" s="108"/>
      <c r="BLF34" s="108"/>
      <c r="BLG34" s="108"/>
      <c r="BLH34" s="108"/>
      <c r="BLI34" s="108"/>
      <c r="BLJ34" s="108"/>
      <c r="BLK34" s="108"/>
      <c r="BLL34" s="108"/>
      <c r="BLM34" s="108"/>
      <c r="BLN34" s="108"/>
      <c r="BLO34" s="108"/>
      <c r="BLP34" s="108"/>
      <c r="BLQ34" s="108"/>
      <c r="BLR34" s="108"/>
      <c r="BLS34" s="108"/>
      <c r="BLT34" s="108"/>
      <c r="BLU34" s="108"/>
      <c r="BLV34" s="108"/>
      <c r="BLW34" s="108"/>
      <c r="BLX34" s="108"/>
      <c r="BLY34" s="108"/>
      <c r="BLZ34" s="108"/>
      <c r="BMA34" s="108"/>
      <c r="BMB34" s="108"/>
      <c r="BMC34" s="108"/>
      <c r="BMD34" s="108"/>
      <c r="BME34" s="108"/>
      <c r="BMF34" s="108"/>
      <c r="BMG34" s="108"/>
      <c r="BMH34" s="108"/>
      <c r="BMI34" s="108"/>
      <c r="BMJ34" s="108"/>
      <c r="BMK34" s="108"/>
      <c r="BML34" s="108"/>
      <c r="BMM34" s="108"/>
      <c r="BMN34" s="108"/>
      <c r="BMO34" s="108"/>
      <c r="BMP34" s="108"/>
      <c r="BMQ34" s="108"/>
      <c r="BMR34" s="108"/>
      <c r="BMS34" s="108"/>
      <c r="BMT34" s="108"/>
      <c r="BMU34" s="108"/>
      <c r="BMV34" s="108"/>
      <c r="BMW34" s="108"/>
      <c r="BMX34" s="108"/>
      <c r="BMY34" s="108"/>
      <c r="BMZ34" s="108"/>
      <c r="BNA34" s="108"/>
      <c r="BNB34" s="108"/>
      <c r="BNC34" s="108"/>
      <c r="BND34" s="108"/>
      <c r="BNE34" s="108"/>
      <c r="BNF34" s="108"/>
      <c r="BNG34" s="108"/>
      <c r="BNH34" s="108"/>
      <c r="BNI34" s="108"/>
      <c r="BNJ34" s="108"/>
      <c r="BNK34" s="108"/>
      <c r="BNL34" s="108"/>
      <c r="BNM34" s="108"/>
      <c r="BNN34" s="108"/>
      <c r="BNO34" s="108"/>
      <c r="BNP34" s="108"/>
      <c r="BNQ34" s="108"/>
      <c r="BNR34" s="108"/>
      <c r="BNS34" s="108"/>
      <c r="BNT34" s="108"/>
      <c r="BNU34" s="108"/>
      <c r="BNV34" s="108"/>
      <c r="BNW34" s="108"/>
      <c r="BNX34" s="108"/>
      <c r="BNY34" s="108"/>
      <c r="BNZ34" s="108"/>
      <c r="BOA34" s="108"/>
      <c r="BOB34" s="108"/>
      <c r="BOC34" s="108"/>
      <c r="BOD34" s="108"/>
      <c r="BOE34" s="108"/>
      <c r="BOF34" s="108"/>
      <c r="BOG34" s="108"/>
      <c r="BOH34" s="108"/>
      <c r="BOI34" s="108"/>
      <c r="BOJ34" s="108"/>
      <c r="BOK34" s="108"/>
      <c r="BOL34" s="108"/>
      <c r="BOM34" s="108"/>
      <c r="BON34" s="108"/>
      <c r="BOO34" s="108"/>
      <c r="BOP34" s="108"/>
      <c r="BOQ34" s="108"/>
      <c r="BOR34" s="108"/>
      <c r="BOS34" s="108"/>
      <c r="BOT34" s="108"/>
      <c r="BOU34" s="108"/>
      <c r="BOV34" s="108"/>
      <c r="BOW34" s="108"/>
      <c r="BOX34" s="108"/>
      <c r="BOY34" s="108"/>
      <c r="BOZ34" s="108"/>
      <c r="BPA34" s="108"/>
      <c r="BPB34" s="108"/>
      <c r="BPC34" s="108"/>
      <c r="BPD34" s="108"/>
      <c r="BPE34" s="108"/>
      <c r="BPF34" s="108"/>
      <c r="BPG34" s="108"/>
      <c r="BPH34" s="108"/>
      <c r="BPI34" s="108"/>
      <c r="BPJ34" s="108"/>
      <c r="BPK34" s="108"/>
      <c r="BPL34" s="108"/>
      <c r="BPM34" s="108"/>
      <c r="BPN34" s="108"/>
      <c r="BPO34" s="108"/>
      <c r="BPP34" s="108"/>
      <c r="BPQ34" s="108"/>
      <c r="BPR34" s="108"/>
      <c r="BPS34" s="108"/>
      <c r="BPT34" s="108"/>
      <c r="BPU34" s="108"/>
      <c r="BPV34" s="108"/>
      <c r="BPW34" s="108"/>
      <c r="BPX34" s="108"/>
      <c r="BPY34" s="108"/>
      <c r="BPZ34" s="108"/>
      <c r="BQA34" s="108"/>
      <c r="BQB34" s="108"/>
      <c r="BQC34" s="108"/>
      <c r="BQD34" s="108"/>
      <c r="BQE34" s="108"/>
      <c r="BQF34" s="108"/>
      <c r="BQG34" s="108"/>
      <c r="BQH34" s="108"/>
      <c r="BQI34" s="108"/>
      <c r="BQJ34" s="108"/>
      <c r="BQK34" s="108"/>
      <c r="BQL34" s="108"/>
      <c r="BQM34" s="108"/>
      <c r="BQN34" s="108"/>
      <c r="BQO34" s="108"/>
      <c r="BQP34" s="108"/>
      <c r="BQQ34" s="108"/>
      <c r="BQR34" s="108"/>
      <c r="BQS34" s="108"/>
      <c r="BQT34" s="108"/>
      <c r="BQU34" s="108"/>
      <c r="BQV34" s="108"/>
      <c r="BQW34" s="108"/>
      <c r="BQX34" s="108"/>
      <c r="BQY34" s="108"/>
      <c r="BQZ34" s="108"/>
      <c r="BRA34" s="108"/>
      <c r="BRB34" s="108"/>
      <c r="BRC34" s="108"/>
      <c r="BRD34" s="108"/>
      <c r="BRE34" s="108"/>
      <c r="BRF34" s="108"/>
      <c r="BRG34" s="108"/>
      <c r="BRH34" s="108"/>
      <c r="BRI34" s="108"/>
      <c r="BRJ34" s="108"/>
      <c r="BRK34" s="108"/>
      <c r="BRL34" s="108"/>
      <c r="BRM34" s="108"/>
      <c r="BRN34" s="108"/>
      <c r="BRO34" s="108"/>
      <c r="BRP34" s="108"/>
      <c r="BRQ34" s="108"/>
      <c r="BRR34" s="108"/>
      <c r="BRS34" s="108"/>
      <c r="BRT34" s="108"/>
      <c r="BRU34" s="108"/>
      <c r="BRV34" s="108"/>
      <c r="BRW34" s="108"/>
      <c r="BRX34" s="108"/>
      <c r="BRY34" s="108"/>
      <c r="BRZ34" s="108"/>
      <c r="BSA34" s="108"/>
      <c r="BSB34" s="108"/>
      <c r="BSC34" s="108"/>
      <c r="BSD34" s="108"/>
      <c r="BSE34" s="108"/>
      <c r="BSF34" s="108"/>
      <c r="BSG34" s="108"/>
      <c r="BSH34" s="108"/>
      <c r="BSI34" s="108"/>
      <c r="BSJ34" s="108"/>
      <c r="BSK34" s="108"/>
      <c r="BSL34" s="108"/>
      <c r="BSM34" s="108"/>
      <c r="BSN34" s="108"/>
      <c r="BSO34" s="108"/>
      <c r="BSP34" s="108"/>
      <c r="BSQ34" s="108"/>
      <c r="BSR34" s="108"/>
      <c r="BSS34" s="108"/>
      <c r="BST34" s="108"/>
      <c r="BSU34" s="108"/>
      <c r="BSV34" s="108"/>
      <c r="BSW34" s="108"/>
      <c r="BSX34" s="108"/>
      <c r="BSY34" s="108"/>
      <c r="BSZ34" s="108"/>
      <c r="BTA34" s="108"/>
      <c r="BTB34" s="108"/>
      <c r="BTC34" s="108"/>
      <c r="BTD34" s="108"/>
      <c r="BTE34" s="108"/>
      <c r="BTF34" s="108"/>
      <c r="BTG34" s="108"/>
      <c r="BTH34" s="108"/>
      <c r="BTI34" s="108"/>
      <c r="BTJ34" s="108"/>
      <c r="BTK34" s="108"/>
      <c r="BTL34" s="108"/>
      <c r="BTM34" s="108"/>
      <c r="BTN34" s="108"/>
      <c r="BTO34" s="108"/>
      <c r="BTP34" s="108"/>
      <c r="BTQ34" s="108"/>
      <c r="BTR34" s="108"/>
      <c r="BTS34" s="108"/>
      <c r="BTT34" s="108"/>
      <c r="BTU34" s="108"/>
      <c r="BTV34" s="108"/>
      <c r="BTW34" s="108"/>
      <c r="BTX34" s="108"/>
      <c r="BTY34" s="108"/>
      <c r="BTZ34" s="108"/>
      <c r="BUA34" s="108"/>
      <c r="BUB34" s="108"/>
      <c r="BUC34" s="108"/>
      <c r="BUD34" s="108"/>
      <c r="BUE34" s="108"/>
      <c r="BUF34" s="108"/>
      <c r="BUG34" s="108"/>
      <c r="BUH34" s="108"/>
      <c r="BUI34" s="108"/>
      <c r="BUJ34" s="108"/>
      <c r="BUK34" s="108"/>
      <c r="BUL34" s="108"/>
      <c r="BUM34" s="108"/>
      <c r="BUN34" s="108"/>
      <c r="BUO34" s="108"/>
      <c r="BUP34" s="108"/>
      <c r="BUQ34" s="108"/>
      <c r="BUR34" s="108"/>
      <c r="BUS34" s="108"/>
      <c r="BUT34" s="108"/>
      <c r="BUU34" s="108"/>
      <c r="BUV34" s="108"/>
      <c r="BUW34" s="108"/>
      <c r="BUX34" s="108"/>
      <c r="BUY34" s="108"/>
      <c r="BUZ34" s="108"/>
      <c r="BVA34" s="108"/>
      <c r="BVB34" s="108"/>
      <c r="BVC34" s="108"/>
      <c r="BVD34" s="108"/>
      <c r="BVE34" s="108"/>
      <c r="BVF34" s="108"/>
      <c r="BVG34" s="108"/>
      <c r="BVH34" s="108"/>
      <c r="BVI34" s="108"/>
      <c r="BVJ34" s="108"/>
      <c r="BVK34" s="108"/>
      <c r="BVL34" s="108"/>
      <c r="BVM34" s="108"/>
      <c r="BVN34" s="108"/>
      <c r="BVO34" s="108"/>
      <c r="BVP34" s="108"/>
      <c r="BVQ34" s="108"/>
      <c r="BVR34" s="108"/>
      <c r="BVS34" s="108"/>
      <c r="BVT34" s="108"/>
      <c r="BVU34" s="108"/>
      <c r="BVV34" s="108"/>
      <c r="BVW34" s="108"/>
      <c r="BVX34" s="108"/>
      <c r="BVY34" s="108"/>
      <c r="BVZ34" s="108"/>
      <c r="BWA34" s="108"/>
      <c r="BWB34" s="108"/>
      <c r="BWC34" s="108"/>
      <c r="BWD34" s="108"/>
      <c r="BWE34" s="108"/>
      <c r="BWF34" s="108"/>
      <c r="BWG34" s="108"/>
      <c r="BWH34" s="108"/>
      <c r="BWI34" s="108"/>
      <c r="BWJ34" s="108"/>
      <c r="BWK34" s="108"/>
      <c r="BWL34" s="108"/>
      <c r="BWM34" s="108"/>
      <c r="BWN34" s="108"/>
      <c r="BWO34" s="108"/>
      <c r="BWP34" s="108"/>
      <c r="BWQ34" s="108"/>
      <c r="BWR34" s="108"/>
      <c r="BWS34" s="108"/>
      <c r="BWT34" s="108"/>
      <c r="BWU34" s="108"/>
      <c r="BWV34" s="108"/>
      <c r="BWW34" s="108"/>
      <c r="BWX34" s="108"/>
      <c r="BWY34" s="108"/>
      <c r="BWZ34" s="108"/>
      <c r="BXA34" s="108"/>
      <c r="BXB34" s="108"/>
      <c r="BXC34" s="108"/>
      <c r="BXD34" s="108"/>
      <c r="BXE34" s="108"/>
      <c r="BXF34" s="108"/>
      <c r="BXG34" s="108"/>
      <c r="BXH34" s="108"/>
      <c r="BXI34" s="108"/>
      <c r="BXJ34" s="108"/>
      <c r="BXK34" s="108"/>
      <c r="BXL34" s="108"/>
      <c r="BXM34" s="108"/>
      <c r="BXN34" s="108"/>
      <c r="BXO34" s="108"/>
      <c r="BXP34" s="108"/>
      <c r="BXQ34" s="108"/>
      <c r="BXR34" s="108"/>
      <c r="BXS34" s="108"/>
      <c r="BXT34" s="108"/>
      <c r="BXU34" s="108"/>
      <c r="BXV34" s="108"/>
      <c r="BXW34" s="108"/>
      <c r="BXX34" s="108"/>
      <c r="BXY34" s="108"/>
      <c r="BXZ34" s="108"/>
      <c r="BYA34" s="108"/>
      <c r="BYB34" s="108"/>
      <c r="BYC34" s="108"/>
      <c r="BYD34" s="108"/>
      <c r="BYE34" s="108"/>
      <c r="BYF34" s="108"/>
      <c r="BYG34" s="108"/>
      <c r="BYH34" s="108"/>
      <c r="BYI34" s="108"/>
      <c r="BYJ34" s="108"/>
      <c r="BYK34" s="108"/>
      <c r="BYL34" s="108"/>
      <c r="BYM34" s="108"/>
      <c r="BYN34" s="108"/>
      <c r="BYO34" s="108"/>
      <c r="BYP34" s="108"/>
      <c r="BYQ34" s="108"/>
      <c r="BYR34" s="108"/>
      <c r="BYS34" s="108"/>
      <c r="BYT34" s="108"/>
      <c r="BYU34" s="108"/>
      <c r="BYV34" s="108"/>
      <c r="BYW34" s="108"/>
      <c r="BYX34" s="108"/>
      <c r="BYY34" s="108"/>
      <c r="BYZ34" s="108"/>
      <c r="BZA34" s="108"/>
      <c r="BZB34" s="108"/>
      <c r="BZC34" s="108"/>
      <c r="BZD34" s="108"/>
      <c r="BZE34" s="108"/>
      <c r="BZF34" s="108"/>
      <c r="BZG34" s="108"/>
      <c r="BZH34" s="108"/>
      <c r="BZI34" s="108"/>
      <c r="BZJ34" s="108"/>
      <c r="BZK34" s="108"/>
      <c r="BZL34" s="108"/>
      <c r="BZM34" s="108"/>
      <c r="BZN34" s="108"/>
      <c r="BZO34" s="108"/>
      <c r="BZP34" s="108"/>
      <c r="BZQ34" s="108"/>
      <c r="BZR34" s="108"/>
      <c r="BZS34" s="108"/>
      <c r="BZT34" s="108"/>
      <c r="BZU34" s="108"/>
      <c r="BZV34" s="108"/>
      <c r="BZW34" s="108"/>
      <c r="BZX34" s="108"/>
      <c r="BZY34" s="108"/>
      <c r="BZZ34" s="108"/>
      <c r="CAA34" s="108"/>
      <c r="CAB34" s="108"/>
      <c r="CAC34" s="108"/>
      <c r="CAD34" s="108"/>
      <c r="CAE34" s="108"/>
      <c r="CAF34" s="108"/>
      <c r="CAG34" s="108"/>
      <c r="CAH34" s="108"/>
      <c r="CAI34" s="108"/>
      <c r="CAJ34" s="108"/>
      <c r="CAK34" s="108"/>
      <c r="CAL34" s="108"/>
      <c r="CAM34" s="108"/>
      <c r="CAN34" s="108"/>
      <c r="CAO34" s="108"/>
      <c r="CAP34" s="108"/>
      <c r="CAQ34" s="108"/>
      <c r="CAR34" s="108"/>
      <c r="CAS34" s="108"/>
      <c r="CAT34" s="108"/>
      <c r="CAU34" s="108"/>
      <c r="CAV34" s="108"/>
      <c r="CAW34" s="108"/>
      <c r="CAX34" s="108"/>
      <c r="CAY34" s="108"/>
      <c r="CAZ34" s="108"/>
      <c r="CBA34" s="108"/>
      <c r="CBB34" s="108"/>
      <c r="CBC34" s="108"/>
      <c r="CBD34" s="108"/>
      <c r="CBE34" s="108"/>
      <c r="CBF34" s="108"/>
      <c r="CBG34" s="108"/>
      <c r="CBH34" s="108"/>
      <c r="CBI34" s="108"/>
      <c r="CBJ34" s="108"/>
      <c r="CBK34" s="108"/>
      <c r="CBL34" s="108"/>
      <c r="CBM34" s="108"/>
      <c r="CBN34" s="108"/>
      <c r="CBO34" s="108"/>
      <c r="CBP34" s="108"/>
      <c r="CBQ34" s="108"/>
      <c r="CBR34" s="108"/>
      <c r="CBS34" s="108"/>
      <c r="CBT34" s="108"/>
      <c r="CBU34" s="108"/>
      <c r="CBV34" s="108"/>
      <c r="CBW34" s="108"/>
      <c r="CBX34" s="108"/>
      <c r="CBY34" s="108"/>
      <c r="CBZ34" s="108"/>
      <c r="CCA34" s="108"/>
      <c r="CCB34" s="108"/>
      <c r="CCC34" s="108"/>
      <c r="CCD34" s="108"/>
      <c r="CCE34" s="108"/>
      <c r="CCF34" s="108"/>
      <c r="CCG34" s="108"/>
      <c r="CCH34" s="108"/>
      <c r="CCI34" s="108"/>
      <c r="CCJ34" s="108"/>
      <c r="CCK34" s="108"/>
      <c r="CCL34" s="108"/>
      <c r="CCM34" s="108"/>
      <c r="CCN34" s="108"/>
      <c r="CCO34" s="108"/>
      <c r="CCP34" s="108"/>
      <c r="CCQ34" s="108"/>
      <c r="CCR34" s="108"/>
      <c r="CCS34" s="108"/>
      <c r="CCT34" s="108"/>
      <c r="CCU34" s="108"/>
      <c r="CCV34" s="108"/>
      <c r="CCW34" s="108"/>
      <c r="CCX34" s="108"/>
      <c r="CCY34" s="108"/>
      <c r="CCZ34" s="108"/>
      <c r="CDA34" s="108"/>
      <c r="CDB34" s="108"/>
      <c r="CDC34" s="108"/>
      <c r="CDD34" s="108"/>
      <c r="CDE34" s="108"/>
      <c r="CDF34" s="108"/>
      <c r="CDG34" s="108"/>
      <c r="CDH34" s="108"/>
      <c r="CDI34" s="108"/>
      <c r="CDJ34" s="108"/>
      <c r="CDK34" s="108"/>
      <c r="CDL34" s="108"/>
      <c r="CDM34" s="108"/>
      <c r="CDN34" s="108"/>
      <c r="CDO34" s="108"/>
      <c r="CDP34" s="108"/>
      <c r="CDQ34" s="108"/>
      <c r="CDR34" s="108"/>
      <c r="CDS34" s="108"/>
      <c r="CDT34" s="108"/>
      <c r="CDU34" s="108"/>
      <c r="CDV34" s="108"/>
      <c r="CDW34" s="108"/>
      <c r="CDX34" s="108"/>
      <c r="CDY34" s="108"/>
      <c r="CDZ34" s="108"/>
      <c r="CEA34" s="108"/>
      <c r="CEB34" s="108"/>
      <c r="CEC34" s="108"/>
      <c r="CED34" s="108"/>
      <c r="CEE34" s="108"/>
      <c r="CEF34" s="108"/>
      <c r="CEG34" s="108"/>
      <c r="CEH34" s="108"/>
      <c r="CEI34" s="108"/>
      <c r="CEJ34" s="108"/>
      <c r="CEK34" s="108"/>
      <c r="CEL34" s="108"/>
      <c r="CEM34" s="108"/>
      <c r="CEN34" s="108"/>
      <c r="CEO34" s="108"/>
      <c r="CEP34" s="108"/>
      <c r="CEQ34" s="108"/>
      <c r="CER34" s="108"/>
      <c r="CES34" s="108"/>
      <c r="CET34" s="108"/>
      <c r="CEU34" s="108"/>
      <c r="CEV34" s="108"/>
      <c r="CEW34" s="108"/>
      <c r="CEX34" s="108"/>
      <c r="CEY34" s="108"/>
      <c r="CEZ34" s="108"/>
      <c r="CFA34" s="108"/>
      <c r="CFB34" s="108"/>
      <c r="CFC34" s="108"/>
      <c r="CFD34" s="108"/>
      <c r="CFE34" s="108"/>
      <c r="CFF34" s="108"/>
      <c r="CFG34" s="108"/>
      <c r="CFH34" s="108"/>
      <c r="CFI34" s="108"/>
      <c r="CFJ34" s="108"/>
      <c r="CFK34" s="108"/>
      <c r="CFL34" s="108"/>
      <c r="CFM34" s="108"/>
      <c r="CFN34" s="108"/>
      <c r="CFO34" s="108"/>
      <c r="CFP34" s="108"/>
      <c r="CFQ34" s="108"/>
      <c r="CFR34" s="108"/>
      <c r="CFS34" s="108"/>
      <c r="CFT34" s="108"/>
      <c r="CFU34" s="108"/>
      <c r="CFV34" s="108"/>
      <c r="CFW34" s="108"/>
      <c r="CFX34" s="108"/>
      <c r="CFY34" s="108"/>
      <c r="CFZ34" s="108"/>
      <c r="CGA34" s="108"/>
      <c r="CGB34" s="108"/>
      <c r="CGC34" s="108"/>
      <c r="CGD34" s="108"/>
      <c r="CGE34" s="108"/>
      <c r="CGF34" s="108"/>
      <c r="CGG34" s="108"/>
      <c r="CGH34" s="108"/>
      <c r="CGI34" s="108"/>
      <c r="CGJ34" s="108"/>
      <c r="CGK34" s="108"/>
      <c r="CGL34" s="108"/>
      <c r="CGM34" s="108"/>
      <c r="CGN34" s="108"/>
      <c r="CGO34" s="108"/>
      <c r="CGP34" s="108"/>
      <c r="CGQ34" s="108"/>
      <c r="CGR34" s="108"/>
      <c r="CGS34" s="108"/>
      <c r="CGT34" s="108"/>
      <c r="CGU34" s="108"/>
      <c r="CGV34" s="108"/>
      <c r="CGW34" s="108"/>
      <c r="CGX34" s="108"/>
      <c r="CGY34" s="108"/>
      <c r="CGZ34" s="108"/>
      <c r="CHA34" s="108"/>
      <c r="CHB34" s="108"/>
      <c r="CHC34" s="108"/>
      <c r="CHD34" s="108"/>
      <c r="CHE34" s="108"/>
      <c r="CHF34" s="108"/>
      <c r="CHG34" s="108"/>
      <c r="CHH34" s="108"/>
      <c r="CHI34" s="108"/>
      <c r="CHJ34" s="108"/>
      <c r="CHK34" s="108"/>
      <c r="CHL34" s="108"/>
      <c r="CHM34" s="108"/>
      <c r="CHN34" s="108"/>
      <c r="CHO34" s="108"/>
      <c r="CHP34" s="108"/>
      <c r="CHQ34" s="108"/>
      <c r="CHR34" s="108"/>
      <c r="CHS34" s="108"/>
      <c r="CHT34" s="108"/>
      <c r="CHU34" s="108"/>
      <c r="CHV34" s="108"/>
      <c r="CHW34" s="108"/>
      <c r="CHX34" s="108"/>
      <c r="CHY34" s="108"/>
      <c r="CHZ34" s="108"/>
      <c r="CIA34" s="108"/>
      <c r="CIB34" s="108"/>
      <c r="CIC34" s="108"/>
      <c r="CID34" s="108"/>
      <c r="CIE34" s="108"/>
      <c r="CIF34" s="108"/>
      <c r="CIG34" s="108"/>
      <c r="CIH34" s="108"/>
      <c r="CII34" s="108"/>
      <c r="CIJ34" s="108"/>
      <c r="CIK34" s="108"/>
      <c r="CIL34" s="108"/>
      <c r="CIM34" s="108"/>
      <c r="CIN34" s="108"/>
      <c r="CIO34" s="108"/>
      <c r="CIP34" s="108"/>
      <c r="CIQ34" s="108"/>
      <c r="CIR34" s="108"/>
      <c r="CIS34" s="108"/>
      <c r="CIT34" s="108"/>
      <c r="CIU34" s="108"/>
      <c r="CIV34" s="108"/>
      <c r="CIW34" s="108"/>
      <c r="CIX34" s="108"/>
      <c r="CIY34" s="108"/>
      <c r="CIZ34" s="108"/>
      <c r="CJA34" s="108"/>
      <c r="CJB34" s="108"/>
      <c r="CJC34" s="108"/>
      <c r="CJD34" s="108"/>
      <c r="CJE34" s="108"/>
      <c r="CJF34" s="108"/>
      <c r="CJG34" s="108"/>
      <c r="CJH34" s="108"/>
      <c r="CJI34" s="108"/>
      <c r="CJJ34" s="108"/>
      <c r="CJK34" s="108"/>
      <c r="CJL34" s="108"/>
      <c r="CJM34" s="108"/>
      <c r="CJN34" s="108"/>
      <c r="CJO34" s="108"/>
      <c r="CJP34" s="108"/>
      <c r="CJQ34" s="108"/>
      <c r="CJR34" s="108"/>
      <c r="CJS34" s="108"/>
      <c r="CJT34" s="108"/>
      <c r="CJU34" s="108"/>
      <c r="CJV34" s="108"/>
      <c r="CJW34" s="108"/>
      <c r="CJX34" s="108"/>
      <c r="CJY34" s="108"/>
      <c r="CJZ34" s="108"/>
      <c r="CKA34" s="108"/>
      <c r="CKB34" s="108"/>
      <c r="CKC34" s="108"/>
      <c r="CKD34" s="108"/>
      <c r="CKE34" s="108"/>
      <c r="CKF34" s="108"/>
      <c r="CKG34" s="108"/>
      <c r="CKH34" s="108"/>
      <c r="CKI34" s="108"/>
      <c r="CKJ34" s="108"/>
      <c r="CKK34" s="108"/>
      <c r="CKL34" s="108"/>
      <c r="CKM34" s="108"/>
      <c r="CKN34" s="108"/>
      <c r="CKO34" s="108"/>
      <c r="CKP34" s="108"/>
      <c r="CKQ34" s="108"/>
      <c r="CKR34" s="108"/>
      <c r="CKS34" s="108"/>
      <c r="CKT34" s="108"/>
      <c r="CKU34" s="108"/>
      <c r="CKV34" s="108"/>
      <c r="CKW34" s="108"/>
      <c r="CKX34" s="108"/>
      <c r="CKY34" s="108"/>
      <c r="CKZ34" s="108"/>
      <c r="CLA34" s="108"/>
      <c r="CLB34" s="108"/>
      <c r="CLC34" s="108"/>
      <c r="CLD34" s="108"/>
      <c r="CLE34" s="108"/>
      <c r="CLF34" s="108"/>
      <c r="CLG34" s="108"/>
      <c r="CLH34" s="108"/>
      <c r="CLI34" s="108"/>
      <c r="CLJ34" s="108"/>
      <c r="CLK34" s="108"/>
      <c r="CLL34" s="108"/>
      <c r="CLM34" s="108"/>
      <c r="CLN34" s="108"/>
      <c r="CLO34" s="108"/>
      <c r="CLP34" s="108"/>
      <c r="CLQ34" s="108"/>
      <c r="CLR34" s="108"/>
      <c r="CLS34" s="108"/>
      <c r="CLT34" s="108"/>
      <c r="CLU34" s="108"/>
      <c r="CLV34" s="108"/>
      <c r="CLW34" s="108"/>
      <c r="CLX34" s="108"/>
      <c r="CLY34" s="108"/>
      <c r="CLZ34" s="108"/>
      <c r="CMA34" s="108"/>
      <c r="CMB34" s="108"/>
      <c r="CMC34" s="108"/>
      <c r="CMD34" s="108"/>
      <c r="CME34" s="108"/>
      <c r="CMF34" s="108"/>
      <c r="CMG34" s="108"/>
      <c r="CMH34" s="108"/>
      <c r="CMI34" s="108"/>
      <c r="CMJ34" s="108"/>
      <c r="CMK34" s="108"/>
      <c r="CML34" s="108"/>
      <c r="CMM34" s="108"/>
      <c r="CMN34" s="108"/>
      <c r="CMO34" s="108"/>
      <c r="CMP34" s="108"/>
      <c r="CMQ34" s="108"/>
      <c r="CMR34" s="108"/>
      <c r="CMS34" s="108"/>
      <c r="CMT34" s="108"/>
      <c r="CMU34" s="108"/>
      <c r="CMV34" s="108"/>
      <c r="CMW34" s="108"/>
      <c r="CMX34" s="108"/>
      <c r="CMY34" s="108"/>
      <c r="CMZ34" s="108"/>
      <c r="CNA34" s="108"/>
      <c r="CNB34" s="108"/>
      <c r="CNC34" s="108"/>
      <c r="CND34" s="108"/>
      <c r="CNE34" s="108"/>
      <c r="CNF34" s="108"/>
      <c r="CNG34" s="108"/>
      <c r="CNH34" s="108"/>
      <c r="CNI34" s="108"/>
      <c r="CNJ34" s="108"/>
      <c r="CNK34" s="108"/>
      <c r="CNL34" s="108"/>
      <c r="CNM34" s="108"/>
      <c r="CNN34" s="108"/>
      <c r="CNO34" s="108"/>
      <c r="CNP34" s="108"/>
      <c r="CNQ34" s="108"/>
      <c r="CNR34" s="108"/>
      <c r="CNS34" s="108"/>
      <c r="CNT34" s="108"/>
      <c r="CNU34" s="108"/>
      <c r="CNV34" s="108"/>
      <c r="CNW34" s="108"/>
      <c r="CNX34" s="108"/>
      <c r="CNY34" s="108"/>
      <c r="CNZ34" s="108"/>
      <c r="COA34" s="108"/>
      <c r="COB34" s="108"/>
      <c r="COC34" s="108"/>
      <c r="COD34" s="108"/>
      <c r="COE34" s="108"/>
      <c r="COF34" s="108"/>
      <c r="COG34" s="108"/>
      <c r="COH34" s="108"/>
      <c r="COI34" s="108"/>
      <c r="COJ34" s="108"/>
      <c r="COK34" s="108"/>
      <c r="COL34" s="108"/>
      <c r="COM34" s="108"/>
      <c r="CON34" s="108"/>
      <c r="COO34" s="108"/>
      <c r="COP34" s="108"/>
      <c r="COQ34" s="108"/>
      <c r="COR34" s="108"/>
      <c r="COS34" s="108"/>
      <c r="COT34" s="108"/>
      <c r="COU34" s="108"/>
      <c r="COV34" s="108"/>
      <c r="COW34" s="108"/>
      <c r="COX34" s="108"/>
      <c r="COY34" s="108"/>
      <c r="COZ34" s="108"/>
      <c r="CPA34" s="108"/>
      <c r="CPB34" s="108"/>
      <c r="CPC34" s="108"/>
      <c r="CPD34" s="108"/>
      <c r="CPE34" s="108"/>
      <c r="CPF34" s="108"/>
      <c r="CPG34" s="108"/>
      <c r="CPH34" s="108"/>
      <c r="CPI34" s="108"/>
      <c r="CPJ34" s="108"/>
      <c r="CPK34" s="108"/>
      <c r="CPL34" s="108"/>
      <c r="CPM34" s="108"/>
      <c r="CPN34" s="108"/>
      <c r="CPO34" s="108"/>
      <c r="CPP34" s="108"/>
      <c r="CPQ34" s="108"/>
      <c r="CPR34" s="108"/>
      <c r="CPS34" s="108"/>
      <c r="CPT34" s="108"/>
      <c r="CPU34" s="108"/>
      <c r="CPV34" s="108"/>
      <c r="CPW34" s="108"/>
      <c r="CPX34" s="108"/>
      <c r="CPY34" s="108"/>
      <c r="CPZ34" s="108"/>
      <c r="CQA34" s="108"/>
      <c r="CQB34" s="108"/>
      <c r="CQC34" s="108"/>
      <c r="CQD34" s="108"/>
      <c r="CQE34" s="108"/>
      <c r="CQF34" s="108"/>
      <c r="CQG34" s="108"/>
      <c r="CQH34" s="108"/>
      <c r="CQI34" s="108"/>
      <c r="CQJ34" s="108"/>
      <c r="CQK34" s="108"/>
      <c r="CQL34" s="108"/>
      <c r="CQM34" s="108"/>
      <c r="CQN34" s="108"/>
      <c r="CQO34" s="108"/>
      <c r="CQP34" s="108"/>
      <c r="CQQ34" s="108"/>
      <c r="CQR34" s="108"/>
      <c r="CQS34" s="108"/>
      <c r="CQT34" s="108"/>
      <c r="CQU34" s="108"/>
      <c r="CQV34" s="108"/>
      <c r="CQW34" s="108"/>
      <c r="CQX34" s="108"/>
      <c r="CQY34" s="108"/>
      <c r="CQZ34" s="108"/>
      <c r="CRA34" s="108"/>
      <c r="CRB34" s="108"/>
      <c r="CRC34" s="108"/>
      <c r="CRD34" s="108"/>
      <c r="CRE34" s="108"/>
      <c r="CRF34" s="108"/>
      <c r="CRG34" s="108"/>
      <c r="CRH34" s="108"/>
      <c r="CRI34" s="108"/>
      <c r="CRJ34" s="108"/>
      <c r="CRK34" s="108"/>
      <c r="CRL34" s="108"/>
      <c r="CRM34" s="108"/>
      <c r="CRN34" s="108"/>
      <c r="CRO34" s="108"/>
      <c r="CRP34" s="108"/>
      <c r="CRQ34" s="108"/>
      <c r="CRR34" s="108"/>
      <c r="CRS34" s="108"/>
      <c r="CRT34" s="108"/>
      <c r="CRU34" s="108"/>
      <c r="CRV34" s="108"/>
      <c r="CRW34" s="108"/>
      <c r="CRX34" s="108"/>
      <c r="CRY34" s="108"/>
      <c r="CRZ34" s="108"/>
      <c r="CSA34" s="108"/>
      <c r="CSB34" s="108"/>
      <c r="CSC34" s="108"/>
      <c r="CSD34" s="108"/>
      <c r="CSE34" s="108"/>
      <c r="CSF34" s="108"/>
      <c r="CSG34" s="108"/>
      <c r="CSH34" s="108"/>
      <c r="CSI34" s="108"/>
      <c r="CSJ34" s="108"/>
      <c r="CSK34" s="108"/>
      <c r="CSL34" s="108"/>
      <c r="CSM34" s="108"/>
      <c r="CSN34" s="108"/>
      <c r="CSO34" s="108"/>
      <c r="CSP34" s="108"/>
      <c r="CSQ34" s="108"/>
      <c r="CSR34" s="108"/>
      <c r="CSS34" s="108"/>
      <c r="CST34" s="108"/>
      <c r="CSU34" s="108"/>
      <c r="CSV34" s="108"/>
      <c r="CSW34" s="108"/>
      <c r="CSX34" s="108"/>
      <c r="CSY34" s="108"/>
      <c r="CSZ34" s="108"/>
      <c r="CTA34" s="108"/>
      <c r="CTB34" s="108"/>
      <c r="CTC34" s="108"/>
      <c r="CTD34" s="108"/>
      <c r="CTE34" s="108"/>
      <c r="CTF34" s="108"/>
      <c r="CTG34" s="108"/>
      <c r="CTH34" s="108"/>
      <c r="CTI34" s="108"/>
      <c r="CTJ34" s="108"/>
      <c r="CTK34" s="108"/>
      <c r="CTL34" s="108"/>
      <c r="CTM34" s="108"/>
      <c r="CTN34" s="108"/>
      <c r="CTO34" s="108"/>
      <c r="CTP34" s="108"/>
      <c r="CTQ34" s="108"/>
      <c r="CTR34" s="108"/>
      <c r="CTS34" s="108"/>
      <c r="CTT34" s="108"/>
      <c r="CTU34" s="108"/>
      <c r="CTV34" s="108"/>
      <c r="CTW34" s="108"/>
      <c r="CTX34" s="108"/>
      <c r="CTY34" s="108"/>
      <c r="CTZ34" s="108"/>
      <c r="CUA34" s="108"/>
      <c r="CUB34" s="108"/>
      <c r="CUC34" s="108"/>
      <c r="CUD34" s="108"/>
      <c r="CUE34" s="108"/>
      <c r="CUF34" s="108"/>
      <c r="CUG34" s="108"/>
      <c r="CUH34" s="108"/>
      <c r="CUI34" s="108"/>
      <c r="CUJ34" s="108"/>
      <c r="CUK34" s="108"/>
      <c r="CUL34" s="108"/>
      <c r="CUM34" s="108"/>
      <c r="CUN34" s="108"/>
      <c r="CUO34" s="108"/>
      <c r="CUP34" s="108"/>
      <c r="CUQ34" s="108"/>
      <c r="CUR34" s="108"/>
      <c r="CUS34" s="108"/>
      <c r="CUT34" s="108"/>
      <c r="CUU34" s="108"/>
      <c r="CUV34" s="108"/>
      <c r="CUW34" s="108"/>
      <c r="CUX34" s="108"/>
      <c r="CUY34" s="108"/>
      <c r="CUZ34" s="108"/>
      <c r="CVA34" s="108"/>
      <c r="CVB34" s="108"/>
      <c r="CVC34" s="108"/>
      <c r="CVD34" s="108"/>
      <c r="CVE34" s="108"/>
      <c r="CVF34" s="108"/>
      <c r="CVG34" s="108"/>
      <c r="CVH34" s="108"/>
      <c r="CVI34" s="108"/>
      <c r="CVJ34" s="108"/>
      <c r="CVK34" s="108"/>
      <c r="CVL34" s="108"/>
      <c r="CVM34" s="108"/>
      <c r="CVN34" s="108"/>
      <c r="CVO34" s="108"/>
      <c r="CVP34" s="108"/>
      <c r="CVQ34" s="108"/>
      <c r="CVR34" s="108"/>
      <c r="CVS34" s="108"/>
      <c r="CVT34" s="108"/>
      <c r="CVU34" s="108"/>
      <c r="CVV34" s="108"/>
      <c r="CVW34" s="108"/>
      <c r="CVX34" s="108"/>
      <c r="CVY34" s="108"/>
      <c r="CVZ34" s="108"/>
      <c r="CWA34" s="108"/>
      <c r="CWB34" s="108"/>
      <c r="CWC34" s="108"/>
      <c r="CWD34" s="108"/>
      <c r="CWE34" s="108"/>
      <c r="CWF34" s="108"/>
      <c r="CWG34" s="108"/>
      <c r="CWH34" s="108"/>
      <c r="CWI34" s="108"/>
      <c r="CWJ34" s="108"/>
      <c r="CWK34" s="108"/>
      <c r="CWL34" s="108"/>
      <c r="CWM34" s="108"/>
      <c r="CWN34" s="108"/>
      <c r="CWO34" s="108"/>
      <c r="CWP34" s="108"/>
      <c r="CWQ34" s="108"/>
      <c r="CWR34" s="108"/>
      <c r="CWS34" s="108"/>
      <c r="CWT34" s="108"/>
      <c r="CWU34" s="108"/>
      <c r="CWV34" s="108"/>
      <c r="CWW34" s="108"/>
      <c r="CWX34" s="108"/>
      <c r="CWY34" s="108"/>
      <c r="CWZ34" s="108"/>
      <c r="CXA34" s="108"/>
      <c r="CXB34" s="108"/>
      <c r="CXC34" s="108"/>
      <c r="CXD34" s="108"/>
      <c r="CXE34" s="108"/>
      <c r="CXF34" s="108"/>
      <c r="CXG34" s="108"/>
      <c r="CXH34" s="108"/>
      <c r="CXI34" s="108"/>
      <c r="CXJ34" s="108"/>
      <c r="CXK34" s="108"/>
      <c r="CXL34" s="108"/>
      <c r="CXM34" s="108"/>
      <c r="CXN34" s="108"/>
      <c r="CXO34" s="108"/>
      <c r="CXP34" s="108"/>
      <c r="CXQ34" s="108"/>
      <c r="CXR34" s="108"/>
      <c r="CXS34" s="108"/>
      <c r="CXT34" s="108"/>
      <c r="CXU34" s="108"/>
      <c r="CXV34" s="108"/>
      <c r="CXW34" s="108"/>
      <c r="CXX34" s="108"/>
      <c r="CXY34" s="108"/>
      <c r="CXZ34" s="108"/>
      <c r="CYA34" s="108"/>
      <c r="CYB34" s="108"/>
      <c r="CYC34" s="108"/>
      <c r="CYD34" s="108"/>
      <c r="CYE34" s="108"/>
      <c r="CYF34" s="108"/>
      <c r="CYG34" s="108"/>
      <c r="CYH34" s="108"/>
      <c r="CYI34" s="108"/>
      <c r="CYJ34" s="108"/>
      <c r="CYK34" s="108"/>
      <c r="CYL34" s="108"/>
      <c r="CYM34" s="108"/>
      <c r="CYN34" s="108"/>
      <c r="CYO34" s="108"/>
      <c r="CYP34" s="108"/>
      <c r="CYQ34" s="108"/>
      <c r="CYR34" s="108"/>
      <c r="CYS34" s="108"/>
      <c r="CYT34" s="108"/>
      <c r="CYU34" s="108"/>
      <c r="CYV34" s="108"/>
      <c r="CYW34" s="108"/>
      <c r="CYX34" s="108"/>
      <c r="CYY34" s="108"/>
      <c r="CYZ34" s="108"/>
      <c r="CZA34" s="108"/>
      <c r="CZB34" s="108"/>
      <c r="CZC34" s="108"/>
      <c r="CZD34" s="108"/>
      <c r="CZE34" s="108"/>
      <c r="CZF34" s="108"/>
      <c r="CZG34" s="108"/>
      <c r="CZH34" s="108"/>
      <c r="CZI34" s="108"/>
      <c r="CZJ34" s="108"/>
      <c r="CZK34" s="108"/>
      <c r="CZL34" s="108"/>
      <c r="CZM34" s="108"/>
      <c r="CZN34" s="108"/>
      <c r="CZO34" s="108"/>
      <c r="CZP34" s="108"/>
      <c r="CZQ34" s="108"/>
      <c r="CZR34" s="108"/>
      <c r="CZS34" s="108"/>
      <c r="CZT34" s="108"/>
      <c r="CZU34" s="108"/>
      <c r="CZV34" s="108"/>
      <c r="CZW34" s="108"/>
      <c r="CZX34" s="108"/>
      <c r="CZY34" s="108"/>
      <c r="CZZ34" s="108"/>
      <c r="DAA34" s="108"/>
      <c r="DAB34" s="108"/>
      <c r="DAC34" s="108"/>
      <c r="DAD34" s="108"/>
      <c r="DAE34" s="108"/>
      <c r="DAF34" s="108"/>
      <c r="DAG34" s="108"/>
      <c r="DAH34" s="108"/>
      <c r="DAI34" s="108"/>
      <c r="DAJ34" s="108"/>
      <c r="DAK34" s="108"/>
      <c r="DAL34" s="108"/>
      <c r="DAM34" s="108"/>
      <c r="DAN34" s="108"/>
      <c r="DAO34" s="108"/>
      <c r="DAP34" s="108"/>
      <c r="DAQ34" s="108"/>
      <c r="DAR34" s="108"/>
      <c r="DAS34" s="108"/>
      <c r="DAT34" s="108"/>
      <c r="DAU34" s="108"/>
      <c r="DAV34" s="108"/>
      <c r="DAW34" s="108"/>
      <c r="DAX34" s="108"/>
      <c r="DAY34" s="108"/>
      <c r="DAZ34" s="108"/>
      <c r="DBA34" s="108"/>
      <c r="DBB34" s="108"/>
      <c r="DBC34" s="108"/>
      <c r="DBD34" s="108"/>
      <c r="DBE34" s="108"/>
      <c r="DBF34" s="108"/>
      <c r="DBG34" s="108"/>
      <c r="DBH34" s="108"/>
      <c r="DBI34" s="108"/>
      <c r="DBJ34" s="108"/>
      <c r="DBK34" s="108"/>
      <c r="DBL34" s="108"/>
      <c r="DBM34" s="108"/>
      <c r="DBN34" s="108"/>
      <c r="DBO34" s="108"/>
      <c r="DBP34" s="108"/>
      <c r="DBQ34" s="108"/>
      <c r="DBR34" s="108"/>
      <c r="DBS34" s="108"/>
      <c r="DBT34" s="108"/>
      <c r="DBU34" s="108"/>
      <c r="DBV34" s="108"/>
      <c r="DBW34" s="108"/>
      <c r="DBX34" s="108"/>
      <c r="DBY34" s="108"/>
      <c r="DBZ34" s="108"/>
      <c r="DCA34" s="108"/>
      <c r="DCB34" s="108"/>
      <c r="DCC34" s="108"/>
      <c r="DCD34" s="108"/>
      <c r="DCE34" s="108"/>
      <c r="DCF34" s="108"/>
      <c r="DCG34" s="108"/>
      <c r="DCH34" s="108"/>
      <c r="DCI34" s="108"/>
      <c r="DCJ34" s="108"/>
      <c r="DCK34" s="108"/>
      <c r="DCL34" s="108"/>
      <c r="DCM34" s="108"/>
      <c r="DCN34" s="108"/>
      <c r="DCO34" s="108"/>
      <c r="DCP34" s="108"/>
      <c r="DCQ34" s="108"/>
      <c r="DCR34" s="108"/>
      <c r="DCS34" s="108"/>
      <c r="DCT34" s="108"/>
      <c r="DCU34" s="108"/>
      <c r="DCV34" s="108"/>
      <c r="DCW34" s="108"/>
      <c r="DCX34" s="108"/>
      <c r="DCY34" s="108"/>
      <c r="DCZ34" s="108"/>
      <c r="DDA34" s="108"/>
      <c r="DDB34" s="108"/>
      <c r="DDC34" s="108"/>
      <c r="DDD34" s="108"/>
      <c r="DDE34" s="108"/>
      <c r="DDF34" s="108"/>
      <c r="DDG34" s="108"/>
      <c r="DDH34" s="108"/>
      <c r="DDI34" s="108"/>
      <c r="DDJ34" s="108"/>
      <c r="DDK34" s="108"/>
      <c r="DDL34" s="108"/>
      <c r="DDM34" s="108"/>
      <c r="DDN34" s="108"/>
      <c r="DDO34" s="108"/>
      <c r="DDP34" s="108"/>
      <c r="DDQ34" s="108"/>
      <c r="DDR34" s="108"/>
      <c r="DDS34" s="108"/>
      <c r="DDT34" s="108"/>
      <c r="DDU34" s="108"/>
      <c r="DDV34" s="108"/>
      <c r="DDW34" s="108"/>
      <c r="DDX34" s="108"/>
      <c r="DDY34" s="108"/>
      <c r="DDZ34" s="108"/>
      <c r="DEA34" s="108"/>
      <c r="DEB34" s="108"/>
      <c r="DEC34" s="108"/>
      <c r="DED34" s="108"/>
      <c r="DEE34" s="108"/>
      <c r="DEF34" s="108"/>
      <c r="DEG34" s="108"/>
      <c r="DEH34" s="108"/>
      <c r="DEI34" s="108"/>
      <c r="DEJ34" s="108"/>
      <c r="DEK34" s="108"/>
      <c r="DEL34" s="108"/>
      <c r="DEM34" s="108"/>
      <c r="DEN34" s="108"/>
      <c r="DEO34" s="108"/>
      <c r="DEP34" s="108"/>
      <c r="DEQ34" s="108"/>
      <c r="DER34" s="108"/>
      <c r="DES34" s="108"/>
      <c r="DET34" s="108"/>
      <c r="DEU34" s="108"/>
      <c r="DEV34" s="108"/>
      <c r="DEW34" s="108"/>
      <c r="DEX34" s="108"/>
      <c r="DEY34" s="108"/>
      <c r="DEZ34" s="108"/>
      <c r="DFA34" s="108"/>
      <c r="DFB34" s="108"/>
      <c r="DFC34" s="108"/>
      <c r="DFD34" s="108"/>
      <c r="DFE34" s="108"/>
      <c r="DFF34" s="108"/>
      <c r="DFG34" s="108"/>
      <c r="DFH34" s="108"/>
      <c r="DFI34" s="108"/>
      <c r="DFJ34" s="108"/>
      <c r="DFK34" s="108"/>
      <c r="DFL34" s="108"/>
      <c r="DFM34" s="108"/>
      <c r="DFN34" s="108"/>
      <c r="DFO34" s="108"/>
      <c r="DFP34" s="108"/>
      <c r="DFQ34" s="108"/>
      <c r="DFR34" s="108"/>
      <c r="DFS34" s="108"/>
      <c r="DFT34" s="108"/>
      <c r="DFU34" s="108"/>
      <c r="DFV34" s="108"/>
      <c r="DFW34" s="108"/>
      <c r="DFX34" s="108"/>
      <c r="DFY34" s="108"/>
      <c r="DFZ34" s="108"/>
      <c r="DGA34" s="108"/>
      <c r="DGB34" s="108"/>
      <c r="DGC34" s="108"/>
      <c r="DGD34" s="108"/>
      <c r="DGE34" s="108"/>
      <c r="DGF34" s="108"/>
      <c r="DGG34" s="108"/>
      <c r="DGH34" s="108"/>
      <c r="DGI34" s="108"/>
      <c r="DGJ34" s="108"/>
      <c r="DGK34" s="108"/>
      <c r="DGL34" s="108"/>
      <c r="DGM34" s="108"/>
      <c r="DGN34" s="108"/>
      <c r="DGO34" s="108"/>
      <c r="DGP34" s="108"/>
      <c r="DGQ34" s="108"/>
      <c r="DGR34" s="108"/>
      <c r="DGS34" s="108"/>
      <c r="DGT34" s="108"/>
      <c r="DGU34" s="108"/>
      <c r="DGV34" s="108"/>
      <c r="DGW34" s="108"/>
      <c r="DGX34" s="108"/>
      <c r="DGY34" s="108"/>
      <c r="DGZ34" s="108"/>
      <c r="DHA34" s="108"/>
      <c r="DHB34" s="108"/>
      <c r="DHC34" s="108"/>
      <c r="DHD34" s="108"/>
      <c r="DHE34" s="108"/>
      <c r="DHF34" s="108"/>
      <c r="DHG34" s="108"/>
      <c r="DHH34" s="108"/>
      <c r="DHI34" s="108"/>
      <c r="DHJ34" s="108"/>
      <c r="DHK34" s="108"/>
      <c r="DHL34" s="108"/>
      <c r="DHM34" s="108"/>
      <c r="DHN34" s="108"/>
      <c r="DHO34" s="108"/>
      <c r="DHP34" s="108"/>
      <c r="DHQ34" s="108"/>
      <c r="DHR34" s="108"/>
      <c r="DHS34" s="108"/>
      <c r="DHT34" s="108"/>
      <c r="DHU34" s="108"/>
      <c r="DHV34" s="108"/>
      <c r="DHW34" s="108"/>
      <c r="DHX34" s="108"/>
      <c r="DHY34" s="108"/>
      <c r="DHZ34" s="108"/>
      <c r="DIA34" s="108"/>
      <c r="DIB34" s="108"/>
      <c r="DIC34" s="108"/>
      <c r="DID34" s="108"/>
      <c r="DIE34" s="108"/>
      <c r="DIF34" s="108"/>
      <c r="DIG34" s="108"/>
      <c r="DIH34" s="108"/>
      <c r="DII34" s="108"/>
      <c r="DIJ34" s="108"/>
      <c r="DIK34" s="108"/>
      <c r="DIL34" s="108"/>
      <c r="DIM34" s="108"/>
      <c r="DIN34" s="108"/>
      <c r="DIO34" s="108"/>
      <c r="DIP34" s="108"/>
      <c r="DIQ34" s="108"/>
      <c r="DIR34" s="108"/>
      <c r="DIS34" s="108"/>
      <c r="DIT34" s="108"/>
      <c r="DIU34" s="108"/>
      <c r="DIV34" s="108"/>
      <c r="DIW34" s="108"/>
      <c r="DIX34" s="108"/>
      <c r="DIY34" s="108"/>
      <c r="DIZ34" s="108"/>
      <c r="DJA34" s="108"/>
      <c r="DJB34" s="108"/>
      <c r="DJC34" s="108"/>
      <c r="DJD34" s="108"/>
      <c r="DJE34" s="108"/>
      <c r="DJF34" s="108"/>
      <c r="DJG34" s="108"/>
      <c r="DJH34" s="108"/>
      <c r="DJI34" s="108"/>
      <c r="DJJ34" s="108"/>
      <c r="DJK34" s="108"/>
      <c r="DJL34" s="108"/>
      <c r="DJM34" s="108"/>
      <c r="DJN34" s="108"/>
      <c r="DJO34" s="108"/>
      <c r="DJP34" s="108"/>
      <c r="DJQ34" s="108"/>
      <c r="DJR34" s="108"/>
      <c r="DJS34" s="108"/>
      <c r="DJT34" s="108"/>
      <c r="DJU34" s="108"/>
      <c r="DJV34" s="108"/>
      <c r="DJW34" s="108"/>
      <c r="DJX34" s="108"/>
      <c r="DJY34" s="108"/>
      <c r="DJZ34" s="108"/>
      <c r="DKA34" s="108"/>
      <c r="DKB34" s="108"/>
      <c r="DKC34" s="108"/>
      <c r="DKD34" s="108"/>
      <c r="DKE34" s="108"/>
      <c r="DKF34" s="108"/>
      <c r="DKG34" s="108"/>
      <c r="DKH34" s="108"/>
      <c r="DKI34" s="108"/>
      <c r="DKJ34" s="108"/>
      <c r="DKK34" s="108"/>
      <c r="DKL34" s="108"/>
      <c r="DKM34" s="108"/>
      <c r="DKN34" s="108"/>
      <c r="DKO34" s="108"/>
      <c r="DKP34" s="108"/>
      <c r="DKQ34" s="108"/>
      <c r="DKR34" s="108"/>
      <c r="DKS34" s="108"/>
      <c r="DKT34" s="108"/>
      <c r="DKU34" s="108"/>
      <c r="DKV34" s="108"/>
      <c r="DKW34" s="108"/>
      <c r="DKX34" s="108"/>
      <c r="DKY34" s="108"/>
      <c r="DKZ34" s="108"/>
      <c r="DLA34" s="108"/>
      <c r="DLB34" s="108"/>
      <c r="DLC34" s="108"/>
      <c r="DLD34" s="108"/>
      <c r="DLE34" s="108"/>
      <c r="DLF34" s="108"/>
      <c r="DLG34" s="108"/>
      <c r="DLH34" s="108"/>
      <c r="DLI34" s="108"/>
      <c r="DLJ34" s="108"/>
      <c r="DLK34" s="108"/>
      <c r="DLL34" s="108"/>
      <c r="DLM34" s="108"/>
      <c r="DLN34" s="108"/>
      <c r="DLO34" s="108"/>
      <c r="DLP34" s="108"/>
      <c r="DLQ34" s="108"/>
      <c r="DLR34" s="108"/>
      <c r="DLS34" s="108"/>
      <c r="DLT34" s="108"/>
      <c r="DLU34" s="108"/>
      <c r="DLV34" s="108"/>
      <c r="DLW34" s="108"/>
      <c r="DLX34" s="108"/>
      <c r="DLY34" s="108"/>
      <c r="DLZ34" s="108"/>
      <c r="DMA34" s="108"/>
      <c r="DMB34" s="108"/>
      <c r="DMC34" s="108"/>
      <c r="DMD34" s="108"/>
      <c r="DME34" s="108"/>
      <c r="DMF34" s="108"/>
      <c r="DMG34" s="108"/>
      <c r="DMH34" s="108"/>
      <c r="DMI34" s="108"/>
      <c r="DMJ34" s="108"/>
      <c r="DMK34" s="108"/>
      <c r="DML34" s="108"/>
      <c r="DMM34" s="108"/>
      <c r="DMN34" s="108"/>
      <c r="DMO34" s="108"/>
      <c r="DMP34" s="108"/>
      <c r="DMQ34" s="108"/>
      <c r="DMR34" s="108"/>
      <c r="DMS34" s="108"/>
      <c r="DMT34" s="108"/>
      <c r="DMU34" s="108"/>
      <c r="DMV34" s="108"/>
      <c r="DMW34" s="108"/>
      <c r="DMX34" s="108"/>
      <c r="DMY34" s="108"/>
      <c r="DMZ34" s="108"/>
      <c r="DNA34" s="108"/>
      <c r="DNB34" s="108"/>
      <c r="DNC34" s="108"/>
      <c r="DND34" s="108"/>
      <c r="DNE34" s="108"/>
      <c r="DNF34" s="108"/>
      <c r="DNG34" s="108"/>
      <c r="DNH34" s="108"/>
      <c r="DNI34" s="108"/>
      <c r="DNJ34" s="108"/>
      <c r="DNK34" s="108"/>
      <c r="DNL34" s="108"/>
      <c r="DNM34" s="108"/>
      <c r="DNN34" s="108"/>
      <c r="DNO34" s="108"/>
      <c r="DNP34" s="108"/>
      <c r="DNQ34" s="108"/>
      <c r="DNR34" s="108"/>
      <c r="DNS34" s="108"/>
      <c r="DNT34" s="108"/>
      <c r="DNU34" s="108"/>
      <c r="DNV34" s="108"/>
      <c r="DNW34" s="108"/>
      <c r="DNX34" s="108"/>
      <c r="DNY34" s="108"/>
      <c r="DNZ34" s="108"/>
      <c r="DOA34" s="108"/>
      <c r="DOB34" s="108"/>
      <c r="DOC34" s="108"/>
      <c r="DOD34" s="108"/>
      <c r="DOE34" s="108"/>
      <c r="DOF34" s="108"/>
      <c r="DOG34" s="108"/>
      <c r="DOH34" s="108"/>
      <c r="DOI34" s="108"/>
      <c r="DOJ34" s="108"/>
      <c r="DOK34" s="108"/>
      <c r="DOL34" s="108"/>
      <c r="DOM34" s="108"/>
      <c r="DON34" s="108"/>
      <c r="DOO34" s="108"/>
      <c r="DOP34" s="108"/>
      <c r="DOQ34" s="108"/>
      <c r="DOR34" s="108"/>
      <c r="DOS34" s="108"/>
      <c r="DOT34" s="108"/>
      <c r="DOU34" s="108"/>
      <c r="DOV34" s="108"/>
      <c r="DOW34" s="108"/>
      <c r="DOX34" s="108"/>
      <c r="DOY34" s="108"/>
      <c r="DOZ34" s="108"/>
      <c r="DPA34" s="108"/>
      <c r="DPB34" s="108"/>
      <c r="DPC34" s="108"/>
      <c r="DPD34" s="108"/>
      <c r="DPE34" s="108"/>
      <c r="DPF34" s="108"/>
      <c r="DPG34" s="108"/>
      <c r="DPH34" s="108"/>
      <c r="DPI34" s="108"/>
      <c r="DPJ34" s="108"/>
      <c r="DPK34" s="108"/>
      <c r="DPL34" s="108"/>
      <c r="DPM34" s="108"/>
      <c r="DPN34" s="108"/>
      <c r="DPO34" s="108"/>
      <c r="DPP34" s="108"/>
      <c r="DPQ34" s="108"/>
      <c r="DPR34" s="108"/>
      <c r="DPS34" s="108"/>
      <c r="DPT34" s="108"/>
      <c r="DPU34" s="108"/>
      <c r="DPV34" s="108"/>
      <c r="DPW34" s="108"/>
      <c r="DPX34" s="108"/>
      <c r="DPY34" s="108"/>
      <c r="DPZ34" s="108"/>
      <c r="DQA34" s="108"/>
      <c r="DQB34" s="108"/>
      <c r="DQC34" s="108"/>
      <c r="DQD34" s="108"/>
      <c r="DQE34" s="108"/>
      <c r="DQF34" s="108"/>
      <c r="DQG34" s="108"/>
      <c r="DQH34" s="108"/>
      <c r="DQI34" s="108"/>
      <c r="DQJ34" s="108"/>
      <c r="DQK34" s="108"/>
      <c r="DQL34" s="108"/>
      <c r="DQM34" s="108"/>
      <c r="DQN34" s="108"/>
      <c r="DQO34" s="108"/>
      <c r="DQP34" s="108"/>
      <c r="DQQ34" s="108"/>
      <c r="DQR34" s="108"/>
      <c r="DQS34" s="108"/>
      <c r="DQT34" s="108"/>
      <c r="DQU34" s="108"/>
      <c r="DQV34" s="108"/>
      <c r="DQW34" s="108"/>
      <c r="DQX34" s="108"/>
      <c r="DQY34" s="108"/>
      <c r="DQZ34" s="108"/>
      <c r="DRA34" s="108"/>
      <c r="DRB34" s="108"/>
      <c r="DRC34" s="108"/>
      <c r="DRD34" s="108"/>
      <c r="DRE34" s="108"/>
      <c r="DRF34" s="108"/>
      <c r="DRG34" s="108"/>
      <c r="DRH34" s="108"/>
      <c r="DRI34" s="108"/>
      <c r="DRJ34" s="108"/>
      <c r="DRK34" s="108"/>
      <c r="DRL34" s="108"/>
      <c r="DRM34" s="108"/>
      <c r="DRN34" s="108"/>
      <c r="DRO34" s="108"/>
      <c r="DRP34" s="108"/>
      <c r="DRQ34" s="108"/>
      <c r="DRR34" s="108"/>
      <c r="DRS34" s="108"/>
      <c r="DRT34" s="108"/>
      <c r="DRU34" s="108"/>
      <c r="DRV34" s="108"/>
      <c r="DRW34" s="108"/>
      <c r="DRX34" s="108"/>
      <c r="DRY34" s="108"/>
      <c r="DRZ34" s="108"/>
      <c r="DSA34" s="108"/>
      <c r="DSB34" s="108"/>
      <c r="DSC34" s="108"/>
      <c r="DSD34" s="108"/>
      <c r="DSE34" s="108"/>
      <c r="DSF34" s="108"/>
      <c r="DSG34" s="108"/>
      <c r="DSH34" s="108"/>
      <c r="DSI34" s="108"/>
      <c r="DSJ34" s="108"/>
      <c r="DSK34" s="108"/>
      <c r="DSL34" s="108"/>
      <c r="DSM34" s="108"/>
      <c r="DSN34" s="108"/>
      <c r="DSO34" s="108"/>
      <c r="DSP34" s="108"/>
      <c r="DSQ34" s="108"/>
      <c r="DSR34" s="108"/>
      <c r="DSS34" s="108"/>
      <c r="DST34" s="108"/>
      <c r="DSU34" s="108"/>
      <c r="DSV34" s="108"/>
      <c r="DSW34" s="108"/>
      <c r="DSX34" s="108"/>
      <c r="DSY34" s="108"/>
      <c r="DSZ34" s="108"/>
      <c r="DTA34" s="108"/>
      <c r="DTB34" s="108"/>
      <c r="DTC34" s="108"/>
      <c r="DTD34" s="108"/>
      <c r="DTE34" s="108"/>
      <c r="DTF34" s="108"/>
      <c r="DTG34" s="108"/>
      <c r="DTH34" s="108"/>
      <c r="DTI34" s="108"/>
      <c r="DTJ34" s="108"/>
      <c r="DTK34" s="108"/>
      <c r="DTL34" s="108"/>
      <c r="DTM34" s="108"/>
      <c r="DTN34" s="108"/>
      <c r="DTO34" s="108"/>
      <c r="DTP34" s="108"/>
      <c r="DTQ34" s="108"/>
      <c r="DTR34" s="108"/>
      <c r="DTS34" s="108"/>
      <c r="DTT34" s="108"/>
      <c r="DTU34" s="108"/>
      <c r="DTV34" s="108"/>
      <c r="DTW34" s="108"/>
      <c r="DTX34" s="108"/>
      <c r="DTY34" s="108"/>
      <c r="DTZ34" s="108"/>
      <c r="DUA34" s="108"/>
      <c r="DUB34" s="108"/>
      <c r="DUC34" s="108"/>
      <c r="DUD34" s="108"/>
      <c r="DUE34" s="108"/>
      <c r="DUF34" s="108"/>
      <c r="DUG34" s="108"/>
      <c r="DUH34" s="108"/>
      <c r="DUI34" s="108"/>
      <c r="DUJ34" s="108"/>
      <c r="DUK34" s="108"/>
      <c r="DUL34" s="108"/>
      <c r="DUM34" s="108"/>
      <c r="DUN34" s="108"/>
      <c r="DUO34" s="108"/>
      <c r="DUP34" s="108"/>
      <c r="DUQ34" s="108"/>
      <c r="DUR34" s="108"/>
      <c r="DUS34" s="108"/>
      <c r="DUT34" s="108"/>
      <c r="DUU34" s="108"/>
      <c r="DUV34" s="108"/>
      <c r="DUW34" s="108"/>
      <c r="DUX34" s="108"/>
      <c r="DUY34" s="108"/>
      <c r="DUZ34" s="108"/>
      <c r="DVA34" s="108"/>
      <c r="DVB34" s="108"/>
      <c r="DVC34" s="108"/>
      <c r="DVD34" s="108"/>
      <c r="DVE34" s="108"/>
      <c r="DVF34" s="108"/>
      <c r="DVG34" s="108"/>
      <c r="DVH34" s="108"/>
      <c r="DVI34" s="108"/>
      <c r="DVJ34" s="108"/>
      <c r="DVK34" s="108"/>
      <c r="DVL34" s="108"/>
      <c r="DVM34" s="108"/>
      <c r="DVN34" s="108"/>
      <c r="DVO34" s="108"/>
      <c r="DVP34" s="108"/>
      <c r="DVQ34" s="108"/>
      <c r="DVR34" s="108"/>
      <c r="DVS34" s="108"/>
      <c r="DVT34" s="108"/>
      <c r="DVU34" s="108"/>
      <c r="DVV34" s="108"/>
      <c r="DVW34" s="108"/>
      <c r="DVX34" s="108"/>
      <c r="DVY34" s="108"/>
      <c r="DVZ34" s="108"/>
      <c r="DWA34" s="108"/>
      <c r="DWB34" s="108"/>
      <c r="DWC34" s="108"/>
      <c r="DWD34" s="108"/>
      <c r="DWE34" s="108"/>
      <c r="DWF34" s="108"/>
      <c r="DWG34" s="108"/>
      <c r="DWH34" s="108"/>
      <c r="DWI34" s="108"/>
      <c r="DWJ34" s="108"/>
      <c r="DWK34" s="108"/>
      <c r="DWL34" s="108"/>
      <c r="DWM34" s="108"/>
      <c r="DWN34" s="108"/>
      <c r="DWO34" s="108"/>
      <c r="DWP34" s="108"/>
      <c r="DWQ34" s="108"/>
      <c r="DWR34" s="108"/>
      <c r="DWS34" s="108"/>
      <c r="DWT34" s="108"/>
      <c r="DWU34" s="108"/>
      <c r="DWV34" s="108"/>
      <c r="DWW34" s="108"/>
      <c r="DWX34" s="108"/>
      <c r="DWY34" s="108"/>
      <c r="DWZ34" s="108"/>
      <c r="DXA34" s="108"/>
      <c r="DXB34" s="108"/>
      <c r="DXC34" s="108"/>
      <c r="DXD34" s="108"/>
      <c r="DXE34" s="108"/>
      <c r="DXF34" s="108"/>
      <c r="DXG34" s="108"/>
      <c r="DXH34" s="108"/>
      <c r="DXI34" s="108"/>
      <c r="DXJ34" s="108"/>
      <c r="DXK34" s="108"/>
      <c r="DXL34" s="108"/>
      <c r="DXM34" s="108"/>
      <c r="DXN34" s="108"/>
      <c r="DXO34" s="108"/>
      <c r="DXP34" s="108"/>
      <c r="DXQ34" s="108"/>
      <c r="DXR34" s="108"/>
      <c r="DXS34" s="108"/>
      <c r="DXT34" s="108"/>
      <c r="DXU34" s="108"/>
      <c r="DXV34" s="108"/>
      <c r="DXW34" s="108"/>
      <c r="DXX34" s="108"/>
      <c r="DXY34" s="108"/>
      <c r="DXZ34" s="108"/>
      <c r="DYA34" s="108"/>
      <c r="DYB34" s="108"/>
      <c r="DYC34" s="108"/>
      <c r="DYD34" s="108"/>
      <c r="DYE34" s="108"/>
      <c r="DYF34" s="108"/>
      <c r="DYG34" s="108"/>
      <c r="DYH34" s="108"/>
      <c r="DYI34" s="108"/>
      <c r="DYJ34" s="108"/>
      <c r="DYK34" s="108"/>
      <c r="DYL34" s="108"/>
      <c r="DYM34" s="108"/>
      <c r="DYN34" s="108"/>
      <c r="DYO34" s="108"/>
      <c r="DYP34" s="108"/>
      <c r="DYQ34" s="108"/>
      <c r="DYR34" s="108"/>
      <c r="DYS34" s="108"/>
      <c r="DYT34" s="108"/>
      <c r="DYU34" s="108"/>
      <c r="DYV34" s="108"/>
      <c r="DYW34" s="108"/>
      <c r="DYX34" s="108"/>
      <c r="DYY34" s="108"/>
      <c r="DYZ34" s="108"/>
      <c r="DZA34" s="108"/>
      <c r="DZB34" s="108"/>
      <c r="DZC34" s="108"/>
      <c r="DZD34" s="108"/>
      <c r="DZE34" s="108"/>
      <c r="DZF34" s="108"/>
      <c r="DZG34" s="108"/>
      <c r="DZH34" s="108"/>
      <c r="DZI34" s="108"/>
      <c r="DZJ34" s="108"/>
      <c r="DZK34" s="108"/>
      <c r="DZL34" s="108"/>
      <c r="DZM34" s="108"/>
      <c r="DZN34" s="108"/>
      <c r="DZO34" s="108"/>
      <c r="DZP34" s="108"/>
      <c r="DZQ34" s="108"/>
      <c r="DZR34" s="108"/>
      <c r="DZS34" s="108"/>
      <c r="DZT34" s="108"/>
      <c r="DZU34" s="108"/>
      <c r="DZV34" s="108"/>
      <c r="DZW34" s="108"/>
      <c r="DZX34" s="108"/>
      <c r="DZY34" s="108"/>
      <c r="DZZ34" s="108"/>
      <c r="EAA34" s="108"/>
      <c r="EAB34" s="108"/>
      <c r="EAC34" s="108"/>
      <c r="EAD34" s="108"/>
      <c r="EAE34" s="108"/>
      <c r="EAF34" s="108"/>
      <c r="EAG34" s="108"/>
      <c r="EAH34" s="108"/>
      <c r="EAI34" s="108"/>
      <c r="EAJ34" s="108"/>
      <c r="EAK34" s="108"/>
      <c r="EAL34" s="108"/>
      <c r="EAM34" s="108"/>
      <c r="EAN34" s="108"/>
      <c r="EAO34" s="108"/>
      <c r="EAP34" s="108"/>
      <c r="EAQ34" s="108"/>
      <c r="EAR34" s="108"/>
      <c r="EAS34" s="108"/>
      <c r="EAT34" s="108"/>
      <c r="EAU34" s="108"/>
      <c r="EAV34" s="108"/>
      <c r="EAW34" s="108"/>
      <c r="EAX34" s="108"/>
      <c r="EAY34" s="108"/>
      <c r="EAZ34" s="108"/>
      <c r="EBA34" s="108"/>
      <c r="EBB34" s="108"/>
      <c r="EBC34" s="108"/>
      <c r="EBD34" s="108"/>
      <c r="EBE34" s="108"/>
      <c r="EBF34" s="108"/>
      <c r="EBG34" s="108"/>
      <c r="EBH34" s="108"/>
      <c r="EBI34" s="108"/>
      <c r="EBJ34" s="108"/>
      <c r="EBK34" s="108"/>
      <c r="EBL34" s="108"/>
      <c r="EBM34" s="108"/>
      <c r="EBN34" s="108"/>
      <c r="EBO34" s="108"/>
      <c r="EBP34" s="108"/>
      <c r="EBQ34" s="108"/>
      <c r="EBR34" s="108"/>
      <c r="EBS34" s="108"/>
      <c r="EBT34" s="108"/>
      <c r="EBU34" s="108"/>
      <c r="EBV34" s="108"/>
      <c r="EBW34" s="108"/>
      <c r="EBX34" s="108"/>
      <c r="EBY34" s="108"/>
      <c r="EBZ34" s="108"/>
      <c r="ECA34" s="108"/>
      <c r="ECB34" s="108"/>
      <c r="ECC34" s="108"/>
      <c r="ECD34" s="108"/>
      <c r="ECE34" s="108"/>
      <c r="ECF34" s="108"/>
      <c r="ECG34" s="108"/>
      <c r="ECH34" s="108"/>
      <c r="ECI34" s="108"/>
      <c r="ECJ34" s="108"/>
      <c r="ECK34" s="108"/>
      <c r="ECL34" s="108"/>
      <c r="ECM34" s="108"/>
      <c r="ECN34" s="108"/>
      <c r="ECO34" s="108"/>
      <c r="ECP34" s="108"/>
      <c r="ECQ34" s="108"/>
      <c r="ECR34" s="108"/>
      <c r="ECS34" s="108"/>
      <c r="ECT34" s="108"/>
      <c r="ECU34" s="108"/>
      <c r="ECV34" s="108"/>
      <c r="ECW34" s="108"/>
      <c r="ECX34" s="108"/>
      <c r="ECY34" s="108"/>
      <c r="ECZ34" s="108"/>
      <c r="EDA34" s="108"/>
      <c r="EDB34" s="108"/>
      <c r="EDC34" s="108"/>
      <c r="EDD34" s="108"/>
      <c r="EDE34" s="108"/>
      <c r="EDF34" s="108"/>
      <c r="EDG34" s="108"/>
      <c r="EDH34" s="108"/>
      <c r="EDI34" s="108"/>
      <c r="EDJ34" s="108"/>
      <c r="EDK34" s="108"/>
      <c r="EDL34" s="108"/>
      <c r="EDM34" s="108"/>
      <c r="EDN34" s="108"/>
      <c r="EDO34" s="108"/>
      <c r="EDP34" s="108"/>
      <c r="EDQ34" s="108"/>
      <c r="EDR34" s="108"/>
      <c r="EDS34" s="108"/>
      <c r="EDT34" s="108"/>
      <c r="EDU34" s="108"/>
      <c r="EDV34" s="108"/>
      <c r="EDW34" s="108"/>
      <c r="EDX34" s="108"/>
      <c r="EDY34" s="108"/>
      <c r="EDZ34" s="108"/>
      <c r="EEA34" s="108"/>
      <c r="EEB34" s="108"/>
      <c r="EEC34" s="108"/>
      <c r="EED34" s="108"/>
      <c r="EEE34" s="108"/>
      <c r="EEF34" s="108"/>
      <c r="EEG34" s="108"/>
      <c r="EEH34" s="108"/>
      <c r="EEI34" s="108"/>
      <c r="EEJ34" s="108"/>
      <c r="EEK34" s="108"/>
      <c r="EEL34" s="108"/>
      <c r="EEM34" s="108"/>
      <c r="EEN34" s="108"/>
      <c r="EEO34" s="108"/>
      <c r="EEP34" s="108"/>
      <c r="EEQ34" s="108"/>
      <c r="EER34" s="108"/>
      <c r="EES34" s="108"/>
      <c r="EET34" s="108"/>
      <c r="EEU34" s="108"/>
      <c r="EEV34" s="108"/>
      <c r="EEW34" s="108"/>
      <c r="EEX34" s="108"/>
      <c r="EEY34" s="108"/>
      <c r="EEZ34" s="108"/>
      <c r="EFA34" s="108"/>
      <c r="EFB34" s="108"/>
      <c r="EFC34" s="108"/>
      <c r="EFD34" s="108"/>
      <c r="EFE34" s="108"/>
      <c r="EFF34" s="108"/>
      <c r="EFG34" s="108"/>
      <c r="EFH34" s="108"/>
      <c r="EFI34" s="108"/>
      <c r="EFJ34" s="108"/>
      <c r="EFK34" s="108"/>
      <c r="EFL34" s="108"/>
      <c r="EFM34" s="108"/>
      <c r="EFN34" s="108"/>
      <c r="EFO34" s="108"/>
      <c r="EFP34" s="108"/>
      <c r="EFQ34" s="108"/>
      <c r="EFR34" s="108"/>
      <c r="EFS34" s="108"/>
      <c r="EFT34" s="108"/>
      <c r="EFU34" s="108"/>
      <c r="EFV34" s="108"/>
      <c r="EFW34" s="108"/>
      <c r="EFX34" s="108"/>
      <c r="EFY34" s="108"/>
      <c r="EFZ34" s="108"/>
      <c r="EGA34" s="108"/>
      <c r="EGB34" s="108"/>
      <c r="EGC34" s="108"/>
      <c r="EGD34" s="108"/>
      <c r="EGE34" s="108"/>
      <c r="EGF34" s="108"/>
      <c r="EGG34" s="108"/>
      <c r="EGH34" s="108"/>
      <c r="EGI34" s="108"/>
      <c r="EGJ34" s="108"/>
      <c r="EGK34" s="108"/>
      <c r="EGL34" s="108"/>
      <c r="EGM34" s="108"/>
      <c r="EGN34" s="108"/>
      <c r="EGO34" s="108"/>
      <c r="EGP34" s="108"/>
      <c r="EGQ34" s="108"/>
      <c r="EGR34" s="108"/>
      <c r="EGS34" s="108"/>
      <c r="EGT34" s="108"/>
      <c r="EGU34" s="108"/>
      <c r="EGV34" s="108"/>
      <c r="EGW34" s="108"/>
      <c r="EGX34" s="108"/>
      <c r="EGY34" s="108"/>
      <c r="EGZ34" s="108"/>
      <c r="EHA34" s="108"/>
      <c r="EHB34" s="108"/>
      <c r="EHC34" s="108"/>
      <c r="EHD34" s="108"/>
      <c r="EHE34" s="108"/>
      <c r="EHF34" s="108"/>
      <c r="EHG34" s="108"/>
      <c r="EHH34" s="108"/>
      <c r="EHI34" s="108"/>
      <c r="EHJ34" s="108"/>
      <c r="EHK34" s="108"/>
      <c r="EHL34" s="108"/>
      <c r="EHM34" s="108"/>
      <c r="EHN34" s="108"/>
      <c r="EHO34" s="108"/>
      <c r="EHP34" s="108"/>
      <c r="EHQ34" s="108"/>
      <c r="EHR34" s="108"/>
      <c r="EHS34" s="108"/>
      <c r="EHT34" s="108"/>
      <c r="EHU34" s="108"/>
      <c r="EHV34" s="108"/>
      <c r="EHW34" s="108"/>
      <c r="EHX34" s="108"/>
      <c r="EHY34" s="108"/>
      <c r="EHZ34" s="108"/>
      <c r="EIA34" s="108"/>
      <c r="EIB34" s="108"/>
      <c r="EIC34" s="108"/>
      <c r="EID34" s="108"/>
      <c r="EIE34" s="108"/>
      <c r="EIF34" s="108"/>
      <c r="EIG34" s="108"/>
      <c r="EIH34" s="108"/>
      <c r="EII34" s="108"/>
      <c r="EIJ34" s="108"/>
      <c r="EIK34" s="108"/>
      <c r="EIL34" s="108"/>
      <c r="EIM34" s="108"/>
      <c r="EIN34" s="108"/>
      <c r="EIO34" s="108"/>
      <c r="EIP34" s="108"/>
      <c r="EIQ34" s="108"/>
      <c r="EIR34" s="108"/>
      <c r="EIS34" s="108"/>
      <c r="EIT34" s="108"/>
      <c r="EIU34" s="108"/>
      <c r="EIV34" s="108"/>
      <c r="EIW34" s="108"/>
      <c r="EIX34" s="108"/>
      <c r="EIY34" s="108"/>
      <c r="EIZ34" s="108"/>
      <c r="EJA34" s="108"/>
      <c r="EJB34" s="108"/>
      <c r="EJC34" s="108"/>
      <c r="EJD34" s="108"/>
      <c r="EJE34" s="108"/>
      <c r="EJF34" s="108"/>
      <c r="EJG34" s="108"/>
      <c r="EJH34" s="108"/>
      <c r="EJI34" s="108"/>
      <c r="EJJ34" s="108"/>
      <c r="EJK34" s="108"/>
      <c r="EJL34" s="108"/>
      <c r="EJM34" s="108"/>
      <c r="EJN34" s="108"/>
      <c r="EJO34" s="108"/>
      <c r="EJP34" s="108"/>
      <c r="EJQ34" s="108"/>
      <c r="EJR34" s="108"/>
      <c r="EJS34" s="108"/>
      <c r="EJT34" s="108"/>
      <c r="EJU34" s="108"/>
      <c r="EJV34" s="108"/>
      <c r="EJW34" s="108"/>
      <c r="EJX34" s="108"/>
      <c r="EJY34" s="108"/>
      <c r="EJZ34" s="108"/>
      <c r="EKA34" s="108"/>
      <c r="EKB34" s="108"/>
      <c r="EKC34" s="108"/>
      <c r="EKD34" s="108"/>
      <c r="EKE34" s="108"/>
      <c r="EKF34" s="108"/>
      <c r="EKG34" s="108"/>
      <c r="EKH34" s="108"/>
      <c r="EKI34" s="108"/>
      <c r="EKJ34" s="108"/>
      <c r="EKK34" s="108"/>
      <c r="EKL34" s="108"/>
      <c r="EKM34" s="108"/>
      <c r="EKN34" s="108"/>
      <c r="EKO34" s="108"/>
      <c r="EKP34" s="108"/>
      <c r="EKQ34" s="108"/>
      <c r="EKR34" s="108"/>
      <c r="EKS34" s="108"/>
      <c r="EKT34" s="108"/>
      <c r="EKU34" s="108"/>
      <c r="EKV34" s="108"/>
      <c r="EKW34" s="108"/>
      <c r="EKX34" s="108"/>
      <c r="EKY34" s="108"/>
      <c r="EKZ34" s="108"/>
      <c r="ELA34" s="108"/>
      <c r="ELB34" s="108"/>
      <c r="ELC34" s="108"/>
      <c r="ELD34" s="108"/>
      <c r="ELE34" s="108"/>
      <c r="ELF34" s="108"/>
      <c r="ELG34" s="108"/>
      <c r="ELH34" s="108"/>
      <c r="ELI34" s="108"/>
      <c r="ELJ34" s="108"/>
      <c r="ELK34" s="108"/>
      <c r="ELL34" s="108"/>
      <c r="ELM34" s="108"/>
      <c r="ELN34" s="108"/>
      <c r="ELO34" s="108"/>
      <c r="ELP34" s="108"/>
      <c r="ELQ34" s="108"/>
      <c r="ELR34" s="108"/>
      <c r="ELS34" s="108"/>
      <c r="ELT34" s="108"/>
      <c r="ELU34" s="108"/>
      <c r="ELV34" s="108"/>
      <c r="ELW34" s="108"/>
      <c r="ELX34" s="108"/>
      <c r="ELY34" s="108"/>
      <c r="ELZ34" s="108"/>
      <c r="EMA34" s="108"/>
      <c r="EMB34" s="108"/>
      <c r="EMC34" s="108"/>
      <c r="EMD34" s="108"/>
      <c r="EME34" s="108"/>
      <c r="EMF34" s="108"/>
      <c r="EMG34" s="108"/>
      <c r="EMH34" s="108"/>
      <c r="EMI34" s="108"/>
      <c r="EMJ34" s="108"/>
      <c r="EMK34" s="108"/>
      <c r="EML34" s="108"/>
      <c r="EMM34" s="108"/>
      <c r="EMN34" s="108"/>
      <c r="EMO34" s="108"/>
      <c r="EMP34" s="108"/>
      <c r="EMQ34" s="108"/>
      <c r="EMR34" s="108"/>
      <c r="EMS34" s="108"/>
      <c r="EMT34" s="108"/>
      <c r="EMU34" s="108"/>
      <c r="EMV34" s="108"/>
      <c r="EMW34" s="108"/>
      <c r="EMX34" s="108"/>
      <c r="EMY34" s="108"/>
      <c r="EMZ34" s="108"/>
      <c r="ENA34" s="108"/>
      <c r="ENB34" s="108"/>
      <c r="ENC34" s="108"/>
      <c r="END34" s="108"/>
      <c r="ENE34" s="108"/>
      <c r="ENF34" s="108"/>
      <c r="ENG34" s="108"/>
      <c r="ENH34" s="108"/>
      <c r="ENI34" s="108"/>
      <c r="ENJ34" s="108"/>
      <c r="ENK34" s="108"/>
      <c r="ENL34" s="108"/>
      <c r="ENM34" s="108"/>
      <c r="ENN34" s="108"/>
      <c r="ENO34" s="108"/>
      <c r="ENP34" s="108"/>
      <c r="ENQ34" s="108"/>
      <c r="ENR34" s="108"/>
      <c r="ENS34" s="108"/>
      <c r="ENT34" s="108"/>
      <c r="ENU34" s="108"/>
      <c r="ENV34" s="108"/>
      <c r="ENW34" s="108"/>
      <c r="ENX34" s="108"/>
      <c r="ENY34" s="108"/>
      <c r="ENZ34" s="108"/>
      <c r="EOA34" s="108"/>
      <c r="EOB34" s="108"/>
      <c r="EOC34" s="108"/>
      <c r="EOD34" s="108"/>
      <c r="EOE34" s="108"/>
      <c r="EOF34" s="108"/>
      <c r="EOG34" s="108"/>
      <c r="EOH34" s="108"/>
      <c r="EOI34" s="108"/>
      <c r="EOJ34" s="108"/>
      <c r="EOK34" s="108"/>
      <c r="EOL34" s="108"/>
      <c r="EOM34" s="108"/>
      <c r="EON34" s="108"/>
      <c r="EOO34" s="108"/>
      <c r="EOP34" s="108"/>
      <c r="EOQ34" s="108"/>
      <c r="EOR34" s="108"/>
      <c r="EOS34" s="108"/>
      <c r="EOT34" s="108"/>
      <c r="EOU34" s="108"/>
      <c r="EOV34" s="108"/>
      <c r="EOW34" s="108"/>
      <c r="EOX34" s="108"/>
      <c r="EOY34" s="108"/>
      <c r="EOZ34" s="108"/>
      <c r="EPA34" s="108"/>
      <c r="EPB34" s="108"/>
      <c r="EPC34" s="108"/>
      <c r="EPD34" s="108"/>
      <c r="EPE34" s="108"/>
      <c r="EPF34" s="108"/>
      <c r="EPG34" s="108"/>
      <c r="EPH34" s="108"/>
      <c r="EPI34" s="108"/>
      <c r="EPJ34" s="108"/>
      <c r="EPK34" s="108"/>
      <c r="EPL34" s="108"/>
      <c r="EPM34" s="108"/>
      <c r="EPN34" s="108"/>
      <c r="EPO34" s="108"/>
      <c r="EPP34" s="108"/>
      <c r="EPQ34" s="108"/>
      <c r="EPR34" s="108"/>
      <c r="EPS34" s="108"/>
      <c r="EPT34" s="108"/>
      <c r="EPU34" s="108"/>
      <c r="EPV34" s="108"/>
      <c r="EPW34" s="108"/>
      <c r="EPX34" s="108"/>
      <c r="EPY34" s="108"/>
      <c r="EPZ34" s="108"/>
      <c r="EQA34" s="108"/>
      <c r="EQB34" s="108"/>
      <c r="EQC34" s="108"/>
      <c r="EQD34" s="108"/>
      <c r="EQE34" s="108"/>
      <c r="EQF34" s="108"/>
      <c r="EQG34" s="108"/>
      <c r="EQH34" s="108"/>
      <c r="EQI34" s="108"/>
      <c r="EQJ34" s="108"/>
      <c r="EQK34" s="108"/>
      <c r="EQL34" s="108"/>
      <c r="EQM34" s="108"/>
      <c r="EQN34" s="108"/>
      <c r="EQO34" s="108"/>
      <c r="EQP34" s="108"/>
      <c r="EQQ34" s="108"/>
      <c r="EQR34" s="108"/>
      <c r="EQS34" s="108"/>
      <c r="EQT34" s="108"/>
      <c r="EQU34" s="108"/>
      <c r="EQV34" s="108"/>
      <c r="EQW34" s="108"/>
      <c r="EQX34" s="108"/>
      <c r="EQY34" s="108"/>
      <c r="EQZ34" s="108"/>
      <c r="ERA34" s="108"/>
      <c r="ERB34" s="108"/>
      <c r="ERC34" s="108"/>
      <c r="ERD34" s="108"/>
      <c r="ERE34" s="108"/>
      <c r="ERF34" s="108"/>
      <c r="ERG34" s="108"/>
      <c r="ERH34" s="108"/>
      <c r="ERI34" s="108"/>
      <c r="ERJ34" s="108"/>
      <c r="ERK34" s="108"/>
      <c r="ERL34" s="108"/>
      <c r="ERM34" s="108"/>
      <c r="ERN34" s="108"/>
      <c r="ERO34" s="108"/>
      <c r="ERP34" s="108"/>
      <c r="ERQ34" s="108"/>
      <c r="ERR34" s="108"/>
      <c r="ERS34" s="108"/>
      <c r="ERT34" s="108"/>
      <c r="ERU34" s="108"/>
      <c r="ERV34" s="108"/>
      <c r="ERW34" s="108"/>
      <c r="ERX34" s="108"/>
      <c r="ERY34" s="108"/>
      <c r="ERZ34" s="108"/>
      <c r="ESA34" s="108"/>
      <c r="ESB34" s="108"/>
      <c r="ESC34" s="108"/>
      <c r="ESD34" s="108"/>
      <c r="ESE34" s="108"/>
      <c r="ESF34" s="108"/>
      <c r="ESG34" s="108"/>
      <c r="ESH34" s="108"/>
      <c r="ESI34" s="108"/>
      <c r="ESJ34" s="108"/>
      <c r="ESK34" s="108"/>
      <c r="ESL34" s="108"/>
      <c r="ESM34" s="108"/>
      <c r="ESN34" s="108"/>
      <c r="ESO34" s="108"/>
      <c r="ESP34" s="108"/>
      <c r="ESQ34" s="108"/>
      <c r="ESR34" s="108"/>
      <c r="ESS34" s="108"/>
      <c r="EST34" s="108"/>
      <c r="ESU34" s="108"/>
      <c r="ESV34" s="108"/>
      <c r="ESW34" s="108"/>
      <c r="ESX34" s="108"/>
      <c r="ESY34" s="108"/>
      <c r="ESZ34" s="108"/>
      <c r="ETA34" s="108"/>
      <c r="ETB34" s="108"/>
      <c r="ETC34" s="108"/>
      <c r="ETD34" s="108"/>
      <c r="ETE34" s="108"/>
      <c r="ETF34" s="108"/>
      <c r="ETG34" s="108"/>
      <c r="ETH34" s="108"/>
      <c r="ETI34" s="108"/>
      <c r="ETJ34" s="108"/>
      <c r="ETK34" s="108"/>
      <c r="ETL34" s="108"/>
      <c r="ETM34" s="108"/>
      <c r="ETN34" s="108"/>
      <c r="ETO34" s="108"/>
      <c r="ETP34" s="108"/>
      <c r="ETQ34" s="108"/>
      <c r="ETR34" s="108"/>
      <c r="ETS34" s="108"/>
      <c r="ETT34" s="108"/>
      <c r="ETU34" s="108"/>
      <c r="ETV34" s="108"/>
      <c r="ETW34" s="108"/>
      <c r="ETX34" s="108"/>
      <c r="ETY34" s="108"/>
      <c r="ETZ34" s="108"/>
      <c r="EUA34" s="108"/>
      <c r="EUB34" s="108"/>
      <c r="EUC34" s="108"/>
      <c r="EUD34" s="108"/>
      <c r="EUE34" s="108"/>
      <c r="EUF34" s="108"/>
      <c r="EUG34" s="108"/>
      <c r="EUH34" s="108"/>
      <c r="EUI34" s="108"/>
      <c r="EUJ34" s="108"/>
      <c r="EUK34" s="108"/>
      <c r="EUL34" s="108"/>
      <c r="EUM34" s="108"/>
      <c r="EUN34" s="108"/>
      <c r="EUO34" s="108"/>
      <c r="EUP34" s="108"/>
      <c r="EUQ34" s="108"/>
      <c r="EUR34" s="108"/>
      <c r="EUS34" s="108"/>
      <c r="EUT34" s="108"/>
      <c r="EUU34" s="108"/>
      <c r="EUV34" s="108"/>
      <c r="EUW34" s="108"/>
      <c r="EUX34" s="108"/>
      <c r="EUY34" s="108"/>
      <c r="EUZ34" s="108"/>
      <c r="EVA34" s="108"/>
      <c r="EVB34" s="108"/>
      <c r="EVC34" s="108"/>
      <c r="EVD34" s="108"/>
      <c r="EVE34" s="108"/>
      <c r="EVF34" s="108"/>
      <c r="EVG34" s="108"/>
      <c r="EVH34" s="108"/>
      <c r="EVI34" s="108"/>
      <c r="EVJ34" s="108"/>
      <c r="EVK34" s="108"/>
      <c r="EVL34" s="108"/>
      <c r="EVM34" s="108"/>
      <c r="EVN34" s="108"/>
      <c r="EVO34" s="108"/>
      <c r="EVP34" s="108"/>
      <c r="EVQ34" s="108"/>
      <c r="EVR34" s="108"/>
      <c r="EVS34" s="108"/>
      <c r="EVT34" s="108"/>
      <c r="EVU34" s="108"/>
      <c r="EVV34" s="108"/>
      <c r="EVW34" s="108"/>
      <c r="EVX34" s="108"/>
      <c r="EVY34" s="108"/>
      <c r="EVZ34" s="108"/>
      <c r="EWA34" s="108"/>
      <c r="EWB34" s="108"/>
      <c r="EWC34" s="108"/>
      <c r="EWD34" s="108"/>
      <c r="EWE34" s="108"/>
      <c r="EWF34" s="108"/>
      <c r="EWG34" s="108"/>
      <c r="EWH34" s="108"/>
      <c r="EWI34" s="108"/>
      <c r="EWJ34" s="108"/>
      <c r="EWK34" s="108"/>
      <c r="EWL34" s="108"/>
      <c r="EWM34" s="108"/>
      <c r="EWN34" s="108"/>
      <c r="EWO34" s="108"/>
      <c r="EWP34" s="108"/>
      <c r="EWQ34" s="108"/>
      <c r="EWR34" s="108"/>
      <c r="EWS34" s="108"/>
      <c r="EWT34" s="108"/>
      <c r="EWU34" s="108"/>
      <c r="EWV34" s="108"/>
      <c r="EWW34" s="108"/>
      <c r="EWX34" s="108"/>
      <c r="EWY34" s="108"/>
      <c r="EWZ34" s="108"/>
      <c r="EXA34" s="108"/>
      <c r="EXB34" s="108"/>
      <c r="EXC34" s="108"/>
      <c r="EXD34" s="108"/>
      <c r="EXE34" s="108"/>
      <c r="EXF34" s="108"/>
      <c r="EXG34" s="108"/>
      <c r="EXH34" s="108"/>
      <c r="EXI34" s="108"/>
      <c r="EXJ34" s="108"/>
      <c r="EXK34" s="108"/>
      <c r="EXL34" s="108"/>
      <c r="EXM34" s="108"/>
      <c r="EXN34" s="108"/>
      <c r="EXO34" s="108"/>
      <c r="EXP34" s="108"/>
      <c r="EXQ34" s="108"/>
      <c r="EXR34" s="108"/>
      <c r="EXS34" s="108"/>
      <c r="EXT34" s="108"/>
      <c r="EXU34" s="108"/>
      <c r="EXV34" s="108"/>
      <c r="EXW34" s="108"/>
      <c r="EXX34" s="108"/>
      <c r="EXY34" s="108"/>
      <c r="EXZ34" s="108"/>
      <c r="EYA34" s="108"/>
      <c r="EYB34" s="108"/>
      <c r="EYC34" s="108"/>
      <c r="EYD34" s="108"/>
      <c r="EYE34" s="108"/>
      <c r="EYF34" s="108"/>
      <c r="EYG34" s="108"/>
      <c r="EYH34" s="108"/>
      <c r="EYI34" s="108"/>
      <c r="EYJ34" s="108"/>
      <c r="EYK34" s="108"/>
      <c r="EYL34" s="108"/>
      <c r="EYM34" s="108"/>
      <c r="EYN34" s="108"/>
      <c r="EYO34" s="108"/>
      <c r="EYP34" s="108"/>
      <c r="EYQ34" s="108"/>
      <c r="EYR34" s="108"/>
      <c r="EYS34" s="108"/>
      <c r="EYT34" s="108"/>
      <c r="EYU34" s="108"/>
      <c r="EYV34" s="108"/>
      <c r="EYW34" s="108"/>
      <c r="EYX34" s="108"/>
      <c r="EYY34" s="108"/>
      <c r="EYZ34" s="108"/>
      <c r="EZA34" s="108"/>
      <c r="EZB34" s="108"/>
      <c r="EZC34" s="108"/>
      <c r="EZD34" s="108"/>
      <c r="EZE34" s="108"/>
      <c r="EZF34" s="108"/>
      <c r="EZG34" s="108"/>
      <c r="EZH34" s="108"/>
      <c r="EZI34" s="108"/>
      <c r="EZJ34" s="108"/>
      <c r="EZK34" s="108"/>
      <c r="EZL34" s="108"/>
      <c r="EZM34" s="108"/>
      <c r="EZN34" s="108"/>
      <c r="EZO34" s="108"/>
      <c r="EZP34" s="108"/>
      <c r="EZQ34" s="108"/>
      <c r="EZR34" s="108"/>
      <c r="EZS34" s="108"/>
      <c r="EZT34" s="108"/>
      <c r="EZU34" s="108"/>
      <c r="EZV34" s="108"/>
      <c r="EZW34" s="108"/>
      <c r="EZX34" s="108"/>
      <c r="EZY34" s="108"/>
      <c r="EZZ34" s="108"/>
      <c r="FAA34" s="108"/>
      <c r="FAB34" s="108"/>
      <c r="FAC34" s="108"/>
      <c r="FAD34" s="108"/>
      <c r="FAE34" s="108"/>
      <c r="FAF34" s="108"/>
      <c r="FAG34" s="108"/>
      <c r="FAH34" s="108"/>
      <c r="FAI34" s="108"/>
      <c r="FAJ34" s="108"/>
      <c r="FAK34" s="108"/>
      <c r="FAL34" s="108"/>
      <c r="FAM34" s="108"/>
      <c r="FAN34" s="108"/>
      <c r="FAO34" s="108"/>
      <c r="FAP34" s="108"/>
      <c r="FAQ34" s="108"/>
      <c r="FAR34" s="108"/>
      <c r="FAS34" s="108"/>
      <c r="FAT34" s="108"/>
      <c r="FAU34" s="108"/>
      <c r="FAV34" s="108"/>
      <c r="FAW34" s="108"/>
      <c r="FAX34" s="108"/>
      <c r="FAY34" s="108"/>
      <c r="FAZ34" s="108"/>
      <c r="FBA34" s="108"/>
      <c r="FBB34" s="108"/>
      <c r="FBC34" s="108"/>
      <c r="FBD34" s="108"/>
      <c r="FBE34" s="108"/>
      <c r="FBF34" s="108"/>
      <c r="FBG34" s="108"/>
      <c r="FBH34" s="108"/>
      <c r="FBI34" s="108"/>
      <c r="FBJ34" s="108"/>
      <c r="FBK34" s="108"/>
      <c r="FBL34" s="108"/>
      <c r="FBM34" s="108"/>
      <c r="FBN34" s="108"/>
      <c r="FBO34" s="108"/>
      <c r="FBP34" s="108"/>
      <c r="FBQ34" s="108"/>
      <c r="FBR34" s="108"/>
      <c r="FBS34" s="108"/>
      <c r="FBT34" s="108"/>
      <c r="FBU34" s="108"/>
      <c r="FBV34" s="108"/>
      <c r="FBW34" s="108"/>
      <c r="FBX34" s="108"/>
      <c r="FBY34" s="108"/>
      <c r="FBZ34" s="108"/>
      <c r="FCA34" s="108"/>
      <c r="FCB34" s="108"/>
      <c r="FCC34" s="108"/>
      <c r="FCD34" s="108"/>
      <c r="FCE34" s="108"/>
      <c r="FCF34" s="108"/>
      <c r="FCG34" s="108"/>
      <c r="FCH34" s="108"/>
      <c r="FCI34" s="108"/>
      <c r="FCJ34" s="108"/>
      <c r="FCK34" s="108"/>
      <c r="FCL34" s="108"/>
      <c r="FCM34" s="108"/>
      <c r="FCN34" s="108"/>
      <c r="FCO34" s="108"/>
      <c r="FCP34" s="108"/>
      <c r="FCQ34" s="108"/>
      <c r="FCR34" s="108"/>
      <c r="FCS34" s="108"/>
      <c r="FCT34" s="108"/>
      <c r="FCU34" s="108"/>
      <c r="FCV34" s="108"/>
      <c r="FCW34" s="108"/>
      <c r="FCX34" s="108"/>
      <c r="FCY34" s="108"/>
      <c r="FCZ34" s="108"/>
      <c r="FDA34" s="108"/>
      <c r="FDB34" s="108"/>
      <c r="FDC34" s="108"/>
      <c r="FDD34" s="108"/>
      <c r="FDE34" s="108"/>
      <c r="FDF34" s="108"/>
      <c r="FDG34" s="108"/>
      <c r="FDH34" s="108"/>
      <c r="FDI34" s="108"/>
      <c r="FDJ34" s="108"/>
      <c r="FDK34" s="108"/>
      <c r="FDL34" s="108"/>
      <c r="FDM34" s="108"/>
      <c r="FDN34" s="108"/>
      <c r="FDO34" s="108"/>
      <c r="FDP34" s="108"/>
      <c r="FDQ34" s="108"/>
      <c r="FDR34" s="108"/>
      <c r="FDS34" s="108"/>
      <c r="FDT34" s="108"/>
      <c r="FDU34" s="108"/>
      <c r="FDV34" s="108"/>
      <c r="FDW34" s="108"/>
      <c r="FDX34" s="108"/>
      <c r="FDY34" s="108"/>
      <c r="FDZ34" s="108"/>
      <c r="FEA34" s="108"/>
      <c r="FEB34" s="108"/>
      <c r="FEC34" s="108"/>
      <c r="FED34" s="108"/>
      <c r="FEE34" s="108"/>
      <c r="FEF34" s="108"/>
      <c r="FEG34" s="108"/>
      <c r="FEH34" s="108"/>
      <c r="FEI34" s="108"/>
      <c r="FEJ34" s="108"/>
      <c r="FEK34" s="108"/>
      <c r="FEL34" s="108"/>
      <c r="FEM34" s="108"/>
      <c r="FEN34" s="108"/>
      <c r="FEO34" s="108"/>
      <c r="FEP34" s="108"/>
      <c r="FEQ34" s="108"/>
      <c r="FER34" s="108"/>
      <c r="FES34" s="108"/>
      <c r="FET34" s="108"/>
      <c r="FEU34" s="108"/>
      <c r="FEV34" s="108"/>
      <c r="FEW34" s="108"/>
      <c r="FEX34" s="108"/>
      <c r="FEY34" s="108"/>
      <c r="FEZ34" s="108"/>
      <c r="FFA34" s="108"/>
      <c r="FFB34" s="108"/>
      <c r="FFC34" s="108"/>
      <c r="FFD34" s="108"/>
      <c r="FFE34" s="108"/>
      <c r="FFF34" s="108"/>
      <c r="FFG34" s="108"/>
      <c r="FFH34" s="108"/>
      <c r="FFI34" s="108"/>
      <c r="FFJ34" s="108"/>
      <c r="FFK34" s="108"/>
      <c r="FFL34" s="108"/>
      <c r="FFM34" s="108"/>
      <c r="FFN34" s="108"/>
      <c r="FFO34" s="108"/>
      <c r="FFP34" s="108"/>
      <c r="FFQ34" s="108"/>
      <c r="FFR34" s="108"/>
      <c r="FFS34" s="108"/>
      <c r="FFT34" s="108"/>
      <c r="FFU34" s="108"/>
      <c r="FFV34" s="108"/>
      <c r="FFW34" s="108"/>
      <c r="FFX34" s="108"/>
      <c r="FFY34" s="108"/>
      <c r="FFZ34" s="108"/>
      <c r="FGA34" s="108"/>
      <c r="FGB34" s="108"/>
      <c r="FGC34" s="108"/>
      <c r="FGD34" s="108"/>
      <c r="FGE34" s="108"/>
      <c r="FGF34" s="108"/>
      <c r="FGG34" s="108"/>
      <c r="FGH34" s="108"/>
      <c r="FGI34" s="108"/>
      <c r="FGJ34" s="108"/>
      <c r="FGK34" s="108"/>
      <c r="FGL34" s="108"/>
      <c r="FGM34" s="108"/>
      <c r="FGN34" s="108"/>
      <c r="FGO34" s="108"/>
      <c r="FGP34" s="108"/>
      <c r="FGQ34" s="108"/>
      <c r="FGR34" s="108"/>
      <c r="FGS34" s="108"/>
      <c r="FGT34" s="108"/>
      <c r="FGU34" s="108"/>
      <c r="FGV34" s="108"/>
      <c r="FGW34" s="108"/>
      <c r="FGX34" s="108"/>
      <c r="FGY34" s="108"/>
      <c r="FGZ34" s="108"/>
      <c r="FHA34" s="108"/>
      <c r="FHB34" s="108"/>
      <c r="FHC34" s="108"/>
      <c r="FHD34" s="108"/>
      <c r="FHE34" s="108"/>
      <c r="FHF34" s="108"/>
      <c r="FHG34" s="108"/>
      <c r="FHH34" s="108"/>
      <c r="FHI34" s="108"/>
      <c r="FHJ34" s="108"/>
      <c r="FHK34" s="108"/>
      <c r="FHL34" s="108"/>
      <c r="FHM34" s="108"/>
      <c r="FHN34" s="108"/>
      <c r="FHO34" s="108"/>
      <c r="FHP34" s="108"/>
      <c r="FHQ34" s="108"/>
      <c r="FHR34" s="108"/>
      <c r="FHS34" s="108"/>
      <c r="FHT34" s="108"/>
      <c r="FHU34" s="108"/>
      <c r="FHV34" s="108"/>
      <c r="FHW34" s="108"/>
      <c r="FHX34" s="108"/>
      <c r="FHY34" s="108"/>
      <c r="FHZ34" s="108"/>
      <c r="FIA34" s="108"/>
      <c r="FIB34" s="108"/>
      <c r="FIC34" s="108"/>
      <c r="FID34" s="108"/>
      <c r="FIE34" s="108"/>
      <c r="FIF34" s="108"/>
      <c r="FIG34" s="108"/>
      <c r="FIH34" s="108"/>
      <c r="FII34" s="108"/>
      <c r="FIJ34" s="108"/>
      <c r="FIK34" s="108"/>
      <c r="FIL34" s="108"/>
      <c r="FIM34" s="108"/>
      <c r="FIN34" s="108"/>
      <c r="FIO34" s="108"/>
      <c r="FIP34" s="108"/>
      <c r="FIQ34" s="108"/>
      <c r="FIR34" s="108"/>
      <c r="FIS34" s="108"/>
      <c r="FIT34" s="108"/>
      <c r="FIU34" s="108"/>
      <c r="FIV34" s="108"/>
      <c r="FIW34" s="108"/>
      <c r="FIX34" s="108"/>
      <c r="FIY34" s="108"/>
      <c r="FIZ34" s="108"/>
      <c r="FJA34" s="108"/>
      <c r="FJB34" s="108"/>
      <c r="FJC34" s="108"/>
      <c r="FJD34" s="108"/>
      <c r="FJE34" s="108"/>
      <c r="FJF34" s="108"/>
      <c r="FJG34" s="108"/>
      <c r="FJH34" s="108"/>
      <c r="FJI34" s="108"/>
      <c r="FJJ34" s="108"/>
      <c r="FJK34" s="108"/>
      <c r="FJL34" s="108"/>
      <c r="FJM34" s="108"/>
      <c r="FJN34" s="108"/>
      <c r="FJO34" s="108"/>
      <c r="FJP34" s="108"/>
      <c r="FJQ34" s="108"/>
      <c r="FJR34" s="108"/>
      <c r="FJS34" s="108"/>
      <c r="FJT34" s="108"/>
      <c r="FJU34" s="108"/>
      <c r="FJV34" s="108"/>
      <c r="FJW34" s="108"/>
      <c r="FJX34" s="108"/>
      <c r="FJY34" s="108"/>
      <c r="FJZ34" s="108"/>
      <c r="FKA34" s="108"/>
      <c r="FKB34" s="108"/>
      <c r="FKC34" s="108"/>
      <c r="FKD34" s="108"/>
      <c r="FKE34" s="108"/>
      <c r="FKF34" s="108"/>
      <c r="FKG34" s="108"/>
      <c r="FKH34" s="108"/>
      <c r="FKI34" s="108"/>
      <c r="FKJ34" s="108"/>
      <c r="FKK34" s="108"/>
      <c r="FKL34" s="108"/>
      <c r="FKM34" s="108"/>
      <c r="FKN34" s="108"/>
      <c r="FKO34" s="108"/>
      <c r="FKP34" s="108"/>
      <c r="FKQ34" s="108"/>
      <c r="FKR34" s="108"/>
      <c r="FKS34" s="108"/>
      <c r="FKT34" s="108"/>
      <c r="FKU34" s="108"/>
      <c r="FKV34" s="108"/>
      <c r="FKW34" s="108"/>
      <c r="FKX34" s="108"/>
      <c r="FKY34" s="108"/>
      <c r="FKZ34" s="108"/>
      <c r="FLA34" s="108"/>
      <c r="FLB34" s="108"/>
      <c r="FLC34" s="108"/>
      <c r="FLD34" s="108"/>
      <c r="FLE34" s="108"/>
      <c r="FLF34" s="108"/>
      <c r="FLG34" s="108"/>
      <c r="FLH34" s="108"/>
      <c r="FLI34" s="108"/>
      <c r="FLJ34" s="108"/>
      <c r="FLK34" s="108"/>
      <c r="FLL34" s="108"/>
      <c r="FLM34" s="108"/>
      <c r="FLN34" s="108"/>
      <c r="FLO34" s="108"/>
      <c r="FLP34" s="108"/>
      <c r="FLQ34" s="108"/>
      <c r="FLR34" s="108"/>
      <c r="FLS34" s="108"/>
      <c r="FLT34" s="108"/>
      <c r="FLU34" s="108"/>
      <c r="FLV34" s="108"/>
      <c r="FLW34" s="108"/>
      <c r="FLX34" s="108"/>
      <c r="FLY34" s="108"/>
      <c r="FLZ34" s="108"/>
      <c r="FMA34" s="108"/>
      <c r="FMB34" s="108"/>
      <c r="FMC34" s="108"/>
      <c r="FMD34" s="108"/>
      <c r="FME34" s="108"/>
      <c r="FMF34" s="108"/>
      <c r="FMG34" s="108"/>
      <c r="FMH34" s="108"/>
      <c r="FMI34" s="108"/>
      <c r="FMJ34" s="108"/>
      <c r="FMK34" s="108"/>
      <c r="FML34" s="108"/>
      <c r="FMM34" s="108"/>
      <c r="FMN34" s="108"/>
      <c r="FMO34" s="108"/>
      <c r="FMP34" s="108"/>
      <c r="FMQ34" s="108"/>
      <c r="FMR34" s="108"/>
      <c r="FMS34" s="108"/>
      <c r="FMT34" s="108"/>
      <c r="FMU34" s="108"/>
      <c r="FMV34" s="108"/>
      <c r="FMW34" s="108"/>
      <c r="FMX34" s="108"/>
      <c r="FMY34" s="108"/>
      <c r="FMZ34" s="108"/>
      <c r="FNA34" s="108"/>
      <c r="FNB34" s="108"/>
      <c r="FNC34" s="108"/>
      <c r="FND34" s="108"/>
      <c r="FNE34" s="108"/>
      <c r="FNF34" s="108"/>
      <c r="FNG34" s="108"/>
      <c r="FNH34" s="108"/>
      <c r="FNI34" s="108"/>
      <c r="FNJ34" s="108"/>
      <c r="FNK34" s="108"/>
      <c r="FNL34" s="108"/>
      <c r="FNM34" s="108"/>
      <c r="FNN34" s="108"/>
      <c r="FNO34" s="108"/>
      <c r="FNP34" s="108"/>
      <c r="FNQ34" s="108"/>
      <c r="FNR34" s="108"/>
      <c r="FNS34" s="108"/>
      <c r="FNT34" s="108"/>
      <c r="FNU34" s="108"/>
      <c r="FNV34" s="108"/>
      <c r="FNW34" s="108"/>
      <c r="FNX34" s="108"/>
      <c r="FNY34" s="108"/>
      <c r="FNZ34" s="108"/>
      <c r="FOA34" s="108"/>
      <c r="FOB34" s="108"/>
      <c r="FOC34" s="108"/>
      <c r="FOD34" s="108"/>
      <c r="FOE34" s="108"/>
      <c r="FOF34" s="108"/>
      <c r="FOG34" s="108"/>
      <c r="FOH34" s="108"/>
      <c r="FOI34" s="108"/>
      <c r="FOJ34" s="108"/>
      <c r="FOK34" s="108"/>
      <c r="FOL34" s="108"/>
      <c r="FOM34" s="108"/>
      <c r="FON34" s="108"/>
      <c r="FOO34" s="108"/>
      <c r="FOP34" s="108"/>
      <c r="FOQ34" s="108"/>
      <c r="FOR34" s="108"/>
      <c r="FOS34" s="108"/>
      <c r="FOT34" s="108"/>
      <c r="FOU34" s="108"/>
      <c r="FOV34" s="108"/>
      <c r="FOW34" s="108"/>
      <c r="FOX34" s="108"/>
      <c r="FOY34" s="108"/>
      <c r="FOZ34" s="108"/>
      <c r="FPA34" s="108"/>
      <c r="FPB34" s="108"/>
      <c r="FPC34" s="108"/>
      <c r="FPD34" s="108"/>
      <c r="FPE34" s="108"/>
      <c r="FPF34" s="108"/>
      <c r="FPG34" s="108"/>
      <c r="FPH34" s="108"/>
      <c r="FPI34" s="108"/>
      <c r="FPJ34" s="108"/>
      <c r="FPK34" s="108"/>
      <c r="FPL34" s="108"/>
      <c r="FPM34" s="108"/>
      <c r="FPN34" s="108"/>
      <c r="FPO34" s="108"/>
      <c r="FPP34" s="108"/>
      <c r="FPQ34" s="108"/>
      <c r="FPR34" s="108"/>
      <c r="FPS34" s="108"/>
      <c r="FPT34" s="108"/>
      <c r="FPU34" s="108"/>
      <c r="FPV34" s="108"/>
      <c r="FPW34" s="108"/>
      <c r="FPX34" s="108"/>
      <c r="FPY34" s="108"/>
      <c r="FPZ34" s="108"/>
      <c r="FQA34" s="108"/>
      <c r="FQB34" s="108"/>
      <c r="FQC34" s="108"/>
      <c r="FQD34" s="108"/>
      <c r="FQE34" s="108"/>
      <c r="FQF34" s="108"/>
      <c r="FQG34" s="108"/>
      <c r="FQH34" s="108"/>
      <c r="FQI34" s="108"/>
      <c r="FQJ34" s="108"/>
      <c r="FQK34" s="108"/>
      <c r="FQL34" s="108"/>
      <c r="FQM34" s="108"/>
      <c r="FQN34" s="108"/>
      <c r="FQO34" s="108"/>
      <c r="FQP34" s="108"/>
      <c r="FQQ34" s="108"/>
      <c r="FQR34" s="108"/>
      <c r="FQS34" s="108"/>
      <c r="FQT34" s="108"/>
      <c r="FQU34" s="108"/>
      <c r="FQV34" s="108"/>
      <c r="FQW34" s="108"/>
      <c r="FQX34" s="108"/>
      <c r="FQY34" s="108"/>
      <c r="FQZ34" s="108"/>
      <c r="FRA34" s="108"/>
      <c r="FRB34" s="108"/>
      <c r="FRC34" s="108"/>
      <c r="FRD34" s="108"/>
      <c r="FRE34" s="108"/>
      <c r="FRF34" s="108"/>
      <c r="FRG34" s="108"/>
      <c r="FRH34" s="108"/>
      <c r="FRI34" s="108"/>
      <c r="FRJ34" s="108"/>
      <c r="FRK34" s="108"/>
      <c r="FRL34" s="108"/>
      <c r="FRM34" s="108"/>
      <c r="FRN34" s="108"/>
      <c r="FRO34" s="108"/>
      <c r="FRP34" s="108"/>
      <c r="FRQ34" s="108"/>
      <c r="FRR34" s="108"/>
      <c r="FRS34" s="108"/>
      <c r="FRT34" s="108"/>
      <c r="FRU34" s="108"/>
      <c r="FRV34" s="108"/>
      <c r="FRW34" s="108"/>
      <c r="FRX34" s="108"/>
      <c r="FRY34" s="108"/>
      <c r="FRZ34" s="108"/>
      <c r="FSA34" s="108"/>
      <c r="FSB34" s="108"/>
      <c r="FSC34" s="108"/>
      <c r="FSD34" s="108"/>
      <c r="FSE34" s="108"/>
      <c r="FSF34" s="108"/>
      <c r="FSG34" s="108"/>
      <c r="FSH34" s="108"/>
      <c r="FSI34" s="108"/>
      <c r="FSJ34" s="108"/>
      <c r="FSK34" s="108"/>
      <c r="FSL34" s="108"/>
      <c r="FSM34" s="108"/>
      <c r="FSN34" s="108"/>
      <c r="FSO34" s="108"/>
      <c r="FSP34" s="108"/>
      <c r="FSQ34" s="108"/>
      <c r="FSR34" s="108"/>
      <c r="FSS34" s="108"/>
      <c r="FST34" s="108"/>
      <c r="FSU34" s="108"/>
      <c r="FSV34" s="108"/>
      <c r="FSW34" s="108"/>
      <c r="FSX34" s="108"/>
      <c r="FSY34" s="108"/>
      <c r="FSZ34" s="108"/>
      <c r="FTA34" s="108"/>
      <c r="FTB34" s="108"/>
      <c r="FTC34" s="108"/>
      <c r="FTD34" s="108"/>
      <c r="FTE34" s="108"/>
      <c r="FTF34" s="108"/>
      <c r="FTG34" s="108"/>
      <c r="FTH34" s="108"/>
      <c r="FTI34" s="108"/>
      <c r="FTJ34" s="108"/>
      <c r="FTK34" s="108"/>
      <c r="FTL34" s="108"/>
      <c r="FTM34" s="108"/>
      <c r="FTN34" s="108"/>
      <c r="FTO34" s="108"/>
      <c r="FTP34" s="108"/>
      <c r="FTQ34" s="108"/>
      <c r="FTR34" s="108"/>
      <c r="FTS34" s="108"/>
      <c r="FTT34" s="108"/>
      <c r="FTU34" s="108"/>
      <c r="FTV34" s="108"/>
      <c r="FTW34" s="108"/>
      <c r="FTX34" s="108"/>
      <c r="FTY34" s="108"/>
      <c r="FTZ34" s="108"/>
      <c r="FUA34" s="108"/>
      <c r="FUB34" s="108"/>
      <c r="FUC34" s="108"/>
      <c r="FUD34" s="108"/>
      <c r="FUE34" s="108"/>
      <c r="FUF34" s="108"/>
      <c r="FUG34" s="108"/>
      <c r="FUH34" s="108"/>
      <c r="FUI34" s="108"/>
      <c r="FUJ34" s="108"/>
      <c r="FUK34" s="108"/>
      <c r="FUL34" s="108"/>
      <c r="FUM34" s="108"/>
      <c r="FUN34" s="108"/>
      <c r="FUO34" s="108"/>
      <c r="FUP34" s="108"/>
      <c r="FUQ34" s="108"/>
      <c r="FUR34" s="108"/>
      <c r="FUS34" s="108"/>
      <c r="FUT34" s="108"/>
      <c r="FUU34" s="108"/>
      <c r="FUV34" s="108"/>
      <c r="FUW34" s="108"/>
      <c r="FUX34" s="108"/>
      <c r="FUY34" s="108"/>
      <c r="FUZ34" s="108"/>
      <c r="FVA34" s="108"/>
      <c r="FVB34" s="108"/>
      <c r="FVC34" s="108"/>
      <c r="FVD34" s="108"/>
      <c r="FVE34" s="108"/>
      <c r="FVF34" s="108"/>
      <c r="FVG34" s="108"/>
      <c r="FVH34" s="108"/>
      <c r="FVI34" s="108"/>
      <c r="FVJ34" s="108"/>
      <c r="FVK34" s="108"/>
      <c r="FVL34" s="108"/>
      <c r="FVM34" s="108"/>
      <c r="FVN34" s="108"/>
      <c r="FVO34" s="108"/>
      <c r="FVP34" s="108"/>
      <c r="FVQ34" s="108"/>
      <c r="FVR34" s="108"/>
      <c r="FVS34" s="108"/>
      <c r="FVT34" s="108"/>
      <c r="FVU34" s="108"/>
      <c r="FVV34" s="108"/>
      <c r="FVW34" s="108"/>
      <c r="FVX34" s="108"/>
      <c r="FVY34" s="108"/>
      <c r="FVZ34" s="108"/>
      <c r="FWA34" s="108"/>
      <c r="FWB34" s="108"/>
      <c r="FWC34" s="108"/>
      <c r="FWD34" s="108"/>
      <c r="FWE34" s="108"/>
      <c r="FWF34" s="108"/>
      <c r="FWG34" s="108"/>
      <c r="FWH34" s="108"/>
      <c r="FWI34" s="108"/>
      <c r="FWJ34" s="108"/>
      <c r="FWK34" s="108"/>
      <c r="FWL34" s="108"/>
      <c r="FWM34" s="108"/>
      <c r="FWN34" s="108"/>
      <c r="FWO34" s="108"/>
      <c r="FWP34" s="108"/>
      <c r="FWQ34" s="108"/>
      <c r="FWR34" s="108"/>
      <c r="FWS34" s="108"/>
      <c r="FWT34" s="108"/>
      <c r="FWU34" s="108"/>
      <c r="FWV34" s="108"/>
      <c r="FWW34" s="108"/>
      <c r="FWX34" s="108"/>
      <c r="FWY34" s="108"/>
      <c r="FWZ34" s="108"/>
      <c r="FXA34" s="108"/>
      <c r="FXB34" s="108"/>
      <c r="FXC34" s="108"/>
      <c r="FXD34" s="108"/>
      <c r="FXE34" s="108"/>
      <c r="FXF34" s="108"/>
      <c r="FXG34" s="108"/>
      <c r="FXH34" s="108"/>
      <c r="FXI34" s="108"/>
      <c r="FXJ34" s="108"/>
      <c r="FXK34" s="108"/>
      <c r="FXL34" s="108"/>
      <c r="FXM34" s="108"/>
      <c r="FXN34" s="108"/>
      <c r="FXO34" s="108"/>
      <c r="FXP34" s="108"/>
      <c r="FXQ34" s="108"/>
      <c r="FXR34" s="108"/>
      <c r="FXS34" s="108"/>
      <c r="FXT34" s="108"/>
      <c r="FXU34" s="108"/>
      <c r="FXV34" s="108"/>
      <c r="FXW34" s="108"/>
      <c r="FXX34" s="108"/>
      <c r="FXY34" s="108"/>
      <c r="FXZ34" s="108"/>
      <c r="FYA34" s="108"/>
      <c r="FYB34" s="108"/>
      <c r="FYC34" s="108"/>
      <c r="FYD34" s="108"/>
      <c r="FYE34" s="108"/>
      <c r="FYF34" s="108"/>
      <c r="FYG34" s="108"/>
      <c r="FYH34" s="108"/>
      <c r="FYI34" s="108"/>
      <c r="FYJ34" s="108"/>
      <c r="FYK34" s="108"/>
      <c r="FYL34" s="108"/>
      <c r="FYM34" s="108"/>
      <c r="FYN34" s="108"/>
      <c r="FYO34" s="108"/>
      <c r="FYP34" s="108"/>
      <c r="FYQ34" s="108"/>
      <c r="FYR34" s="108"/>
      <c r="FYS34" s="108"/>
      <c r="FYT34" s="108"/>
      <c r="FYU34" s="108"/>
      <c r="FYV34" s="108"/>
      <c r="FYW34" s="108"/>
      <c r="FYX34" s="108"/>
      <c r="FYY34" s="108"/>
      <c r="FYZ34" s="108"/>
      <c r="FZA34" s="108"/>
      <c r="FZB34" s="108"/>
      <c r="FZC34" s="108"/>
      <c r="FZD34" s="108"/>
      <c r="FZE34" s="108"/>
      <c r="FZF34" s="108"/>
      <c r="FZG34" s="108"/>
      <c r="FZH34" s="108"/>
      <c r="FZI34" s="108"/>
      <c r="FZJ34" s="108"/>
      <c r="FZK34" s="108"/>
      <c r="FZL34" s="108"/>
      <c r="FZM34" s="108"/>
      <c r="FZN34" s="108"/>
      <c r="FZO34" s="108"/>
      <c r="FZP34" s="108"/>
      <c r="FZQ34" s="108"/>
      <c r="FZR34" s="108"/>
      <c r="FZS34" s="108"/>
      <c r="FZT34" s="108"/>
      <c r="FZU34" s="108"/>
      <c r="FZV34" s="108"/>
      <c r="FZW34" s="108"/>
      <c r="FZX34" s="108"/>
      <c r="FZY34" s="108"/>
      <c r="FZZ34" s="108"/>
      <c r="GAA34" s="108"/>
      <c r="GAB34" s="108"/>
      <c r="GAC34" s="108"/>
      <c r="GAD34" s="108"/>
      <c r="GAE34" s="108"/>
      <c r="GAF34" s="108"/>
      <c r="GAG34" s="108"/>
      <c r="GAH34" s="108"/>
      <c r="GAI34" s="108"/>
      <c r="GAJ34" s="108"/>
      <c r="GAK34" s="108"/>
      <c r="GAL34" s="108"/>
      <c r="GAM34" s="108"/>
      <c r="GAN34" s="108"/>
      <c r="GAO34" s="108"/>
      <c r="GAP34" s="108"/>
      <c r="GAQ34" s="108"/>
      <c r="GAR34" s="108"/>
      <c r="GAS34" s="108"/>
      <c r="GAT34" s="108"/>
      <c r="GAU34" s="108"/>
      <c r="GAV34" s="108"/>
      <c r="GAW34" s="108"/>
      <c r="GAX34" s="108"/>
      <c r="GAY34" s="108"/>
      <c r="GAZ34" s="108"/>
      <c r="GBA34" s="108"/>
      <c r="GBB34" s="108"/>
      <c r="GBC34" s="108"/>
      <c r="GBD34" s="108"/>
      <c r="GBE34" s="108"/>
      <c r="GBF34" s="108"/>
      <c r="GBG34" s="108"/>
      <c r="GBH34" s="108"/>
      <c r="GBI34" s="108"/>
      <c r="GBJ34" s="108"/>
      <c r="GBK34" s="108"/>
      <c r="GBL34" s="108"/>
      <c r="GBM34" s="108"/>
      <c r="GBN34" s="108"/>
      <c r="GBO34" s="108"/>
      <c r="GBP34" s="108"/>
      <c r="GBQ34" s="108"/>
      <c r="GBR34" s="108"/>
      <c r="GBS34" s="108"/>
      <c r="GBT34" s="108"/>
      <c r="GBU34" s="108"/>
      <c r="GBV34" s="108"/>
      <c r="GBW34" s="108"/>
      <c r="GBX34" s="108"/>
      <c r="GBY34" s="108"/>
      <c r="GBZ34" s="108"/>
      <c r="GCA34" s="108"/>
      <c r="GCB34" s="108"/>
      <c r="GCC34" s="108"/>
      <c r="GCD34" s="108"/>
      <c r="GCE34" s="108"/>
      <c r="GCF34" s="108"/>
      <c r="GCG34" s="108"/>
      <c r="GCH34" s="108"/>
      <c r="GCI34" s="108"/>
      <c r="GCJ34" s="108"/>
      <c r="GCK34" s="108"/>
      <c r="GCL34" s="108"/>
      <c r="GCM34" s="108"/>
      <c r="GCN34" s="108"/>
      <c r="GCO34" s="108"/>
      <c r="GCP34" s="108"/>
      <c r="GCQ34" s="108"/>
      <c r="GCR34" s="108"/>
      <c r="GCS34" s="108"/>
      <c r="GCT34" s="108"/>
      <c r="GCU34" s="108"/>
      <c r="GCV34" s="108"/>
      <c r="GCW34" s="108"/>
      <c r="GCX34" s="108"/>
      <c r="GCY34" s="108"/>
      <c r="GCZ34" s="108"/>
      <c r="GDA34" s="108"/>
      <c r="GDB34" s="108"/>
      <c r="GDC34" s="108"/>
      <c r="GDD34" s="108"/>
      <c r="GDE34" s="108"/>
      <c r="GDF34" s="108"/>
      <c r="GDG34" s="108"/>
      <c r="GDH34" s="108"/>
      <c r="GDI34" s="108"/>
      <c r="GDJ34" s="108"/>
      <c r="GDK34" s="108"/>
      <c r="GDL34" s="108"/>
      <c r="GDM34" s="108"/>
      <c r="GDN34" s="108"/>
      <c r="GDO34" s="108"/>
      <c r="GDP34" s="108"/>
      <c r="GDQ34" s="108"/>
      <c r="GDR34" s="108"/>
      <c r="GDS34" s="108"/>
      <c r="GDT34" s="108"/>
      <c r="GDU34" s="108"/>
      <c r="GDV34" s="108"/>
      <c r="GDW34" s="108"/>
      <c r="GDX34" s="108"/>
      <c r="GDY34" s="108"/>
      <c r="GDZ34" s="108"/>
      <c r="GEA34" s="108"/>
      <c r="GEB34" s="108"/>
      <c r="GEC34" s="108"/>
      <c r="GED34" s="108"/>
      <c r="GEE34" s="108"/>
      <c r="GEF34" s="108"/>
      <c r="GEG34" s="108"/>
      <c r="GEH34" s="108"/>
      <c r="GEI34" s="108"/>
      <c r="GEJ34" s="108"/>
      <c r="GEK34" s="108"/>
      <c r="GEL34" s="108"/>
      <c r="GEM34" s="108"/>
      <c r="GEN34" s="108"/>
      <c r="GEO34" s="108"/>
      <c r="GEP34" s="108"/>
      <c r="GEQ34" s="108"/>
      <c r="GER34" s="108"/>
      <c r="GES34" s="108"/>
      <c r="GET34" s="108"/>
      <c r="GEU34" s="108"/>
      <c r="GEV34" s="108"/>
      <c r="GEW34" s="108"/>
      <c r="GEX34" s="108"/>
      <c r="GEY34" s="108"/>
      <c r="GEZ34" s="108"/>
      <c r="GFA34" s="108"/>
      <c r="GFB34" s="108"/>
      <c r="GFC34" s="108"/>
      <c r="GFD34" s="108"/>
      <c r="GFE34" s="108"/>
      <c r="GFF34" s="108"/>
      <c r="GFG34" s="108"/>
      <c r="GFH34" s="108"/>
      <c r="GFI34" s="108"/>
      <c r="GFJ34" s="108"/>
      <c r="GFK34" s="108"/>
      <c r="GFL34" s="108"/>
      <c r="GFM34" s="108"/>
      <c r="GFN34" s="108"/>
      <c r="GFO34" s="108"/>
      <c r="GFP34" s="108"/>
      <c r="GFQ34" s="108"/>
      <c r="GFR34" s="108"/>
      <c r="GFS34" s="108"/>
      <c r="GFT34" s="108"/>
      <c r="GFU34" s="108"/>
      <c r="GFV34" s="108"/>
      <c r="GFW34" s="108"/>
      <c r="GFX34" s="108"/>
      <c r="GFY34" s="108"/>
      <c r="GFZ34" s="108"/>
      <c r="GGA34" s="108"/>
      <c r="GGB34" s="108"/>
      <c r="GGC34" s="108"/>
      <c r="GGD34" s="108"/>
      <c r="GGE34" s="108"/>
      <c r="GGF34" s="108"/>
      <c r="GGG34" s="108"/>
      <c r="GGH34" s="108"/>
      <c r="GGI34" s="108"/>
      <c r="GGJ34" s="108"/>
      <c r="GGK34" s="108"/>
      <c r="GGL34" s="108"/>
      <c r="GGM34" s="108"/>
      <c r="GGN34" s="108"/>
      <c r="GGO34" s="108"/>
      <c r="GGP34" s="108"/>
      <c r="GGQ34" s="108"/>
      <c r="GGR34" s="108"/>
      <c r="GGS34" s="108"/>
      <c r="GGT34" s="108"/>
      <c r="GGU34" s="108"/>
      <c r="GGV34" s="108"/>
      <c r="GGW34" s="108"/>
      <c r="GGX34" s="108"/>
      <c r="GGY34" s="108"/>
      <c r="GGZ34" s="108"/>
      <c r="GHA34" s="108"/>
      <c r="GHB34" s="108"/>
      <c r="GHC34" s="108"/>
      <c r="GHD34" s="108"/>
      <c r="GHE34" s="108"/>
      <c r="GHF34" s="108"/>
      <c r="GHG34" s="108"/>
      <c r="GHH34" s="108"/>
      <c r="GHI34" s="108"/>
      <c r="GHJ34" s="108"/>
      <c r="GHK34" s="108"/>
      <c r="GHL34" s="108"/>
      <c r="GHM34" s="108"/>
      <c r="GHN34" s="108"/>
      <c r="GHO34" s="108"/>
      <c r="GHP34" s="108"/>
      <c r="GHQ34" s="108"/>
      <c r="GHR34" s="108"/>
      <c r="GHS34" s="108"/>
      <c r="GHT34" s="108"/>
      <c r="GHU34" s="108"/>
      <c r="GHV34" s="108"/>
      <c r="GHW34" s="108"/>
      <c r="GHX34" s="108"/>
      <c r="GHY34" s="108"/>
      <c r="GHZ34" s="108"/>
      <c r="GIA34" s="108"/>
      <c r="GIB34" s="108"/>
      <c r="GIC34" s="108"/>
      <c r="GID34" s="108"/>
      <c r="GIE34" s="108"/>
      <c r="GIF34" s="108"/>
      <c r="GIG34" s="108"/>
      <c r="GIH34" s="108"/>
      <c r="GII34" s="108"/>
      <c r="GIJ34" s="108"/>
      <c r="GIK34" s="108"/>
      <c r="GIL34" s="108"/>
      <c r="GIM34" s="108"/>
      <c r="GIN34" s="108"/>
      <c r="GIO34" s="108"/>
      <c r="GIP34" s="108"/>
      <c r="GIQ34" s="108"/>
      <c r="GIR34" s="108"/>
      <c r="GIS34" s="108"/>
      <c r="GIT34" s="108"/>
      <c r="GIU34" s="108"/>
      <c r="GIV34" s="108"/>
      <c r="GIW34" s="108"/>
      <c r="GIX34" s="108"/>
      <c r="GIY34" s="108"/>
      <c r="GIZ34" s="108"/>
      <c r="GJA34" s="108"/>
      <c r="GJB34" s="108"/>
      <c r="GJC34" s="108"/>
      <c r="GJD34" s="108"/>
      <c r="GJE34" s="108"/>
      <c r="GJF34" s="108"/>
      <c r="GJG34" s="108"/>
      <c r="GJH34" s="108"/>
      <c r="GJI34" s="108"/>
      <c r="GJJ34" s="108"/>
      <c r="GJK34" s="108"/>
      <c r="GJL34" s="108"/>
      <c r="GJM34" s="108"/>
      <c r="GJN34" s="108"/>
      <c r="GJO34" s="108"/>
      <c r="GJP34" s="108"/>
      <c r="GJQ34" s="108"/>
      <c r="GJR34" s="108"/>
      <c r="GJS34" s="108"/>
      <c r="GJT34" s="108"/>
      <c r="GJU34" s="108"/>
      <c r="GJV34" s="108"/>
      <c r="GJW34" s="108"/>
      <c r="GJX34" s="108"/>
      <c r="GJY34" s="108"/>
      <c r="GJZ34" s="108"/>
      <c r="GKA34" s="108"/>
      <c r="GKB34" s="108"/>
      <c r="GKC34" s="108"/>
      <c r="GKD34" s="108"/>
      <c r="GKE34" s="108"/>
      <c r="GKF34" s="108"/>
      <c r="GKG34" s="108"/>
      <c r="GKH34" s="108"/>
      <c r="GKI34" s="108"/>
      <c r="GKJ34" s="108"/>
      <c r="GKK34" s="108"/>
      <c r="GKL34" s="108"/>
      <c r="GKM34" s="108"/>
      <c r="GKN34" s="108"/>
      <c r="GKO34" s="108"/>
      <c r="GKP34" s="108"/>
      <c r="GKQ34" s="108"/>
      <c r="GKR34" s="108"/>
      <c r="GKS34" s="108"/>
      <c r="GKT34" s="108"/>
      <c r="GKU34" s="108"/>
      <c r="GKV34" s="108"/>
      <c r="GKW34" s="108"/>
      <c r="GKX34" s="108"/>
      <c r="GKY34" s="108"/>
      <c r="GKZ34" s="108"/>
      <c r="GLA34" s="108"/>
      <c r="GLB34" s="108"/>
      <c r="GLC34" s="108"/>
      <c r="GLD34" s="108"/>
      <c r="GLE34" s="108"/>
      <c r="GLF34" s="108"/>
      <c r="GLG34" s="108"/>
      <c r="GLH34" s="108"/>
      <c r="GLI34" s="108"/>
      <c r="GLJ34" s="108"/>
      <c r="GLK34" s="108"/>
      <c r="GLL34" s="108"/>
      <c r="GLM34" s="108"/>
      <c r="GLN34" s="108"/>
      <c r="GLO34" s="108"/>
      <c r="GLP34" s="108"/>
      <c r="GLQ34" s="108"/>
      <c r="GLR34" s="108"/>
      <c r="GLS34" s="108"/>
      <c r="GLT34" s="108"/>
      <c r="GLU34" s="108"/>
      <c r="GLV34" s="108"/>
      <c r="GLW34" s="108"/>
      <c r="GLX34" s="108"/>
      <c r="GLY34" s="108"/>
      <c r="GLZ34" s="108"/>
      <c r="GMA34" s="108"/>
      <c r="GMB34" s="108"/>
      <c r="GMC34" s="108"/>
      <c r="GMD34" s="108"/>
      <c r="GME34" s="108"/>
      <c r="GMF34" s="108"/>
      <c r="GMG34" s="108"/>
      <c r="GMH34" s="108"/>
      <c r="GMI34" s="108"/>
      <c r="GMJ34" s="108"/>
      <c r="GMK34" s="108"/>
      <c r="GML34" s="108"/>
      <c r="GMM34" s="108"/>
      <c r="GMN34" s="108"/>
      <c r="GMO34" s="108"/>
      <c r="GMP34" s="108"/>
      <c r="GMQ34" s="108"/>
      <c r="GMR34" s="108"/>
      <c r="GMS34" s="108"/>
      <c r="GMT34" s="108"/>
      <c r="GMU34" s="108"/>
      <c r="GMV34" s="108"/>
      <c r="GMW34" s="108"/>
      <c r="GMX34" s="108"/>
      <c r="GMY34" s="108"/>
      <c r="GMZ34" s="108"/>
      <c r="GNA34" s="108"/>
      <c r="GNB34" s="108"/>
      <c r="GNC34" s="108"/>
      <c r="GND34" s="108"/>
      <c r="GNE34" s="108"/>
      <c r="GNF34" s="108"/>
      <c r="GNG34" s="108"/>
      <c r="GNH34" s="108"/>
      <c r="GNI34" s="108"/>
      <c r="GNJ34" s="108"/>
      <c r="GNK34" s="108"/>
      <c r="GNL34" s="108"/>
      <c r="GNM34" s="108"/>
      <c r="GNN34" s="108"/>
      <c r="GNO34" s="108"/>
      <c r="GNP34" s="108"/>
      <c r="GNQ34" s="108"/>
      <c r="GNR34" s="108"/>
      <c r="GNS34" s="108"/>
      <c r="GNT34" s="108"/>
      <c r="GNU34" s="108"/>
      <c r="GNV34" s="108"/>
      <c r="GNW34" s="108"/>
      <c r="GNX34" s="108"/>
      <c r="GNY34" s="108"/>
      <c r="GNZ34" s="108"/>
      <c r="GOA34" s="108"/>
      <c r="GOB34" s="108"/>
      <c r="GOC34" s="108"/>
      <c r="GOD34" s="108"/>
      <c r="GOE34" s="108"/>
      <c r="GOF34" s="108"/>
      <c r="GOG34" s="108"/>
      <c r="GOH34" s="108"/>
      <c r="GOI34" s="108"/>
      <c r="GOJ34" s="108"/>
      <c r="GOK34" s="108"/>
      <c r="GOL34" s="108"/>
      <c r="GOM34" s="108"/>
      <c r="GON34" s="108"/>
      <c r="GOO34" s="108"/>
      <c r="GOP34" s="108"/>
      <c r="GOQ34" s="108"/>
      <c r="GOR34" s="108"/>
      <c r="GOS34" s="108"/>
      <c r="GOT34" s="108"/>
      <c r="GOU34" s="108"/>
      <c r="GOV34" s="108"/>
      <c r="GOW34" s="108"/>
      <c r="GOX34" s="108"/>
      <c r="GOY34" s="108"/>
      <c r="GOZ34" s="108"/>
      <c r="GPA34" s="108"/>
      <c r="GPB34" s="108"/>
      <c r="GPC34" s="108"/>
      <c r="GPD34" s="108"/>
      <c r="GPE34" s="108"/>
      <c r="GPF34" s="108"/>
      <c r="GPG34" s="108"/>
      <c r="GPH34" s="108"/>
      <c r="GPI34" s="108"/>
      <c r="GPJ34" s="108"/>
      <c r="GPK34" s="108"/>
      <c r="GPL34" s="108"/>
      <c r="GPM34" s="108"/>
      <c r="GPN34" s="108"/>
      <c r="GPO34" s="108"/>
      <c r="GPP34" s="108"/>
      <c r="GPQ34" s="108"/>
      <c r="GPR34" s="108"/>
      <c r="GPS34" s="108"/>
      <c r="GPT34" s="108"/>
      <c r="GPU34" s="108"/>
      <c r="GPV34" s="108"/>
      <c r="GPW34" s="108"/>
      <c r="GPX34" s="108"/>
      <c r="GPY34" s="108"/>
      <c r="GPZ34" s="108"/>
      <c r="GQA34" s="108"/>
      <c r="GQB34" s="108"/>
      <c r="GQC34" s="108"/>
      <c r="GQD34" s="108"/>
      <c r="GQE34" s="108"/>
      <c r="GQF34" s="108"/>
      <c r="GQG34" s="108"/>
      <c r="GQH34" s="108"/>
      <c r="GQI34" s="108"/>
      <c r="GQJ34" s="108"/>
      <c r="GQK34" s="108"/>
      <c r="GQL34" s="108"/>
      <c r="GQM34" s="108"/>
      <c r="GQN34" s="108"/>
      <c r="GQO34" s="108"/>
      <c r="GQP34" s="108"/>
      <c r="GQQ34" s="108"/>
      <c r="GQR34" s="108"/>
      <c r="GQS34" s="108"/>
      <c r="GQT34" s="108"/>
      <c r="GQU34" s="108"/>
      <c r="GQV34" s="108"/>
      <c r="GQW34" s="108"/>
      <c r="GQX34" s="108"/>
      <c r="GQY34" s="108"/>
      <c r="GQZ34" s="108"/>
      <c r="GRA34" s="108"/>
      <c r="GRB34" s="108"/>
      <c r="GRC34" s="108"/>
      <c r="GRD34" s="108"/>
      <c r="GRE34" s="108"/>
      <c r="GRF34" s="108"/>
      <c r="GRG34" s="108"/>
      <c r="GRH34" s="108"/>
      <c r="GRI34" s="108"/>
      <c r="GRJ34" s="108"/>
      <c r="GRK34" s="108"/>
      <c r="GRL34" s="108"/>
      <c r="GRM34" s="108"/>
      <c r="GRN34" s="108"/>
      <c r="GRO34" s="108"/>
      <c r="GRP34" s="108"/>
      <c r="GRQ34" s="108"/>
      <c r="GRR34" s="108"/>
      <c r="GRS34" s="108"/>
      <c r="GRT34" s="108"/>
      <c r="GRU34" s="108"/>
      <c r="GRV34" s="108"/>
      <c r="GRW34" s="108"/>
      <c r="GRX34" s="108"/>
      <c r="GRY34" s="108"/>
      <c r="GRZ34" s="108"/>
      <c r="GSA34" s="108"/>
      <c r="GSB34" s="108"/>
      <c r="GSC34" s="108"/>
      <c r="GSD34" s="108"/>
      <c r="GSE34" s="108"/>
      <c r="GSF34" s="108"/>
      <c r="GSG34" s="108"/>
      <c r="GSH34" s="108"/>
      <c r="GSI34" s="108"/>
      <c r="GSJ34" s="108"/>
      <c r="GSK34" s="108"/>
      <c r="GSL34" s="108"/>
      <c r="GSM34" s="108"/>
      <c r="GSN34" s="108"/>
      <c r="GSO34" s="108"/>
      <c r="GSP34" s="108"/>
      <c r="GSQ34" s="108"/>
      <c r="GSR34" s="108"/>
      <c r="GSS34" s="108"/>
      <c r="GST34" s="108"/>
      <c r="GSU34" s="108"/>
      <c r="GSV34" s="108"/>
      <c r="GSW34" s="108"/>
      <c r="GSX34" s="108"/>
      <c r="GSY34" s="108"/>
      <c r="GSZ34" s="108"/>
      <c r="GTA34" s="108"/>
      <c r="GTB34" s="108"/>
      <c r="GTC34" s="108"/>
      <c r="GTD34" s="108"/>
      <c r="GTE34" s="108"/>
      <c r="GTF34" s="108"/>
      <c r="GTG34" s="108"/>
      <c r="GTH34" s="108"/>
      <c r="GTI34" s="108"/>
      <c r="GTJ34" s="108"/>
      <c r="GTK34" s="108"/>
      <c r="GTL34" s="108"/>
      <c r="GTM34" s="108"/>
      <c r="GTN34" s="108"/>
      <c r="GTO34" s="108"/>
      <c r="GTP34" s="108"/>
      <c r="GTQ34" s="108"/>
      <c r="GTR34" s="108"/>
      <c r="GTS34" s="108"/>
      <c r="GTT34" s="108"/>
      <c r="GTU34" s="108"/>
      <c r="GTV34" s="108"/>
      <c r="GTW34" s="108"/>
      <c r="GTX34" s="108"/>
      <c r="GTY34" s="108"/>
      <c r="GTZ34" s="108"/>
      <c r="GUA34" s="108"/>
      <c r="GUB34" s="108"/>
      <c r="GUC34" s="108"/>
      <c r="GUD34" s="108"/>
      <c r="GUE34" s="108"/>
      <c r="GUF34" s="108"/>
      <c r="GUG34" s="108"/>
      <c r="GUH34" s="108"/>
      <c r="GUI34" s="108"/>
      <c r="GUJ34" s="108"/>
      <c r="GUK34" s="108"/>
      <c r="GUL34" s="108"/>
      <c r="GUM34" s="108"/>
      <c r="GUN34" s="108"/>
      <c r="GUO34" s="108"/>
      <c r="GUP34" s="108"/>
      <c r="GUQ34" s="108"/>
      <c r="GUR34" s="108"/>
      <c r="GUS34" s="108"/>
      <c r="GUT34" s="108"/>
      <c r="GUU34" s="108"/>
      <c r="GUV34" s="108"/>
      <c r="GUW34" s="108"/>
      <c r="GUX34" s="108"/>
      <c r="GUY34" s="108"/>
      <c r="GUZ34" s="108"/>
      <c r="GVA34" s="108"/>
      <c r="GVB34" s="108"/>
      <c r="GVC34" s="108"/>
      <c r="GVD34" s="108"/>
      <c r="GVE34" s="108"/>
      <c r="GVF34" s="108"/>
      <c r="GVG34" s="108"/>
      <c r="GVH34" s="108"/>
      <c r="GVI34" s="108"/>
      <c r="GVJ34" s="108"/>
      <c r="GVK34" s="108"/>
      <c r="GVL34" s="108"/>
      <c r="GVM34" s="108"/>
      <c r="GVN34" s="108"/>
      <c r="GVO34" s="108"/>
      <c r="GVP34" s="108"/>
      <c r="GVQ34" s="108"/>
      <c r="GVR34" s="108"/>
      <c r="GVS34" s="108"/>
      <c r="GVT34" s="108"/>
      <c r="GVU34" s="108"/>
      <c r="GVV34" s="108"/>
      <c r="GVW34" s="108"/>
      <c r="GVX34" s="108"/>
      <c r="GVY34" s="108"/>
      <c r="GVZ34" s="108"/>
      <c r="GWA34" s="108"/>
      <c r="GWB34" s="108"/>
      <c r="GWC34" s="108"/>
      <c r="GWD34" s="108"/>
      <c r="GWE34" s="108"/>
      <c r="GWF34" s="108"/>
      <c r="GWG34" s="108"/>
      <c r="GWH34" s="108"/>
      <c r="GWI34" s="108"/>
      <c r="GWJ34" s="108"/>
      <c r="GWK34" s="108"/>
      <c r="GWL34" s="108"/>
      <c r="GWM34" s="108"/>
      <c r="GWN34" s="108"/>
      <c r="GWO34" s="108"/>
      <c r="GWP34" s="108"/>
      <c r="GWQ34" s="108"/>
      <c r="GWR34" s="108"/>
      <c r="GWS34" s="108"/>
      <c r="GWT34" s="108"/>
      <c r="GWU34" s="108"/>
      <c r="GWV34" s="108"/>
      <c r="GWW34" s="108"/>
      <c r="GWX34" s="108"/>
      <c r="GWY34" s="108"/>
      <c r="GWZ34" s="108"/>
      <c r="GXA34" s="108"/>
      <c r="GXB34" s="108"/>
      <c r="GXC34" s="108"/>
      <c r="GXD34" s="108"/>
      <c r="GXE34" s="108"/>
      <c r="GXF34" s="108"/>
      <c r="GXG34" s="108"/>
      <c r="GXH34" s="108"/>
      <c r="GXI34" s="108"/>
      <c r="GXJ34" s="108"/>
      <c r="GXK34" s="108"/>
      <c r="GXL34" s="108"/>
      <c r="GXM34" s="108"/>
      <c r="GXN34" s="108"/>
      <c r="GXO34" s="108"/>
      <c r="GXP34" s="108"/>
      <c r="GXQ34" s="108"/>
      <c r="GXR34" s="108"/>
      <c r="GXS34" s="108"/>
      <c r="GXT34" s="108"/>
      <c r="GXU34" s="108"/>
      <c r="GXV34" s="108"/>
      <c r="GXW34" s="108"/>
      <c r="GXX34" s="108"/>
      <c r="GXY34" s="108"/>
      <c r="GXZ34" s="108"/>
      <c r="GYA34" s="108"/>
      <c r="GYB34" s="108"/>
      <c r="GYC34" s="108"/>
      <c r="GYD34" s="108"/>
      <c r="GYE34" s="108"/>
      <c r="GYF34" s="108"/>
      <c r="GYG34" s="108"/>
      <c r="GYH34" s="108"/>
      <c r="GYI34" s="108"/>
      <c r="GYJ34" s="108"/>
      <c r="GYK34" s="108"/>
      <c r="GYL34" s="108"/>
      <c r="GYM34" s="108"/>
      <c r="GYN34" s="108"/>
      <c r="GYO34" s="108"/>
      <c r="GYP34" s="108"/>
      <c r="GYQ34" s="108"/>
      <c r="GYR34" s="108"/>
      <c r="GYS34" s="108"/>
      <c r="GYT34" s="108"/>
      <c r="GYU34" s="108"/>
      <c r="GYV34" s="108"/>
      <c r="GYW34" s="108"/>
      <c r="GYX34" s="108"/>
      <c r="GYY34" s="108"/>
      <c r="GYZ34" s="108"/>
      <c r="GZA34" s="108"/>
      <c r="GZB34" s="108"/>
      <c r="GZC34" s="108"/>
      <c r="GZD34" s="108"/>
      <c r="GZE34" s="108"/>
      <c r="GZF34" s="108"/>
      <c r="GZG34" s="108"/>
      <c r="GZH34" s="108"/>
      <c r="GZI34" s="108"/>
      <c r="GZJ34" s="108"/>
      <c r="GZK34" s="108"/>
      <c r="GZL34" s="108"/>
      <c r="GZM34" s="108"/>
      <c r="GZN34" s="108"/>
      <c r="GZO34" s="108"/>
      <c r="GZP34" s="108"/>
      <c r="GZQ34" s="108"/>
      <c r="GZR34" s="108"/>
      <c r="GZS34" s="108"/>
      <c r="GZT34" s="108"/>
      <c r="GZU34" s="108"/>
      <c r="GZV34" s="108"/>
      <c r="GZW34" s="108"/>
      <c r="GZX34" s="108"/>
      <c r="GZY34" s="108"/>
      <c r="GZZ34" s="108"/>
      <c r="HAA34" s="108"/>
      <c r="HAB34" s="108"/>
      <c r="HAC34" s="108"/>
      <c r="HAD34" s="108"/>
      <c r="HAE34" s="108"/>
      <c r="HAF34" s="108"/>
      <c r="HAG34" s="108"/>
      <c r="HAH34" s="108"/>
      <c r="HAI34" s="108"/>
      <c r="HAJ34" s="108"/>
      <c r="HAK34" s="108"/>
      <c r="HAL34" s="108"/>
      <c r="HAM34" s="108"/>
      <c r="HAN34" s="108"/>
      <c r="HAO34" s="108"/>
      <c r="HAP34" s="108"/>
      <c r="HAQ34" s="108"/>
      <c r="HAR34" s="108"/>
      <c r="HAS34" s="108"/>
      <c r="HAT34" s="108"/>
      <c r="HAU34" s="108"/>
      <c r="HAV34" s="108"/>
      <c r="HAW34" s="108"/>
      <c r="HAX34" s="108"/>
      <c r="HAY34" s="108"/>
      <c r="HAZ34" s="108"/>
      <c r="HBA34" s="108"/>
      <c r="HBB34" s="108"/>
      <c r="HBC34" s="108"/>
      <c r="HBD34" s="108"/>
      <c r="HBE34" s="108"/>
      <c r="HBF34" s="108"/>
      <c r="HBG34" s="108"/>
      <c r="HBH34" s="108"/>
      <c r="HBI34" s="108"/>
      <c r="HBJ34" s="108"/>
      <c r="HBK34" s="108"/>
      <c r="HBL34" s="108"/>
      <c r="HBM34" s="108"/>
      <c r="HBN34" s="108"/>
      <c r="HBO34" s="108"/>
      <c r="HBP34" s="108"/>
      <c r="HBQ34" s="108"/>
      <c r="HBR34" s="108"/>
      <c r="HBS34" s="108"/>
      <c r="HBT34" s="108"/>
      <c r="HBU34" s="108"/>
      <c r="HBV34" s="108"/>
      <c r="HBW34" s="108"/>
      <c r="HBX34" s="108"/>
      <c r="HBY34" s="108"/>
      <c r="HBZ34" s="108"/>
      <c r="HCA34" s="108"/>
      <c r="HCB34" s="108"/>
      <c r="HCC34" s="108"/>
      <c r="HCD34" s="108"/>
      <c r="HCE34" s="108"/>
      <c r="HCF34" s="108"/>
      <c r="HCG34" s="108"/>
      <c r="HCH34" s="108"/>
      <c r="HCI34" s="108"/>
      <c r="HCJ34" s="108"/>
      <c r="HCK34" s="108"/>
      <c r="HCL34" s="108"/>
      <c r="HCM34" s="108"/>
      <c r="HCN34" s="108"/>
      <c r="HCO34" s="108"/>
      <c r="HCP34" s="108"/>
      <c r="HCQ34" s="108"/>
      <c r="HCR34" s="108"/>
      <c r="HCS34" s="108"/>
      <c r="HCT34" s="108"/>
      <c r="HCU34" s="108"/>
      <c r="HCV34" s="108"/>
      <c r="HCW34" s="108"/>
      <c r="HCX34" s="108"/>
      <c r="HCY34" s="108"/>
      <c r="HCZ34" s="108"/>
      <c r="HDA34" s="108"/>
      <c r="HDB34" s="108"/>
      <c r="HDC34" s="108"/>
      <c r="HDD34" s="108"/>
      <c r="HDE34" s="108"/>
      <c r="HDF34" s="108"/>
      <c r="HDG34" s="108"/>
      <c r="HDH34" s="108"/>
      <c r="HDI34" s="108"/>
      <c r="HDJ34" s="108"/>
      <c r="HDK34" s="108"/>
      <c r="HDL34" s="108"/>
      <c r="HDM34" s="108"/>
      <c r="HDN34" s="108"/>
      <c r="HDO34" s="108"/>
      <c r="HDP34" s="108"/>
      <c r="HDQ34" s="108"/>
      <c r="HDR34" s="108"/>
      <c r="HDS34" s="108"/>
      <c r="HDT34" s="108"/>
      <c r="HDU34" s="108"/>
      <c r="HDV34" s="108"/>
      <c r="HDW34" s="108"/>
      <c r="HDX34" s="108"/>
      <c r="HDY34" s="108"/>
      <c r="HDZ34" s="108"/>
      <c r="HEA34" s="108"/>
      <c r="HEB34" s="108"/>
      <c r="HEC34" s="108"/>
      <c r="HED34" s="108"/>
      <c r="HEE34" s="108"/>
      <c r="HEF34" s="108"/>
      <c r="HEG34" s="108"/>
      <c r="HEH34" s="108"/>
      <c r="HEI34" s="108"/>
      <c r="HEJ34" s="108"/>
      <c r="HEK34" s="108"/>
      <c r="HEL34" s="108"/>
      <c r="HEM34" s="108"/>
      <c r="HEN34" s="108"/>
      <c r="HEO34" s="108"/>
      <c r="HEP34" s="108"/>
      <c r="HEQ34" s="108"/>
      <c r="HER34" s="108"/>
      <c r="HES34" s="108"/>
      <c r="HET34" s="108"/>
      <c r="HEU34" s="108"/>
      <c r="HEV34" s="108"/>
      <c r="HEW34" s="108"/>
      <c r="HEX34" s="108"/>
      <c r="HEY34" s="108"/>
      <c r="HEZ34" s="108"/>
      <c r="HFA34" s="108"/>
      <c r="HFB34" s="108"/>
      <c r="HFC34" s="108"/>
      <c r="HFD34" s="108"/>
      <c r="HFE34" s="108"/>
      <c r="HFF34" s="108"/>
      <c r="HFG34" s="108"/>
      <c r="HFH34" s="108"/>
      <c r="HFI34" s="108"/>
      <c r="HFJ34" s="108"/>
      <c r="HFK34" s="108"/>
      <c r="HFL34" s="108"/>
      <c r="HFM34" s="108"/>
      <c r="HFN34" s="108"/>
      <c r="HFO34" s="108"/>
      <c r="HFP34" s="108"/>
      <c r="HFQ34" s="108"/>
      <c r="HFR34" s="108"/>
      <c r="HFS34" s="108"/>
      <c r="HFT34" s="108"/>
      <c r="HFU34" s="108"/>
      <c r="HFV34" s="108"/>
      <c r="HFW34" s="108"/>
      <c r="HFX34" s="108"/>
      <c r="HFY34" s="108"/>
      <c r="HFZ34" s="108"/>
      <c r="HGA34" s="108"/>
      <c r="HGB34" s="108"/>
      <c r="HGC34" s="108"/>
      <c r="HGD34" s="108"/>
      <c r="HGE34" s="108"/>
      <c r="HGF34" s="108"/>
      <c r="HGG34" s="108"/>
      <c r="HGH34" s="108"/>
      <c r="HGI34" s="108"/>
      <c r="HGJ34" s="108"/>
      <c r="HGK34" s="108"/>
      <c r="HGL34" s="108"/>
      <c r="HGM34" s="108"/>
      <c r="HGN34" s="108"/>
      <c r="HGO34" s="108"/>
      <c r="HGP34" s="108"/>
      <c r="HGQ34" s="108"/>
      <c r="HGR34" s="108"/>
      <c r="HGS34" s="108"/>
      <c r="HGT34" s="108"/>
      <c r="HGU34" s="108"/>
      <c r="HGV34" s="108"/>
      <c r="HGW34" s="108"/>
      <c r="HGX34" s="108"/>
      <c r="HGY34" s="108"/>
      <c r="HGZ34" s="108"/>
      <c r="HHA34" s="108"/>
      <c r="HHB34" s="108"/>
      <c r="HHC34" s="108"/>
      <c r="HHD34" s="108"/>
      <c r="HHE34" s="108"/>
      <c r="HHF34" s="108"/>
      <c r="HHG34" s="108"/>
      <c r="HHH34" s="108"/>
      <c r="HHI34" s="108"/>
      <c r="HHJ34" s="108"/>
      <c r="HHK34" s="108"/>
      <c r="HHL34" s="108"/>
      <c r="HHM34" s="108"/>
      <c r="HHN34" s="108"/>
      <c r="HHO34" s="108"/>
      <c r="HHP34" s="108"/>
      <c r="HHQ34" s="108"/>
      <c r="HHR34" s="108"/>
      <c r="HHS34" s="108"/>
      <c r="HHT34" s="108"/>
      <c r="HHU34" s="108"/>
      <c r="HHV34" s="108"/>
      <c r="HHW34" s="108"/>
      <c r="HHX34" s="108"/>
      <c r="HHY34" s="108"/>
      <c r="HHZ34" s="108"/>
      <c r="HIA34" s="108"/>
      <c r="HIB34" s="108"/>
      <c r="HIC34" s="108"/>
      <c r="HID34" s="108"/>
      <c r="HIE34" s="108"/>
      <c r="HIF34" s="108"/>
      <c r="HIG34" s="108"/>
      <c r="HIH34" s="108"/>
      <c r="HII34" s="108"/>
      <c r="HIJ34" s="108"/>
      <c r="HIK34" s="108"/>
      <c r="HIL34" s="108"/>
      <c r="HIM34" s="108"/>
      <c r="HIN34" s="108"/>
      <c r="HIO34" s="108"/>
      <c r="HIP34" s="108"/>
      <c r="HIQ34" s="108"/>
      <c r="HIR34" s="108"/>
      <c r="HIS34" s="108"/>
      <c r="HIT34" s="108"/>
      <c r="HIU34" s="108"/>
      <c r="HIV34" s="108"/>
      <c r="HIW34" s="108"/>
      <c r="HIX34" s="108"/>
      <c r="HIY34" s="108"/>
      <c r="HIZ34" s="108"/>
      <c r="HJA34" s="108"/>
      <c r="HJB34" s="108"/>
      <c r="HJC34" s="108"/>
      <c r="HJD34" s="108"/>
      <c r="HJE34" s="108"/>
      <c r="HJF34" s="108"/>
      <c r="HJG34" s="108"/>
      <c r="HJH34" s="108"/>
      <c r="HJI34" s="108"/>
      <c r="HJJ34" s="108"/>
      <c r="HJK34" s="108"/>
      <c r="HJL34" s="108"/>
      <c r="HJM34" s="108"/>
      <c r="HJN34" s="108"/>
      <c r="HJO34" s="108"/>
      <c r="HJP34" s="108"/>
      <c r="HJQ34" s="108"/>
      <c r="HJR34" s="108"/>
      <c r="HJS34" s="108"/>
      <c r="HJT34" s="108"/>
      <c r="HJU34" s="108"/>
      <c r="HJV34" s="108"/>
      <c r="HJW34" s="108"/>
      <c r="HJX34" s="108"/>
      <c r="HJY34" s="108"/>
      <c r="HJZ34" s="108"/>
      <c r="HKA34" s="108"/>
      <c r="HKB34" s="108"/>
      <c r="HKC34" s="108"/>
      <c r="HKD34" s="108"/>
      <c r="HKE34" s="108"/>
      <c r="HKF34" s="108"/>
      <c r="HKG34" s="108"/>
      <c r="HKH34" s="108"/>
      <c r="HKI34" s="108"/>
      <c r="HKJ34" s="108"/>
      <c r="HKK34" s="108"/>
      <c r="HKL34" s="108"/>
      <c r="HKM34" s="108"/>
      <c r="HKN34" s="108"/>
      <c r="HKO34" s="108"/>
      <c r="HKP34" s="108"/>
      <c r="HKQ34" s="108"/>
      <c r="HKR34" s="108"/>
      <c r="HKS34" s="108"/>
      <c r="HKT34" s="108"/>
      <c r="HKU34" s="108"/>
      <c r="HKV34" s="108"/>
      <c r="HKW34" s="108"/>
      <c r="HKX34" s="108"/>
      <c r="HKY34" s="108"/>
      <c r="HKZ34" s="108"/>
      <c r="HLA34" s="108"/>
      <c r="HLB34" s="108"/>
      <c r="HLC34" s="108"/>
      <c r="HLD34" s="108"/>
      <c r="HLE34" s="108"/>
      <c r="HLF34" s="108"/>
      <c r="HLG34" s="108"/>
      <c r="HLH34" s="108"/>
      <c r="HLI34" s="108"/>
      <c r="HLJ34" s="108"/>
      <c r="HLK34" s="108"/>
      <c r="HLL34" s="108"/>
      <c r="HLM34" s="108"/>
      <c r="HLN34" s="108"/>
      <c r="HLO34" s="108"/>
      <c r="HLP34" s="108"/>
      <c r="HLQ34" s="108"/>
      <c r="HLR34" s="108"/>
      <c r="HLS34" s="108"/>
      <c r="HLT34" s="108"/>
      <c r="HLU34" s="108"/>
      <c r="HLV34" s="108"/>
      <c r="HLW34" s="108"/>
      <c r="HLX34" s="108"/>
      <c r="HLY34" s="108"/>
      <c r="HLZ34" s="108"/>
      <c r="HMA34" s="108"/>
      <c r="HMB34" s="108"/>
      <c r="HMC34" s="108"/>
      <c r="HMD34" s="108"/>
      <c r="HME34" s="108"/>
      <c r="HMF34" s="108"/>
      <c r="HMG34" s="108"/>
      <c r="HMH34" s="108"/>
      <c r="HMI34" s="108"/>
      <c r="HMJ34" s="108"/>
      <c r="HMK34" s="108"/>
      <c r="HML34" s="108"/>
      <c r="HMM34" s="108"/>
      <c r="HMN34" s="108"/>
      <c r="HMO34" s="108"/>
      <c r="HMP34" s="108"/>
      <c r="HMQ34" s="108"/>
      <c r="HMR34" s="108"/>
      <c r="HMS34" s="108"/>
      <c r="HMT34" s="108"/>
      <c r="HMU34" s="108"/>
      <c r="HMV34" s="108"/>
      <c r="HMW34" s="108"/>
      <c r="HMX34" s="108"/>
      <c r="HMY34" s="108"/>
      <c r="HMZ34" s="108"/>
      <c r="HNA34" s="108"/>
      <c r="HNB34" s="108"/>
      <c r="HNC34" s="108"/>
      <c r="HND34" s="108"/>
      <c r="HNE34" s="108"/>
      <c r="HNF34" s="108"/>
      <c r="HNG34" s="108"/>
      <c r="HNH34" s="108"/>
      <c r="HNI34" s="108"/>
      <c r="HNJ34" s="108"/>
      <c r="HNK34" s="108"/>
      <c r="HNL34" s="108"/>
      <c r="HNM34" s="108"/>
      <c r="HNN34" s="108"/>
      <c r="HNO34" s="108"/>
      <c r="HNP34" s="108"/>
      <c r="HNQ34" s="108"/>
      <c r="HNR34" s="108"/>
      <c r="HNS34" s="108"/>
      <c r="HNT34" s="108"/>
      <c r="HNU34" s="108"/>
      <c r="HNV34" s="108"/>
      <c r="HNW34" s="108"/>
      <c r="HNX34" s="108"/>
      <c r="HNY34" s="108"/>
      <c r="HNZ34" s="108"/>
      <c r="HOA34" s="108"/>
      <c r="HOB34" s="108"/>
      <c r="HOC34" s="108"/>
      <c r="HOD34" s="108"/>
      <c r="HOE34" s="108"/>
      <c r="HOF34" s="108"/>
      <c r="HOG34" s="108"/>
      <c r="HOH34" s="108"/>
      <c r="HOI34" s="108"/>
      <c r="HOJ34" s="108"/>
      <c r="HOK34" s="108"/>
      <c r="HOL34" s="108"/>
      <c r="HOM34" s="108"/>
      <c r="HON34" s="108"/>
      <c r="HOO34" s="108"/>
      <c r="HOP34" s="108"/>
      <c r="HOQ34" s="108"/>
      <c r="HOR34" s="108"/>
      <c r="HOS34" s="108"/>
      <c r="HOT34" s="108"/>
      <c r="HOU34" s="108"/>
      <c r="HOV34" s="108"/>
      <c r="HOW34" s="108"/>
      <c r="HOX34" s="108"/>
      <c r="HOY34" s="108"/>
      <c r="HOZ34" s="108"/>
      <c r="HPA34" s="108"/>
      <c r="HPB34" s="108"/>
      <c r="HPC34" s="108"/>
      <c r="HPD34" s="108"/>
      <c r="HPE34" s="108"/>
      <c r="HPF34" s="108"/>
      <c r="HPG34" s="108"/>
      <c r="HPH34" s="108"/>
      <c r="HPI34" s="108"/>
      <c r="HPJ34" s="108"/>
      <c r="HPK34" s="108"/>
      <c r="HPL34" s="108"/>
      <c r="HPM34" s="108"/>
      <c r="HPN34" s="108"/>
      <c r="HPO34" s="108"/>
      <c r="HPP34" s="108"/>
      <c r="HPQ34" s="108"/>
      <c r="HPR34" s="108"/>
      <c r="HPS34" s="108"/>
      <c r="HPT34" s="108"/>
      <c r="HPU34" s="108"/>
      <c r="HPV34" s="108"/>
      <c r="HPW34" s="108"/>
      <c r="HPX34" s="108"/>
      <c r="HPY34" s="108"/>
      <c r="HPZ34" s="108"/>
      <c r="HQA34" s="108"/>
      <c r="HQB34" s="108"/>
      <c r="HQC34" s="108"/>
      <c r="HQD34" s="108"/>
      <c r="HQE34" s="108"/>
      <c r="HQF34" s="108"/>
      <c r="HQG34" s="108"/>
      <c r="HQH34" s="108"/>
      <c r="HQI34" s="108"/>
      <c r="HQJ34" s="108"/>
      <c r="HQK34" s="108"/>
      <c r="HQL34" s="108"/>
      <c r="HQM34" s="108"/>
      <c r="HQN34" s="108"/>
      <c r="HQO34" s="108"/>
      <c r="HQP34" s="108"/>
      <c r="HQQ34" s="108"/>
      <c r="HQR34" s="108"/>
      <c r="HQS34" s="108"/>
      <c r="HQT34" s="108"/>
      <c r="HQU34" s="108"/>
      <c r="HQV34" s="108"/>
      <c r="HQW34" s="108"/>
      <c r="HQX34" s="108"/>
      <c r="HQY34" s="108"/>
      <c r="HQZ34" s="108"/>
      <c r="HRA34" s="108"/>
      <c r="HRB34" s="108"/>
      <c r="HRC34" s="108"/>
      <c r="HRD34" s="108"/>
      <c r="HRE34" s="108"/>
      <c r="HRF34" s="108"/>
      <c r="HRG34" s="108"/>
      <c r="HRH34" s="108"/>
      <c r="HRI34" s="108"/>
      <c r="HRJ34" s="108"/>
      <c r="HRK34" s="108"/>
      <c r="HRL34" s="108"/>
      <c r="HRM34" s="108"/>
      <c r="HRN34" s="108"/>
      <c r="HRO34" s="108"/>
      <c r="HRP34" s="108"/>
      <c r="HRQ34" s="108"/>
      <c r="HRR34" s="108"/>
      <c r="HRS34" s="108"/>
      <c r="HRT34" s="108"/>
      <c r="HRU34" s="108"/>
      <c r="HRV34" s="108"/>
      <c r="HRW34" s="108"/>
      <c r="HRX34" s="108"/>
      <c r="HRY34" s="108"/>
      <c r="HRZ34" s="108"/>
      <c r="HSA34" s="108"/>
      <c r="HSB34" s="108"/>
      <c r="HSC34" s="108"/>
      <c r="HSD34" s="108"/>
      <c r="HSE34" s="108"/>
      <c r="HSF34" s="108"/>
      <c r="HSG34" s="108"/>
      <c r="HSH34" s="108"/>
      <c r="HSI34" s="108"/>
      <c r="HSJ34" s="108"/>
      <c r="HSK34" s="108"/>
      <c r="HSL34" s="108"/>
      <c r="HSM34" s="108"/>
      <c r="HSN34" s="108"/>
      <c r="HSO34" s="108"/>
      <c r="HSP34" s="108"/>
      <c r="HSQ34" s="108"/>
      <c r="HSR34" s="108"/>
      <c r="HSS34" s="108"/>
      <c r="HST34" s="108"/>
      <c r="HSU34" s="108"/>
      <c r="HSV34" s="108"/>
      <c r="HSW34" s="108"/>
      <c r="HSX34" s="108"/>
      <c r="HSY34" s="108"/>
      <c r="HSZ34" s="108"/>
      <c r="HTA34" s="108"/>
      <c r="HTB34" s="108"/>
      <c r="HTC34" s="108"/>
      <c r="HTD34" s="108"/>
      <c r="HTE34" s="108"/>
      <c r="HTF34" s="108"/>
      <c r="HTG34" s="108"/>
      <c r="HTH34" s="108"/>
      <c r="HTI34" s="108"/>
      <c r="HTJ34" s="108"/>
      <c r="HTK34" s="108"/>
      <c r="HTL34" s="108"/>
      <c r="HTM34" s="108"/>
      <c r="HTN34" s="108"/>
      <c r="HTO34" s="108"/>
      <c r="HTP34" s="108"/>
      <c r="HTQ34" s="108"/>
      <c r="HTR34" s="108"/>
      <c r="HTS34" s="108"/>
      <c r="HTT34" s="108"/>
      <c r="HTU34" s="108"/>
      <c r="HTV34" s="108"/>
      <c r="HTW34" s="108"/>
      <c r="HTX34" s="108"/>
      <c r="HTY34" s="108"/>
      <c r="HTZ34" s="108"/>
      <c r="HUA34" s="108"/>
      <c r="HUB34" s="108"/>
      <c r="HUC34" s="108"/>
      <c r="HUD34" s="108"/>
      <c r="HUE34" s="108"/>
      <c r="HUF34" s="108"/>
      <c r="HUG34" s="108"/>
      <c r="HUH34" s="108"/>
      <c r="HUI34" s="108"/>
      <c r="HUJ34" s="108"/>
      <c r="HUK34" s="108"/>
      <c r="HUL34" s="108"/>
      <c r="HUM34" s="108"/>
      <c r="HUN34" s="108"/>
      <c r="HUO34" s="108"/>
      <c r="HUP34" s="108"/>
      <c r="HUQ34" s="108"/>
      <c r="HUR34" s="108"/>
      <c r="HUS34" s="108"/>
      <c r="HUT34" s="108"/>
      <c r="HUU34" s="108"/>
      <c r="HUV34" s="108"/>
      <c r="HUW34" s="108"/>
      <c r="HUX34" s="108"/>
      <c r="HUY34" s="108"/>
      <c r="HUZ34" s="108"/>
      <c r="HVA34" s="108"/>
      <c r="HVB34" s="108"/>
      <c r="HVC34" s="108"/>
      <c r="HVD34" s="108"/>
      <c r="HVE34" s="108"/>
      <c r="HVF34" s="108"/>
      <c r="HVG34" s="108"/>
      <c r="HVH34" s="108"/>
      <c r="HVI34" s="108"/>
      <c r="HVJ34" s="108"/>
      <c r="HVK34" s="108"/>
      <c r="HVL34" s="108"/>
      <c r="HVM34" s="108"/>
      <c r="HVN34" s="108"/>
      <c r="HVO34" s="108"/>
      <c r="HVP34" s="108"/>
      <c r="HVQ34" s="108"/>
      <c r="HVR34" s="108"/>
      <c r="HVS34" s="108"/>
      <c r="HVT34" s="108"/>
      <c r="HVU34" s="108"/>
      <c r="HVV34" s="108"/>
      <c r="HVW34" s="108"/>
      <c r="HVX34" s="108"/>
      <c r="HVY34" s="108"/>
      <c r="HVZ34" s="108"/>
      <c r="HWA34" s="108"/>
      <c r="HWB34" s="108"/>
      <c r="HWC34" s="108"/>
      <c r="HWD34" s="108"/>
      <c r="HWE34" s="108"/>
      <c r="HWF34" s="108"/>
      <c r="HWG34" s="108"/>
      <c r="HWH34" s="108"/>
      <c r="HWI34" s="108"/>
      <c r="HWJ34" s="108"/>
      <c r="HWK34" s="108"/>
      <c r="HWL34" s="108"/>
      <c r="HWM34" s="108"/>
      <c r="HWN34" s="108"/>
      <c r="HWO34" s="108"/>
      <c r="HWP34" s="108"/>
      <c r="HWQ34" s="108"/>
      <c r="HWR34" s="108"/>
      <c r="HWS34" s="108"/>
      <c r="HWT34" s="108"/>
      <c r="HWU34" s="108"/>
      <c r="HWV34" s="108"/>
      <c r="HWW34" s="108"/>
      <c r="HWX34" s="108"/>
      <c r="HWY34" s="108"/>
      <c r="HWZ34" s="108"/>
      <c r="HXA34" s="108"/>
      <c r="HXB34" s="108"/>
      <c r="HXC34" s="108"/>
      <c r="HXD34" s="108"/>
      <c r="HXE34" s="108"/>
      <c r="HXF34" s="108"/>
      <c r="HXG34" s="108"/>
      <c r="HXH34" s="108"/>
      <c r="HXI34" s="108"/>
      <c r="HXJ34" s="108"/>
      <c r="HXK34" s="108"/>
      <c r="HXL34" s="108"/>
      <c r="HXM34" s="108"/>
      <c r="HXN34" s="108"/>
      <c r="HXO34" s="108"/>
      <c r="HXP34" s="108"/>
      <c r="HXQ34" s="108"/>
      <c r="HXR34" s="108"/>
      <c r="HXS34" s="108"/>
      <c r="HXT34" s="108"/>
      <c r="HXU34" s="108"/>
      <c r="HXV34" s="108"/>
      <c r="HXW34" s="108"/>
      <c r="HXX34" s="108"/>
      <c r="HXY34" s="108"/>
      <c r="HXZ34" s="108"/>
      <c r="HYA34" s="108"/>
      <c r="HYB34" s="108"/>
      <c r="HYC34" s="108"/>
      <c r="HYD34" s="108"/>
      <c r="HYE34" s="108"/>
      <c r="HYF34" s="108"/>
      <c r="HYG34" s="108"/>
      <c r="HYH34" s="108"/>
      <c r="HYI34" s="108"/>
      <c r="HYJ34" s="108"/>
      <c r="HYK34" s="108"/>
      <c r="HYL34" s="108"/>
      <c r="HYM34" s="108"/>
      <c r="HYN34" s="108"/>
      <c r="HYO34" s="108"/>
      <c r="HYP34" s="108"/>
      <c r="HYQ34" s="108"/>
      <c r="HYR34" s="108"/>
      <c r="HYS34" s="108"/>
      <c r="HYT34" s="108"/>
      <c r="HYU34" s="108"/>
      <c r="HYV34" s="108"/>
      <c r="HYW34" s="108"/>
      <c r="HYX34" s="108"/>
      <c r="HYY34" s="108"/>
      <c r="HYZ34" s="108"/>
      <c r="HZA34" s="108"/>
      <c r="HZB34" s="108"/>
      <c r="HZC34" s="108"/>
      <c r="HZD34" s="108"/>
      <c r="HZE34" s="108"/>
      <c r="HZF34" s="108"/>
      <c r="HZG34" s="108"/>
      <c r="HZH34" s="108"/>
      <c r="HZI34" s="108"/>
      <c r="HZJ34" s="108"/>
      <c r="HZK34" s="108"/>
      <c r="HZL34" s="108"/>
      <c r="HZM34" s="108"/>
      <c r="HZN34" s="108"/>
      <c r="HZO34" s="108"/>
      <c r="HZP34" s="108"/>
      <c r="HZQ34" s="108"/>
      <c r="HZR34" s="108"/>
      <c r="HZS34" s="108"/>
      <c r="HZT34" s="108"/>
      <c r="HZU34" s="108"/>
      <c r="HZV34" s="108"/>
      <c r="HZW34" s="108"/>
      <c r="HZX34" s="108"/>
      <c r="HZY34" s="108"/>
      <c r="HZZ34" s="108"/>
      <c r="IAA34" s="108"/>
      <c r="IAB34" s="108"/>
      <c r="IAC34" s="108"/>
      <c r="IAD34" s="108"/>
      <c r="IAE34" s="108"/>
      <c r="IAF34" s="108"/>
      <c r="IAG34" s="108"/>
      <c r="IAH34" s="108"/>
      <c r="IAI34" s="108"/>
      <c r="IAJ34" s="108"/>
      <c r="IAK34" s="108"/>
      <c r="IAL34" s="108"/>
      <c r="IAM34" s="108"/>
      <c r="IAN34" s="108"/>
      <c r="IAO34" s="108"/>
      <c r="IAP34" s="108"/>
      <c r="IAQ34" s="108"/>
      <c r="IAR34" s="108"/>
      <c r="IAS34" s="108"/>
      <c r="IAT34" s="108"/>
      <c r="IAU34" s="108"/>
      <c r="IAV34" s="108"/>
      <c r="IAW34" s="108"/>
      <c r="IAX34" s="108"/>
      <c r="IAY34" s="108"/>
      <c r="IAZ34" s="108"/>
      <c r="IBA34" s="108"/>
      <c r="IBB34" s="108"/>
      <c r="IBC34" s="108"/>
      <c r="IBD34" s="108"/>
      <c r="IBE34" s="108"/>
      <c r="IBF34" s="108"/>
      <c r="IBG34" s="108"/>
      <c r="IBH34" s="108"/>
      <c r="IBI34" s="108"/>
      <c r="IBJ34" s="108"/>
      <c r="IBK34" s="108"/>
      <c r="IBL34" s="108"/>
      <c r="IBM34" s="108"/>
      <c r="IBN34" s="108"/>
      <c r="IBO34" s="108"/>
      <c r="IBP34" s="108"/>
      <c r="IBQ34" s="108"/>
      <c r="IBR34" s="108"/>
      <c r="IBS34" s="108"/>
      <c r="IBT34" s="108"/>
      <c r="IBU34" s="108"/>
      <c r="IBV34" s="108"/>
      <c r="IBW34" s="108"/>
      <c r="IBX34" s="108"/>
      <c r="IBY34" s="108"/>
      <c r="IBZ34" s="108"/>
      <c r="ICA34" s="108"/>
      <c r="ICB34" s="108"/>
      <c r="ICC34" s="108"/>
      <c r="ICD34" s="108"/>
      <c r="ICE34" s="108"/>
      <c r="ICF34" s="108"/>
      <c r="ICG34" s="108"/>
      <c r="ICH34" s="108"/>
      <c r="ICI34" s="108"/>
      <c r="ICJ34" s="108"/>
      <c r="ICK34" s="108"/>
      <c r="ICL34" s="108"/>
      <c r="ICM34" s="108"/>
      <c r="ICN34" s="108"/>
      <c r="ICO34" s="108"/>
      <c r="ICP34" s="108"/>
      <c r="ICQ34" s="108"/>
      <c r="ICR34" s="108"/>
      <c r="ICS34" s="108"/>
      <c r="ICT34" s="108"/>
      <c r="ICU34" s="108"/>
      <c r="ICV34" s="108"/>
      <c r="ICW34" s="108"/>
      <c r="ICX34" s="108"/>
      <c r="ICY34" s="108"/>
      <c r="ICZ34" s="108"/>
      <c r="IDA34" s="108"/>
      <c r="IDB34" s="108"/>
      <c r="IDC34" s="108"/>
      <c r="IDD34" s="108"/>
      <c r="IDE34" s="108"/>
      <c r="IDF34" s="108"/>
      <c r="IDG34" s="108"/>
      <c r="IDH34" s="108"/>
      <c r="IDI34" s="108"/>
      <c r="IDJ34" s="108"/>
      <c r="IDK34" s="108"/>
      <c r="IDL34" s="108"/>
      <c r="IDM34" s="108"/>
      <c r="IDN34" s="108"/>
      <c r="IDO34" s="108"/>
      <c r="IDP34" s="108"/>
      <c r="IDQ34" s="108"/>
      <c r="IDR34" s="108"/>
      <c r="IDS34" s="108"/>
      <c r="IDT34" s="108"/>
      <c r="IDU34" s="108"/>
      <c r="IDV34" s="108"/>
      <c r="IDW34" s="108"/>
      <c r="IDX34" s="108"/>
      <c r="IDY34" s="108"/>
      <c r="IDZ34" s="108"/>
      <c r="IEA34" s="108"/>
      <c r="IEB34" s="108"/>
      <c r="IEC34" s="108"/>
      <c r="IED34" s="108"/>
      <c r="IEE34" s="108"/>
      <c r="IEF34" s="108"/>
      <c r="IEG34" s="108"/>
      <c r="IEH34" s="108"/>
      <c r="IEI34" s="108"/>
      <c r="IEJ34" s="108"/>
      <c r="IEK34" s="108"/>
      <c r="IEL34" s="108"/>
      <c r="IEM34" s="108"/>
      <c r="IEN34" s="108"/>
      <c r="IEO34" s="108"/>
      <c r="IEP34" s="108"/>
      <c r="IEQ34" s="108"/>
      <c r="IER34" s="108"/>
      <c r="IES34" s="108"/>
      <c r="IET34" s="108"/>
      <c r="IEU34" s="108"/>
      <c r="IEV34" s="108"/>
      <c r="IEW34" s="108"/>
      <c r="IEX34" s="108"/>
      <c r="IEY34" s="108"/>
      <c r="IEZ34" s="108"/>
      <c r="IFA34" s="108"/>
      <c r="IFB34" s="108"/>
      <c r="IFC34" s="108"/>
      <c r="IFD34" s="108"/>
      <c r="IFE34" s="108"/>
      <c r="IFF34" s="108"/>
      <c r="IFG34" s="108"/>
      <c r="IFH34" s="108"/>
      <c r="IFI34" s="108"/>
      <c r="IFJ34" s="108"/>
      <c r="IFK34" s="108"/>
      <c r="IFL34" s="108"/>
      <c r="IFM34" s="108"/>
      <c r="IFN34" s="108"/>
      <c r="IFO34" s="108"/>
      <c r="IFP34" s="108"/>
      <c r="IFQ34" s="108"/>
      <c r="IFR34" s="108"/>
      <c r="IFS34" s="108"/>
      <c r="IFT34" s="108"/>
      <c r="IFU34" s="108"/>
      <c r="IFV34" s="108"/>
      <c r="IFW34" s="108"/>
      <c r="IFX34" s="108"/>
      <c r="IFY34" s="108"/>
      <c r="IFZ34" s="108"/>
      <c r="IGA34" s="108"/>
      <c r="IGB34" s="108"/>
      <c r="IGC34" s="108"/>
      <c r="IGD34" s="108"/>
      <c r="IGE34" s="108"/>
      <c r="IGF34" s="108"/>
      <c r="IGG34" s="108"/>
      <c r="IGH34" s="108"/>
      <c r="IGI34" s="108"/>
      <c r="IGJ34" s="108"/>
      <c r="IGK34" s="108"/>
      <c r="IGL34" s="108"/>
      <c r="IGM34" s="108"/>
      <c r="IGN34" s="108"/>
      <c r="IGO34" s="108"/>
      <c r="IGP34" s="108"/>
      <c r="IGQ34" s="108"/>
      <c r="IGR34" s="108"/>
      <c r="IGS34" s="108"/>
      <c r="IGT34" s="108"/>
      <c r="IGU34" s="108"/>
      <c r="IGV34" s="108"/>
      <c r="IGW34" s="108"/>
      <c r="IGX34" s="108"/>
      <c r="IGY34" s="108"/>
      <c r="IGZ34" s="108"/>
      <c r="IHA34" s="108"/>
      <c r="IHB34" s="108"/>
      <c r="IHC34" s="108"/>
      <c r="IHD34" s="108"/>
      <c r="IHE34" s="108"/>
      <c r="IHF34" s="108"/>
      <c r="IHG34" s="108"/>
      <c r="IHH34" s="108"/>
      <c r="IHI34" s="108"/>
      <c r="IHJ34" s="108"/>
      <c r="IHK34" s="108"/>
      <c r="IHL34" s="108"/>
      <c r="IHM34" s="108"/>
      <c r="IHN34" s="108"/>
      <c r="IHO34" s="108"/>
      <c r="IHP34" s="108"/>
      <c r="IHQ34" s="108"/>
      <c r="IHR34" s="108"/>
      <c r="IHS34" s="108"/>
      <c r="IHT34" s="108"/>
      <c r="IHU34" s="108"/>
      <c r="IHV34" s="108"/>
      <c r="IHW34" s="108"/>
      <c r="IHX34" s="108"/>
      <c r="IHY34" s="108"/>
      <c r="IHZ34" s="108"/>
      <c r="IIA34" s="108"/>
      <c r="IIB34" s="108"/>
      <c r="IIC34" s="108"/>
      <c r="IID34" s="108"/>
      <c r="IIE34" s="108"/>
      <c r="IIF34" s="108"/>
      <c r="IIG34" s="108"/>
      <c r="IIH34" s="108"/>
      <c r="III34" s="108"/>
      <c r="IIJ34" s="108"/>
      <c r="IIK34" s="108"/>
      <c r="IIL34" s="108"/>
      <c r="IIM34" s="108"/>
      <c r="IIN34" s="108"/>
      <c r="IIO34" s="108"/>
      <c r="IIP34" s="108"/>
      <c r="IIQ34" s="108"/>
      <c r="IIR34" s="108"/>
      <c r="IIS34" s="108"/>
      <c r="IIT34" s="108"/>
      <c r="IIU34" s="108"/>
      <c r="IIV34" s="108"/>
      <c r="IIW34" s="108"/>
      <c r="IIX34" s="108"/>
      <c r="IIY34" s="108"/>
      <c r="IIZ34" s="108"/>
      <c r="IJA34" s="108"/>
      <c r="IJB34" s="108"/>
      <c r="IJC34" s="108"/>
      <c r="IJD34" s="108"/>
      <c r="IJE34" s="108"/>
      <c r="IJF34" s="108"/>
      <c r="IJG34" s="108"/>
      <c r="IJH34" s="108"/>
      <c r="IJI34" s="108"/>
      <c r="IJJ34" s="108"/>
      <c r="IJK34" s="108"/>
      <c r="IJL34" s="108"/>
      <c r="IJM34" s="108"/>
      <c r="IJN34" s="108"/>
      <c r="IJO34" s="108"/>
      <c r="IJP34" s="108"/>
      <c r="IJQ34" s="108"/>
      <c r="IJR34" s="108"/>
      <c r="IJS34" s="108"/>
      <c r="IJT34" s="108"/>
      <c r="IJU34" s="108"/>
      <c r="IJV34" s="108"/>
      <c r="IJW34" s="108"/>
      <c r="IJX34" s="108"/>
      <c r="IJY34" s="108"/>
      <c r="IJZ34" s="108"/>
      <c r="IKA34" s="108"/>
      <c r="IKB34" s="108"/>
      <c r="IKC34" s="108"/>
      <c r="IKD34" s="108"/>
      <c r="IKE34" s="108"/>
      <c r="IKF34" s="108"/>
      <c r="IKG34" s="108"/>
      <c r="IKH34" s="108"/>
      <c r="IKI34" s="108"/>
      <c r="IKJ34" s="108"/>
      <c r="IKK34" s="108"/>
      <c r="IKL34" s="108"/>
      <c r="IKM34" s="108"/>
      <c r="IKN34" s="108"/>
      <c r="IKO34" s="108"/>
      <c r="IKP34" s="108"/>
      <c r="IKQ34" s="108"/>
      <c r="IKR34" s="108"/>
      <c r="IKS34" s="108"/>
      <c r="IKT34" s="108"/>
      <c r="IKU34" s="108"/>
      <c r="IKV34" s="108"/>
      <c r="IKW34" s="108"/>
      <c r="IKX34" s="108"/>
      <c r="IKY34" s="108"/>
      <c r="IKZ34" s="108"/>
      <c r="ILA34" s="108"/>
      <c r="ILB34" s="108"/>
      <c r="ILC34" s="108"/>
      <c r="ILD34" s="108"/>
      <c r="ILE34" s="108"/>
      <c r="ILF34" s="108"/>
      <c r="ILG34" s="108"/>
      <c r="ILH34" s="108"/>
      <c r="ILI34" s="108"/>
      <c r="ILJ34" s="108"/>
      <c r="ILK34" s="108"/>
      <c r="ILL34" s="108"/>
      <c r="ILM34" s="108"/>
      <c r="ILN34" s="108"/>
      <c r="ILO34" s="108"/>
      <c r="ILP34" s="108"/>
      <c r="ILQ34" s="108"/>
      <c r="ILR34" s="108"/>
      <c r="ILS34" s="108"/>
      <c r="ILT34" s="108"/>
      <c r="ILU34" s="108"/>
      <c r="ILV34" s="108"/>
      <c r="ILW34" s="108"/>
      <c r="ILX34" s="108"/>
      <c r="ILY34" s="108"/>
      <c r="ILZ34" s="108"/>
      <c r="IMA34" s="108"/>
      <c r="IMB34" s="108"/>
      <c r="IMC34" s="108"/>
      <c r="IMD34" s="108"/>
      <c r="IME34" s="108"/>
      <c r="IMF34" s="108"/>
      <c r="IMG34" s="108"/>
      <c r="IMH34" s="108"/>
      <c r="IMI34" s="108"/>
      <c r="IMJ34" s="108"/>
      <c r="IMK34" s="108"/>
      <c r="IML34" s="108"/>
      <c r="IMM34" s="108"/>
      <c r="IMN34" s="108"/>
      <c r="IMO34" s="108"/>
      <c r="IMP34" s="108"/>
      <c r="IMQ34" s="108"/>
      <c r="IMR34" s="108"/>
      <c r="IMS34" s="108"/>
      <c r="IMT34" s="108"/>
      <c r="IMU34" s="108"/>
      <c r="IMV34" s="108"/>
      <c r="IMW34" s="108"/>
      <c r="IMX34" s="108"/>
      <c r="IMY34" s="108"/>
      <c r="IMZ34" s="108"/>
      <c r="INA34" s="108"/>
      <c r="INB34" s="108"/>
      <c r="INC34" s="108"/>
      <c r="IND34" s="108"/>
      <c r="INE34" s="108"/>
      <c r="INF34" s="108"/>
      <c r="ING34" s="108"/>
      <c r="INH34" s="108"/>
      <c r="INI34" s="108"/>
      <c r="INJ34" s="108"/>
      <c r="INK34" s="108"/>
      <c r="INL34" s="108"/>
      <c r="INM34" s="108"/>
      <c r="INN34" s="108"/>
      <c r="INO34" s="108"/>
      <c r="INP34" s="108"/>
      <c r="INQ34" s="108"/>
      <c r="INR34" s="108"/>
      <c r="INS34" s="108"/>
      <c r="INT34" s="108"/>
      <c r="INU34" s="108"/>
      <c r="INV34" s="108"/>
      <c r="INW34" s="108"/>
      <c r="INX34" s="108"/>
      <c r="INY34" s="108"/>
      <c r="INZ34" s="108"/>
      <c r="IOA34" s="108"/>
      <c r="IOB34" s="108"/>
      <c r="IOC34" s="108"/>
      <c r="IOD34" s="108"/>
      <c r="IOE34" s="108"/>
      <c r="IOF34" s="108"/>
      <c r="IOG34" s="108"/>
      <c r="IOH34" s="108"/>
      <c r="IOI34" s="108"/>
      <c r="IOJ34" s="108"/>
      <c r="IOK34" s="108"/>
      <c r="IOL34" s="108"/>
      <c r="IOM34" s="108"/>
      <c r="ION34" s="108"/>
      <c r="IOO34" s="108"/>
      <c r="IOP34" s="108"/>
      <c r="IOQ34" s="108"/>
      <c r="IOR34" s="108"/>
      <c r="IOS34" s="108"/>
      <c r="IOT34" s="108"/>
      <c r="IOU34" s="108"/>
      <c r="IOV34" s="108"/>
      <c r="IOW34" s="108"/>
      <c r="IOX34" s="108"/>
      <c r="IOY34" s="108"/>
      <c r="IOZ34" s="108"/>
      <c r="IPA34" s="108"/>
      <c r="IPB34" s="108"/>
      <c r="IPC34" s="108"/>
      <c r="IPD34" s="108"/>
      <c r="IPE34" s="108"/>
      <c r="IPF34" s="108"/>
      <c r="IPG34" s="108"/>
      <c r="IPH34" s="108"/>
      <c r="IPI34" s="108"/>
      <c r="IPJ34" s="108"/>
      <c r="IPK34" s="108"/>
      <c r="IPL34" s="108"/>
      <c r="IPM34" s="108"/>
      <c r="IPN34" s="108"/>
      <c r="IPO34" s="108"/>
      <c r="IPP34" s="108"/>
      <c r="IPQ34" s="108"/>
      <c r="IPR34" s="108"/>
      <c r="IPS34" s="108"/>
      <c r="IPT34" s="108"/>
      <c r="IPU34" s="108"/>
      <c r="IPV34" s="108"/>
      <c r="IPW34" s="108"/>
      <c r="IPX34" s="108"/>
      <c r="IPY34" s="108"/>
      <c r="IPZ34" s="108"/>
      <c r="IQA34" s="108"/>
      <c r="IQB34" s="108"/>
      <c r="IQC34" s="108"/>
      <c r="IQD34" s="108"/>
      <c r="IQE34" s="108"/>
      <c r="IQF34" s="108"/>
      <c r="IQG34" s="108"/>
      <c r="IQH34" s="108"/>
      <c r="IQI34" s="108"/>
      <c r="IQJ34" s="108"/>
      <c r="IQK34" s="108"/>
      <c r="IQL34" s="108"/>
      <c r="IQM34" s="108"/>
      <c r="IQN34" s="108"/>
      <c r="IQO34" s="108"/>
      <c r="IQP34" s="108"/>
      <c r="IQQ34" s="108"/>
      <c r="IQR34" s="108"/>
      <c r="IQS34" s="108"/>
      <c r="IQT34" s="108"/>
      <c r="IQU34" s="108"/>
      <c r="IQV34" s="108"/>
      <c r="IQW34" s="108"/>
      <c r="IQX34" s="108"/>
      <c r="IQY34" s="108"/>
      <c r="IQZ34" s="108"/>
      <c r="IRA34" s="108"/>
      <c r="IRB34" s="108"/>
      <c r="IRC34" s="108"/>
      <c r="IRD34" s="108"/>
      <c r="IRE34" s="108"/>
      <c r="IRF34" s="108"/>
      <c r="IRG34" s="108"/>
      <c r="IRH34" s="108"/>
      <c r="IRI34" s="108"/>
      <c r="IRJ34" s="108"/>
      <c r="IRK34" s="108"/>
      <c r="IRL34" s="108"/>
      <c r="IRM34" s="108"/>
      <c r="IRN34" s="108"/>
      <c r="IRO34" s="108"/>
      <c r="IRP34" s="108"/>
      <c r="IRQ34" s="108"/>
      <c r="IRR34" s="108"/>
      <c r="IRS34" s="108"/>
      <c r="IRT34" s="108"/>
      <c r="IRU34" s="108"/>
      <c r="IRV34" s="108"/>
      <c r="IRW34" s="108"/>
      <c r="IRX34" s="108"/>
      <c r="IRY34" s="108"/>
      <c r="IRZ34" s="108"/>
      <c r="ISA34" s="108"/>
      <c r="ISB34" s="108"/>
      <c r="ISC34" s="108"/>
      <c r="ISD34" s="108"/>
      <c r="ISE34" s="108"/>
      <c r="ISF34" s="108"/>
      <c r="ISG34" s="108"/>
      <c r="ISH34" s="108"/>
      <c r="ISI34" s="108"/>
      <c r="ISJ34" s="108"/>
      <c r="ISK34" s="108"/>
      <c r="ISL34" s="108"/>
      <c r="ISM34" s="108"/>
      <c r="ISN34" s="108"/>
      <c r="ISO34" s="108"/>
      <c r="ISP34" s="108"/>
      <c r="ISQ34" s="108"/>
      <c r="ISR34" s="108"/>
      <c r="ISS34" s="108"/>
      <c r="IST34" s="108"/>
      <c r="ISU34" s="108"/>
      <c r="ISV34" s="108"/>
      <c r="ISW34" s="108"/>
      <c r="ISX34" s="108"/>
      <c r="ISY34" s="108"/>
      <c r="ISZ34" s="108"/>
      <c r="ITA34" s="108"/>
      <c r="ITB34" s="108"/>
      <c r="ITC34" s="108"/>
      <c r="ITD34" s="108"/>
      <c r="ITE34" s="108"/>
      <c r="ITF34" s="108"/>
      <c r="ITG34" s="108"/>
      <c r="ITH34" s="108"/>
      <c r="ITI34" s="108"/>
      <c r="ITJ34" s="108"/>
      <c r="ITK34" s="108"/>
      <c r="ITL34" s="108"/>
      <c r="ITM34" s="108"/>
      <c r="ITN34" s="108"/>
      <c r="ITO34" s="108"/>
      <c r="ITP34" s="108"/>
      <c r="ITQ34" s="108"/>
      <c r="ITR34" s="108"/>
      <c r="ITS34" s="108"/>
      <c r="ITT34" s="108"/>
      <c r="ITU34" s="108"/>
      <c r="ITV34" s="108"/>
      <c r="ITW34" s="108"/>
      <c r="ITX34" s="108"/>
      <c r="ITY34" s="108"/>
      <c r="ITZ34" s="108"/>
      <c r="IUA34" s="108"/>
      <c r="IUB34" s="108"/>
      <c r="IUC34" s="108"/>
      <c r="IUD34" s="108"/>
      <c r="IUE34" s="108"/>
      <c r="IUF34" s="108"/>
      <c r="IUG34" s="108"/>
      <c r="IUH34" s="108"/>
      <c r="IUI34" s="108"/>
      <c r="IUJ34" s="108"/>
      <c r="IUK34" s="108"/>
      <c r="IUL34" s="108"/>
      <c r="IUM34" s="108"/>
      <c r="IUN34" s="108"/>
      <c r="IUO34" s="108"/>
      <c r="IUP34" s="108"/>
      <c r="IUQ34" s="108"/>
      <c r="IUR34" s="108"/>
      <c r="IUS34" s="108"/>
      <c r="IUT34" s="108"/>
      <c r="IUU34" s="108"/>
      <c r="IUV34" s="108"/>
      <c r="IUW34" s="108"/>
      <c r="IUX34" s="108"/>
      <c r="IUY34" s="108"/>
      <c r="IUZ34" s="108"/>
      <c r="IVA34" s="108"/>
      <c r="IVB34" s="108"/>
      <c r="IVC34" s="108"/>
      <c r="IVD34" s="108"/>
      <c r="IVE34" s="108"/>
      <c r="IVF34" s="108"/>
      <c r="IVG34" s="108"/>
      <c r="IVH34" s="108"/>
      <c r="IVI34" s="108"/>
      <c r="IVJ34" s="108"/>
      <c r="IVK34" s="108"/>
      <c r="IVL34" s="108"/>
      <c r="IVM34" s="108"/>
      <c r="IVN34" s="108"/>
      <c r="IVO34" s="108"/>
      <c r="IVP34" s="108"/>
      <c r="IVQ34" s="108"/>
      <c r="IVR34" s="108"/>
      <c r="IVS34" s="108"/>
      <c r="IVT34" s="108"/>
      <c r="IVU34" s="108"/>
      <c r="IVV34" s="108"/>
      <c r="IVW34" s="108"/>
      <c r="IVX34" s="108"/>
      <c r="IVY34" s="108"/>
      <c r="IVZ34" s="108"/>
      <c r="IWA34" s="108"/>
      <c r="IWB34" s="108"/>
      <c r="IWC34" s="108"/>
      <c r="IWD34" s="108"/>
      <c r="IWE34" s="108"/>
      <c r="IWF34" s="108"/>
      <c r="IWG34" s="108"/>
      <c r="IWH34" s="108"/>
      <c r="IWI34" s="108"/>
      <c r="IWJ34" s="108"/>
      <c r="IWK34" s="108"/>
      <c r="IWL34" s="108"/>
      <c r="IWM34" s="108"/>
      <c r="IWN34" s="108"/>
      <c r="IWO34" s="108"/>
      <c r="IWP34" s="108"/>
      <c r="IWQ34" s="108"/>
      <c r="IWR34" s="108"/>
      <c r="IWS34" s="108"/>
      <c r="IWT34" s="108"/>
      <c r="IWU34" s="108"/>
      <c r="IWV34" s="108"/>
      <c r="IWW34" s="108"/>
      <c r="IWX34" s="108"/>
      <c r="IWY34" s="108"/>
      <c r="IWZ34" s="108"/>
      <c r="IXA34" s="108"/>
      <c r="IXB34" s="108"/>
      <c r="IXC34" s="108"/>
      <c r="IXD34" s="108"/>
      <c r="IXE34" s="108"/>
      <c r="IXF34" s="108"/>
      <c r="IXG34" s="108"/>
      <c r="IXH34" s="108"/>
      <c r="IXI34" s="108"/>
      <c r="IXJ34" s="108"/>
      <c r="IXK34" s="108"/>
      <c r="IXL34" s="108"/>
      <c r="IXM34" s="108"/>
      <c r="IXN34" s="108"/>
      <c r="IXO34" s="108"/>
      <c r="IXP34" s="108"/>
      <c r="IXQ34" s="108"/>
      <c r="IXR34" s="108"/>
      <c r="IXS34" s="108"/>
      <c r="IXT34" s="108"/>
      <c r="IXU34" s="108"/>
      <c r="IXV34" s="108"/>
      <c r="IXW34" s="108"/>
      <c r="IXX34" s="108"/>
      <c r="IXY34" s="108"/>
      <c r="IXZ34" s="108"/>
      <c r="IYA34" s="108"/>
      <c r="IYB34" s="108"/>
      <c r="IYC34" s="108"/>
      <c r="IYD34" s="108"/>
      <c r="IYE34" s="108"/>
      <c r="IYF34" s="108"/>
      <c r="IYG34" s="108"/>
      <c r="IYH34" s="108"/>
      <c r="IYI34" s="108"/>
      <c r="IYJ34" s="108"/>
      <c r="IYK34" s="108"/>
      <c r="IYL34" s="108"/>
      <c r="IYM34" s="108"/>
      <c r="IYN34" s="108"/>
      <c r="IYO34" s="108"/>
      <c r="IYP34" s="108"/>
      <c r="IYQ34" s="108"/>
      <c r="IYR34" s="108"/>
      <c r="IYS34" s="108"/>
      <c r="IYT34" s="108"/>
      <c r="IYU34" s="108"/>
      <c r="IYV34" s="108"/>
      <c r="IYW34" s="108"/>
      <c r="IYX34" s="108"/>
      <c r="IYY34" s="108"/>
      <c r="IYZ34" s="108"/>
      <c r="IZA34" s="108"/>
      <c r="IZB34" s="108"/>
      <c r="IZC34" s="108"/>
      <c r="IZD34" s="108"/>
      <c r="IZE34" s="108"/>
      <c r="IZF34" s="108"/>
      <c r="IZG34" s="108"/>
      <c r="IZH34" s="108"/>
      <c r="IZI34" s="108"/>
      <c r="IZJ34" s="108"/>
      <c r="IZK34" s="108"/>
      <c r="IZL34" s="108"/>
      <c r="IZM34" s="108"/>
      <c r="IZN34" s="108"/>
      <c r="IZO34" s="108"/>
      <c r="IZP34" s="108"/>
      <c r="IZQ34" s="108"/>
      <c r="IZR34" s="108"/>
      <c r="IZS34" s="108"/>
      <c r="IZT34" s="108"/>
      <c r="IZU34" s="108"/>
      <c r="IZV34" s="108"/>
      <c r="IZW34" s="108"/>
      <c r="IZX34" s="108"/>
      <c r="IZY34" s="108"/>
      <c r="IZZ34" s="108"/>
      <c r="JAA34" s="108"/>
      <c r="JAB34" s="108"/>
      <c r="JAC34" s="108"/>
      <c r="JAD34" s="108"/>
      <c r="JAE34" s="108"/>
      <c r="JAF34" s="108"/>
      <c r="JAG34" s="108"/>
      <c r="JAH34" s="108"/>
      <c r="JAI34" s="108"/>
      <c r="JAJ34" s="108"/>
      <c r="JAK34" s="108"/>
      <c r="JAL34" s="108"/>
      <c r="JAM34" s="108"/>
      <c r="JAN34" s="108"/>
      <c r="JAO34" s="108"/>
      <c r="JAP34" s="108"/>
      <c r="JAQ34" s="108"/>
      <c r="JAR34" s="108"/>
      <c r="JAS34" s="108"/>
      <c r="JAT34" s="108"/>
      <c r="JAU34" s="108"/>
      <c r="JAV34" s="108"/>
      <c r="JAW34" s="108"/>
      <c r="JAX34" s="108"/>
      <c r="JAY34" s="108"/>
      <c r="JAZ34" s="108"/>
      <c r="JBA34" s="108"/>
      <c r="JBB34" s="108"/>
      <c r="JBC34" s="108"/>
      <c r="JBD34" s="108"/>
      <c r="JBE34" s="108"/>
      <c r="JBF34" s="108"/>
      <c r="JBG34" s="108"/>
      <c r="JBH34" s="108"/>
      <c r="JBI34" s="108"/>
      <c r="JBJ34" s="108"/>
      <c r="JBK34" s="108"/>
      <c r="JBL34" s="108"/>
      <c r="JBM34" s="108"/>
      <c r="JBN34" s="108"/>
      <c r="JBO34" s="108"/>
      <c r="JBP34" s="108"/>
      <c r="JBQ34" s="108"/>
      <c r="JBR34" s="108"/>
      <c r="JBS34" s="108"/>
      <c r="JBT34" s="108"/>
      <c r="JBU34" s="108"/>
      <c r="JBV34" s="108"/>
      <c r="JBW34" s="108"/>
      <c r="JBX34" s="108"/>
      <c r="JBY34" s="108"/>
      <c r="JBZ34" s="108"/>
      <c r="JCA34" s="108"/>
      <c r="JCB34" s="108"/>
      <c r="JCC34" s="108"/>
      <c r="JCD34" s="108"/>
      <c r="JCE34" s="108"/>
      <c r="JCF34" s="108"/>
      <c r="JCG34" s="108"/>
      <c r="JCH34" s="108"/>
      <c r="JCI34" s="108"/>
      <c r="JCJ34" s="108"/>
      <c r="JCK34" s="108"/>
      <c r="JCL34" s="108"/>
      <c r="JCM34" s="108"/>
      <c r="JCN34" s="108"/>
      <c r="JCO34" s="108"/>
      <c r="JCP34" s="108"/>
      <c r="JCQ34" s="108"/>
      <c r="JCR34" s="108"/>
      <c r="JCS34" s="108"/>
      <c r="JCT34" s="108"/>
      <c r="JCU34" s="108"/>
      <c r="JCV34" s="108"/>
      <c r="JCW34" s="108"/>
      <c r="JCX34" s="108"/>
      <c r="JCY34" s="108"/>
      <c r="JCZ34" s="108"/>
      <c r="JDA34" s="108"/>
      <c r="JDB34" s="108"/>
      <c r="JDC34" s="108"/>
      <c r="JDD34" s="108"/>
      <c r="JDE34" s="108"/>
      <c r="JDF34" s="108"/>
      <c r="JDG34" s="108"/>
      <c r="JDH34" s="108"/>
      <c r="JDI34" s="108"/>
      <c r="JDJ34" s="108"/>
      <c r="JDK34" s="108"/>
      <c r="JDL34" s="108"/>
      <c r="JDM34" s="108"/>
      <c r="JDN34" s="108"/>
      <c r="JDO34" s="108"/>
      <c r="JDP34" s="108"/>
      <c r="JDQ34" s="108"/>
      <c r="JDR34" s="108"/>
      <c r="JDS34" s="108"/>
      <c r="JDT34" s="108"/>
      <c r="JDU34" s="108"/>
      <c r="JDV34" s="108"/>
      <c r="JDW34" s="108"/>
      <c r="JDX34" s="108"/>
      <c r="JDY34" s="108"/>
      <c r="JDZ34" s="108"/>
      <c r="JEA34" s="108"/>
      <c r="JEB34" s="108"/>
      <c r="JEC34" s="108"/>
      <c r="JED34" s="108"/>
      <c r="JEE34" s="108"/>
      <c r="JEF34" s="108"/>
      <c r="JEG34" s="108"/>
      <c r="JEH34" s="108"/>
      <c r="JEI34" s="108"/>
      <c r="JEJ34" s="108"/>
      <c r="JEK34" s="108"/>
      <c r="JEL34" s="108"/>
      <c r="JEM34" s="108"/>
      <c r="JEN34" s="108"/>
      <c r="JEO34" s="108"/>
      <c r="JEP34" s="108"/>
      <c r="JEQ34" s="108"/>
      <c r="JER34" s="108"/>
      <c r="JES34" s="108"/>
      <c r="JET34" s="108"/>
      <c r="JEU34" s="108"/>
      <c r="JEV34" s="108"/>
      <c r="JEW34" s="108"/>
      <c r="JEX34" s="108"/>
      <c r="JEY34" s="108"/>
      <c r="JEZ34" s="108"/>
      <c r="JFA34" s="108"/>
      <c r="JFB34" s="108"/>
      <c r="JFC34" s="108"/>
      <c r="JFD34" s="108"/>
      <c r="JFE34" s="108"/>
      <c r="JFF34" s="108"/>
      <c r="JFG34" s="108"/>
      <c r="JFH34" s="108"/>
      <c r="JFI34" s="108"/>
      <c r="JFJ34" s="108"/>
      <c r="JFK34" s="108"/>
      <c r="JFL34" s="108"/>
      <c r="JFM34" s="108"/>
      <c r="JFN34" s="108"/>
      <c r="JFO34" s="108"/>
      <c r="JFP34" s="108"/>
      <c r="JFQ34" s="108"/>
      <c r="JFR34" s="108"/>
      <c r="JFS34" s="108"/>
      <c r="JFT34" s="108"/>
      <c r="JFU34" s="108"/>
      <c r="JFV34" s="108"/>
      <c r="JFW34" s="108"/>
      <c r="JFX34" s="108"/>
      <c r="JFY34" s="108"/>
      <c r="JFZ34" s="108"/>
      <c r="JGA34" s="108"/>
      <c r="JGB34" s="108"/>
      <c r="JGC34" s="108"/>
      <c r="JGD34" s="108"/>
      <c r="JGE34" s="108"/>
      <c r="JGF34" s="108"/>
      <c r="JGG34" s="108"/>
      <c r="JGH34" s="108"/>
      <c r="JGI34" s="108"/>
      <c r="JGJ34" s="108"/>
      <c r="JGK34" s="108"/>
      <c r="JGL34" s="108"/>
      <c r="JGM34" s="108"/>
      <c r="JGN34" s="108"/>
      <c r="JGO34" s="108"/>
      <c r="JGP34" s="108"/>
      <c r="JGQ34" s="108"/>
      <c r="JGR34" s="108"/>
      <c r="JGS34" s="108"/>
      <c r="JGT34" s="108"/>
      <c r="JGU34" s="108"/>
      <c r="JGV34" s="108"/>
      <c r="JGW34" s="108"/>
      <c r="JGX34" s="108"/>
      <c r="JGY34" s="108"/>
      <c r="JGZ34" s="108"/>
      <c r="JHA34" s="108"/>
      <c r="JHB34" s="108"/>
      <c r="JHC34" s="108"/>
      <c r="JHD34" s="108"/>
      <c r="JHE34" s="108"/>
      <c r="JHF34" s="108"/>
      <c r="JHG34" s="108"/>
      <c r="JHH34" s="108"/>
      <c r="JHI34" s="108"/>
      <c r="JHJ34" s="108"/>
      <c r="JHK34" s="108"/>
      <c r="JHL34" s="108"/>
      <c r="JHM34" s="108"/>
      <c r="JHN34" s="108"/>
      <c r="JHO34" s="108"/>
      <c r="JHP34" s="108"/>
      <c r="JHQ34" s="108"/>
      <c r="JHR34" s="108"/>
      <c r="JHS34" s="108"/>
      <c r="JHT34" s="108"/>
      <c r="JHU34" s="108"/>
      <c r="JHV34" s="108"/>
      <c r="JHW34" s="108"/>
      <c r="JHX34" s="108"/>
      <c r="JHY34" s="108"/>
      <c r="JHZ34" s="108"/>
      <c r="JIA34" s="108"/>
      <c r="JIB34" s="108"/>
      <c r="JIC34" s="108"/>
      <c r="JID34" s="108"/>
      <c r="JIE34" s="108"/>
      <c r="JIF34" s="108"/>
      <c r="JIG34" s="108"/>
      <c r="JIH34" s="108"/>
      <c r="JII34" s="108"/>
      <c r="JIJ34" s="108"/>
      <c r="JIK34" s="108"/>
      <c r="JIL34" s="108"/>
      <c r="JIM34" s="108"/>
      <c r="JIN34" s="108"/>
      <c r="JIO34" s="108"/>
      <c r="JIP34" s="108"/>
      <c r="JIQ34" s="108"/>
      <c r="JIR34" s="108"/>
      <c r="JIS34" s="108"/>
      <c r="JIT34" s="108"/>
      <c r="JIU34" s="108"/>
      <c r="JIV34" s="108"/>
      <c r="JIW34" s="108"/>
      <c r="JIX34" s="108"/>
      <c r="JIY34" s="108"/>
      <c r="JIZ34" s="108"/>
      <c r="JJA34" s="108"/>
      <c r="JJB34" s="108"/>
      <c r="JJC34" s="108"/>
      <c r="JJD34" s="108"/>
      <c r="JJE34" s="108"/>
      <c r="JJF34" s="108"/>
      <c r="JJG34" s="108"/>
      <c r="JJH34" s="108"/>
      <c r="JJI34" s="108"/>
      <c r="JJJ34" s="108"/>
      <c r="JJK34" s="108"/>
      <c r="JJL34" s="108"/>
      <c r="JJM34" s="108"/>
      <c r="JJN34" s="108"/>
      <c r="JJO34" s="108"/>
      <c r="JJP34" s="108"/>
      <c r="JJQ34" s="108"/>
      <c r="JJR34" s="108"/>
      <c r="JJS34" s="108"/>
      <c r="JJT34" s="108"/>
      <c r="JJU34" s="108"/>
      <c r="JJV34" s="108"/>
      <c r="JJW34" s="108"/>
      <c r="JJX34" s="108"/>
      <c r="JJY34" s="108"/>
      <c r="JJZ34" s="108"/>
      <c r="JKA34" s="108"/>
      <c r="JKB34" s="108"/>
      <c r="JKC34" s="108"/>
      <c r="JKD34" s="108"/>
      <c r="JKE34" s="108"/>
      <c r="JKF34" s="108"/>
      <c r="JKG34" s="108"/>
      <c r="JKH34" s="108"/>
      <c r="JKI34" s="108"/>
      <c r="JKJ34" s="108"/>
      <c r="JKK34" s="108"/>
      <c r="JKL34" s="108"/>
      <c r="JKM34" s="108"/>
      <c r="JKN34" s="108"/>
      <c r="JKO34" s="108"/>
      <c r="JKP34" s="108"/>
      <c r="JKQ34" s="108"/>
      <c r="JKR34" s="108"/>
      <c r="JKS34" s="108"/>
      <c r="JKT34" s="108"/>
      <c r="JKU34" s="108"/>
      <c r="JKV34" s="108"/>
      <c r="JKW34" s="108"/>
      <c r="JKX34" s="108"/>
      <c r="JKY34" s="108"/>
      <c r="JKZ34" s="108"/>
      <c r="JLA34" s="108"/>
      <c r="JLB34" s="108"/>
      <c r="JLC34" s="108"/>
      <c r="JLD34" s="108"/>
      <c r="JLE34" s="108"/>
      <c r="JLF34" s="108"/>
      <c r="JLG34" s="108"/>
      <c r="JLH34" s="108"/>
      <c r="JLI34" s="108"/>
      <c r="JLJ34" s="108"/>
      <c r="JLK34" s="108"/>
      <c r="JLL34" s="108"/>
      <c r="JLM34" s="108"/>
      <c r="JLN34" s="108"/>
      <c r="JLO34" s="108"/>
      <c r="JLP34" s="108"/>
      <c r="JLQ34" s="108"/>
      <c r="JLR34" s="108"/>
      <c r="JLS34" s="108"/>
      <c r="JLT34" s="108"/>
      <c r="JLU34" s="108"/>
      <c r="JLV34" s="108"/>
      <c r="JLW34" s="108"/>
      <c r="JLX34" s="108"/>
      <c r="JLY34" s="108"/>
      <c r="JLZ34" s="108"/>
      <c r="JMA34" s="108"/>
      <c r="JMB34" s="108"/>
      <c r="JMC34" s="108"/>
      <c r="JMD34" s="108"/>
      <c r="JME34" s="108"/>
      <c r="JMF34" s="108"/>
      <c r="JMG34" s="108"/>
      <c r="JMH34" s="108"/>
      <c r="JMI34" s="108"/>
      <c r="JMJ34" s="108"/>
      <c r="JMK34" s="108"/>
      <c r="JML34" s="108"/>
      <c r="JMM34" s="108"/>
      <c r="JMN34" s="108"/>
      <c r="JMO34" s="108"/>
      <c r="JMP34" s="108"/>
      <c r="JMQ34" s="108"/>
      <c r="JMR34" s="108"/>
      <c r="JMS34" s="108"/>
      <c r="JMT34" s="108"/>
      <c r="JMU34" s="108"/>
      <c r="JMV34" s="108"/>
      <c r="JMW34" s="108"/>
      <c r="JMX34" s="108"/>
      <c r="JMY34" s="108"/>
      <c r="JMZ34" s="108"/>
      <c r="JNA34" s="108"/>
      <c r="JNB34" s="108"/>
      <c r="JNC34" s="108"/>
      <c r="JND34" s="108"/>
      <c r="JNE34" s="108"/>
      <c r="JNF34" s="108"/>
      <c r="JNG34" s="108"/>
      <c r="JNH34" s="108"/>
      <c r="JNI34" s="108"/>
      <c r="JNJ34" s="108"/>
      <c r="JNK34" s="108"/>
      <c r="JNL34" s="108"/>
      <c r="JNM34" s="108"/>
      <c r="JNN34" s="108"/>
      <c r="JNO34" s="108"/>
      <c r="JNP34" s="108"/>
      <c r="JNQ34" s="108"/>
      <c r="JNR34" s="108"/>
      <c r="JNS34" s="108"/>
      <c r="JNT34" s="108"/>
      <c r="JNU34" s="108"/>
      <c r="JNV34" s="108"/>
      <c r="JNW34" s="108"/>
      <c r="JNX34" s="108"/>
      <c r="JNY34" s="108"/>
      <c r="JNZ34" s="108"/>
      <c r="JOA34" s="108"/>
      <c r="JOB34" s="108"/>
      <c r="JOC34" s="108"/>
      <c r="JOD34" s="108"/>
      <c r="JOE34" s="108"/>
      <c r="JOF34" s="108"/>
      <c r="JOG34" s="108"/>
      <c r="JOH34" s="108"/>
      <c r="JOI34" s="108"/>
      <c r="JOJ34" s="108"/>
      <c r="JOK34" s="108"/>
      <c r="JOL34" s="108"/>
      <c r="JOM34" s="108"/>
      <c r="JON34" s="108"/>
      <c r="JOO34" s="108"/>
      <c r="JOP34" s="108"/>
      <c r="JOQ34" s="108"/>
      <c r="JOR34" s="108"/>
      <c r="JOS34" s="108"/>
      <c r="JOT34" s="108"/>
      <c r="JOU34" s="108"/>
      <c r="JOV34" s="108"/>
      <c r="JOW34" s="108"/>
      <c r="JOX34" s="108"/>
      <c r="JOY34" s="108"/>
      <c r="JOZ34" s="108"/>
      <c r="JPA34" s="108"/>
      <c r="JPB34" s="108"/>
      <c r="JPC34" s="108"/>
      <c r="JPD34" s="108"/>
      <c r="JPE34" s="108"/>
      <c r="JPF34" s="108"/>
      <c r="JPG34" s="108"/>
      <c r="JPH34" s="108"/>
      <c r="JPI34" s="108"/>
      <c r="JPJ34" s="108"/>
      <c r="JPK34" s="108"/>
      <c r="JPL34" s="108"/>
      <c r="JPM34" s="108"/>
      <c r="JPN34" s="108"/>
      <c r="JPO34" s="108"/>
      <c r="JPP34" s="108"/>
      <c r="JPQ34" s="108"/>
      <c r="JPR34" s="108"/>
      <c r="JPS34" s="108"/>
      <c r="JPT34" s="108"/>
      <c r="JPU34" s="108"/>
      <c r="JPV34" s="108"/>
      <c r="JPW34" s="108"/>
      <c r="JPX34" s="108"/>
      <c r="JPY34" s="108"/>
      <c r="JPZ34" s="108"/>
      <c r="JQA34" s="108"/>
      <c r="JQB34" s="108"/>
      <c r="JQC34" s="108"/>
      <c r="JQD34" s="108"/>
      <c r="JQE34" s="108"/>
      <c r="JQF34" s="108"/>
      <c r="JQG34" s="108"/>
      <c r="JQH34" s="108"/>
      <c r="JQI34" s="108"/>
      <c r="JQJ34" s="108"/>
      <c r="JQK34" s="108"/>
      <c r="JQL34" s="108"/>
      <c r="JQM34" s="108"/>
      <c r="JQN34" s="108"/>
      <c r="JQO34" s="108"/>
      <c r="JQP34" s="108"/>
      <c r="JQQ34" s="108"/>
      <c r="JQR34" s="108"/>
      <c r="JQS34" s="108"/>
      <c r="JQT34" s="108"/>
      <c r="JQU34" s="108"/>
      <c r="JQV34" s="108"/>
      <c r="JQW34" s="108"/>
      <c r="JQX34" s="108"/>
      <c r="JQY34" s="108"/>
      <c r="JQZ34" s="108"/>
      <c r="JRA34" s="108"/>
      <c r="JRB34" s="108"/>
      <c r="JRC34" s="108"/>
      <c r="JRD34" s="108"/>
      <c r="JRE34" s="108"/>
      <c r="JRF34" s="108"/>
      <c r="JRG34" s="108"/>
      <c r="JRH34" s="108"/>
      <c r="JRI34" s="108"/>
      <c r="JRJ34" s="108"/>
      <c r="JRK34" s="108"/>
      <c r="JRL34" s="108"/>
      <c r="JRM34" s="108"/>
      <c r="JRN34" s="108"/>
      <c r="JRO34" s="108"/>
      <c r="JRP34" s="108"/>
      <c r="JRQ34" s="108"/>
      <c r="JRR34" s="108"/>
      <c r="JRS34" s="108"/>
      <c r="JRT34" s="108"/>
      <c r="JRU34" s="108"/>
      <c r="JRV34" s="108"/>
      <c r="JRW34" s="108"/>
      <c r="JRX34" s="108"/>
      <c r="JRY34" s="108"/>
      <c r="JRZ34" s="108"/>
      <c r="JSA34" s="108"/>
      <c r="JSB34" s="108"/>
      <c r="JSC34" s="108"/>
      <c r="JSD34" s="108"/>
      <c r="JSE34" s="108"/>
      <c r="JSF34" s="108"/>
      <c r="JSG34" s="108"/>
      <c r="JSH34" s="108"/>
      <c r="JSI34" s="108"/>
      <c r="JSJ34" s="108"/>
      <c r="JSK34" s="108"/>
      <c r="JSL34" s="108"/>
      <c r="JSM34" s="108"/>
      <c r="JSN34" s="108"/>
      <c r="JSO34" s="108"/>
      <c r="JSP34" s="108"/>
      <c r="JSQ34" s="108"/>
      <c r="JSR34" s="108"/>
      <c r="JSS34" s="108"/>
      <c r="JST34" s="108"/>
      <c r="JSU34" s="108"/>
      <c r="JSV34" s="108"/>
      <c r="JSW34" s="108"/>
      <c r="JSX34" s="108"/>
      <c r="JSY34" s="108"/>
      <c r="JSZ34" s="108"/>
      <c r="JTA34" s="108"/>
      <c r="JTB34" s="108"/>
      <c r="JTC34" s="108"/>
      <c r="JTD34" s="108"/>
      <c r="JTE34" s="108"/>
      <c r="JTF34" s="108"/>
      <c r="JTG34" s="108"/>
      <c r="JTH34" s="108"/>
      <c r="JTI34" s="108"/>
      <c r="JTJ34" s="108"/>
      <c r="JTK34" s="108"/>
      <c r="JTL34" s="108"/>
      <c r="JTM34" s="108"/>
      <c r="JTN34" s="108"/>
      <c r="JTO34" s="108"/>
      <c r="JTP34" s="108"/>
      <c r="JTQ34" s="108"/>
      <c r="JTR34" s="108"/>
      <c r="JTS34" s="108"/>
      <c r="JTT34" s="108"/>
      <c r="JTU34" s="108"/>
      <c r="JTV34" s="108"/>
      <c r="JTW34" s="108"/>
      <c r="JTX34" s="108"/>
      <c r="JTY34" s="108"/>
      <c r="JTZ34" s="108"/>
      <c r="JUA34" s="108"/>
      <c r="JUB34" s="108"/>
      <c r="JUC34" s="108"/>
      <c r="JUD34" s="108"/>
      <c r="JUE34" s="108"/>
      <c r="JUF34" s="108"/>
      <c r="JUG34" s="108"/>
      <c r="JUH34" s="108"/>
      <c r="JUI34" s="108"/>
      <c r="JUJ34" s="108"/>
      <c r="JUK34" s="108"/>
      <c r="JUL34" s="108"/>
      <c r="JUM34" s="108"/>
      <c r="JUN34" s="108"/>
      <c r="JUO34" s="108"/>
      <c r="JUP34" s="108"/>
      <c r="JUQ34" s="108"/>
      <c r="JUR34" s="108"/>
      <c r="JUS34" s="108"/>
      <c r="JUT34" s="108"/>
      <c r="JUU34" s="108"/>
      <c r="JUV34" s="108"/>
      <c r="JUW34" s="108"/>
      <c r="JUX34" s="108"/>
      <c r="JUY34" s="108"/>
      <c r="JUZ34" s="108"/>
      <c r="JVA34" s="108"/>
      <c r="JVB34" s="108"/>
      <c r="JVC34" s="108"/>
      <c r="JVD34" s="108"/>
      <c r="JVE34" s="108"/>
      <c r="JVF34" s="108"/>
      <c r="JVG34" s="108"/>
      <c r="JVH34" s="108"/>
      <c r="JVI34" s="108"/>
      <c r="JVJ34" s="108"/>
      <c r="JVK34" s="108"/>
      <c r="JVL34" s="108"/>
      <c r="JVM34" s="108"/>
      <c r="JVN34" s="108"/>
      <c r="JVO34" s="108"/>
      <c r="JVP34" s="108"/>
      <c r="JVQ34" s="108"/>
      <c r="JVR34" s="108"/>
      <c r="JVS34" s="108"/>
      <c r="JVT34" s="108"/>
      <c r="JVU34" s="108"/>
      <c r="JVV34" s="108"/>
      <c r="JVW34" s="108"/>
      <c r="JVX34" s="108"/>
      <c r="JVY34" s="108"/>
      <c r="JVZ34" s="108"/>
      <c r="JWA34" s="108"/>
      <c r="JWB34" s="108"/>
      <c r="JWC34" s="108"/>
      <c r="JWD34" s="108"/>
      <c r="JWE34" s="108"/>
      <c r="JWF34" s="108"/>
      <c r="JWG34" s="108"/>
      <c r="JWH34" s="108"/>
      <c r="JWI34" s="108"/>
      <c r="JWJ34" s="108"/>
      <c r="JWK34" s="108"/>
      <c r="JWL34" s="108"/>
      <c r="JWM34" s="108"/>
      <c r="JWN34" s="108"/>
      <c r="JWO34" s="108"/>
      <c r="JWP34" s="108"/>
      <c r="JWQ34" s="108"/>
      <c r="JWR34" s="108"/>
      <c r="JWS34" s="108"/>
      <c r="JWT34" s="108"/>
      <c r="JWU34" s="108"/>
      <c r="JWV34" s="108"/>
      <c r="JWW34" s="108"/>
      <c r="JWX34" s="108"/>
      <c r="JWY34" s="108"/>
      <c r="JWZ34" s="108"/>
      <c r="JXA34" s="108"/>
      <c r="JXB34" s="108"/>
      <c r="JXC34" s="108"/>
      <c r="JXD34" s="108"/>
      <c r="JXE34" s="108"/>
      <c r="JXF34" s="108"/>
      <c r="JXG34" s="108"/>
      <c r="JXH34" s="108"/>
      <c r="JXI34" s="108"/>
      <c r="JXJ34" s="108"/>
      <c r="JXK34" s="108"/>
      <c r="JXL34" s="108"/>
      <c r="JXM34" s="108"/>
      <c r="JXN34" s="108"/>
      <c r="JXO34" s="108"/>
      <c r="JXP34" s="108"/>
      <c r="JXQ34" s="108"/>
      <c r="JXR34" s="108"/>
      <c r="JXS34" s="108"/>
      <c r="JXT34" s="108"/>
      <c r="JXU34" s="108"/>
      <c r="JXV34" s="108"/>
      <c r="JXW34" s="108"/>
      <c r="JXX34" s="108"/>
      <c r="JXY34" s="108"/>
      <c r="JXZ34" s="108"/>
      <c r="JYA34" s="108"/>
      <c r="JYB34" s="108"/>
      <c r="JYC34" s="108"/>
      <c r="JYD34" s="108"/>
      <c r="JYE34" s="108"/>
      <c r="JYF34" s="108"/>
      <c r="JYG34" s="108"/>
      <c r="JYH34" s="108"/>
      <c r="JYI34" s="108"/>
      <c r="JYJ34" s="108"/>
      <c r="JYK34" s="108"/>
      <c r="JYL34" s="108"/>
      <c r="JYM34" s="108"/>
      <c r="JYN34" s="108"/>
      <c r="JYO34" s="108"/>
      <c r="JYP34" s="108"/>
      <c r="JYQ34" s="108"/>
      <c r="JYR34" s="108"/>
      <c r="JYS34" s="108"/>
      <c r="JYT34" s="108"/>
      <c r="JYU34" s="108"/>
      <c r="JYV34" s="108"/>
      <c r="JYW34" s="108"/>
      <c r="JYX34" s="108"/>
      <c r="JYY34" s="108"/>
      <c r="JYZ34" s="108"/>
      <c r="JZA34" s="108"/>
      <c r="JZB34" s="108"/>
      <c r="JZC34" s="108"/>
      <c r="JZD34" s="108"/>
      <c r="JZE34" s="108"/>
      <c r="JZF34" s="108"/>
      <c r="JZG34" s="108"/>
      <c r="JZH34" s="108"/>
      <c r="JZI34" s="108"/>
      <c r="JZJ34" s="108"/>
      <c r="JZK34" s="108"/>
      <c r="JZL34" s="108"/>
      <c r="JZM34" s="108"/>
      <c r="JZN34" s="108"/>
      <c r="JZO34" s="108"/>
      <c r="JZP34" s="108"/>
      <c r="JZQ34" s="108"/>
      <c r="JZR34" s="108"/>
      <c r="JZS34" s="108"/>
      <c r="JZT34" s="108"/>
      <c r="JZU34" s="108"/>
      <c r="JZV34" s="108"/>
      <c r="JZW34" s="108"/>
      <c r="JZX34" s="108"/>
      <c r="JZY34" s="108"/>
      <c r="JZZ34" s="108"/>
      <c r="KAA34" s="108"/>
      <c r="KAB34" s="108"/>
      <c r="KAC34" s="108"/>
      <c r="KAD34" s="108"/>
      <c r="KAE34" s="108"/>
      <c r="KAF34" s="108"/>
      <c r="KAG34" s="108"/>
      <c r="KAH34" s="108"/>
      <c r="KAI34" s="108"/>
      <c r="KAJ34" s="108"/>
      <c r="KAK34" s="108"/>
      <c r="KAL34" s="108"/>
      <c r="KAM34" s="108"/>
      <c r="KAN34" s="108"/>
      <c r="KAO34" s="108"/>
      <c r="KAP34" s="108"/>
      <c r="KAQ34" s="108"/>
      <c r="KAR34" s="108"/>
      <c r="KAS34" s="108"/>
      <c r="KAT34" s="108"/>
      <c r="KAU34" s="108"/>
      <c r="KAV34" s="108"/>
      <c r="KAW34" s="108"/>
      <c r="KAX34" s="108"/>
      <c r="KAY34" s="108"/>
      <c r="KAZ34" s="108"/>
      <c r="KBA34" s="108"/>
      <c r="KBB34" s="108"/>
      <c r="KBC34" s="108"/>
      <c r="KBD34" s="108"/>
      <c r="KBE34" s="108"/>
      <c r="KBF34" s="108"/>
      <c r="KBG34" s="108"/>
      <c r="KBH34" s="108"/>
      <c r="KBI34" s="108"/>
      <c r="KBJ34" s="108"/>
      <c r="KBK34" s="108"/>
      <c r="KBL34" s="108"/>
      <c r="KBM34" s="108"/>
      <c r="KBN34" s="108"/>
      <c r="KBO34" s="108"/>
      <c r="KBP34" s="108"/>
      <c r="KBQ34" s="108"/>
      <c r="KBR34" s="108"/>
      <c r="KBS34" s="108"/>
      <c r="KBT34" s="108"/>
      <c r="KBU34" s="108"/>
      <c r="KBV34" s="108"/>
      <c r="KBW34" s="108"/>
      <c r="KBX34" s="108"/>
      <c r="KBY34" s="108"/>
      <c r="KBZ34" s="108"/>
      <c r="KCA34" s="108"/>
      <c r="KCB34" s="108"/>
      <c r="KCC34" s="108"/>
      <c r="KCD34" s="108"/>
      <c r="KCE34" s="108"/>
      <c r="KCF34" s="108"/>
      <c r="KCG34" s="108"/>
      <c r="KCH34" s="108"/>
      <c r="KCI34" s="108"/>
      <c r="KCJ34" s="108"/>
      <c r="KCK34" s="108"/>
      <c r="KCL34" s="108"/>
      <c r="KCM34" s="108"/>
      <c r="KCN34" s="108"/>
      <c r="KCO34" s="108"/>
      <c r="KCP34" s="108"/>
      <c r="KCQ34" s="108"/>
      <c r="KCR34" s="108"/>
      <c r="KCS34" s="108"/>
      <c r="KCT34" s="108"/>
      <c r="KCU34" s="108"/>
      <c r="KCV34" s="108"/>
      <c r="KCW34" s="108"/>
      <c r="KCX34" s="108"/>
      <c r="KCY34" s="108"/>
      <c r="KCZ34" s="108"/>
      <c r="KDA34" s="108"/>
      <c r="KDB34" s="108"/>
      <c r="KDC34" s="108"/>
      <c r="KDD34" s="108"/>
      <c r="KDE34" s="108"/>
      <c r="KDF34" s="108"/>
      <c r="KDG34" s="108"/>
      <c r="KDH34" s="108"/>
      <c r="KDI34" s="108"/>
      <c r="KDJ34" s="108"/>
      <c r="KDK34" s="108"/>
      <c r="KDL34" s="108"/>
      <c r="KDM34" s="108"/>
      <c r="KDN34" s="108"/>
      <c r="KDO34" s="108"/>
      <c r="KDP34" s="108"/>
      <c r="KDQ34" s="108"/>
      <c r="KDR34" s="108"/>
      <c r="KDS34" s="108"/>
      <c r="KDT34" s="108"/>
      <c r="KDU34" s="108"/>
      <c r="KDV34" s="108"/>
      <c r="KDW34" s="108"/>
      <c r="KDX34" s="108"/>
      <c r="KDY34" s="108"/>
      <c r="KDZ34" s="108"/>
      <c r="KEA34" s="108"/>
      <c r="KEB34" s="108"/>
      <c r="KEC34" s="108"/>
      <c r="KED34" s="108"/>
      <c r="KEE34" s="108"/>
      <c r="KEF34" s="108"/>
      <c r="KEG34" s="108"/>
      <c r="KEH34" s="108"/>
      <c r="KEI34" s="108"/>
      <c r="KEJ34" s="108"/>
      <c r="KEK34" s="108"/>
      <c r="KEL34" s="108"/>
      <c r="KEM34" s="108"/>
      <c r="KEN34" s="108"/>
      <c r="KEO34" s="108"/>
      <c r="KEP34" s="108"/>
      <c r="KEQ34" s="108"/>
      <c r="KER34" s="108"/>
      <c r="KES34" s="108"/>
      <c r="KET34" s="108"/>
      <c r="KEU34" s="108"/>
      <c r="KEV34" s="108"/>
      <c r="KEW34" s="108"/>
      <c r="KEX34" s="108"/>
      <c r="KEY34" s="108"/>
      <c r="KEZ34" s="108"/>
      <c r="KFA34" s="108"/>
      <c r="KFB34" s="108"/>
      <c r="KFC34" s="108"/>
      <c r="KFD34" s="108"/>
      <c r="KFE34" s="108"/>
      <c r="KFF34" s="108"/>
      <c r="KFG34" s="108"/>
      <c r="KFH34" s="108"/>
      <c r="KFI34" s="108"/>
      <c r="KFJ34" s="108"/>
      <c r="KFK34" s="108"/>
      <c r="KFL34" s="108"/>
      <c r="KFM34" s="108"/>
      <c r="KFN34" s="108"/>
      <c r="KFO34" s="108"/>
      <c r="KFP34" s="108"/>
      <c r="KFQ34" s="108"/>
      <c r="KFR34" s="108"/>
      <c r="KFS34" s="108"/>
      <c r="KFT34" s="108"/>
      <c r="KFU34" s="108"/>
      <c r="KFV34" s="108"/>
      <c r="KFW34" s="108"/>
      <c r="KFX34" s="108"/>
      <c r="KFY34" s="108"/>
      <c r="KFZ34" s="108"/>
      <c r="KGA34" s="108"/>
      <c r="KGB34" s="108"/>
      <c r="KGC34" s="108"/>
      <c r="KGD34" s="108"/>
      <c r="KGE34" s="108"/>
      <c r="KGF34" s="108"/>
      <c r="KGG34" s="108"/>
      <c r="KGH34" s="108"/>
      <c r="KGI34" s="108"/>
      <c r="KGJ34" s="108"/>
      <c r="KGK34" s="108"/>
      <c r="KGL34" s="108"/>
      <c r="KGM34" s="108"/>
      <c r="KGN34" s="108"/>
      <c r="KGO34" s="108"/>
      <c r="KGP34" s="108"/>
      <c r="KGQ34" s="108"/>
      <c r="KGR34" s="108"/>
      <c r="KGS34" s="108"/>
      <c r="KGT34" s="108"/>
      <c r="KGU34" s="108"/>
      <c r="KGV34" s="108"/>
      <c r="KGW34" s="108"/>
      <c r="KGX34" s="108"/>
      <c r="KGY34" s="108"/>
      <c r="KGZ34" s="108"/>
      <c r="KHA34" s="108"/>
      <c r="KHB34" s="108"/>
      <c r="KHC34" s="108"/>
      <c r="KHD34" s="108"/>
      <c r="KHE34" s="108"/>
      <c r="KHF34" s="108"/>
      <c r="KHG34" s="108"/>
      <c r="KHH34" s="108"/>
      <c r="KHI34" s="108"/>
      <c r="KHJ34" s="108"/>
      <c r="KHK34" s="108"/>
      <c r="KHL34" s="108"/>
      <c r="KHM34" s="108"/>
      <c r="KHN34" s="108"/>
      <c r="KHO34" s="108"/>
      <c r="KHP34" s="108"/>
      <c r="KHQ34" s="108"/>
      <c r="KHR34" s="108"/>
      <c r="KHS34" s="108"/>
      <c r="KHT34" s="108"/>
      <c r="KHU34" s="108"/>
      <c r="KHV34" s="108"/>
      <c r="KHW34" s="108"/>
      <c r="KHX34" s="108"/>
      <c r="KHY34" s="108"/>
      <c r="KHZ34" s="108"/>
      <c r="KIA34" s="108"/>
      <c r="KIB34" s="108"/>
      <c r="KIC34" s="108"/>
      <c r="KID34" s="108"/>
      <c r="KIE34" s="108"/>
      <c r="KIF34" s="108"/>
      <c r="KIG34" s="108"/>
      <c r="KIH34" s="108"/>
      <c r="KII34" s="108"/>
      <c r="KIJ34" s="108"/>
      <c r="KIK34" s="108"/>
      <c r="KIL34" s="108"/>
      <c r="KIM34" s="108"/>
      <c r="KIN34" s="108"/>
      <c r="KIO34" s="108"/>
      <c r="KIP34" s="108"/>
      <c r="KIQ34" s="108"/>
      <c r="KIR34" s="108"/>
      <c r="KIS34" s="108"/>
      <c r="KIT34" s="108"/>
      <c r="KIU34" s="108"/>
      <c r="KIV34" s="108"/>
      <c r="KIW34" s="108"/>
      <c r="KIX34" s="108"/>
      <c r="KIY34" s="108"/>
      <c r="KIZ34" s="108"/>
      <c r="KJA34" s="108"/>
      <c r="KJB34" s="108"/>
      <c r="KJC34" s="108"/>
      <c r="KJD34" s="108"/>
      <c r="KJE34" s="108"/>
      <c r="KJF34" s="108"/>
      <c r="KJG34" s="108"/>
      <c r="KJH34" s="108"/>
      <c r="KJI34" s="108"/>
      <c r="KJJ34" s="108"/>
      <c r="KJK34" s="108"/>
      <c r="KJL34" s="108"/>
      <c r="KJM34" s="108"/>
      <c r="KJN34" s="108"/>
      <c r="KJO34" s="108"/>
      <c r="KJP34" s="108"/>
      <c r="KJQ34" s="108"/>
      <c r="KJR34" s="108"/>
      <c r="KJS34" s="108"/>
      <c r="KJT34" s="108"/>
      <c r="KJU34" s="108"/>
      <c r="KJV34" s="108"/>
      <c r="KJW34" s="108"/>
      <c r="KJX34" s="108"/>
      <c r="KJY34" s="108"/>
      <c r="KJZ34" s="108"/>
      <c r="KKA34" s="108"/>
      <c r="KKB34" s="108"/>
      <c r="KKC34" s="108"/>
      <c r="KKD34" s="108"/>
      <c r="KKE34" s="108"/>
      <c r="KKF34" s="108"/>
      <c r="KKG34" s="108"/>
      <c r="KKH34" s="108"/>
      <c r="KKI34" s="108"/>
      <c r="KKJ34" s="108"/>
      <c r="KKK34" s="108"/>
      <c r="KKL34" s="108"/>
      <c r="KKM34" s="108"/>
      <c r="KKN34" s="108"/>
      <c r="KKO34" s="108"/>
      <c r="KKP34" s="108"/>
      <c r="KKQ34" s="108"/>
      <c r="KKR34" s="108"/>
      <c r="KKS34" s="108"/>
      <c r="KKT34" s="108"/>
      <c r="KKU34" s="108"/>
      <c r="KKV34" s="108"/>
      <c r="KKW34" s="108"/>
      <c r="KKX34" s="108"/>
      <c r="KKY34" s="108"/>
      <c r="KKZ34" s="108"/>
      <c r="KLA34" s="108"/>
      <c r="KLB34" s="108"/>
      <c r="KLC34" s="108"/>
      <c r="KLD34" s="108"/>
      <c r="KLE34" s="108"/>
      <c r="KLF34" s="108"/>
      <c r="KLG34" s="108"/>
      <c r="KLH34" s="108"/>
      <c r="KLI34" s="108"/>
      <c r="KLJ34" s="108"/>
      <c r="KLK34" s="108"/>
      <c r="KLL34" s="108"/>
      <c r="KLM34" s="108"/>
      <c r="KLN34" s="108"/>
      <c r="KLO34" s="108"/>
      <c r="KLP34" s="108"/>
      <c r="KLQ34" s="108"/>
      <c r="KLR34" s="108"/>
      <c r="KLS34" s="108"/>
      <c r="KLT34" s="108"/>
      <c r="KLU34" s="108"/>
      <c r="KLV34" s="108"/>
      <c r="KLW34" s="108"/>
      <c r="KLX34" s="108"/>
      <c r="KLY34" s="108"/>
      <c r="KLZ34" s="108"/>
      <c r="KMA34" s="108"/>
      <c r="KMB34" s="108"/>
      <c r="KMC34" s="108"/>
      <c r="KMD34" s="108"/>
      <c r="KME34" s="108"/>
      <c r="KMF34" s="108"/>
      <c r="KMG34" s="108"/>
      <c r="KMH34" s="108"/>
      <c r="KMI34" s="108"/>
      <c r="KMJ34" s="108"/>
      <c r="KMK34" s="108"/>
      <c r="KML34" s="108"/>
      <c r="KMM34" s="108"/>
      <c r="KMN34" s="108"/>
      <c r="KMO34" s="108"/>
      <c r="KMP34" s="108"/>
      <c r="KMQ34" s="108"/>
      <c r="KMR34" s="108"/>
      <c r="KMS34" s="108"/>
      <c r="KMT34" s="108"/>
      <c r="KMU34" s="108"/>
      <c r="KMV34" s="108"/>
      <c r="KMW34" s="108"/>
      <c r="KMX34" s="108"/>
      <c r="KMY34" s="108"/>
      <c r="KMZ34" s="108"/>
      <c r="KNA34" s="108"/>
      <c r="KNB34" s="108"/>
      <c r="KNC34" s="108"/>
      <c r="KND34" s="108"/>
      <c r="KNE34" s="108"/>
      <c r="KNF34" s="108"/>
      <c r="KNG34" s="108"/>
      <c r="KNH34" s="108"/>
      <c r="KNI34" s="108"/>
      <c r="KNJ34" s="108"/>
      <c r="KNK34" s="108"/>
      <c r="KNL34" s="108"/>
      <c r="KNM34" s="108"/>
      <c r="KNN34" s="108"/>
      <c r="KNO34" s="108"/>
      <c r="KNP34" s="108"/>
      <c r="KNQ34" s="108"/>
      <c r="KNR34" s="108"/>
      <c r="KNS34" s="108"/>
      <c r="KNT34" s="108"/>
      <c r="KNU34" s="108"/>
      <c r="KNV34" s="108"/>
      <c r="KNW34" s="108"/>
      <c r="KNX34" s="108"/>
      <c r="KNY34" s="108"/>
      <c r="KNZ34" s="108"/>
      <c r="KOA34" s="108"/>
      <c r="KOB34" s="108"/>
      <c r="KOC34" s="108"/>
      <c r="KOD34" s="108"/>
      <c r="KOE34" s="108"/>
      <c r="KOF34" s="108"/>
      <c r="KOG34" s="108"/>
      <c r="KOH34" s="108"/>
      <c r="KOI34" s="108"/>
      <c r="KOJ34" s="108"/>
      <c r="KOK34" s="108"/>
      <c r="KOL34" s="108"/>
      <c r="KOM34" s="108"/>
      <c r="KON34" s="108"/>
      <c r="KOO34" s="108"/>
      <c r="KOP34" s="108"/>
      <c r="KOQ34" s="108"/>
      <c r="KOR34" s="108"/>
      <c r="KOS34" s="108"/>
      <c r="KOT34" s="108"/>
      <c r="KOU34" s="108"/>
      <c r="KOV34" s="108"/>
      <c r="KOW34" s="108"/>
      <c r="KOX34" s="108"/>
      <c r="KOY34" s="108"/>
      <c r="KOZ34" s="108"/>
      <c r="KPA34" s="108"/>
      <c r="KPB34" s="108"/>
      <c r="KPC34" s="108"/>
      <c r="KPD34" s="108"/>
      <c r="KPE34" s="108"/>
      <c r="KPF34" s="108"/>
      <c r="KPG34" s="108"/>
      <c r="KPH34" s="108"/>
      <c r="KPI34" s="108"/>
      <c r="KPJ34" s="108"/>
      <c r="KPK34" s="108"/>
      <c r="KPL34" s="108"/>
      <c r="KPM34" s="108"/>
      <c r="KPN34" s="108"/>
      <c r="KPO34" s="108"/>
      <c r="KPP34" s="108"/>
      <c r="KPQ34" s="108"/>
      <c r="KPR34" s="108"/>
      <c r="KPS34" s="108"/>
      <c r="KPT34" s="108"/>
      <c r="KPU34" s="108"/>
      <c r="KPV34" s="108"/>
      <c r="KPW34" s="108"/>
      <c r="KPX34" s="108"/>
      <c r="KPY34" s="108"/>
      <c r="KPZ34" s="108"/>
      <c r="KQA34" s="108"/>
      <c r="KQB34" s="108"/>
      <c r="KQC34" s="108"/>
      <c r="KQD34" s="108"/>
      <c r="KQE34" s="108"/>
      <c r="KQF34" s="108"/>
      <c r="KQG34" s="108"/>
      <c r="KQH34" s="108"/>
      <c r="KQI34" s="108"/>
      <c r="KQJ34" s="108"/>
      <c r="KQK34" s="108"/>
      <c r="KQL34" s="108"/>
      <c r="KQM34" s="108"/>
      <c r="KQN34" s="108"/>
      <c r="KQO34" s="108"/>
      <c r="KQP34" s="108"/>
      <c r="KQQ34" s="108"/>
      <c r="KQR34" s="108"/>
      <c r="KQS34" s="108"/>
      <c r="KQT34" s="108"/>
      <c r="KQU34" s="108"/>
      <c r="KQV34" s="108"/>
      <c r="KQW34" s="108"/>
      <c r="KQX34" s="108"/>
      <c r="KQY34" s="108"/>
      <c r="KQZ34" s="108"/>
      <c r="KRA34" s="108"/>
      <c r="KRB34" s="108"/>
      <c r="KRC34" s="108"/>
      <c r="KRD34" s="108"/>
      <c r="KRE34" s="108"/>
      <c r="KRF34" s="108"/>
      <c r="KRG34" s="108"/>
      <c r="KRH34" s="108"/>
      <c r="KRI34" s="108"/>
      <c r="KRJ34" s="108"/>
      <c r="KRK34" s="108"/>
      <c r="KRL34" s="108"/>
      <c r="KRM34" s="108"/>
      <c r="KRN34" s="108"/>
      <c r="KRO34" s="108"/>
      <c r="KRP34" s="108"/>
      <c r="KRQ34" s="108"/>
      <c r="KRR34" s="108"/>
      <c r="KRS34" s="108"/>
      <c r="KRT34" s="108"/>
      <c r="KRU34" s="108"/>
      <c r="KRV34" s="108"/>
      <c r="KRW34" s="108"/>
      <c r="KRX34" s="108"/>
      <c r="KRY34" s="108"/>
      <c r="KRZ34" s="108"/>
      <c r="KSA34" s="108"/>
      <c r="KSB34" s="108"/>
      <c r="KSC34" s="108"/>
      <c r="KSD34" s="108"/>
      <c r="KSE34" s="108"/>
      <c r="KSF34" s="108"/>
      <c r="KSG34" s="108"/>
      <c r="KSH34" s="108"/>
      <c r="KSI34" s="108"/>
      <c r="KSJ34" s="108"/>
      <c r="KSK34" s="108"/>
      <c r="KSL34" s="108"/>
      <c r="KSM34" s="108"/>
      <c r="KSN34" s="108"/>
      <c r="KSO34" s="108"/>
      <c r="KSP34" s="108"/>
      <c r="KSQ34" s="108"/>
      <c r="KSR34" s="108"/>
      <c r="KSS34" s="108"/>
      <c r="KST34" s="108"/>
      <c r="KSU34" s="108"/>
      <c r="KSV34" s="108"/>
      <c r="KSW34" s="108"/>
      <c r="KSX34" s="108"/>
      <c r="KSY34" s="108"/>
      <c r="KSZ34" s="108"/>
      <c r="KTA34" s="108"/>
      <c r="KTB34" s="108"/>
      <c r="KTC34" s="108"/>
      <c r="KTD34" s="108"/>
      <c r="KTE34" s="108"/>
      <c r="KTF34" s="108"/>
      <c r="KTG34" s="108"/>
      <c r="KTH34" s="108"/>
      <c r="KTI34" s="108"/>
      <c r="KTJ34" s="108"/>
      <c r="KTK34" s="108"/>
      <c r="KTL34" s="108"/>
      <c r="KTM34" s="108"/>
      <c r="KTN34" s="108"/>
      <c r="KTO34" s="108"/>
      <c r="KTP34" s="108"/>
      <c r="KTQ34" s="108"/>
      <c r="KTR34" s="108"/>
      <c r="KTS34" s="108"/>
      <c r="KTT34" s="108"/>
      <c r="KTU34" s="108"/>
      <c r="KTV34" s="108"/>
      <c r="KTW34" s="108"/>
      <c r="KTX34" s="108"/>
      <c r="KTY34" s="108"/>
      <c r="KTZ34" s="108"/>
      <c r="KUA34" s="108"/>
      <c r="KUB34" s="108"/>
      <c r="KUC34" s="108"/>
      <c r="KUD34" s="108"/>
      <c r="KUE34" s="108"/>
      <c r="KUF34" s="108"/>
      <c r="KUG34" s="108"/>
      <c r="KUH34" s="108"/>
      <c r="KUI34" s="108"/>
      <c r="KUJ34" s="108"/>
      <c r="KUK34" s="108"/>
      <c r="KUL34" s="108"/>
      <c r="KUM34" s="108"/>
      <c r="KUN34" s="108"/>
      <c r="KUO34" s="108"/>
      <c r="KUP34" s="108"/>
      <c r="KUQ34" s="108"/>
      <c r="KUR34" s="108"/>
      <c r="KUS34" s="108"/>
      <c r="KUT34" s="108"/>
      <c r="KUU34" s="108"/>
      <c r="KUV34" s="108"/>
      <c r="KUW34" s="108"/>
      <c r="KUX34" s="108"/>
      <c r="KUY34" s="108"/>
      <c r="KUZ34" s="108"/>
      <c r="KVA34" s="108"/>
      <c r="KVB34" s="108"/>
      <c r="KVC34" s="108"/>
      <c r="KVD34" s="108"/>
      <c r="KVE34" s="108"/>
      <c r="KVF34" s="108"/>
      <c r="KVG34" s="108"/>
      <c r="KVH34" s="108"/>
      <c r="KVI34" s="108"/>
      <c r="KVJ34" s="108"/>
      <c r="KVK34" s="108"/>
      <c r="KVL34" s="108"/>
      <c r="KVM34" s="108"/>
      <c r="KVN34" s="108"/>
      <c r="KVO34" s="108"/>
      <c r="KVP34" s="108"/>
      <c r="KVQ34" s="108"/>
      <c r="KVR34" s="108"/>
      <c r="KVS34" s="108"/>
      <c r="KVT34" s="108"/>
      <c r="KVU34" s="108"/>
      <c r="KVV34" s="108"/>
      <c r="KVW34" s="108"/>
      <c r="KVX34" s="108"/>
      <c r="KVY34" s="108"/>
      <c r="KVZ34" s="108"/>
      <c r="KWA34" s="108"/>
      <c r="KWB34" s="108"/>
      <c r="KWC34" s="108"/>
      <c r="KWD34" s="108"/>
      <c r="KWE34" s="108"/>
      <c r="KWF34" s="108"/>
      <c r="KWG34" s="108"/>
      <c r="KWH34" s="108"/>
      <c r="KWI34" s="108"/>
      <c r="KWJ34" s="108"/>
      <c r="KWK34" s="108"/>
      <c r="KWL34" s="108"/>
      <c r="KWM34" s="108"/>
      <c r="KWN34" s="108"/>
      <c r="KWO34" s="108"/>
      <c r="KWP34" s="108"/>
      <c r="KWQ34" s="108"/>
      <c r="KWR34" s="108"/>
      <c r="KWS34" s="108"/>
      <c r="KWT34" s="108"/>
      <c r="KWU34" s="108"/>
      <c r="KWV34" s="108"/>
      <c r="KWW34" s="108"/>
      <c r="KWX34" s="108"/>
      <c r="KWY34" s="108"/>
      <c r="KWZ34" s="108"/>
      <c r="KXA34" s="108"/>
      <c r="KXB34" s="108"/>
      <c r="KXC34" s="108"/>
      <c r="KXD34" s="108"/>
      <c r="KXE34" s="108"/>
      <c r="KXF34" s="108"/>
      <c r="KXG34" s="108"/>
      <c r="KXH34" s="108"/>
      <c r="KXI34" s="108"/>
      <c r="KXJ34" s="108"/>
      <c r="KXK34" s="108"/>
      <c r="KXL34" s="108"/>
      <c r="KXM34" s="108"/>
      <c r="KXN34" s="108"/>
      <c r="KXO34" s="108"/>
      <c r="KXP34" s="108"/>
      <c r="KXQ34" s="108"/>
      <c r="KXR34" s="108"/>
      <c r="KXS34" s="108"/>
      <c r="KXT34" s="108"/>
      <c r="KXU34" s="108"/>
      <c r="KXV34" s="108"/>
      <c r="KXW34" s="108"/>
      <c r="KXX34" s="108"/>
      <c r="KXY34" s="108"/>
      <c r="KXZ34" s="108"/>
      <c r="KYA34" s="108"/>
      <c r="KYB34" s="108"/>
      <c r="KYC34" s="108"/>
      <c r="KYD34" s="108"/>
      <c r="KYE34" s="108"/>
      <c r="KYF34" s="108"/>
      <c r="KYG34" s="108"/>
      <c r="KYH34" s="108"/>
      <c r="KYI34" s="108"/>
      <c r="KYJ34" s="108"/>
      <c r="KYK34" s="108"/>
      <c r="KYL34" s="108"/>
      <c r="KYM34" s="108"/>
      <c r="KYN34" s="108"/>
      <c r="KYO34" s="108"/>
      <c r="KYP34" s="108"/>
      <c r="KYQ34" s="108"/>
      <c r="KYR34" s="108"/>
      <c r="KYS34" s="108"/>
      <c r="KYT34" s="108"/>
      <c r="KYU34" s="108"/>
      <c r="KYV34" s="108"/>
      <c r="KYW34" s="108"/>
      <c r="KYX34" s="108"/>
      <c r="KYY34" s="108"/>
      <c r="KYZ34" s="108"/>
      <c r="KZA34" s="108"/>
      <c r="KZB34" s="108"/>
      <c r="KZC34" s="108"/>
      <c r="KZD34" s="108"/>
      <c r="KZE34" s="108"/>
      <c r="KZF34" s="108"/>
      <c r="KZG34" s="108"/>
      <c r="KZH34" s="108"/>
      <c r="KZI34" s="108"/>
      <c r="KZJ34" s="108"/>
      <c r="KZK34" s="108"/>
      <c r="KZL34" s="108"/>
      <c r="KZM34" s="108"/>
      <c r="KZN34" s="108"/>
      <c r="KZO34" s="108"/>
      <c r="KZP34" s="108"/>
      <c r="KZQ34" s="108"/>
      <c r="KZR34" s="108"/>
      <c r="KZS34" s="108"/>
      <c r="KZT34" s="108"/>
      <c r="KZU34" s="108"/>
      <c r="KZV34" s="108"/>
      <c r="KZW34" s="108"/>
      <c r="KZX34" s="108"/>
      <c r="KZY34" s="108"/>
      <c r="KZZ34" s="108"/>
      <c r="LAA34" s="108"/>
      <c r="LAB34" s="108"/>
      <c r="LAC34" s="108"/>
      <c r="LAD34" s="108"/>
      <c r="LAE34" s="108"/>
      <c r="LAF34" s="108"/>
      <c r="LAG34" s="108"/>
      <c r="LAH34" s="108"/>
      <c r="LAI34" s="108"/>
      <c r="LAJ34" s="108"/>
      <c r="LAK34" s="108"/>
      <c r="LAL34" s="108"/>
      <c r="LAM34" s="108"/>
      <c r="LAN34" s="108"/>
      <c r="LAO34" s="108"/>
      <c r="LAP34" s="108"/>
      <c r="LAQ34" s="108"/>
      <c r="LAR34" s="108"/>
      <c r="LAS34" s="108"/>
      <c r="LAT34" s="108"/>
      <c r="LAU34" s="108"/>
      <c r="LAV34" s="108"/>
      <c r="LAW34" s="108"/>
      <c r="LAX34" s="108"/>
      <c r="LAY34" s="108"/>
      <c r="LAZ34" s="108"/>
      <c r="LBA34" s="108"/>
      <c r="LBB34" s="108"/>
      <c r="LBC34" s="108"/>
      <c r="LBD34" s="108"/>
      <c r="LBE34" s="108"/>
      <c r="LBF34" s="108"/>
      <c r="LBG34" s="108"/>
      <c r="LBH34" s="108"/>
      <c r="LBI34" s="108"/>
      <c r="LBJ34" s="108"/>
      <c r="LBK34" s="108"/>
      <c r="LBL34" s="108"/>
      <c r="LBM34" s="108"/>
      <c r="LBN34" s="108"/>
      <c r="LBO34" s="108"/>
      <c r="LBP34" s="108"/>
      <c r="LBQ34" s="108"/>
      <c r="LBR34" s="108"/>
      <c r="LBS34" s="108"/>
      <c r="LBT34" s="108"/>
      <c r="LBU34" s="108"/>
      <c r="LBV34" s="108"/>
      <c r="LBW34" s="108"/>
      <c r="LBX34" s="108"/>
      <c r="LBY34" s="108"/>
      <c r="LBZ34" s="108"/>
      <c r="LCA34" s="108"/>
      <c r="LCB34" s="108"/>
      <c r="LCC34" s="108"/>
      <c r="LCD34" s="108"/>
      <c r="LCE34" s="108"/>
      <c r="LCF34" s="108"/>
      <c r="LCG34" s="108"/>
      <c r="LCH34" s="108"/>
      <c r="LCI34" s="108"/>
      <c r="LCJ34" s="108"/>
      <c r="LCK34" s="108"/>
      <c r="LCL34" s="108"/>
      <c r="LCM34" s="108"/>
      <c r="LCN34" s="108"/>
      <c r="LCO34" s="108"/>
      <c r="LCP34" s="108"/>
      <c r="LCQ34" s="108"/>
      <c r="LCR34" s="108"/>
      <c r="LCS34" s="108"/>
      <c r="LCT34" s="108"/>
      <c r="LCU34" s="108"/>
      <c r="LCV34" s="108"/>
      <c r="LCW34" s="108"/>
      <c r="LCX34" s="108"/>
      <c r="LCY34" s="108"/>
      <c r="LCZ34" s="108"/>
      <c r="LDA34" s="108"/>
      <c r="LDB34" s="108"/>
      <c r="LDC34" s="108"/>
      <c r="LDD34" s="108"/>
      <c r="LDE34" s="108"/>
      <c r="LDF34" s="108"/>
      <c r="LDG34" s="108"/>
      <c r="LDH34" s="108"/>
      <c r="LDI34" s="108"/>
      <c r="LDJ34" s="108"/>
      <c r="LDK34" s="108"/>
      <c r="LDL34" s="108"/>
      <c r="LDM34" s="108"/>
      <c r="LDN34" s="108"/>
      <c r="LDO34" s="108"/>
      <c r="LDP34" s="108"/>
      <c r="LDQ34" s="108"/>
      <c r="LDR34" s="108"/>
      <c r="LDS34" s="108"/>
      <c r="LDT34" s="108"/>
      <c r="LDU34" s="108"/>
      <c r="LDV34" s="108"/>
      <c r="LDW34" s="108"/>
      <c r="LDX34" s="108"/>
      <c r="LDY34" s="108"/>
      <c r="LDZ34" s="108"/>
      <c r="LEA34" s="108"/>
      <c r="LEB34" s="108"/>
      <c r="LEC34" s="108"/>
      <c r="LED34" s="108"/>
      <c r="LEE34" s="108"/>
      <c r="LEF34" s="108"/>
      <c r="LEG34" s="108"/>
      <c r="LEH34" s="108"/>
      <c r="LEI34" s="108"/>
      <c r="LEJ34" s="108"/>
      <c r="LEK34" s="108"/>
      <c r="LEL34" s="108"/>
      <c r="LEM34" s="108"/>
      <c r="LEN34" s="108"/>
      <c r="LEO34" s="108"/>
      <c r="LEP34" s="108"/>
      <c r="LEQ34" s="108"/>
      <c r="LER34" s="108"/>
      <c r="LES34" s="108"/>
      <c r="LET34" s="108"/>
      <c r="LEU34" s="108"/>
      <c r="LEV34" s="108"/>
      <c r="LEW34" s="108"/>
      <c r="LEX34" s="108"/>
      <c r="LEY34" s="108"/>
      <c r="LEZ34" s="108"/>
      <c r="LFA34" s="108"/>
      <c r="LFB34" s="108"/>
      <c r="LFC34" s="108"/>
      <c r="LFD34" s="108"/>
      <c r="LFE34" s="108"/>
      <c r="LFF34" s="108"/>
      <c r="LFG34" s="108"/>
      <c r="LFH34" s="108"/>
      <c r="LFI34" s="108"/>
      <c r="LFJ34" s="108"/>
      <c r="LFK34" s="108"/>
      <c r="LFL34" s="108"/>
      <c r="LFM34" s="108"/>
      <c r="LFN34" s="108"/>
      <c r="LFO34" s="108"/>
      <c r="LFP34" s="108"/>
      <c r="LFQ34" s="108"/>
      <c r="LFR34" s="108"/>
      <c r="LFS34" s="108"/>
      <c r="LFT34" s="108"/>
      <c r="LFU34" s="108"/>
      <c r="LFV34" s="108"/>
      <c r="LFW34" s="108"/>
      <c r="LFX34" s="108"/>
      <c r="LFY34" s="108"/>
      <c r="LFZ34" s="108"/>
      <c r="LGA34" s="108"/>
      <c r="LGB34" s="108"/>
      <c r="LGC34" s="108"/>
      <c r="LGD34" s="108"/>
      <c r="LGE34" s="108"/>
      <c r="LGF34" s="108"/>
      <c r="LGG34" s="108"/>
      <c r="LGH34" s="108"/>
      <c r="LGI34" s="108"/>
      <c r="LGJ34" s="108"/>
      <c r="LGK34" s="108"/>
      <c r="LGL34" s="108"/>
      <c r="LGM34" s="108"/>
      <c r="LGN34" s="108"/>
      <c r="LGO34" s="108"/>
      <c r="LGP34" s="108"/>
      <c r="LGQ34" s="108"/>
      <c r="LGR34" s="108"/>
      <c r="LGS34" s="108"/>
      <c r="LGT34" s="108"/>
      <c r="LGU34" s="108"/>
      <c r="LGV34" s="108"/>
      <c r="LGW34" s="108"/>
      <c r="LGX34" s="108"/>
      <c r="LGY34" s="108"/>
      <c r="LGZ34" s="108"/>
      <c r="LHA34" s="108"/>
      <c r="LHB34" s="108"/>
      <c r="LHC34" s="108"/>
      <c r="LHD34" s="108"/>
      <c r="LHE34" s="108"/>
      <c r="LHF34" s="108"/>
      <c r="LHG34" s="108"/>
      <c r="LHH34" s="108"/>
      <c r="LHI34" s="108"/>
      <c r="LHJ34" s="108"/>
      <c r="LHK34" s="108"/>
      <c r="LHL34" s="108"/>
      <c r="LHM34" s="108"/>
      <c r="LHN34" s="108"/>
      <c r="LHO34" s="108"/>
      <c r="LHP34" s="108"/>
      <c r="LHQ34" s="108"/>
      <c r="LHR34" s="108"/>
      <c r="LHS34" s="108"/>
      <c r="LHT34" s="108"/>
      <c r="LHU34" s="108"/>
      <c r="LHV34" s="108"/>
      <c r="LHW34" s="108"/>
      <c r="LHX34" s="108"/>
      <c r="LHY34" s="108"/>
      <c r="LHZ34" s="108"/>
      <c r="LIA34" s="108"/>
      <c r="LIB34" s="108"/>
      <c r="LIC34" s="108"/>
      <c r="LID34" s="108"/>
      <c r="LIE34" s="108"/>
      <c r="LIF34" s="108"/>
      <c r="LIG34" s="108"/>
      <c r="LIH34" s="108"/>
      <c r="LII34" s="108"/>
      <c r="LIJ34" s="108"/>
      <c r="LIK34" s="108"/>
      <c r="LIL34" s="108"/>
      <c r="LIM34" s="108"/>
      <c r="LIN34" s="108"/>
      <c r="LIO34" s="108"/>
      <c r="LIP34" s="108"/>
      <c r="LIQ34" s="108"/>
      <c r="LIR34" s="108"/>
      <c r="LIS34" s="108"/>
      <c r="LIT34" s="108"/>
      <c r="LIU34" s="108"/>
      <c r="LIV34" s="108"/>
      <c r="LIW34" s="108"/>
      <c r="LIX34" s="108"/>
      <c r="LIY34" s="108"/>
      <c r="LIZ34" s="108"/>
      <c r="LJA34" s="108"/>
      <c r="LJB34" s="108"/>
      <c r="LJC34" s="108"/>
      <c r="LJD34" s="108"/>
      <c r="LJE34" s="108"/>
      <c r="LJF34" s="108"/>
      <c r="LJG34" s="108"/>
      <c r="LJH34" s="108"/>
      <c r="LJI34" s="108"/>
      <c r="LJJ34" s="108"/>
      <c r="LJK34" s="108"/>
      <c r="LJL34" s="108"/>
      <c r="LJM34" s="108"/>
      <c r="LJN34" s="108"/>
      <c r="LJO34" s="108"/>
      <c r="LJP34" s="108"/>
      <c r="LJQ34" s="108"/>
      <c r="LJR34" s="108"/>
      <c r="LJS34" s="108"/>
      <c r="LJT34" s="108"/>
      <c r="LJU34" s="108"/>
      <c r="LJV34" s="108"/>
      <c r="LJW34" s="108"/>
      <c r="LJX34" s="108"/>
      <c r="LJY34" s="108"/>
      <c r="LJZ34" s="108"/>
      <c r="LKA34" s="108"/>
      <c r="LKB34" s="108"/>
      <c r="LKC34" s="108"/>
      <c r="LKD34" s="108"/>
      <c r="LKE34" s="108"/>
      <c r="LKF34" s="108"/>
      <c r="LKG34" s="108"/>
      <c r="LKH34" s="108"/>
      <c r="LKI34" s="108"/>
      <c r="LKJ34" s="108"/>
      <c r="LKK34" s="108"/>
      <c r="LKL34" s="108"/>
      <c r="LKM34" s="108"/>
      <c r="LKN34" s="108"/>
      <c r="LKO34" s="108"/>
      <c r="LKP34" s="108"/>
      <c r="LKQ34" s="108"/>
      <c r="LKR34" s="108"/>
      <c r="LKS34" s="108"/>
      <c r="LKT34" s="108"/>
      <c r="LKU34" s="108"/>
      <c r="LKV34" s="108"/>
      <c r="LKW34" s="108"/>
      <c r="LKX34" s="108"/>
      <c r="LKY34" s="108"/>
      <c r="LKZ34" s="108"/>
      <c r="LLA34" s="108"/>
      <c r="LLB34" s="108"/>
      <c r="LLC34" s="108"/>
      <c r="LLD34" s="108"/>
      <c r="LLE34" s="108"/>
      <c r="LLF34" s="108"/>
      <c r="LLG34" s="108"/>
      <c r="LLH34" s="108"/>
      <c r="LLI34" s="108"/>
      <c r="LLJ34" s="108"/>
      <c r="LLK34" s="108"/>
      <c r="LLL34" s="108"/>
      <c r="LLM34" s="108"/>
      <c r="LLN34" s="108"/>
      <c r="LLO34" s="108"/>
      <c r="LLP34" s="108"/>
      <c r="LLQ34" s="108"/>
      <c r="LLR34" s="108"/>
      <c r="LLS34" s="108"/>
      <c r="LLT34" s="108"/>
      <c r="LLU34" s="108"/>
      <c r="LLV34" s="108"/>
      <c r="LLW34" s="108"/>
      <c r="LLX34" s="108"/>
      <c r="LLY34" s="108"/>
      <c r="LLZ34" s="108"/>
      <c r="LMA34" s="108"/>
      <c r="LMB34" s="108"/>
      <c r="LMC34" s="108"/>
      <c r="LMD34" s="108"/>
      <c r="LME34" s="108"/>
      <c r="LMF34" s="108"/>
      <c r="LMG34" s="108"/>
      <c r="LMH34" s="108"/>
      <c r="LMI34" s="108"/>
      <c r="LMJ34" s="108"/>
      <c r="LMK34" s="108"/>
      <c r="LML34" s="108"/>
      <c r="LMM34" s="108"/>
      <c r="LMN34" s="108"/>
      <c r="LMO34" s="108"/>
      <c r="LMP34" s="108"/>
      <c r="LMQ34" s="108"/>
      <c r="LMR34" s="108"/>
      <c r="LMS34" s="108"/>
      <c r="LMT34" s="108"/>
      <c r="LMU34" s="108"/>
      <c r="LMV34" s="108"/>
      <c r="LMW34" s="108"/>
      <c r="LMX34" s="108"/>
      <c r="LMY34" s="108"/>
      <c r="LMZ34" s="108"/>
      <c r="LNA34" s="108"/>
      <c r="LNB34" s="108"/>
      <c r="LNC34" s="108"/>
      <c r="LND34" s="108"/>
      <c r="LNE34" s="108"/>
      <c r="LNF34" s="108"/>
      <c r="LNG34" s="108"/>
      <c r="LNH34" s="108"/>
      <c r="LNI34" s="108"/>
      <c r="LNJ34" s="108"/>
      <c r="LNK34" s="108"/>
      <c r="LNL34" s="108"/>
      <c r="LNM34" s="108"/>
      <c r="LNN34" s="108"/>
      <c r="LNO34" s="108"/>
      <c r="LNP34" s="108"/>
      <c r="LNQ34" s="108"/>
      <c r="LNR34" s="108"/>
      <c r="LNS34" s="108"/>
      <c r="LNT34" s="108"/>
      <c r="LNU34" s="108"/>
      <c r="LNV34" s="108"/>
      <c r="LNW34" s="108"/>
      <c r="LNX34" s="108"/>
      <c r="LNY34" s="108"/>
      <c r="LNZ34" s="108"/>
      <c r="LOA34" s="108"/>
      <c r="LOB34" s="108"/>
      <c r="LOC34" s="108"/>
      <c r="LOD34" s="108"/>
      <c r="LOE34" s="108"/>
      <c r="LOF34" s="108"/>
      <c r="LOG34" s="108"/>
      <c r="LOH34" s="108"/>
      <c r="LOI34" s="108"/>
      <c r="LOJ34" s="108"/>
      <c r="LOK34" s="108"/>
      <c r="LOL34" s="108"/>
      <c r="LOM34" s="108"/>
      <c r="LON34" s="108"/>
      <c r="LOO34" s="108"/>
      <c r="LOP34" s="108"/>
      <c r="LOQ34" s="108"/>
      <c r="LOR34" s="108"/>
      <c r="LOS34" s="108"/>
      <c r="LOT34" s="108"/>
      <c r="LOU34" s="108"/>
      <c r="LOV34" s="108"/>
      <c r="LOW34" s="108"/>
      <c r="LOX34" s="108"/>
      <c r="LOY34" s="108"/>
      <c r="LOZ34" s="108"/>
      <c r="LPA34" s="108"/>
      <c r="LPB34" s="108"/>
      <c r="LPC34" s="108"/>
      <c r="LPD34" s="108"/>
      <c r="LPE34" s="108"/>
      <c r="LPF34" s="108"/>
      <c r="LPG34" s="108"/>
      <c r="LPH34" s="108"/>
      <c r="LPI34" s="108"/>
      <c r="LPJ34" s="108"/>
      <c r="LPK34" s="108"/>
      <c r="LPL34" s="108"/>
      <c r="LPM34" s="108"/>
      <c r="LPN34" s="108"/>
      <c r="LPO34" s="108"/>
      <c r="LPP34" s="108"/>
      <c r="LPQ34" s="108"/>
      <c r="LPR34" s="108"/>
      <c r="LPS34" s="108"/>
      <c r="LPT34" s="108"/>
      <c r="LPU34" s="108"/>
      <c r="LPV34" s="108"/>
      <c r="LPW34" s="108"/>
      <c r="LPX34" s="108"/>
      <c r="LPY34" s="108"/>
      <c r="LPZ34" s="108"/>
      <c r="LQA34" s="108"/>
      <c r="LQB34" s="108"/>
      <c r="LQC34" s="108"/>
      <c r="LQD34" s="108"/>
      <c r="LQE34" s="108"/>
      <c r="LQF34" s="108"/>
      <c r="LQG34" s="108"/>
      <c r="LQH34" s="108"/>
      <c r="LQI34" s="108"/>
      <c r="LQJ34" s="108"/>
      <c r="LQK34" s="108"/>
      <c r="LQL34" s="108"/>
      <c r="LQM34" s="108"/>
      <c r="LQN34" s="108"/>
      <c r="LQO34" s="108"/>
      <c r="LQP34" s="108"/>
      <c r="LQQ34" s="108"/>
      <c r="LQR34" s="108"/>
      <c r="LQS34" s="108"/>
      <c r="LQT34" s="108"/>
      <c r="LQU34" s="108"/>
      <c r="LQV34" s="108"/>
      <c r="LQW34" s="108"/>
      <c r="LQX34" s="108"/>
      <c r="LQY34" s="108"/>
      <c r="LQZ34" s="108"/>
      <c r="LRA34" s="108"/>
      <c r="LRB34" s="108"/>
      <c r="LRC34" s="108"/>
      <c r="LRD34" s="108"/>
      <c r="LRE34" s="108"/>
      <c r="LRF34" s="108"/>
      <c r="LRG34" s="108"/>
      <c r="LRH34" s="108"/>
      <c r="LRI34" s="108"/>
      <c r="LRJ34" s="108"/>
      <c r="LRK34" s="108"/>
      <c r="LRL34" s="108"/>
      <c r="LRM34" s="108"/>
      <c r="LRN34" s="108"/>
      <c r="LRO34" s="108"/>
      <c r="LRP34" s="108"/>
      <c r="LRQ34" s="108"/>
      <c r="LRR34" s="108"/>
      <c r="LRS34" s="108"/>
      <c r="LRT34" s="108"/>
      <c r="LRU34" s="108"/>
      <c r="LRV34" s="108"/>
      <c r="LRW34" s="108"/>
      <c r="LRX34" s="108"/>
      <c r="LRY34" s="108"/>
      <c r="LRZ34" s="108"/>
      <c r="LSA34" s="108"/>
      <c r="LSB34" s="108"/>
      <c r="LSC34" s="108"/>
      <c r="LSD34" s="108"/>
      <c r="LSE34" s="108"/>
      <c r="LSF34" s="108"/>
      <c r="LSG34" s="108"/>
      <c r="LSH34" s="108"/>
      <c r="LSI34" s="108"/>
      <c r="LSJ34" s="108"/>
      <c r="LSK34" s="108"/>
      <c r="LSL34" s="108"/>
      <c r="LSM34" s="108"/>
      <c r="LSN34" s="108"/>
      <c r="LSO34" s="108"/>
      <c r="LSP34" s="108"/>
      <c r="LSQ34" s="108"/>
      <c r="LSR34" s="108"/>
      <c r="LSS34" s="108"/>
      <c r="LST34" s="108"/>
      <c r="LSU34" s="108"/>
      <c r="LSV34" s="108"/>
      <c r="LSW34" s="108"/>
      <c r="LSX34" s="108"/>
      <c r="LSY34" s="108"/>
      <c r="LSZ34" s="108"/>
      <c r="LTA34" s="108"/>
      <c r="LTB34" s="108"/>
      <c r="LTC34" s="108"/>
      <c r="LTD34" s="108"/>
      <c r="LTE34" s="108"/>
      <c r="LTF34" s="108"/>
      <c r="LTG34" s="108"/>
      <c r="LTH34" s="108"/>
      <c r="LTI34" s="108"/>
      <c r="LTJ34" s="108"/>
      <c r="LTK34" s="108"/>
      <c r="LTL34" s="108"/>
      <c r="LTM34" s="108"/>
      <c r="LTN34" s="108"/>
      <c r="LTO34" s="108"/>
      <c r="LTP34" s="108"/>
      <c r="LTQ34" s="108"/>
      <c r="LTR34" s="108"/>
      <c r="LTS34" s="108"/>
      <c r="LTT34" s="108"/>
      <c r="LTU34" s="108"/>
      <c r="LTV34" s="108"/>
      <c r="LTW34" s="108"/>
      <c r="LTX34" s="108"/>
      <c r="LTY34" s="108"/>
      <c r="LTZ34" s="108"/>
      <c r="LUA34" s="108"/>
      <c r="LUB34" s="108"/>
      <c r="LUC34" s="108"/>
      <c r="LUD34" s="108"/>
      <c r="LUE34" s="108"/>
      <c r="LUF34" s="108"/>
      <c r="LUG34" s="108"/>
      <c r="LUH34" s="108"/>
      <c r="LUI34" s="108"/>
      <c r="LUJ34" s="108"/>
      <c r="LUK34" s="108"/>
      <c r="LUL34" s="108"/>
      <c r="LUM34" s="108"/>
      <c r="LUN34" s="108"/>
      <c r="LUO34" s="108"/>
      <c r="LUP34" s="108"/>
      <c r="LUQ34" s="108"/>
      <c r="LUR34" s="108"/>
      <c r="LUS34" s="108"/>
      <c r="LUT34" s="108"/>
      <c r="LUU34" s="108"/>
      <c r="LUV34" s="108"/>
      <c r="LUW34" s="108"/>
      <c r="LUX34" s="108"/>
      <c r="LUY34" s="108"/>
      <c r="LUZ34" s="108"/>
      <c r="LVA34" s="108"/>
      <c r="LVB34" s="108"/>
      <c r="LVC34" s="108"/>
      <c r="LVD34" s="108"/>
      <c r="LVE34" s="108"/>
      <c r="LVF34" s="108"/>
      <c r="LVG34" s="108"/>
      <c r="LVH34" s="108"/>
      <c r="LVI34" s="108"/>
      <c r="LVJ34" s="108"/>
      <c r="LVK34" s="108"/>
      <c r="LVL34" s="108"/>
      <c r="LVM34" s="108"/>
      <c r="LVN34" s="108"/>
      <c r="LVO34" s="108"/>
      <c r="LVP34" s="108"/>
      <c r="LVQ34" s="108"/>
      <c r="LVR34" s="108"/>
      <c r="LVS34" s="108"/>
      <c r="LVT34" s="108"/>
      <c r="LVU34" s="108"/>
      <c r="LVV34" s="108"/>
      <c r="LVW34" s="108"/>
      <c r="LVX34" s="108"/>
      <c r="LVY34" s="108"/>
      <c r="LVZ34" s="108"/>
      <c r="LWA34" s="108"/>
      <c r="LWB34" s="108"/>
      <c r="LWC34" s="108"/>
      <c r="LWD34" s="108"/>
      <c r="LWE34" s="108"/>
      <c r="LWF34" s="108"/>
      <c r="LWG34" s="108"/>
      <c r="LWH34" s="108"/>
      <c r="LWI34" s="108"/>
      <c r="LWJ34" s="108"/>
      <c r="LWK34" s="108"/>
      <c r="LWL34" s="108"/>
      <c r="LWM34" s="108"/>
      <c r="LWN34" s="108"/>
      <c r="LWO34" s="108"/>
      <c r="LWP34" s="108"/>
      <c r="LWQ34" s="108"/>
      <c r="LWR34" s="108"/>
      <c r="LWS34" s="108"/>
      <c r="LWT34" s="108"/>
      <c r="LWU34" s="108"/>
      <c r="LWV34" s="108"/>
      <c r="LWW34" s="108"/>
      <c r="LWX34" s="108"/>
      <c r="LWY34" s="108"/>
      <c r="LWZ34" s="108"/>
      <c r="LXA34" s="108"/>
      <c r="LXB34" s="108"/>
      <c r="LXC34" s="108"/>
      <c r="LXD34" s="108"/>
      <c r="LXE34" s="108"/>
      <c r="LXF34" s="108"/>
      <c r="LXG34" s="108"/>
      <c r="LXH34" s="108"/>
      <c r="LXI34" s="108"/>
      <c r="LXJ34" s="108"/>
      <c r="LXK34" s="108"/>
      <c r="LXL34" s="108"/>
      <c r="LXM34" s="108"/>
      <c r="LXN34" s="108"/>
      <c r="LXO34" s="108"/>
      <c r="LXP34" s="108"/>
      <c r="LXQ34" s="108"/>
      <c r="LXR34" s="108"/>
      <c r="LXS34" s="108"/>
      <c r="LXT34" s="108"/>
      <c r="LXU34" s="108"/>
      <c r="LXV34" s="108"/>
      <c r="LXW34" s="108"/>
      <c r="LXX34" s="108"/>
      <c r="LXY34" s="108"/>
      <c r="LXZ34" s="108"/>
      <c r="LYA34" s="108"/>
      <c r="LYB34" s="108"/>
      <c r="LYC34" s="108"/>
      <c r="LYD34" s="108"/>
      <c r="LYE34" s="108"/>
      <c r="LYF34" s="108"/>
      <c r="LYG34" s="108"/>
      <c r="LYH34" s="108"/>
      <c r="LYI34" s="108"/>
      <c r="LYJ34" s="108"/>
      <c r="LYK34" s="108"/>
      <c r="LYL34" s="108"/>
      <c r="LYM34" s="108"/>
      <c r="LYN34" s="108"/>
      <c r="LYO34" s="108"/>
      <c r="LYP34" s="108"/>
      <c r="LYQ34" s="108"/>
      <c r="LYR34" s="108"/>
      <c r="LYS34" s="108"/>
      <c r="LYT34" s="108"/>
      <c r="LYU34" s="108"/>
      <c r="LYV34" s="108"/>
      <c r="LYW34" s="108"/>
      <c r="LYX34" s="108"/>
      <c r="LYY34" s="108"/>
      <c r="LYZ34" s="108"/>
      <c r="LZA34" s="108"/>
      <c r="LZB34" s="108"/>
      <c r="LZC34" s="108"/>
      <c r="LZD34" s="108"/>
      <c r="LZE34" s="108"/>
      <c r="LZF34" s="108"/>
      <c r="LZG34" s="108"/>
      <c r="LZH34" s="108"/>
      <c r="LZI34" s="108"/>
      <c r="LZJ34" s="108"/>
      <c r="LZK34" s="108"/>
      <c r="LZL34" s="108"/>
      <c r="LZM34" s="108"/>
      <c r="LZN34" s="108"/>
      <c r="LZO34" s="108"/>
      <c r="LZP34" s="108"/>
      <c r="LZQ34" s="108"/>
      <c r="LZR34" s="108"/>
      <c r="LZS34" s="108"/>
      <c r="LZT34" s="108"/>
      <c r="LZU34" s="108"/>
      <c r="LZV34" s="108"/>
      <c r="LZW34" s="108"/>
      <c r="LZX34" s="108"/>
      <c r="LZY34" s="108"/>
      <c r="LZZ34" s="108"/>
      <c r="MAA34" s="108"/>
      <c r="MAB34" s="108"/>
      <c r="MAC34" s="108"/>
      <c r="MAD34" s="108"/>
      <c r="MAE34" s="108"/>
      <c r="MAF34" s="108"/>
      <c r="MAG34" s="108"/>
      <c r="MAH34" s="108"/>
      <c r="MAI34" s="108"/>
      <c r="MAJ34" s="108"/>
      <c r="MAK34" s="108"/>
      <c r="MAL34" s="108"/>
      <c r="MAM34" s="108"/>
      <c r="MAN34" s="108"/>
      <c r="MAO34" s="108"/>
      <c r="MAP34" s="108"/>
      <c r="MAQ34" s="108"/>
      <c r="MAR34" s="108"/>
      <c r="MAS34" s="108"/>
      <c r="MAT34" s="108"/>
      <c r="MAU34" s="108"/>
      <c r="MAV34" s="108"/>
      <c r="MAW34" s="108"/>
      <c r="MAX34" s="108"/>
      <c r="MAY34" s="108"/>
      <c r="MAZ34" s="108"/>
      <c r="MBA34" s="108"/>
      <c r="MBB34" s="108"/>
      <c r="MBC34" s="108"/>
      <c r="MBD34" s="108"/>
      <c r="MBE34" s="108"/>
      <c r="MBF34" s="108"/>
      <c r="MBG34" s="108"/>
      <c r="MBH34" s="108"/>
      <c r="MBI34" s="108"/>
      <c r="MBJ34" s="108"/>
      <c r="MBK34" s="108"/>
      <c r="MBL34" s="108"/>
      <c r="MBM34" s="108"/>
      <c r="MBN34" s="108"/>
      <c r="MBO34" s="108"/>
      <c r="MBP34" s="108"/>
      <c r="MBQ34" s="108"/>
      <c r="MBR34" s="108"/>
      <c r="MBS34" s="108"/>
      <c r="MBT34" s="108"/>
      <c r="MBU34" s="108"/>
      <c r="MBV34" s="108"/>
      <c r="MBW34" s="108"/>
      <c r="MBX34" s="108"/>
      <c r="MBY34" s="108"/>
      <c r="MBZ34" s="108"/>
      <c r="MCA34" s="108"/>
      <c r="MCB34" s="108"/>
      <c r="MCC34" s="108"/>
      <c r="MCD34" s="108"/>
      <c r="MCE34" s="108"/>
      <c r="MCF34" s="108"/>
      <c r="MCG34" s="108"/>
      <c r="MCH34" s="108"/>
      <c r="MCI34" s="108"/>
      <c r="MCJ34" s="108"/>
      <c r="MCK34" s="108"/>
      <c r="MCL34" s="108"/>
      <c r="MCM34" s="108"/>
      <c r="MCN34" s="108"/>
      <c r="MCO34" s="108"/>
      <c r="MCP34" s="108"/>
      <c r="MCQ34" s="108"/>
      <c r="MCR34" s="108"/>
      <c r="MCS34" s="108"/>
      <c r="MCT34" s="108"/>
      <c r="MCU34" s="108"/>
      <c r="MCV34" s="108"/>
      <c r="MCW34" s="108"/>
      <c r="MCX34" s="108"/>
      <c r="MCY34" s="108"/>
      <c r="MCZ34" s="108"/>
      <c r="MDA34" s="108"/>
      <c r="MDB34" s="108"/>
      <c r="MDC34" s="108"/>
      <c r="MDD34" s="108"/>
      <c r="MDE34" s="108"/>
      <c r="MDF34" s="108"/>
      <c r="MDG34" s="108"/>
      <c r="MDH34" s="108"/>
      <c r="MDI34" s="108"/>
      <c r="MDJ34" s="108"/>
      <c r="MDK34" s="108"/>
      <c r="MDL34" s="108"/>
      <c r="MDM34" s="108"/>
      <c r="MDN34" s="108"/>
      <c r="MDO34" s="108"/>
      <c r="MDP34" s="108"/>
      <c r="MDQ34" s="108"/>
      <c r="MDR34" s="108"/>
      <c r="MDS34" s="108"/>
      <c r="MDT34" s="108"/>
      <c r="MDU34" s="108"/>
      <c r="MDV34" s="108"/>
      <c r="MDW34" s="108"/>
      <c r="MDX34" s="108"/>
      <c r="MDY34" s="108"/>
      <c r="MDZ34" s="108"/>
      <c r="MEA34" s="108"/>
      <c r="MEB34" s="108"/>
      <c r="MEC34" s="108"/>
      <c r="MED34" s="108"/>
      <c r="MEE34" s="108"/>
      <c r="MEF34" s="108"/>
      <c r="MEG34" s="108"/>
      <c r="MEH34" s="108"/>
      <c r="MEI34" s="108"/>
      <c r="MEJ34" s="108"/>
      <c r="MEK34" s="108"/>
      <c r="MEL34" s="108"/>
      <c r="MEM34" s="108"/>
      <c r="MEN34" s="108"/>
      <c r="MEO34" s="108"/>
      <c r="MEP34" s="108"/>
      <c r="MEQ34" s="108"/>
      <c r="MER34" s="108"/>
      <c r="MES34" s="108"/>
      <c r="MET34" s="108"/>
      <c r="MEU34" s="108"/>
      <c r="MEV34" s="108"/>
      <c r="MEW34" s="108"/>
      <c r="MEX34" s="108"/>
      <c r="MEY34" s="108"/>
      <c r="MEZ34" s="108"/>
      <c r="MFA34" s="108"/>
      <c r="MFB34" s="108"/>
      <c r="MFC34" s="108"/>
      <c r="MFD34" s="108"/>
      <c r="MFE34" s="108"/>
      <c r="MFF34" s="108"/>
      <c r="MFG34" s="108"/>
      <c r="MFH34" s="108"/>
      <c r="MFI34" s="108"/>
      <c r="MFJ34" s="108"/>
      <c r="MFK34" s="108"/>
      <c r="MFL34" s="108"/>
      <c r="MFM34" s="108"/>
      <c r="MFN34" s="108"/>
      <c r="MFO34" s="108"/>
      <c r="MFP34" s="108"/>
      <c r="MFQ34" s="108"/>
      <c r="MFR34" s="108"/>
      <c r="MFS34" s="108"/>
      <c r="MFT34" s="108"/>
      <c r="MFU34" s="108"/>
      <c r="MFV34" s="108"/>
      <c r="MFW34" s="108"/>
      <c r="MFX34" s="108"/>
      <c r="MFY34" s="108"/>
      <c r="MFZ34" s="108"/>
      <c r="MGA34" s="108"/>
      <c r="MGB34" s="108"/>
      <c r="MGC34" s="108"/>
      <c r="MGD34" s="108"/>
      <c r="MGE34" s="108"/>
      <c r="MGF34" s="108"/>
      <c r="MGG34" s="108"/>
      <c r="MGH34" s="108"/>
      <c r="MGI34" s="108"/>
      <c r="MGJ34" s="108"/>
      <c r="MGK34" s="108"/>
      <c r="MGL34" s="108"/>
      <c r="MGM34" s="108"/>
      <c r="MGN34" s="108"/>
      <c r="MGO34" s="108"/>
      <c r="MGP34" s="108"/>
      <c r="MGQ34" s="108"/>
      <c r="MGR34" s="108"/>
      <c r="MGS34" s="108"/>
      <c r="MGT34" s="108"/>
      <c r="MGU34" s="108"/>
      <c r="MGV34" s="108"/>
      <c r="MGW34" s="108"/>
      <c r="MGX34" s="108"/>
      <c r="MGY34" s="108"/>
      <c r="MGZ34" s="108"/>
      <c r="MHA34" s="108"/>
      <c r="MHB34" s="108"/>
      <c r="MHC34" s="108"/>
      <c r="MHD34" s="108"/>
      <c r="MHE34" s="108"/>
      <c r="MHF34" s="108"/>
      <c r="MHG34" s="108"/>
      <c r="MHH34" s="108"/>
      <c r="MHI34" s="108"/>
      <c r="MHJ34" s="108"/>
      <c r="MHK34" s="108"/>
      <c r="MHL34" s="108"/>
      <c r="MHM34" s="108"/>
      <c r="MHN34" s="108"/>
      <c r="MHO34" s="108"/>
      <c r="MHP34" s="108"/>
      <c r="MHQ34" s="108"/>
      <c r="MHR34" s="108"/>
      <c r="MHS34" s="108"/>
      <c r="MHT34" s="108"/>
      <c r="MHU34" s="108"/>
      <c r="MHV34" s="108"/>
      <c r="MHW34" s="108"/>
      <c r="MHX34" s="108"/>
      <c r="MHY34" s="108"/>
      <c r="MHZ34" s="108"/>
      <c r="MIA34" s="108"/>
      <c r="MIB34" s="108"/>
      <c r="MIC34" s="108"/>
      <c r="MID34" s="108"/>
      <c r="MIE34" s="108"/>
      <c r="MIF34" s="108"/>
      <c r="MIG34" s="108"/>
      <c r="MIH34" s="108"/>
      <c r="MII34" s="108"/>
      <c r="MIJ34" s="108"/>
      <c r="MIK34" s="108"/>
      <c r="MIL34" s="108"/>
      <c r="MIM34" s="108"/>
      <c r="MIN34" s="108"/>
      <c r="MIO34" s="108"/>
      <c r="MIP34" s="108"/>
      <c r="MIQ34" s="108"/>
      <c r="MIR34" s="108"/>
      <c r="MIS34" s="108"/>
      <c r="MIT34" s="108"/>
      <c r="MIU34" s="108"/>
      <c r="MIV34" s="108"/>
      <c r="MIW34" s="108"/>
      <c r="MIX34" s="108"/>
      <c r="MIY34" s="108"/>
      <c r="MIZ34" s="108"/>
      <c r="MJA34" s="108"/>
      <c r="MJB34" s="108"/>
      <c r="MJC34" s="108"/>
      <c r="MJD34" s="108"/>
      <c r="MJE34" s="108"/>
      <c r="MJF34" s="108"/>
      <c r="MJG34" s="108"/>
      <c r="MJH34" s="108"/>
      <c r="MJI34" s="108"/>
      <c r="MJJ34" s="108"/>
      <c r="MJK34" s="108"/>
      <c r="MJL34" s="108"/>
      <c r="MJM34" s="108"/>
      <c r="MJN34" s="108"/>
      <c r="MJO34" s="108"/>
      <c r="MJP34" s="108"/>
      <c r="MJQ34" s="108"/>
      <c r="MJR34" s="108"/>
      <c r="MJS34" s="108"/>
      <c r="MJT34" s="108"/>
      <c r="MJU34" s="108"/>
      <c r="MJV34" s="108"/>
      <c r="MJW34" s="108"/>
      <c r="MJX34" s="108"/>
      <c r="MJY34" s="108"/>
      <c r="MJZ34" s="108"/>
      <c r="MKA34" s="108"/>
      <c r="MKB34" s="108"/>
      <c r="MKC34" s="108"/>
      <c r="MKD34" s="108"/>
      <c r="MKE34" s="108"/>
      <c r="MKF34" s="108"/>
      <c r="MKG34" s="108"/>
      <c r="MKH34" s="108"/>
      <c r="MKI34" s="108"/>
      <c r="MKJ34" s="108"/>
      <c r="MKK34" s="108"/>
      <c r="MKL34" s="108"/>
      <c r="MKM34" s="108"/>
      <c r="MKN34" s="108"/>
      <c r="MKO34" s="108"/>
      <c r="MKP34" s="108"/>
      <c r="MKQ34" s="108"/>
      <c r="MKR34" s="108"/>
      <c r="MKS34" s="108"/>
      <c r="MKT34" s="108"/>
      <c r="MKU34" s="108"/>
      <c r="MKV34" s="108"/>
      <c r="MKW34" s="108"/>
      <c r="MKX34" s="108"/>
      <c r="MKY34" s="108"/>
      <c r="MKZ34" s="108"/>
      <c r="MLA34" s="108"/>
      <c r="MLB34" s="108"/>
      <c r="MLC34" s="108"/>
      <c r="MLD34" s="108"/>
      <c r="MLE34" s="108"/>
      <c r="MLF34" s="108"/>
      <c r="MLG34" s="108"/>
      <c r="MLH34" s="108"/>
      <c r="MLI34" s="108"/>
      <c r="MLJ34" s="108"/>
      <c r="MLK34" s="108"/>
      <c r="MLL34" s="108"/>
      <c r="MLM34" s="108"/>
      <c r="MLN34" s="108"/>
      <c r="MLO34" s="108"/>
      <c r="MLP34" s="108"/>
      <c r="MLQ34" s="108"/>
      <c r="MLR34" s="108"/>
      <c r="MLS34" s="108"/>
      <c r="MLT34" s="108"/>
      <c r="MLU34" s="108"/>
      <c r="MLV34" s="108"/>
      <c r="MLW34" s="108"/>
      <c r="MLX34" s="108"/>
      <c r="MLY34" s="108"/>
      <c r="MLZ34" s="108"/>
      <c r="MMA34" s="108"/>
      <c r="MMB34" s="108"/>
      <c r="MMC34" s="108"/>
      <c r="MMD34" s="108"/>
      <c r="MME34" s="108"/>
      <c r="MMF34" s="108"/>
      <c r="MMG34" s="108"/>
      <c r="MMH34" s="108"/>
      <c r="MMI34" s="108"/>
      <c r="MMJ34" s="108"/>
      <c r="MMK34" s="108"/>
      <c r="MML34" s="108"/>
      <c r="MMM34" s="108"/>
      <c r="MMN34" s="108"/>
      <c r="MMO34" s="108"/>
      <c r="MMP34" s="108"/>
      <c r="MMQ34" s="108"/>
      <c r="MMR34" s="108"/>
      <c r="MMS34" s="108"/>
      <c r="MMT34" s="108"/>
      <c r="MMU34" s="108"/>
      <c r="MMV34" s="108"/>
      <c r="MMW34" s="108"/>
      <c r="MMX34" s="108"/>
      <c r="MMY34" s="108"/>
      <c r="MMZ34" s="108"/>
      <c r="MNA34" s="108"/>
      <c r="MNB34" s="108"/>
      <c r="MNC34" s="108"/>
      <c r="MND34" s="108"/>
      <c r="MNE34" s="108"/>
      <c r="MNF34" s="108"/>
      <c r="MNG34" s="108"/>
      <c r="MNH34" s="108"/>
      <c r="MNI34" s="108"/>
      <c r="MNJ34" s="108"/>
      <c r="MNK34" s="108"/>
      <c r="MNL34" s="108"/>
      <c r="MNM34" s="108"/>
      <c r="MNN34" s="108"/>
      <c r="MNO34" s="108"/>
      <c r="MNP34" s="108"/>
      <c r="MNQ34" s="108"/>
      <c r="MNR34" s="108"/>
      <c r="MNS34" s="108"/>
      <c r="MNT34" s="108"/>
      <c r="MNU34" s="108"/>
      <c r="MNV34" s="108"/>
      <c r="MNW34" s="108"/>
      <c r="MNX34" s="108"/>
      <c r="MNY34" s="108"/>
      <c r="MNZ34" s="108"/>
      <c r="MOA34" s="108"/>
      <c r="MOB34" s="108"/>
      <c r="MOC34" s="108"/>
      <c r="MOD34" s="108"/>
      <c r="MOE34" s="108"/>
      <c r="MOF34" s="108"/>
      <c r="MOG34" s="108"/>
      <c r="MOH34" s="108"/>
      <c r="MOI34" s="108"/>
      <c r="MOJ34" s="108"/>
      <c r="MOK34" s="108"/>
      <c r="MOL34" s="108"/>
      <c r="MOM34" s="108"/>
      <c r="MON34" s="108"/>
      <c r="MOO34" s="108"/>
      <c r="MOP34" s="108"/>
      <c r="MOQ34" s="108"/>
      <c r="MOR34" s="108"/>
      <c r="MOS34" s="108"/>
      <c r="MOT34" s="108"/>
      <c r="MOU34" s="108"/>
      <c r="MOV34" s="108"/>
      <c r="MOW34" s="108"/>
      <c r="MOX34" s="108"/>
      <c r="MOY34" s="108"/>
      <c r="MOZ34" s="108"/>
      <c r="MPA34" s="108"/>
      <c r="MPB34" s="108"/>
      <c r="MPC34" s="108"/>
      <c r="MPD34" s="108"/>
      <c r="MPE34" s="108"/>
      <c r="MPF34" s="108"/>
      <c r="MPG34" s="108"/>
      <c r="MPH34" s="108"/>
      <c r="MPI34" s="108"/>
      <c r="MPJ34" s="108"/>
      <c r="MPK34" s="108"/>
      <c r="MPL34" s="108"/>
      <c r="MPM34" s="108"/>
      <c r="MPN34" s="108"/>
      <c r="MPO34" s="108"/>
      <c r="MPP34" s="108"/>
      <c r="MPQ34" s="108"/>
      <c r="MPR34" s="108"/>
      <c r="MPS34" s="108"/>
      <c r="MPT34" s="108"/>
      <c r="MPU34" s="108"/>
      <c r="MPV34" s="108"/>
      <c r="MPW34" s="108"/>
      <c r="MPX34" s="108"/>
      <c r="MPY34" s="108"/>
      <c r="MPZ34" s="108"/>
      <c r="MQA34" s="108"/>
      <c r="MQB34" s="108"/>
      <c r="MQC34" s="108"/>
      <c r="MQD34" s="108"/>
      <c r="MQE34" s="108"/>
      <c r="MQF34" s="108"/>
      <c r="MQG34" s="108"/>
      <c r="MQH34" s="108"/>
      <c r="MQI34" s="108"/>
      <c r="MQJ34" s="108"/>
      <c r="MQK34" s="108"/>
      <c r="MQL34" s="108"/>
      <c r="MQM34" s="108"/>
      <c r="MQN34" s="108"/>
      <c r="MQO34" s="108"/>
      <c r="MQP34" s="108"/>
      <c r="MQQ34" s="108"/>
      <c r="MQR34" s="108"/>
      <c r="MQS34" s="108"/>
      <c r="MQT34" s="108"/>
      <c r="MQU34" s="108"/>
      <c r="MQV34" s="108"/>
      <c r="MQW34" s="108"/>
      <c r="MQX34" s="108"/>
      <c r="MQY34" s="108"/>
      <c r="MQZ34" s="108"/>
      <c r="MRA34" s="108"/>
      <c r="MRB34" s="108"/>
      <c r="MRC34" s="108"/>
      <c r="MRD34" s="108"/>
      <c r="MRE34" s="108"/>
      <c r="MRF34" s="108"/>
      <c r="MRG34" s="108"/>
      <c r="MRH34" s="108"/>
      <c r="MRI34" s="108"/>
      <c r="MRJ34" s="108"/>
      <c r="MRK34" s="108"/>
      <c r="MRL34" s="108"/>
      <c r="MRM34" s="108"/>
      <c r="MRN34" s="108"/>
      <c r="MRO34" s="108"/>
      <c r="MRP34" s="108"/>
      <c r="MRQ34" s="108"/>
      <c r="MRR34" s="108"/>
      <c r="MRS34" s="108"/>
      <c r="MRT34" s="108"/>
      <c r="MRU34" s="108"/>
      <c r="MRV34" s="108"/>
      <c r="MRW34" s="108"/>
      <c r="MRX34" s="108"/>
      <c r="MRY34" s="108"/>
      <c r="MRZ34" s="108"/>
      <c r="MSA34" s="108"/>
      <c r="MSB34" s="108"/>
      <c r="MSC34" s="108"/>
      <c r="MSD34" s="108"/>
      <c r="MSE34" s="108"/>
      <c r="MSF34" s="108"/>
      <c r="MSG34" s="108"/>
      <c r="MSH34" s="108"/>
      <c r="MSI34" s="108"/>
      <c r="MSJ34" s="108"/>
      <c r="MSK34" s="108"/>
      <c r="MSL34" s="108"/>
      <c r="MSM34" s="108"/>
      <c r="MSN34" s="108"/>
      <c r="MSO34" s="108"/>
      <c r="MSP34" s="108"/>
      <c r="MSQ34" s="108"/>
      <c r="MSR34" s="108"/>
      <c r="MSS34" s="108"/>
      <c r="MST34" s="108"/>
      <c r="MSU34" s="108"/>
      <c r="MSV34" s="108"/>
      <c r="MSW34" s="108"/>
      <c r="MSX34" s="108"/>
      <c r="MSY34" s="108"/>
      <c r="MSZ34" s="108"/>
      <c r="MTA34" s="108"/>
      <c r="MTB34" s="108"/>
      <c r="MTC34" s="108"/>
      <c r="MTD34" s="108"/>
      <c r="MTE34" s="108"/>
      <c r="MTF34" s="108"/>
      <c r="MTG34" s="108"/>
      <c r="MTH34" s="108"/>
      <c r="MTI34" s="108"/>
      <c r="MTJ34" s="108"/>
      <c r="MTK34" s="108"/>
      <c r="MTL34" s="108"/>
      <c r="MTM34" s="108"/>
      <c r="MTN34" s="108"/>
      <c r="MTO34" s="108"/>
      <c r="MTP34" s="108"/>
      <c r="MTQ34" s="108"/>
      <c r="MTR34" s="108"/>
      <c r="MTS34" s="108"/>
      <c r="MTT34" s="108"/>
      <c r="MTU34" s="108"/>
      <c r="MTV34" s="108"/>
      <c r="MTW34" s="108"/>
      <c r="MTX34" s="108"/>
      <c r="MTY34" s="108"/>
      <c r="MTZ34" s="108"/>
      <c r="MUA34" s="108"/>
      <c r="MUB34" s="108"/>
      <c r="MUC34" s="108"/>
      <c r="MUD34" s="108"/>
      <c r="MUE34" s="108"/>
      <c r="MUF34" s="108"/>
      <c r="MUG34" s="108"/>
      <c r="MUH34" s="108"/>
      <c r="MUI34" s="108"/>
      <c r="MUJ34" s="108"/>
      <c r="MUK34" s="108"/>
      <c r="MUL34" s="108"/>
      <c r="MUM34" s="108"/>
      <c r="MUN34" s="108"/>
      <c r="MUO34" s="108"/>
      <c r="MUP34" s="108"/>
      <c r="MUQ34" s="108"/>
      <c r="MUR34" s="108"/>
      <c r="MUS34" s="108"/>
      <c r="MUT34" s="108"/>
      <c r="MUU34" s="108"/>
      <c r="MUV34" s="108"/>
      <c r="MUW34" s="108"/>
      <c r="MUX34" s="108"/>
      <c r="MUY34" s="108"/>
      <c r="MUZ34" s="108"/>
      <c r="MVA34" s="108"/>
      <c r="MVB34" s="108"/>
      <c r="MVC34" s="108"/>
      <c r="MVD34" s="108"/>
      <c r="MVE34" s="108"/>
      <c r="MVF34" s="108"/>
      <c r="MVG34" s="108"/>
      <c r="MVH34" s="108"/>
      <c r="MVI34" s="108"/>
      <c r="MVJ34" s="108"/>
      <c r="MVK34" s="108"/>
      <c r="MVL34" s="108"/>
      <c r="MVM34" s="108"/>
      <c r="MVN34" s="108"/>
      <c r="MVO34" s="108"/>
      <c r="MVP34" s="108"/>
      <c r="MVQ34" s="108"/>
      <c r="MVR34" s="108"/>
      <c r="MVS34" s="108"/>
      <c r="MVT34" s="108"/>
      <c r="MVU34" s="108"/>
      <c r="MVV34" s="108"/>
      <c r="MVW34" s="108"/>
      <c r="MVX34" s="108"/>
      <c r="MVY34" s="108"/>
      <c r="MVZ34" s="108"/>
      <c r="MWA34" s="108"/>
      <c r="MWB34" s="108"/>
      <c r="MWC34" s="108"/>
      <c r="MWD34" s="108"/>
      <c r="MWE34" s="108"/>
      <c r="MWF34" s="108"/>
      <c r="MWG34" s="108"/>
      <c r="MWH34" s="108"/>
      <c r="MWI34" s="108"/>
      <c r="MWJ34" s="108"/>
      <c r="MWK34" s="108"/>
      <c r="MWL34" s="108"/>
      <c r="MWM34" s="108"/>
      <c r="MWN34" s="108"/>
      <c r="MWO34" s="108"/>
      <c r="MWP34" s="108"/>
      <c r="MWQ34" s="108"/>
      <c r="MWR34" s="108"/>
      <c r="MWS34" s="108"/>
      <c r="MWT34" s="108"/>
      <c r="MWU34" s="108"/>
      <c r="MWV34" s="108"/>
      <c r="MWW34" s="108"/>
      <c r="MWX34" s="108"/>
      <c r="MWY34" s="108"/>
      <c r="MWZ34" s="108"/>
      <c r="MXA34" s="108"/>
      <c r="MXB34" s="108"/>
      <c r="MXC34" s="108"/>
      <c r="MXD34" s="108"/>
      <c r="MXE34" s="108"/>
      <c r="MXF34" s="108"/>
      <c r="MXG34" s="108"/>
      <c r="MXH34" s="108"/>
      <c r="MXI34" s="108"/>
      <c r="MXJ34" s="108"/>
      <c r="MXK34" s="108"/>
      <c r="MXL34" s="108"/>
      <c r="MXM34" s="108"/>
      <c r="MXN34" s="108"/>
      <c r="MXO34" s="108"/>
      <c r="MXP34" s="108"/>
      <c r="MXQ34" s="108"/>
      <c r="MXR34" s="108"/>
      <c r="MXS34" s="108"/>
      <c r="MXT34" s="108"/>
      <c r="MXU34" s="108"/>
      <c r="MXV34" s="108"/>
      <c r="MXW34" s="108"/>
      <c r="MXX34" s="108"/>
      <c r="MXY34" s="108"/>
      <c r="MXZ34" s="108"/>
      <c r="MYA34" s="108"/>
      <c r="MYB34" s="108"/>
      <c r="MYC34" s="108"/>
      <c r="MYD34" s="108"/>
      <c r="MYE34" s="108"/>
      <c r="MYF34" s="108"/>
      <c r="MYG34" s="108"/>
      <c r="MYH34" s="108"/>
      <c r="MYI34" s="108"/>
      <c r="MYJ34" s="108"/>
      <c r="MYK34" s="108"/>
      <c r="MYL34" s="108"/>
      <c r="MYM34" s="108"/>
      <c r="MYN34" s="108"/>
      <c r="MYO34" s="108"/>
      <c r="MYP34" s="108"/>
      <c r="MYQ34" s="108"/>
      <c r="MYR34" s="108"/>
      <c r="MYS34" s="108"/>
      <c r="MYT34" s="108"/>
      <c r="MYU34" s="108"/>
      <c r="MYV34" s="108"/>
      <c r="MYW34" s="108"/>
      <c r="MYX34" s="108"/>
      <c r="MYY34" s="108"/>
      <c r="MYZ34" s="108"/>
      <c r="MZA34" s="108"/>
      <c r="MZB34" s="108"/>
      <c r="MZC34" s="108"/>
      <c r="MZD34" s="108"/>
      <c r="MZE34" s="108"/>
      <c r="MZF34" s="108"/>
      <c r="MZG34" s="108"/>
      <c r="MZH34" s="108"/>
      <c r="MZI34" s="108"/>
      <c r="MZJ34" s="108"/>
      <c r="MZK34" s="108"/>
      <c r="MZL34" s="108"/>
      <c r="MZM34" s="108"/>
      <c r="MZN34" s="108"/>
      <c r="MZO34" s="108"/>
      <c r="MZP34" s="108"/>
      <c r="MZQ34" s="108"/>
      <c r="MZR34" s="108"/>
      <c r="MZS34" s="108"/>
      <c r="MZT34" s="108"/>
      <c r="MZU34" s="108"/>
      <c r="MZV34" s="108"/>
      <c r="MZW34" s="108"/>
      <c r="MZX34" s="108"/>
      <c r="MZY34" s="108"/>
      <c r="MZZ34" s="108"/>
      <c r="NAA34" s="108"/>
      <c r="NAB34" s="108"/>
      <c r="NAC34" s="108"/>
      <c r="NAD34" s="108"/>
      <c r="NAE34" s="108"/>
      <c r="NAF34" s="108"/>
      <c r="NAG34" s="108"/>
      <c r="NAH34" s="108"/>
      <c r="NAI34" s="108"/>
      <c r="NAJ34" s="108"/>
      <c r="NAK34" s="108"/>
      <c r="NAL34" s="108"/>
      <c r="NAM34" s="108"/>
      <c r="NAN34" s="108"/>
      <c r="NAO34" s="108"/>
      <c r="NAP34" s="108"/>
      <c r="NAQ34" s="108"/>
      <c r="NAR34" s="108"/>
      <c r="NAS34" s="108"/>
      <c r="NAT34" s="108"/>
      <c r="NAU34" s="108"/>
      <c r="NAV34" s="108"/>
      <c r="NAW34" s="108"/>
      <c r="NAX34" s="108"/>
      <c r="NAY34" s="108"/>
      <c r="NAZ34" s="108"/>
      <c r="NBA34" s="108"/>
      <c r="NBB34" s="108"/>
      <c r="NBC34" s="108"/>
      <c r="NBD34" s="108"/>
      <c r="NBE34" s="108"/>
      <c r="NBF34" s="108"/>
      <c r="NBG34" s="108"/>
      <c r="NBH34" s="108"/>
      <c r="NBI34" s="108"/>
      <c r="NBJ34" s="108"/>
      <c r="NBK34" s="108"/>
      <c r="NBL34" s="108"/>
      <c r="NBM34" s="108"/>
      <c r="NBN34" s="108"/>
      <c r="NBO34" s="108"/>
      <c r="NBP34" s="108"/>
      <c r="NBQ34" s="108"/>
      <c r="NBR34" s="108"/>
      <c r="NBS34" s="108"/>
      <c r="NBT34" s="108"/>
      <c r="NBU34" s="108"/>
      <c r="NBV34" s="108"/>
      <c r="NBW34" s="108"/>
      <c r="NBX34" s="108"/>
      <c r="NBY34" s="108"/>
      <c r="NBZ34" s="108"/>
      <c r="NCA34" s="108"/>
      <c r="NCB34" s="108"/>
      <c r="NCC34" s="108"/>
      <c r="NCD34" s="108"/>
      <c r="NCE34" s="108"/>
      <c r="NCF34" s="108"/>
      <c r="NCG34" s="108"/>
      <c r="NCH34" s="108"/>
      <c r="NCI34" s="108"/>
      <c r="NCJ34" s="108"/>
      <c r="NCK34" s="108"/>
      <c r="NCL34" s="108"/>
      <c r="NCM34" s="108"/>
      <c r="NCN34" s="108"/>
      <c r="NCO34" s="108"/>
      <c r="NCP34" s="108"/>
      <c r="NCQ34" s="108"/>
      <c r="NCR34" s="108"/>
      <c r="NCS34" s="108"/>
      <c r="NCT34" s="108"/>
      <c r="NCU34" s="108"/>
      <c r="NCV34" s="108"/>
      <c r="NCW34" s="108"/>
      <c r="NCX34" s="108"/>
      <c r="NCY34" s="108"/>
      <c r="NCZ34" s="108"/>
      <c r="NDA34" s="108"/>
      <c r="NDB34" s="108"/>
      <c r="NDC34" s="108"/>
      <c r="NDD34" s="108"/>
      <c r="NDE34" s="108"/>
      <c r="NDF34" s="108"/>
      <c r="NDG34" s="108"/>
      <c r="NDH34" s="108"/>
      <c r="NDI34" s="108"/>
      <c r="NDJ34" s="108"/>
      <c r="NDK34" s="108"/>
      <c r="NDL34" s="108"/>
      <c r="NDM34" s="108"/>
      <c r="NDN34" s="108"/>
      <c r="NDO34" s="108"/>
      <c r="NDP34" s="108"/>
      <c r="NDQ34" s="108"/>
      <c r="NDR34" s="108"/>
      <c r="NDS34" s="108"/>
      <c r="NDT34" s="108"/>
      <c r="NDU34" s="108"/>
      <c r="NDV34" s="108"/>
      <c r="NDW34" s="108"/>
      <c r="NDX34" s="108"/>
      <c r="NDY34" s="108"/>
      <c r="NDZ34" s="108"/>
      <c r="NEA34" s="108"/>
      <c r="NEB34" s="108"/>
      <c r="NEC34" s="108"/>
      <c r="NED34" s="108"/>
      <c r="NEE34" s="108"/>
      <c r="NEF34" s="108"/>
      <c r="NEG34" s="108"/>
      <c r="NEH34" s="108"/>
      <c r="NEI34" s="108"/>
      <c r="NEJ34" s="108"/>
      <c r="NEK34" s="108"/>
      <c r="NEL34" s="108"/>
      <c r="NEM34" s="108"/>
      <c r="NEN34" s="108"/>
      <c r="NEO34" s="108"/>
      <c r="NEP34" s="108"/>
      <c r="NEQ34" s="108"/>
      <c r="NER34" s="108"/>
      <c r="NES34" s="108"/>
      <c r="NET34" s="108"/>
      <c r="NEU34" s="108"/>
      <c r="NEV34" s="108"/>
      <c r="NEW34" s="108"/>
      <c r="NEX34" s="108"/>
      <c r="NEY34" s="108"/>
      <c r="NEZ34" s="108"/>
      <c r="NFA34" s="108"/>
      <c r="NFB34" s="108"/>
      <c r="NFC34" s="108"/>
      <c r="NFD34" s="108"/>
      <c r="NFE34" s="108"/>
      <c r="NFF34" s="108"/>
      <c r="NFG34" s="108"/>
      <c r="NFH34" s="108"/>
      <c r="NFI34" s="108"/>
      <c r="NFJ34" s="108"/>
      <c r="NFK34" s="108"/>
      <c r="NFL34" s="108"/>
      <c r="NFM34" s="108"/>
      <c r="NFN34" s="108"/>
      <c r="NFO34" s="108"/>
      <c r="NFP34" s="108"/>
      <c r="NFQ34" s="108"/>
      <c r="NFR34" s="108"/>
      <c r="NFS34" s="108"/>
      <c r="NFT34" s="108"/>
      <c r="NFU34" s="108"/>
      <c r="NFV34" s="108"/>
      <c r="NFW34" s="108"/>
      <c r="NFX34" s="108"/>
      <c r="NFY34" s="108"/>
      <c r="NFZ34" s="108"/>
      <c r="NGA34" s="108"/>
      <c r="NGB34" s="108"/>
      <c r="NGC34" s="108"/>
      <c r="NGD34" s="108"/>
      <c r="NGE34" s="108"/>
      <c r="NGF34" s="108"/>
      <c r="NGG34" s="108"/>
      <c r="NGH34" s="108"/>
      <c r="NGI34" s="108"/>
      <c r="NGJ34" s="108"/>
      <c r="NGK34" s="108"/>
      <c r="NGL34" s="108"/>
      <c r="NGM34" s="108"/>
      <c r="NGN34" s="108"/>
      <c r="NGO34" s="108"/>
      <c r="NGP34" s="108"/>
      <c r="NGQ34" s="108"/>
      <c r="NGR34" s="108"/>
      <c r="NGS34" s="108"/>
      <c r="NGT34" s="108"/>
      <c r="NGU34" s="108"/>
      <c r="NGV34" s="108"/>
      <c r="NGW34" s="108"/>
      <c r="NGX34" s="108"/>
      <c r="NGY34" s="108"/>
      <c r="NGZ34" s="108"/>
      <c r="NHA34" s="108"/>
      <c r="NHB34" s="108"/>
      <c r="NHC34" s="108"/>
      <c r="NHD34" s="108"/>
      <c r="NHE34" s="108"/>
      <c r="NHF34" s="108"/>
      <c r="NHG34" s="108"/>
      <c r="NHH34" s="108"/>
      <c r="NHI34" s="108"/>
      <c r="NHJ34" s="108"/>
      <c r="NHK34" s="108"/>
      <c r="NHL34" s="108"/>
      <c r="NHM34" s="108"/>
      <c r="NHN34" s="108"/>
      <c r="NHO34" s="108"/>
      <c r="NHP34" s="108"/>
      <c r="NHQ34" s="108"/>
      <c r="NHR34" s="108"/>
      <c r="NHS34" s="108"/>
      <c r="NHT34" s="108"/>
      <c r="NHU34" s="108"/>
      <c r="NHV34" s="108"/>
      <c r="NHW34" s="108"/>
      <c r="NHX34" s="108"/>
      <c r="NHY34" s="108"/>
      <c r="NHZ34" s="108"/>
      <c r="NIA34" s="108"/>
      <c r="NIB34" s="108"/>
      <c r="NIC34" s="108"/>
      <c r="NID34" s="108"/>
      <c r="NIE34" s="108"/>
      <c r="NIF34" s="108"/>
      <c r="NIG34" s="108"/>
      <c r="NIH34" s="108"/>
      <c r="NII34" s="108"/>
      <c r="NIJ34" s="108"/>
      <c r="NIK34" s="108"/>
      <c r="NIL34" s="108"/>
      <c r="NIM34" s="108"/>
      <c r="NIN34" s="108"/>
      <c r="NIO34" s="108"/>
      <c r="NIP34" s="108"/>
      <c r="NIQ34" s="108"/>
      <c r="NIR34" s="108"/>
      <c r="NIS34" s="108"/>
      <c r="NIT34" s="108"/>
      <c r="NIU34" s="108"/>
      <c r="NIV34" s="108"/>
      <c r="NIW34" s="108"/>
      <c r="NIX34" s="108"/>
      <c r="NIY34" s="108"/>
      <c r="NIZ34" s="108"/>
      <c r="NJA34" s="108"/>
      <c r="NJB34" s="108"/>
      <c r="NJC34" s="108"/>
      <c r="NJD34" s="108"/>
      <c r="NJE34" s="108"/>
      <c r="NJF34" s="108"/>
      <c r="NJG34" s="108"/>
      <c r="NJH34" s="108"/>
      <c r="NJI34" s="108"/>
      <c r="NJJ34" s="108"/>
      <c r="NJK34" s="108"/>
      <c r="NJL34" s="108"/>
      <c r="NJM34" s="108"/>
      <c r="NJN34" s="108"/>
      <c r="NJO34" s="108"/>
      <c r="NJP34" s="108"/>
      <c r="NJQ34" s="108"/>
      <c r="NJR34" s="108"/>
      <c r="NJS34" s="108"/>
      <c r="NJT34" s="108"/>
      <c r="NJU34" s="108"/>
      <c r="NJV34" s="108"/>
      <c r="NJW34" s="108"/>
      <c r="NJX34" s="108"/>
      <c r="NJY34" s="108"/>
      <c r="NJZ34" s="108"/>
      <c r="NKA34" s="108"/>
      <c r="NKB34" s="108"/>
      <c r="NKC34" s="108"/>
      <c r="NKD34" s="108"/>
      <c r="NKE34" s="108"/>
      <c r="NKF34" s="108"/>
      <c r="NKG34" s="108"/>
      <c r="NKH34" s="108"/>
      <c r="NKI34" s="108"/>
      <c r="NKJ34" s="108"/>
      <c r="NKK34" s="108"/>
      <c r="NKL34" s="108"/>
      <c r="NKM34" s="108"/>
      <c r="NKN34" s="108"/>
      <c r="NKO34" s="108"/>
      <c r="NKP34" s="108"/>
      <c r="NKQ34" s="108"/>
      <c r="NKR34" s="108"/>
      <c r="NKS34" s="108"/>
      <c r="NKT34" s="108"/>
      <c r="NKU34" s="108"/>
      <c r="NKV34" s="108"/>
      <c r="NKW34" s="108"/>
      <c r="NKX34" s="108"/>
      <c r="NKY34" s="108"/>
      <c r="NKZ34" s="108"/>
      <c r="NLA34" s="108"/>
      <c r="NLB34" s="108"/>
      <c r="NLC34" s="108"/>
      <c r="NLD34" s="108"/>
      <c r="NLE34" s="108"/>
      <c r="NLF34" s="108"/>
      <c r="NLG34" s="108"/>
      <c r="NLH34" s="108"/>
      <c r="NLI34" s="108"/>
      <c r="NLJ34" s="108"/>
      <c r="NLK34" s="108"/>
      <c r="NLL34" s="108"/>
      <c r="NLM34" s="108"/>
      <c r="NLN34" s="108"/>
      <c r="NLO34" s="108"/>
      <c r="NLP34" s="108"/>
      <c r="NLQ34" s="108"/>
      <c r="NLR34" s="108"/>
      <c r="NLS34" s="108"/>
      <c r="NLT34" s="108"/>
      <c r="NLU34" s="108"/>
      <c r="NLV34" s="108"/>
      <c r="NLW34" s="108"/>
      <c r="NLX34" s="108"/>
      <c r="NLY34" s="108"/>
      <c r="NLZ34" s="108"/>
      <c r="NMA34" s="108"/>
      <c r="NMB34" s="108"/>
      <c r="NMC34" s="108"/>
      <c r="NMD34" s="108"/>
      <c r="NME34" s="108"/>
      <c r="NMF34" s="108"/>
      <c r="NMG34" s="108"/>
      <c r="NMH34" s="108"/>
      <c r="NMI34" s="108"/>
      <c r="NMJ34" s="108"/>
      <c r="NMK34" s="108"/>
      <c r="NML34" s="108"/>
      <c r="NMM34" s="108"/>
      <c r="NMN34" s="108"/>
      <c r="NMO34" s="108"/>
      <c r="NMP34" s="108"/>
      <c r="NMQ34" s="108"/>
      <c r="NMR34" s="108"/>
      <c r="NMS34" s="108"/>
      <c r="NMT34" s="108"/>
      <c r="NMU34" s="108"/>
      <c r="NMV34" s="108"/>
      <c r="NMW34" s="108"/>
      <c r="NMX34" s="108"/>
      <c r="NMY34" s="108"/>
      <c r="NMZ34" s="108"/>
      <c r="NNA34" s="108"/>
      <c r="NNB34" s="108"/>
      <c r="NNC34" s="108"/>
      <c r="NND34" s="108"/>
      <c r="NNE34" s="108"/>
      <c r="NNF34" s="108"/>
      <c r="NNG34" s="108"/>
      <c r="NNH34" s="108"/>
      <c r="NNI34" s="108"/>
      <c r="NNJ34" s="108"/>
      <c r="NNK34" s="108"/>
      <c r="NNL34" s="108"/>
      <c r="NNM34" s="108"/>
      <c r="NNN34" s="108"/>
      <c r="NNO34" s="108"/>
      <c r="NNP34" s="108"/>
      <c r="NNQ34" s="108"/>
      <c r="NNR34" s="108"/>
      <c r="NNS34" s="108"/>
      <c r="NNT34" s="108"/>
      <c r="NNU34" s="108"/>
      <c r="NNV34" s="108"/>
      <c r="NNW34" s="108"/>
      <c r="NNX34" s="108"/>
      <c r="NNY34" s="108"/>
      <c r="NNZ34" s="108"/>
      <c r="NOA34" s="108"/>
      <c r="NOB34" s="108"/>
      <c r="NOC34" s="108"/>
      <c r="NOD34" s="108"/>
      <c r="NOE34" s="108"/>
      <c r="NOF34" s="108"/>
      <c r="NOG34" s="108"/>
      <c r="NOH34" s="108"/>
      <c r="NOI34" s="108"/>
      <c r="NOJ34" s="108"/>
      <c r="NOK34" s="108"/>
      <c r="NOL34" s="108"/>
      <c r="NOM34" s="108"/>
      <c r="NON34" s="108"/>
      <c r="NOO34" s="108"/>
      <c r="NOP34" s="108"/>
      <c r="NOQ34" s="108"/>
      <c r="NOR34" s="108"/>
      <c r="NOS34" s="108"/>
      <c r="NOT34" s="108"/>
      <c r="NOU34" s="108"/>
      <c r="NOV34" s="108"/>
      <c r="NOW34" s="108"/>
      <c r="NOX34" s="108"/>
      <c r="NOY34" s="108"/>
      <c r="NOZ34" s="108"/>
      <c r="NPA34" s="108"/>
      <c r="NPB34" s="108"/>
      <c r="NPC34" s="108"/>
      <c r="NPD34" s="108"/>
      <c r="NPE34" s="108"/>
      <c r="NPF34" s="108"/>
      <c r="NPG34" s="108"/>
      <c r="NPH34" s="108"/>
      <c r="NPI34" s="108"/>
      <c r="NPJ34" s="108"/>
      <c r="NPK34" s="108"/>
      <c r="NPL34" s="108"/>
      <c r="NPM34" s="108"/>
      <c r="NPN34" s="108"/>
      <c r="NPO34" s="108"/>
      <c r="NPP34" s="108"/>
      <c r="NPQ34" s="108"/>
      <c r="NPR34" s="108"/>
      <c r="NPS34" s="108"/>
      <c r="NPT34" s="108"/>
      <c r="NPU34" s="108"/>
      <c r="NPV34" s="108"/>
      <c r="NPW34" s="108"/>
      <c r="NPX34" s="108"/>
      <c r="NPY34" s="108"/>
      <c r="NPZ34" s="108"/>
      <c r="NQA34" s="108"/>
      <c r="NQB34" s="108"/>
      <c r="NQC34" s="108"/>
      <c r="NQD34" s="108"/>
      <c r="NQE34" s="108"/>
      <c r="NQF34" s="108"/>
      <c r="NQG34" s="108"/>
      <c r="NQH34" s="108"/>
      <c r="NQI34" s="108"/>
      <c r="NQJ34" s="108"/>
      <c r="NQK34" s="108"/>
      <c r="NQL34" s="108"/>
      <c r="NQM34" s="108"/>
      <c r="NQN34" s="108"/>
      <c r="NQO34" s="108"/>
      <c r="NQP34" s="108"/>
      <c r="NQQ34" s="108"/>
      <c r="NQR34" s="108"/>
      <c r="NQS34" s="108"/>
      <c r="NQT34" s="108"/>
      <c r="NQU34" s="108"/>
      <c r="NQV34" s="108"/>
      <c r="NQW34" s="108"/>
      <c r="NQX34" s="108"/>
      <c r="NQY34" s="108"/>
      <c r="NQZ34" s="108"/>
      <c r="NRA34" s="108"/>
      <c r="NRB34" s="108"/>
      <c r="NRC34" s="108"/>
      <c r="NRD34" s="108"/>
      <c r="NRE34" s="108"/>
      <c r="NRF34" s="108"/>
      <c r="NRG34" s="108"/>
      <c r="NRH34" s="108"/>
      <c r="NRI34" s="108"/>
      <c r="NRJ34" s="108"/>
      <c r="NRK34" s="108"/>
      <c r="NRL34" s="108"/>
      <c r="NRM34" s="108"/>
      <c r="NRN34" s="108"/>
      <c r="NRO34" s="108"/>
      <c r="NRP34" s="108"/>
      <c r="NRQ34" s="108"/>
      <c r="NRR34" s="108"/>
      <c r="NRS34" s="108"/>
      <c r="NRT34" s="108"/>
      <c r="NRU34" s="108"/>
      <c r="NRV34" s="108"/>
      <c r="NRW34" s="108"/>
      <c r="NRX34" s="108"/>
      <c r="NRY34" s="108"/>
      <c r="NRZ34" s="108"/>
      <c r="NSA34" s="108"/>
      <c r="NSB34" s="108"/>
      <c r="NSC34" s="108"/>
      <c r="NSD34" s="108"/>
      <c r="NSE34" s="108"/>
      <c r="NSF34" s="108"/>
      <c r="NSG34" s="108"/>
      <c r="NSH34" s="108"/>
      <c r="NSI34" s="108"/>
      <c r="NSJ34" s="108"/>
      <c r="NSK34" s="108"/>
      <c r="NSL34" s="108"/>
      <c r="NSM34" s="108"/>
      <c r="NSN34" s="108"/>
      <c r="NSO34" s="108"/>
      <c r="NSP34" s="108"/>
      <c r="NSQ34" s="108"/>
      <c r="NSR34" s="108"/>
      <c r="NSS34" s="108"/>
      <c r="NST34" s="108"/>
      <c r="NSU34" s="108"/>
      <c r="NSV34" s="108"/>
      <c r="NSW34" s="108"/>
      <c r="NSX34" s="108"/>
      <c r="NSY34" s="108"/>
      <c r="NSZ34" s="108"/>
      <c r="NTA34" s="108"/>
      <c r="NTB34" s="108"/>
      <c r="NTC34" s="108"/>
      <c r="NTD34" s="108"/>
      <c r="NTE34" s="108"/>
      <c r="NTF34" s="108"/>
      <c r="NTG34" s="108"/>
      <c r="NTH34" s="108"/>
      <c r="NTI34" s="108"/>
      <c r="NTJ34" s="108"/>
      <c r="NTK34" s="108"/>
      <c r="NTL34" s="108"/>
      <c r="NTM34" s="108"/>
      <c r="NTN34" s="108"/>
      <c r="NTO34" s="108"/>
      <c r="NTP34" s="108"/>
      <c r="NTQ34" s="108"/>
      <c r="NTR34" s="108"/>
      <c r="NTS34" s="108"/>
      <c r="NTT34" s="108"/>
      <c r="NTU34" s="108"/>
      <c r="NTV34" s="108"/>
      <c r="NTW34" s="108"/>
      <c r="NTX34" s="108"/>
      <c r="NTY34" s="108"/>
      <c r="NTZ34" s="108"/>
      <c r="NUA34" s="108"/>
      <c r="NUB34" s="108"/>
      <c r="NUC34" s="108"/>
      <c r="NUD34" s="108"/>
      <c r="NUE34" s="108"/>
      <c r="NUF34" s="108"/>
      <c r="NUG34" s="108"/>
      <c r="NUH34" s="108"/>
      <c r="NUI34" s="108"/>
      <c r="NUJ34" s="108"/>
      <c r="NUK34" s="108"/>
      <c r="NUL34" s="108"/>
      <c r="NUM34" s="108"/>
      <c r="NUN34" s="108"/>
      <c r="NUO34" s="108"/>
      <c r="NUP34" s="108"/>
      <c r="NUQ34" s="108"/>
      <c r="NUR34" s="108"/>
      <c r="NUS34" s="108"/>
      <c r="NUT34" s="108"/>
      <c r="NUU34" s="108"/>
      <c r="NUV34" s="108"/>
      <c r="NUW34" s="108"/>
      <c r="NUX34" s="108"/>
      <c r="NUY34" s="108"/>
      <c r="NUZ34" s="108"/>
      <c r="NVA34" s="108"/>
      <c r="NVB34" s="108"/>
      <c r="NVC34" s="108"/>
      <c r="NVD34" s="108"/>
      <c r="NVE34" s="108"/>
      <c r="NVF34" s="108"/>
      <c r="NVG34" s="108"/>
      <c r="NVH34" s="108"/>
      <c r="NVI34" s="108"/>
      <c r="NVJ34" s="108"/>
      <c r="NVK34" s="108"/>
      <c r="NVL34" s="108"/>
      <c r="NVM34" s="108"/>
      <c r="NVN34" s="108"/>
      <c r="NVO34" s="108"/>
      <c r="NVP34" s="108"/>
      <c r="NVQ34" s="108"/>
      <c r="NVR34" s="108"/>
      <c r="NVS34" s="108"/>
      <c r="NVT34" s="108"/>
      <c r="NVU34" s="108"/>
      <c r="NVV34" s="108"/>
      <c r="NVW34" s="108"/>
      <c r="NVX34" s="108"/>
      <c r="NVY34" s="108"/>
      <c r="NVZ34" s="108"/>
      <c r="NWA34" s="108"/>
      <c r="NWB34" s="108"/>
      <c r="NWC34" s="108"/>
      <c r="NWD34" s="108"/>
      <c r="NWE34" s="108"/>
      <c r="NWF34" s="108"/>
      <c r="NWG34" s="108"/>
      <c r="NWH34" s="108"/>
      <c r="NWI34" s="108"/>
      <c r="NWJ34" s="108"/>
      <c r="NWK34" s="108"/>
      <c r="NWL34" s="108"/>
      <c r="NWM34" s="108"/>
      <c r="NWN34" s="108"/>
      <c r="NWO34" s="108"/>
      <c r="NWP34" s="108"/>
      <c r="NWQ34" s="108"/>
      <c r="NWR34" s="108"/>
      <c r="NWS34" s="108"/>
      <c r="NWT34" s="108"/>
      <c r="NWU34" s="108"/>
      <c r="NWV34" s="108"/>
      <c r="NWW34" s="108"/>
      <c r="NWX34" s="108"/>
      <c r="NWY34" s="108"/>
      <c r="NWZ34" s="108"/>
      <c r="NXA34" s="108"/>
      <c r="NXB34" s="108"/>
      <c r="NXC34" s="108"/>
      <c r="NXD34" s="108"/>
      <c r="NXE34" s="108"/>
      <c r="NXF34" s="108"/>
      <c r="NXG34" s="108"/>
      <c r="NXH34" s="108"/>
      <c r="NXI34" s="108"/>
      <c r="NXJ34" s="108"/>
      <c r="NXK34" s="108"/>
      <c r="NXL34" s="108"/>
      <c r="NXM34" s="108"/>
      <c r="NXN34" s="108"/>
      <c r="NXO34" s="108"/>
      <c r="NXP34" s="108"/>
      <c r="NXQ34" s="108"/>
      <c r="NXR34" s="108"/>
      <c r="NXS34" s="108"/>
      <c r="NXT34" s="108"/>
      <c r="NXU34" s="108"/>
      <c r="NXV34" s="108"/>
      <c r="NXW34" s="108"/>
      <c r="NXX34" s="108"/>
      <c r="NXY34" s="108"/>
      <c r="NXZ34" s="108"/>
      <c r="NYA34" s="108"/>
      <c r="NYB34" s="108"/>
      <c r="NYC34" s="108"/>
      <c r="NYD34" s="108"/>
      <c r="NYE34" s="108"/>
      <c r="NYF34" s="108"/>
      <c r="NYG34" s="108"/>
      <c r="NYH34" s="108"/>
      <c r="NYI34" s="108"/>
      <c r="NYJ34" s="108"/>
      <c r="NYK34" s="108"/>
      <c r="NYL34" s="108"/>
      <c r="NYM34" s="108"/>
      <c r="NYN34" s="108"/>
      <c r="NYO34" s="108"/>
      <c r="NYP34" s="108"/>
      <c r="NYQ34" s="108"/>
      <c r="NYR34" s="108"/>
      <c r="NYS34" s="108"/>
      <c r="NYT34" s="108"/>
      <c r="NYU34" s="108"/>
      <c r="NYV34" s="108"/>
      <c r="NYW34" s="108"/>
      <c r="NYX34" s="108"/>
      <c r="NYY34" s="108"/>
      <c r="NYZ34" s="108"/>
      <c r="NZA34" s="108"/>
      <c r="NZB34" s="108"/>
      <c r="NZC34" s="108"/>
      <c r="NZD34" s="108"/>
      <c r="NZE34" s="108"/>
      <c r="NZF34" s="108"/>
      <c r="NZG34" s="108"/>
      <c r="NZH34" s="108"/>
      <c r="NZI34" s="108"/>
      <c r="NZJ34" s="108"/>
      <c r="NZK34" s="108"/>
      <c r="NZL34" s="108"/>
      <c r="NZM34" s="108"/>
      <c r="NZN34" s="108"/>
      <c r="NZO34" s="108"/>
      <c r="NZP34" s="108"/>
      <c r="NZQ34" s="108"/>
      <c r="NZR34" s="108"/>
      <c r="NZS34" s="108"/>
      <c r="NZT34" s="108"/>
      <c r="NZU34" s="108"/>
      <c r="NZV34" s="108"/>
      <c r="NZW34" s="108"/>
      <c r="NZX34" s="108"/>
      <c r="NZY34" s="108"/>
      <c r="NZZ34" s="108"/>
      <c r="OAA34" s="108"/>
      <c r="OAB34" s="108"/>
      <c r="OAC34" s="108"/>
      <c r="OAD34" s="108"/>
      <c r="OAE34" s="108"/>
      <c r="OAF34" s="108"/>
      <c r="OAG34" s="108"/>
      <c r="OAH34" s="108"/>
      <c r="OAI34" s="108"/>
      <c r="OAJ34" s="108"/>
      <c r="OAK34" s="108"/>
      <c r="OAL34" s="108"/>
      <c r="OAM34" s="108"/>
      <c r="OAN34" s="108"/>
      <c r="OAO34" s="108"/>
      <c r="OAP34" s="108"/>
      <c r="OAQ34" s="108"/>
      <c r="OAR34" s="108"/>
      <c r="OAS34" s="108"/>
      <c r="OAT34" s="108"/>
      <c r="OAU34" s="108"/>
      <c r="OAV34" s="108"/>
      <c r="OAW34" s="108"/>
      <c r="OAX34" s="108"/>
      <c r="OAY34" s="108"/>
      <c r="OAZ34" s="108"/>
      <c r="OBA34" s="108"/>
      <c r="OBB34" s="108"/>
      <c r="OBC34" s="108"/>
      <c r="OBD34" s="108"/>
      <c r="OBE34" s="108"/>
      <c r="OBF34" s="108"/>
      <c r="OBG34" s="108"/>
      <c r="OBH34" s="108"/>
      <c r="OBI34" s="108"/>
      <c r="OBJ34" s="108"/>
      <c r="OBK34" s="108"/>
      <c r="OBL34" s="108"/>
      <c r="OBM34" s="108"/>
      <c r="OBN34" s="108"/>
      <c r="OBO34" s="108"/>
      <c r="OBP34" s="108"/>
      <c r="OBQ34" s="108"/>
      <c r="OBR34" s="108"/>
      <c r="OBS34" s="108"/>
      <c r="OBT34" s="108"/>
      <c r="OBU34" s="108"/>
      <c r="OBV34" s="108"/>
      <c r="OBW34" s="108"/>
      <c r="OBX34" s="108"/>
      <c r="OBY34" s="108"/>
      <c r="OBZ34" s="108"/>
      <c r="OCA34" s="108"/>
      <c r="OCB34" s="108"/>
      <c r="OCC34" s="108"/>
      <c r="OCD34" s="108"/>
      <c r="OCE34" s="108"/>
      <c r="OCF34" s="108"/>
      <c r="OCG34" s="108"/>
      <c r="OCH34" s="108"/>
      <c r="OCI34" s="108"/>
      <c r="OCJ34" s="108"/>
      <c r="OCK34" s="108"/>
      <c r="OCL34" s="108"/>
      <c r="OCM34" s="108"/>
      <c r="OCN34" s="108"/>
      <c r="OCO34" s="108"/>
      <c r="OCP34" s="108"/>
      <c r="OCQ34" s="108"/>
      <c r="OCR34" s="108"/>
      <c r="OCS34" s="108"/>
      <c r="OCT34" s="108"/>
      <c r="OCU34" s="108"/>
      <c r="OCV34" s="108"/>
      <c r="OCW34" s="108"/>
      <c r="OCX34" s="108"/>
      <c r="OCY34" s="108"/>
      <c r="OCZ34" s="108"/>
      <c r="ODA34" s="108"/>
      <c r="ODB34" s="108"/>
      <c r="ODC34" s="108"/>
      <c r="ODD34" s="108"/>
      <c r="ODE34" s="108"/>
      <c r="ODF34" s="108"/>
      <c r="ODG34" s="108"/>
      <c r="ODH34" s="108"/>
      <c r="ODI34" s="108"/>
      <c r="ODJ34" s="108"/>
      <c r="ODK34" s="108"/>
      <c r="ODL34" s="108"/>
      <c r="ODM34" s="108"/>
      <c r="ODN34" s="108"/>
      <c r="ODO34" s="108"/>
      <c r="ODP34" s="108"/>
      <c r="ODQ34" s="108"/>
      <c r="ODR34" s="108"/>
      <c r="ODS34" s="108"/>
      <c r="ODT34" s="108"/>
      <c r="ODU34" s="108"/>
      <c r="ODV34" s="108"/>
      <c r="ODW34" s="108"/>
      <c r="ODX34" s="108"/>
      <c r="ODY34" s="108"/>
      <c r="ODZ34" s="108"/>
      <c r="OEA34" s="108"/>
      <c r="OEB34" s="108"/>
      <c r="OEC34" s="108"/>
      <c r="OED34" s="108"/>
      <c r="OEE34" s="108"/>
      <c r="OEF34" s="108"/>
      <c r="OEG34" s="108"/>
      <c r="OEH34" s="108"/>
      <c r="OEI34" s="108"/>
      <c r="OEJ34" s="108"/>
      <c r="OEK34" s="108"/>
      <c r="OEL34" s="108"/>
      <c r="OEM34" s="108"/>
      <c r="OEN34" s="108"/>
      <c r="OEO34" s="108"/>
      <c r="OEP34" s="108"/>
      <c r="OEQ34" s="108"/>
      <c r="OER34" s="108"/>
      <c r="OES34" s="108"/>
      <c r="OET34" s="108"/>
      <c r="OEU34" s="108"/>
      <c r="OEV34" s="108"/>
      <c r="OEW34" s="108"/>
      <c r="OEX34" s="108"/>
      <c r="OEY34" s="108"/>
      <c r="OEZ34" s="108"/>
      <c r="OFA34" s="108"/>
      <c r="OFB34" s="108"/>
      <c r="OFC34" s="108"/>
      <c r="OFD34" s="108"/>
      <c r="OFE34" s="108"/>
      <c r="OFF34" s="108"/>
      <c r="OFG34" s="108"/>
      <c r="OFH34" s="108"/>
      <c r="OFI34" s="108"/>
      <c r="OFJ34" s="108"/>
      <c r="OFK34" s="108"/>
      <c r="OFL34" s="108"/>
      <c r="OFM34" s="108"/>
      <c r="OFN34" s="108"/>
      <c r="OFO34" s="108"/>
      <c r="OFP34" s="108"/>
      <c r="OFQ34" s="108"/>
      <c r="OFR34" s="108"/>
      <c r="OFS34" s="108"/>
      <c r="OFT34" s="108"/>
      <c r="OFU34" s="108"/>
      <c r="OFV34" s="108"/>
      <c r="OFW34" s="108"/>
      <c r="OFX34" s="108"/>
      <c r="OFY34" s="108"/>
      <c r="OFZ34" s="108"/>
      <c r="OGA34" s="108"/>
      <c r="OGB34" s="108"/>
      <c r="OGC34" s="108"/>
      <c r="OGD34" s="108"/>
      <c r="OGE34" s="108"/>
      <c r="OGF34" s="108"/>
      <c r="OGG34" s="108"/>
      <c r="OGH34" s="108"/>
      <c r="OGI34" s="108"/>
      <c r="OGJ34" s="108"/>
      <c r="OGK34" s="108"/>
      <c r="OGL34" s="108"/>
      <c r="OGM34" s="108"/>
      <c r="OGN34" s="108"/>
      <c r="OGO34" s="108"/>
      <c r="OGP34" s="108"/>
      <c r="OGQ34" s="108"/>
      <c r="OGR34" s="108"/>
      <c r="OGS34" s="108"/>
      <c r="OGT34" s="108"/>
      <c r="OGU34" s="108"/>
      <c r="OGV34" s="108"/>
      <c r="OGW34" s="108"/>
      <c r="OGX34" s="108"/>
      <c r="OGY34" s="108"/>
      <c r="OGZ34" s="108"/>
      <c r="OHA34" s="108"/>
      <c r="OHB34" s="108"/>
      <c r="OHC34" s="108"/>
      <c r="OHD34" s="108"/>
      <c r="OHE34" s="108"/>
      <c r="OHF34" s="108"/>
      <c r="OHG34" s="108"/>
      <c r="OHH34" s="108"/>
      <c r="OHI34" s="108"/>
      <c r="OHJ34" s="108"/>
      <c r="OHK34" s="108"/>
      <c r="OHL34" s="108"/>
      <c r="OHM34" s="108"/>
      <c r="OHN34" s="108"/>
      <c r="OHO34" s="108"/>
      <c r="OHP34" s="108"/>
      <c r="OHQ34" s="108"/>
      <c r="OHR34" s="108"/>
      <c r="OHS34" s="108"/>
      <c r="OHT34" s="108"/>
      <c r="OHU34" s="108"/>
      <c r="OHV34" s="108"/>
      <c r="OHW34" s="108"/>
      <c r="OHX34" s="108"/>
      <c r="OHY34" s="108"/>
      <c r="OHZ34" s="108"/>
      <c r="OIA34" s="108"/>
      <c r="OIB34" s="108"/>
      <c r="OIC34" s="108"/>
      <c r="OID34" s="108"/>
      <c r="OIE34" s="108"/>
      <c r="OIF34" s="108"/>
      <c r="OIG34" s="108"/>
      <c r="OIH34" s="108"/>
      <c r="OII34" s="108"/>
      <c r="OIJ34" s="108"/>
      <c r="OIK34" s="108"/>
      <c r="OIL34" s="108"/>
      <c r="OIM34" s="108"/>
      <c r="OIN34" s="108"/>
      <c r="OIO34" s="108"/>
      <c r="OIP34" s="108"/>
      <c r="OIQ34" s="108"/>
      <c r="OIR34" s="108"/>
      <c r="OIS34" s="108"/>
      <c r="OIT34" s="108"/>
      <c r="OIU34" s="108"/>
      <c r="OIV34" s="108"/>
      <c r="OIW34" s="108"/>
      <c r="OIX34" s="108"/>
      <c r="OIY34" s="108"/>
      <c r="OIZ34" s="108"/>
      <c r="OJA34" s="108"/>
      <c r="OJB34" s="108"/>
      <c r="OJC34" s="108"/>
      <c r="OJD34" s="108"/>
      <c r="OJE34" s="108"/>
      <c r="OJF34" s="108"/>
      <c r="OJG34" s="108"/>
      <c r="OJH34" s="108"/>
      <c r="OJI34" s="108"/>
      <c r="OJJ34" s="108"/>
      <c r="OJK34" s="108"/>
      <c r="OJL34" s="108"/>
      <c r="OJM34" s="108"/>
      <c r="OJN34" s="108"/>
      <c r="OJO34" s="108"/>
      <c r="OJP34" s="108"/>
      <c r="OJQ34" s="108"/>
      <c r="OJR34" s="108"/>
      <c r="OJS34" s="108"/>
      <c r="OJT34" s="108"/>
      <c r="OJU34" s="108"/>
      <c r="OJV34" s="108"/>
      <c r="OJW34" s="108"/>
      <c r="OJX34" s="108"/>
      <c r="OJY34" s="108"/>
      <c r="OJZ34" s="108"/>
      <c r="OKA34" s="108"/>
      <c r="OKB34" s="108"/>
      <c r="OKC34" s="108"/>
      <c r="OKD34" s="108"/>
      <c r="OKE34" s="108"/>
      <c r="OKF34" s="108"/>
      <c r="OKG34" s="108"/>
      <c r="OKH34" s="108"/>
      <c r="OKI34" s="108"/>
      <c r="OKJ34" s="108"/>
      <c r="OKK34" s="108"/>
      <c r="OKL34" s="108"/>
      <c r="OKM34" s="108"/>
      <c r="OKN34" s="108"/>
      <c r="OKO34" s="108"/>
      <c r="OKP34" s="108"/>
      <c r="OKQ34" s="108"/>
      <c r="OKR34" s="108"/>
      <c r="OKS34" s="108"/>
      <c r="OKT34" s="108"/>
      <c r="OKU34" s="108"/>
      <c r="OKV34" s="108"/>
      <c r="OKW34" s="108"/>
      <c r="OKX34" s="108"/>
      <c r="OKY34" s="108"/>
      <c r="OKZ34" s="108"/>
      <c r="OLA34" s="108"/>
      <c r="OLB34" s="108"/>
      <c r="OLC34" s="108"/>
      <c r="OLD34" s="108"/>
      <c r="OLE34" s="108"/>
      <c r="OLF34" s="108"/>
      <c r="OLG34" s="108"/>
      <c r="OLH34" s="108"/>
      <c r="OLI34" s="108"/>
      <c r="OLJ34" s="108"/>
      <c r="OLK34" s="108"/>
      <c r="OLL34" s="108"/>
      <c r="OLM34" s="108"/>
      <c r="OLN34" s="108"/>
      <c r="OLO34" s="108"/>
      <c r="OLP34" s="108"/>
      <c r="OLQ34" s="108"/>
      <c r="OLR34" s="108"/>
      <c r="OLS34" s="108"/>
      <c r="OLT34" s="108"/>
      <c r="OLU34" s="108"/>
      <c r="OLV34" s="108"/>
      <c r="OLW34" s="108"/>
      <c r="OLX34" s="108"/>
      <c r="OLY34" s="108"/>
      <c r="OLZ34" s="108"/>
      <c r="OMA34" s="108"/>
      <c r="OMB34" s="108"/>
      <c r="OMC34" s="108"/>
      <c r="OMD34" s="108"/>
      <c r="OME34" s="108"/>
      <c r="OMF34" s="108"/>
      <c r="OMG34" s="108"/>
      <c r="OMH34" s="108"/>
      <c r="OMI34" s="108"/>
      <c r="OMJ34" s="108"/>
      <c r="OMK34" s="108"/>
      <c r="OML34" s="108"/>
      <c r="OMM34" s="108"/>
      <c r="OMN34" s="108"/>
      <c r="OMO34" s="108"/>
      <c r="OMP34" s="108"/>
      <c r="OMQ34" s="108"/>
      <c r="OMR34" s="108"/>
      <c r="OMS34" s="108"/>
      <c r="OMT34" s="108"/>
      <c r="OMU34" s="108"/>
      <c r="OMV34" s="108"/>
      <c r="OMW34" s="108"/>
      <c r="OMX34" s="108"/>
      <c r="OMY34" s="108"/>
      <c r="OMZ34" s="108"/>
      <c r="ONA34" s="108"/>
      <c r="ONB34" s="108"/>
      <c r="ONC34" s="108"/>
      <c r="OND34" s="108"/>
      <c r="ONE34" s="108"/>
      <c r="ONF34" s="108"/>
      <c r="ONG34" s="108"/>
      <c r="ONH34" s="108"/>
      <c r="ONI34" s="108"/>
      <c r="ONJ34" s="108"/>
      <c r="ONK34" s="108"/>
      <c r="ONL34" s="108"/>
      <c r="ONM34" s="108"/>
      <c r="ONN34" s="108"/>
      <c r="ONO34" s="108"/>
      <c r="ONP34" s="108"/>
      <c r="ONQ34" s="108"/>
      <c r="ONR34" s="108"/>
      <c r="ONS34" s="108"/>
      <c r="ONT34" s="108"/>
      <c r="ONU34" s="108"/>
      <c r="ONV34" s="108"/>
      <c r="ONW34" s="108"/>
      <c r="ONX34" s="108"/>
      <c r="ONY34" s="108"/>
      <c r="ONZ34" s="108"/>
      <c r="OOA34" s="108"/>
      <c r="OOB34" s="108"/>
      <c r="OOC34" s="108"/>
      <c r="OOD34" s="108"/>
      <c r="OOE34" s="108"/>
      <c r="OOF34" s="108"/>
      <c r="OOG34" s="108"/>
      <c r="OOH34" s="108"/>
      <c r="OOI34" s="108"/>
      <c r="OOJ34" s="108"/>
      <c r="OOK34" s="108"/>
      <c r="OOL34" s="108"/>
      <c r="OOM34" s="108"/>
      <c r="OON34" s="108"/>
      <c r="OOO34" s="108"/>
      <c r="OOP34" s="108"/>
      <c r="OOQ34" s="108"/>
      <c r="OOR34" s="108"/>
      <c r="OOS34" s="108"/>
      <c r="OOT34" s="108"/>
      <c r="OOU34" s="108"/>
      <c r="OOV34" s="108"/>
      <c r="OOW34" s="108"/>
      <c r="OOX34" s="108"/>
      <c r="OOY34" s="108"/>
      <c r="OOZ34" s="108"/>
      <c r="OPA34" s="108"/>
      <c r="OPB34" s="108"/>
      <c r="OPC34" s="108"/>
      <c r="OPD34" s="108"/>
      <c r="OPE34" s="108"/>
      <c r="OPF34" s="108"/>
      <c r="OPG34" s="108"/>
      <c r="OPH34" s="108"/>
      <c r="OPI34" s="108"/>
      <c r="OPJ34" s="108"/>
      <c r="OPK34" s="108"/>
      <c r="OPL34" s="108"/>
      <c r="OPM34" s="108"/>
      <c r="OPN34" s="108"/>
      <c r="OPO34" s="108"/>
      <c r="OPP34" s="108"/>
      <c r="OPQ34" s="108"/>
      <c r="OPR34" s="108"/>
      <c r="OPS34" s="108"/>
      <c r="OPT34" s="108"/>
      <c r="OPU34" s="108"/>
      <c r="OPV34" s="108"/>
      <c r="OPW34" s="108"/>
      <c r="OPX34" s="108"/>
      <c r="OPY34" s="108"/>
      <c r="OPZ34" s="108"/>
      <c r="OQA34" s="108"/>
      <c r="OQB34" s="108"/>
      <c r="OQC34" s="108"/>
      <c r="OQD34" s="108"/>
      <c r="OQE34" s="108"/>
      <c r="OQF34" s="108"/>
      <c r="OQG34" s="108"/>
      <c r="OQH34" s="108"/>
      <c r="OQI34" s="108"/>
      <c r="OQJ34" s="108"/>
      <c r="OQK34" s="108"/>
      <c r="OQL34" s="108"/>
      <c r="OQM34" s="108"/>
      <c r="OQN34" s="108"/>
      <c r="OQO34" s="108"/>
      <c r="OQP34" s="108"/>
      <c r="OQQ34" s="108"/>
      <c r="OQR34" s="108"/>
      <c r="OQS34" s="108"/>
      <c r="OQT34" s="108"/>
      <c r="OQU34" s="108"/>
      <c r="OQV34" s="108"/>
      <c r="OQW34" s="108"/>
      <c r="OQX34" s="108"/>
      <c r="OQY34" s="108"/>
      <c r="OQZ34" s="108"/>
      <c r="ORA34" s="108"/>
      <c r="ORB34" s="108"/>
      <c r="ORC34" s="108"/>
      <c r="ORD34" s="108"/>
      <c r="ORE34" s="108"/>
      <c r="ORF34" s="108"/>
      <c r="ORG34" s="108"/>
      <c r="ORH34" s="108"/>
      <c r="ORI34" s="108"/>
      <c r="ORJ34" s="108"/>
      <c r="ORK34" s="108"/>
      <c r="ORL34" s="108"/>
      <c r="ORM34" s="108"/>
      <c r="ORN34" s="108"/>
      <c r="ORO34" s="108"/>
      <c r="ORP34" s="108"/>
      <c r="ORQ34" s="108"/>
      <c r="ORR34" s="108"/>
      <c r="ORS34" s="108"/>
      <c r="ORT34" s="108"/>
      <c r="ORU34" s="108"/>
      <c r="ORV34" s="108"/>
      <c r="ORW34" s="108"/>
      <c r="ORX34" s="108"/>
      <c r="ORY34" s="108"/>
      <c r="ORZ34" s="108"/>
      <c r="OSA34" s="108"/>
      <c r="OSB34" s="108"/>
      <c r="OSC34" s="108"/>
      <c r="OSD34" s="108"/>
      <c r="OSE34" s="108"/>
      <c r="OSF34" s="108"/>
      <c r="OSG34" s="108"/>
      <c r="OSH34" s="108"/>
      <c r="OSI34" s="108"/>
      <c r="OSJ34" s="108"/>
      <c r="OSK34" s="108"/>
      <c r="OSL34" s="108"/>
      <c r="OSM34" s="108"/>
      <c r="OSN34" s="108"/>
      <c r="OSO34" s="108"/>
      <c r="OSP34" s="108"/>
      <c r="OSQ34" s="108"/>
      <c r="OSR34" s="108"/>
      <c r="OSS34" s="108"/>
      <c r="OST34" s="108"/>
      <c r="OSU34" s="108"/>
      <c r="OSV34" s="108"/>
      <c r="OSW34" s="108"/>
      <c r="OSX34" s="108"/>
      <c r="OSY34" s="108"/>
      <c r="OSZ34" s="108"/>
      <c r="OTA34" s="108"/>
      <c r="OTB34" s="108"/>
      <c r="OTC34" s="108"/>
      <c r="OTD34" s="108"/>
      <c r="OTE34" s="108"/>
      <c r="OTF34" s="108"/>
      <c r="OTG34" s="108"/>
      <c r="OTH34" s="108"/>
      <c r="OTI34" s="108"/>
      <c r="OTJ34" s="108"/>
      <c r="OTK34" s="108"/>
      <c r="OTL34" s="108"/>
      <c r="OTM34" s="108"/>
      <c r="OTN34" s="108"/>
      <c r="OTO34" s="108"/>
      <c r="OTP34" s="108"/>
      <c r="OTQ34" s="108"/>
      <c r="OTR34" s="108"/>
      <c r="OTS34" s="108"/>
      <c r="OTT34" s="108"/>
      <c r="OTU34" s="108"/>
      <c r="OTV34" s="108"/>
      <c r="OTW34" s="108"/>
      <c r="OTX34" s="108"/>
      <c r="OTY34" s="108"/>
      <c r="OTZ34" s="108"/>
      <c r="OUA34" s="108"/>
      <c r="OUB34" s="108"/>
      <c r="OUC34" s="108"/>
      <c r="OUD34" s="108"/>
      <c r="OUE34" s="108"/>
      <c r="OUF34" s="108"/>
      <c r="OUG34" s="108"/>
      <c r="OUH34" s="108"/>
      <c r="OUI34" s="108"/>
      <c r="OUJ34" s="108"/>
      <c r="OUK34" s="108"/>
      <c r="OUL34" s="108"/>
      <c r="OUM34" s="108"/>
      <c r="OUN34" s="108"/>
      <c r="OUO34" s="108"/>
      <c r="OUP34" s="108"/>
      <c r="OUQ34" s="108"/>
      <c r="OUR34" s="108"/>
      <c r="OUS34" s="108"/>
      <c r="OUT34" s="108"/>
      <c r="OUU34" s="108"/>
      <c r="OUV34" s="108"/>
      <c r="OUW34" s="108"/>
      <c r="OUX34" s="108"/>
      <c r="OUY34" s="108"/>
      <c r="OUZ34" s="108"/>
      <c r="OVA34" s="108"/>
      <c r="OVB34" s="108"/>
      <c r="OVC34" s="108"/>
      <c r="OVD34" s="108"/>
      <c r="OVE34" s="108"/>
      <c r="OVF34" s="108"/>
      <c r="OVG34" s="108"/>
      <c r="OVH34" s="108"/>
      <c r="OVI34" s="108"/>
      <c r="OVJ34" s="108"/>
      <c r="OVK34" s="108"/>
      <c r="OVL34" s="108"/>
      <c r="OVM34" s="108"/>
      <c r="OVN34" s="108"/>
      <c r="OVO34" s="108"/>
      <c r="OVP34" s="108"/>
      <c r="OVQ34" s="108"/>
      <c r="OVR34" s="108"/>
      <c r="OVS34" s="108"/>
      <c r="OVT34" s="108"/>
      <c r="OVU34" s="108"/>
      <c r="OVV34" s="108"/>
      <c r="OVW34" s="108"/>
      <c r="OVX34" s="108"/>
      <c r="OVY34" s="108"/>
      <c r="OVZ34" s="108"/>
      <c r="OWA34" s="108"/>
      <c r="OWB34" s="108"/>
      <c r="OWC34" s="108"/>
      <c r="OWD34" s="108"/>
      <c r="OWE34" s="108"/>
      <c r="OWF34" s="108"/>
      <c r="OWG34" s="108"/>
      <c r="OWH34" s="108"/>
      <c r="OWI34" s="108"/>
      <c r="OWJ34" s="108"/>
      <c r="OWK34" s="108"/>
      <c r="OWL34" s="108"/>
      <c r="OWM34" s="108"/>
      <c r="OWN34" s="108"/>
      <c r="OWO34" s="108"/>
      <c r="OWP34" s="108"/>
      <c r="OWQ34" s="108"/>
      <c r="OWR34" s="108"/>
      <c r="OWS34" s="108"/>
      <c r="OWT34" s="108"/>
      <c r="OWU34" s="108"/>
      <c r="OWV34" s="108"/>
      <c r="OWW34" s="108"/>
      <c r="OWX34" s="108"/>
      <c r="OWY34" s="108"/>
      <c r="OWZ34" s="108"/>
      <c r="OXA34" s="108"/>
      <c r="OXB34" s="108"/>
      <c r="OXC34" s="108"/>
      <c r="OXD34" s="108"/>
      <c r="OXE34" s="108"/>
      <c r="OXF34" s="108"/>
      <c r="OXG34" s="108"/>
      <c r="OXH34" s="108"/>
      <c r="OXI34" s="108"/>
      <c r="OXJ34" s="108"/>
      <c r="OXK34" s="108"/>
      <c r="OXL34" s="108"/>
      <c r="OXM34" s="108"/>
      <c r="OXN34" s="108"/>
      <c r="OXO34" s="108"/>
      <c r="OXP34" s="108"/>
      <c r="OXQ34" s="108"/>
      <c r="OXR34" s="108"/>
      <c r="OXS34" s="108"/>
      <c r="OXT34" s="108"/>
      <c r="OXU34" s="108"/>
      <c r="OXV34" s="108"/>
      <c r="OXW34" s="108"/>
      <c r="OXX34" s="108"/>
      <c r="OXY34" s="108"/>
      <c r="OXZ34" s="108"/>
      <c r="OYA34" s="108"/>
      <c r="OYB34" s="108"/>
      <c r="OYC34" s="108"/>
      <c r="OYD34" s="108"/>
      <c r="OYE34" s="108"/>
      <c r="OYF34" s="108"/>
      <c r="OYG34" s="108"/>
      <c r="OYH34" s="108"/>
      <c r="OYI34" s="108"/>
      <c r="OYJ34" s="108"/>
      <c r="OYK34" s="108"/>
      <c r="OYL34" s="108"/>
      <c r="OYM34" s="108"/>
      <c r="OYN34" s="108"/>
      <c r="OYO34" s="108"/>
      <c r="OYP34" s="108"/>
      <c r="OYQ34" s="108"/>
      <c r="OYR34" s="108"/>
      <c r="OYS34" s="108"/>
      <c r="OYT34" s="108"/>
      <c r="OYU34" s="108"/>
      <c r="OYV34" s="108"/>
      <c r="OYW34" s="108"/>
      <c r="OYX34" s="108"/>
      <c r="OYY34" s="108"/>
      <c r="OYZ34" s="108"/>
      <c r="OZA34" s="108"/>
      <c r="OZB34" s="108"/>
      <c r="OZC34" s="108"/>
      <c r="OZD34" s="108"/>
      <c r="OZE34" s="108"/>
      <c r="OZF34" s="108"/>
      <c r="OZG34" s="108"/>
      <c r="OZH34" s="108"/>
      <c r="OZI34" s="108"/>
      <c r="OZJ34" s="108"/>
      <c r="OZK34" s="108"/>
      <c r="OZL34" s="108"/>
      <c r="OZM34" s="108"/>
      <c r="OZN34" s="108"/>
      <c r="OZO34" s="108"/>
      <c r="OZP34" s="108"/>
      <c r="OZQ34" s="108"/>
      <c r="OZR34" s="108"/>
      <c r="OZS34" s="108"/>
      <c r="OZT34" s="108"/>
      <c r="OZU34" s="108"/>
      <c r="OZV34" s="108"/>
      <c r="OZW34" s="108"/>
      <c r="OZX34" s="108"/>
      <c r="OZY34" s="108"/>
      <c r="OZZ34" s="108"/>
      <c r="PAA34" s="108"/>
      <c r="PAB34" s="108"/>
      <c r="PAC34" s="108"/>
      <c r="PAD34" s="108"/>
      <c r="PAE34" s="108"/>
      <c r="PAF34" s="108"/>
      <c r="PAG34" s="108"/>
      <c r="PAH34" s="108"/>
      <c r="PAI34" s="108"/>
      <c r="PAJ34" s="108"/>
      <c r="PAK34" s="108"/>
      <c r="PAL34" s="108"/>
      <c r="PAM34" s="108"/>
      <c r="PAN34" s="108"/>
      <c r="PAO34" s="108"/>
      <c r="PAP34" s="108"/>
      <c r="PAQ34" s="108"/>
      <c r="PAR34" s="108"/>
      <c r="PAS34" s="108"/>
      <c r="PAT34" s="108"/>
      <c r="PAU34" s="108"/>
      <c r="PAV34" s="108"/>
      <c r="PAW34" s="108"/>
      <c r="PAX34" s="108"/>
      <c r="PAY34" s="108"/>
      <c r="PAZ34" s="108"/>
      <c r="PBA34" s="108"/>
      <c r="PBB34" s="108"/>
      <c r="PBC34" s="108"/>
      <c r="PBD34" s="108"/>
      <c r="PBE34" s="108"/>
      <c r="PBF34" s="108"/>
      <c r="PBG34" s="108"/>
      <c r="PBH34" s="108"/>
      <c r="PBI34" s="108"/>
      <c r="PBJ34" s="108"/>
      <c r="PBK34" s="108"/>
      <c r="PBL34" s="108"/>
      <c r="PBM34" s="108"/>
      <c r="PBN34" s="108"/>
      <c r="PBO34" s="108"/>
      <c r="PBP34" s="108"/>
      <c r="PBQ34" s="108"/>
      <c r="PBR34" s="108"/>
      <c r="PBS34" s="108"/>
      <c r="PBT34" s="108"/>
      <c r="PBU34" s="108"/>
      <c r="PBV34" s="108"/>
      <c r="PBW34" s="108"/>
      <c r="PBX34" s="108"/>
      <c r="PBY34" s="108"/>
      <c r="PBZ34" s="108"/>
      <c r="PCA34" s="108"/>
      <c r="PCB34" s="108"/>
      <c r="PCC34" s="108"/>
      <c r="PCD34" s="108"/>
      <c r="PCE34" s="108"/>
      <c r="PCF34" s="108"/>
      <c r="PCG34" s="108"/>
      <c r="PCH34" s="108"/>
      <c r="PCI34" s="108"/>
      <c r="PCJ34" s="108"/>
      <c r="PCK34" s="108"/>
      <c r="PCL34" s="108"/>
      <c r="PCM34" s="108"/>
      <c r="PCN34" s="108"/>
      <c r="PCO34" s="108"/>
      <c r="PCP34" s="108"/>
      <c r="PCQ34" s="108"/>
      <c r="PCR34" s="108"/>
      <c r="PCS34" s="108"/>
      <c r="PCT34" s="108"/>
      <c r="PCU34" s="108"/>
      <c r="PCV34" s="108"/>
      <c r="PCW34" s="108"/>
      <c r="PCX34" s="108"/>
      <c r="PCY34" s="108"/>
      <c r="PCZ34" s="108"/>
      <c r="PDA34" s="108"/>
      <c r="PDB34" s="108"/>
      <c r="PDC34" s="108"/>
      <c r="PDD34" s="108"/>
      <c r="PDE34" s="108"/>
      <c r="PDF34" s="108"/>
      <c r="PDG34" s="108"/>
      <c r="PDH34" s="108"/>
      <c r="PDI34" s="108"/>
      <c r="PDJ34" s="108"/>
      <c r="PDK34" s="108"/>
      <c r="PDL34" s="108"/>
      <c r="PDM34" s="108"/>
      <c r="PDN34" s="108"/>
      <c r="PDO34" s="108"/>
      <c r="PDP34" s="108"/>
      <c r="PDQ34" s="108"/>
      <c r="PDR34" s="108"/>
      <c r="PDS34" s="108"/>
      <c r="PDT34" s="108"/>
      <c r="PDU34" s="108"/>
      <c r="PDV34" s="108"/>
      <c r="PDW34" s="108"/>
      <c r="PDX34" s="108"/>
      <c r="PDY34" s="108"/>
      <c r="PDZ34" s="108"/>
      <c r="PEA34" s="108"/>
      <c r="PEB34" s="108"/>
      <c r="PEC34" s="108"/>
      <c r="PED34" s="108"/>
      <c r="PEE34" s="108"/>
      <c r="PEF34" s="108"/>
      <c r="PEG34" s="108"/>
      <c r="PEH34" s="108"/>
      <c r="PEI34" s="108"/>
      <c r="PEJ34" s="108"/>
      <c r="PEK34" s="108"/>
      <c r="PEL34" s="108"/>
      <c r="PEM34" s="108"/>
      <c r="PEN34" s="108"/>
      <c r="PEO34" s="108"/>
      <c r="PEP34" s="108"/>
      <c r="PEQ34" s="108"/>
      <c r="PER34" s="108"/>
      <c r="PES34" s="108"/>
      <c r="PET34" s="108"/>
      <c r="PEU34" s="108"/>
      <c r="PEV34" s="108"/>
      <c r="PEW34" s="108"/>
      <c r="PEX34" s="108"/>
      <c r="PEY34" s="108"/>
      <c r="PEZ34" s="108"/>
      <c r="PFA34" s="108"/>
      <c r="PFB34" s="108"/>
      <c r="PFC34" s="108"/>
      <c r="PFD34" s="108"/>
      <c r="PFE34" s="108"/>
      <c r="PFF34" s="108"/>
      <c r="PFG34" s="108"/>
      <c r="PFH34" s="108"/>
      <c r="PFI34" s="108"/>
      <c r="PFJ34" s="108"/>
      <c r="PFK34" s="108"/>
      <c r="PFL34" s="108"/>
      <c r="PFM34" s="108"/>
      <c r="PFN34" s="108"/>
      <c r="PFO34" s="108"/>
      <c r="PFP34" s="108"/>
      <c r="PFQ34" s="108"/>
      <c r="PFR34" s="108"/>
      <c r="PFS34" s="108"/>
      <c r="PFT34" s="108"/>
      <c r="PFU34" s="108"/>
      <c r="PFV34" s="108"/>
      <c r="PFW34" s="108"/>
      <c r="PFX34" s="108"/>
      <c r="PFY34" s="108"/>
      <c r="PFZ34" s="108"/>
      <c r="PGA34" s="108"/>
      <c r="PGB34" s="108"/>
      <c r="PGC34" s="108"/>
      <c r="PGD34" s="108"/>
      <c r="PGE34" s="108"/>
      <c r="PGF34" s="108"/>
      <c r="PGG34" s="108"/>
      <c r="PGH34" s="108"/>
      <c r="PGI34" s="108"/>
      <c r="PGJ34" s="108"/>
      <c r="PGK34" s="108"/>
      <c r="PGL34" s="108"/>
      <c r="PGM34" s="108"/>
      <c r="PGN34" s="108"/>
      <c r="PGO34" s="108"/>
      <c r="PGP34" s="108"/>
      <c r="PGQ34" s="108"/>
      <c r="PGR34" s="108"/>
      <c r="PGS34" s="108"/>
      <c r="PGT34" s="108"/>
      <c r="PGU34" s="108"/>
      <c r="PGV34" s="108"/>
      <c r="PGW34" s="108"/>
      <c r="PGX34" s="108"/>
      <c r="PGY34" s="108"/>
      <c r="PGZ34" s="108"/>
      <c r="PHA34" s="108"/>
      <c r="PHB34" s="108"/>
      <c r="PHC34" s="108"/>
      <c r="PHD34" s="108"/>
      <c r="PHE34" s="108"/>
      <c r="PHF34" s="108"/>
      <c r="PHG34" s="108"/>
      <c r="PHH34" s="108"/>
      <c r="PHI34" s="108"/>
      <c r="PHJ34" s="108"/>
      <c r="PHK34" s="108"/>
      <c r="PHL34" s="108"/>
      <c r="PHM34" s="108"/>
      <c r="PHN34" s="108"/>
      <c r="PHO34" s="108"/>
      <c r="PHP34" s="108"/>
      <c r="PHQ34" s="108"/>
      <c r="PHR34" s="108"/>
      <c r="PHS34" s="108"/>
      <c r="PHT34" s="108"/>
      <c r="PHU34" s="108"/>
      <c r="PHV34" s="108"/>
      <c r="PHW34" s="108"/>
      <c r="PHX34" s="108"/>
      <c r="PHY34" s="108"/>
      <c r="PHZ34" s="108"/>
      <c r="PIA34" s="108"/>
      <c r="PIB34" s="108"/>
      <c r="PIC34" s="108"/>
      <c r="PID34" s="108"/>
      <c r="PIE34" s="108"/>
      <c r="PIF34" s="108"/>
      <c r="PIG34" s="108"/>
      <c r="PIH34" s="108"/>
      <c r="PII34" s="108"/>
      <c r="PIJ34" s="108"/>
      <c r="PIK34" s="108"/>
      <c r="PIL34" s="108"/>
      <c r="PIM34" s="108"/>
      <c r="PIN34" s="108"/>
      <c r="PIO34" s="108"/>
      <c r="PIP34" s="108"/>
      <c r="PIQ34" s="108"/>
      <c r="PIR34" s="108"/>
      <c r="PIS34" s="108"/>
      <c r="PIT34" s="108"/>
      <c r="PIU34" s="108"/>
      <c r="PIV34" s="108"/>
      <c r="PIW34" s="108"/>
      <c r="PIX34" s="108"/>
      <c r="PIY34" s="108"/>
      <c r="PIZ34" s="108"/>
      <c r="PJA34" s="108"/>
      <c r="PJB34" s="108"/>
      <c r="PJC34" s="108"/>
      <c r="PJD34" s="108"/>
      <c r="PJE34" s="108"/>
      <c r="PJF34" s="108"/>
      <c r="PJG34" s="108"/>
      <c r="PJH34" s="108"/>
      <c r="PJI34" s="108"/>
      <c r="PJJ34" s="108"/>
      <c r="PJK34" s="108"/>
      <c r="PJL34" s="108"/>
      <c r="PJM34" s="108"/>
      <c r="PJN34" s="108"/>
      <c r="PJO34" s="108"/>
      <c r="PJP34" s="108"/>
      <c r="PJQ34" s="108"/>
      <c r="PJR34" s="108"/>
      <c r="PJS34" s="108"/>
      <c r="PJT34" s="108"/>
      <c r="PJU34" s="108"/>
      <c r="PJV34" s="108"/>
      <c r="PJW34" s="108"/>
      <c r="PJX34" s="108"/>
      <c r="PJY34" s="108"/>
      <c r="PJZ34" s="108"/>
      <c r="PKA34" s="108"/>
      <c r="PKB34" s="108"/>
      <c r="PKC34" s="108"/>
      <c r="PKD34" s="108"/>
      <c r="PKE34" s="108"/>
      <c r="PKF34" s="108"/>
      <c r="PKG34" s="108"/>
      <c r="PKH34" s="108"/>
      <c r="PKI34" s="108"/>
      <c r="PKJ34" s="108"/>
      <c r="PKK34" s="108"/>
      <c r="PKL34" s="108"/>
      <c r="PKM34" s="108"/>
      <c r="PKN34" s="108"/>
      <c r="PKO34" s="108"/>
      <c r="PKP34" s="108"/>
      <c r="PKQ34" s="108"/>
      <c r="PKR34" s="108"/>
      <c r="PKS34" s="108"/>
      <c r="PKT34" s="108"/>
      <c r="PKU34" s="108"/>
      <c r="PKV34" s="108"/>
      <c r="PKW34" s="108"/>
      <c r="PKX34" s="108"/>
      <c r="PKY34" s="108"/>
      <c r="PKZ34" s="108"/>
      <c r="PLA34" s="108"/>
      <c r="PLB34" s="108"/>
      <c r="PLC34" s="108"/>
      <c r="PLD34" s="108"/>
      <c r="PLE34" s="108"/>
      <c r="PLF34" s="108"/>
      <c r="PLG34" s="108"/>
      <c r="PLH34" s="108"/>
      <c r="PLI34" s="108"/>
      <c r="PLJ34" s="108"/>
      <c r="PLK34" s="108"/>
      <c r="PLL34" s="108"/>
      <c r="PLM34" s="108"/>
      <c r="PLN34" s="108"/>
      <c r="PLO34" s="108"/>
      <c r="PLP34" s="108"/>
      <c r="PLQ34" s="108"/>
      <c r="PLR34" s="108"/>
      <c r="PLS34" s="108"/>
      <c r="PLT34" s="108"/>
      <c r="PLU34" s="108"/>
      <c r="PLV34" s="108"/>
      <c r="PLW34" s="108"/>
      <c r="PLX34" s="108"/>
      <c r="PLY34" s="108"/>
      <c r="PLZ34" s="108"/>
      <c r="PMA34" s="108"/>
      <c r="PMB34" s="108"/>
      <c r="PMC34" s="108"/>
      <c r="PMD34" s="108"/>
      <c r="PME34" s="108"/>
      <c r="PMF34" s="108"/>
      <c r="PMG34" s="108"/>
      <c r="PMH34" s="108"/>
      <c r="PMI34" s="108"/>
      <c r="PMJ34" s="108"/>
      <c r="PMK34" s="108"/>
      <c r="PML34" s="108"/>
      <c r="PMM34" s="108"/>
      <c r="PMN34" s="108"/>
      <c r="PMO34" s="108"/>
      <c r="PMP34" s="108"/>
      <c r="PMQ34" s="108"/>
      <c r="PMR34" s="108"/>
      <c r="PMS34" s="108"/>
      <c r="PMT34" s="108"/>
      <c r="PMU34" s="108"/>
      <c r="PMV34" s="108"/>
      <c r="PMW34" s="108"/>
      <c r="PMX34" s="108"/>
      <c r="PMY34" s="108"/>
      <c r="PMZ34" s="108"/>
      <c r="PNA34" s="108"/>
      <c r="PNB34" s="108"/>
      <c r="PNC34" s="108"/>
      <c r="PND34" s="108"/>
      <c r="PNE34" s="108"/>
      <c r="PNF34" s="108"/>
      <c r="PNG34" s="108"/>
      <c r="PNH34" s="108"/>
      <c r="PNI34" s="108"/>
      <c r="PNJ34" s="108"/>
      <c r="PNK34" s="108"/>
      <c r="PNL34" s="108"/>
      <c r="PNM34" s="108"/>
      <c r="PNN34" s="108"/>
      <c r="PNO34" s="108"/>
      <c r="PNP34" s="108"/>
      <c r="PNQ34" s="108"/>
      <c r="PNR34" s="108"/>
      <c r="PNS34" s="108"/>
      <c r="PNT34" s="108"/>
      <c r="PNU34" s="108"/>
      <c r="PNV34" s="108"/>
      <c r="PNW34" s="108"/>
      <c r="PNX34" s="108"/>
      <c r="PNY34" s="108"/>
      <c r="PNZ34" s="108"/>
      <c r="POA34" s="108"/>
      <c r="POB34" s="108"/>
      <c r="POC34" s="108"/>
      <c r="POD34" s="108"/>
      <c r="POE34" s="108"/>
      <c r="POF34" s="108"/>
      <c r="POG34" s="108"/>
      <c r="POH34" s="108"/>
      <c r="POI34" s="108"/>
      <c r="POJ34" s="108"/>
      <c r="POK34" s="108"/>
      <c r="POL34" s="108"/>
      <c r="POM34" s="108"/>
      <c r="PON34" s="108"/>
      <c r="POO34" s="108"/>
      <c r="POP34" s="108"/>
      <c r="POQ34" s="108"/>
      <c r="POR34" s="108"/>
      <c r="POS34" s="108"/>
      <c r="POT34" s="108"/>
      <c r="POU34" s="108"/>
      <c r="POV34" s="108"/>
      <c r="POW34" s="108"/>
      <c r="POX34" s="108"/>
      <c r="POY34" s="108"/>
      <c r="POZ34" s="108"/>
      <c r="PPA34" s="108"/>
      <c r="PPB34" s="108"/>
      <c r="PPC34" s="108"/>
      <c r="PPD34" s="108"/>
      <c r="PPE34" s="108"/>
      <c r="PPF34" s="108"/>
      <c r="PPG34" s="108"/>
      <c r="PPH34" s="108"/>
      <c r="PPI34" s="108"/>
      <c r="PPJ34" s="108"/>
      <c r="PPK34" s="108"/>
      <c r="PPL34" s="108"/>
      <c r="PPM34" s="108"/>
      <c r="PPN34" s="108"/>
      <c r="PPO34" s="108"/>
      <c r="PPP34" s="108"/>
      <c r="PPQ34" s="108"/>
      <c r="PPR34" s="108"/>
      <c r="PPS34" s="108"/>
      <c r="PPT34" s="108"/>
      <c r="PPU34" s="108"/>
      <c r="PPV34" s="108"/>
      <c r="PPW34" s="108"/>
      <c r="PPX34" s="108"/>
      <c r="PPY34" s="108"/>
      <c r="PPZ34" s="108"/>
      <c r="PQA34" s="108"/>
      <c r="PQB34" s="108"/>
      <c r="PQC34" s="108"/>
      <c r="PQD34" s="108"/>
      <c r="PQE34" s="108"/>
      <c r="PQF34" s="108"/>
      <c r="PQG34" s="108"/>
      <c r="PQH34" s="108"/>
      <c r="PQI34" s="108"/>
      <c r="PQJ34" s="108"/>
      <c r="PQK34" s="108"/>
      <c r="PQL34" s="108"/>
      <c r="PQM34" s="108"/>
      <c r="PQN34" s="108"/>
      <c r="PQO34" s="108"/>
      <c r="PQP34" s="108"/>
      <c r="PQQ34" s="108"/>
      <c r="PQR34" s="108"/>
      <c r="PQS34" s="108"/>
      <c r="PQT34" s="108"/>
      <c r="PQU34" s="108"/>
      <c r="PQV34" s="108"/>
      <c r="PQW34" s="108"/>
      <c r="PQX34" s="108"/>
      <c r="PQY34" s="108"/>
      <c r="PQZ34" s="108"/>
      <c r="PRA34" s="108"/>
      <c r="PRB34" s="108"/>
      <c r="PRC34" s="108"/>
      <c r="PRD34" s="108"/>
      <c r="PRE34" s="108"/>
      <c r="PRF34" s="108"/>
      <c r="PRG34" s="108"/>
      <c r="PRH34" s="108"/>
      <c r="PRI34" s="108"/>
      <c r="PRJ34" s="108"/>
      <c r="PRK34" s="108"/>
      <c r="PRL34" s="108"/>
      <c r="PRM34" s="108"/>
      <c r="PRN34" s="108"/>
      <c r="PRO34" s="108"/>
      <c r="PRP34" s="108"/>
      <c r="PRQ34" s="108"/>
      <c r="PRR34" s="108"/>
      <c r="PRS34" s="108"/>
      <c r="PRT34" s="108"/>
      <c r="PRU34" s="108"/>
      <c r="PRV34" s="108"/>
      <c r="PRW34" s="108"/>
      <c r="PRX34" s="108"/>
      <c r="PRY34" s="108"/>
      <c r="PRZ34" s="108"/>
      <c r="PSA34" s="108"/>
      <c r="PSB34" s="108"/>
      <c r="PSC34" s="108"/>
      <c r="PSD34" s="108"/>
      <c r="PSE34" s="108"/>
      <c r="PSF34" s="108"/>
      <c r="PSG34" s="108"/>
      <c r="PSH34" s="108"/>
      <c r="PSI34" s="108"/>
      <c r="PSJ34" s="108"/>
      <c r="PSK34" s="108"/>
      <c r="PSL34" s="108"/>
      <c r="PSM34" s="108"/>
      <c r="PSN34" s="108"/>
      <c r="PSO34" s="108"/>
      <c r="PSP34" s="108"/>
      <c r="PSQ34" s="108"/>
      <c r="PSR34" s="108"/>
      <c r="PSS34" s="108"/>
      <c r="PST34" s="108"/>
      <c r="PSU34" s="108"/>
      <c r="PSV34" s="108"/>
      <c r="PSW34" s="108"/>
      <c r="PSX34" s="108"/>
      <c r="PSY34" s="108"/>
      <c r="PSZ34" s="108"/>
      <c r="PTA34" s="108"/>
      <c r="PTB34" s="108"/>
      <c r="PTC34" s="108"/>
      <c r="PTD34" s="108"/>
      <c r="PTE34" s="108"/>
      <c r="PTF34" s="108"/>
      <c r="PTG34" s="108"/>
      <c r="PTH34" s="108"/>
      <c r="PTI34" s="108"/>
      <c r="PTJ34" s="108"/>
      <c r="PTK34" s="108"/>
      <c r="PTL34" s="108"/>
      <c r="PTM34" s="108"/>
      <c r="PTN34" s="108"/>
      <c r="PTO34" s="108"/>
      <c r="PTP34" s="108"/>
      <c r="PTQ34" s="108"/>
      <c r="PTR34" s="108"/>
      <c r="PTS34" s="108"/>
      <c r="PTT34" s="108"/>
      <c r="PTU34" s="108"/>
      <c r="PTV34" s="108"/>
      <c r="PTW34" s="108"/>
      <c r="PTX34" s="108"/>
      <c r="PTY34" s="108"/>
      <c r="PTZ34" s="108"/>
      <c r="PUA34" s="108"/>
      <c r="PUB34" s="108"/>
      <c r="PUC34" s="108"/>
      <c r="PUD34" s="108"/>
      <c r="PUE34" s="108"/>
      <c r="PUF34" s="108"/>
      <c r="PUG34" s="108"/>
      <c r="PUH34" s="108"/>
      <c r="PUI34" s="108"/>
      <c r="PUJ34" s="108"/>
      <c r="PUK34" s="108"/>
      <c r="PUL34" s="108"/>
      <c r="PUM34" s="108"/>
      <c r="PUN34" s="108"/>
      <c r="PUO34" s="108"/>
      <c r="PUP34" s="108"/>
      <c r="PUQ34" s="108"/>
      <c r="PUR34" s="108"/>
      <c r="PUS34" s="108"/>
      <c r="PUT34" s="108"/>
      <c r="PUU34" s="108"/>
      <c r="PUV34" s="108"/>
      <c r="PUW34" s="108"/>
      <c r="PUX34" s="108"/>
      <c r="PUY34" s="108"/>
      <c r="PUZ34" s="108"/>
      <c r="PVA34" s="108"/>
      <c r="PVB34" s="108"/>
      <c r="PVC34" s="108"/>
      <c r="PVD34" s="108"/>
      <c r="PVE34" s="108"/>
      <c r="PVF34" s="108"/>
      <c r="PVG34" s="108"/>
      <c r="PVH34" s="108"/>
      <c r="PVI34" s="108"/>
      <c r="PVJ34" s="108"/>
      <c r="PVK34" s="108"/>
      <c r="PVL34" s="108"/>
      <c r="PVM34" s="108"/>
      <c r="PVN34" s="108"/>
      <c r="PVO34" s="108"/>
      <c r="PVP34" s="108"/>
      <c r="PVQ34" s="108"/>
      <c r="PVR34" s="108"/>
      <c r="PVS34" s="108"/>
      <c r="PVT34" s="108"/>
      <c r="PVU34" s="108"/>
      <c r="PVV34" s="108"/>
      <c r="PVW34" s="108"/>
      <c r="PVX34" s="108"/>
      <c r="PVY34" s="108"/>
      <c r="PVZ34" s="108"/>
      <c r="PWA34" s="108"/>
      <c r="PWB34" s="108"/>
      <c r="PWC34" s="108"/>
      <c r="PWD34" s="108"/>
      <c r="PWE34" s="108"/>
      <c r="PWF34" s="108"/>
      <c r="PWG34" s="108"/>
      <c r="PWH34" s="108"/>
      <c r="PWI34" s="108"/>
      <c r="PWJ34" s="108"/>
      <c r="PWK34" s="108"/>
      <c r="PWL34" s="108"/>
      <c r="PWM34" s="108"/>
      <c r="PWN34" s="108"/>
      <c r="PWO34" s="108"/>
      <c r="PWP34" s="108"/>
      <c r="PWQ34" s="108"/>
      <c r="PWR34" s="108"/>
      <c r="PWS34" s="108"/>
      <c r="PWT34" s="108"/>
      <c r="PWU34" s="108"/>
      <c r="PWV34" s="108"/>
      <c r="PWW34" s="108"/>
      <c r="PWX34" s="108"/>
      <c r="PWY34" s="108"/>
      <c r="PWZ34" s="108"/>
      <c r="PXA34" s="108"/>
      <c r="PXB34" s="108"/>
      <c r="PXC34" s="108"/>
      <c r="PXD34" s="108"/>
      <c r="PXE34" s="108"/>
      <c r="PXF34" s="108"/>
      <c r="PXG34" s="108"/>
      <c r="PXH34" s="108"/>
      <c r="PXI34" s="108"/>
      <c r="PXJ34" s="108"/>
      <c r="PXK34" s="108"/>
      <c r="PXL34" s="108"/>
      <c r="PXM34" s="108"/>
      <c r="PXN34" s="108"/>
      <c r="PXO34" s="108"/>
      <c r="PXP34" s="108"/>
      <c r="PXQ34" s="108"/>
      <c r="PXR34" s="108"/>
      <c r="PXS34" s="108"/>
      <c r="PXT34" s="108"/>
      <c r="PXU34" s="108"/>
      <c r="PXV34" s="108"/>
      <c r="PXW34" s="108"/>
      <c r="PXX34" s="108"/>
      <c r="PXY34" s="108"/>
      <c r="PXZ34" s="108"/>
      <c r="PYA34" s="108"/>
      <c r="PYB34" s="108"/>
      <c r="PYC34" s="108"/>
      <c r="PYD34" s="108"/>
      <c r="PYE34" s="108"/>
      <c r="PYF34" s="108"/>
      <c r="PYG34" s="108"/>
      <c r="PYH34" s="108"/>
      <c r="PYI34" s="108"/>
      <c r="PYJ34" s="108"/>
      <c r="PYK34" s="108"/>
      <c r="PYL34" s="108"/>
      <c r="PYM34" s="108"/>
      <c r="PYN34" s="108"/>
      <c r="PYO34" s="108"/>
      <c r="PYP34" s="108"/>
      <c r="PYQ34" s="108"/>
      <c r="PYR34" s="108"/>
      <c r="PYS34" s="108"/>
      <c r="PYT34" s="108"/>
      <c r="PYU34" s="108"/>
      <c r="PYV34" s="108"/>
      <c r="PYW34" s="108"/>
      <c r="PYX34" s="108"/>
      <c r="PYY34" s="108"/>
      <c r="PYZ34" s="108"/>
      <c r="PZA34" s="108"/>
      <c r="PZB34" s="108"/>
      <c r="PZC34" s="108"/>
      <c r="PZD34" s="108"/>
      <c r="PZE34" s="108"/>
      <c r="PZF34" s="108"/>
      <c r="PZG34" s="108"/>
      <c r="PZH34" s="108"/>
      <c r="PZI34" s="108"/>
      <c r="PZJ34" s="108"/>
      <c r="PZK34" s="108"/>
      <c r="PZL34" s="108"/>
      <c r="PZM34" s="108"/>
      <c r="PZN34" s="108"/>
      <c r="PZO34" s="108"/>
      <c r="PZP34" s="108"/>
      <c r="PZQ34" s="108"/>
      <c r="PZR34" s="108"/>
      <c r="PZS34" s="108"/>
      <c r="PZT34" s="108"/>
      <c r="PZU34" s="108"/>
      <c r="PZV34" s="108"/>
      <c r="PZW34" s="108"/>
      <c r="PZX34" s="108"/>
      <c r="PZY34" s="108"/>
      <c r="PZZ34" s="108"/>
      <c r="QAA34" s="108"/>
      <c r="QAB34" s="108"/>
      <c r="QAC34" s="108"/>
      <c r="QAD34" s="108"/>
      <c r="QAE34" s="108"/>
      <c r="QAF34" s="108"/>
      <c r="QAG34" s="108"/>
      <c r="QAH34" s="108"/>
      <c r="QAI34" s="108"/>
      <c r="QAJ34" s="108"/>
      <c r="QAK34" s="108"/>
      <c r="QAL34" s="108"/>
      <c r="QAM34" s="108"/>
      <c r="QAN34" s="108"/>
      <c r="QAO34" s="108"/>
      <c r="QAP34" s="108"/>
      <c r="QAQ34" s="108"/>
      <c r="QAR34" s="108"/>
      <c r="QAS34" s="108"/>
      <c r="QAT34" s="108"/>
      <c r="QAU34" s="108"/>
      <c r="QAV34" s="108"/>
      <c r="QAW34" s="108"/>
      <c r="QAX34" s="108"/>
      <c r="QAY34" s="108"/>
      <c r="QAZ34" s="108"/>
      <c r="QBA34" s="108"/>
      <c r="QBB34" s="108"/>
      <c r="QBC34" s="108"/>
      <c r="QBD34" s="108"/>
      <c r="QBE34" s="108"/>
      <c r="QBF34" s="108"/>
      <c r="QBG34" s="108"/>
      <c r="QBH34" s="108"/>
      <c r="QBI34" s="108"/>
      <c r="QBJ34" s="108"/>
      <c r="QBK34" s="108"/>
      <c r="QBL34" s="108"/>
      <c r="QBM34" s="108"/>
      <c r="QBN34" s="108"/>
      <c r="QBO34" s="108"/>
      <c r="QBP34" s="108"/>
      <c r="QBQ34" s="108"/>
      <c r="QBR34" s="108"/>
      <c r="QBS34" s="108"/>
      <c r="QBT34" s="108"/>
      <c r="QBU34" s="108"/>
      <c r="QBV34" s="108"/>
      <c r="QBW34" s="108"/>
      <c r="QBX34" s="108"/>
      <c r="QBY34" s="108"/>
      <c r="QBZ34" s="108"/>
      <c r="QCA34" s="108"/>
      <c r="QCB34" s="108"/>
      <c r="QCC34" s="108"/>
      <c r="QCD34" s="108"/>
      <c r="QCE34" s="108"/>
      <c r="QCF34" s="108"/>
      <c r="QCG34" s="108"/>
      <c r="QCH34" s="108"/>
      <c r="QCI34" s="108"/>
      <c r="QCJ34" s="108"/>
      <c r="QCK34" s="108"/>
      <c r="QCL34" s="108"/>
      <c r="QCM34" s="108"/>
      <c r="QCN34" s="108"/>
      <c r="QCO34" s="108"/>
      <c r="QCP34" s="108"/>
      <c r="QCQ34" s="108"/>
      <c r="QCR34" s="108"/>
      <c r="QCS34" s="108"/>
      <c r="QCT34" s="108"/>
      <c r="QCU34" s="108"/>
      <c r="QCV34" s="108"/>
      <c r="QCW34" s="108"/>
      <c r="QCX34" s="108"/>
      <c r="QCY34" s="108"/>
      <c r="QCZ34" s="108"/>
      <c r="QDA34" s="108"/>
      <c r="QDB34" s="108"/>
      <c r="QDC34" s="108"/>
      <c r="QDD34" s="108"/>
      <c r="QDE34" s="108"/>
      <c r="QDF34" s="108"/>
      <c r="QDG34" s="108"/>
      <c r="QDH34" s="108"/>
      <c r="QDI34" s="108"/>
      <c r="QDJ34" s="108"/>
      <c r="QDK34" s="108"/>
      <c r="QDL34" s="108"/>
      <c r="QDM34" s="108"/>
      <c r="QDN34" s="108"/>
      <c r="QDO34" s="108"/>
      <c r="QDP34" s="108"/>
      <c r="QDQ34" s="108"/>
      <c r="QDR34" s="108"/>
      <c r="QDS34" s="108"/>
      <c r="QDT34" s="108"/>
      <c r="QDU34" s="108"/>
      <c r="QDV34" s="108"/>
      <c r="QDW34" s="108"/>
      <c r="QDX34" s="108"/>
      <c r="QDY34" s="108"/>
      <c r="QDZ34" s="108"/>
      <c r="QEA34" s="108"/>
      <c r="QEB34" s="108"/>
      <c r="QEC34" s="108"/>
      <c r="QED34" s="108"/>
      <c r="QEE34" s="108"/>
      <c r="QEF34" s="108"/>
      <c r="QEG34" s="108"/>
      <c r="QEH34" s="108"/>
      <c r="QEI34" s="108"/>
      <c r="QEJ34" s="108"/>
      <c r="QEK34" s="108"/>
      <c r="QEL34" s="108"/>
      <c r="QEM34" s="108"/>
      <c r="QEN34" s="108"/>
      <c r="QEO34" s="108"/>
      <c r="QEP34" s="108"/>
      <c r="QEQ34" s="108"/>
      <c r="QER34" s="108"/>
      <c r="QES34" s="108"/>
      <c r="QET34" s="108"/>
      <c r="QEU34" s="108"/>
      <c r="QEV34" s="108"/>
      <c r="QEW34" s="108"/>
      <c r="QEX34" s="108"/>
      <c r="QEY34" s="108"/>
      <c r="QEZ34" s="108"/>
      <c r="QFA34" s="108"/>
      <c r="QFB34" s="108"/>
      <c r="QFC34" s="108"/>
      <c r="QFD34" s="108"/>
      <c r="QFE34" s="108"/>
      <c r="QFF34" s="108"/>
      <c r="QFG34" s="108"/>
      <c r="QFH34" s="108"/>
      <c r="QFI34" s="108"/>
      <c r="QFJ34" s="108"/>
      <c r="QFK34" s="108"/>
      <c r="QFL34" s="108"/>
      <c r="QFM34" s="108"/>
      <c r="QFN34" s="108"/>
      <c r="QFO34" s="108"/>
      <c r="QFP34" s="108"/>
      <c r="QFQ34" s="108"/>
      <c r="QFR34" s="108"/>
      <c r="QFS34" s="108"/>
      <c r="QFT34" s="108"/>
      <c r="QFU34" s="108"/>
      <c r="QFV34" s="108"/>
      <c r="QFW34" s="108"/>
      <c r="QFX34" s="108"/>
      <c r="QFY34" s="108"/>
      <c r="QFZ34" s="108"/>
      <c r="QGA34" s="108"/>
      <c r="QGB34" s="108"/>
      <c r="QGC34" s="108"/>
      <c r="QGD34" s="108"/>
      <c r="QGE34" s="108"/>
      <c r="QGF34" s="108"/>
      <c r="QGG34" s="108"/>
      <c r="QGH34" s="108"/>
      <c r="QGI34" s="108"/>
      <c r="QGJ34" s="108"/>
      <c r="QGK34" s="108"/>
      <c r="QGL34" s="108"/>
      <c r="QGM34" s="108"/>
      <c r="QGN34" s="108"/>
      <c r="QGO34" s="108"/>
      <c r="QGP34" s="108"/>
      <c r="QGQ34" s="108"/>
      <c r="QGR34" s="108"/>
      <c r="QGS34" s="108"/>
      <c r="QGT34" s="108"/>
      <c r="QGU34" s="108"/>
      <c r="QGV34" s="108"/>
      <c r="QGW34" s="108"/>
      <c r="QGX34" s="108"/>
      <c r="QGY34" s="108"/>
      <c r="QGZ34" s="108"/>
      <c r="QHA34" s="108"/>
      <c r="QHB34" s="108"/>
      <c r="QHC34" s="108"/>
      <c r="QHD34" s="108"/>
      <c r="QHE34" s="108"/>
      <c r="QHF34" s="108"/>
      <c r="QHG34" s="108"/>
      <c r="QHH34" s="108"/>
      <c r="QHI34" s="108"/>
      <c r="QHJ34" s="108"/>
      <c r="QHK34" s="108"/>
      <c r="QHL34" s="108"/>
      <c r="QHM34" s="108"/>
      <c r="QHN34" s="108"/>
      <c r="QHO34" s="108"/>
      <c r="QHP34" s="108"/>
      <c r="QHQ34" s="108"/>
      <c r="QHR34" s="108"/>
      <c r="QHS34" s="108"/>
      <c r="QHT34" s="108"/>
      <c r="QHU34" s="108"/>
      <c r="QHV34" s="108"/>
      <c r="QHW34" s="108"/>
      <c r="QHX34" s="108"/>
      <c r="QHY34" s="108"/>
      <c r="QHZ34" s="108"/>
      <c r="QIA34" s="108"/>
      <c r="QIB34" s="108"/>
      <c r="QIC34" s="108"/>
      <c r="QID34" s="108"/>
      <c r="QIE34" s="108"/>
      <c r="QIF34" s="108"/>
      <c r="QIG34" s="108"/>
      <c r="QIH34" s="108"/>
      <c r="QII34" s="108"/>
      <c r="QIJ34" s="108"/>
      <c r="QIK34" s="108"/>
      <c r="QIL34" s="108"/>
      <c r="QIM34" s="108"/>
      <c r="QIN34" s="108"/>
      <c r="QIO34" s="108"/>
      <c r="QIP34" s="108"/>
      <c r="QIQ34" s="108"/>
      <c r="QIR34" s="108"/>
      <c r="QIS34" s="108"/>
      <c r="QIT34" s="108"/>
      <c r="QIU34" s="108"/>
      <c r="QIV34" s="108"/>
      <c r="QIW34" s="108"/>
      <c r="QIX34" s="108"/>
      <c r="QIY34" s="108"/>
      <c r="QIZ34" s="108"/>
      <c r="QJA34" s="108"/>
      <c r="QJB34" s="108"/>
      <c r="QJC34" s="108"/>
      <c r="QJD34" s="108"/>
      <c r="QJE34" s="108"/>
      <c r="QJF34" s="108"/>
      <c r="QJG34" s="108"/>
      <c r="QJH34" s="108"/>
      <c r="QJI34" s="108"/>
      <c r="QJJ34" s="108"/>
      <c r="QJK34" s="108"/>
      <c r="QJL34" s="108"/>
      <c r="QJM34" s="108"/>
      <c r="QJN34" s="108"/>
      <c r="QJO34" s="108"/>
      <c r="QJP34" s="108"/>
      <c r="QJQ34" s="108"/>
      <c r="QJR34" s="108"/>
      <c r="QJS34" s="108"/>
      <c r="QJT34" s="108"/>
      <c r="QJU34" s="108"/>
      <c r="QJV34" s="108"/>
      <c r="QJW34" s="108"/>
      <c r="QJX34" s="108"/>
      <c r="QJY34" s="108"/>
      <c r="QJZ34" s="108"/>
      <c r="QKA34" s="108"/>
      <c r="QKB34" s="108"/>
      <c r="QKC34" s="108"/>
      <c r="QKD34" s="108"/>
      <c r="QKE34" s="108"/>
      <c r="QKF34" s="108"/>
      <c r="QKG34" s="108"/>
      <c r="QKH34" s="108"/>
      <c r="QKI34" s="108"/>
      <c r="QKJ34" s="108"/>
      <c r="QKK34" s="108"/>
      <c r="QKL34" s="108"/>
      <c r="QKM34" s="108"/>
      <c r="QKN34" s="108"/>
      <c r="QKO34" s="108"/>
      <c r="QKP34" s="108"/>
      <c r="QKQ34" s="108"/>
      <c r="QKR34" s="108"/>
      <c r="QKS34" s="108"/>
      <c r="QKT34" s="108"/>
      <c r="QKU34" s="108"/>
      <c r="QKV34" s="108"/>
      <c r="QKW34" s="108"/>
      <c r="QKX34" s="108"/>
      <c r="QKY34" s="108"/>
      <c r="QKZ34" s="108"/>
      <c r="QLA34" s="108"/>
      <c r="QLB34" s="108"/>
      <c r="QLC34" s="108"/>
      <c r="QLD34" s="108"/>
      <c r="QLE34" s="108"/>
      <c r="QLF34" s="108"/>
      <c r="QLG34" s="108"/>
      <c r="QLH34" s="108"/>
      <c r="QLI34" s="108"/>
      <c r="QLJ34" s="108"/>
      <c r="QLK34" s="108"/>
      <c r="QLL34" s="108"/>
      <c r="QLM34" s="108"/>
      <c r="QLN34" s="108"/>
      <c r="QLO34" s="108"/>
      <c r="QLP34" s="108"/>
      <c r="QLQ34" s="108"/>
      <c r="QLR34" s="108"/>
      <c r="QLS34" s="108"/>
      <c r="QLT34" s="108"/>
      <c r="QLU34" s="108"/>
      <c r="QLV34" s="108"/>
      <c r="QLW34" s="108"/>
      <c r="QLX34" s="108"/>
      <c r="QLY34" s="108"/>
      <c r="QLZ34" s="108"/>
      <c r="QMA34" s="108"/>
      <c r="QMB34" s="108"/>
      <c r="QMC34" s="108"/>
      <c r="QMD34" s="108"/>
      <c r="QME34" s="108"/>
      <c r="QMF34" s="108"/>
      <c r="QMG34" s="108"/>
      <c r="QMH34" s="108"/>
      <c r="QMI34" s="108"/>
      <c r="QMJ34" s="108"/>
      <c r="QMK34" s="108"/>
      <c r="QML34" s="108"/>
      <c r="QMM34" s="108"/>
      <c r="QMN34" s="108"/>
      <c r="QMO34" s="108"/>
      <c r="QMP34" s="108"/>
      <c r="QMQ34" s="108"/>
      <c r="QMR34" s="108"/>
      <c r="QMS34" s="108"/>
      <c r="QMT34" s="108"/>
      <c r="QMU34" s="108"/>
      <c r="QMV34" s="108"/>
      <c r="QMW34" s="108"/>
      <c r="QMX34" s="108"/>
      <c r="QMY34" s="108"/>
      <c r="QMZ34" s="108"/>
      <c r="QNA34" s="108"/>
      <c r="QNB34" s="108"/>
      <c r="QNC34" s="108"/>
      <c r="QND34" s="108"/>
      <c r="QNE34" s="108"/>
      <c r="QNF34" s="108"/>
      <c r="QNG34" s="108"/>
      <c r="QNH34" s="108"/>
      <c r="QNI34" s="108"/>
      <c r="QNJ34" s="108"/>
      <c r="QNK34" s="108"/>
      <c r="QNL34" s="108"/>
      <c r="QNM34" s="108"/>
      <c r="QNN34" s="108"/>
      <c r="QNO34" s="108"/>
      <c r="QNP34" s="108"/>
      <c r="QNQ34" s="108"/>
      <c r="QNR34" s="108"/>
      <c r="QNS34" s="108"/>
      <c r="QNT34" s="108"/>
      <c r="QNU34" s="108"/>
      <c r="QNV34" s="108"/>
      <c r="QNW34" s="108"/>
      <c r="QNX34" s="108"/>
      <c r="QNY34" s="108"/>
      <c r="QNZ34" s="108"/>
      <c r="QOA34" s="108"/>
      <c r="QOB34" s="108"/>
      <c r="QOC34" s="108"/>
      <c r="QOD34" s="108"/>
      <c r="QOE34" s="108"/>
      <c r="QOF34" s="108"/>
      <c r="QOG34" s="108"/>
      <c r="QOH34" s="108"/>
      <c r="QOI34" s="108"/>
      <c r="QOJ34" s="108"/>
      <c r="QOK34" s="108"/>
      <c r="QOL34" s="108"/>
      <c r="QOM34" s="108"/>
      <c r="QON34" s="108"/>
      <c r="QOO34" s="108"/>
      <c r="QOP34" s="108"/>
      <c r="QOQ34" s="108"/>
      <c r="QOR34" s="108"/>
      <c r="QOS34" s="108"/>
      <c r="QOT34" s="108"/>
      <c r="QOU34" s="108"/>
      <c r="QOV34" s="108"/>
      <c r="QOW34" s="108"/>
      <c r="QOX34" s="108"/>
      <c r="QOY34" s="108"/>
      <c r="QOZ34" s="108"/>
      <c r="QPA34" s="108"/>
      <c r="QPB34" s="108"/>
      <c r="QPC34" s="108"/>
      <c r="QPD34" s="108"/>
      <c r="QPE34" s="108"/>
      <c r="QPF34" s="108"/>
      <c r="QPG34" s="108"/>
      <c r="QPH34" s="108"/>
      <c r="QPI34" s="108"/>
      <c r="QPJ34" s="108"/>
      <c r="QPK34" s="108"/>
      <c r="QPL34" s="108"/>
      <c r="QPM34" s="108"/>
      <c r="QPN34" s="108"/>
      <c r="QPO34" s="108"/>
      <c r="QPP34" s="108"/>
      <c r="QPQ34" s="108"/>
      <c r="QPR34" s="108"/>
      <c r="QPS34" s="108"/>
      <c r="QPT34" s="108"/>
      <c r="QPU34" s="108"/>
      <c r="QPV34" s="108"/>
      <c r="QPW34" s="108"/>
      <c r="QPX34" s="108"/>
      <c r="QPY34" s="108"/>
      <c r="QPZ34" s="108"/>
      <c r="QQA34" s="108"/>
      <c r="QQB34" s="108"/>
      <c r="QQC34" s="108"/>
      <c r="QQD34" s="108"/>
      <c r="QQE34" s="108"/>
      <c r="QQF34" s="108"/>
      <c r="QQG34" s="108"/>
      <c r="QQH34" s="108"/>
      <c r="QQI34" s="108"/>
      <c r="QQJ34" s="108"/>
      <c r="QQK34" s="108"/>
      <c r="QQL34" s="108"/>
      <c r="QQM34" s="108"/>
      <c r="QQN34" s="108"/>
      <c r="QQO34" s="108"/>
      <c r="QQP34" s="108"/>
      <c r="QQQ34" s="108"/>
      <c r="QQR34" s="108"/>
      <c r="QQS34" s="108"/>
      <c r="QQT34" s="108"/>
      <c r="QQU34" s="108"/>
      <c r="QQV34" s="108"/>
      <c r="QQW34" s="108"/>
      <c r="QQX34" s="108"/>
      <c r="QQY34" s="108"/>
      <c r="QQZ34" s="108"/>
      <c r="QRA34" s="108"/>
      <c r="QRB34" s="108"/>
      <c r="QRC34" s="108"/>
      <c r="QRD34" s="108"/>
      <c r="QRE34" s="108"/>
      <c r="QRF34" s="108"/>
      <c r="QRG34" s="108"/>
      <c r="QRH34" s="108"/>
      <c r="QRI34" s="108"/>
      <c r="QRJ34" s="108"/>
      <c r="QRK34" s="108"/>
      <c r="QRL34" s="108"/>
      <c r="QRM34" s="108"/>
      <c r="QRN34" s="108"/>
      <c r="QRO34" s="108"/>
      <c r="QRP34" s="108"/>
      <c r="QRQ34" s="108"/>
      <c r="QRR34" s="108"/>
      <c r="QRS34" s="108"/>
      <c r="QRT34" s="108"/>
      <c r="QRU34" s="108"/>
      <c r="QRV34" s="108"/>
      <c r="QRW34" s="108"/>
      <c r="QRX34" s="108"/>
      <c r="QRY34" s="108"/>
      <c r="QRZ34" s="108"/>
      <c r="QSA34" s="108"/>
      <c r="QSB34" s="108"/>
      <c r="QSC34" s="108"/>
      <c r="QSD34" s="108"/>
      <c r="QSE34" s="108"/>
      <c r="QSF34" s="108"/>
      <c r="QSG34" s="108"/>
      <c r="QSH34" s="108"/>
      <c r="QSI34" s="108"/>
      <c r="QSJ34" s="108"/>
      <c r="QSK34" s="108"/>
      <c r="QSL34" s="108"/>
      <c r="QSM34" s="108"/>
      <c r="QSN34" s="108"/>
      <c r="QSO34" s="108"/>
      <c r="QSP34" s="108"/>
      <c r="QSQ34" s="108"/>
      <c r="QSR34" s="108"/>
      <c r="QSS34" s="108"/>
      <c r="QST34" s="108"/>
      <c r="QSU34" s="108"/>
      <c r="QSV34" s="108"/>
      <c r="QSW34" s="108"/>
      <c r="QSX34" s="108"/>
      <c r="QSY34" s="108"/>
      <c r="QSZ34" s="108"/>
      <c r="QTA34" s="108"/>
      <c r="QTB34" s="108"/>
      <c r="QTC34" s="108"/>
      <c r="QTD34" s="108"/>
      <c r="QTE34" s="108"/>
      <c r="QTF34" s="108"/>
      <c r="QTG34" s="108"/>
      <c r="QTH34" s="108"/>
      <c r="QTI34" s="108"/>
      <c r="QTJ34" s="108"/>
      <c r="QTK34" s="108"/>
      <c r="QTL34" s="108"/>
      <c r="QTM34" s="108"/>
      <c r="QTN34" s="108"/>
      <c r="QTO34" s="108"/>
      <c r="QTP34" s="108"/>
      <c r="QTQ34" s="108"/>
      <c r="QTR34" s="108"/>
      <c r="QTS34" s="108"/>
      <c r="QTT34" s="108"/>
      <c r="QTU34" s="108"/>
      <c r="QTV34" s="108"/>
      <c r="QTW34" s="108"/>
      <c r="QTX34" s="108"/>
      <c r="QTY34" s="108"/>
      <c r="QTZ34" s="108"/>
      <c r="QUA34" s="108"/>
      <c r="QUB34" s="108"/>
      <c r="QUC34" s="108"/>
      <c r="QUD34" s="108"/>
      <c r="QUE34" s="108"/>
      <c r="QUF34" s="108"/>
      <c r="QUG34" s="108"/>
      <c r="QUH34" s="108"/>
      <c r="QUI34" s="108"/>
      <c r="QUJ34" s="108"/>
      <c r="QUK34" s="108"/>
      <c r="QUL34" s="108"/>
      <c r="QUM34" s="108"/>
      <c r="QUN34" s="108"/>
      <c r="QUO34" s="108"/>
      <c r="QUP34" s="108"/>
      <c r="QUQ34" s="108"/>
      <c r="QUR34" s="108"/>
      <c r="QUS34" s="108"/>
      <c r="QUT34" s="108"/>
      <c r="QUU34" s="108"/>
      <c r="QUV34" s="108"/>
      <c r="QUW34" s="108"/>
      <c r="QUX34" s="108"/>
      <c r="QUY34" s="108"/>
      <c r="QUZ34" s="108"/>
      <c r="QVA34" s="108"/>
      <c r="QVB34" s="108"/>
      <c r="QVC34" s="108"/>
      <c r="QVD34" s="108"/>
      <c r="QVE34" s="108"/>
      <c r="QVF34" s="108"/>
      <c r="QVG34" s="108"/>
      <c r="QVH34" s="108"/>
      <c r="QVI34" s="108"/>
      <c r="QVJ34" s="108"/>
      <c r="QVK34" s="108"/>
      <c r="QVL34" s="108"/>
      <c r="QVM34" s="108"/>
      <c r="QVN34" s="108"/>
      <c r="QVO34" s="108"/>
      <c r="QVP34" s="108"/>
      <c r="QVQ34" s="108"/>
      <c r="QVR34" s="108"/>
      <c r="QVS34" s="108"/>
      <c r="QVT34" s="108"/>
      <c r="QVU34" s="108"/>
      <c r="QVV34" s="108"/>
      <c r="QVW34" s="108"/>
      <c r="QVX34" s="108"/>
      <c r="QVY34" s="108"/>
      <c r="QVZ34" s="108"/>
      <c r="QWA34" s="108"/>
      <c r="QWB34" s="108"/>
      <c r="QWC34" s="108"/>
      <c r="QWD34" s="108"/>
      <c r="QWE34" s="108"/>
      <c r="QWF34" s="108"/>
      <c r="QWG34" s="108"/>
      <c r="QWH34" s="108"/>
      <c r="QWI34" s="108"/>
      <c r="QWJ34" s="108"/>
      <c r="QWK34" s="108"/>
      <c r="QWL34" s="108"/>
      <c r="QWM34" s="108"/>
      <c r="QWN34" s="108"/>
      <c r="QWO34" s="108"/>
      <c r="QWP34" s="108"/>
      <c r="QWQ34" s="108"/>
      <c r="QWR34" s="108"/>
      <c r="QWS34" s="108"/>
      <c r="QWT34" s="108"/>
      <c r="QWU34" s="108"/>
      <c r="QWV34" s="108"/>
      <c r="QWW34" s="108"/>
      <c r="QWX34" s="108"/>
      <c r="QWY34" s="108"/>
      <c r="QWZ34" s="108"/>
      <c r="QXA34" s="108"/>
      <c r="QXB34" s="108"/>
      <c r="QXC34" s="108"/>
      <c r="QXD34" s="108"/>
      <c r="QXE34" s="108"/>
      <c r="QXF34" s="108"/>
      <c r="QXG34" s="108"/>
      <c r="QXH34" s="108"/>
      <c r="QXI34" s="108"/>
      <c r="QXJ34" s="108"/>
      <c r="QXK34" s="108"/>
      <c r="QXL34" s="108"/>
      <c r="QXM34" s="108"/>
      <c r="QXN34" s="108"/>
      <c r="QXO34" s="108"/>
      <c r="QXP34" s="108"/>
      <c r="QXQ34" s="108"/>
      <c r="QXR34" s="108"/>
      <c r="QXS34" s="108"/>
      <c r="QXT34" s="108"/>
      <c r="QXU34" s="108"/>
      <c r="QXV34" s="108"/>
      <c r="QXW34" s="108"/>
      <c r="QXX34" s="108"/>
      <c r="QXY34" s="108"/>
      <c r="QXZ34" s="108"/>
      <c r="QYA34" s="108"/>
      <c r="QYB34" s="108"/>
      <c r="QYC34" s="108"/>
      <c r="QYD34" s="108"/>
      <c r="QYE34" s="108"/>
      <c r="QYF34" s="108"/>
      <c r="QYG34" s="108"/>
      <c r="QYH34" s="108"/>
      <c r="QYI34" s="108"/>
      <c r="QYJ34" s="108"/>
      <c r="QYK34" s="108"/>
      <c r="QYL34" s="108"/>
      <c r="QYM34" s="108"/>
      <c r="QYN34" s="108"/>
      <c r="QYO34" s="108"/>
      <c r="QYP34" s="108"/>
      <c r="QYQ34" s="108"/>
      <c r="QYR34" s="108"/>
      <c r="QYS34" s="108"/>
      <c r="QYT34" s="108"/>
      <c r="QYU34" s="108"/>
      <c r="QYV34" s="108"/>
      <c r="QYW34" s="108"/>
      <c r="QYX34" s="108"/>
      <c r="QYY34" s="108"/>
      <c r="QYZ34" s="108"/>
      <c r="QZA34" s="108"/>
      <c r="QZB34" s="108"/>
      <c r="QZC34" s="108"/>
      <c r="QZD34" s="108"/>
      <c r="QZE34" s="108"/>
      <c r="QZF34" s="108"/>
      <c r="QZG34" s="108"/>
      <c r="QZH34" s="108"/>
      <c r="QZI34" s="108"/>
      <c r="QZJ34" s="108"/>
      <c r="QZK34" s="108"/>
      <c r="QZL34" s="108"/>
      <c r="QZM34" s="108"/>
      <c r="QZN34" s="108"/>
      <c r="QZO34" s="108"/>
      <c r="QZP34" s="108"/>
      <c r="QZQ34" s="108"/>
      <c r="QZR34" s="108"/>
      <c r="QZS34" s="108"/>
      <c r="QZT34" s="108"/>
      <c r="QZU34" s="108"/>
      <c r="QZV34" s="108"/>
      <c r="QZW34" s="108"/>
      <c r="QZX34" s="108"/>
      <c r="QZY34" s="108"/>
      <c r="QZZ34" s="108"/>
      <c r="RAA34" s="108"/>
      <c r="RAB34" s="108"/>
      <c r="RAC34" s="108"/>
      <c r="RAD34" s="108"/>
      <c r="RAE34" s="108"/>
      <c r="RAF34" s="108"/>
      <c r="RAG34" s="108"/>
      <c r="RAH34" s="108"/>
      <c r="RAI34" s="108"/>
      <c r="RAJ34" s="108"/>
      <c r="RAK34" s="108"/>
      <c r="RAL34" s="108"/>
      <c r="RAM34" s="108"/>
      <c r="RAN34" s="108"/>
      <c r="RAO34" s="108"/>
      <c r="RAP34" s="108"/>
      <c r="RAQ34" s="108"/>
      <c r="RAR34" s="108"/>
      <c r="RAS34" s="108"/>
      <c r="RAT34" s="108"/>
      <c r="RAU34" s="108"/>
      <c r="RAV34" s="108"/>
      <c r="RAW34" s="108"/>
      <c r="RAX34" s="108"/>
      <c r="RAY34" s="108"/>
      <c r="RAZ34" s="108"/>
      <c r="RBA34" s="108"/>
      <c r="RBB34" s="108"/>
      <c r="RBC34" s="108"/>
      <c r="RBD34" s="108"/>
      <c r="RBE34" s="108"/>
      <c r="RBF34" s="108"/>
      <c r="RBG34" s="108"/>
      <c r="RBH34" s="108"/>
      <c r="RBI34" s="108"/>
      <c r="RBJ34" s="108"/>
      <c r="RBK34" s="108"/>
      <c r="RBL34" s="108"/>
      <c r="RBM34" s="108"/>
      <c r="RBN34" s="108"/>
      <c r="RBO34" s="108"/>
      <c r="RBP34" s="108"/>
      <c r="RBQ34" s="108"/>
      <c r="RBR34" s="108"/>
      <c r="RBS34" s="108"/>
      <c r="RBT34" s="108"/>
      <c r="RBU34" s="108"/>
      <c r="RBV34" s="108"/>
      <c r="RBW34" s="108"/>
      <c r="RBX34" s="108"/>
      <c r="RBY34" s="108"/>
      <c r="RBZ34" s="108"/>
      <c r="RCA34" s="108"/>
      <c r="RCB34" s="108"/>
      <c r="RCC34" s="108"/>
      <c r="RCD34" s="108"/>
      <c r="RCE34" s="108"/>
      <c r="RCF34" s="108"/>
      <c r="RCG34" s="108"/>
      <c r="RCH34" s="108"/>
      <c r="RCI34" s="108"/>
      <c r="RCJ34" s="108"/>
      <c r="RCK34" s="108"/>
      <c r="RCL34" s="108"/>
      <c r="RCM34" s="108"/>
      <c r="RCN34" s="108"/>
      <c r="RCO34" s="108"/>
      <c r="RCP34" s="108"/>
      <c r="RCQ34" s="108"/>
      <c r="RCR34" s="108"/>
      <c r="RCS34" s="108"/>
      <c r="RCT34" s="108"/>
      <c r="RCU34" s="108"/>
      <c r="RCV34" s="108"/>
      <c r="RCW34" s="108"/>
      <c r="RCX34" s="108"/>
      <c r="RCY34" s="108"/>
      <c r="RCZ34" s="108"/>
      <c r="RDA34" s="108"/>
      <c r="RDB34" s="108"/>
      <c r="RDC34" s="108"/>
      <c r="RDD34" s="108"/>
      <c r="RDE34" s="108"/>
      <c r="RDF34" s="108"/>
      <c r="RDG34" s="108"/>
      <c r="RDH34" s="108"/>
      <c r="RDI34" s="108"/>
      <c r="RDJ34" s="108"/>
      <c r="RDK34" s="108"/>
      <c r="RDL34" s="108"/>
      <c r="RDM34" s="108"/>
      <c r="RDN34" s="108"/>
      <c r="RDO34" s="108"/>
      <c r="RDP34" s="108"/>
      <c r="RDQ34" s="108"/>
      <c r="RDR34" s="108"/>
      <c r="RDS34" s="108"/>
      <c r="RDT34" s="108"/>
      <c r="RDU34" s="108"/>
      <c r="RDV34" s="108"/>
      <c r="RDW34" s="108"/>
      <c r="RDX34" s="108"/>
      <c r="RDY34" s="108"/>
      <c r="RDZ34" s="108"/>
      <c r="REA34" s="108"/>
      <c r="REB34" s="108"/>
      <c r="REC34" s="108"/>
      <c r="RED34" s="108"/>
      <c r="REE34" s="108"/>
      <c r="REF34" s="108"/>
      <c r="REG34" s="108"/>
      <c r="REH34" s="108"/>
      <c r="REI34" s="108"/>
      <c r="REJ34" s="108"/>
      <c r="REK34" s="108"/>
      <c r="REL34" s="108"/>
      <c r="REM34" s="108"/>
      <c r="REN34" s="108"/>
      <c r="REO34" s="108"/>
      <c r="REP34" s="108"/>
      <c r="REQ34" s="108"/>
      <c r="RER34" s="108"/>
      <c r="RES34" s="108"/>
      <c r="RET34" s="108"/>
      <c r="REU34" s="108"/>
      <c r="REV34" s="108"/>
      <c r="REW34" s="108"/>
      <c r="REX34" s="108"/>
      <c r="REY34" s="108"/>
      <c r="REZ34" s="108"/>
      <c r="RFA34" s="108"/>
      <c r="RFB34" s="108"/>
      <c r="RFC34" s="108"/>
      <c r="RFD34" s="108"/>
      <c r="RFE34" s="108"/>
      <c r="RFF34" s="108"/>
      <c r="RFG34" s="108"/>
      <c r="RFH34" s="108"/>
      <c r="RFI34" s="108"/>
      <c r="RFJ34" s="108"/>
      <c r="RFK34" s="108"/>
      <c r="RFL34" s="108"/>
      <c r="RFM34" s="108"/>
      <c r="RFN34" s="108"/>
      <c r="RFO34" s="108"/>
      <c r="RFP34" s="108"/>
      <c r="RFQ34" s="108"/>
      <c r="RFR34" s="108"/>
      <c r="RFS34" s="108"/>
      <c r="RFT34" s="108"/>
      <c r="RFU34" s="108"/>
      <c r="RFV34" s="108"/>
      <c r="RFW34" s="108"/>
      <c r="RFX34" s="108"/>
      <c r="RFY34" s="108"/>
      <c r="RFZ34" s="108"/>
      <c r="RGA34" s="108"/>
      <c r="RGB34" s="108"/>
      <c r="RGC34" s="108"/>
      <c r="RGD34" s="108"/>
      <c r="RGE34" s="108"/>
      <c r="RGF34" s="108"/>
      <c r="RGG34" s="108"/>
      <c r="RGH34" s="108"/>
      <c r="RGI34" s="108"/>
      <c r="RGJ34" s="108"/>
      <c r="RGK34" s="108"/>
      <c r="RGL34" s="108"/>
      <c r="RGM34" s="108"/>
      <c r="RGN34" s="108"/>
      <c r="RGO34" s="108"/>
      <c r="RGP34" s="108"/>
      <c r="RGQ34" s="108"/>
      <c r="RGR34" s="108"/>
      <c r="RGS34" s="108"/>
      <c r="RGT34" s="108"/>
      <c r="RGU34" s="108"/>
      <c r="RGV34" s="108"/>
      <c r="RGW34" s="108"/>
      <c r="RGX34" s="108"/>
      <c r="RGY34" s="108"/>
      <c r="RGZ34" s="108"/>
      <c r="RHA34" s="108"/>
      <c r="RHB34" s="108"/>
      <c r="RHC34" s="108"/>
      <c r="RHD34" s="108"/>
      <c r="RHE34" s="108"/>
      <c r="RHF34" s="108"/>
      <c r="RHG34" s="108"/>
      <c r="RHH34" s="108"/>
      <c r="RHI34" s="108"/>
      <c r="RHJ34" s="108"/>
      <c r="RHK34" s="108"/>
      <c r="RHL34" s="108"/>
      <c r="RHM34" s="108"/>
      <c r="RHN34" s="108"/>
      <c r="RHO34" s="108"/>
      <c r="RHP34" s="108"/>
      <c r="RHQ34" s="108"/>
      <c r="RHR34" s="108"/>
      <c r="RHS34" s="108"/>
      <c r="RHT34" s="108"/>
      <c r="RHU34" s="108"/>
      <c r="RHV34" s="108"/>
      <c r="RHW34" s="108"/>
      <c r="RHX34" s="108"/>
      <c r="RHY34" s="108"/>
      <c r="RHZ34" s="108"/>
      <c r="RIA34" s="108"/>
      <c r="RIB34" s="108"/>
      <c r="RIC34" s="108"/>
      <c r="RID34" s="108"/>
      <c r="RIE34" s="108"/>
      <c r="RIF34" s="108"/>
      <c r="RIG34" s="108"/>
      <c r="RIH34" s="108"/>
      <c r="RII34" s="108"/>
      <c r="RIJ34" s="108"/>
      <c r="RIK34" s="108"/>
      <c r="RIL34" s="108"/>
      <c r="RIM34" s="108"/>
      <c r="RIN34" s="108"/>
      <c r="RIO34" s="108"/>
      <c r="RIP34" s="108"/>
      <c r="RIQ34" s="108"/>
      <c r="RIR34" s="108"/>
      <c r="RIS34" s="108"/>
      <c r="RIT34" s="108"/>
      <c r="RIU34" s="108"/>
      <c r="RIV34" s="108"/>
      <c r="RIW34" s="108"/>
      <c r="RIX34" s="108"/>
      <c r="RIY34" s="108"/>
      <c r="RIZ34" s="108"/>
      <c r="RJA34" s="108"/>
      <c r="RJB34" s="108"/>
      <c r="RJC34" s="108"/>
      <c r="RJD34" s="108"/>
      <c r="RJE34" s="108"/>
      <c r="RJF34" s="108"/>
      <c r="RJG34" s="108"/>
      <c r="RJH34" s="108"/>
      <c r="RJI34" s="108"/>
      <c r="RJJ34" s="108"/>
      <c r="RJK34" s="108"/>
      <c r="RJL34" s="108"/>
      <c r="RJM34" s="108"/>
      <c r="RJN34" s="108"/>
      <c r="RJO34" s="108"/>
      <c r="RJP34" s="108"/>
      <c r="RJQ34" s="108"/>
      <c r="RJR34" s="108"/>
      <c r="RJS34" s="108"/>
      <c r="RJT34" s="108"/>
      <c r="RJU34" s="108"/>
      <c r="RJV34" s="108"/>
      <c r="RJW34" s="108"/>
      <c r="RJX34" s="108"/>
      <c r="RJY34" s="108"/>
      <c r="RJZ34" s="108"/>
      <c r="RKA34" s="108"/>
      <c r="RKB34" s="108"/>
      <c r="RKC34" s="108"/>
      <c r="RKD34" s="108"/>
      <c r="RKE34" s="108"/>
      <c r="RKF34" s="108"/>
      <c r="RKG34" s="108"/>
      <c r="RKH34" s="108"/>
      <c r="RKI34" s="108"/>
      <c r="RKJ34" s="108"/>
      <c r="RKK34" s="108"/>
      <c r="RKL34" s="108"/>
      <c r="RKM34" s="108"/>
      <c r="RKN34" s="108"/>
      <c r="RKO34" s="108"/>
      <c r="RKP34" s="108"/>
      <c r="RKQ34" s="108"/>
      <c r="RKR34" s="108"/>
      <c r="RKS34" s="108"/>
      <c r="RKT34" s="108"/>
      <c r="RKU34" s="108"/>
      <c r="RKV34" s="108"/>
      <c r="RKW34" s="108"/>
      <c r="RKX34" s="108"/>
      <c r="RKY34" s="108"/>
      <c r="RKZ34" s="108"/>
      <c r="RLA34" s="108"/>
      <c r="RLB34" s="108"/>
      <c r="RLC34" s="108"/>
      <c r="RLD34" s="108"/>
      <c r="RLE34" s="108"/>
      <c r="RLF34" s="108"/>
      <c r="RLG34" s="108"/>
      <c r="RLH34" s="108"/>
      <c r="RLI34" s="108"/>
      <c r="RLJ34" s="108"/>
      <c r="RLK34" s="108"/>
      <c r="RLL34" s="108"/>
      <c r="RLM34" s="108"/>
      <c r="RLN34" s="108"/>
      <c r="RLO34" s="108"/>
      <c r="RLP34" s="108"/>
      <c r="RLQ34" s="108"/>
      <c r="RLR34" s="108"/>
      <c r="RLS34" s="108"/>
      <c r="RLT34" s="108"/>
      <c r="RLU34" s="108"/>
      <c r="RLV34" s="108"/>
      <c r="RLW34" s="108"/>
      <c r="RLX34" s="108"/>
      <c r="RLY34" s="108"/>
      <c r="RLZ34" s="108"/>
      <c r="RMA34" s="108"/>
      <c r="RMB34" s="108"/>
      <c r="RMC34" s="108"/>
      <c r="RMD34" s="108"/>
      <c r="RME34" s="108"/>
      <c r="RMF34" s="108"/>
      <c r="RMG34" s="108"/>
      <c r="RMH34" s="108"/>
      <c r="RMI34" s="108"/>
      <c r="RMJ34" s="108"/>
      <c r="RMK34" s="108"/>
      <c r="RML34" s="108"/>
      <c r="RMM34" s="108"/>
      <c r="RMN34" s="108"/>
      <c r="RMO34" s="108"/>
      <c r="RMP34" s="108"/>
      <c r="RMQ34" s="108"/>
      <c r="RMR34" s="108"/>
      <c r="RMS34" s="108"/>
      <c r="RMT34" s="108"/>
      <c r="RMU34" s="108"/>
      <c r="RMV34" s="108"/>
      <c r="RMW34" s="108"/>
      <c r="RMX34" s="108"/>
      <c r="RMY34" s="108"/>
      <c r="RMZ34" s="108"/>
      <c r="RNA34" s="108"/>
      <c r="RNB34" s="108"/>
      <c r="RNC34" s="108"/>
      <c r="RND34" s="108"/>
      <c r="RNE34" s="108"/>
      <c r="RNF34" s="108"/>
      <c r="RNG34" s="108"/>
      <c r="RNH34" s="108"/>
      <c r="RNI34" s="108"/>
      <c r="RNJ34" s="108"/>
      <c r="RNK34" s="108"/>
      <c r="RNL34" s="108"/>
      <c r="RNM34" s="108"/>
      <c r="RNN34" s="108"/>
      <c r="RNO34" s="108"/>
      <c r="RNP34" s="108"/>
      <c r="RNQ34" s="108"/>
      <c r="RNR34" s="108"/>
      <c r="RNS34" s="108"/>
      <c r="RNT34" s="108"/>
      <c r="RNU34" s="108"/>
      <c r="RNV34" s="108"/>
      <c r="RNW34" s="108"/>
      <c r="RNX34" s="108"/>
      <c r="RNY34" s="108"/>
      <c r="RNZ34" s="108"/>
      <c r="ROA34" s="108"/>
      <c r="ROB34" s="108"/>
      <c r="ROC34" s="108"/>
      <c r="ROD34" s="108"/>
      <c r="ROE34" s="108"/>
      <c r="ROF34" s="108"/>
      <c r="ROG34" s="108"/>
      <c r="ROH34" s="108"/>
      <c r="ROI34" s="108"/>
      <c r="ROJ34" s="108"/>
      <c r="ROK34" s="108"/>
      <c r="ROL34" s="108"/>
      <c r="ROM34" s="108"/>
      <c r="RON34" s="108"/>
      <c r="ROO34" s="108"/>
      <c r="ROP34" s="108"/>
      <c r="ROQ34" s="108"/>
      <c r="ROR34" s="108"/>
      <c r="ROS34" s="108"/>
      <c r="ROT34" s="108"/>
      <c r="ROU34" s="108"/>
      <c r="ROV34" s="108"/>
      <c r="ROW34" s="108"/>
      <c r="ROX34" s="108"/>
      <c r="ROY34" s="108"/>
      <c r="ROZ34" s="108"/>
      <c r="RPA34" s="108"/>
      <c r="RPB34" s="108"/>
      <c r="RPC34" s="108"/>
      <c r="RPD34" s="108"/>
      <c r="RPE34" s="108"/>
      <c r="RPF34" s="108"/>
      <c r="RPG34" s="108"/>
      <c r="RPH34" s="108"/>
      <c r="RPI34" s="108"/>
      <c r="RPJ34" s="108"/>
      <c r="RPK34" s="108"/>
      <c r="RPL34" s="108"/>
      <c r="RPM34" s="108"/>
      <c r="RPN34" s="108"/>
      <c r="RPO34" s="108"/>
      <c r="RPP34" s="108"/>
      <c r="RPQ34" s="108"/>
      <c r="RPR34" s="108"/>
      <c r="RPS34" s="108"/>
      <c r="RPT34" s="108"/>
      <c r="RPU34" s="108"/>
      <c r="RPV34" s="108"/>
      <c r="RPW34" s="108"/>
      <c r="RPX34" s="108"/>
      <c r="RPY34" s="108"/>
      <c r="RPZ34" s="108"/>
      <c r="RQA34" s="108"/>
      <c r="RQB34" s="108"/>
      <c r="RQC34" s="108"/>
      <c r="RQD34" s="108"/>
      <c r="RQE34" s="108"/>
      <c r="RQF34" s="108"/>
      <c r="RQG34" s="108"/>
      <c r="RQH34" s="108"/>
      <c r="RQI34" s="108"/>
      <c r="RQJ34" s="108"/>
      <c r="RQK34" s="108"/>
      <c r="RQL34" s="108"/>
      <c r="RQM34" s="108"/>
      <c r="RQN34" s="108"/>
      <c r="RQO34" s="108"/>
      <c r="RQP34" s="108"/>
      <c r="RQQ34" s="108"/>
      <c r="RQR34" s="108"/>
      <c r="RQS34" s="108"/>
      <c r="RQT34" s="108"/>
      <c r="RQU34" s="108"/>
      <c r="RQV34" s="108"/>
      <c r="RQW34" s="108"/>
      <c r="RQX34" s="108"/>
      <c r="RQY34" s="108"/>
      <c r="RQZ34" s="108"/>
      <c r="RRA34" s="108"/>
      <c r="RRB34" s="108"/>
      <c r="RRC34" s="108"/>
      <c r="RRD34" s="108"/>
      <c r="RRE34" s="108"/>
      <c r="RRF34" s="108"/>
      <c r="RRG34" s="108"/>
      <c r="RRH34" s="108"/>
      <c r="RRI34" s="108"/>
      <c r="RRJ34" s="108"/>
      <c r="RRK34" s="108"/>
      <c r="RRL34" s="108"/>
      <c r="RRM34" s="108"/>
      <c r="RRN34" s="108"/>
      <c r="RRO34" s="108"/>
      <c r="RRP34" s="108"/>
      <c r="RRQ34" s="108"/>
      <c r="RRR34" s="108"/>
      <c r="RRS34" s="108"/>
      <c r="RRT34" s="108"/>
      <c r="RRU34" s="108"/>
      <c r="RRV34" s="108"/>
      <c r="RRW34" s="108"/>
      <c r="RRX34" s="108"/>
      <c r="RRY34" s="108"/>
      <c r="RRZ34" s="108"/>
      <c r="RSA34" s="108"/>
      <c r="RSB34" s="108"/>
      <c r="RSC34" s="108"/>
      <c r="RSD34" s="108"/>
      <c r="RSE34" s="108"/>
      <c r="RSF34" s="108"/>
      <c r="RSG34" s="108"/>
      <c r="RSH34" s="108"/>
      <c r="RSI34" s="108"/>
      <c r="RSJ34" s="108"/>
      <c r="RSK34" s="108"/>
      <c r="RSL34" s="108"/>
      <c r="RSM34" s="108"/>
      <c r="RSN34" s="108"/>
      <c r="RSO34" s="108"/>
      <c r="RSP34" s="108"/>
      <c r="RSQ34" s="108"/>
      <c r="RSR34" s="108"/>
      <c r="RSS34" s="108"/>
      <c r="RST34" s="108"/>
      <c r="RSU34" s="108"/>
      <c r="RSV34" s="108"/>
      <c r="RSW34" s="108"/>
      <c r="RSX34" s="108"/>
      <c r="RSY34" s="108"/>
      <c r="RSZ34" s="108"/>
      <c r="RTA34" s="108"/>
      <c r="RTB34" s="108"/>
      <c r="RTC34" s="108"/>
      <c r="RTD34" s="108"/>
      <c r="RTE34" s="108"/>
      <c r="RTF34" s="108"/>
      <c r="RTG34" s="108"/>
      <c r="RTH34" s="108"/>
      <c r="RTI34" s="108"/>
      <c r="RTJ34" s="108"/>
      <c r="RTK34" s="108"/>
      <c r="RTL34" s="108"/>
      <c r="RTM34" s="108"/>
      <c r="RTN34" s="108"/>
      <c r="RTO34" s="108"/>
      <c r="RTP34" s="108"/>
      <c r="RTQ34" s="108"/>
      <c r="RTR34" s="108"/>
      <c r="RTS34" s="108"/>
      <c r="RTT34" s="108"/>
      <c r="RTU34" s="108"/>
      <c r="RTV34" s="108"/>
      <c r="RTW34" s="108"/>
      <c r="RTX34" s="108"/>
      <c r="RTY34" s="108"/>
      <c r="RTZ34" s="108"/>
      <c r="RUA34" s="108"/>
      <c r="RUB34" s="108"/>
      <c r="RUC34" s="108"/>
      <c r="RUD34" s="108"/>
      <c r="RUE34" s="108"/>
      <c r="RUF34" s="108"/>
      <c r="RUG34" s="108"/>
      <c r="RUH34" s="108"/>
      <c r="RUI34" s="108"/>
      <c r="RUJ34" s="108"/>
      <c r="RUK34" s="108"/>
      <c r="RUL34" s="108"/>
      <c r="RUM34" s="108"/>
      <c r="RUN34" s="108"/>
      <c r="RUO34" s="108"/>
      <c r="RUP34" s="108"/>
      <c r="RUQ34" s="108"/>
      <c r="RUR34" s="108"/>
      <c r="RUS34" s="108"/>
      <c r="RUT34" s="108"/>
      <c r="RUU34" s="108"/>
      <c r="RUV34" s="108"/>
      <c r="RUW34" s="108"/>
      <c r="RUX34" s="108"/>
      <c r="RUY34" s="108"/>
      <c r="RUZ34" s="108"/>
      <c r="RVA34" s="108"/>
      <c r="RVB34" s="108"/>
      <c r="RVC34" s="108"/>
      <c r="RVD34" s="108"/>
      <c r="RVE34" s="108"/>
      <c r="RVF34" s="108"/>
      <c r="RVG34" s="108"/>
      <c r="RVH34" s="108"/>
      <c r="RVI34" s="108"/>
      <c r="RVJ34" s="108"/>
      <c r="RVK34" s="108"/>
      <c r="RVL34" s="108"/>
      <c r="RVM34" s="108"/>
      <c r="RVN34" s="108"/>
      <c r="RVO34" s="108"/>
      <c r="RVP34" s="108"/>
      <c r="RVQ34" s="108"/>
      <c r="RVR34" s="108"/>
      <c r="RVS34" s="108"/>
      <c r="RVT34" s="108"/>
      <c r="RVU34" s="108"/>
      <c r="RVV34" s="108"/>
      <c r="RVW34" s="108"/>
      <c r="RVX34" s="108"/>
      <c r="RVY34" s="108"/>
      <c r="RVZ34" s="108"/>
      <c r="RWA34" s="108"/>
      <c r="RWB34" s="108"/>
      <c r="RWC34" s="108"/>
      <c r="RWD34" s="108"/>
      <c r="RWE34" s="108"/>
      <c r="RWF34" s="108"/>
      <c r="RWG34" s="108"/>
      <c r="RWH34" s="108"/>
      <c r="RWI34" s="108"/>
      <c r="RWJ34" s="108"/>
      <c r="RWK34" s="108"/>
      <c r="RWL34" s="108"/>
      <c r="RWM34" s="108"/>
      <c r="RWN34" s="108"/>
      <c r="RWO34" s="108"/>
      <c r="RWP34" s="108"/>
      <c r="RWQ34" s="108"/>
      <c r="RWR34" s="108"/>
      <c r="RWS34" s="108"/>
      <c r="RWT34" s="108"/>
      <c r="RWU34" s="108"/>
      <c r="RWV34" s="108"/>
      <c r="RWW34" s="108"/>
      <c r="RWX34" s="108"/>
      <c r="RWY34" s="108"/>
      <c r="RWZ34" s="108"/>
      <c r="RXA34" s="108"/>
      <c r="RXB34" s="108"/>
      <c r="RXC34" s="108"/>
      <c r="RXD34" s="108"/>
      <c r="RXE34" s="108"/>
      <c r="RXF34" s="108"/>
      <c r="RXG34" s="108"/>
      <c r="RXH34" s="108"/>
      <c r="RXI34" s="108"/>
      <c r="RXJ34" s="108"/>
      <c r="RXK34" s="108"/>
      <c r="RXL34" s="108"/>
      <c r="RXM34" s="108"/>
      <c r="RXN34" s="108"/>
      <c r="RXO34" s="108"/>
      <c r="RXP34" s="108"/>
      <c r="RXQ34" s="108"/>
      <c r="RXR34" s="108"/>
      <c r="RXS34" s="108"/>
      <c r="RXT34" s="108"/>
      <c r="RXU34" s="108"/>
      <c r="RXV34" s="108"/>
      <c r="RXW34" s="108"/>
      <c r="RXX34" s="108"/>
      <c r="RXY34" s="108"/>
      <c r="RXZ34" s="108"/>
      <c r="RYA34" s="108"/>
      <c r="RYB34" s="108"/>
      <c r="RYC34" s="108"/>
      <c r="RYD34" s="108"/>
      <c r="RYE34" s="108"/>
      <c r="RYF34" s="108"/>
      <c r="RYG34" s="108"/>
      <c r="RYH34" s="108"/>
      <c r="RYI34" s="108"/>
      <c r="RYJ34" s="108"/>
      <c r="RYK34" s="108"/>
      <c r="RYL34" s="108"/>
      <c r="RYM34" s="108"/>
      <c r="RYN34" s="108"/>
      <c r="RYO34" s="108"/>
      <c r="RYP34" s="108"/>
      <c r="RYQ34" s="108"/>
      <c r="RYR34" s="108"/>
      <c r="RYS34" s="108"/>
      <c r="RYT34" s="108"/>
      <c r="RYU34" s="108"/>
      <c r="RYV34" s="108"/>
      <c r="RYW34" s="108"/>
      <c r="RYX34" s="108"/>
      <c r="RYY34" s="108"/>
      <c r="RYZ34" s="108"/>
      <c r="RZA34" s="108"/>
      <c r="RZB34" s="108"/>
      <c r="RZC34" s="108"/>
      <c r="RZD34" s="108"/>
      <c r="RZE34" s="108"/>
      <c r="RZF34" s="108"/>
      <c r="RZG34" s="108"/>
      <c r="RZH34" s="108"/>
      <c r="RZI34" s="108"/>
      <c r="RZJ34" s="108"/>
      <c r="RZK34" s="108"/>
      <c r="RZL34" s="108"/>
      <c r="RZM34" s="108"/>
      <c r="RZN34" s="108"/>
      <c r="RZO34" s="108"/>
      <c r="RZP34" s="108"/>
      <c r="RZQ34" s="108"/>
      <c r="RZR34" s="108"/>
      <c r="RZS34" s="108"/>
      <c r="RZT34" s="108"/>
      <c r="RZU34" s="108"/>
      <c r="RZV34" s="108"/>
      <c r="RZW34" s="108"/>
      <c r="RZX34" s="108"/>
      <c r="RZY34" s="108"/>
      <c r="RZZ34" s="108"/>
      <c r="SAA34" s="108"/>
      <c r="SAB34" s="108"/>
      <c r="SAC34" s="108"/>
      <c r="SAD34" s="108"/>
      <c r="SAE34" s="108"/>
      <c r="SAF34" s="108"/>
      <c r="SAG34" s="108"/>
      <c r="SAH34" s="108"/>
      <c r="SAI34" s="108"/>
      <c r="SAJ34" s="108"/>
      <c r="SAK34" s="108"/>
      <c r="SAL34" s="108"/>
      <c r="SAM34" s="108"/>
      <c r="SAN34" s="108"/>
      <c r="SAO34" s="108"/>
      <c r="SAP34" s="108"/>
      <c r="SAQ34" s="108"/>
      <c r="SAR34" s="108"/>
      <c r="SAS34" s="108"/>
      <c r="SAT34" s="108"/>
      <c r="SAU34" s="108"/>
      <c r="SAV34" s="108"/>
      <c r="SAW34" s="108"/>
      <c r="SAX34" s="108"/>
      <c r="SAY34" s="108"/>
      <c r="SAZ34" s="108"/>
      <c r="SBA34" s="108"/>
      <c r="SBB34" s="108"/>
      <c r="SBC34" s="108"/>
      <c r="SBD34" s="108"/>
      <c r="SBE34" s="108"/>
      <c r="SBF34" s="108"/>
      <c r="SBG34" s="108"/>
      <c r="SBH34" s="108"/>
      <c r="SBI34" s="108"/>
      <c r="SBJ34" s="108"/>
      <c r="SBK34" s="108"/>
      <c r="SBL34" s="108"/>
      <c r="SBM34" s="108"/>
      <c r="SBN34" s="108"/>
      <c r="SBO34" s="108"/>
      <c r="SBP34" s="108"/>
      <c r="SBQ34" s="108"/>
      <c r="SBR34" s="108"/>
      <c r="SBS34" s="108"/>
      <c r="SBT34" s="108"/>
      <c r="SBU34" s="108"/>
      <c r="SBV34" s="108"/>
      <c r="SBW34" s="108"/>
      <c r="SBX34" s="108"/>
      <c r="SBY34" s="108"/>
      <c r="SBZ34" s="108"/>
      <c r="SCA34" s="108"/>
      <c r="SCB34" s="108"/>
      <c r="SCC34" s="108"/>
      <c r="SCD34" s="108"/>
      <c r="SCE34" s="108"/>
      <c r="SCF34" s="108"/>
      <c r="SCG34" s="108"/>
      <c r="SCH34" s="108"/>
      <c r="SCI34" s="108"/>
      <c r="SCJ34" s="108"/>
      <c r="SCK34" s="108"/>
      <c r="SCL34" s="108"/>
      <c r="SCM34" s="108"/>
      <c r="SCN34" s="108"/>
      <c r="SCO34" s="108"/>
      <c r="SCP34" s="108"/>
      <c r="SCQ34" s="108"/>
      <c r="SCR34" s="108"/>
      <c r="SCS34" s="108"/>
      <c r="SCT34" s="108"/>
      <c r="SCU34" s="108"/>
      <c r="SCV34" s="108"/>
      <c r="SCW34" s="108"/>
      <c r="SCX34" s="108"/>
      <c r="SCY34" s="108"/>
      <c r="SCZ34" s="108"/>
      <c r="SDA34" s="108"/>
      <c r="SDB34" s="108"/>
      <c r="SDC34" s="108"/>
      <c r="SDD34" s="108"/>
      <c r="SDE34" s="108"/>
      <c r="SDF34" s="108"/>
      <c r="SDG34" s="108"/>
      <c r="SDH34" s="108"/>
      <c r="SDI34" s="108"/>
      <c r="SDJ34" s="108"/>
      <c r="SDK34" s="108"/>
      <c r="SDL34" s="108"/>
      <c r="SDM34" s="108"/>
      <c r="SDN34" s="108"/>
      <c r="SDO34" s="108"/>
      <c r="SDP34" s="108"/>
      <c r="SDQ34" s="108"/>
      <c r="SDR34" s="108"/>
      <c r="SDS34" s="108"/>
      <c r="SDT34" s="108"/>
      <c r="SDU34" s="108"/>
      <c r="SDV34" s="108"/>
      <c r="SDW34" s="108"/>
      <c r="SDX34" s="108"/>
      <c r="SDY34" s="108"/>
      <c r="SDZ34" s="108"/>
      <c r="SEA34" s="108"/>
      <c r="SEB34" s="108"/>
      <c r="SEC34" s="108"/>
      <c r="SED34" s="108"/>
      <c r="SEE34" s="108"/>
      <c r="SEF34" s="108"/>
      <c r="SEG34" s="108"/>
      <c r="SEH34" s="108"/>
      <c r="SEI34" s="108"/>
      <c r="SEJ34" s="108"/>
      <c r="SEK34" s="108"/>
      <c r="SEL34" s="108"/>
      <c r="SEM34" s="108"/>
      <c r="SEN34" s="108"/>
      <c r="SEO34" s="108"/>
      <c r="SEP34" s="108"/>
      <c r="SEQ34" s="108"/>
      <c r="SER34" s="108"/>
      <c r="SES34" s="108"/>
      <c r="SET34" s="108"/>
      <c r="SEU34" s="108"/>
      <c r="SEV34" s="108"/>
      <c r="SEW34" s="108"/>
      <c r="SEX34" s="108"/>
      <c r="SEY34" s="108"/>
      <c r="SEZ34" s="108"/>
      <c r="SFA34" s="108"/>
      <c r="SFB34" s="108"/>
      <c r="SFC34" s="108"/>
      <c r="SFD34" s="108"/>
      <c r="SFE34" s="108"/>
      <c r="SFF34" s="108"/>
      <c r="SFG34" s="108"/>
      <c r="SFH34" s="108"/>
      <c r="SFI34" s="108"/>
      <c r="SFJ34" s="108"/>
      <c r="SFK34" s="108"/>
      <c r="SFL34" s="108"/>
      <c r="SFM34" s="108"/>
      <c r="SFN34" s="108"/>
      <c r="SFO34" s="108"/>
      <c r="SFP34" s="108"/>
      <c r="SFQ34" s="108"/>
      <c r="SFR34" s="108"/>
      <c r="SFS34" s="108"/>
      <c r="SFT34" s="108"/>
      <c r="SFU34" s="108"/>
      <c r="SFV34" s="108"/>
      <c r="SFW34" s="108"/>
      <c r="SFX34" s="108"/>
      <c r="SFY34" s="108"/>
      <c r="SFZ34" s="108"/>
      <c r="SGA34" s="108"/>
      <c r="SGB34" s="108"/>
      <c r="SGC34" s="108"/>
      <c r="SGD34" s="108"/>
      <c r="SGE34" s="108"/>
      <c r="SGF34" s="108"/>
      <c r="SGG34" s="108"/>
      <c r="SGH34" s="108"/>
      <c r="SGI34" s="108"/>
      <c r="SGJ34" s="108"/>
      <c r="SGK34" s="108"/>
      <c r="SGL34" s="108"/>
      <c r="SGM34" s="108"/>
      <c r="SGN34" s="108"/>
      <c r="SGO34" s="108"/>
      <c r="SGP34" s="108"/>
      <c r="SGQ34" s="108"/>
      <c r="SGR34" s="108"/>
      <c r="SGS34" s="108"/>
      <c r="SGT34" s="108"/>
      <c r="SGU34" s="108"/>
      <c r="SGV34" s="108"/>
      <c r="SGW34" s="108"/>
      <c r="SGX34" s="108"/>
      <c r="SGY34" s="108"/>
      <c r="SGZ34" s="108"/>
      <c r="SHA34" s="108"/>
      <c r="SHB34" s="108"/>
      <c r="SHC34" s="108"/>
      <c r="SHD34" s="108"/>
      <c r="SHE34" s="108"/>
      <c r="SHF34" s="108"/>
      <c r="SHG34" s="108"/>
      <c r="SHH34" s="108"/>
      <c r="SHI34" s="108"/>
      <c r="SHJ34" s="108"/>
      <c r="SHK34" s="108"/>
      <c r="SHL34" s="108"/>
      <c r="SHM34" s="108"/>
      <c r="SHN34" s="108"/>
      <c r="SHO34" s="108"/>
      <c r="SHP34" s="108"/>
      <c r="SHQ34" s="108"/>
      <c r="SHR34" s="108"/>
      <c r="SHS34" s="108"/>
      <c r="SHT34" s="108"/>
      <c r="SHU34" s="108"/>
      <c r="SHV34" s="108"/>
      <c r="SHW34" s="108"/>
      <c r="SHX34" s="108"/>
      <c r="SHY34" s="108"/>
      <c r="SHZ34" s="108"/>
      <c r="SIA34" s="108"/>
      <c r="SIB34" s="108"/>
      <c r="SIC34" s="108"/>
      <c r="SID34" s="108"/>
      <c r="SIE34" s="108"/>
      <c r="SIF34" s="108"/>
      <c r="SIG34" s="108"/>
      <c r="SIH34" s="108"/>
      <c r="SII34" s="108"/>
      <c r="SIJ34" s="108"/>
      <c r="SIK34" s="108"/>
      <c r="SIL34" s="108"/>
      <c r="SIM34" s="108"/>
      <c r="SIN34" s="108"/>
      <c r="SIO34" s="108"/>
      <c r="SIP34" s="108"/>
      <c r="SIQ34" s="108"/>
      <c r="SIR34" s="108"/>
      <c r="SIS34" s="108"/>
      <c r="SIT34" s="108"/>
      <c r="SIU34" s="108"/>
      <c r="SIV34" s="108"/>
      <c r="SIW34" s="108"/>
      <c r="SIX34" s="108"/>
      <c r="SIY34" s="108"/>
      <c r="SIZ34" s="108"/>
      <c r="SJA34" s="108"/>
      <c r="SJB34" s="108"/>
      <c r="SJC34" s="108"/>
      <c r="SJD34" s="108"/>
      <c r="SJE34" s="108"/>
      <c r="SJF34" s="108"/>
      <c r="SJG34" s="108"/>
      <c r="SJH34" s="108"/>
      <c r="SJI34" s="108"/>
      <c r="SJJ34" s="108"/>
      <c r="SJK34" s="108"/>
      <c r="SJL34" s="108"/>
      <c r="SJM34" s="108"/>
      <c r="SJN34" s="108"/>
      <c r="SJO34" s="108"/>
      <c r="SJP34" s="108"/>
      <c r="SJQ34" s="108"/>
      <c r="SJR34" s="108"/>
      <c r="SJS34" s="108"/>
      <c r="SJT34" s="108"/>
      <c r="SJU34" s="108"/>
      <c r="SJV34" s="108"/>
      <c r="SJW34" s="108"/>
      <c r="SJX34" s="108"/>
      <c r="SJY34" s="108"/>
      <c r="SJZ34" s="108"/>
      <c r="SKA34" s="108"/>
      <c r="SKB34" s="108"/>
      <c r="SKC34" s="108"/>
      <c r="SKD34" s="108"/>
      <c r="SKE34" s="108"/>
      <c r="SKF34" s="108"/>
      <c r="SKG34" s="108"/>
      <c r="SKH34" s="108"/>
      <c r="SKI34" s="108"/>
      <c r="SKJ34" s="108"/>
      <c r="SKK34" s="108"/>
      <c r="SKL34" s="108"/>
      <c r="SKM34" s="108"/>
      <c r="SKN34" s="108"/>
      <c r="SKO34" s="108"/>
      <c r="SKP34" s="108"/>
      <c r="SKQ34" s="108"/>
      <c r="SKR34" s="108"/>
      <c r="SKS34" s="108"/>
      <c r="SKT34" s="108"/>
      <c r="SKU34" s="108"/>
      <c r="SKV34" s="108"/>
      <c r="SKW34" s="108"/>
      <c r="SKX34" s="108"/>
      <c r="SKY34" s="108"/>
      <c r="SKZ34" s="108"/>
      <c r="SLA34" s="108"/>
      <c r="SLB34" s="108"/>
      <c r="SLC34" s="108"/>
      <c r="SLD34" s="108"/>
      <c r="SLE34" s="108"/>
      <c r="SLF34" s="108"/>
      <c r="SLG34" s="108"/>
      <c r="SLH34" s="108"/>
      <c r="SLI34" s="108"/>
      <c r="SLJ34" s="108"/>
      <c r="SLK34" s="108"/>
      <c r="SLL34" s="108"/>
      <c r="SLM34" s="108"/>
      <c r="SLN34" s="108"/>
      <c r="SLO34" s="108"/>
      <c r="SLP34" s="108"/>
      <c r="SLQ34" s="108"/>
      <c r="SLR34" s="108"/>
      <c r="SLS34" s="108"/>
      <c r="SLT34" s="108"/>
      <c r="SLU34" s="108"/>
      <c r="SLV34" s="108"/>
      <c r="SLW34" s="108"/>
      <c r="SLX34" s="108"/>
      <c r="SLY34" s="108"/>
      <c r="SLZ34" s="108"/>
      <c r="SMA34" s="108"/>
      <c r="SMB34" s="108"/>
      <c r="SMC34" s="108"/>
      <c r="SMD34" s="108"/>
      <c r="SME34" s="108"/>
      <c r="SMF34" s="108"/>
      <c r="SMG34" s="108"/>
      <c r="SMH34" s="108"/>
      <c r="SMI34" s="108"/>
      <c r="SMJ34" s="108"/>
      <c r="SMK34" s="108"/>
      <c r="SML34" s="108"/>
      <c r="SMM34" s="108"/>
      <c r="SMN34" s="108"/>
      <c r="SMO34" s="108"/>
      <c r="SMP34" s="108"/>
      <c r="SMQ34" s="108"/>
      <c r="SMR34" s="108"/>
      <c r="SMS34" s="108"/>
      <c r="SMT34" s="108"/>
      <c r="SMU34" s="108"/>
      <c r="SMV34" s="108"/>
      <c r="SMW34" s="108"/>
      <c r="SMX34" s="108"/>
      <c r="SMY34" s="108"/>
      <c r="SMZ34" s="108"/>
      <c r="SNA34" s="108"/>
      <c r="SNB34" s="108"/>
      <c r="SNC34" s="108"/>
      <c r="SND34" s="108"/>
      <c r="SNE34" s="108"/>
      <c r="SNF34" s="108"/>
      <c r="SNG34" s="108"/>
      <c r="SNH34" s="108"/>
      <c r="SNI34" s="108"/>
      <c r="SNJ34" s="108"/>
      <c r="SNK34" s="108"/>
      <c r="SNL34" s="108"/>
      <c r="SNM34" s="108"/>
      <c r="SNN34" s="108"/>
      <c r="SNO34" s="108"/>
      <c r="SNP34" s="108"/>
      <c r="SNQ34" s="108"/>
      <c r="SNR34" s="108"/>
      <c r="SNS34" s="108"/>
      <c r="SNT34" s="108"/>
      <c r="SNU34" s="108"/>
      <c r="SNV34" s="108"/>
      <c r="SNW34" s="108"/>
      <c r="SNX34" s="108"/>
      <c r="SNY34" s="108"/>
      <c r="SNZ34" s="108"/>
      <c r="SOA34" s="108"/>
      <c r="SOB34" s="108"/>
      <c r="SOC34" s="108"/>
      <c r="SOD34" s="108"/>
      <c r="SOE34" s="108"/>
      <c r="SOF34" s="108"/>
      <c r="SOG34" s="108"/>
      <c r="SOH34" s="108"/>
      <c r="SOI34" s="108"/>
      <c r="SOJ34" s="108"/>
      <c r="SOK34" s="108"/>
      <c r="SOL34" s="108"/>
      <c r="SOM34" s="108"/>
      <c r="SON34" s="108"/>
      <c r="SOO34" s="108"/>
      <c r="SOP34" s="108"/>
      <c r="SOQ34" s="108"/>
      <c r="SOR34" s="108"/>
      <c r="SOS34" s="108"/>
      <c r="SOT34" s="108"/>
      <c r="SOU34" s="108"/>
      <c r="SOV34" s="108"/>
      <c r="SOW34" s="108"/>
      <c r="SOX34" s="108"/>
      <c r="SOY34" s="108"/>
      <c r="SOZ34" s="108"/>
      <c r="SPA34" s="108"/>
      <c r="SPB34" s="108"/>
      <c r="SPC34" s="108"/>
      <c r="SPD34" s="108"/>
      <c r="SPE34" s="108"/>
      <c r="SPF34" s="108"/>
      <c r="SPG34" s="108"/>
      <c r="SPH34" s="108"/>
      <c r="SPI34" s="108"/>
      <c r="SPJ34" s="108"/>
      <c r="SPK34" s="108"/>
      <c r="SPL34" s="108"/>
      <c r="SPM34" s="108"/>
      <c r="SPN34" s="108"/>
      <c r="SPO34" s="108"/>
      <c r="SPP34" s="108"/>
      <c r="SPQ34" s="108"/>
      <c r="SPR34" s="108"/>
      <c r="SPS34" s="108"/>
      <c r="SPT34" s="108"/>
      <c r="SPU34" s="108"/>
      <c r="SPV34" s="108"/>
      <c r="SPW34" s="108"/>
      <c r="SPX34" s="108"/>
      <c r="SPY34" s="108"/>
      <c r="SPZ34" s="108"/>
      <c r="SQA34" s="108"/>
      <c r="SQB34" s="108"/>
      <c r="SQC34" s="108"/>
      <c r="SQD34" s="108"/>
      <c r="SQE34" s="108"/>
      <c r="SQF34" s="108"/>
      <c r="SQG34" s="108"/>
      <c r="SQH34" s="108"/>
      <c r="SQI34" s="108"/>
      <c r="SQJ34" s="108"/>
      <c r="SQK34" s="108"/>
      <c r="SQL34" s="108"/>
      <c r="SQM34" s="108"/>
      <c r="SQN34" s="108"/>
      <c r="SQO34" s="108"/>
      <c r="SQP34" s="108"/>
      <c r="SQQ34" s="108"/>
      <c r="SQR34" s="108"/>
      <c r="SQS34" s="108"/>
      <c r="SQT34" s="108"/>
      <c r="SQU34" s="108"/>
      <c r="SQV34" s="108"/>
      <c r="SQW34" s="108"/>
      <c r="SQX34" s="108"/>
      <c r="SQY34" s="108"/>
      <c r="SQZ34" s="108"/>
      <c r="SRA34" s="108"/>
      <c r="SRB34" s="108"/>
      <c r="SRC34" s="108"/>
      <c r="SRD34" s="108"/>
      <c r="SRE34" s="108"/>
      <c r="SRF34" s="108"/>
      <c r="SRG34" s="108"/>
      <c r="SRH34" s="108"/>
      <c r="SRI34" s="108"/>
      <c r="SRJ34" s="108"/>
      <c r="SRK34" s="108"/>
      <c r="SRL34" s="108"/>
      <c r="SRM34" s="108"/>
      <c r="SRN34" s="108"/>
      <c r="SRO34" s="108"/>
      <c r="SRP34" s="108"/>
      <c r="SRQ34" s="108"/>
      <c r="SRR34" s="108"/>
      <c r="SRS34" s="108"/>
      <c r="SRT34" s="108"/>
      <c r="SRU34" s="108"/>
      <c r="SRV34" s="108"/>
      <c r="SRW34" s="108"/>
      <c r="SRX34" s="108"/>
      <c r="SRY34" s="108"/>
      <c r="SRZ34" s="108"/>
      <c r="SSA34" s="108"/>
      <c r="SSB34" s="108"/>
      <c r="SSC34" s="108"/>
      <c r="SSD34" s="108"/>
      <c r="SSE34" s="108"/>
      <c r="SSF34" s="108"/>
      <c r="SSG34" s="108"/>
      <c r="SSH34" s="108"/>
      <c r="SSI34" s="108"/>
      <c r="SSJ34" s="108"/>
      <c r="SSK34" s="108"/>
      <c r="SSL34" s="108"/>
      <c r="SSM34" s="108"/>
      <c r="SSN34" s="108"/>
      <c r="SSO34" s="108"/>
      <c r="SSP34" s="108"/>
      <c r="SSQ34" s="108"/>
      <c r="SSR34" s="108"/>
      <c r="SSS34" s="108"/>
      <c r="SST34" s="108"/>
      <c r="SSU34" s="108"/>
      <c r="SSV34" s="108"/>
      <c r="SSW34" s="108"/>
      <c r="SSX34" s="108"/>
      <c r="SSY34" s="108"/>
      <c r="SSZ34" s="108"/>
      <c r="STA34" s="108"/>
      <c r="STB34" s="108"/>
      <c r="STC34" s="108"/>
      <c r="STD34" s="108"/>
      <c r="STE34" s="108"/>
      <c r="STF34" s="108"/>
      <c r="STG34" s="108"/>
      <c r="STH34" s="108"/>
      <c r="STI34" s="108"/>
      <c r="STJ34" s="108"/>
      <c r="STK34" s="108"/>
      <c r="STL34" s="108"/>
      <c r="STM34" s="108"/>
      <c r="STN34" s="108"/>
      <c r="STO34" s="108"/>
      <c r="STP34" s="108"/>
      <c r="STQ34" s="108"/>
      <c r="STR34" s="108"/>
      <c r="STS34" s="108"/>
      <c r="STT34" s="108"/>
      <c r="STU34" s="108"/>
      <c r="STV34" s="108"/>
      <c r="STW34" s="108"/>
      <c r="STX34" s="108"/>
      <c r="STY34" s="108"/>
      <c r="STZ34" s="108"/>
      <c r="SUA34" s="108"/>
      <c r="SUB34" s="108"/>
      <c r="SUC34" s="108"/>
      <c r="SUD34" s="108"/>
      <c r="SUE34" s="108"/>
      <c r="SUF34" s="108"/>
      <c r="SUG34" s="108"/>
      <c r="SUH34" s="108"/>
      <c r="SUI34" s="108"/>
      <c r="SUJ34" s="108"/>
      <c r="SUK34" s="108"/>
      <c r="SUL34" s="108"/>
      <c r="SUM34" s="108"/>
      <c r="SUN34" s="108"/>
      <c r="SUO34" s="108"/>
      <c r="SUP34" s="108"/>
      <c r="SUQ34" s="108"/>
      <c r="SUR34" s="108"/>
      <c r="SUS34" s="108"/>
      <c r="SUT34" s="108"/>
      <c r="SUU34" s="108"/>
      <c r="SUV34" s="108"/>
      <c r="SUW34" s="108"/>
      <c r="SUX34" s="108"/>
      <c r="SUY34" s="108"/>
      <c r="SUZ34" s="108"/>
      <c r="SVA34" s="108"/>
      <c r="SVB34" s="108"/>
      <c r="SVC34" s="108"/>
      <c r="SVD34" s="108"/>
      <c r="SVE34" s="108"/>
      <c r="SVF34" s="108"/>
      <c r="SVG34" s="108"/>
      <c r="SVH34" s="108"/>
      <c r="SVI34" s="108"/>
      <c r="SVJ34" s="108"/>
      <c r="SVK34" s="108"/>
      <c r="SVL34" s="108"/>
      <c r="SVM34" s="108"/>
      <c r="SVN34" s="108"/>
      <c r="SVO34" s="108"/>
      <c r="SVP34" s="108"/>
      <c r="SVQ34" s="108"/>
      <c r="SVR34" s="108"/>
      <c r="SVS34" s="108"/>
      <c r="SVT34" s="108"/>
      <c r="SVU34" s="108"/>
      <c r="SVV34" s="108"/>
      <c r="SVW34" s="108"/>
      <c r="SVX34" s="108"/>
      <c r="SVY34" s="108"/>
      <c r="SVZ34" s="108"/>
      <c r="SWA34" s="108"/>
      <c r="SWB34" s="108"/>
      <c r="SWC34" s="108"/>
      <c r="SWD34" s="108"/>
      <c r="SWE34" s="108"/>
      <c r="SWF34" s="108"/>
      <c r="SWG34" s="108"/>
      <c r="SWH34" s="108"/>
      <c r="SWI34" s="108"/>
      <c r="SWJ34" s="108"/>
      <c r="SWK34" s="108"/>
      <c r="SWL34" s="108"/>
      <c r="SWM34" s="108"/>
      <c r="SWN34" s="108"/>
      <c r="SWO34" s="108"/>
      <c r="SWP34" s="108"/>
      <c r="SWQ34" s="108"/>
      <c r="SWR34" s="108"/>
      <c r="SWS34" s="108"/>
      <c r="SWT34" s="108"/>
      <c r="SWU34" s="108"/>
      <c r="SWV34" s="108"/>
      <c r="SWW34" s="108"/>
      <c r="SWX34" s="108"/>
      <c r="SWY34" s="108"/>
      <c r="SWZ34" s="108"/>
      <c r="SXA34" s="108"/>
      <c r="SXB34" s="108"/>
      <c r="SXC34" s="108"/>
      <c r="SXD34" s="108"/>
      <c r="SXE34" s="108"/>
      <c r="SXF34" s="108"/>
      <c r="SXG34" s="108"/>
      <c r="SXH34" s="108"/>
      <c r="SXI34" s="108"/>
      <c r="SXJ34" s="108"/>
      <c r="SXK34" s="108"/>
      <c r="SXL34" s="108"/>
      <c r="SXM34" s="108"/>
      <c r="SXN34" s="108"/>
      <c r="SXO34" s="108"/>
      <c r="SXP34" s="108"/>
      <c r="SXQ34" s="108"/>
      <c r="SXR34" s="108"/>
      <c r="SXS34" s="108"/>
      <c r="SXT34" s="108"/>
      <c r="SXU34" s="108"/>
      <c r="SXV34" s="108"/>
      <c r="SXW34" s="108"/>
      <c r="SXX34" s="108"/>
      <c r="SXY34" s="108"/>
      <c r="SXZ34" s="108"/>
      <c r="SYA34" s="108"/>
      <c r="SYB34" s="108"/>
      <c r="SYC34" s="108"/>
      <c r="SYD34" s="108"/>
      <c r="SYE34" s="108"/>
      <c r="SYF34" s="108"/>
      <c r="SYG34" s="108"/>
      <c r="SYH34" s="108"/>
      <c r="SYI34" s="108"/>
      <c r="SYJ34" s="108"/>
      <c r="SYK34" s="108"/>
      <c r="SYL34" s="108"/>
      <c r="SYM34" s="108"/>
      <c r="SYN34" s="108"/>
      <c r="SYO34" s="108"/>
      <c r="SYP34" s="108"/>
      <c r="SYQ34" s="108"/>
      <c r="SYR34" s="108"/>
      <c r="SYS34" s="108"/>
      <c r="SYT34" s="108"/>
      <c r="SYU34" s="108"/>
      <c r="SYV34" s="108"/>
      <c r="SYW34" s="108"/>
      <c r="SYX34" s="108"/>
      <c r="SYY34" s="108"/>
      <c r="SYZ34" s="108"/>
      <c r="SZA34" s="108"/>
      <c r="SZB34" s="108"/>
      <c r="SZC34" s="108"/>
      <c r="SZD34" s="108"/>
      <c r="SZE34" s="108"/>
      <c r="SZF34" s="108"/>
      <c r="SZG34" s="108"/>
      <c r="SZH34" s="108"/>
      <c r="SZI34" s="108"/>
      <c r="SZJ34" s="108"/>
      <c r="SZK34" s="108"/>
      <c r="SZL34" s="108"/>
      <c r="SZM34" s="108"/>
      <c r="SZN34" s="108"/>
      <c r="SZO34" s="108"/>
      <c r="SZP34" s="108"/>
      <c r="SZQ34" s="108"/>
      <c r="SZR34" s="108"/>
      <c r="SZS34" s="108"/>
      <c r="SZT34" s="108"/>
      <c r="SZU34" s="108"/>
      <c r="SZV34" s="108"/>
      <c r="SZW34" s="108"/>
      <c r="SZX34" s="108"/>
      <c r="SZY34" s="108"/>
      <c r="SZZ34" s="108"/>
      <c r="TAA34" s="108"/>
      <c r="TAB34" s="108"/>
      <c r="TAC34" s="108"/>
      <c r="TAD34" s="108"/>
      <c r="TAE34" s="108"/>
      <c r="TAF34" s="108"/>
      <c r="TAG34" s="108"/>
      <c r="TAH34" s="108"/>
      <c r="TAI34" s="108"/>
      <c r="TAJ34" s="108"/>
      <c r="TAK34" s="108"/>
      <c r="TAL34" s="108"/>
      <c r="TAM34" s="108"/>
      <c r="TAN34" s="108"/>
      <c r="TAO34" s="108"/>
      <c r="TAP34" s="108"/>
      <c r="TAQ34" s="108"/>
      <c r="TAR34" s="108"/>
      <c r="TAS34" s="108"/>
      <c r="TAT34" s="108"/>
      <c r="TAU34" s="108"/>
      <c r="TAV34" s="108"/>
      <c r="TAW34" s="108"/>
      <c r="TAX34" s="108"/>
      <c r="TAY34" s="108"/>
      <c r="TAZ34" s="108"/>
      <c r="TBA34" s="108"/>
      <c r="TBB34" s="108"/>
      <c r="TBC34" s="108"/>
      <c r="TBD34" s="108"/>
      <c r="TBE34" s="108"/>
      <c r="TBF34" s="108"/>
      <c r="TBG34" s="108"/>
      <c r="TBH34" s="108"/>
      <c r="TBI34" s="108"/>
      <c r="TBJ34" s="108"/>
      <c r="TBK34" s="108"/>
      <c r="TBL34" s="108"/>
      <c r="TBM34" s="108"/>
      <c r="TBN34" s="108"/>
      <c r="TBO34" s="108"/>
      <c r="TBP34" s="108"/>
      <c r="TBQ34" s="108"/>
      <c r="TBR34" s="108"/>
      <c r="TBS34" s="108"/>
      <c r="TBT34" s="108"/>
      <c r="TBU34" s="108"/>
      <c r="TBV34" s="108"/>
      <c r="TBW34" s="108"/>
      <c r="TBX34" s="108"/>
      <c r="TBY34" s="108"/>
      <c r="TBZ34" s="108"/>
      <c r="TCA34" s="108"/>
      <c r="TCB34" s="108"/>
      <c r="TCC34" s="108"/>
      <c r="TCD34" s="108"/>
      <c r="TCE34" s="108"/>
      <c r="TCF34" s="108"/>
      <c r="TCG34" s="108"/>
      <c r="TCH34" s="108"/>
      <c r="TCI34" s="108"/>
      <c r="TCJ34" s="108"/>
      <c r="TCK34" s="108"/>
      <c r="TCL34" s="108"/>
      <c r="TCM34" s="108"/>
      <c r="TCN34" s="108"/>
      <c r="TCO34" s="108"/>
      <c r="TCP34" s="108"/>
      <c r="TCQ34" s="108"/>
      <c r="TCR34" s="108"/>
      <c r="TCS34" s="108"/>
      <c r="TCT34" s="108"/>
      <c r="TCU34" s="108"/>
      <c r="TCV34" s="108"/>
      <c r="TCW34" s="108"/>
      <c r="TCX34" s="108"/>
      <c r="TCY34" s="108"/>
      <c r="TCZ34" s="108"/>
      <c r="TDA34" s="108"/>
      <c r="TDB34" s="108"/>
      <c r="TDC34" s="108"/>
      <c r="TDD34" s="108"/>
      <c r="TDE34" s="108"/>
      <c r="TDF34" s="108"/>
      <c r="TDG34" s="108"/>
      <c r="TDH34" s="108"/>
      <c r="TDI34" s="108"/>
      <c r="TDJ34" s="108"/>
      <c r="TDK34" s="108"/>
      <c r="TDL34" s="108"/>
      <c r="TDM34" s="108"/>
      <c r="TDN34" s="108"/>
      <c r="TDO34" s="108"/>
      <c r="TDP34" s="108"/>
      <c r="TDQ34" s="108"/>
      <c r="TDR34" s="108"/>
      <c r="TDS34" s="108"/>
      <c r="TDT34" s="108"/>
      <c r="TDU34" s="108"/>
      <c r="TDV34" s="108"/>
      <c r="TDW34" s="108"/>
      <c r="TDX34" s="108"/>
      <c r="TDY34" s="108"/>
      <c r="TDZ34" s="108"/>
      <c r="TEA34" s="108"/>
      <c r="TEB34" s="108"/>
      <c r="TEC34" s="108"/>
      <c r="TED34" s="108"/>
      <c r="TEE34" s="108"/>
      <c r="TEF34" s="108"/>
      <c r="TEG34" s="108"/>
      <c r="TEH34" s="108"/>
      <c r="TEI34" s="108"/>
      <c r="TEJ34" s="108"/>
      <c r="TEK34" s="108"/>
      <c r="TEL34" s="108"/>
      <c r="TEM34" s="108"/>
      <c r="TEN34" s="108"/>
      <c r="TEO34" s="108"/>
      <c r="TEP34" s="108"/>
      <c r="TEQ34" s="108"/>
      <c r="TER34" s="108"/>
      <c r="TES34" s="108"/>
      <c r="TET34" s="108"/>
      <c r="TEU34" s="108"/>
      <c r="TEV34" s="108"/>
      <c r="TEW34" s="108"/>
      <c r="TEX34" s="108"/>
      <c r="TEY34" s="108"/>
      <c r="TEZ34" s="108"/>
      <c r="TFA34" s="108"/>
      <c r="TFB34" s="108"/>
      <c r="TFC34" s="108"/>
      <c r="TFD34" s="108"/>
      <c r="TFE34" s="108"/>
      <c r="TFF34" s="108"/>
      <c r="TFG34" s="108"/>
      <c r="TFH34" s="108"/>
      <c r="TFI34" s="108"/>
      <c r="TFJ34" s="108"/>
      <c r="TFK34" s="108"/>
      <c r="TFL34" s="108"/>
      <c r="TFM34" s="108"/>
      <c r="TFN34" s="108"/>
      <c r="TFO34" s="108"/>
      <c r="TFP34" s="108"/>
      <c r="TFQ34" s="108"/>
      <c r="TFR34" s="108"/>
      <c r="TFS34" s="108"/>
      <c r="TFT34" s="108"/>
      <c r="TFU34" s="108"/>
      <c r="TFV34" s="108"/>
      <c r="TFW34" s="108"/>
      <c r="TFX34" s="108"/>
      <c r="TFY34" s="108"/>
      <c r="TFZ34" s="108"/>
      <c r="TGA34" s="108"/>
      <c r="TGB34" s="108"/>
      <c r="TGC34" s="108"/>
      <c r="TGD34" s="108"/>
      <c r="TGE34" s="108"/>
      <c r="TGF34" s="108"/>
      <c r="TGG34" s="108"/>
      <c r="TGH34" s="108"/>
      <c r="TGI34" s="108"/>
      <c r="TGJ34" s="108"/>
      <c r="TGK34" s="108"/>
      <c r="TGL34" s="108"/>
      <c r="TGM34" s="108"/>
      <c r="TGN34" s="108"/>
      <c r="TGO34" s="108"/>
      <c r="TGP34" s="108"/>
      <c r="TGQ34" s="108"/>
      <c r="TGR34" s="108"/>
      <c r="TGS34" s="108"/>
      <c r="TGT34" s="108"/>
      <c r="TGU34" s="108"/>
      <c r="TGV34" s="108"/>
      <c r="TGW34" s="108"/>
      <c r="TGX34" s="108"/>
      <c r="TGY34" s="108"/>
      <c r="TGZ34" s="108"/>
      <c r="THA34" s="108"/>
      <c r="THB34" s="108"/>
      <c r="THC34" s="108"/>
      <c r="THD34" s="108"/>
      <c r="THE34" s="108"/>
      <c r="THF34" s="108"/>
      <c r="THG34" s="108"/>
      <c r="THH34" s="108"/>
      <c r="THI34" s="108"/>
      <c r="THJ34" s="108"/>
      <c r="THK34" s="108"/>
      <c r="THL34" s="108"/>
      <c r="THM34" s="108"/>
      <c r="THN34" s="108"/>
      <c r="THO34" s="108"/>
      <c r="THP34" s="108"/>
      <c r="THQ34" s="108"/>
      <c r="THR34" s="108"/>
      <c r="THS34" s="108"/>
      <c r="THT34" s="108"/>
      <c r="THU34" s="108"/>
      <c r="THV34" s="108"/>
      <c r="THW34" s="108"/>
      <c r="THX34" s="108"/>
      <c r="THY34" s="108"/>
      <c r="THZ34" s="108"/>
      <c r="TIA34" s="108"/>
      <c r="TIB34" s="108"/>
      <c r="TIC34" s="108"/>
      <c r="TID34" s="108"/>
      <c r="TIE34" s="108"/>
      <c r="TIF34" s="108"/>
      <c r="TIG34" s="108"/>
      <c r="TIH34" s="108"/>
      <c r="TII34" s="108"/>
      <c r="TIJ34" s="108"/>
      <c r="TIK34" s="108"/>
      <c r="TIL34" s="108"/>
      <c r="TIM34" s="108"/>
      <c r="TIN34" s="108"/>
      <c r="TIO34" s="108"/>
      <c r="TIP34" s="108"/>
      <c r="TIQ34" s="108"/>
      <c r="TIR34" s="108"/>
      <c r="TIS34" s="108"/>
      <c r="TIT34" s="108"/>
      <c r="TIU34" s="108"/>
      <c r="TIV34" s="108"/>
      <c r="TIW34" s="108"/>
      <c r="TIX34" s="108"/>
      <c r="TIY34" s="108"/>
      <c r="TIZ34" s="108"/>
      <c r="TJA34" s="108"/>
      <c r="TJB34" s="108"/>
      <c r="TJC34" s="108"/>
      <c r="TJD34" s="108"/>
      <c r="TJE34" s="108"/>
      <c r="TJF34" s="108"/>
      <c r="TJG34" s="108"/>
      <c r="TJH34" s="108"/>
      <c r="TJI34" s="108"/>
      <c r="TJJ34" s="108"/>
      <c r="TJK34" s="108"/>
      <c r="TJL34" s="108"/>
      <c r="TJM34" s="108"/>
      <c r="TJN34" s="108"/>
      <c r="TJO34" s="108"/>
      <c r="TJP34" s="108"/>
      <c r="TJQ34" s="108"/>
      <c r="TJR34" s="108"/>
      <c r="TJS34" s="108"/>
      <c r="TJT34" s="108"/>
      <c r="TJU34" s="108"/>
      <c r="TJV34" s="108"/>
      <c r="TJW34" s="108"/>
      <c r="TJX34" s="108"/>
      <c r="TJY34" s="108"/>
      <c r="TJZ34" s="108"/>
      <c r="TKA34" s="108"/>
      <c r="TKB34" s="108"/>
      <c r="TKC34" s="108"/>
      <c r="TKD34" s="108"/>
      <c r="TKE34" s="108"/>
      <c r="TKF34" s="108"/>
      <c r="TKG34" s="108"/>
      <c r="TKH34" s="108"/>
      <c r="TKI34" s="108"/>
      <c r="TKJ34" s="108"/>
      <c r="TKK34" s="108"/>
      <c r="TKL34" s="108"/>
      <c r="TKM34" s="108"/>
      <c r="TKN34" s="108"/>
      <c r="TKO34" s="108"/>
      <c r="TKP34" s="108"/>
      <c r="TKQ34" s="108"/>
      <c r="TKR34" s="108"/>
      <c r="TKS34" s="108"/>
      <c r="TKT34" s="108"/>
      <c r="TKU34" s="108"/>
      <c r="TKV34" s="108"/>
      <c r="TKW34" s="108"/>
      <c r="TKX34" s="108"/>
      <c r="TKY34" s="108"/>
      <c r="TKZ34" s="108"/>
      <c r="TLA34" s="108"/>
      <c r="TLB34" s="108"/>
      <c r="TLC34" s="108"/>
      <c r="TLD34" s="108"/>
      <c r="TLE34" s="108"/>
      <c r="TLF34" s="108"/>
      <c r="TLG34" s="108"/>
      <c r="TLH34" s="108"/>
      <c r="TLI34" s="108"/>
      <c r="TLJ34" s="108"/>
      <c r="TLK34" s="108"/>
      <c r="TLL34" s="108"/>
      <c r="TLM34" s="108"/>
      <c r="TLN34" s="108"/>
      <c r="TLO34" s="108"/>
      <c r="TLP34" s="108"/>
      <c r="TLQ34" s="108"/>
      <c r="TLR34" s="108"/>
      <c r="TLS34" s="108"/>
      <c r="TLT34" s="108"/>
      <c r="TLU34" s="108"/>
      <c r="TLV34" s="108"/>
      <c r="TLW34" s="108"/>
      <c r="TLX34" s="108"/>
      <c r="TLY34" s="108"/>
      <c r="TLZ34" s="108"/>
      <c r="TMA34" s="108"/>
      <c r="TMB34" s="108"/>
      <c r="TMC34" s="108"/>
      <c r="TMD34" s="108"/>
      <c r="TME34" s="108"/>
      <c r="TMF34" s="108"/>
      <c r="TMG34" s="108"/>
      <c r="TMH34" s="108"/>
      <c r="TMI34" s="108"/>
      <c r="TMJ34" s="108"/>
      <c r="TMK34" s="108"/>
      <c r="TML34" s="108"/>
      <c r="TMM34" s="108"/>
      <c r="TMN34" s="108"/>
      <c r="TMO34" s="108"/>
      <c r="TMP34" s="108"/>
      <c r="TMQ34" s="108"/>
      <c r="TMR34" s="108"/>
      <c r="TMS34" s="108"/>
      <c r="TMT34" s="108"/>
      <c r="TMU34" s="108"/>
      <c r="TMV34" s="108"/>
      <c r="TMW34" s="108"/>
      <c r="TMX34" s="108"/>
      <c r="TMY34" s="108"/>
      <c r="TMZ34" s="108"/>
      <c r="TNA34" s="108"/>
      <c r="TNB34" s="108"/>
      <c r="TNC34" s="108"/>
      <c r="TND34" s="108"/>
      <c r="TNE34" s="108"/>
      <c r="TNF34" s="108"/>
      <c r="TNG34" s="108"/>
      <c r="TNH34" s="108"/>
      <c r="TNI34" s="108"/>
      <c r="TNJ34" s="108"/>
      <c r="TNK34" s="108"/>
      <c r="TNL34" s="108"/>
      <c r="TNM34" s="108"/>
      <c r="TNN34" s="108"/>
      <c r="TNO34" s="108"/>
      <c r="TNP34" s="108"/>
      <c r="TNQ34" s="108"/>
      <c r="TNR34" s="108"/>
      <c r="TNS34" s="108"/>
      <c r="TNT34" s="108"/>
      <c r="TNU34" s="108"/>
      <c r="TNV34" s="108"/>
      <c r="TNW34" s="108"/>
      <c r="TNX34" s="108"/>
      <c r="TNY34" s="108"/>
      <c r="TNZ34" s="108"/>
      <c r="TOA34" s="108"/>
      <c r="TOB34" s="108"/>
      <c r="TOC34" s="108"/>
      <c r="TOD34" s="108"/>
      <c r="TOE34" s="108"/>
      <c r="TOF34" s="108"/>
      <c r="TOG34" s="108"/>
      <c r="TOH34" s="108"/>
      <c r="TOI34" s="108"/>
      <c r="TOJ34" s="108"/>
      <c r="TOK34" s="108"/>
      <c r="TOL34" s="108"/>
      <c r="TOM34" s="108"/>
      <c r="TON34" s="108"/>
      <c r="TOO34" s="108"/>
      <c r="TOP34" s="108"/>
      <c r="TOQ34" s="108"/>
      <c r="TOR34" s="108"/>
      <c r="TOS34" s="108"/>
      <c r="TOT34" s="108"/>
      <c r="TOU34" s="108"/>
      <c r="TOV34" s="108"/>
      <c r="TOW34" s="108"/>
      <c r="TOX34" s="108"/>
      <c r="TOY34" s="108"/>
      <c r="TOZ34" s="108"/>
      <c r="TPA34" s="108"/>
      <c r="TPB34" s="108"/>
      <c r="TPC34" s="108"/>
      <c r="TPD34" s="108"/>
      <c r="TPE34" s="108"/>
      <c r="TPF34" s="108"/>
      <c r="TPG34" s="108"/>
      <c r="TPH34" s="108"/>
      <c r="TPI34" s="108"/>
      <c r="TPJ34" s="108"/>
      <c r="TPK34" s="108"/>
      <c r="TPL34" s="108"/>
      <c r="TPM34" s="108"/>
      <c r="TPN34" s="108"/>
      <c r="TPO34" s="108"/>
      <c r="TPP34" s="108"/>
      <c r="TPQ34" s="108"/>
      <c r="TPR34" s="108"/>
      <c r="TPS34" s="108"/>
      <c r="TPT34" s="108"/>
      <c r="TPU34" s="108"/>
      <c r="TPV34" s="108"/>
      <c r="TPW34" s="108"/>
      <c r="TPX34" s="108"/>
      <c r="TPY34" s="108"/>
      <c r="TPZ34" s="108"/>
      <c r="TQA34" s="108"/>
      <c r="TQB34" s="108"/>
      <c r="TQC34" s="108"/>
      <c r="TQD34" s="108"/>
      <c r="TQE34" s="108"/>
      <c r="TQF34" s="108"/>
      <c r="TQG34" s="108"/>
      <c r="TQH34" s="108"/>
      <c r="TQI34" s="108"/>
      <c r="TQJ34" s="108"/>
      <c r="TQK34" s="108"/>
      <c r="TQL34" s="108"/>
      <c r="TQM34" s="108"/>
      <c r="TQN34" s="108"/>
      <c r="TQO34" s="108"/>
      <c r="TQP34" s="108"/>
      <c r="TQQ34" s="108"/>
      <c r="TQR34" s="108"/>
      <c r="TQS34" s="108"/>
      <c r="TQT34" s="108"/>
      <c r="TQU34" s="108"/>
      <c r="TQV34" s="108"/>
      <c r="TQW34" s="108"/>
      <c r="TQX34" s="108"/>
      <c r="TQY34" s="108"/>
      <c r="TQZ34" s="108"/>
      <c r="TRA34" s="108"/>
      <c r="TRB34" s="108"/>
      <c r="TRC34" s="108"/>
      <c r="TRD34" s="108"/>
      <c r="TRE34" s="108"/>
      <c r="TRF34" s="108"/>
      <c r="TRG34" s="108"/>
      <c r="TRH34" s="108"/>
      <c r="TRI34" s="108"/>
      <c r="TRJ34" s="108"/>
      <c r="TRK34" s="108"/>
      <c r="TRL34" s="108"/>
      <c r="TRM34" s="108"/>
      <c r="TRN34" s="108"/>
      <c r="TRO34" s="108"/>
      <c r="TRP34" s="108"/>
      <c r="TRQ34" s="108"/>
      <c r="TRR34" s="108"/>
      <c r="TRS34" s="108"/>
      <c r="TRT34" s="108"/>
      <c r="TRU34" s="108"/>
      <c r="TRV34" s="108"/>
      <c r="TRW34" s="108"/>
      <c r="TRX34" s="108"/>
      <c r="TRY34" s="108"/>
      <c r="TRZ34" s="108"/>
      <c r="TSA34" s="108"/>
      <c r="TSB34" s="108"/>
      <c r="TSC34" s="108"/>
      <c r="TSD34" s="108"/>
      <c r="TSE34" s="108"/>
      <c r="TSF34" s="108"/>
      <c r="TSG34" s="108"/>
      <c r="TSH34" s="108"/>
      <c r="TSI34" s="108"/>
      <c r="TSJ34" s="108"/>
      <c r="TSK34" s="108"/>
      <c r="TSL34" s="108"/>
      <c r="TSM34" s="108"/>
      <c r="TSN34" s="108"/>
      <c r="TSO34" s="108"/>
      <c r="TSP34" s="108"/>
      <c r="TSQ34" s="108"/>
      <c r="TSR34" s="108"/>
      <c r="TSS34" s="108"/>
      <c r="TST34" s="108"/>
      <c r="TSU34" s="108"/>
      <c r="TSV34" s="108"/>
      <c r="TSW34" s="108"/>
      <c r="TSX34" s="108"/>
      <c r="TSY34" s="108"/>
      <c r="TSZ34" s="108"/>
      <c r="TTA34" s="108"/>
      <c r="TTB34" s="108"/>
      <c r="TTC34" s="108"/>
      <c r="TTD34" s="108"/>
      <c r="TTE34" s="108"/>
      <c r="TTF34" s="108"/>
      <c r="TTG34" s="108"/>
      <c r="TTH34" s="108"/>
      <c r="TTI34" s="108"/>
      <c r="TTJ34" s="108"/>
      <c r="TTK34" s="108"/>
      <c r="TTL34" s="108"/>
      <c r="TTM34" s="108"/>
      <c r="TTN34" s="108"/>
      <c r="TTO34" s="108"/>
      <c r="TTP34" s="108"/>
      <c r="TTQ34" s="108"/>
      <c r="TTR34" s="108"/>
      <c r="TTS34" s="108"/>
      <c r="TTT34" s="108"/>
      <c r="TTU34" s="108"/>
      <c r="TTV34" s="108"/>
      <c r="TTW34" s="108"/>
      <c r="TTX34" s="108"/>
      <c r="TTY34" s="108"/>
      <c r="TTZ34" s="108"/>
      <c r="TUA34" s="108"/>
      <c r="TUB34" s="108"/>
      <c r="TUC34" s="108"/>
      <c r="TUD34" s="108"/>
      <c r="TUE34" s="108"/>
      <c r="TUF34" s="108"/>
      <c r="TUG34" s="108"/>
      <c r="TUH34" s="108"/>
      <c r="TUI34" s="108"/>
      <c r="TUJ34" s="108"/>
      <c r="TUK34" s="108"/>
      <c r="TUL34" s="108"/>
      <c r="TUM34" s="108"/>
      <c r="TUN34" s="108"/>
      <c r="TUO34" s="108"/>
      <c r="TUP34" s="108"/>
      <c r="TUQ34" s="108"/>
      <c r="TUR34" s="108"/>
      <c r="TUS34" s="108"/>
      <c r="TUT34" s="108"/>
      <c r="TUU34" s="108"/>
      <c r="TUV34" s="108"/>
      <c r="TUW34" s="108"/>
      <c r="TUX34" s="108"/>
      <c r="TUY34" s="108"/>
      <c r="TUZ34" s="108"/>
      <c r="TVA34" s="108"/>
      <c r="TVB34" s="108"/>
      <c r="TVC34" s="108"/>
      <c r="TVD34" s="108"/>
      <c r="TVE34" s="108"/>
      <c r="TVF34" s="108"/>
      <c r="TVG34" s="108"/>
      <c r="TVH34" s="108"/>
      <c r="TVI34" s="108"/>
      <c r="TVJ34" s="108"/>
      <c r="TVK34" s="108"/>
      <c r="TVL34" s="108"/>
      <c r="TVM34" s="108"/>
      <c r="TVN34" s="108"/>
      <c r="TVO34" s="108"/>
      <c r="TVP34" s="108"/>
      <c r="TVQ34" s="108"/>
      <c r="TVR34" s="108"/>
      <c r="TVS34" s="108"/>
      <c r="TVT34" s="108"/>
      <c r="TVU34" s="108"/>
      <c r="TVV34" s="108"/>
      <c r="TVW34" s="108"/>
      <c r="TVX34" s="108"/>
      <c r="TVY34" s="108"/>
      <c r="TVZ34" s="108"/>
      <c r="TWA34" s="108"/>
      <c r="TWB34" s="108"/>
      <c r="TWC34" s="108"/>
      <c r="TWD34" s="108"/>
      <c r="TWE34" s="108"/>
      <c r="TWF34" s="108"/>
      <c r="TWG34" s="108"/>
      <c r="TWH34" s="108"/>
      <c r="TWI34" s="108"/>
      <c r="TWJ34" s="108"/>
      <c r="TWK34" s="108"/>
      <c r="TWL34" s="108"/>
      <c r="TWM34" s="108"/>
      <c r="TWN34" s="108"/>
      <c r="TWO34" s="108"/>
      <c r="TWP34" s="108"/>
      <c r="TWQ34" s="108"/>
      <c r="TWR34" s="108"/>
      <c r="TWS34" s="108"/>
      <c r="TWT34" s="108"/>
      <c r="TWU34" s="108"/>
      <c r="TWV34" s="108"/>
      <c r="TWW34" s="108"/>
      <c r="TWX34" s="108"/>
      <c r="TWY34" s="108"/>
      <c r="TWZ34" s="108"/>
      <c r="TXA34" s="108"/>
      <c r="TXB34" s="108"/>
      <c r="TXC34" s="108"/>
      <c r="TXD34" s="108"/>
      <c r="TXE34" s="108"/>
      <c r="TXF34" s="108"/>
      <c r="TXG34" s="108"/>
      <c r="TXH34" s="108"/>
      <c r="TXI34" s="108"/>
      <c r="TXJ34" s="108"/>
      <c r="TXK34" s="108"/>
      <c r="TXL34" s="108"/>
      <c r="TXM34" s="108"/>
      <c r="TXN34" s="108"/>
      <c r="TXO34" s="108"/>
      <c r="TXP34" s="108"/>
      <c r="TXQ34" s="108"/>
      <c r="TXR34" s="108"/>
      <c r="TXS34" s="108"/>
      <c r="TXT34" s="108"/>
      <c r="TXU34" s="108"/>
      <c r="TXV34" s="108"/>
      <c r="TXW34" s="108"/>
      <c r="TXX34" s="108"/>
      <c r="TXY34" s="108"/>
      <c r="TXZ34" s="108"/>
      <c r="TYA34" s="108"/>
      <c r="TYB34" s="108"/>
      <c r="TYC34" s="108"/>
      <c r="TYD34" s="108"/>
      <c r="TYE34" s="108"/>
      <c r="TYF34" s="108"/>
      <c r="TYG34" s="108"/>
      <c r="TYH34" s="108"/>
      <c r="TYI34" s="108"/>
      <c r="TYJ34" s="108"/>
      <c r="TYK34" s="108"/>
      <c r="TYL34" s="108"/>
      <c r="TYM34" s="108"/>
      <c r="TYN34" s="108"/>
      <c r="TYO34" s="108"/>
      <c r="TYP34" s="108"/>
      <c r="TYQ34" s="108"/>
      <c r="TYR34" s="108"/>
      <c r="TYS34" s="108"/>
      <c r="TYT34" s="108"/>
      <c r="TYU34" s="108"/>
      <c r="TYV34" s="108"/>
      <c r="TYW34" s="108"/>
      <c r="TYX34" s="108"/>
      <c r="TYY34" s="108"/>
      <c r="TYZ34" s="108"/>
      <c r="TZA34" s="108"/>
      <c r="TZB34" s="108"/>
      <c r="TZC34" s="108"/>
      <c r="TZD34" s="108"/>
      <c r="TZE34" s="108"/>
      <c r="TZF34" s="108"/>
      <c r="TZG34" s="108"/>
      <c r="TZH34" s="108"/>
      <c r="TZI34" s="108"/>
      <c r="TZJ34" s="108"/>
      <c r="TZK34" s="108"/>
      <c r="TZL34" s="108"/>
      <c r="TZM34" s="108"/>
      <c r="TZN34" s="108"/>
      <c r="TZO34" s="108"/>
      <c r="TZP34" s="108"/>
      <c r="TZQ34" s="108"/>
      <c r="TZR34" s="108"/>
      <c r="TZS34" s="108"/>
      <c r="TZT34" s="108"/>
      <c r="TZU34" s="108"/>
      <c r="TZV34" s="108"/>
      <c r="TZW34" s="108"/>
      <c r="TZX34" s="108"/>
      <c r="TZY34" s="108"/>
      <c r="TZZ34" s="108"/>
      <c r="UAA34" s="108"/>
      <c r="UAB34" s="108"/>
      <c r="UAC34" s="108"/>
      <c r="UAD34" s="108"/>
      <c r="UAE34" s="108"/>
      <c r="UAF34" s="108"/>
      <c r="UAG34" s="108"/>
      <c r="UAH34" s="108"/>
      <c r="UAI34" s="108"/>
      <c r="UAJ34" s="108"/>
      <c r="UAK34" s="108"/>
      <c r="UAL34" s="108"/>
      <c r="UAM34" s="108"/>
      <c r="UAN34" s="108"/>
      <c r="UAO34" s="108"/>
      <c r="UAP34" s="108"/>
      <c r="UAQ34" s="108"/>
      <c r="UAR34" s="108"/>
      <c r="UAS34" s="108"/>
      <c r="UAT34" s="108"/>
      <c r="UAU34" s="108"/>
      <c r="UAV34" s="108"/>
      <c r="UAW34" s="108"/>
      <c r="UAX34" s="108"/>
      <c r="UAY34" s="108"/>
      <c r="UAZ34" s="108"/>
      <c r="UBA34" s="108"/>
      <c r="UBB34" s="108"/>
      <c r="UBC34" s="108"/>
      <c r="UBD34" s="108"/>
      <c r="UBE34" s="108"/>
      <c r="UBF34" s="108"/>
      <c r="UBG34" s="108"/>
      <c r="UBH34" s="108"/>
      <c r="UBI34" s="108"/>
      <c r="UBJ34" s="108"/>
      <c r="UBK34" s="108"/>
      <c r="UBL34" s="108"/>
      <c r="UBM34" s="108"/>
      <c r="UBN34" s="108"/>
      <c r="UBO34" s="108"/>
      <c r="UBP34" s="108"/>
      <c r="UBQ34" s="108"/>
      <c r="UBR34" s="108"/>
      <c r="UBS34" s="108"/>
      <c r="UBT34" s="108"/>
      <c r="UBU34" s="108"/>
      <c r="UBV34" s="108"/>
      <c r="UBW34" s="108"/>
      <c r="UBX34" s="108"/>
      <c r="UBY34" s="108"/>
      <c r="UBZ34" s="108"/>
      <c r="UCA34" s="108"/>
      <c r="UCB34" s="108"/>
      <c r="UCC34" s="108"/>
      <c r="UCD34" s="108"/>
      <c r="UCE34" s="108"/>
      <c r="UCF34" s="108"/>
      <c r="UCG34" s="108"/>
      <c r="UCH34" s="108"/>
      <c r="UCI34" s="108"/>
      <c r="UCJ34" s="108"/>
      <c r="UCK34" s="108"/>
      <c r="UCL34" s="108"/>
      <c r="UCM34" s="108"/>
      <c r="UCN34" s="108"/>
      <c r="UCO34" s="108"/>
      <c r="UCP34" s="108"/>
      <c r="UCQ34" s="108"/>
      <c r="UCR34" s="108"/>
      <c r="UCS34" s="108"/>
      <c r="UCT34" s="108"/>
      <c r="UCU34" s="108"/>
      <c r="UCV34" s="108"/>
      <c r="UCW34" s="108"/>
      <c r="UCX34" s="108"/>
      <c r="UCY34" s="108"/>
      <c r="UCZ34" s="108"/>
      <c r="UDA34" s="108"/>
      <c r="UDB34" s="108"/>
      <c r="UDC34" s="108"/>
      <c r="UDD34" s="108"/>
      <c r="UDE34" s="108"/>
      <c r="UDF34" s="108"/>
      <c r="UDG34" s="108"/>
      <c r="UDH34" s="108"/>
      <c r="UDI34" s="108"/>
      <c r="UDJ34" s="108"/>
      <c r="UDK34" s="108"/>
      <c r="UDL34" s="108"/>
      <c r="UDM34" s="108"/>
      <c r="UDN34" s="108"/>
      <c r="UDO34" s="108"/>
      <c r="UDP34" s="108"/>
      <c r="UDQ34" s="108"/>
      <c r="UDR34" s="108"/>
      <c r="UDS34" s="108"/>
      <c r="UDT34" s="108"/>
      <c r="UDU34" s="108"/>
      <c r="UDV34" s="108"/>
      <c r="UDW34" s="108"/>
      <c r="UDX34" s="108"/>
      <c r="UDY34" s="108"/>
      <c r="UDZ34" s="108"/>
      <c r="UEA34" s="108"/>
      <c r="UEB34" s="108"/>
      <c r="UEC34" s="108"/>
      <c r="UED34" s="108"/>
      <c r="UEE34" s="108"/>
      <c r="UEF34" s="108"/>
      <c r="UEG34" s="108"/>
      <c r="UEH34" s="108"/>
      <c r="UEI34" s="108"/>
      <c r="UEJ34" s="108"/>
      <c r="UEK34" s="108"/>
      <c r="UEL34" s="108"/>
      <c r="UEM34" s="108"/>
      <c r="UEN34" s="108"/>
      <c r="UEO34" s="108"/>
      <c r="UEP34" s="108"/>
      <c r="UEQ34" s="108"/>
      <c r="UER34" s="108"/>
      <c r="UES34" s="108"/>
      <c r="UET34" s="108"/>
      <c r="UEU34" s="108"/>
      <c r="UEV34" s="108"/>
      <c r="UEW34" s="108"/>
      <c r="UEX34" s="108"/>
      <c r="UEY34" s="108"/>
      <c r="UEZ34" s="108"/>
      <c r="UFA34" s="108"/>
      <c r="UFB34" s="108"/>
      <c r="UFC34" s="108"/>
      <c r="UFD34" s="108"/>
      <c r="UFE34" s="108"/>
      <c r="UFF34" s="108"/>
      <c r="UFG34" s="108"/>
      <c r="UFH34" s="108"/>
      <c r="UFI34" s="108"/>
      <c r="UFJ34" s="108"/>
      <c r="UFK34" s="108"/>
      <c r="UFL34" s="108"/>
      <c r="UFM34" s="108"/>
      <c r="UFN34" s="108"/>
      <c r="UFO34" s="108"/>
      <c r="UFP34" s="108"/>
      <c r="UFQ34" s="108"/>
      <c r="UFR34" s="108"/>
      <c r="UFS34" s="108"/>
      <c r="UFT34" s="108"/>
      <c r="UFU34" s="108"/>
      <c r="UFV34" s="108"/>
      <c r="UFW34" s="108"/>
      <c r="UFX34" s="108"/>
      <c r="UFY34" s="108"/>
      <c r="UFZ34" s="108"/>
      <c r="UGA34" s="108"/>
      <c r="UGB34" s="108"/>
      <c r="UGC34" s="108"/>
      <c r="UGD34" s="108"/>
      <c r="UGE34" s="108"/>
      <c r="UGF34" s="108"/>
      <c r="UGG34" s="108"/>
      <c r="UGH34" s="108"/>
      <c r="UGI34" s="108"/>
      <c r="UGJ34" s="108"/>
      <c r="UGK34" s="108"/>
      <c r="UGL34" s="108"/>
      <c r="UGM34" s="108"/>
      <c r="UGN34" s="108"/>
      <c r="UGO34" s="108"/>
      <c r="UGP34" s="108"/>
      <c r="UGQ34" s="108"/>
      <c r="UGR34" s="108"/>
      <c r="UGS34" s="108"/>
      <c r="UGT34" s="108"/>
      <c r="UGU34" s="108"/>
      <c r="UGV34" s="108"/>
      <c r="UGW34" s="108"/>
      <c r="UGX34" s="108"/>
      <c r="UGY34" s="108"/>
      <c r="UGZ34" s="108"/>
      <c r="UHA34" s="108"/>
      <c r="UHB34" s="108"/>
      <c r="UHC34" s="108"/>
      <c r="UHD34" s="108"/>
      <c r="UHE34" s="108"/>
      <c r="UHF34" s="108"/>
      <c r="UHG34" s="108"/>
      <c r="UHH34" s="108"/>
      <c r="UHI34" s="108"/>
      <c r="UHJ34" s="108"/>
      <c r="UHK34" s="108"/>
      <c r="UHL34" s="108"/>
      <c r="UHM34" s="108"/>
      <c r="UHN34" s="108"/>
      <c r="UHO34" s="108"/>
      <c r="UHP34" s="108"/>
      <c r="UHQ34" s="108"/>
      <c r="UHR34" s="108"/>
      <c r="UHS34" s="108"/>
      <c r="UHT34" s="108"/>
      <c r="UHU34" s="108"/>
      <c r="UHV34" s="108"/>
      <c r="UHW34" s="108"/>
      <c r="UHX34" s="108"/>
      <c r="UHY34" s="108"/>
      <c r="UHZ34" s="108"/>
      <c r="UIA34" s="108"/>
      <c r="UIB34" s="108"/>
      <c r="UIC34" s="108"/>
      <c r="UID34" s="108"/>
      <c r="UIE34" s="108"/>
      <c r="UIF34" s="108"/>
      <c r="UIG34" s="108"/>
      <c r="UIH34" s="108"/>
      <c r="UII34" s="108"/>
      <c r="UIJ34" s="108"/>
      <c r="UIK34" s="108"/>
      <c r="UIL34" s="108"/>
      <c r="UIM34" s="108"/>
      <c r="UIN34" s="108"/>
      <c r="UIO34" s="108"/>
      <c r="UIP34" s="108"/>
      <c r="UIQ34" s="108"/>
      <c r="UIR34" s="108"/>
      <c r="UIS34" s="108"/>
      <c r="UIT34" s="108"/>
      <c r="UIU34" s="108"/>
      <c r="UIV34" s="108"/>
      <c r="UIW34" s="108"/>
      <c r="UIX34" s="108"/>
      <c r="UIY34" s="108"/>
      <c r="UIZ34" s="108"/>
      <c r="UJA34" s="108"/>
      <c r="UJB34" s="108"/>
      <c r="UJC34" s="108"/>
      <c r="UJD34" s="108"/>
      <c r="UJE34" s="108"/>
      <c r="UJF34" s="108"/>
      <c r="UJG34" s="108"/>
      <c r="UJH34" s="108"/>
      <c r="UJI34" s="108"/>
      <c r="UJJ34" s="108"/>
      <c r="UJK34" s="108"/>
      <c r="UJL34" s="108"/>
      <c r="UJM34" s="108"/>
      <c r="UJN34" s="108"/>
      <c r="UJO34" s="108"/>
      <c r="UJP34" s="108"/>
      <c r="UJQ34" s="108"/>
      <c r="UJR34" s="108"/>
      <c r="UJS34" s="108"/>
      <c r="UJT34" s="108"/>
      <c r="UJU34" s="108"/>
      <c r="UJV34" s="108"/>
      <c r="UJW34" s="108"/>
      <c r="UJX34" s="108"/>
      <c r="UJY34" s="108"/>
      <c r="UJZ34" s="108"/>
      <c r="UKA34" s="108"/>
      <c r="UKB34" s="108"/>
      <c r="UKC34" s="108"/>
      <c r="UKD34" s="108"/>
      <c r="UKE34" s="108"/>
      <c r="UKF34" s="108"/>
      <c r="UKG34" s="108"/>
      <c r="UKH34" s="108"/>
      <c r="UKI34" s="108"/>
      <c r="UKJ34" s="108"/>
      <c r="UKK34" s="108"/>
      <c r="UKL34" s="108"/>
      <c r="UKM34" s="108"/>
      <c r="UKN34" s="108"/>
      <c r="UKO34" s="108"/>
      <c r="UKP34" s="108"/>
      <c r="UKQ34" s="108"/>
      <c r="UKR34" s="108"/>
      <c r="UKS34" s="108"/>
      <c r="UKT34" s="108"/>
      <c r="UKU34" s="108"/>
      <c r="UKV34" s="108"/>
      <c r="UKW34" s="108"/>
      <c r="UKX34" s="108"/>
      <c r="UKY34" s="108"/>
      <c r="UKZ34" s="108"/>
      <c r="ULA34" s="108"/>
      <c r="ULB34" s="108"/>
      <c r="ULC34" s="108"/>
      <c r="ULD34" s="108"/>
      <c r="ULE34" s="108"/>
      <c r="ULF34" s="108"/>
      <c r="ULG34" s="108"/>
      <c r="ULH34" s="108"/>
      <c r="ULI34" s="108"/>
      <c r="ULJ34" s="108"/>
      <c r="ULK34" s="108"/>
      <c r="ULL34" s="108"/>
      <c r="ULM34" s="108"/>
      <c r="ULN34" s="108"/>
      <c r="ULO34" s="108"/>
      <c r="ULP34" s="108"/>
      <c r="ULQ34" s="108"/>
      <c r="ULR34" s="108"/>
      <c r="ULS34" s="108"/>
      <c r="ULT34" s="108"/>
      <c r="ULU34" s="108"/>
      <c r="ULV34" s="108"/>
      <c r="ULW34" s="108"/>
      <c r="ULX34" s="108"/>
      <c r="ULY34" s="108"/>
      <c r="ULZ34" s="108"/>
      <c r="UMA34" s="108"/>
      <c r="UMB34" s="108"/>
      <c r="UMC34" s="108"/>
      <c r="UMD34" s="108"/>
      <c r="UME34" s="108"/>
      <c r="UMF34" s="108"/>
      <c r="UMG34" s="108"/>
      <c r="UMH34" s="108"/>
      <c r="UMI34" s="108"/>
      <c r="UMJ34" s="108"/>
      <c r="UMK34" s="108"/>
      <c r="UML34" s="108"/>
      <c r="UMM34" s="108"/>
      <c r="UMN34" s="108"/>
      <c r="UMO34" s="108"/>
      <c r="UMP34" s="108"/>
      <c r="UMQ34" s="108"/>
      <c r="UMR34" s="108"/>
      <c r="UMS34" s="108"/>
      <c r="UMT34" s="108"/>
      <c r="UMU34" s="108"/>
      <c r="UMV34" s="108"/>
      <c r="UMW34" s="108"/>
      <c r="UMX34" s="108"/>
      <c r="UMY34" s="108"/>
      <c r="UMZ34" s="108"/>
      <c r="UNA34" s="108"/>
      <c r="UNB34" s="108"/>
      <c r="UNC34" s="108"/>
      <c r="UND34" s="108"/>
      <c r="UNE34" s="108"/>
      <c r="UNF34" s="108"/>
      <c r="UNG34" s="108"/>
      <c r="UNH34" s="108"/>
      <c r="UNI34" s="108"/>
      <c r="UNJ34" s="108"/>
      <c r="UNK34" s="108"/>
      <c r="UNL34" s="108"/>
      <c r="UNM34" s="108"/>
      <c r="UNN34" s="108"/>
      <c r="UNO34" s="108"/>
      <c r="UNP34" s="108"/>
      <c r="UNQ34" s="108"/>
      <c r="UNR34" s="108"/>
      <c r="UNS34" s="108"/>
      <c r="UNT34" s="108"/>
      <c r="UNU34" s="108"/>
      <c r="UNV34" s="108"/>
      <c r="UNW34" s="108"/>
      <c r="UNX34" s="108"/>
      <c r="UNY34" s="108"/>
      <c r="UNZ34" s="108"/>
      <c r="UOA34" s="108"/>
      <c r="UOB34" s="108"/>
      <c r="UOC34" s="108"/>
      <c r="UOD34" s="108"/>
      <c r="UOE34" s="108"/>
      <c r="UOF34" s="108"/>
      <c r="UOG34" s="108"/>
      <c r="UOH34" s="108"/>
      <c r="UOI34" s="108"/>
      <c r="UOJ34" s="108"/>
      <c r="UOK34" s="108"/>
      <c r="UOL34" s="108"/>
      <c r="UOM34" s="108"/>
      <c r="UON34" s="108"/>
      <c r="UOO34" s="108"/>
      <c r="UOP34" s="108"/>
      <c r="UOQ34" s="108"/>
      <c r="UOR34" s="108"/>
      <c r="UOS34" s="108"/>
      <c r="UOT34" s="108"/>
      <c r="UOU34" s="108"/>
      <c r="UOV34" s="108"/>
      <c r="UOW34" s="108"/>
      <c r="UOX34" s="108"/>
      <c r="UOY34" s="108"/>
      <c r="UOZ34" s="108"/>
      <c r="UPA34" s="108"/>
      <c r="UPB34" s="108"/>
      <c r="UPC34" s="108"/>
      <c r="UPD34" s="108"/>
      <c r="UPE34" s="108"/>
      <c r="UPF34" s="108"/>
      <c r="UPG34" s="108"/>
      <c r="UPH34" s="108"/>
      <c r="UPI34" s="108"/>
      <c r="UPJ34" s="108"/>
      <c r="UPK34" s="108"/>
      <c r="UPL34" s="108"/>
      <c r="UPM34" s="108"/>
      <c r="UPN34" s="108"/>
      <c r="UPO34" s="108"/>
      <c r="UPP34" s="108"/>
      <c r="UPQ34" s="108"/>
      <c r="UPR34" s="108"/>
      <c r="UPS34" s="108"/>
      <c r="UPT34" s="108"/>
      <c r="UPU34" s="108"/>
      <c r="UPV34" s="108"/>
      <c r="UPW34" s="108"/>
      <c r="UPX34" s="108"/>
      <c r="UPY34" s="108"/>
      <c r="UPZ34" s="108"/>
      <c r="UQA34" s="108"/>
      <c r="UQB34" s="108"/>
      <c r="UQC34" s="108"/>
      <c r="UQD34" s="108"/>
      <c r="UQE34" s="108"/>
      <c r="UQF34" s="108"/>
      <c r="UQG34" s="108"/>
      <c r="UQH34" s="108"/>
      <c r="UQI34" s="108"/>
      <c r="UQJ34" s="108"/>
      <c r="UQK34" s="108"/>
      <c r="UQL34" s="108"/>
      <c r="UQM34" s="108"/>
      <c r="UQN34" s="108"/>
      <c r="UQO34" s="108"/>
      <c r="UQP34" s="108"/>
      <c r="UQQ34" s="108"/>
      <c r="UQR34" s="108"/>
      <c r="UQS34" s="108"/>
      <c r="UQT34" s="108"/>
      <c r="UQU34" s="108"/>
      <c r="UQV34" s="108"/>
      <c r="UQW34" s="108"/>
      <c r="UQX34" s="108"/>
      <c r="UQY34" s="108"/>
      <c r="UQZ34" s="108"/>
      <c r="URA34" s="108"/>
      <c r="URB34" s="108"/>
      <c r="URC34" s="108"/>
      <c r="URD34" s="108"/>
      <c r="URE34" s="108"/>
      <c r="URF34" s="108"/>
      <c r="URG34" s="108"/>
      <c r="URH34" s="108"/>
      <c r="URI34" s="108"/>
      <c r="URJ34" s="108"/>
      <c r="URK34" s="108"/>
      <c r="URL34" s="108"/>
      <c r="URM34" s="108"/>
      <c r="URN34" s="108"/>
      <c r="URO34" s="108"/>
      <c r="URP34" s="108"/>
      <c r="URQ34" s="108"/>
      <c r="URR34" s="108"/>
      <c r="URS34" s="108"/>
      <c r="URT34" s="108"/>
      <c r="URU34" s="108"/>
      <c r="URV34" s="108"/>
      <c r="URW34" s="108"/>
      <c r="URX34" s="108"/>
      <c r="URY34" s="108"/>
      <c r="URZ34" s="108"/>
      <c r="USA34" s="108"/>
      <c r="USB34" s="108"/>
      <c r="USC34" s="108"/>
      <c r="USD34" s="108"/>
      <c r="USE34" s="108"/>
      <c r="USF34" s="108"/>
      <c r="USG34" s="108"/>
      <c r="USH34" s="108"/>
      <c r="USI34" s="108"/>
      <c r="USJ34" s="108"/>
      <c r="USK34" s="108"/>
      <c r="USL34" s="108"/>
      <c r="USM34" s="108"/>
      <c r="USN34" s="108"/>
      <c r="USO34" s="108"/>
      <c r="USP34" s="108"/>
      <c r="USQ34" s="108"/>
      <c r="USR34" s="108"/>
      <c r="USS34" s="108"/>
      <c r="UST34" s="108"/>
      <c r="USU34" s="108"/>
      <c r="USV34" s="108"/>
      <c r="USW34" s="108"/>
      <c r="USX34" s="108"/>
      <c r="USY34" s="108"/>
      <c r="USZ34" s="108"/>
      <c r="UTA34" s="108"/>
      <c r="UTB34" s="108"/>
      <c r="UTC34" s="108"/>
      <c r="UTD34" s="108"/>
      <c r="UTE34" s="108"/>
      <c r="UTF34" s="108"/>
      <c r="UTG34" s="108"/>
      <c r="UTH34" s="108"/>
      <c r="UTI34" s="108"/>
      <c r="UTJ34" s="108"/>
      <c r="UTK34" s="108"/>
      <c r="UTL34" s="108"/>
      <c r="UTM34" s="108"/>
      <c r="UTN34" s="108"/>
      <c r="UTO34" s="108"/>
      <c r="UTP34" s="108"/>
      <c r="UTQ34" s="108"/>
      <c r="UTR34" s="108"/>
      <c r="UTS34" s="108"/>
      <c r="UTT34" s="108"/>
      <c r="UTU34" s="108"/>
      <c r="UTV34" s="108"/>
      <c r="UTW34" s="108"/>
      <c r="UTX34" s="108"/>
      <c r="UTY34" s="108"/>
      <c r="UTZ34" s="108"/>
      <c r="UUA34" s="108"/>
      <c r="UUB34" s="108"/>
      <c r="UUC34" s="108"/>
      <c r="UUD34" s="108"/>
      <c r="UUE34" s="108"/>
      <c r="UUF34" s="108"/>
      <c r="UUG34" s="108"/>
      <c r="UUH34" s="108"/>
      <c r="UUI34" s="108"/>
      <c r="UUJ34" s="108"/>
      <c r="UUK34" s="108"/>
      <c r="UUL34" s="108"/>
      <c r="UUM34" s="108"/>
      <c r="UUN34" s="108"/>
      <c r="UUO34" s="108"/>
      <c r="UUP34" s="108"/>
      <c r="UUQ34" s="108"/>
      <c r="UUR34" s="108"/>
      <c r="UUS34" s="108"/>
      <c r="UUT34" s="108"/>
      <c r="UUU34" s="108"/>
      <c r="UUV34" s="108"/>
      <c r="UUW34" s="108"/>
      <c r="UUX34" s="108"/>
      <c r="UUY34" s="108"/>
      <c r="UUZ34" s="108"/>
      <c r="UVA34" s="108"/>
      <c r="UVB34" s="108"/>
      <c r="UVC34" s="108"/>
      <c r="UVD34" s="108"/>
      <c r="UVE34" s="108"/>
      <c r="UVF34" s="108"/>
      <c r="UVG34" s="108"/>
      <c r="UVH34" s="108"/>
      <c r="UVI34" s="108"/>
      <c r="UVJ34" s="108"/>
      <c r="UVK34" s="108"/>
      <c r="UVL34" s="108"/>
      <c r="UVM34" s="108"/>
      <c r="UVN34" s="108"/>
      <c r="UVO34" s="108"/>
      <c r="UVP34" s="108"/>
      <c r="UVQ34" s="108"/>
      <c r="UVR34" s="108"/>
      <c r="UVS34" s="108"/>
      <c r="UVT34" s="108"/>
      <c r="UVU34" s="108"/>
      <c r="UVV34" s="108"/>
      <c r="UVW34" s="108"/>
      <c r="UVX34" s="108"/>
      <c r="UVY34" s="108"/>
      <c r="UVZ34" s="108"/>
      <c r="UWA34" s="108"/>
      <c r="UWB34" s="108"/>
      <c r="UWC34" s="108"/>
      <c r="UWD34" s="108"/>
      <c r="UWE34" s="108"/>
      <c r="UWF34" s="108"/>
      <c r="UWG34" s="108"/>
      <c r="UWH34" s="108"/>
      <c r="UWI34" s="108"/>
      <c r="UWJ34" s="108"/>
      <c r="UWK34" s="108"/>
      <c r="UWL34" s="108"/>
      <c r="UWM34" s="108"/>
      <c r="UWN34" s="108"/>
      <c r="UWO34" s="108"/>
      <c r="UWP34" s="108"/>
      <c r="UWQ34" s="108"/>
      <c r="UWR34" s="108"/>
      <c r="UWS34" s="108"/>
      <c r="UWT34" s="108"/>
      <c r="UWU34" s="108"/>
      <c r="UWV34" s="108"/>
      <c r="UWW34" s="108"/>
      <c r="UWX34" s="108"/>
      <c r="UWY34" s="108"/>
      <c r="UWZ34" s="108"/>
      <c r="UXA34" s="108"/>
      <c r="UXB34" s="108"/>
      <c r="UXC34" s="108"/>
      <c r="UXD34" s="108"/>
      <c r="UXE34" s="108"/>
      <c r="UXF34" s="108"/>
      <c r="UXG34" s="108"/>
      <c r="UXH34" s="108"/>
      <c r="UXI34" s="108"/>
      <c r="UXJ34" s="108"/>
      <c r="UXK34" s="108"/>
      <c r="UXL34" s="108"/>
      <c r="UXM34" s="108"/>
      <c r="UXN34" s="108"/>
      <c r="UXO34" s="108"/>
      <c r="UXP34" s="108"/>
      <c r="UXQ34" s="108"/>
      <c r="UXR34" s="108"/>
      <c r="UXS34" s="108"/>
      <c r="UXT34" s="108"/>
      <c r="UXU34" s="108"/>
      <c r="UXV34" s="108"/>
      <c r="UXW34" s="108"/>
      <c r="UXX34" s="108"/>
      <c r="UXY34" s="108"/>
      <c r="UXZ34" s="108"/>
      <c r="UYA34" s="108"/>
      <c r="UYB34" s="108"/>
      <c r="UYC34" s="108"/>
      <c r="UYD34" s="108"/>
      <c r="UYE34" s="108"/>
      <c r="UYF34" s="108"/>
      <c r="UYG34" s="108"/>
      <c r="UYH34" s="108"/>
      <c r="UYI34" s="108"/>
      <c r="UYJ34" s="108"/>
      <c r="UYK34" s="108"/>
      <c r="UYL34" s="108"/>
      <c r="UYM34" s="108"/>
      <c r="UYN34" s="108"/>
      <c r="UYO34" s="108"/>
      <c r="UYP34" s="108"/>
      <c r="UYQ34" s="108"/>
      <c r="UYR34" s="108"/>
      <c r="UYS34" s="108"/>
      <c r="UYT34" s="108"/>
      <c r="UYU34" s="108"/>
      <c r="UYV34" s="108"/>
      <c r="UYW34" s="108"/>
      <c r="UYX34" s="108"/>
      <c r="UYY34" s="108"/>
      <c r="UYZ34" s="108"/>
      <c r="UZA34" s="108"/>
      <c r="UZB34" s="108"/>
      <c r="UZC34" s="108"/>
      <c r="UZD34" s="108"/>
      <c r="UZE34" s="108"/>
      <c r="UZF34" s="108"/>
      <c r="UZG34" s="108"/>
      <c r="UZH34" s="108"/>
      <c r="UZI34" s="108"/>
      <c r="UZJ34" s="108"/>
      <c r="UZK34" s="108"/>
      <c r="UZL34" s="108"/>
      <c r="UZM34" s="108"/>
      <c r="UZN34" s="108"/>
      <c r="UZO34" s="108"/>
      <c r="UZP34" s="108"/>
      <c r="UZQ34" s="108"/>
      <c r="UZR34" s="108"/>
      <c r="UZS34" s="108"/>
      <c r="UZT34" s="108"/>
      <c r="UZU34" s="108"/>
      <c r="UZV34" s="108"/>
      <c r="UZW34" s="108"/>
      <c r="UZX34" s="108"/>
      <c r="UZY34" s="108"/>
      <c r="UZZ34" s="108"/>
      <c r="VAA34" s="108"/>
      <c r="VAB34" s="108"/>
      <c r="VAC34" s="108"/>
      <c r="VAD34" s="108"/>
      <c r="VAE34" s="108"/>
      <c r="VAF34" s="108"/>
      <c r="VAG34" s="108"/>
      <c r="VAH34" s="108"/>
      <c r="VAI34" s="108"/>
      <c r="VAJ34" s="108"/>
      <c r="VAK34" s="108"/>
      <c r="VAL34" s="108"/>
      <c r="VAM34" s="108"/>
      <c r="VAN34" s="108"/>
      <c r="VAO34" s="108"/>
      <c r="VAP34" s="108"/>
      <c r="VAQ34" s="108"/>
      <c r="VAR34" s="108"/>
      <c r="VAS34" s="108"/>
      <c r="VAT34" s="108"/>
      <c r="VAU34" s="108"/>
      <c r="VAV34" s="108"/>
      <c r="VAW34" s="108"/>
      <c r="VAX34" s="108"/>
      <c r="VAY34" s="108"/>
      <c r="VAZ34" s="108"/>
      <c r="VBA34" s="108"/>
      <c r="VBB34" s="108"/>
      <c r="VBC34" s="108"/>
      <c r="VBD34" s="108"/>
      <c r="VBE34" s="108"/>
      <c r="VBF34" s="108"/>
      <c r="VBG34" s="108"/>
      <c r="VBH34" s="108"/>
      <c r="VBI34" s="108"/>
      <c r="VBJ34" s="108"/>
      <c r="VBK34" s="108"/>
      <c r="VBL34" s="108"/>
      <c r="VBM34" s="108"/>
      <c r="VBN34" s="108"/>
      <c r="VBO34" s="108"/>
      <c r="VBP34" s="108"/>
      <c r="VBQ34" s="108"/>
      <c r="VBR34" s="108"/>
      <c r="VBS34" s="108"/>
      <c r="VBT34" s="108"/>
      <c r="VBU34" s="108"/>
      <c r="VBV34" s="108"/>
      <c r="VBW34" s="108"/>
      <c r="VBX34" s="108"/>
      <c r="VBY34" s="108"/>
      <c r="VBZ34" s="108"/>
      <c r="VCA34" s="108"/>
      <c r="VCB34" s="108"/>
      <c r="VCC34" s="108"/>
      <c r="VCD34" s="108"/>
      <c r="VCE34" s="108"/>
      <c r="VCF34" s="108"/>
      <c r="VCG34" s="108"/>
      <c r="VCH34" s="108"/>
      <c r="VCI34" s="108"/>
      <c r="VCJ34" s="108"/>
      <c r="VCK34" s="108"/>
      <c r="VCL34" s="108"/>
      <c r="VCM34" s="108"/>
      <c r="VCN34" s="108"/>
      <c r="VCO34" s="108"/>
      <c r="VCP34" s="108"/>
      <c r="VCQ34" s="108"/>
      <c r="VCR34" s="108"/>
      <c r="VCS34" s="108"/>
      <c r="VCT34" s="108"/>
      <c r="VCU34" s="108"/>
      <c r="VCV34" s="108"/>
      <c r="VCW34" s="108"/>
      <c r="VCX34" s="108"/>
      <c r="VCY34" s="108"/>
      <c r="VCZ34" s="108"/>
      <c r="VDA34" s="108"/>
      <c r="VDB34" s="108"/>
      <c r="VDC34" s="108"/>
      <c r="VDD34" s="108"/>
      <c r="VDE34" s="108"/>
      <c r="VDF34" s="108"/>
      <c r="VDG34" s="108"/>
      <c r="VDH34" s="108"/>
      <c r="VDI34" s="108"/>
      <c r="VDJ34" s="108"/>
      <c r="VDK34" s="108"/>
      <c r="VDL34" s="108"/>
      <c r="VDM34" s="108"/>
      <c r="VDN34" s="108"/>
      <c r="VDO34" s="108"/>
      <c r="VDP34" s="108"/>
      <c r="VDQ34" s="108"/>
      <c r="VDR34" s="108"/>
      <c r="VDS34" s="108"/>
      <c r="VDT34" s="108"/>
      <c r="VDU34" s="108"/>
      <c r="VDV34" s="108"/>
      <c r="VDW34" s="108"/>
      <c r="VDX34" s="108"/>
      <c r="VDY34" s="108"/>
      <c r="VDZ34" s="108"/>
      <c r="VEA34" s="108"/>
      <c r="VEB34" s="108"/>
      <c r="VEC34" s="108"/>
      <c r="VED34" s="108"/>
      <c r="VEE34" s="108"/>
      <c r="VEF34" s="108"/>
      <c r="VEG34" s="108"/>
      <c r="VEH34" s="108"/>
      <c r="VEI34" s="108"/>
      <c r="VEJ34" s="108"/>
      <c r="VEK34" s="108"/>
      <c r="VEL34" s="108"/>
      <c r="VEM34" s="108"/>
      <c r="VEN34" s="108"/>
      <c r="VEO34" s="108"/>
      <c r="VEP34" s="108"/>
      <c r="VEQ34" s="108"/>
      <c r="VER34" s="108"/>
      <c r="VES34" s="108"/>
      <c r="VET34" s="108"/>
      <c r="VEU34" s="108"/>
      <c r="VEV34" s="108"/>
      <c r="VEW34" s="108"/>
      <c r="VEX34" s="108"/>
      <c r="VEY34" s="108"/>
      <c r="VEZ34" s="108"/>
      <c r="VFA34" s="108"/>
      <c r="VFB34" s="108"/>
      <c r="VFC34" s="108"/>
      <c r="VFD34" s="108"/>
      <c r="VFE34" s="108"/>
      <c r="VFF34" s="108"/>
      <c r="VFG34" s="108"/>
      <c r="VFH34" s="108"/>
      <c r="VFI34" s="108"/>
      <c r="VFJ34" s="108"/>
      <c r="VFK34" s="108"/>
      <c r="VFL34" s="108"/>
      <c r="VFM34" s="108"/>
      <c r="VFN34" s="108"/>
      <c r="VFO34" s="108"/>
      <c r="VFP34" s="108"/>
      <c r="VFQ34" s="108"/>
      <c r="VFR34" s="108"/>
      <c r="VFS34" s="108"/>
      <c r="VFT34" s="108"/>
      <c r="VFU34" s="108"/>
      <c r="VFV34" s="108"/>
      <c r="VFW34" s="108"/>
      <c r="VFX34" s="108"/>
      <c r="VFY34" s="108"/>
      <c r="VFZ34" s="108"/>
      <c r="VGA34" s="108"/>
      <c r="VGB34" s="108"/>
      <c r="VGC34" s="108"/>
      <c r="VGD34" s="108"/>
      <c r="VGE34" s="108"/>
      <c r="VGF34" s="108"/>
      <c r="VGG34" s="108"/>
      <c r="VGH34" s="108"/>
      <c r="VGI34" s="108"/>
      <c r="VGJ34" s="108"/>
      <c r="VGK34" s="108"/>
      <c r="VGL34" s="108"/>
      <c r="VGM34" s="108"/>
      <c r="VGN34" s="108"/>
      <c r="VGO34" s="108"/>
      <c r="VGP34" s="108"/>
      <c r="VGQ34" s="108"/>
      <c r="VGR34" s="108"/>
      <c r="VGS34" s="108"/>
      <c r="VGT34" s="108"/>
      <c r="VGU34" s="108"/>
      <c r="VGV34" s="108"/>
      <c r="VGW34" s="108"/>
      <c r="VGX34" s="108"/>
      <c r="VGY34" s="108"/>
      <c r="VGZ34" s="108"/>
      <c r="VHA34" s="108"/>
      <c r="VHB34" s="108"/>
      <c r="VHC34" s="108"/>
      <c r="VHD34" s="108"/>
      <c r="VHE34" s="108"/>
      <c r="VHF34" s="108"/>
      <c r="VHG34" s="108"/>
      <c r="VHH34" s="108"/>
      <c r="VHI34" s="108"/>
      <c r="VHJ34" s="108"/>
      <c r="VHK34" s="108"/>
      <c r="VHL34" s="108"/>
      <c r="VHM34" s="108"/>
      <c r="VHN34" s="108"/>
      <c r="VHO34" s="108"/>
      <c r="VHP34" s="108"/>
      <c r="VHQ34" s="108"/>
      <c r="VHR34" s="108"/>
      <c r="VHS34" s="108"/>
      <c r="VHT34" s="108"/>
      <c r="VHU34" s="108"/>
      <c r="VHV34" s="108"/>
      <c r="VHW34" s="108"/>
      <c r="VHX34" s="108"/>
      <c r="VHY34" s="108"/>
      <c r="VHZ34" s="108"/>
      <c r="VIA34" s="108"/>
      <c r="VIB34" s="108"/>
      <c r="VIC34" s="108"/>
      <c r="VID34" s="108"/>
      <c r="VIE34" s="108"/>
      <c r="VIF34" s="108"/>
      <c r="VIG34" s="108"/>
      <c r="VIH34" s="108"/>
      <c r="VII34" s="108"/>
      <c r="VIJ34" s="108"/>
      <c r="VIK34" s="108"/>
      <c r="VIL34" s="108"/>
      <c r="VIM34" s="108"/>
      <c r="VIN34" s="108"/>
      <c r="VIO34" s="108"/>
      <c r="VIP34" s="108"/>
      <c r="VIQ34" s="108"/>
      <c r="VIR34" s="108"/>
      <c r="VIS34" s="108"/>
      <c r="VIT34" s="108"/>
      <c r="VIU34" s="108"/>
      <c r="VIV34" s="108"/>
      <c r="VIW34" s="108"/>
      <c r="VIX34" s="108"/>
      <c r="VIY34" s="108"/>
      <c r="VIZ34" s="108"/>
      <c r="VJA34" s="108"/>
      <c r="VJB34" s="108"/>
      <c r="VJC34" s="108"/>
      <c r="VJD34" s="108"/>
      <c r="VJE34" s="108"/>
      <c r="VJF34" s="108"/>
      <c r="VJG34" s="108"/>
      <c r="VJH34" s="108"/>
      <c r="VJI34" s="108"/>
      <c r="VJJ34" s="108"/>
      <c r="VJK34" s="108"/>
      <c r="VJL34" s="108"/>
      <c r="VJM34" s="108"/>
      <c r="VJN34" s="108"/>
      <c r="VJO34" s="108"/>
      <c r="VJP34" s="108"/>
      <c r="VJQ34" s="108"/>
      <c r="VJR34" s="108"/>
      <c r="VJS34" s="108"/>
      <c r="VJT34" s="108"/>
      <c r="VJU34" s="108"/>
      <c r="VJV34" s="108"/>
      <c r="VJW34" s="108"/>
      <c r="VJX34" s="108"/>
      <c r="VJY34" s="108"/>
      <c r="VJZ34" s="108"/>
      <c r="VKA34" s="108"/>
      <c r="VKB34" s="108"/>
      <c r="VKC34" s="108"/>
      <c r="VKD34" s="108"/>
      <c r="VKE34" s="108"/>
      <c r="VKF34" s="108"/>
      <c r="VKG34" s="108"/>
      <c r="VKH34" s="108"/>
      <c r="VKI34" s="108"/>
      <c r="VKJ34" s="108"/>
      <c r="VKK34" s="108"/>
      <c r="VKL34" s="108"/>
      <c r="VKM34" s="108"/>
      <c r="VKN34" s="108"/>
      <c r="VKO34" s="108"/>
      <c r="VKP34" s="108"/>
      <c r="VKQ34" s="108"/>
      <c r="VKR34" s="108"/>
      <c r="VKS34" s="108"/>
      <c r="VKT34" s="108"/>
      <c r="VKU34" s="108"/>
      <c r="VKV34" s="108"/>
      <c r="VKW34" s="108"/>
      <c r="VKX34" s="108"/>
      <c r="VKY34" s="108"/>
      <c r="VKZ34" s="108"/>
      <c r="VLA34" s="108"/>
      <c r="VLB34" s="108"/>
      <c r="VLC34" s="108"/>
      <c r="VLD34" s="108"/>
      <c r="VLE34" s="108"/>
      <c r="VLF34" s="108"/>
      <c r="VLG34" s="108"/>
      <c r="VLH34" s="108"/>
      <c r="VLI34" s="108"/>
      <c r="VLJ34" s="108"/>
      <c r="VLK34" s="108"/>
      <c r="VLL34" s="108"/>
      <c r="VLM34" s="108"/>
      <c r="VLN34" s="108"/>
      <c r="VLO34" s="108"/>
      <c r="VLP34" s="108"/>
      <c r="VLQ34" s="108"/>
      <c r="VLR34" s="108"/>
      <c r="VLS34" s="108"/>
      <c r="VLT34" s="108"/>
      <c r="VLU34" s="108"/>
      <c r="VLV34" s="108"/>
      <c r="VLW34" s="108"/>
      <c r="VLX34" s="108"/>
      <c r="VLY34" s="108"/>
      <c r="VLZ34" s="108"/>
      <c r="VMA34" s="108"/>
      <c r="VMB34" s="108"/>
      <c r="VMC34" s="108"/>
      <c r="VMD34" s="108"/>
      <c r="VME34" s="108"/>
      <c r="VMF34" s="108"/>
      <c r="VMG34" s="108"/>
      <c r="VMH34" s="108"/>
      <c r="VMI34" s="108"/>
      <c r="VMJ34" s="108"/>
      <c r="VMK34" s="108"/>
      <c r="VML34" s="108"/>
      <c r="VMM34" s="108"/>
      <c r="VMN34" s="108"/>
      <c r="VMO34" s="108"/>
      <c r="VMP34" s="108"/>
      <c r="VMQ34" s="108"/>
      <c r="VMR34" s="108"/>
      <c r="VMS34" s="108"/>
      <c r="VMT34" s="108"/>
      <c r="VMU34" s="108"/>
      <c r="VMV34" s="108"/>
      <c r="VMW34" s="108"/>
      <c r="VMX34" s="108"/>
      <c r="VMY34" s="108"/>
      <c r="VMZ34" s="108"/>
      <c r="VNA34" s="108"/>
      <c r="VNB34" s="108"/>
      <c r="VNC34" s="108"/>
      <c r="VND34" s="108"/>
      <c r="VNE34" s="108"/>
      <c r="VNF34" s="108"/>
      <c r="VNG34" s="108"/>
      <c r="VNH34" s="108"/>
      <c r="VNI34" s="108"/>
      <c r="VNJ34" s="108"/>
      <c r="VNK34" s="108"/>
      <c r="VNL34" s="108"/>
      <c r="VNM34" s="108"/>
      <c r="VNN34" s="108"/>
      <c r="VNO34" s="108"/>
      <c r="VNP34" s="108"/>
      <c r="VNQ34" s="108"/>
      <c r="VNR34" s="108"/>
      <c r="VNS34" s="108"/>
      <c r="VNT34" s="108"/>
      <c r="VNU34" s="108"/>
      <c r="VNV34" s="108"/>
      <c r="VNW34" s="108"/>
      <c r="VNX34" s="108"/>
      <c r="VNY34" s="108"/>
      <c r="VNZ34" s="108"/>
      <c r="VOA34" s="108"/>
      <c r="VOB34" s="108"/>
      <c r="VOC34" s="108"/>
      <c r="VOD34" s="108"/>
      <c r="VOE34" s="108"/>
      <c r="VOF34" s="108"/>
      <c r="VOG34" s="108"/>
      <c r="VOH34" s="108"/>
      <c r="VOI34" s="108"/>
      <c r="VOJ34" s="108"/>
      <c r="VOK34" s="108"/>
      <c r="VOL34" s="108"/>
      <c r="VOM34" s="108"/>
      <c r="VON34" s="108"/>
      <c r="VOO34" s="108"/>
      <c r="VOP34" s="108"/>
      <c r="VOQ34" s="108"/>
      <c r="VOR34" s="108"/>
      <c r="VOS34" s="108"/>
      <c r="VOT34" s="108"/>
      <c r="VOU34" s="108"/>
      <c r="VOV34" s="108"/>
      <c r="VOW34" s="108"/>
      <c r="VOX34" s="108"/>
      <c r="VOY34" s="108"/>
      <c r="VOZ34" s="108"/>
      <c r="VPA34" s="108"/>
      <c r="VPB34" s="108"/>
      <c r="VPC34" s="108"/>
      <c r="VPD34" s="108"/>
      <c r="VPE34" s="108"/>
      <c r="VPF34" s="108"/>
      <c r="VPG34" s="108"/>
      <c r="VPH34" s="108"/>
      <c r="VPI34" s="108"/>
      <c r="VPJ34" s="108"/>
      <c r="VPK34" s="108"/>
      <c r="VPL34" s="108"/>
      <c r="VPM34" s="108"/>
      <c r="VPN34" s="108"/>
      <c r="VPO34" s="108"/>
      <c r="VPP34" s="108"/>
      <c r="VPQ34" s="108"/>
      <c r="VPR34" s="108"/>
      <c r="VPS34" s="108"/>
      <c r="VPT34" s="108"/>
      <c r="VPU34" s="108"/>
      <c r="VPV34" s="108"/>
      <c r="VPW34" s="108"/>
      <c r="VPX34" s="108"/>
      <c r="VPY34" s="108"/>
      <c r="VPZ34" s="108"/>
      <c r="VQA34" s="108"/>
      <c r="VQB34" s="108"/>
      <c r="VQC34" s="108"/>
      <c r="VQD34" s="108"/>
      <c r="VQE34" s="108"/>
      <c r="VQF34" s="108"/>
      <c r="VQG34" s="108"/>
      <c r="VQH34" s="108"/>
      <c r="VQI34" s="108"/>
      <c r="VQJ34" s="108"/>
      <c r="VQK34" s="108"/>
      <c r="VQL34" s="108"/>
      <c r="VQM34" s="108"/>
      <c r="VQN34" s="108"/>
      <c r="VQO34" s="108"/>
      <c r="VQP34" s="108"/>
      <c r="VQQ34" s="108"/>
      <c r="VQR34" s="108"/>
      <c r="VQS34" s="108"/>
      <c r="VQT34" s="108"/>
      <c r="VQU34" s="108"/>
      <c r="VQV34" s="108"/>
      <c r="VQW34" s="108"/>
      <c r="VQX34" s="108"/>
      <c r="VQY34" s="108"/>
      <c r="VQZ34" s="108"/>
      <c r="VRA34" s="108"/>
      <c r="VRB34" s="108"/>
      <c r="VRC34" s="108"/>
      <c r="VRD34" s="108"/>
      <c r="VRE34" s="108"/>
      <c r="VRF34" s="108"/>
      <c r="VRG34" s="108"/>
      <c r="VRH34" s="108"/>
      <c r="VRI34" s="108"/>
      <c r="VRJ34" s="108"/>
      <c r="VRK34" s="108"/>
      <c r="VRL34" s="108"/>
      <c r="VRM34" s="108"/>
      <c r="VRN34" s="108"/>
      <c r="VRO34" s="108"/>
      <c r="VRP34" s="108"/>
      <c r="VRQ34" s="108"/>
      <c r="VRR34" s="108"/>
      <c r="VRS34" s="108"/>
      <c r="VRT34" s="108"/>
      <c r="VRU34" s="108"/>
      <c r="VRV34" s="108"/>
      <c r="VRW34" s="108"/>
      <c r="VRX34" s="108"/>
      <c r="VRY34" s="108"/>
      <c r="VRZ34" s="108"/>
      <c r="VSA34" s="108"/>
      <c r="VSB34" s="108"/>
      <c r="VSC34" s="108"/>
      <c r="VSD34" s="108"/>
      <c r="VSE34" s="108"/>
      <c r="VSF34" s="108"/>
      <c r="VSG34" s="108"/>
      <c r="VSH34" s="108"/>
      <c r="VSI34" s="108"/>
      <c r="VSJ34" s="108"/>
      <c r="VSK34" s="108"/>
      <c r="VSL34" s="108"/>
      <c r="VSM34" s="108"/>
      <c r="VSN34" s="108"/>
      <c r="VSO34" s="108"/>
      <c r="VSP34" s="108"/>
      <c r="VSQ34" s="108"/>
      <c r="VSR34" s="108"/>
      <c r="VSS34" s="108"/>
      <c r="VST34" s="108"/>
      <c r="VSU34" s="108"/>
      <c r="VSV34" s="108"/>
      <c r="VSW34" s="108"/>
      <c r="VSX34" s="108"/>
      <c r="VSY34" s="108"/>
      <c r="VSZ34" s="108"/>
      <c r="VTA34" s="108"/>
      <c r="VTB34" s="108"/>
      <c r="VTC34" s="108"/>
      <c r="VTD34" s="108"/>
      <c r="VTE34" s="108"/>
      <c r="VTF34" s="108"/>
      <c r="VTG34" s="108"/>
      <c r="VTH34" s="108"/>
      <c r="VTI34" s="108"/>
      <c r="VTJ34" s="108"/>
      <c r="VTK34" s="108"/>
      <c r="VTL34" s="108"/>
      <c r="VTM34" s="108"/>
      <c r="VTN34" s="108"/>
      <c r="VTO34" s="108"/>
      <c r="VTP34" s="108"/>
      <c r="VTQ34" s="108"/>
      <c r="VTR34" s="108"/>
      <c r="VTS34" s="108"/>
      <c r="VTT34" s="108"/>
      <c r="VTU34" s="108"/>
      <c r="VTV34" s="108"/>
      <c r="VTW34" s="108"/>
      <c r="VTX34" s="108"/>
      <c r="VTY34" s="108"/>
      <c r="VTZ34" s="108"/>
      <c r="VUA34" s="108"/>
      <c r="VUB34" s="108"/>
      <c r="VUC34" s="108"/>
      <c r="VUD34" s="108"/>
      <c r="VUE34" s="108"/>
      <c r="VUF34" s="108"/>
      <c r="VUG34" s="108"/>
      <c r="VUH34" s="108"/>
      <c r="VUI34" s="108"/>
      <c r="VUJ34" s="108"/>
      <c r="VUK34" s="108"/>
      <c r="VUL34" s="108"/>
      <c r="VUM34" s="108"/>
      <c r="VUN34" s="108"/>
      <c r="VUO34" s="108"/>
      <c r="VUP34" s="108"/>
      <c r="VUQ34" s="108"/>
      <c r="VUR34" s="108"/>
      <c r="VUS34" s="108"/>
      <c r="VUT34" s="108"/>
      <c r="VUU34" s="108"/>
      <c r="VUV34" s="108"/>
      <c r="VUW34" s="108"/>
      <c r="VUX34" s="108"/>
      <c r="VUY34" s="108"/>
      <c r="VUZ34" s="108"/>
      <c r="VVA34" s="108"/>
      <c r="VVB34" s="108"/>
      <c r="VVC34" s="108"/>
      <c r="VVD34" s="108"/>
      <c r="VVE34" s="108"/>
      <c r="VVF34" s="108"/>
      <c r="VVG34" s="108"/>
      <c r="VVH34" s="108"/>
      <c r="VVI34" s="108"/>
      <c r="VVJ34" s="108"/>
      <c r="VVK34" s="108"/>
      <c r="VVL34" s="108"/>
      <c r="VVM34" s="108"/>
      <c r="VVN34" s="108"/>
      <c r="VVO34" s="108"/>
      <c r="VVP34" s="108"/>
      <c r="VVQ34" s="108"/>
      <c r="VVR34" s="108"/>
      <c r="VVS34" s="108"/>
      <c r="VVT34" s="108"/>
      <c r="VVU34" s="108"/>
      <c r="VVV34" s="108"/>
      <c r="VVW34" s="108"/>
      <c r="VVX34" s="108"/>
      <c r="VVY34" s="108"/>
      <c r="VVZ34" s="108"/>
      <c r="VWA34" s="108"/>
      <c r="VWB34" s="108"/>
      <c r="VWC34" s="108"/>
      <c r="VWD34" s="108"/>
      <c r="VWE34" s="108"/>
      <c r="VWF34" s="108"/>
      <c r="VWG34" s="108"/>
      <c r="VWH34" s="108"/>
      <c r="VWI34" s="108"/>
      <c r="VWJ34" s="108"/>
      <c r="VWK34" s="108"/>
      <c r="VWL34" s="108"/>
      <c r="VWM34" s="108"/>
      <c r="VWN34" s="108"/>
      <c r="VWO34" s="108"/>
      <c r="VWP34" s="108"/>
      <c r="VWQ34" s="108"/>
      <c r="VWR34" s="108"/>
      <c r="VWS34" s="108"/>
      <c r="VWT34" s="108"/>
      <c r="VWU34" s="108"/>
      <c r="VWV34" s="108"/>
      <c r="VWW34" s="108"/>
      <c r="VWX34" s="108"/>
      <c r="VWY34" s="108"/>
      <c r="VWZ34" s="108"/>
      <c r="VXA34" s="108"/>
      <c r="VXB34" s="108"/>
      <c r="VXC34" s="108"/>
      <c r="VXD34" s="108"/>
      <c r="VXE34" s="108"/>
      <c r="VXF34" s="108"/>
      <c r="VXG34" s="108"/>
      <c r="VXH34" s="108"/>
      <c r="VXI34" s="108"/>
      <c r="VXJ34" s="108"/>
      <c r="VXK34" s="108"/>
      <c r="VXL34" s="108"/>
      <c r="VXM34" s="108"/>
      <c r="VXN34" s="108"/>
      <c r="VXO34" s="108"/>
      <c r="VXP34" s="108"/>
      <c r="VXQ34" s="108"/>
      <c r="VXR34" s="108"/>
      <c r="VXS34" s="108"/>
      <c r="VXT34" s="108"/>
      <c r="VXU34" s="108"/>
      <c r="VXV34" s="108"/>
      <c r="VXW34" s="108"/>
      <c r="VXX34" s="108"/>
      <c r="VXY34" s="108"/>
      <c r="VXZ34" s="108"/>
      <c r="VYA34" s="108"/>
      <c r="VYB34" s="108"/>
      <c r="VYC34" s="108"/>
      <c r="VYD34" s="108"/>
      <c r="VYE34" s="108"/>
      <c r="VYF34" s="108"/>
      <c r="VYG34" s="108"/>
      <c r="VYH34" s="108"/>
      <c r="VYI34" s="108"/>
      <c r="VYJ34" s="108"/>
      <c r="VYK34" s="108"/>
      <c r="VYL34" s="108"/>
      <c r="VYM34" s="108"/>
      <c r="VYN34" s="108"/>
      <c r="VYO34" s="108"/>
      <c r="VYP34" s="108"/>
      <c r="VYQ34" s="108"/>
      <c r="VYR34" s="108"/>
      <c r="VYS34" s="108"/>
      <c r="VYT34" s="108"/>
      <c r="VYU34" s="108"/>
      <c r="VYV34" s="108"/>
      <c r="VYW34" s="108"/>
      <c r="VYX34" s="108"/>
      <c r="VYY34" s="108"/>
      <c r="VYZ34" s="108"/>
      <c r="VZA34" s="108"/>
      <c r="VZB34" s="108"/>
      <c r="VZC34" s="108"/>
      <c r="VZD34" s="108"/>
      <c r="VZE34" s="108"/>
      <c r="VZF34" s="108"/>
      <c r="VZG34" s="108"/>
      <c r="VZH34" s="108"/>
      <c r="VZI34" s="108"/>
      <c r="VZJ34" s="108"/>
      <c r="VZK34" s="108"/>
      <c r="VZL34" s="108"/>
      <c r="VZM34" s="108"/>
      <c r="VZN34" s="108"/>
      <c r="VZO34" s="108"/>
      <c r="VZP34" s="108"/>
      <c r="VZQ34" s="108"/>
      <c r="VZR34" s="108"/>
      <c r="VZS34" s="108"/>
      <c r="VZT34" s="108"/>
      <c r="VZU34" s="108"/>
      <c r="VZV34" s="108"/>
      <c r="VZW34" s="108"/>
      <c r="VZX34" s="108"/>
      <c r="VZY34" s="108"/>
      <c r="VZZ34" s="108"/>
      <c r="WAA34" s="108"/>
      <c r="WAB34" s="108"/>
      <c r="WAC34" s="108"/>
      <c r="WAD34" s="108"/>
      <c r="WAE34" s="108"/>
      <c r="WAF34" s="108"/>
      <c r="WAG34" s="108"/>
      <c r="WAH34" s="108"/>
      <c r="WAI34" s="108"/>
      <c r="WAJ34" s="108"/>
      <c r="WAK34" s="108"/>
      <c r="WAL34" s="108"/>
      <c r="WAM34" s="108"/>
      <c r="WAN34" s="108"/>
      <c r="WAO34" s="108"/>
      <c r="WAP34" s="108"/>
      <c r="WAQ34" s="108"/>
      <c r="WAR34" s="108"/>
      <c r="WAS34" s="108"/>
      <c r="WAT34" s="108"/>
      <c r="WAU34" s="108"/>
      <c r="WAV34" s="108"/>
      <c r="WAW34" s="108"/>
      <c r="WAX34" s="108"/>
      <c r="WAY34" s="108"/>
      <c r="WAZ34" s="108"/>
      <c r="WBA34" s="108"/>
      <c r="WBB34" s="108"/>
      <c r="WBC34" s="108"/>
      <c r="WBD34" s="108"/>
      <c r="WBE34" s="108"/>
      <c r="WBF34" s="108"/>
      <c r="WBG34" s="108"/>
      <c r="WBH34" s="108"/>
      <c r="WBI34" s="108"/>
      <c r="WBJ34" s="108"/>
      <c r="WBK34" s="108"/>
      <c r="WBL34" s="108"/>
      <c r="WBM34" s="108"/>
      <c r="WBN34" s="108"/>
      <c r="WBO34" s="108"/>
      <c r="WBP34" s="108"/>
      <c r="WBQ34" s="108"/>
      <c r="WBR34" s="108"/>
      <c r="WBS34" s="108"/>
      <c r="WBT34" s="108"/>
      <c r="WBU34" s="108"/>
      <c r="WBV34" s="108"/>
      <c r="WBW34" s="108"/>
      <c r="WBX34" s="108"/>
      <c r="WBY34" s="108"/>
      <c r="WBZ34" s="108"/>
      <c r="WCA34" s="108"/>
      <c r="WCB34" s="108"/>
      <c r="WCC34" s="108"/>
      <c r="WCD34" s="108"/>
      <c r="WCE34" s="108"/>
      <c r="WCF34" s="108"/>
      <c r="WCG34" s="108"/>
      <c r="WCH34" s="108"/>
      <c r="WCI34" s="108"/>
      <c r="WCJ34" s="108"/>
      <c r="WCK34" s="108"/>
      <c r="WCL34" s="108"/>
      <c r="WCM34" s="108"/>
      <c r="WCN34" s="108"/>
      <c r="WCO34" s="108"/>
      <c r="WCP34" s="108"/>
      <c r="WCQ34" s="108"/>
      <c r="WCR34" s="108"/>
      <c r="WCS34" s="108"/>
      <c r="WCT34" s="108"/>
      <c r="WCU34" s="108"/>
      <c r="WCV34" s="108"/>
      <c r="WCW34" s="108"/>
      <c r="WCX34" s="108"/>
      <c r="WCY34" s="108"/>
      <c r="WCZ34" s="108"/>
      <c r="WDA34" s="108"/>
      <c r="WDB34" s="108"/>
      <c r="WDC34" s="108"/>
      <c r="WDD34" s="108"/>
      <c r="WDE34" s="108"/>
      <c r="WDF34" s="108"/>
      <c r="WDG34" s="108"/>
      <c r="WDH34" s="108"/>
      <c r="WDI34" s="108"/>
      <c r="WDJ34" s="108"/>
      <c r="WDK34" s="108"/>
      <c r="WDL34" s="108"/>
      <c r="WDM34" s="108"/>
      <c r="WDN34" s="108"/>
      <c r="WDO34" s="108"/>
      <c r="WDP34" s="108"/>
      <c r="WDQ34" s="108"/>
      <c r="WDR34" s="108"/>
      <c r="WDS34" s="108"/>
      <c r="WDT34" s="108"/>
      <c r="WDU34" s="108"/>
      <c r="WDV34" s="108"/>
      <c r="WDW34" s="108"/>
      <c r="WDX34" s="108"/>
      <c r="WDY34" s="108"/>
      <c r="WDZ34" s="108"/>
      <c r="WEA34" s="108"/>
      <c r="WEB34" s="108"/>
      <c r="WEC34" s="108"/>
      <c r="WED34" s="108"/>
      <c r="WEE34" s="108"/>
      <c r="WEF34" s="108"/>
      <c r="WEG34" s="108"/>
      <c r="WEH34" s="108"/>
      <c r="WEI34" s="108"/>
      <c r="WEJ34" s="108"/>
      <c r="WEK34" s="108"/>
      <c r="WEL34" s="108"/>
      <c r="WEM34" s="108"/>
      <c r="WEN34" s="108"/>
      <c r="WEO34" s="108"/>
      <c r="WEP34" s="108"/>
      <c r="WEQ34" s="108"/>
      <c r="WER34" s="108"/>
      <c r="WES34" s="108"/>
      <c r="WET34" s="108"/>
      <c r="WEU34" s="108"/>
      <c r="WEV34" s="108"/>
      <c r="WEW34" s="108"/>
      <c r="WEX34" s="108"/>
      <c r="WEY34" s="108"/>
      <c r="WEZ34" s="108"/>
      <c r="WFA34" s="108"/>
      <c r="WFB34" s="108"/>
      <c r="WFC34" s="108"/>
      <c r="WFD34" s="108"/>
      <c r="WFE34" s="108"/>
      <c r="WFF34" s="108"/>
      <c r="WFG34" s="108"/>
      <c r="WFH34" s="108"/>
      <c r="WFI34" s="108"/>
      <c r="WFJ34" s="108"/>
      <c r="WFK34" s="108"/>
      <c r="WFL34" s="108"/>
      <c r="WFM34" s="108"/>
      <c r="WFN34" s="108"/>
      <c r="WFO34" s="108"/>
      <c r="WFP34" s="108"/>
      <c r="WFQ34" s="108"/>
      <c r="WFR34" s="108"/>
      <c r="WFS34" s="108"/>
      <c r="WFT34" s="108"/>
      <c r="WFU34" s="108"/>
      <c r="WFV34" s="108"/>
      <c r="WFW34" s="108"/>
      <c r="WFX34" s="108"/>
      <c r="WFY34" s="108"/>
      <c r="WFZ34" s="108"/>
      <c r="WGA34" s="108"/>
      <c r="WGB34" s="108"/>
      <c r="WGC34" s="108"/>
      <c r="WGD34" s="108"/>
      <c r="WGE34" s="108"/>
      <c r="WGF34" s="108"/>
      <c r="WGG34" s="108"/>
      <c r="WGH34" s="108"/>
      <c r="WGI34" s="108"/>
      <c r="WGJ34" s="108"/>
      <c r="WGK34" s="108"/>
      <c r="WGL34" s="108"/>
      <c r="WGM34" s="108"/>
      <c r="WGN34" s="108"/>
      <c r="WGO34" s="108"/>
      <c r="WGP34" s="108"/>
      <c r="WGQ34" s="108"/>
      <c r="WGR34" s="108"/>
      <c r="WGS34" s="108"/>
      <c r="WGT34" s="108"/>
      <c r="WGU34" s="108"/>
      <c r="WGV34" s="108"/>
      <c r="WGW34" s="108"/>
      <c r="WGX34" s="108"/>
      <c r="WGY34" s="108"/>
      <c r="WGZ34" s="108"/>
      <c r="WHA34" s="108"/>
      <c r="WHB34" s="108"/>
      <c r="WHC34" s="108"/>
      <c r="WHD34" s="108"/>
      <c r="WHE34" s="108"/>
      <c r="WHF34" s="108"/>
      <c r="WHG34" s="108"/>
      <c r="WHH34" s="108"/>
      <c r="WHI34" s="108"/>
      <c r="WHJ34" s="108"/>
      <c r="WHK34" s="108"/>
      <c r="WHL34" s="108"/>
      <c r="WHM34" s="108"/>
      <c r="WHN34" s="108"/>
      <c r="WHO34" s="108"/>
      <c r="WHP34" s="108"/>
      <c r="WHQ34" s="108"/>
      <c r="WHR34" s="108"/>
      <c r="WHS34" s="108"/>
      <c r="WHT34" s="108"/>
      <c r="WHU34" s="108"/>
      <c r="WHV34" s="108"/>
      <c r="WHW34" s="108"/>
      <c r="WHX34" s="108"/>
      <c r="WHY34" s="108"/>
      <c r="WHZ34" s="108"/>
      <c r="WIA34" s="108"/>
      <c r="WIB34" s="108"/>
      <c r="WIC34" s="108"/>
      <c r="WID34" s="108"/>
      <c r="WIE34" s="108"/>
      <c r="WIF34" s="108"/>
      <c r="WIG34" s="108"/>
      <c r="WIH34" s="108"/>
      <c r="WII34" s="108"/>
      <c r="WIJ34" s="108"/>
      <c r="WIK34" s="108"/>
      <c r="WIL34" s="108"/>
      <c r="WIM34" s="108"/>
      <c r="WIN34" s="108"/>
      <c r="WIO34" s="108"/>
      <c r="WIP34" s="108"/>
      <c r="WIQ34" s="108"/>
      <c r="WIR34" s="108"/>
      <c r="WIS34" s="108"/>
      <c r="WIT34" s="108"/>
      <c r="WIU34" s="108"/>
      <c r="WIV34" s="108"/>
      <c r="WIW34" s="108"/>
      <c r="WIX34" s="108"/>
      <c r="WIY34" s="108"/>
      <c r="WIZ34" s="108"/>
      <c r="WJA34" s="108"/>
      <c r="WJB34" s="108"/>
      <c r="WJC34" s="108"/>
      <c r="WJD34" s="108"/>
      <c r="WJE34" s="108"/>
      <c r="WJF34" s="108"/>
      <c r="WJG34" s="108"/>
      <c r="WJH34" s="108"/>
      <c r="WJI34" s="108"/>
      <c r="WJJ34" s="108"/>
      <c r="WJK34" s="108"/>
      <c r="WJL34" s="108"/>
      <c r="WJM34" s="108"/>
      <c r="WJN34" s="108"/>
      <c r="WJO34" s="108"/>
      <c r="WJP34" s="108"/>
      <c r="WJQ34" s="108"/>
      <c r="WJR34" s="108"/>
      <c r="WJS34" s="108"/>
      <c r="WJT34" s="108"/>
      <c r="WJU34" s="108"/>
      <c r="WJV34" s="108"/>
      <c r="WJW34" s="108"/>
      <c r="WJX34" s="108"/>
      <c r="WJY34" s="108"/>
      <c r="WJZ34" s="108"/>
      <c r="WKA34" s="108"/>
      <c r="WKB34" s="108"/>
      <c r="WKC34" s="108"/>
      <c r="WKD34" s="108"/>
      <c r="WKE34" s="108"/>
      <c r="WKF34" s="108"/>
      <c r="WKG34" s="108"/>
      <c r="WKH34" s="108"/>
      <c r="WKI34" s="108"/>
      <c r="WKJ34" s="108"/>
      <c r="WKK34" s="108"/>
      <c r="WKL34" s="108"/>
      <c r="WKM34" s="108"/>
      <c r="WKN34" s="108"/>
      <c r="WKO34" s="108"/>
      <c r="WKP34" s="108"/>
      <c r="WKQ34" s="108"/>
      <c r="WKR34" s="108"/>
      <c r="WKS34" s="108"/>
      <c r="WKT34" s="108"/>
      <c r="WKU34" s="108"/>
      <c r="WKV34" s="108"/>
      <c r="WKW34" s="108"/>
      <c r="WKX34" s="108"/>
      <c r="WKY34" s="108"/>
      <c r="WKZ34" s="108"/>
      <c r="WLA34" s="108"/>
      <c r="WLB34" s="108"/>
      <c r="WLC34" s="108"/>
      <c r="WLD34" s="108"/>
      <c r="WLE34" s="108"/>
      <c r="WLF34" s="108"/>
      <c r="WLG34" s="108"/>
      <c r="WLH34" s="108"/>
      <c r="WLI34" s="108"/>
      <c r="WLJ34" s="108"/>
      <c r="WLK34" s="108"/>
      <c r="WLL34" s="108"/>
      <c r="WLM34" s="108"/>
      <c r="WLN34" s="108"/>
      <c r="WLO34" s="108"/>
      <c r="WLP34" s="108"/>
      <c r="WLQ34" s="108"/>
      <c r="WLR34" s="108"/>
      <c r="WLS34" s="108"/>
      <c r="WLT34" s="108"/>
      <c r="WLU34" s="108"/>
      <c r="WLV34" s="108"/>
      <c r="WLW34" s="108"/>
      <c r="WLX34" s="108"/>
      <c r="WLY34" s="108"/>
      <c r="WLZ34" s="108"/>
      <c r="WMA34" s="108"/>
      <c r="WMB34" s="108"/>
      <c r="WMC34" s="108"/>
      <c r="WMD34" s="108"/>
      <c r="WME34" s="108"/>
      <c r="WMF34" s="108"/>
      <c r="WMG34" s="108"/>
      <c r="WMH34" s="108"/>
      <c r="WMI34" s="108"/>
      <c r="WMJ34" s="108"/>
      <c r="WMK34" s="108"/>
      <c r="WML34" s="108"/>
      <c r="WMM34" s="108"/>
      <c r="WMN34" s="108"/>
      <c r="WMO34" s="108"/>
      <c r="WMP34" s="108"/>
      <c r="WMQ34" s="108"/>
      <c r="WMR34" s="108"/>
      <c r="WMS34" s="108"/>
      <c r="WMT34" s="108"/>
      <c r="WMU34" s="108"/>
      <c r="WMV34" s="108"/>
      <c r="WMW34" s="108"/>
      <c r="WMX34" s="108"/>
      <c r="WMY34" s="108"/>
      <c r="WMZ34" s="108"/>
      <c r="WNA34" s="108"/>
      <c r="WNB34" s="108"/>
      <c r="WNC34" s="108"/>
      <c r="WND34" s="108"/>
      <c r="WNE34" s="108"/>
      <c r="WNF34" s="108"/>
      <c r="WNG34" s="108"/>
      <c r="WNH34" s="108"/>
      <c r="WNI34" s="108"/>
      <c r="WNJ34" s="108"/>
      <c r="WNK34" s="108"/>
      <c r="WNL34" s="108"/>
      <c r="WNM34" s="108"/>
      <c r="WNN34" s="108"/>
      <c r="WNO34" s="108"/>
      <c r="WNP34" s="108"/>
      <c r="WNQ34" s="108"/>
      <c r="WNR34" s="108"/>
      <c r="WNS34" s="108"/>
      <c r="WNT34" s="108"/>
      <c r="WNU34" s="108"/>
      <c r="WNV34" s="108"/>
      <c r="WNW34" s="108"/>
      <c r="WNX34" s="108"/>
      <c r="WNY34" s="108"/>
      <c r="WNZ34" s="108"/>
      <c r="WOA34" s="108"/>
      <c r="WOB34" s="108"/>
      <c r="WOC34" s="108"/>
      <c r="WOD34" s="108"/>
      <c r="WOE34" s="108"/>
      <c r="WOF34" s="108"/>
      <c r="WOG34" s="108"/>
      <c r="WOH34" s="108"/>
      <c r="WOI34" s="108"/>
      <c r="WOJ34" s="108"/>
      <c r="WOK34" s="108"/>
      <c r="WOL34" s="108"/>
      <c r="WOM34" s="108"/>
      <c r="WON34" s="108"/>
      <c r="WOO34" s="108"/>
      <c r="WOP34" s="108"/>
      <c r="WOQ34" s="108"/>
      <c r="WOR34" s="108"/>
      <c r="WOS34" s="108"/>
      <c r="WOT34" s="108"/>
      <c r="WOU34" s="108"/>
      <c r="WOV34" s="108"/>
      <c r="WOW34" s="108"/>
      <c r="WOX34" s="108"/>
      <c r="WOY34" s="108"/>
      <c r="WOZ34" s="108"/>
      <c r="WPA34" s="108"/>
      <c r="WPB34" s="108"/>
      <c r="WPC34" s="108"/>
      <c r="WPD34" s="108"/>
      <c r="WPE34" s="108"/>
      <c r="WPF34" s="108"/>
      <c r="WPG34" s="108"/>
      <c r="WPH34" s="108"/>
      <c r="WPI34" s="108"/>
      <c r="WPJ34" s="108"/>
      <c r="WPK34" s="108"/>
      <c r="WPL34" s="108"/>
      <c r="WPM34" s="108"/>
      <c r="WPN34" s="108"/>
      <c r="WPO34" s="108"/>
      <c r="WPP34" s="108"/>
      <c r="WPQ34" s="108"/>
      <c r="WPR34" s="108"/>
      <c r="WPS34" s="108"/>
      <c r="WPT34" s="108"/>
      <c r="WPU34" s="108"/>
      <c r="WPV34" s="108"/>
      <c r="WPW34" s="108"/>
      <c r="WPX34" s="108"/>
      <c r="WPY34" s="108"/>
      <c r="WPZ34" s="108"/>
      <c r="WQA34" s="108"/>
      <c r="WQB34" s="108"/>
      <c r="WQC34" s="108"/>
      <c r="WQD34" s="108"/>
      <c r="WQE34" s="108"/>
      <c r="WQF34" s="108"/>
      <c r="WQG34" s="108"/>
      <c r="WQH34" s="108"/>
      <c r="WQI34" s="108"/>
      <c r="WQJ34" s="108"/>
      <c r="WQK34" s="108"/>
      <c r="WQL34" s="108"/>
      <c r="WQM34" s="108"/>
      <c r="WQN34" s="108"/>
      <c r="WQO34" s="108"/>
      <c r="WQP34" s="108"/>
      <c r="WQQ34" s="108"/>
      <c r="WQR34" s="108"/>
      <c r="WQS34" s="108"/>
      <c r="WQT34" s="108"/>
      <c r="WQU34" s="108"/>
      <c r="WQV34" s="108"/>
      <c r="WQW34" s="108"/>
      <c r="WQX34" s="108"/>
      <c r="WQY34" s="108"/>
      <c r="WQZ34" s="108"/>
      <c r="WRA34" s="108"/>
      <c r="WRB34" s="108"/>
      <c r="WRC34" s="108"/>
      <c r="WRD34" s="108"/>
      <c r="WRE34" s="108"/>
      <c r="WRF34" s="108"/>
      <c r="WRG34" s="108"/>
      <c r="WRH34" s="108"/>
      <c r="WRI34" s="108"/>
      <c r="WRJ34" s="108"/>
      <c r="WRK34" s="108"/>
      <c r="WRL34" s="108"/>
      <c r="WRM34" s="108"/>
      <c r="WRN34" s="108"/>
      <c r="WRO34" s="108"/>
      <c r="WRP34" s="108"/>
      <c r="WRQ34" s="108"/>
      <c r="WRR34" s="108"/>
      <c r="WRS34" s="108"/>
      <c r="WRT34" s="108"/>
      <c r="WRU34" s="108"/>
      <c r="WRV34" s="108"/>
      <c r="WRW34" s="108"/>
      <c r="WRX34" s="108"/>
      <c r="WRY34" s="108"/>
      <c r="WRZ34" s="108"/>
      <c r="WSA34" s="108"/>
      <c r="WSB34" s="108"/>
      <c r="WSC34" s="108"/>
      <c r="WSD34" s="108"/>
      <c r="WSE34" s="108"/>
      <c r="WSF34" s="108"/>
      <c r="WSG34" s="108"/>
      <c r="WSH34" s="108"/>
      <c r="WSI34" s="108"/>
      <c r="WSJ34" s="108"/>
      <c r="WSK34" s="108"/>
      <c r="WSL34" s="108"/>
      <c r="WSM34" s="108"/>
      <c r="WSN34" s="108"/>
      <c r="WSO34" s="108"/>
      <c r="WSP34" s="108"/>
      <c r="WSQ34" s="108"/>
      <c r="WSR34" s="108"/>
      <c r="WSS34" s="108"/>
      <c r="WST34" s="108"/>
      <c r="WSU34" s="108"/>
      <c r="WSV34" s="108"/>
      <c r="WSW34" s="108"/>
      <c r="WSX34" s="108"/>
      <c r="WSY34" s="108"/>
      <c r="WSZ34" s="108"/>
      <c r="WTA34" s="108"/>
      <c r="WTB34" s="108"/>
      <c r="WTC34" s="108"/>
      <c r="WTD34" s="108"/>
      <c r="WTE34" s="108"/>
      <c r="WTF34" s="108"/>
      <c r="WTG34" s="108"/>
      <c r="WTH34" s="108"/>
      <c r="WTI34" s="108"/>
      <c r="WTJ34" s="108"/>
      <c r="WTK34" s="108"/>
      <c r="WTL34" s="108"/>
      <c r="WTM34" s="108"/>
      <c r="WTN34" s="108"/>
      <c r="WTO34" s="108"/>
      <c r="WTP34" s="108"/>
      <c r="WTQ34" s="108"/>
      <c r="WTR34" s="108"/>
      <c r="WTS34" s="108"/>
      <c r="WTT34" s="108"/>
      <c r="WTU34" s="108"/>
      <c r="WTV34" s="108"/>
      <c r="WTW34" s="108"/>
      <c r="WTX34" s="108"/>
      <c r="WTY34" s="108"/>
      <c r="WTZ34" s="108"/>
      <c r="WUA34" s="108"/>
      <c r="WUB34" s="108"/>
      <c r="WUC34" s="108"/>
      <c r="WUD34" s="108"/>
      <c r="WUE34" s="108"/>
      <c r="WUF34" s="108"/>
      <c r="WUG34" s="108"/>
      <c r="WUH34" s="108"/>
      <c r="WUI34" s="108"/>
      <c r="WUJ34" s="108"/>
      <c r="WUK34" s="108"/>
      <c r="WUL34" s="108"/>
      <c r="WUM34" s="108"/>
      <c r="WUN34" s="108"/>
      <c r="WUO34" s="108"/>
      <c r="WUP34" s="108"/>
      <c r="WUQ34" s="108"/>
      <c r="WUR34" s="108"/>
      <c r="WUS34" s="108"/>
      <c r="WUT34" s="108"/>
      <c r="WUU34" s="108"/>
      <c r="WUV34" s="108"/>
      <c r="WUW34" s="108"/>
      <c r="WUX34" s="108"/>
      <c r="WUY34" s="108"/>
      <c r="WUZ34" s="108"/>
      <c r="WVA34" s="108"/>
      <c r="WVB34" s="108"/>
      <c r="WVC34" s="108"/>
      <c r="WVD34" s="108"/>
      <c r="WVE34" s="108"/>
      <c r="WVF34" s="108"/>
      <c r="WVG34" s="108"/>
      <c r="WVH34" s="108"/>
      <c r="WVI34" s="108"/>
      <c r="WVJ34" s="108"/>
      <c r="WVK34" s="108"/>
      <c r="WVL34" s="108"/>
      <c r="WVM34" s="108"/>
      <c r="WVN34" s="108"/>
      <c r="WVO34" s="108"/>
      <c r="WVP34" s="108"/>
      <c r="WVQ34" s="108"/>
      <c r="WVR34" s="108"/>
      <c r="WVS34" s="108"/>
      <c r="WVT34" s="108"/>
      <c r="WVU34" s="108"/>
      <c r="WVV34" s="108"/>
      <c r="WVW34" s="108"/>
      <c r="WVX34" s="108"/>
      <c r="WVY34" s="108"/>
      <c r="WVZ34" s="108"/>
      <c r="WWA34" s="108"/>
      <c r="WWB34" s="108"/>
      <c r="WWC34" s="108"/>
      <c r="WWD34" s="108"/>
      <c r="WWE34" s="108"/>
      <c r="WWF34" s="108"/>
      <c r="WWG34" s="108"/>
      <c r="WWH34" s="108"/>
      <c r="WWI34" s="108"/>
      <c r="WWJ34" s="108"/>
      <c r="WWK34" s="108"/>
      <c r="WWL34" s="108"/>
      <c r="WWM34" s="108"/>
      <c r="WWN34" s="108"/>
      <c r="WWO34" s="108"/>
      <c r="WWP34" s="108"/>
      <c r="WWQ34" s="108"/>
      <c r="WWR34" s="108"/>
      <c r="WWS34" s="108"/>
      <c r="WWT34" s="108"/>
      <c r="WWU34" s="108"/>
      <c r="WWV34" s="108"/>
      <c r="WWW34" s="108"/>
      <c r="WWX34" s="108"/>
      <c r="WWY34" s="108"/>
      <c r="WWZ34" s="108"/>
      <c r="WXA34" s="108"/>
      <c r="WXB34" s="108"/>
      <c r="WXC34" s="108"/>
      <c r="WXD34" s="108"/>
      <c r="WXE34" s="108"/>
      <c r="WXF34" s="108"/>
      <c r="WXG34" s="108"/>
      <c r="WXH34" s="108"/>
      <c r="WXI34" s="108"/>
      <c r="WXJ34" s="108"/>
      <c r="WXK34" s="108"/>
      <c r="WXL34" s="108"/>
      <c r="WXM34" s="108"/>
      <c r="WXN34" s="108"/>
      <c r="WXO34" s="108"/>
      <c r="WXP34" s="108"/>
      <c r="WXQ34" s="108"/>
      <c r="WXR34" s="108"/>
      <c r="WXS34" s="108"/>
      <c r="WXT34" s="108"/>
      <c r="WXU34" s="108"/>
      <c r="WXV34" s="108"/>
      <c r="WXW34" s="108"/>
      <c r="WXX34" s="108"/>
      <c r="WXY34" s="108"/>
      <c r="WXZ34" s="108"/>
      <c r="WYA34" s="108"/>
      <c r="WYB34" s="108"/>
      <c r="WYC34" s="108"/>
      <c r="WYD34" s="108"/>
      <c r="WYE34" s="108"/>
      <c r="WYF34" s="108"/>
      <c r="WYG34" s="108"/>
      <c r="WYH34" s="108"/>
      <c r="WYI34" s="108"/>
      <c r="WYJ34" s="108"/>
      <c r="WYK34" s="108"/>
      <c r="WYL34" s="108"/>
      <c r="WYM34" s="108"/>
      <c r="WYN34" s="108"/>
      <c r="WYO34" s="108"/>
      <c r="WYP34" s="108"/>
      <c r="WYQ34" s="108"/>
      <c r="WYR34" s="108"/>
      <c r="WYS34" s="108"/>
      <c r="WYT34" s="108"/>
      <c r="WYU34" s="108"/>
      <c r="WYV34" s="108"/>
      <c r="WYW34" s="108"/>
      <c r="WYX34" s="108"/>
      <c r="WYY34" s="108"/>
      <c r="WYZ34" s="108"/>
      <c r="WZA34" s="108"/>
      <c r="WZB34" s="108"/>
      <c r="WZC34" s="108"/>
      <c r="WZD34" s="108"/>
      <c r="WZE34" s="108"/>
      <c r="WZF34" s="108"/>
      <c r="WZG34" s="108"/>
      <c r="WZH34" s="108"/>
      <c r="WZI34" s="108"/>
      <c r="WZJ34" s="108"/>
      <c r="WZK34" s="108"/>
      <c r="WZL34" s="108"/>
      <c r="WZM34" s="108"/>
      <c r="WZN34" s="108"/>
      <c r="WZO34" s="108"/>
      <c r="WZP34" s="108"/>
      <c r="WZQ34" s="108"/>
      <c r="WZR34" s="108"/>
      <c r="WZS34" s="108"/>
      <c r="WZT34" s="108"/>
      <c r="WZU34" s="108"/>
      <c r="WZV34" s="108"/>
      <c r="WZW34" s="108"/>
      <c r="WZX34" s="108"/>
      <c r="WZY34" s="108"/>
      <c r="WZZ34" s="108"/>
      <c r="XAA34" s="108"/>
      <c r="XAB34" s="108"/>
      <c r="XAC34" s="108"/>
      <c r="XAD34" s="108"/>
      <c r="XAE34" s="108"/>
      <c r="XAF34" s="108"/>
      <c r="XAG34" s="108"/>
      <c r="XAH34" s="108"/>
      <c r="XAI34" s="108"/>
      <c r="XAJ34" s="108"/>
      <c r="XAK34" s="108"/>
      <c r="XAL34" s="108"/>
      <c r="XAM34" s="108"/>
      <c r="XAN34" s="108"/>
      <c r="XAO34" s="108"/>
      <c r="XAP34" s="108"/>
      <c r="XAQ34" s="108"/>
      <c r="XAR34" s="108"/>
      <c r="XAS34" s="108"/>
      <c r="XAT34" s="108"/>
      <c r="XAU34" s="108"/>
      <c r="XAV34" s="108"/>
      <c r="XAW34" s="108"/>
      <c r="XAX34" s="108"/>
      <c r="XAY34" s="108"/>
      <c r="XAZ34" s="108"/>
      <c r="XBA34" s="108"/>
      <c r="XBB34" s="108"/>
      <c r="XBC34" s="108"/>
      <c r="XBD34" s="108"/>
      <c r="XBE34" s="108"/>
      <c r="XBF34" s="108"/>
      <c r="XBG34" s="108"/>
      <c r="XBH34" s="108"/>
      <c r="XBI34" s="108"/>
      <c r="XBJ34" s="108"/>
      <c r="XBK34" s="108"/>
      <c r="XBL34" s="108"/>
      <c r="XBM34" s="108"/>
      <c r="XBN34" s="108"/>
      <c r="XBO34" s="108"/>
      <c r="XBP34" s="108"/>
      <c r="XBQ34" s="108"/>
      <c r="XBR34" s="108"/>
      <c r="XBS34" s="108"/>
      <c r="XBT34" s="108"/>
      <c r="XBU34" s="108"/>
      <c r="XBV34" s="108"/>
      <c r="XBW34" s="108"/>
      <c r="XBX34" s="108"/>
      <c r="XBY34" s="108"/>
      <c r="XBZ34" s="108"/>
      <c r="XCA34" s="108"/>
      <c r="XCB34" s="108"/>
      <c r="XCC34" s="108"/>
      <c r="XCD34" s="108"/>
      <c r="XCE34" s="108"/>
      <c r="XCF34" s="108"/>
      <c r="XCG34" s="108"/>
      <c r="XCH34" s="108"/>
      <c r="XCI34" s="108"/>
      <c r="XCJ34" s="108"/>
      <c r="XCK34" s="108"/>
      <c r="XCL34" s="108"/>
      <c r="XCM34" s="108"/>
      <c r="XCN34" s="108"/>
      <c r="XCO34" s="108"/>
      <c r="XCP34" s="108"/>
      <c r="XCQ34" s="108"/>
      <c r="XCR34" s="108"/>
      <c r="XCS34" s="108"/>
      <c r="XCT34" s="108"/>
      <c r="XCU34" s="108"/>
      <c r="XCV34" s="108"/>
      <c r="XCW34" s="108"/>
      <c r="XCX34" s="108"/>
      <c r="XCY34" s="108"/>
      <c r="XCZ34" s="108"/>
      <c r="XDA34" s="108"/>
      <c r="XDB34" s="108"/>
      <c r="XDC34" s="108"/>
      <c r="XDD34" s="108"/>
      <c r="XDE34" s="108"/>
      <c r="XDF34" s="108"/>
      <c r="XDG34" s="108"/>
      <c r="XDH34" s="108"/>
      <c r="XDI34" s="108"/>
      <c r="XDJ34" s="108"/>
      <c r="XDK34" s="108"/>
      <c r="XDL34" s="108"/>
      <c r="XDM34" s="108"/>
      <c r="XDN34" s="108"/>
      <c r="XDO34" s="108"/>
      <c r="XDP34" s="108"/>
      <c r="XDQ34" s="108"/>
      <c r="XDR34" s="108"/>
      <c r="XDS34" s="108"/>
      <c r="XDT34" s="108"/>
      <c r="XDU34" s="108"/>
      <c r="XDV34" s="108"/>
      <c r="XDW34" s="108"/>
      <c r="XDX34" s="108"/>
      <c r="XDY34" s="108"/>
      <c r="XDZ34" s="108"/>
      <c r="XEA34" s="108"/>
      <c r="XEB34" s="108"/>
      <c r="XEC34" s="108"/>
      <c r="XED34" s="108"/>
      <c r="XEE34" s="108"/>
      <c r="XEF34" s="108"/>
      <c r="XEG34" s="108"/>
    </row>
    <row r="35" spans="1:16361" customFormat="1" x14ac:dyDescent="0.25">
      <c r="A35" s="203">
        <v>207295</v>
      </c>
      <c r="B35" s="204">
        <v>2021</v>
      </c>
      <c r="C35" s="77" t="s">
        <v>221</v>
      </c>
      <c r="D35" s="77"/>
      <c r="E35" s="74" t="s">
        <v>252</v>
      </c>
      <c r="F35" s="75" t="s">
        <v>247</v>
      </c>
      <c r="G35" s="144">
        <v>2.7469999999999999</v>
      </c>
      <c r="H35" s="74" t="s">
        <v>156</v>
      </c>
      <c r="I35" s="74" t="s">
        <v>266</v>
      </c>
      <c r="J35" s="74" t="s">
        <v>215</v>
      </c>
      <c r="K35" s="145" t="s">
        <v>283</v>
      </c>
      <c r="L35" s="146">
        <v>999</v>
      </c>
      <c r="M35" s="146">
        <v>111</v>
      </c>
      <c r="N35" s="87"/>
      <c r="O35" s="87"/>
      <c r="P35" s="89"/>
      <c r="Q35" s="88">
        <f t="shared" si="1"/>
        <v>1110</v>
      </c>
      <c r="R35" s="73"/>
      <c r="S35" s="111"/>
      <c r="T35" s="49"/>
      <c r="U35" s="142"/>
      <c r="V35" s="111"/>
      <c r="W35" s="108" t="s">
        <v>221</v>
      </c>
    </row>
    <row r="36" spans="1:16361" customFormat="1" x14ac:dyDescent="0.25">
      <c r="A36" s="203">
        <v>207295</v>
      </c>
      <c r="B36" s="204">
        <v>2021</v>
      </c>
      <c r="C36" s="77" t="s">
        <v>221</v>
      </c>
      <c r="D36" s="77"/>
      <c r="E36" s="74" t="s">
        <v>252</v>
      </c>
      <c r="F36" s="75" t="s">
        <v>247</v>
      </c>
      <c r="G36" s="144">
        <v>2.7469999999999999</v>
      </c>
      <c r="H36" s="74" t="s">
        <v>156</v>
      </c>
      <c r="I36" s="74" t="s">
        <v>266</v>
      </c>
      <c r="J36" s="74" t="s">
        <v>215</v>
      </c>
      <c r="K36" s="145" t="s">
        <v>282</v>
      </c>
      <c r="L36" s="146">
        <v>35964</v>
      </c>
      <c r="M36" s="146">
        <v>3996</v>
      </c>
      <c r="N36" s="87"/>
      <c r="O36" s="87"/>
      <c r="P36" s="89"/>
      <c r="Q36" s="88">
        <f t="shared" si="1"/>
        <v>39960</v>
      </c>
      <c r="R36" s="73"/>
      <c r="S36" s="111"/>
      <c r="T36" s="49"/>
      <c r="U36" s="142"/>
      <c r="V36" s="111"/>
      <c r="W36" s="108" t="s">
        <v>221</v>
      </c>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c r="AMK36" s="108"/>
      <c r="AML36" s="108"/>
      <c r="AMM36" s="108"/>
      <c r="AMN36" s="108"/>
      <c r="AMO36" s="108"/>
      <c r="AMP36" s="108"/>
      <c r="AMQ36" s="108"/>
      <c r="AMR36" s="108"/>
      <c r="AMS36" s="108"/>
      <c r="AMT36" s="108"/>
      <c r="AMU36" s="108"/>
      <c r="AMV36" s="108"/>
      <c r="AMW36" s="108"/>
      <c r="AMX36" s="108"/>
      <c r="AMY36" s="108"/>
      <c r="AMZ36" s="108"/>
      <c r="ANA36" s="108"/>
      <c r="ANB36" s="108"/>
      <c r="ANC36" s="108"/>
      <c r="AND36" s="108"/>
      <c r="ANE36" s="108"/>
      <c r="ANF36" s="108"/>
      <c r="ANG36" s="108"/>
      <c r="ANH36" s="108"/>
      <c r="ANI36" s="108"/>
      <c r="ANJ36" s="108"/>
      <c r="ANK36" s="108"/>
      <c r="ANL36" s="108"/>
      <c r="ANM36" s="108"/>
      <c r="ANN36" s="108"/>
      <c r="ANO36" s="108"/>
      <c r="ANP36" s="108"/>
      <c r="ANQ36" s="108"/>
      <c r="ANR36" s="108"/>
      <c r="ANS36" s="108"/>
      <c r="ANT36" s="108"/>
      <c r="ANU36" s="108"/>
      <c r="ANV36" s="108"/>
      <c r="ANW36" s="108"/>
      <c r="ANX36" s="108"/>
      <c r="ANY36" s="108"/>
      <c r="ANZ36" s="108"/>
      <c r="AOA36" s="108"/>
      <c r="AOB36" s="108"/>
      <c r="AOC36" s="108"/>
      <c r="AOD36" s="108"/>
      <c r="AOE36" s="108"/>
      <c r="AOF36" s="108"/>
      <c r="AOG36" s="108"/>
      <c r="AOH36" s="108"/>
      <c r="AOI36" s="108"/>
      <c r="AOJ36" s="108"/>
      <c r="AOK36" s="108"/>
      <c r="AOL36" s="108"/>
      <c r="AOM36" s="108"/>
      <c r="AON36" s="108"/>
      <c r="AOO36" s="108"/>
      <c r="AOP36" s="108"/>
      <c r="AOQ36" s="108"/>
      <c r="AOR36" s="108"/>
      <c r="AOS36" s="108"/>
      <c r="AOT36" s="108"/>
      <c r="AOU36" s="108"/>
      <c r="AOV36" s="108"/>
      <c r="AOW36" s="108"/>
      <c r="AOX36" s="108"/>
      <c r="AOY36" s="108"/>
      <c r="AOZ36" s="108"/>
      <c r="APA36" s="108"/>
      <c r="APB36" s="108"/>
      <c r="APC36" s="108"/>
      <c r="APD36" s="108"/>
      <c r="APE36" s="108"/>
      <c r="APF36" s="108"/>
      <c r="APG36" s="108"/>
      <c r="APH36" s="108"/>
      <c r="API36" s="108"/>
      <c r="APJ36" s="108"/>
      <c r="APK36" s="108"/>
      <c r="APL36" s="108"/>
      <c r="APM36" s="108"/>
      <c r="APN36" s="108"/>
      <c r="APO36" s="108"/>
      <c r="APP36" s="108"/>
      <c r="APQ36" s="108"/>
      <c r="APR36" s="108"/>
      <c r="APS36" s="108"/>
      <c r="APT36" s="108"/>
      <c r="APU36" s="108"/>
      <c r="APV36" s="108"/>
      <c r="APW36" s="108"/>
      <c r="APX36" s="108"/>
      <c r="APY36" s="108"/>
      <c r="APZ36" s="108"/>
      <c r="AQA36" s="108"/>
      <c r="AQB36" s="108"/>
      <c r="AQC36" s="108"/>
      <c r="AQD36" s="108"/>
      <c r="AQE36" s="108"/>
      <c r="AQF36" s="108"/>
      <c r="AQG36" s="108"/>
      <c r="AQH36" s="108"/>
      <c r="AQI36" s="108"/>
      <c r="AQJ36" s="108"/>
      <c r="AQK36" s="108"/>
      <c r="AQL36" s="108"/>
      <c r="AQM36" s="108"/>
      <c r="AQN36" s="108"/>
      <c r="AQO36" s="108"/>
      <c r="AQP36" s="108"/>
      <c r="AQQ36" s="108"/>
      <c r="AQR36" s="108"/>
      <c r="AQS36" s="108"/>
      <c r="AQT36" s="108"/>
      <c r="AQU36" s="108"/>
      <c r="AQV36" s="108"/>
      <c r="AQW36" s="108"/>
      <c r="AQX36" s="108"/>
      <c r="AQY36" s="108"/>
      <c r="AQZ36" s="108"/>
      <c r="ARA36" s="108"/>
      <c r="ARB36" s="108"/>
      <c r="ARC36" s="108"/>
      <c r="ARD36" s="108"/>
      <c r="ARE36" s="108"/>
      <c r="ARF36" s="108"/>
      <c r="ARG36" s="108"/>
      <c r="ARH36" s="108"/>
      <c r="ARI36" s="108"/>
      <c r="ARJ36" s="108"/>
      <c r="ARK36" s="108"/>
      <c r="ARL36" s="108"/>
      <c r="ARM36" s="108"/>
      <c r="ARN36" s="108"/>
      <c r="ARO36" s="108"/>
      <c r="ARP36" s="108"/>
      <c r="ARQ36" s="108"/>
      <c r="ARR36" s="108"/>
      <c r="ARS36" s="108"/>
      <c r="ART36" s="108"/>
      <c r="ARU36" s="108"/>
      <c r="ARV36" s="108"/>
      <c r="ARW36" s="108"/>
      <c r="ARX36" s="108"/>
      <c r="ARY36" s="108"/>
      <c r="ARZ36" s="108"/>
      <c r="ASA36" s="108"/>
      <c r="ASB36" s="108"/>
      <c r="ASC36" s="108"/>
      <c r="ASD36" s="108"/>
      <c r="ASE36" s="108"/>
      <c r="ASF36" s="108"/>
      <c r="ASG36" s="108"/>
      <c r="ASH36" s="108"/>
      <c r="ASI36" s="108"/>
      <c r="ASJ36" s="108"/>
      <c r="ASK36" s="108"/>
      <c r="ASL36" s="108"/>
      <c r="ASM36" s="108"/>
      <c r="ASN36" s="108"/>
      <c r="ASO36" s="108"/>
      <c r="ASP36" s="108"/>
      <c r="ASQ36" s="108"/>
      <c r="ASR36" s="108"/>
      <c r="ASS36" s="108"/>
      <c r="AST36" s="108"/>
      <c r="ASU36" s="108"/>
      <c r="ASV36" s="108"/>
      <c r="ASW36" s="108"/>
      <c r="ASX36" s="108"/>
      <c r="ASY36" s="108"/>
      <c r="ASZ36" s="108"/>
      <c r="ATA36" s="108"/>
      <c r="ATB36" s="108"/>
      <c r="ATC36" s="108"/>
      <c r="ATD36" s="108"/>
      <c r="ATE36" s="108"/>
      <c r="ATF36" s="108"/>
      <c r="ATG36" s="108"/>
      <c r="ATH36" s="108"/>
      <c r="ATI36" s="108"/>
      <c r="ATJ36" s="108"/>
      <c r="ATK36" s="108"/>
      <c r="ATL36" s="108"/>
      <c r="ATM36" s="108"/>
      <c r="ATN36" s="108"/>
      <c r="ATO36" s="108"/>
      <c r="ATP36" s="108"/>
      <c r="ATQ36" s="108"/>
      <c r="ATR36" s="108"/>
      <c r="ATS36" s="108"/>
      <c r="ATT36" s="108"/>
      <c r="ATU36" s="108"/>
      <c r="ATV36" s="108"/>
      <c r="ATW36" s="108"/>
      <c r="ATX36" s="108"/>
      <c r="ATY36" s="108"/>
      <c r="ATZ36" s="108"/>
      <c r="AUA36" s="108"/>
      <c r="AUB36" s="108"/>
      <c r="AUC36" s="108"/>
      <c r="AUD36" s="108"/>
      <c r="AUE36" s="108"/>
      <c r="AUF36" s="108"/>
      <c r="AUG36" s="108"/>
      <c r="AUH36" s="108"/>
      <c r="AUI36" s="108"/>
      <c r="AUJ36" s="108"/>
      <c r="AUK36" s="108"/>
      <c r="AUL36" s="108"/>
      <c r="AUM36" s="108"/>
      <c r="AUN36" s="108"/>
      <c r="AUO36" s="108"/>
      <c r="AUP36" s="108"/>
      <c r="AUQ36" s="108"/>
      <c r="AUR36" s="108"/>
      <c r="AUS36" s="108"/>
      <c r="AUT36" s="108"/>
      <c r="AUU36" s="108"/>
      <c r="AUV36" s="108"/>
      <c r="AUW36" s="108"/>
      <c r="AUX36" s="108"/>
      <c r="AUY36" s="108"/>
      <c r="AUZ36" s="108"/>
      <c r="AVA36" s="108"/>
      <c r="AVB36" s="108"/>
      <c r="AVC36" s="108"/>
      <c r="AVD36" s="108"/>
      <c r="AVE36" s="108"/>
      <c r="AVF36" s="108"/>
      <c r="AVG36" s="108"/>
      <c r="AVH36" s="108"/>
      <c r="AVI36" s="108"/>
      <c r="AVJ36" s="108"/>
      <c r="AVK36" s="108"/>
      <c r="AVL36" s="108"/>
      <c r="AVM36" s="108"/>
      <c r="AVN36" s="108"/>
      <c r="AVO36" s="108"/>
      <c r="AVP36" s="108"/>
      <c r="AVQ36" s="108"/>
      <c r="AVR36" s="108"/>
      <c r="AVS36" s="108"/>
      <c r="AVT36" s="108"/>
      <c r="AVU36" s="108"/>
      <c r="AVV36" s="108"/>
      <c r="AVW36" s="108"/>
      <c r="AVX36" s="108"/>
      <c r="AVY36" s="108"/>
      <c r="AVZ36" s="108"/>
      <c r="AWA36" s="108"/>
      <c r="AWB36" s="108"/>
      <c r="AWC36" s="108"/>
      <c r="AWD36" s="108"/>
      <c r="AWE36" s="108"/>
      <c r="AWF36" s="108"/>
      <c r="AWG36" s="108"/>
      <c r="AWH36" s="108"/>
      <c r="AWI36" s="108"/>
      <c r="AWJ36" s="108"/>
      <c r="AWK36" s="108"/>
      <c r="AWL36" s="108"/>
      <c r="AWM36" s="108"/>
      <c r="AWN36" s="108"/>
      <c r="AWO36" s="108"/>
      <c r="AWP36" s="108"/>
      <c r="AWQ36" s="108"/>
      <c r="AWR36" s="108"/>
      <c r="AWS36" s="108"/>
      <c r="AWT36" s="108"/>
      <c r="AWU36" s="108"/>
      <c r="AWV36" s="108"/>
      <c r="AWW36" s="108"/>
      <c r="AWX36" s="108"/>
      <c r="AWY36" s="108"/>
      <c r="AWZ36" s="108"/>
      <c r="AXA36" s="108"/>
      <c r="AXB36" s="108"/>
      <c r="AXC36" s="108"/>
      <c r="AXD36" s="108"/>
      <c r="AXE36" s="108"/>
      <c r="AXF36" s="108"/>
      <c r="AXG36" s="108"/>
      <c r="AXH36" s="108"/>
      <c r="AXI36" s="108"/>
      <c r="AXJ36" s="108"/>
      <c r="AXK36" s="108"/>
      <c r="AXL36" s="108"/>
      <c r="AXM36" s="108"/>
      <c r="AXN36" s="108"/>
      <c r="AXO36" s="108"/>
      <c r="AXP36" s="108"/>
      <c r="AXQ36" s="108"/>
      <c r="AXR36" s="108"/>
      <c r="AXS36" s="108"/>
      <c r="AXT36" s="108"/>
      <c r="AXU36" s="108"/>
      <c r="AXV36" s="108"/>
      <c r="AXW36" s="108"/>
      <c r="AXX36" s="108"/>
      <c r="AXY36" s="108"/>
      <c r="AXZ36" s="108"/>
      <c r="AYA36" s="108"/>
      <c r="AYB36" s="108"/>
      <c r="AYC36" s="108"/>
      <c r="AYD36" s="108"/>
      <c r="AYE36" s="108"/>
      <c r="AYF36" s="108"/>
      <c r="AYG36" s="108"/>
      <c r="AYH36" s="108"/>
      <c r="AYI36" s="108"/>
      <c r="AYJ36" s="108"/>
      <c r="AYK36" s="108"/>
      <c r="AYL36" s="108"/>
      <c r="AYM36" s="108"/>
      <c r="AYN36" s="108"/>
      <c r="AYO36" s="108"/>
      <c r="AYP36" s="108"/>
      <c r="AYQ36" s="108"/>
      <c r="AYR36" s="108"/>
      <c r="AYS36" s="108"/>
      <c r="AYT36" s="108"/>
      <c r="AYU36" s="108"/>
      <c r="AYV36" s="108"/>
      <c r="AYW36" s="108"/>
      <c r="AYX36" s="108"/>
      <c r="AYY36" s="108"/>
      <c r="AYZ36" s="108"/>
      <c r="AZA36" s="108"/>
      <c r="AZB36" s="108"/>
      <c r="AZC36" s="108"/>
      <c r="AZD36" s="108"/>
      <c r="AZE36" s="108"/>
      <c r="AZF36" s="108"/>
      <c r="AZG36" s="108"/>
      <c r="AZH36" s="108"/>
      <c r="AZI36" s="108"/>
      <c r="AZJ36" s="108"/>
      <c r="AZK36" s="108"/>
      <c r="AZL36" s="108"/>
      <c r="AZM36" s="108"/>
      <c r="AZN36" s="108"/>
      <c r="AZO36" s="108"/>
      <c r="AZP36" s="108"/>
      <c r="AZQ36" s="108"/>
      <c r="AZR36" s="108"/>
      <c r="AZS36" s="108"/>
      <c r="AZT36" s="108"/>
      <c r="AZU36" s="108"/>
      <c r="AZV36" s="108"/>
      <c r="AZW36" s="108"/>
      <c r="AZX36" s="108"/>
      <c r="AZY36" s="108"/>
      <c r="AZZ36" s="108"/>
      <c r="BAA36" s="108"/>
      <c r="BAB36" s="108"/>
      <c r="BAC36" s="108"/>
      <c r="BAD36" s="108"/>
      <c r="BAE36" s="108"/>
      <c r="BAF36" s="108"/>
      <c r="BAG36" s="108"/>
      <c r="BAH36" s="108"/>
      <c r="BAI36" s="108"/>
      <c r="BAJ36" s="108"/>
      <c r="BAK36" s="108"/>
      <c r="BAL36" s="108"/>
      <c r="BAM36" s="108"/>
      <c r="BAN36" s="108"/>
      <c r="BAO36" s="108"/>
      <c r="BAP36" s="108"/>
      <c r="BAQ36" s="108"/>
      <c r="BAR36" s="108"/>
      <c r="BAS36" s="108"/>
      <c r="BAT36" s="108"/>
      <c r="BAU36" s="108"/>
      <c r="BAV36" s="108"/>
      <c r="BAW36" s="108"/>
      <c r="BAX36" s="108"/>
      <c r="BAY36" s="108"/>
      <c r="BAZ36" s="108"/>
      <c r="BBA36" s="108"/>
      <c r="BBB36" s="108"/>
      <c r="BBC36" s="108"/>
      <c r="BBD36" s="108"/>
      <c r="BBE36" s="108"/>
      <c r="BBF36" s="108"/>
      <c r="BBG36" s="108"/>
      <c r="BBH36" s="108"/>
      <c r="BBI36" s="108"/>
      <c r="BBJ36" s="108"/>
      <c r="BBK36" s="108"/>
      <c r="BBL36" s="108"/>
      <c r="BBM36" s="108"/>
      <c r="BBN36" s="108"/>
      <c r="BBO36" s="108"/>
      <c r="BBP36" s="108"/>
      <c r="BBQ36" s="108"/>
      <c r="BBR36" s="108"/>
      <c r="BBS36" s="108"/>
      <c r="BBT36" s="108"/>
      <c r="BBU36" s="108"/>
      <c r="BBV36" s="108"/>
      <c r="BBW36" s="108"/>
      <c r="BBX36" s="108"/>
      <c r="BBY36" s="108"/>
      <c r="BBZ36" s="108"/>
      <c r="BCA36" s="108"/>
      <c r="BCB36" s="108"/>
      <c r="BCC36" s="108"/>
      <c r="BCD36" s="108"/>
      <c r="BCE36" s="108"/>
      <c r="BCF36" s="108"/>
      <c r="BCG36" s="108"/>
      <c r="BCH36" s="108"/>
      <c r="BCI36" s="108"/>
      <c r="BCJ36" s="108"/>
      <c r="BCK36" s="108"/>
      <c r="BCL36" s="108"/>
      <c r="BCM36" s="108"/>
      <c r="BCN36" s="108"/>
      <c r="BCO36" s="108"/>
      <c r="BCP36" s="108"/>
      <c r="BCQ36" s="108"/>
      <c r="BCR36" s="108"/>
      <c r="BCS36" s="108"/>
      <c r="BCT36" s="108"/>
      <c r="BCU36" s="108"/>
      <c r="BCV36" s="108"/>
      <c r="BCW36" s="108"/>
      <c r="BCX36" s="108"/>
      <c r="BCY36" s="108"/>
      <c r="BCZ36" s="108"/>
      <c r="BDA36" s="108"/>
      <c r="BDB36" s="108"/>
      <c r="BDC36" s="108"/>
      <c r="BDD36" s="108"/>
      <c r="BDE36" s="108"/>
      <c r="BDF36" s="108"/>
      <c r="BDG36" s="108"/>
      <c r="BDH36" s="108"/>
      <c r="BDI36" s="108"/>
      <c r="BDJ36" s="108"/>
      <c r="BDK36" s="108"/>
      <c r="BDL36" s="108"/>
      <c r="BDM36" s="108"/>
      <c r="BDN36" s="108"/>
      <c r="BDO36" s="108"/>
      <c r="BDP36" s="108"/>
      <c r="BDQ36" s="108"/>
      <c r="BDR36" s="108"/>
      <c r="BDS36" s="108"/>
      <c r="BDT36" s="108"/>
      <c r="BDU36" s="108"/>
      <c r="BDV36" s="108"/>
      <c r="BDW36" s="108"/>
      <c r="BDX36" s="108"/>
      <c r="BDY36" s="108"/>
      <c r="BDZ36" s="108"/>
      <c r="BEA36" s="108"/>
      <c r="BEB36" s="108"/>
      <c r="BEC36" s="108"/>
      <c r="BED36" s="108"/>
      <c r="BEE36" s="108"/>
      <c r="BEF36" s="108"/>
      <c r="BEG36" s="108"/>
      <c r="BEH36" s="108"/>
      <c r="BEI36" s="108"/>
      <c r="BEJ36" s="108"/>
      <c r="BEK36" s="108"/>
      <c r="BEL36" s="108"/>
      <c r="BEM36" s="108"/>
      <c r="BEN36" s="108"/>
      <c r="BEO36" s="108"/>
      <c r="BEP36" s="108"/>
      <c r="BEQ36" s="108"/>
      <c r="BER36" s="108"/>
      <c r="BES36" s="108"/>
      <c r="BET36" s="108"/>
      <c r="BEU36" s="108"/>
      <c r="BEV36" s="108"/>
      <c r="BEW36" s="108"/>
      <c r="BEX36" s="108"/>
      <c r="BEY36" s="108"/>
      <c r="BEZ36" s="108"/>
      <c r="BFA36" s="108"/>
      <c r="BFB36" s="108"/>
      <c r="BFC36" s="108"/>
      <c r="BFD36" s="108"/>
      <c r="BFE36" s="108"/>
      <c r="BFF36" s="108"/>
      <c r="BFG36" s="108"/>
      <c r="BFH36" s="108"/>
      <c r="BFI36" s="108"/>
      <c r="BFJ36" s="108"/>
      <c r="BFK36" s="108"/>
      <c r="BFL36" s="108"/>
      <c r="BFM36" s="108"/>
      <c r="BFN36" s="108"/>
      <c r="BFO36" s="108"/>
      <c r="BFP36" s="108"/>
      <c r="BFQ36" s="108"/>
      <c r="BFR36" s="108"/>
      <c r="BFS36" s="108"/>
      <c r="BFT36" s="108"/>
      <c r="BFU36" s="108"/>
      <c r="BFV36" s="108"/>
      <c r="BFW36" s="108"/>
      <c r="BFX36" s="108"/>
      <c r="BFY36" s="108"/>
      <c r="BFZ36" s="108"/>
      <c r="BGA36" s="108"/>
      <c r="BGB36" s="108"/>
      <c r="BGC36" s="108"/>
      <c r="BGD36" s="108"/>
      <c r="BGE36" s="108"/>
      <c r="BGF36" s="108"/>
      <c r="BGG36" s="108"/>
      <c r="BGH36" s="108"/>
      <c r="BGI36" s="108"/>
      <c r="BGJ36" s="108"/>
      <c r="BGK36" s="108"/>
      <c r="BGL36" s="108"/>
      <c r="BGM36" s="108"/>
      <c r="BGN36" s="108"/>
      <c r="BGO36" s="108"/>
      <c r="BGP36" s="108"/>
      <c r="BGQ36" s="108"/>
      <c r="BGR36" s="108"/>
      <c r="BGS36" s="108"/>
      <c r="BGT36" s="108"/>
      <c r="BGU36" s="108"/>
      <c r="BGV36" s="108"/>
      <c r="BGW36" s="108"/>
      <c r="BGX36" s="108"/>
      <c r="BGY36" s="108"/>
      <c r="BGZ36" s="108"/>
      <c r="BHA36" s="108"/>
      <c r="BHB36" s="108"/>
      <c r="BHC36" s="108"/>
      <c r="BHD36" s="108"/>
      <c r="BHE36" s="108"/>
      <c r="BHF36" s="108"/>
      <c r="BHG36" s="108"/>
      <c r="BHH36" s="108"/>
      <c r="BHI36" s="108"/>
      <c r="BHJ36" s="108"/>
      <c r="BHK36" s="108"/>
      <c r="BHL36" s="108"/>
      <c r="BHM36" s="108"/>
      <c r="BHN36" s="108"/>
      <c r="BHO36" s="108"/>
      <c r="BHP36" s="108"/>
      <c r="BHQ36" s="108"/>
      <c r="BHR36" s="108"/>
      <c r="BHS36" s="108"/>
      <c r="BHT36" s="108"/>
      <c r="BHU36" s="108"/>
      <c r="BHV36" s="108"/>
      <c r="BHW36" s="108"/>
      <c r="BHX36" s="108"/>
      <c r="BHY36" s="108"/>
      <c r="BHZ36" s="108"/>
      <c r="BIA36" s="108"/>
      <c r="BIB36" s="108"/>
      <c r="BIC36" s="108"/>
      <c r="BID36" s="108"/>
      <c r="BIE36" s="108"/>
      <c r="BIF36" s="108"/>
      <c r="BIG36" s="108"/>
      <c r="BIH36" s="108"/>
      <c r="BII36" s="108"/>
      <c r="BIJ36" s="108"/>
      <c r="BIK36" s="108"/>
      <c r="BIL36" s="108"/>
      <c r="BIM36" s="108"/>
      <c r="BIN36" s="108"/>
      <c r="BIO36" s="108"/>
      <c r="BIP36" s="108"/>
      <c r="BIQ36" s="108"/>
      <c r="BIR36" s="108"/>
      <c r="BIS36" s="108"/>
      <c r="BIT36" s="108"/>
      <c r="BIU36" s="108"/>
      <c r="BIV36" s="108"/>
      <c r="BIW36" s="108"/>
      <c r="BIX36" s="108"/>
      <c r="BIY36" s="108"/>
      <c r="BIZ36" s="108"/>
      <c r="BJA36" s="108"/>
      <c r="BJB36" s="108"/>
      <c r="BJC36" s="108"/>
      <c r="BJD36" s="108"/>
      <c r="BJE36" s="108"/>
      <c r="BJF36" s="108"/>
      <c r="BJG36" s="108"/>
      <c r="BJH36" s="108"/>
      <c r="BJI36" s="108"/>
      <c r="BJJ36" s="108"/>
      <c r="BJK36" s="108"/>
      <c r="BJL36" s="108"/>
      <c r="BJM36" s="108"/>
      <c r="BJN36" s="108"/>
      <c r="BJO36" s="108"/>
      <c r="BJP36" s="108"/>
      <c r="BJQ36" s="108"/>
      <c r="BJR36" s="108"/>
      <c r="BJS36" s="108"/>
      <c r="BJT36" s="108"/>
      <c r="BJU36" s="108"/>
      <c r="BJV36" s="108"/>
      <c r="BJW36" s="108"/>
      <c r="BJX36" s="108"/>
      <c r="BJY36" s="108"/>
      <c r="BJZ36" s="108"/>
      <c r="BKA36" s="108"/>
      <c r="BKB36" s="108"/>
      <c r="BKC36" s="108"/>
      <c r="BKD36" s="108"/>
      <c r="BKE36" s="108"/>
      <c r="BKF36" s="108"/>
      <c r="BKG36" s="108"/>
      <c r="BKH36" s="108"/>
      <c r="BKI36" s="108"/>
      <c r="BKJ36" s="108"/>
      <c r="BKK36" s="108"/>
      <c r="BKL36" s="108"/>
      <c r="BKM36" s="108"/>
      <c r="BKN36" s="108"/>
      <c r="BKO36" s="108"/>
      <c r="BKP36" s="108"/>
      <c r="BKQ36" s="108"/>
      <c r="BKR36" s="108"/>
      <c r="BKS36" s="108"/>
      <c r="BKT36" s="108"/>
      <c r="BKU36" s="108"/>
      <c r="BKV36" s="108"/>
      <c r="BKW36" s="108"/>
      <c r="BKX36" s="108"/>
      <c r="BKY36" s="108"/>
      <c r="BKZ36" s="108"/>
      <c r="BLA36" s="108"/>
      <c r="BLB36" s="108"/>
      <c r="BLC36" s="108"/>
      <c r="BLD36" s="108"/>
      <c r="BLE36" s="108"/>
      <c r="BLF36" s="108"/>
      <c r="BLG36" s="108"/>
      <c r="BLH36" s="108"/>
      <c r="BLI36" s="108"/>
      <c r="BLJ36" s="108"/>
      <c r="BLK36" s="108"/>
      <c r="BLL36" s="108"/>
      <c r="BLM36" s="108"/>
      <c r="BLN36" s="108"/>
      <c r="BLO36" s="108"/>
      <c r="BLP36" s="108"/>
      <c r="BLQ36" s="108"/>
      <c r="BLR36" s="108"/>
      <c r="BLS36" s="108"/>
      <c r="BLT36" s="108"/>
      <c r="BLU36" s="108"/>
      <c r="BLV36" s="108"/>
      <c r="BLW36" s="108"/>
      <c r="BLX36" s="108"/>
      <c r="BLY36" s="108"/>
      <c r="BLZ36" s="108"/>
      <c r="BMA36" s="108"/>
      <c r="BMB36" s="108"/>
      <c r="BMC36" s="108"/>
      <c r="BMD36" s="108"/>
      <c r="BME36" s="108"/>
      <c r="BMF36" s="108"/>
      <c r="BMG36" s="108"/>
      <c r="BMH36" s="108"/>
      <c r="BMI36" s="108"/>
      <c r="BMJ36" s="108"/>
      <c r="BMK36" s="108"/>
      <c r="BML36" s="108"/>
      <c r="BMM36" s="108"/>
      <c r="BMN36" s="108"/>
      <c r="BMO36" s="108"/>
      <c r="BMP36" s="108"/>
      <c r="BMQ36" s="108"/>
      <c r="BMR36" s="108"/>
      <c r="BMS36" s="108"/>
      <c r="BMT36" s="108"/>
      <c r="BMU36" s="108"/>
      <c r="BMV36" s="108"/>
      <c r="BMW36" s="108"/>
      <c r="BMX36" s="108"/>
      <c r="BMY36" s="108"/>
      <c r="BMZ36" s="108"/>
      <c r="BNA36" s="108"/>
      <c r="BNB36" s="108"/>
      <c r="BNC36" s="108"/>
      <c r="BND36" s="108"/>
      <c r="BNE36" s="108"/>
      <c r="BNF36" s="108"/>
      <c r="BNG36" s="108"/>
      <c r="BNH36" s="108"/>
      <c r="BNI36" s="108"/>
      <c r="BNJ36" s="108"/>
      <c r="BNK36" s="108"/>
      <c r="BNL36" s="108"/>
      <c r="BNM36" s="108"/>
      <c r="BNN36" s="108"/>
      <c r="BNO36" s="108"/>
      <c r="BNP36" s="108"/>
      <c r="BNQ36" s="108"/>
      <c r="BNR36" s="108"/>
      <c r="BNS36" s="108"/>
      <c r="BNT36" s="108"/>
      <c r="BNU36" s="108"/>
      <c r="BNV36" s="108"/>
      <c r="BNW36" s="108"/>
      <c r="BNX36" s="108"/>
      <c r="BNY36" s="108"/>
      <c r="BNZ36" s="108"/>
      <c r="BOA36" s="108"/>
      <c r="BOB36" s="108"/>
      <c r="BOC36" s="108"/>
      <c r="BOD36" s="108"/>
      <c r="BOE36" s="108"/>
      <c r="BOF36" s="108"/>
      <c r="BOG36" s="108"/>
      <c r="BOH36" s="108"/>
      <c r="BOI36" s="108"/>
      <c r="BOJ36" s="108"/>
      <c r="BOK36" s="108"/>
      <c r="BOL36" s="108"/>
      <c r="BOM36" s="108"/>
      <c r="BON36" s="108"/>
      <c r="BOO36" s="108"/>
      <c r="BOP36" s="108"/>
      <c r="BOQ36" s="108"/>
      <c r="BOR36" s="108"/>
      <c r="BOS36" s="108"/>
      <c r="BOT36" s="108"/>
      <c r="BOU36" s="108"/>
      <c r="BOV36" s="108"/>
      <c r="BOW36" s="108"/>
      <c r="BOX36" s="108"/>
      <c r="BOY36" s="108"/>
      <c r="BOZ36" s="108"/>
      <c r="BPA36" s="108"/>
      <c r="BPB36" s="108"/>
      <c r="BPC36" s="108"/>
      <c r="BPD36" s="108"/>
      <c r="BPE36" s="108"/>
      <c r="BPF36" s="108"/>
      <c r="BPG36" s="108"/>
      <c r="BPH36" s="108"/>
      <c r="BPI36" s="108"/>
      <c r="BPJ36" s="108"/>
      <c r="BPK36" s="108"/>
      <c r="BPL36" s="108"/>
      <c r="BPM36" s="108"/>
      <c r="BPN36" s="108"/>
      <c r="BPO36" s="108"/>
      <c r="BPP36" s="108"/>
      <c r="BPQ36" s="108"/>
      <c r="BPR36" s="108"/>
      <c r="BPS36" s="108"/>
      <c r="BPT36" s="108"/>
      <c r="BPU36" s="108"/>
      <c r="BPV36" s="108"/>
      <c r="BPW36" s="108"/>
      <c r="BPX36" s="108"/>
      <c r="BPY36" s="108"/>
      <c r="BPZ36" s="108"/>
      <c r="BQA36" s="108"/>
      <c r="BQB36" s="108"/>
      <c r="BQC36" s="108"/>
      <c r="BQD36" s="108"/>
      <c r="BQE36" s="108"/>
      <c r="BQF36" s="108"/>
      <c r="BQG36" s="108"/>
      <c r="BQH36" s="108"/>
      <c r="BQI36" s="108"/>
      <c r="BQJ36" s="108"/>
      <c r="BQK36" s="108"/>
      <c r="BQL36" s="108"/>
      <c r="BQM36" s="108"/>
      <c r="BQN36" s="108"/>
      <c r="BQO36" s="108"/>
      <c r="BQP36" s="108"/>
      <c r="BQQ36" s="108"/>
      <c r="BQR36" s="108"/>
      <c r="BQS36" s="108"/>
      <c r="BQT36" s="108"/>
      <c r="BQU36" s="108"/>
      <c r="BQV36" s="108"/>
      <c r="BQW36" s="108"/>
      <c r="BQX36" s="108"/>
      <c r="BQY36" s="108"/>
      <c r="BQZ36" s="108"/>
      <c r="BRA36" s="108"/>
      <c r="BRB36" s="108"/>
      <c r="BRC36" s="108"/>
      <c r="BRD36" s="108"/>
      <c r="BRE36" s="108"/>
      <c r="BRF36" s="108"/>
      <c r="BRG36" s="108"/>
      <c r="BRH36" s="108"/>
      <c r="BRI36" s="108"/>
      <c r="BRJ36" s="108"/>
      <c r="BRK36" s="108"/>
      <c r="BRL36" s="108"/>
      <c r="BRM36" s="108"/>
      <c r="BRN36" s="108"/>
      <c r="BRO36" s="108"/>
      <c r="BRP36" s="108"/>
      <c r="BRQ36" s="108"/>
      <c r="BRR36" s="108"/>
      <c r="BRS36" s="108"/>
      <c r="BRT36" s="108"/>
      <c r="BRU36" s="108"/>
      <c r="BRV36" s="108"/>
      <c r="BRW36" s="108"/>
      <c r="BRX36" s="108"/>
      <c r="BRY36" s="108"/>
      <c r="BRZ36" s="108"/>
      <c r="BSA36" s="108"/>
      <c r="BSB36" s="108"/>
      <c r="BSC36" s="108"/>
      <c r="BSD36" s="108"/>
      <c r="BSE36" s="108"/>
      <c r="BSF36" s="108"/>
      <c r="BSG36" s="108"/>
      <c r="BSH36" s="108"/>
      <c r="BSI36" s="108"/>
      <c r="BSJ36" s="108"/>
      <c r="BSK36" s="108"/>
      <c r="BSL36" s="108"/>
      <c r="BSM36" s="108"/>
      <c r="BSN36" s="108"/>
      <c r="BSO36" s="108"/>
      <c r="BSP36" s="108"/>
      <c r="BSQ36" s="108"/>
      <c r="BSR36" s="108"/>
      <c r="BSS36" s="108"/>
      <c r="BST36" s="108"/>
      <c r="BSU36" s="108"/>
      <c r="BSV36" s="108"/>
      <c r="BSW36" s="108"/>
      <c r="BSX36" s="108"/>
      <c r="BSY36" s="108"/>
      <c r="BSZ36" s="108"/>
      <c r="BTA36" s="108"/>
      <c r="BTB36" s="108"/>
      <c r="BTC36" s="108"/>
      <c r="BTD36" s="108"/>
      <c r="BTE36" s="108"/>
      <c r="BTF36" s="108"/>
      <c r="BTG36" s="108"/>
      <c r="BTH36" s="108"/>
      <c r="BTI36" s="108"/>
      <c r="BTJ36" s="108"/>
      <c r="BTK36" s="108"/>
      <c r="BTL36" s="108"/>
      <c r="BTM36" s="108"/>
      <c r="BTN36" s="108"/>
      <c r="BTO36" s="108"/>
      <c r="BTP36" s="108"/>
      <c r="BTQ36" s="108"/>
      <c r="BTR36" s="108"/>
      <c r="BTS36" s="108"/>
      <c r="BTT36" s="108"/>
      <c r="BTU36" s="108"/>
      <c r="BTV36" s="108"/>
      <c r="BTW36" s="108"/>
      <c r="BTX36" s="108"/>
      <c r="BTY36" s="108"/>
      <c r="BTZ36" s="108"/>
      <c r="BUA36" s="108"/>
      <c r="BUB36" s="108"/>
      <c r="BUC36" s="108"/>
      <c r="BUD36" s="108"/>
      <c r="BUE36" s="108"/>
      <c r="BUF36" s="108"/>
      <c r="BUG36" s="108"/>
      <c r="BUH36" s="108"/>
      <c r="BUI36" s="108"/>
      <c r="BUJ36" s="108"/>
      <c r="BUK36" s="108"/>
      <c r="BUL36" s="108"/>
      <c r="BUM36" s="108"/>
      <c r="BUN36" s="108"/>
      <c r="BUO36" s="108"/>
      <c r="BUP36" s="108"/>
      <c r="BUQ36" s="108"/>
      <c r="BUR36" s="108"/>
      <c r="BUS36" s="108"/>
      <c r="BUT36" s="108"/>
      <c r="BUU36" s="108"/>
      <c r="BUV36" s="108"/>
      <c r="BUW36" s="108"/>
      <c r="BUX36" s="108"/>
      <c r="BUY36" s="108"/>
      <c r="BUZ36" s="108"/>
      <c r="BVA36" s="108"/>
      <c r="BVB36" s="108"/>
      <c r="BVC36" s="108"/>
      <c r="BVD36" s="108"/>
      <c r="BVE36" s="108"/>
      <c r="BVF36" s="108"/>
      <c r="BVG36" s="108"/>
      <c r="BVH36" s="108"/>
      <c r="BVI36" s="108"/>
      <c r="BVJ36" s="108"/>
      <c r="BVK36" s="108"/>
      <c r="BVL36" s="108"/>
      <c r="BVM36" s="108"/>
      <c r="BVN36" s="108"/>
      <c r="BVO36" s="108"/>
      <c r="BVP36" s="108"/>
      <c r="BVQ36" s="108"/>
      <c r="BVR36" s="108"/>
      <c r="BVS36" s="108"/>
      <c r="BVT36" s="108"/>
      <c r="BVU36" s="108"/>
      <c r="BVV36" s="108"/>
      <c r="BVW36" s="108"/>
      <c r="BVX36" s="108"/>
      <c r="BVY36" s="108"/>
      <c r="BVZ36" s="108"/>
      <c r="BWA36" s="108"/>
      <c r="BWB36" s="108"/>
      <c r="BWC36" s="108"/>
      <c r="BWD36" s="108"/>
      <c r="BWE36" s="108"/>
      <c r="BWF36" s="108"/>
      <c r="BWG36" s="108"/>
      <c r="BWH36" s="108"/>
      <c r="BWI36" s="108"/>
      <c r="BWJ36" s="108"/>
      <c r="BWK36" s="108"/>
      <c r="BWL36" s="108"/>
      <c r="BWM36" s="108"/>
      <c r="BWN36" s="108"/>
      <c r="BWO36" s="108"/>
      <c r="BWP36" s="108"/>
      <c r="BWQ36" s="108"/>
      <c r="BWR36" s="108"/>
      <c r="BWS36" s="108"/>
      <c r="BWT36" s="108"/>
      <c r="BWU36" s="108"/>
      <c r="BWV36" s="108"/>
      <c r="BWW36" s="108"/>
      <c r="BWX36" s="108"/>
      <c r="BWY36" s="108"/>
      <c r="BWZ36" s="108"/>
      <c r="BXA36" s="108"/>
      <c r="BXB36" s="108"/>
      <c r="BXC36" s="108"/>
      <c r="BXD36" s="108"/>
      <c r="BXE36" s="108"/>
      <c r="BXF36" s="108"/>
      <c r="BXG36" s="108"/>
      <c r="BXH36" s="108"/>
      <c r="BXI36" s="108"/>
      <c r="BXJ36" s="108"/>
      <c r="BXK36" s="108"/>
      <c r="BXL36" s="108"/>
      <c r="BXM36" s="108"/>
      <c r="BXN36" s="108"/>
      <c r="BXO36" s="108"/>
      <c r="BXP36" s="108"/>
      <c r="BXQ36" s="108"/>
      <c r="BXR36" s="108"/>
      <c r="BXS36" s="108"/>
      <c r="BXT36" s="108"/>
      <c r="BXU36" s="108"/>
      <c r="BXV36" s="108"/>
      <c r="BXW36" s="108"/>
      <c r="BXX36" s="108"/>
      <c r="BXY36" s="108"/>
      <c r="BXZ36" s="108"/>
      <c r="BYA36" s="108"/>
      <c r="BYB36" s="108"/>
      <c r="BYC36" s="108"/>
      <c r="BYD36" s="108"/>
      <c r="BYE36" s="108"/>
      <c r="BYF36" s="108"/>
      <c r="BYG36" s="108"/>
      <c r="BYH36" s="108"/>
      <c r="BYI36" s="108"/>
      <c r="BYJ36" s="108"/>
      <c r="BYK36" s="108"/>
      <c r="BYL36" s="108"/>
      <c r="BYM36" s="108"/>
      <c r="BYN36" s="108"/>
      <c r="BYO36" s="108"/>
      <c r="BYP36" s="108"/>
      <c r="BYQ36" s="108"/>
      <c r="BYR36" s="108"/>
      <c r="BYS36" s="108"/>
      <c r="BYT36" s="108"/>
      <c r="BYU36" s="108"/>
      <c r="BYV36" s="108"/>
      <c r="BYW36" s="108"/>
      <c r="BYX36" s="108"/>
      <c r="BYY36" s="108"/>
      <c r="BYZ36" s="108"/>
      <c r="BZA36" s="108"/>
      <c r="BZB36" s="108"/>
      <c r="BZC36" s="108"/>
      <c r="BZD36" s="108"/>
      <c r="BZE36" s="108"/>
      <c r="BZF36" s="108"/>
      <c r="BZG36" s="108"/>
      <c r="BZH36" s="108"/>
      <c r="BZI36" s="108"/>
      <c r="BZJ36" s="108"/>
      <c r="BZK36" s="108"/>
      <c r="BZL36" s="108"/>
      <c r="BZM36" s="108"/>
      <c r="BZN36" s="108"/>
      <c r="BZO36" s="108"/>
      <c r="BZP36" s="108"/>
      <c r="BZQ36" s="108"/>
      <c r="BZR36" s="108"/>
      <c r="BZS36" s="108"/>
      <c r="BZT36" s="108"/>
      <c r="BZU36" s="108"/>
      <c r="BZV36" s="108"/>
      <c r="BZW36" s="108"/>
      <c r="BZX36" s="108"/>
      <c r="BZY36" s="108"/>
      <c r="BZZ36" s="108"/>
      <c r="CAA36" s="108"/>
      <c r="CAB36" s="108"/>
      <c r="CAC36" s="108"/>
      <c r="CAD36" s="108"/>
      <c r="CAE36" s="108"/>
      <c r="CAF36" s="108"/>
      <c r="CAG36" s="108"/>
      <c r="CAH36" s="108"/>
      <c r="CAI36" s="108"/>
      <c r="CAJ36" s="108"/>
      <c r="CAK36" s="108"/>
      <c r="CAL36" s="108"/>
      <c r="CAM36" s="108"/>
      <c r="CAN36" s="108"/>
      <c r="CAO36" s="108"/>
      <c r="CAP36" s="108"/>
      <c r="CAQ36" s="108"/>
      <c r="CAR36" s="108"/>
      <c r="CAS36" s="108"/>
      <c r="CAT36" s="108"/>
      <c r="CAU36" s="108"/>
      <c r="CAV36" s="108"/>
      <c r="CAW36" s="108"/>
      <c r="CAX36" s="108"/>
      <c r="CAY36" s="108"/>
      <c r="CAZ36" s="108"/>
      <c r="CBA36" s="108"/>
      <c r="CBB36" s="108"/>
      <c r="CBC36" s="108"/>
      <c r="CBD36" s="108"/>
      <c r="CBE36" s="108"/>
      <c r="CBF36" s="108"/>
      <c r="CBG36" s="108"/>
      <c r="CBH36" s="108"/>
      <c r="CBI36" s="108"/>
      <c r="CBJ36" s="108"/>
      <c r="CBK36" s="108"/>
      <c r="CBL36" s="108"/>
      <c r="CBM36" s="108"/>
      <c r="CBN36" s="108"/>
      <c r="CBO36" s="108"/>
      <c r="CBP36" s="108"/>
      <c r="CBQ36" s="108"/>
      <c r="CBR36" s="108"/>
      <c r="CBS36" s="108"/>
      <c r="CBT36" s="108"/>
      <c r="CBU36" s="108"/>
      <c r="CBV36" s="108"/>
      <c r="CBW36" s="108"/>
      <c r="CBX36" s="108"/>
      <c r="CBY36" s="108"/>
      <c r="CBZ36" s="108"/>
      <c r="CCA36" s="108"/>
      <c r="CCB36" s="108"/>
      <c r="CCC36" s="108"/>
      <c r="CCD36" s="108"/>
      <c r="CCE36" s="108"/>
      <c r="CCF36" s="108"/>
      <c r="CCG36" s="108"/>
      <c r="CCH36" s="108"/>
      <c r="CCI36" s="108"/>
      <c r="CCJ36" s="108"/>
      <c r="CCK36" s="108"/>
      <c r="CCL36" s="108"/>
      <c r="CCM36" s="108"/>
      <c r="CCN36" s="108"/>
      <c r="CCO36" s="108"/>
      <c r="CCP36" s="108"/>
      <c r="CCQ36" s="108"/>
      <c r="CCR36" s="108"/>
      <c r="CCS36" s="108"/>
      <c r="CCT36" s="108"/>
      <c r="CCU36" s="108"/>
      <c r="CCV36" s="108"/>
      <c r="CCW36" s="108"/>
      <c r="CCX36" s="108"/>
      <c r="CCY36" s="108"/>
      <c r="CCZ36" s="108"/>
      <c r="CDA36" s="108"/>
      <c r="CDB36" s="108"/>
      <c r="CDC36" s="108"/>
      <c r="CDD36" s="108"/>
      <c r="CDE36" s="108"/>
      <c r="CDF36" s="108"/>
      <c r="CDG36" s="108"/>
      <c r="CDH36" s="108"/>
      <c r="CDI36" s="108"/>
      <c r="CDJ36" s="108"/>
      <c r="CDK36" s="108"/>
      <c r="CDL36" s="108"/>
      <c r="CDM36" s="108"/>
      <c r="CDN36" s="108"/>
      <c r="CDO36" s="108"/>
      <c r="CDP36" s="108"/>
      <c r="CDQ36" s="108"/>
      <c r="CDR36" s="108"/>
      <c r="CDS36" s="108"/>
      <c r="CDT36" s="108"/>
      <c r="CDU36" s="108"/>
      <c r="CDV36" s="108"/>
      <c r="CDW36" s="108"/>
      <c r="CDX36" s="108"/>
      <c r="CDY36" s="108"/>
      <c r="CDZ36" s="108"/>
      <c r="CEA36" s="108"/>
      <c r="CEB36" s="108"/>
      <c r="CEC36" s="108"/>
      <c r="CED36" s="108"/>
      <c r="CEE36" s="108"/>
      <c r="CEF36" s="108"/>
      <c r="CEG36" s="108"/>
      <c r="CEH36" s="108"/>
      <c r="CEI36" s="108"/>
      <c r="CEJ36" s="108"/>
      <c r="CEK36" s="108"/>
      <c r="CEL36" s="108"/>
      <c r="CEM36" s="108"/>
      <c r="CEN36" s="108"/>
      <c r="CEO36" s="108"/>
      <c r="CEP36" s="108"/>
      <c r="CEQ36" s="108"/>
      <c r="CER36" s="108"/>
      <c r="CES36" s="108"/>
      <c r="CET36" s="108"/>
      <c r="CEU36" s="108"/>
      <c r="CEV36" s="108"/>
      <c r="CEW36" s="108"/>
      <c r="CEX36" s="108"/>
      <c r="CEY36" s="108"/>
      <c r="CEZ36" s="108"/>
      <c r="CFA36" s="108"/>
      <c r="CFB36" s="108"/>
      <c r="CFC36" s="108"/>
      <c r="CFD36" s="108"/>
      <c r="CFE36" s="108"/>
      <c r="CFF36" s="108"/>
      <c r="CFG36" s="108"/>
      <c r="CFH36" s="108"/>
      <c r="CFI36" s="108"/>
      <c r="CFJ36" s="108"/>
      <c r="CFK36" s="108"/>
      <c r="CFL36" s="108"/>
      <c r="CFM36" s="108"/>
      <c r="CFN36" s="108"/>
      <c r="CFO36" s="108"/>
      <c r="CFP36" s="108"/>
      <c r="CFQ36" s="108"/>
      <c r="CFR36" s="108"/>
      <c r="CFS36" s="108"/>
      <c r="CFT36" s="108"/>
      <c r="CFU36" s="108"/>
      <c r="CFV36" s="108"/>
      <c r="CFW36" s="108"/>
      <c r="CFX36" s="108"/>
      <c r="CFY36" s="108"/>
      <c r="CFZ36" s="108"/>
      <c r="CGA36" s="108"/>
      <c r="CGB36" s="108"/>
      <c r="CGC36" s="108"/>
      <c r="CGD36" s="108"/>
      <c r="CGE36" s="108"/>
      <c r="CGF36" s="108"/>
      <c r="CGG36" s="108"/>
      <c r="CGH36" s="108"/>
      <c r="CGI36" s="108"/>
      <c r="CGJ36" s="108"/>
      <c r="CGK36" s="108"/>
      <c r="CGL36" s="108"/>
      <c r="CGM36" s="108"/>
      <c r="CGN36" s="108"/>
      <c r="CGO36" s="108"/>
      <c r="CGP36" s="108"/>
      <c r="CGQ36" s="108"/>
      <c r="CGR36" s="108"/>
      <c r="CGS36" s="108"/>
      <c r="CGT36" s="108"/>
      <c r="CGU36" s="108"/>
      <c r="CGV36" s="108"/>
      <c r="CGW36" s="108"/>
      <c r="CGX36" s="108"/>
      <c r="CGY36" s="108"/>
      <c r="CGZ36" s="108"/>
      <c r="CHA36" s="108"/>
      <c r="CHB36" s="108"/>
      <c r="CHC36" s="108"/>
      <c r="CHD36" s="108"/>
      <c r="CHE36" s="108"/>
      <c r="CHF36" s="108"/>
      <c r="CHG36" s="108"/>
      <c r="CHH36" s="108"/>
      <c r="CHI36" s="108"/>
      <c r="CHJ36" s="108"/>
      <c r="CHK36" s="108"/>
      <c r="CHL36" s="108"/>
      <c r="CHM36" s="108"/>
      <c r="CHN36" s="108"/>
      <c r="CHO36" s="108"/>
      <c r="CHP36" s="108"/>
      <c r="CHQ36" s="108"/>
      <c r="CHR36" s="108"/>
      <c r="CHS36" s="108"/>
      <c r="CHT36" s="108"/>
      <c r="CHU36" s="108"/>
      <c r="CHV36" s="108"/>
      <c r="CHW36" s="108"/>
      <c r="CHX36" s="108"/>
      <c r="CHY36" s="108"/>
      <c r="CHZ36" s="108"/>
      <c r="CIA36" s="108"/>
      <c r="CIB36" s="108"/>
      <c r="CIC36" s="108"/>
      <c r="CID36" s="108"/>
      <c r="CIE36" s="108"/>
      <c r="CIF36" s="108"/>
      <c r="CIG36" s="108"/>
      <c r="CIH36" s="108"/>
      <c r="CII36" s="108"/>
      <c r="CIJ36" s="108"/>
      <c r="CIK36" s="108"/>
      <c r="CIL36" s="108"/>
      <c r="CIM36" s="108"/>
      <c r="CIN36" s="108"/>
      <c r="CIO36" s="108"/>
      <c r="CIP36" s="108"/>
      <c r="CIQ36" s="108"/>
      <c r="CIR36" s="108"/>
      <c r="CIS36" s="108"/>
      <c r="CIT36" s="108"/>
      <c r="CIU36" s="108"/>
      <c r="CIV36" s="108"/>
      <c r="CIW36" s="108"/>
      <c r="CIX36" s="108"/>
      <c r="CIY36" s="108"/>
      <c r="CIZ36" s="108"/>
      <c r="CJA36" s="108"/>
      <c r="CJB36" s="108"/>
      <c r="CJC36" s="108"/>
      <c r="CJD36" s="108"/>
      <c r="CJE36" s="108"/>
      <c r="CJF36" s="108"/>
      <c r="CJG36" s="108"/>
      <c r="CJH36" s="108"/>
      <c r="CJI36" s="108"/>
      <c r="CJJ36" s="108"/>
      <c r="CJK36" s="108"/>
      <c r="CJL36" s="108"/>
      <c r="CJM36" s="108"/>
      <c r="CJN36" s="108"/>
      <c r="CJO36" s="108"/>
      <c r="CJP36" s="108"/>
      <c r="CJQ36" s="108"/>
      <c r="CJR36" s="108"/>
      <c r="CJS36" s="108"/>
      <c r="CJT36" s="108"/>
      <c r="CJU36" s="108"/>
      <c r="CJV36" s="108"/>
      <c r="CJW36" s="108"/>
      <c r="CJX36" s="108"/>
      <c r="CJY36" s="108"/>
      <c r="CJZ36" s="108"/>
      <c r="CKA36" s="108"/>
      <c r="CKB36" s="108"/>
      <c r="CKC36" s="108"/>
      <c r="CKD36" s="108"/>
      <c r="CKE36" s="108"/>
      <c r="CKF36" s="108"/>
      <c r="CKG36" s="108"/>
      <c r="CKH36" s="108"/>
      <c r="CKI36" s="108"/>
      <c r="CKJ36" s="108"/>
      <c r="CKK36" s="108"/>
      <c r="CKL36" s="108"/>
      <c r="CKM36" s="108"/>
      <c r="CKN36" s="108"/>
      <c r="CKO36" s="108"/>
      <c r="CKP36" s="108"/>
      <c r="CKQ36" s="108"/>
      <c r="CKR36" s="108"/>
      <c r="CKS36" s="108"/>
      <c r="CKT36" s="108"/>
      <c r="CKU36" s="108"/>
      <c r="CKV36" s="108"/>
      <c r="CKW36" s="108"/>
      <c r="CKX36" s="108"/>
      <c r="CKY36" s="108"/>
      <c r="CKZ36" s="108"/>
      <c r="CLA36" s="108"/>
      <c r="CLB36" s="108"/>
      <c r="CLC36" s="108"/>
      <c r="CLD36" s="108"/>
      <c r="CLE36" s="108"/>
      <c r="CLF36" s="108"/>
      <c r="CLG36" s="108"/>
      <c r="CLH36" s="108"/>
      <c r="CLI36" s="108"/>
      <c r="CLJ36" s="108"/>
      <c r="CLK36" s="108"/>
      <c r="CLL36" s="108"/>
      <c r="CLM36" s="108"/>
      <c r="CLN36" s="108"/>
      <c r="CLO36" s="108"/>
      <c r="CLP36" s="108"/>
      <c r="CLQ36" s="108"/>
      <c r="CLR36" s="108"/>
      <c r="CLS36" s="108"/>
      <c r="CLT36" s="108"/>
      <c r="CLU36" s="108"/>
      <c r="CLV36" s="108"/>
      <c r="CLW36" s="108"/>
      <c r="CLX36" s="108"/>
      <c r="CLY36" s="108"/>
      <c r="CLZ36" s="108"/>
      <c r="CMA36" s="108"/>
      <c r="CMB36" s="108"/>
      <c r="CMC36" s="108"/>
      <c r="CMD36" s="108"/>
      <c r="CME36" s="108"/>
      <c r="CMF36" s="108"/>
      <c r="CMG36" s="108"/>
      <c r="CMH36" s="108"/>
      <c r="CMI36" s="108"/>
      <c r="CMJ36" s="108"/>
      <c r="CMK36" s="108"/>
      <c r="CML36" s="108"/>
      <c r="CMM36" s="108"/>
      <c r="CMN36" s="108"/>
      <c r="CMO36" s="108"/>
      <c r="CMP36" s="108"/>
      <c r="CMQ36" s="108"/>
      <c r="CMR36" s="108"/>
      <c r="CMS36" s="108"/>
      <c r="CMT36" s="108"/>
      <c r="CMU36" s="108"/>
      <c r="CMV36" s="108"/>
      <c r="CMW36" s="108"/>
      <c r="CMX36" s="108"/>
      <c r="CMY36" s="108"/>
      <c r="CMZ36" s="108"/>
      <c r="CNA36" s="108"/>
      <c r="CNB36" s="108"/>
      <c r="CNC36" s="108"/>
      <c r="CND36" s="108"/>
      <c r="CNE36" s="108"/>
      <c r="CNF36" s="108"/>
      <c r="CNG36" s="108"/>
      <c r="CNH36" s="108"/>
      <c r="CNI36" s="108"/>
      <c r="CNJ36" s="108"/>
      <c r="CNK36" s="108"/>
      <c r="CNL36" s="108"/>
      <c r="CNM36" s="108"/>
      <c r="CNN36" s="108"/>
      <c r="CNO36" s="108"/>
      <c r="CNP36" s="108"/>
      <c r="CNQ36" s="108"/>
      <c r="CNR36" s="108"/>
      <c r="CNS36" s="108"/>
      <c r="CNT36" s="108"/>
      <c r="CNU36" s="108"/>
      <c r="CNV36" s="108"/>
      <c r="CNW36" s="108"/>
      <c r="CNX36" s="108"/>
      <c r="CNY36" s="108"/>
      <c r="CNZ36" s="108"/>
      <c r="COA36" s="108"/>
      <c r="COB36" s="108"/>
      <c r="COC36" s="108"/>
      <c r="COD36" s="108"/>
      <c r="COE36" s="108"/>
      <c r="COF36" s="108"/>
      <c r="COG36" s="108"/>
      <c r="COH36" s="108"/>
      <c r="COI36" s="108"/>
      <c r="COJ36" s="108"/>
      <c r="COK36" s="108"/>
      <c r="COL36" s="108"/>
      <c r="COM36" s="108"/>
      <c r="CON36" s="108"/>
      <c r="COO36" s="108"/>
      <c r="COP36" s="108"/>
      <c r="COQ36" s="108"/>
      <c r="COR36" s="108"/>
      <c r="COS36" s="108"/>
      <c r="COT36" s="108"/>
      <c r="COU36" s="108"/>
      <c r="COV36" s="108"/>
      <c r="COW36" s="108"/>
      <c r="COX36" s="108"/>
      <c r="COY36" s="108"/>
      <c r="COZ36" s="108"/>
      <c r="CPA36" s="108"/>
      <c r="CPB36" s="108"/>
      <c r="CPC36" s="108"/>
      <c r="CPD36" s="108"/>
      <c r="CPE36" s="108"/>
      <c r="CPF36" s="108"/>
      <c r="CPG36" s="108"/>
      <c r="CPH36" s="108"/>
      <c r="CPI36" s="108"/>
      <c r="CPJ36" s="108"/>
      <c r="CPK36" s="108"/>
      <c r="CPL36" s="108"/>
      <c r="CPM36" s="108"/>
      <c r="CPN36" s="108"/>
      <c r="CPO36" s="108"/>
      <c r="CPP36" s="108"/>
      <c r="CPQ36" s="108"/>
      <c r="CPR36" s="108"/>
      <c r="CPS36" s="108"/>
      <c r="CPT36" s="108"/>
      <c r="CPU36" s="108"/>
      <c r="CPV36" s="108"/>
      <c r="CPW36" s="108"/>
      <c r="CPX36" s="108"/>
      <c r="CPY36" s="108"/>
      <c r="CPZ36" s="108"/>
      <c r="CQA36" s="108"/>
      <c r="CQB36" s="108"/>
      <c r="CQC36" s="108"/>
      <c r="CQD36" s="108"/>
      <c r="CQE36" s="108"/>
      <c r="CQF36" s="108"/>
      <c r="CQG36" s="108"/>
      <c r="CQH36" s="108"/>
      <c r="CQI36" s="108"/>
      <c r="CQJ36" s="108"/>
      <c r="CQK36" s="108"/>
      <c r="CQL36" s="108"/>
      <c r="CQM36" s="108"/>
      <c r="CQN36" s="108"/>
      <c r="CQO36" s="108"/>
      <c r="CQP36" s="108"/>
      <c r="CQQ36" s="108"/>
      <c r="CQR36" s="108"/>
      <c r="CQS36" s="108"/>
      <c r="CQT36" s="108"/>
      <c r="CQU36" s="108"/>
      <c r="CQV36" s="108"/>
      <c r="CQW36" s="108"/>
      <c r="CQX36" s="108"/>
      <c r="CQY36" s="108"/>
      <c r="CQZ36" s="108"/>
      <c r="CRA36" s="108"/>
      <c r="CRB36" s="108"/>
      <c r="CRC36" s="108"/>
      <c r="CRD36" s="108"/>
      <c r="CRE36" s="108"/>
      <c r="CRF36" s="108"/>
      <c r="CRG36" s="108"/>
      <c r="CRH36" s="108"/>
      <c r="CRI36" s="108"/>
      <c r="CRJ36" s="108"/>
      <c r="CRK36" s="108"/>
      <c r="CRL36" s="108"/>
      <c r="CRM36" s="108"/>
      <c r="CRN36" s="108"/>
      <c r="CRO36" s="108"/>
      <c r="CRP36" s="108"/>
      <c r="CRQ36" s="108"/>
      <c r="CRR36" s="108"/>
      <c r="CRS36" s="108"/>
      <c r="CRT36" s="108"/>
      <c r="CRU36" s="108"/>
      <c r="CRV36" s="108"/>
      <c r="CRW36" s="108"/>
      <c r="CRX36" s="108"/>
      <c r="CRY36" s="108"/>
      <c r="CRZ36" s="108"/>
      <c r="CSA36" s="108"/>
      <c r="CSB36" s="108"/>
      <c r="CSC36" s="108"/>
      <c r="CSD36" s="108"/>
      <c r="CSE36" s="108"/>
      <c r="CSF36" s="108"/>
      <c r="CSG36" s="108"/>
      <c r="CSH36" s="108"/>
      <c r="CSI36" s="108"/>
      <c r="CSJ36" s="108"/>
      <c r="CSK36" s="108"/>
      <c r="CSL36" s="108"/>
      <c r="CSM36" s="108"/>
      <c r="CSN36" s="108"/>
      <c r="CSO36" s="108"/>
      <c r="CSP36" s="108"/>
      <c r="CSQ36" s="108"/>
      <c r="CSR36" s="108"/>
      <c r="CSS36" s="108"/>
      <c r="CST36" s="108"/>
      <c r="CSU36" s="108"/>
      <c r="CSV36" s="108"/>
      <c r="CSW36" s="108"/>
      <c r="CSX36" s="108"/>
      <c r="CSY36" s="108"/>
      <c r="CSZ36" s="108"/>
      <c r="CTA36" s="108"/>
      <c r="CTB36" s="108"/>
      <c r="CTC36" s="108"/>
      <c r="CTD36" s="108"/>
      <c r="CTE36" s="108"/>
      <c r="CTF36" s="108"/>
      <c r="CTG36" s="108"/>
      <c r="CTH36" s="108"/>
      <c r="CTI36" s="108"/>
      <c r="CTJ36" s="108"/>
      <c r="CTK36" s="108"/>
      <c r="CTL36" s="108"/>
      <c r="CTM36" s="108"/>
      <c r="CTN36" s="108"/>
      <c r="CTO36" s="108"/>
      <c r="CTP36" s="108"/>
      <c r="CTQ36" s="108"/>
      <c r="CTR36" s="108"/>
      <c r="CTS36" s="108"/>
      <c r="CTT36" s="108"/>
      <c r="CTU36" s="108"/>
      <c r="CTV36" s="108"/>
      <c r="CTW36" s="108"/>
      <c r="CTX36" s="108"/>
      <c r="CTY36" s="108"/>
      <c r="CTZ36" s="108"/>
      <c r="CUA36" s="108"/>
      <c r="CUB36" s="108"/>
      <c r="CUC36" s="108"/>
      <c r="CUD36" s="108"/>
      <c r="CUE36" s="108"/>
      <c r="CUF36" s="108"/>
      <c r="CUG36" s="108"/>
      <c r="CUH36" s="108"/>
      <c r="CUI36" s="108"/>
      <c r="CUJ36" s="108"/>
      <c r="CUK36" s="108"/>
      <c r="CUL36" s="108"/>
      <c r="CUM36" s="108"/>
      <c r="CUN36" s="108"/>
      <c r="CUO36" s="108"/>
      <c r="CUP36" s="108"/>
      <c r="CUQ36" s="108"/>
      <c r="CUR36" s="108"/>
      <c r="CUS36" s="108"/>
      <c r="CUT36" s="108"/>
      <c r="CUU36" s="108"/>
      <c r="CUV36" s="108"/>
      <c r="CUW36" s="108"/>
      <c r="CUX36" s="108"/>
      <c r="CUY36" s="108"/>
      <c r="CUZ36" s="108"/>
      <c r="CVA36" s="108"/>
      <c r="CVB36" s="108"/>
      <c r="CVC36" s="108"/>
      <c r="CVD36" s="108"/>
      <c r="CVE36" s="108"/>
      <c r="CVF36" s="108"/>
      <c r="CVG36" s="108"/>
      <c r="CVH36" s="108"/>
      <c r="CVI36" s="108"/>
      <c r="CVJ36" s="108"/>
      <c r="CVK36" s="108"/>
      <c r="CVL36" s="108"/>
      <c r="CVM36" s="108"/>
      <c r="CVN36" s="108"/>
      <c r="CVO36" s="108"/>
      <c r="CVP36" s="108"/>
      <c r="CVQ36" s="108"/>
      <c r="CVR36" s="108"/>
      <c r="CVS36" s="108"/>
      <c r="CVT36" s="108"/>
      <c r="CVU36" s="108"/>
      <c r="CVV36" s="108"/>
      <c r="CVW36" s="108"/>
      <c r="CVX36" s="108"/>
      <c r="CVY36" s="108"/>
      <c r="CVZ36" s="108"/>
      <c r="CWA36" s="108"/>
      <c r="CWB36" s="108"/>
      <c r="CWC36" s="108"/>
      <c r="CWD36" s="108"/>
      <c r="CWE36" s="108"/>
      <c r="CWF36" s="108"/>
      <c r="CWG36" s="108"/>
      <c r="CWH36" s="108"/>
      <c r="CWI36" s="108"/>
      <c r="CWJ36" s="108"/>
      <c r="CWK36" s="108"/>
      <c r="CWL36" s="108"/>
      <c r="CWM36" s="108"/>
      <c r="CWN36" s="108"/>
      <c r="CWO36" s="108"/>
      <c r="CWP36" s="108"/>
      <c r="CWQ36" s="108"/>
      <c r="CWR36" s="108"/>
      <c r="CWS36" s="108"/>
      <c r="CWT36" s="108"/>
      <c r="CWU36" s="108"/>
      <c r="CWV36" s="108"/>
      <c r="CWW36" s="108"/>
      <c r="CWX36" s="108"/>
      <c r="CWY36" s="108"/>
      <c r="CWZ36" s="108"/>
      <c r="CXA36" s="108"/>
      <c r="CXB36" s="108"/>
      <c r="CXC36" s="108"/>
      <c r="CXD36" s="108"/>
      <c r="CXE36" s="108"/>
      <c r="CXF36" s="108"/>
      <c r="CXG36" s="108"/>
      <c r="CXH36" s="108"/>
      <c r="CXI36" s="108"/>
      <c r="CXJ36" s="108"/>
      <c r="CXK36" s="108"/>
      <c r="CXL36" s="108"/>
      <c r="CXM36" s="108"/>
      <c r="CXN36" s="108"/>
      <c r="CXO36" s="108"/>
      <c r="CXP36" s="108"/>
      <c r="CXQ36" s="108"/>
      <c r="CXR36" s="108"/>
      <c r="CXS36" s="108"/>
      <c r="CXT36" s="108"/>
      <c r="CXU36" s="108"/>
      <c r="CXV36" s="108"/>
      <c r="CXW36" s="108"/>
      <c r="CXX36" s="108"/>
      <c r="CXY36" s="108"/>
      <c r="CXZ36" s="108"/>
      <c r="CYA36" s="108"/>
      <c r="CYB36" s="108"/>
      <c r="CYC36" s="108"/>
      <c r="CYD36" s="108"/>
      <c r="CYE36" s="108"/>
      <c r="CYF36" s="108"/>
      <c r="CYG36" s="108"/>
      <c r="CYH36" s="108"/>
      <c r="CYI36" s="108"/>
      <c r="CYJ36" s="108"/>
      <c r="CYK36" s="108"/>
      <c r="CYL36" s="108"/>
      <c r="CYM36" s="108"/>
      <c r="CYN36" s="108"/>
      <c r="CYO36" s="108"/>
      <c r="CYP36" s="108"/>
      <c r="CYQ36" s="108"/>
      <c r="CYR36" s="108"/>
      <c r="CYS36" s="108"/>
      <c r="CYT36" s="108"/>
      <c r="CYU36" s="108"/>
      <c r="CYV36" s="108"/>
      <c r="CYW36" s="108"/>
      <c r="CYX36" s="108"/>
      <c r="CYY36" s="108"/>
      <c r="CYZ36" s="108"/>
      <c r="CZA36" s="108"/>
      <c r="CZB36" s="108"/>
      <c r="CZC36" s="108"/>
      <c r="CZD36" s="108"/>
      <c r="CZE36" s="108"/>
      <c r="CZF36" s="108"/>
      <c r="CZG36" s="108"/>
      <c r="CZH36" s="108"/>
      <c r="CZI36" s="108"/>
      <c r="CZJ36" s="108"/>
      <c r="CZK36" s="108"/>
      <c r="CZL36" s="108"/>
      <c r="CZM36" s="108"/>
      <c r="CZN36" s="108"/>
      <c r="CZO36" s="108"/>
      <c r="CZP36" s="108"/>
      <c r="CZQ36" s="108"/>
      <c r="CZR36" s="108"/>
      <c r="CZS36" s="108"/>
      <c r="CZT36" s="108"/>
      <c r="CZU36" s="108"/>
      <c r="CZV36" s="108"/>
      <c r="CZW36" s="108"/>
      <c r="CZX36" s="108"/>
      <c r="CZY36" s="108"/>
      <c r="CZZ36" s="108"/>
      <c r="DAA36" s="108"/>
      <c r="DAB36" s="108"/>
      <c r="DAC36" s="108"/>
      <c r="DAD36" s="108"/>
      <c r="DAE36" s="108"/>
      <c r="DAF36" s="108"/>
      <c r="DAG36" s="108"/>
      <c r="DAH36" s="108"/>
      <c r="DAI36" s="108"/>
      <c r="DAJ36" s="108"/>
      <c r="DAK36" s="108"/>
      <c r="DAL36" s="108"/>
      <c r="DAM36" s="108"/>
      <c r="DAN36" s="108"/>
      <c r="DAO36" s="108"/>
      <c r="DAP36" s="108"/>
      <c r="DAQ36" s="108"/>
      <c r="DAR36" s="108"/>
      <c r="DAS36" s="108"/>
      <c r="DAT36" s="108"/>
      <c r="DAU36" s="108"/>
      <c r="DAV36" s="108"/>
      <c r="DAW36" s="108"/>
      <c r="DAX36" s="108"/>
      <c r="DAY36" s="108"/>
      <c r="DAZ36" s="108"/>
      <c r="DBA36" s="108"/>
      <c r="DBB36" s="108"/>
      <c r="DBC36" s="108"/>
      <c r="DBD36" s="108"/>
      <c r="DBE36" s="108"/>
      <c r="DBF36" s="108"/>
      <c r="DBG36" s="108"/>
      <c r="DBH36" s="108"/>
      <c r="DBI36" s="108"/>
      <c r="DBJ36" s="108"/>
      <c r="DBK36" s="108"/>
      <c r="DBL36" s="108"/>
      <c r="DBM36" s="108"/>
      <c r="DBN36" s="108"/>
      <c r="DBO36" s="108"/>
      <c r="DBP36" s="108"/>
      <c r="DBQ36" s="108"/>
      <c r="DBR36" s="108"/>
      <c r="DBS36" s="108"/>
      <c r="DBT36" s="108"/>
      <c r="DBU36" s="108"/>
      <c r="DBV36" s="108"/>
      <c r="DBW36" s="108"/>
      <c r="DBX36" s="108"/>
      <c r="DBY36" s="108"/>
      <c r="DBZ36" s="108"/>
      <c r="DCA36" s="108"/>
      <c r="DCB36" s="108"/>
      <c r="DCC36" s="108"/>
      <c r="DCD36" s="108"/>
      <c r="DCE36" s="108"/>
      <c r="DCF36" s="108"/>
      <c r="DCG36" s="108"/>
      <c r="DCH36" s="108"/>
      <c r="DCI36" s="108"/>
      <c r="DCJ36" s="108"/>
      <c r="DCK36" s="108"/>
      <c r="DCL36" s="108"/>
      <c r="DCM36" s="108"/>
      <c r="DCN36" s="108"/>
      <c r="DCO36" s="108"/>
      <c r="DCP36" s="108"/>
      <c r="DCQ36" s="108"/>
      <c r="DCR36" s="108"/>
      <c r="DCS36" s="108"/>
      <c r="DCT36" s="108"/>
      <c r="DCU36" s="108"/>
      <c r="DCV36" s="108"/>
      <c r="DCW36" s="108"/>
      <c r="DCX36" s="108"/>
      <c r="DCY36" s="108"/>
      <c r="DCZ36" s="108"/>
      <c r="DDA36" s="108"/>
      <c r="DDB36" s="108"/>
      <c r="DDC36" s="108"/>
      <c r="DDD36" s="108"/>
      <c r="DDE36" s="108"/>
      <c r="DDF36" s="108"/>
      <c r="DDG36" s="108"/>
      <c r="DDH36" s="108"/>
      <c r="DDI36" s="108"/>
      <c r="DDJ36" s="108"/>
      <c r="DDK36" s="108"/>
      <c r="DDL36" s="108"/>
      <c r="DDM36" s="108"/>
      <c r="DDN36" s="108"/>
      <c r="DDO36" s="108"/>
      <c r="DDP36" s="108"/>
      <c r="DDQ36" s="108"/>
      <c r="DDR36" s="108"/>
      <c r="DDS36" s="108"/>
      <c r="DDT36" s="108"/>
      <c r="DDU36" s="108"/>
      <c r="DDV36" s="108"/>
      <c r="DDW36" s="108"/>
      <c r="DDX36" s="108"/>
      <c r="DDY36" s="108"/>
      <c r="DDZ36" s="108"/>
      <c r="DEA36" s="108"/>
      <c r="DEB36" s="108"/>
      <c r="DEC36" s="108"/>
      <c r="DED36" s="108"/>
      <c r="DEE36" s="108"/>
      <c r="DEF36" s="108"/>
      <c r="DEG36" s="108"/>
      <c r="DEH36" s="108"/>
      <c r="DEI36" s="108"/>
      <c r="DEJ36" s="108"/>
      <c r="DEK36" s="108"/>
      <c r="DEL36" s="108"/>
      <c r="DEM36" s="108"/>
      <c r="DEN36" s="108"/>
      <c r="DEO36" s="108"/>
      <c r="DEP36" s="108"/>
      <c r="DEQ36" s="108"/>
      <c r="DER36" s="108"/>
      <c r="DES36" s="108"/>
      <c r="DET36" s="108"/>
      <c r="DEU36" s="108"/>
      <c r="DEV36" s="108"/>
      <c r="DEW36" s="108"/>
      <c r="DEX36" s="108"/>
      <c r="DEY36" s="108"/>
      <c r="DEZ36" s="108"/>
      <c r="DFA36" s="108"/>
      <c r="DFB36" s="108"/>
      <c r="DFC36" s="108"/>
      <c r="DFD36" s="108"/>
      <c r="DFE36" s="108"/>
      <c r="DFF36" s="108"/>
      <c r="DFG36" s="108"/>
      <c r="DFH36" s="108"/>
      <c r="DFI36" s="108"/>
      <c r="DFJ36" s="108"/>
      <c r="DFK36" s="108"/>
      <c r="DFL36" s="108"/>
      <c r="DFM36" s="108"/>
      <c r="DFN36" s="108"/>
      <c r="DFO36" s="108"/>
      <c r="DFP36" s="108"/>
      <c r="DFQ36" s="108"/>
      <c r="DFR36" s="108"/>
      <c r="DFS36" s="108"/>
      <c r="DFT36" s="108"/>
      <c r="DFU36" s="108"/>
      <c r="DFV36" s="108"/>
      <c r="DFW36" s="108"/>
      <c r="DFX36" s="108"/>
      <c r="DFY36" s="108"/>
      <c r="DFZ36" s="108"/>
      <c r="DGA36" s="108"/>
      <c r="DGB36" s="108"/>
      <c r="DGC36" s="108"/>
      <c r="DGD36" s="108"/>
      <c r="DGE36" s="108"/>
      <c r="DGF36" s="108"/>
      <c r="DGG36" s="108"/>
      <c r="DGH36" s="108"/>
      <c r="DGI36" s="108"/>
      <c r="DGJ36" s="108"/>
      <c r="DGK36" s="108"/>
      <c r="DGL36" s="108"/>
      <c r="DGM36" s="108"/>
      <c r="DGN36" s="108"/>
      <c r="DGO36" s="108"/>
      <c r="DGP36" s="108"/>
      <c r="DGQ36" s="108"/>
      <c r="DGR36" s="108"/>
      <c r="DGS36" s="108"/>
      <c r="DGT36" s="108"/>
      <c r="DGU36" s="108"/>
      <c r="DGV36" s="108"/>
      <c r="DGW36" s="108"/>
      <c r="DGX36" s="108"/>
      <c r="DGY36" s="108"/>
      <c r="DGZ36" s="108"/>
      <c r="DHA36" s="108"/>
      <c r="DHB36" s="108"/>
      <c r="DHC36" s="108"/>
      <c r="DHD36" s="108"/>
      <c r="DHE36" s="108"/>
      <c r="DHF36" s="108"/>
      <c r="DHG36" s="108"/>
      <c r="DHH36" s="108"/>
      <c r="DHI36" s="108"/>
      <c r="DHJ36" s="108"/>
      <c r="DHK36" s="108"/>
      <c r="DHL36" s="108"/>
      <c r="DHM36" s="108"/>
      <c r="DHN36" s="108"/>
      <c r="DHO36" s="108"/>
      <c r="DHP36" s="108"/>
      <c r="DHQ36" s="108"/>
      <c r="DHR36" s="108"/>
      <c r="DHS36" s="108"/>
      <c r="DHT36" s="108"/>
      <c r="DHU36" s="108"/>
      <c r="DHV36" s="108"/>
      <c r="DHW36" s="108"/>
      <c r="DHX36" s="108"/>
      <c r="DHY36" s="108"/>
      <c r="DHZ36" s="108"/>
      <c r="DIA36" s="108"/>
      <c r="DIB36" s="108"/>
      <c r="DIC36" s="108"/>
      <c r="DID36" s="108"/>
      <c r="DIE36" s="108"/>
      <c r="DIF36" s="108"/>
      <c r="DIG36" s="108"/>
      <c r="DIH36" s="108"/>
      <c r="DII36" s="108"/>
      <c r="DIJ36" s="108"/>
      <c r="DIK36" s="108"/>
      <c r="DIL36" s="108"/>
      <c r="DIM36" s="108"/>
      <c r="DIN36" s="108"/>
      <c r="DIO36" s="108"/>
      <c r="DIP36" s="108"/>
      <c r="DIQ36" s="108"/>
      <c r="DIR36" s="108"/>
      <c r="DIS36" s="108"/>
      <c r="DIT36" s="108"/>
      <c r="DIU36" s="108"/>
      <c r="DIV36" s="108"/>
      <c r="DIW36" s="108"/>
      <c r="DIX36" s="108"/>
      <c r="DIY36" s="108"/>
      <c r="DIZ36" s="108"/>
      <c r="DJA36" s="108"/>
      <c r="DJB36" s="108"/>
      <c r="DJC36" s="108"/>
      <c r="DJD36" s="108"/>
      <c r="DJE36" s="108"/>
      <c r="DJF36" s="108"/>
      <c r="DJG36" s="108"/>
      <c r="DJH36" s="108"/>
      <c r="DJI36" s="108"/>
      <c r="DJJ36" s="108"/>
      <c r="DJK36" s="108"/>
      <c r="DJL36" s="108"/>
      <c r="DJM36" s="108"/>
      <c r="DJN36" s="108"/>
      <c r="DJO36" s="108"/>
      <c r="DJP36" s="108"/>
      <c r="DJQ36" s="108"/>
      <c r="DJR36" s="108"/>
      <c r="DJS36" s="108"/>
      <c r="DJT36" s="108"/>
      <c r="DJU36" s="108"/>
      <c r="DJV36" s="108"/>
      <c r="DJW36" s="108"/>
      <c r="DJX36" s="108"/>
      <c r="DJY36" s="108"/>
      <c r="DJZ36" s="108"/>
      <c r="DKA36" s="108"/>
      <c r="DKB36" s="108"/>
      <c r="DKC36" s="108"/>
      <c r="DKD36" s="108"/>
      <c r="DKE36" s="108"/>
      <c r="DKF36" s="108"/>
      <c r="DKG36" s="108"/>
      <c r="DKH36" s="108"/>
      <c r="DKI36" s="108"/>
      <c r="DKJ36" s="108"/>
      <c r="DKK36" s="108"/>
      <c r="DKL36" s="108"/>
      <c r="DKM36" s="108"/>
      <c r="DKN36" s="108"/>
      <c r="DKO36" s="108"/>
      <c r="DKP36" s="108"/>
      <c r="DKQ36" s="108"/>
      <c r="DKR36" s="108"/>
      <c r="DKS36" s="108"/>
      <c r="DKT36" s="108"/>
      <c r="DKU36" s="108"/>
      <c r="DKV36" s="108"/>
      <c r="DKW36" s="108"/>
      <c r="DKX36" s="108"/>
      <c r="DKY36" s="108"/>
      <c r="DKZ36" s="108"/>
      <c r="DLA36" s="108"/>
      <c r="DLB36" s="108"/>
      <c r="DLC36" s="108"/>
      <c r="DLD36" s="108"/>
      <c r="DLE36" s="108"/>
      <c r="DLF36" s="108"/>
      <c r="DLG36" s="108"/>
      <c r="DLH36" s="108"/>
      <c r="DLI36" s="108"/>
      <c r="DLJ36" s="108"/>
      <c r="DLK36" s="108"/>
      <c r="DLL36" s="108"/>
      <c r="DLM36" s="108"/>
      <c r="DLN36" s="108"/>
      <c r="DLO36" s="108"/>
      <c r="DLP36" s="108"/>
      <c r="DLQ36" s="108"/>
      <c r="DLR36" s="108"/>
      <c r="DLS36" s="108"/>
      <c r="DLT36" s="108"/>
      <c r="DLU36" s="108"/>
      <c r="DLV36" s="108"/>
      <c r="DLW36" s="108"/>
      <c r="DLX36" s="108"/>
      <c r="DLY36" s="108"/>
      <c r="DLZ36" s="108"/>
      <c r="DMA36" s="108"/>
      <c r="DMB36" s="108"/>
      <c r="DMC36" s="108"/>
      <c r="DMD36" s="108"/>
      <c r="DME36" s="108"/>
      <c r="DMF36" s="108"/>
      <c r="DMG36" s="108"/>
      <c r="DMH36" s="108"/>
      <c r="DMI36" s="108"/>
      <c r="DMJ36" s="108"/>
      <c r="DMK36" s="108"/>
      <c r="DML36" s="108"/>
      <c r="DMM36" s="108"/>
      <c r="DMN36" s="108"/>
      <c r="DMO36" s="108"/>
      <c r="DMP36" s="108"/>
      <c r="DMQ36" s="108"/>
      <c r="DMR36" s="108"/>
      <c r="DMS36" s="108"/>
      <c r="DMT36" s="108"/>
      <c r="DMU36" s="108"/>
      <c r="DMV36" s="108"/>
      <c r="DMW36" s="108"/>
      <c r="DMX36" s="108"/>
      <c r="DMY36" s="108"/>
      <c r="DMZ36" s="108"/>
      <c r="DNA36" s="108"/>
      <c r="DNB36" s="108"/>
      <c r="DNC36" s="108"/>
      <c r="DND36" s="108"/>
      <c r="DNE36" s="108"/>
      <c r="DNF36" s="108"/>
      <c r="DNG36" s="108"/>
      <c r="DNH36" s="108"/>
      <c r="DNI36" s="108"/>
      <c r="DNJ36" s="108"/>
      <c r="DNK36" s="108"/>
      <c r="DNL36" s="108"/>
      <c r="DNM36" s="108"/>
      <c r="DNN36" s="108"/>
      <c r="DNO36" s="108"/>
      <c r="DNP36" s="108"/>
      <c r="DNQ36" s="108"/>
      <c r="DNR36" s="108"/>
      <c r="DNS36" s="108"/>
      <c r="DNT36" s="108"/>
      <c r="DNU36" s="108"/>
      <c r="DNV36" s="108"/>
      <c r="DNW36" s="108"/>
      <c r="DNX36" s="108"/>
      <c r="DNY36" s="108"/>
      <c r="DNZ36" s="108"/>
      <c r="DOA36" s="108"/>
      <c r="DOB36" s="108"/>
      <c r="DOC36" s="108"/>
      <c r="DOD36" s="108"/>
      <c r="DOE36" s="108"/>
      <c r="DOF36" s="108"/>
      <c r="DOG36" s="108"/>
      <c r="DOH36" s="108"/>
      <c r="DOI36" s="108"/>
      <c r="DOJ36" s="108"/>
      <c r="DOK36" s="108"/>
      <c r="DOL36" s="108"/>
      <c r="DOM36" s="108"/>
      <c r="DON36" s="108"/>
      <c r="DOO36" s="108"/>
      <c r="DOP36" s="108"/>
      <c r="DOQ36" s="108"/>
      <c r="DOR36" s="108"/>
      <c r="DOS36" s="108"/>
      <c r="DOT36" s="108"/>
      <c r="DOU36" s="108"/>
      <c r="DOV36" s="108"/>
      <c r="DOW36" s="108"/>
      <c r="DOX36" s="108"/>
      <c r="DOY36" s="108"/>
      <c r="DOZ36" s="108"/>
      <c r="DPA36" s="108"/>
      <c r="DPB36" s="108"/>
      <c r="DPC36" s="108"/>
      <c r="DPD36" s="108"/>
      <c r="DPE36" s="108"/>
      <c r="DPF36" s="108"/>
      <c r="DPG36" s="108"/>
      <c r="DPH36" s="108"/>
      <c r="DPI36" s="108"/>
      <c r="DPJ36" s="108"/>
      <c r="DPK36" s="108"/>
      <c r="DPL36" s="108"/>
      <c r="DPM36" s="108"/>
      <c r="DPN36" s="108"/>
      <c r="DPO36" s="108"/>
      <c r="DPP36" s="108"/>
      <c r="DPQ36" s="108"/>
      <c r="DPR36" s="108"/>
      <c r="DPS36" s="108"/>
      <c r="DPT36" s="108"/>
      <c r="DPU36" s="108"/>
      <c r="DPV36" s="108"/>
      <c r="DPW36" s="108"/>
      <c r="DPX36" s="108"/>
      <c r="DPY36" s="108"/>
      <c r="DPZ36" s="108"/>
      <c r="DQA36" s="108"/>
      <c r="DQB36" s="108"/>
      <c r="DQC36" s="108"/>
      <c r="DQD36" s="108"/>
      <c r="DQE36" s="108"/>
      <c r="DQF36" s="108"/>
      <c r="DQG36" s="108"/>
      <c r="DQH36" s="108"/>
      <c r="DQI36" s="108"/>
      <c r="DQJ36" s="108"/>
      <c r="DQK36" s="108"/>
      <c r="DQL36" s="108"/>
      <c r="DQM36" s="108"/>
      <c r="DQN36" s="108"/>
      <c r="DQO36" s="108"/>
      <c r="DQP36" s="108"/>
      <c r="DQQ36" s="108"/>
      <c r="DQR36" s="108"/>
      <c r="DQS36" s="108"/>
      <c r="DQT36" s="108"/>
      <c r="DQU36" s="108"/>
      <c r="DQV36" s="108"/>
      <c r="DQW36" s="108"/>
      <c r="DQX36" s="108"/>
      <c r="DQY36" s="108"/>
      <c r="DQZ36" s="108"/>
      <c r="DRA36" s="108"/>
      <c r="DRB36" s="108"/>
      <c r="DRC36" s="108"/>
      <c r="DRD36" s="108"/>
      <c r="DRE36" s="108"/>
      <c r="DRF36" s="108"/>
      <c r="DRG36" s="108"/>
      <c r="DRH36" s="108"/>
      <c r="DRI36" s="108"/>
      <c r="DRJ36" s="108"/>
      <c r="DRK36" s="108"/>
      <c r="DRL36" s="108"/>
      <c r="DRM36" s="108"/>
      <c r="DRN36" s="108"/>
      <c r="DRO36" s="108"/>
      <c r="DRP36" s="108"/>
      <c r="DRQ36" s="108"/>
      <c r="DRR36" s="108"/>
      <c r="DRS36" s="108"/>
      <c r="DRT36" s="108"/>
      <c r="DRU36" s="108"/>
      <c r="DRV36" s="108"/>
      <c r="DRW36" s="108"/>
      <c r="DRX36" s="108"/>
      <c r="DRY36" s="108"/>
      <c r="DRZ36" s="108"/>
      <c r="DSA36" s="108"/>
      <c r="DSB36" s="108"/>
      <c r="DSC36" s="108"/>
      <c r="DSD36" s="108"/>
      <c r="DSE36" s="108"/>
      <c r="DSF36" s="108"/>
      <c r="DSG36" s="108"/>
      <c r="DSH36" s="108"/>
      <c r="DSI36" s="108"/>
      <c r="DSJ36" s="108"/>
      <c r="DSK36" s="108"/>
      <c r="DSL36" s="108"/>
      <c r="DSM36" s="108"/>
      <c r="DSN36" s="108"/>
      <c r="DSO36" s="108"/>
      <c r="DSP36" s="108"/>
      <c r="DSQ36" s="108"/>
      <c r="DSR36" s="108"/>
      <c r="DSS36" s="108"/>
      <c r="DST36" s="108"/>
      <c r="DSU36" s="108"/>
      <c r="DSV36" s="108"/>
      <c r="DSW36" s="108"/>
      <c r="DSX36" s="108"/>
      <c r="DSY36" s="108"/>
      <c r="DSZ36" s="108"/>
      <c r="DTA36" s="108"/>
      <c r="DTB36" s="108"/>
      <c r="DTC36" s="108"/>
      <c r="DTD36" s="108"/>
      <c r="DTE36" s="108"/>
      <c r="DTF36" s="108"/>
      <c r="DTG36" s="108"/>
      <c r="DTH36" s="108"/>
      <c r="DTI36" s="108"/>
      <c r="DTJ36" s="108"/>
      <c r="DTK36" s="108"/>
      <c r="DTL36" s="108"/>
      <c r="DTM36" s="108"/>
      <c r="DTN36" s="108"/>
      <c r="DTO36" s="108"/>
      <c r="DTP36" s="108"/>
      <c r="DTQ36" s="108"/>
      <c r="DTR36" s="108"/>
      <c r="DTS36" s="108"/>
      <c r="DTT36" s="108"/>
      <c r="DTU36" s="108"/>
      <c r="DTV36" s="108"/>
      <c r="DTW36" s="108"/>
      <c r="DTX36" s="108"/>
      <c r="DTY36" s="108"/>
      <c r="DTZ36" s="108"/>
      <c r="DUA36" s="108"/>
      <c r="DUB36" s="108"/>
      <c r="DUC36" s="108"/>
      <c r="DUD36" s="108"/>
      <c r="DUE36" s="108"/>
      <c r="DUF36" s="108"/>
      <c r="DUG36" s="108"/>
      <c r="DUH36" s="108"/>
      <c r="DUI36" s="108"/>
      <c r="DUJ36" s="108"/>
      <c r="DUK36" s="108"/>
      <c r="DUL36" s="108"/>
      <c r="DUM36" s="108"/>
      <c r="DUN36" s="108"/>
      <c r="DUO36" s="108"/>
      <c r="DUP36" s="108"/>
      <c r="DUQ36" s="108"/>
      <c r="DUR36" s="108"/>
      <c r="DUS36" s="108"/>
      <c r="DUT36" s="108"/>
      <c r="DUU36" s="108"/>
      <c r="DUV36" s="108"/>
      <c r="DUW36" s="108"/>
      <c r="DUX36" s="108"/>
      <c r="DUY36" s="108"/>
      <c r="DUZ36" s="108"/>
      <c r="DVA36" s="108"/>
      <c r="DVB36" s="108"/>
      <c r="DVC36" s="108"/>
      <c r="DVD36" s="108"/>
      <c r="DVE36" s="108"/>
      <c r="DVF36" s="108"/>
      <c r="DVG36" s="108"/>
      <c r="DVH36" s="108"/>
      <c r="DVI36" s="108"/>
      <c r="DVJ36" s="108"/>
      <c r="DVK36" s="108"/>
      <c r="DVL36" s="108"/>
      <c r="DVM36" s="108"/>
      <c r="DVN36" s="108"/>
      <c r="DVO36" s="108"/>
      <c r="DVP36" s="108"/>
      <c r="DVQ36" s="108"/>
      <c r="DVR36" s="108"/>
      <c r="DVS36" s="108"/>
      <c r="DVT36" s="108"/>
      <c r="DVU36" s="108"/>
      <c r="DVV36" s="108"/>
      <c r="DVW36" s="108"/>
      <c r="DVX36" s="108"/>
      <c r="DVY36" s="108"/>
      <c r="DVZ36" s="108"/>
      <c r="DWA36" s="108"/>
      <c r="DWB36" s="108"/>
      <c r="DWC36" s="108"/>
      <c r="DWD36" s="108"/>
      <c r="DWE36" s="108"/>
      <c r="DWF36" s="108"/>
      <c r="DWG36" s="108"/>
      <c r="DWH36" s="108"/>
      <c r="DWI36" s="108"/>
      <c r="DWJ36" s="108"/>
      <c r="DWK36" s="108"/>
      <c r="DWL36" s="108"/>
      <c r="DWM36" s="108"/>
      <c r="DWN36" s="108"/>
      <c r="DWO36" s="108"/>
      <c r="DWP36" s="108"/>
      <c r="DWQ36" s="108"/>
      <c r="DWR36" s="108"/>
      <c r="DWS36" s="108"/>
      <c r="DWT36" s="108"/>
      <c r="DWU36" s="108"/>
      <c r="DWV36" s="108"/>
      <c r="DWW36" s="108"/>
      <c r="DWX36" s="108"/>
      <c r="DWY36" s="108"/>
      <c r="DWZ36" s="108"/>
      <c r="DXA36" s="108"/>
      <c r="DXB36" s="108"/>
      <c r="DXC36" s="108"/>
      <c r="DXD36" s="108"/>
      <c r="DXE36" s="108"/>
      <c r="DXF36" s="108"/>
      <c r="DXG36" s="108"/>
      <c r="DXH36" s="108"/>
      <c r="DXI36" s="108"/>
      <c r="DXJ36" s="108"/>
      <c r="DXK36" s="108"/>
      <c r="DXL36" s="108"/>
      <c r="DXM36" s="108"/>
      <c r="DXN36" s="108"/>
      <c r="DXO36" s="108"/>
      <c r="DXP36" s="108"/>
      <c r="DXQ36" s="108"/>
      <c r="DXR36" s="108"/>
      <c r="DXS36" s="108"/>
      <c r="DXT36" s="108"/>
      <c r="DXU36" s="108"/>
      <c r="DXV36" s="108"/>
      <c r="DXW36" s="108"/>
      <c r="DXX36" s="108"/>
      <c r="DXY36" s="108"/>
      <c r="DXZ36" s="108"/>
      <c r="DYA36" s="108"/>
      <c r="DYB36" s="108"/>
      <c r="DYC36" s="108"/>
      <c r="DYD36" s="108"/>
      <c r="DYE36" s="108"/>
      <c r="DYF36" s="108"/>
      <c r="DYG36" s="108"/>
      <c r="DYH36" s="108"/>
      <c r="DYI36" s="108"/>
      <c r="DYJ36" s="108"/>
      <c r="DYK36" s="108"/>
      <c r="DYL36" s="108"/>
      <c r="DYM36" s="108"/>
      <c r="DYN36" s="108"/>
      <c r="DYO36" s="108"/>
      <c r="DYP36" s="108"/>
      <c r="DYQ36" s="108"/>
      <c r="DYR36" s="108"/>
      <c r="DYS36" s="108"/>
      <c r="DYT36" s="108"/>
      <c r="DYU36" s="108"/>
      <c r="DYV36" s="108"/>
      <c r="DYW36" s="108"/>
      <c r="DYX36" s="108"/>
      <c r="DYY36" s="108"/>
      <c r="DYZ36" s="108"/>
      <c r="DZA36" s="108"/>
      <c r="DZB36" s="108"/>
      <c r="DZC36" s="108"/>
      <c r="DZD36" s="108"/>
      <c r="DZE36" s="108"/>
      <c r="DZF36" s="108"/>
      <c r="DZG36" s="108"/>
      <c r="DZH36" s="108"/>
      <c r="DZI36" s="108"/>
      <c r="DZJ36" s="108"/>
      <c r="DZK36" s="108"/>
      <c r="DZL36" s="108"/>
      <c r="DZM36" s="108"/>
      <c r="DZN36" s="108"/>
      <c r="DZO36" s="108"/>
      <c r="DZP36" s="108"/>
      <c r="DZQ36" s="108"/>
      <c r="DZR36" s="108"/>
      <c r="DZS36" s="108"/>
      <c r="DZT36" s="108"/>
      <c r="DZU36" s="108"/>
      <c r="DZV36" s="108"/>
      <c r="DZW36" s="108"/>
      <c r="DZX36" s="108"/>
      <c r="DZY36" s="108"/>
      <c r="DZZ36" s="108"/>
      <c r="EAA36" s="108"/>
      <c r="EAB36" s="108"/>
      <c r="EAC36" s="108"/>
      <c r="EAD36" s="108"/>
      <c r="EAE36" s="108"/>
      <c r="EAF36" s="108"/>
      <c r="EAG36" s="108"/>
      <c r="EAH36" s="108"/>
      <c r="EAI36" s="108"/>
      <c r="EAJ36" s="108"/>
      <c r="EAK36" s="108"/>
      <c r="EAL36" s="108"/>
      <c r="EAM36" s="108"/>
      <c r="EAN36" s="108"/>
      <c r="EAO36" s="108"/>
      <c r="EAP36" s="108"/>
      <c r="EAQ36" s="108"/>
      <c r="EAR36" s="108"/>
      <c r="EAS36" s="108"/>
      <c r="EAT36" s="108"/>
      <c r="EAU36" s="108"/>
      <c r="EAV36" s="108"/>
      <c r="EAW36" s="108"/>
      <c r="EAX36" s="108"/>
      <c r="EAY36" s="108"/>
      <c r="EAZ36" s="108"/>
      <c r="EBA36" s="108"/>
      <c r="EBB36" s="108"/>
      <c r="EBC36" s="108"/>
      <c r="EBD36" s="108"/>
      <c r="EBE36" s="108"/>
      <c r="EBF36" s="108"/>
      <c r="EBG36" s="108"/>
      <c r="EBH36" s="108"/>
      <c r="EBI36" s="108"/>
      <c r="EBJ36" s="108"/>
      <c r="EBK36" s="108"/>
      <c r="EBL36" s="108"/>
      <c r="EBM36" s="108"/>
      <c r="EBN36" s="108"/>
      <c r="EBO36" s="108"/>
      <c r="EBP36" s="108"/>
      <c r="EBQ36" s="108"/>
      <c r="EBR36" s="108"/>
      <c r="EBS36" s="108"/>
      <c r="EBT36" s="108"/>
      <c r="EBU36" s="108"/>
      <c r="EBV36" s="108"/>
      <c r="EBW36" s="108"/>
      <c r="EBX36" s="108"/>
      <c r="EBY36" s="108"/>
      <c r="EBZ36" s="108"/>
      <c r="ECA36" s="108"/>
      <c r="ECB36" s="108"/>
      <c r="ECC36" s="108"/>
      <c r="ECD36" s="108"/>
      <c r="ECE36" s="108"/>
      <c r="ECF36" s="108"/>
      <c r="ECG36" s="108"/>
      <c r="ECH36" s="108"/>
      <c r="ECI36" s="108"/>
      <c r="ECJ36" s="108"/>
      <c r="ECK36" s="108"/>
      <c r="ECL36" s="108"/>
      <c r="ECM36" s="108"/>
      <c r="ECN36" s="108"/>
      <c r="ECO36" s="108"/>
      <c r="ECP36" s="108"/>
      <c r="ECQ36" s="108"/>
      <c r="ECR36" s="108"/>
      <c r="ECS36" s="108"/>
      <c r="ECT36" s="108"/>
      <c r="ECU36" s="108"/>
      <c r="ECV36" s="108"/>
      <c r="ECW36" s="108"/>
      <c r="ECX36" s="108"/>
      <c r="ECY36" s="108"/>
      <c r="ECZ36" s="108"/>
      <c r="EDA36" s="108"/>
      <c r="EDB36" s="108"/>
      <c r="EDC36" s="108"/>
      <c r="EDD36" s="108"/>
      <c r="EDE36" s="108"/>
      <c r="EDF36" s="108"/>
      <c r="EDG36" s="108"/>
      <c r="EDH36" s="108"/>
      <c r="EDI36" s="108"/>
      <c r="EDJ36" s="108"/>
      <c r="EDK36" s="108"/>
      <c r="EDL36" s="108"/>
      <c r="EDM36" s="108"/>
      <c r="EDN36" s="108"/>
      <c r="EDO36" s="108"/>
      <c r="EDP36" s="108"/>
      <c r="EDQ36" s="108"/>
      <c r="EDR36" s="108"/>
      <c r="EDS36" s="108"/>
      <c r="EDT36" s="108"/>
      <c r="EDU36" s="108"/>
      <c r="EDV36" s="108"/>
      <c r="EDW36" s="108"/>
      <c r="EDX36" s="108"/>
      <c r="EDY36" s="108"/>
      <c r="EDZ36" s="108"/>
      <c r="EEA36" s="108"/>
      <c r="EEB36" s="108"/>
      <c r="EEC36" s="108"/>
      <c r="EED36" s="108"/>
      <c r="EEE36" s="108"/>
      <c r="EEF36" s="108"/>
      <c r="EEG36" s="108"/>
      <c r="EEH36" s="108"/>
      <c r="EEI36" s="108"/>
      <c r="EEJ36" s="108"/>
      <c r="EEK36" s="108"/>
      <c r="EEL36" s="108"/>
      <c r="EEM36" s="108"/>
      <c r="EEN36" s="108"/>
      <c r="EEO36" s="108"/>
      <c r="EEP36" s="108"/>
      <c r="EEQ36" s="108"/>
      <c r="EER36" s="108"/>
      <c r="EES36" s="108"/>
      <c r="EET36" s="108"/>
      <c r="EEU36" s="108"/>
      <c r="EEV36" s="108"/>
      <c r="EEW36" s="108"/>
      <c r="EEX36" s="108"/>
      <c r="EEY36" s="108"/>
      <c r="EEZ36" s="108"/>
      <c r="EFA36" s="108"/>
      <c r="EFB36" s="108"/>
      <c r="EFC36" s="108"/>
      <c r="EFD36" s="108"/>
      <c r="EFE36" s="108"/>
      <c r="EFF36" s="108"/>
      <c r="EFG36" s="108"/>
      <c r="EFH36" s="108"/>
      <c r="EFI36" s="108"/>
      <c r="EFJ36" s="108"/>
      <c r="EFK36" s="108"/>
      <c r="EFL36" s="108"/>
      <c r="EFM36" s="108"/>
      <c r="EFN36" s="108"/>
      <c r="EFO36" s="108"/>
      <c r="EFP36" s="108"/>
      <c r="EFQ36" s="108"/>
      <c r="EFR36" s="108"/>
      <c r="EFS36" s="108"/>
      <c r="EFT36" s="108"/>
      <c r="EFU36" s="108"/>
      <c r="EFV36" s="108"/>
      <c r="EFW36" s="108"/>
      <c r="EFX36" s="108"/>
      <c r="EFY36" s="108"/>
      <c r="EFZ36" s="108"/>
      <c r="EGA36" s="108"/>
      <c r="EGB36" s="108"/>
      <c r="EGC36" s="108"/>
      <c r="EGD36" s="108"/>
      <c r="EGE36" s="108"/>
      <c r="EGF36" s="108"/>
      <c r="EGG36" s="108"/>
      <c r="EGH36" s="108"/>
      <c r="EGI36" s="108"/>
      <c r="EGJ36" s="108"/>
      <c r="EGK36" s="108"/>
      <c r="EGL36" s="108"/>
      <c r="EGM36" s="108"/>
      <c r="EGN36" s="108"/>
      <c r="EGO36" s="108"/>
      <c r="EGP36" s="108"/>
      <c r="EGQ36" s="108"/>
      <c r="EGR36" s="108"/>
      <c r="EGS36" s="108"/>
      <c r="EGT36" s="108"/>
      <c r="EGU36" s="108"/>
      <c r="EGV36" s="108"/>
      <c r="EGW36" s="108"/>
      <c r="EGX36" s="108"/>
      <c r="EGY36" s="108"/>
      <c r="EGZ36" s="108"/>
      <c r="EHA36" s="108"/>
      <c r="EHB36" s="108"/>
      <c r="EHC36" s="108"/>
      <c r="EHD36" s="108"/>
      <c r="EHE36" s="108"/>
      <c r="EHF36" s="108"/>
      <c r="EHG36" s="108"/>
      <c r="EHH36" s="108"/>
      <c r="EHI36" s="108"/>
      <c r="EHJ36" s="108"/>
      <c r="EHK36" s="108"/>
      <c r="EHL36" s="108"/>
      <c r="EHM36" s="108"/>
      <c r="EHN36" s="108"/>
      <c r="EHO36" s="108"/>
      <c r="EHP36" s="108"/>
      <c r="EHQ36" s="108"/>
      <c r="EHR36" s="108"/>
      <c r="EHS36" s="108"/>
      <c r="EHT36" s="108"/>
      <c r="EHU36" s="108"/>
      <c r="EHV36" s="108"/>
      <c r="EHW36" s="108"/>
      <c r="EHX36" s="108"/>
      <c r="EHY36" s="108"/>
      <c r="EHZ36" s="108"/>
      <c r="EIA36" s="108"/>
      <c r="EIB36" s="108"/>
      <c r="EIC36" s="108"/>
      <c r="EID36" s="108"/>
      <c r="EIE36" s="108"/>
      <c r="EIF36" s="108"/>
      <c r="EIG36" s="108"/>
      <c r="EIH36" s="108"/>
      <c r="EII36" s="108"/>
      <c r="EIJ36" s="108"/>
      <c r="EIK36" s="108"/>
      <c r="EIL36" s="108"/>
      <c r="EIM36" s="108"/>
      <c r="EIN36" s="108"/>
      <c r="EIO36" s="108"/>
      <c r="EIP36" s="108"/>
      <c r="EIQ36" s="108"/>
      <c r="EIR36" s="108"/>
      <c r="EIS36" s="108"/>
      <c r="EIT36" s="108"/>
      <c r="EIU36" s="108"/>
      <c r="EIV36" s="108"/>
      <c r="EIW36" s="108"/>
      <c r="EIX36" s="108"/>
      <c r="EIY36" s="108"/>
      <c r="EIZ36" s="108"/>
      <c r="EJA36" s="108"/>
      <c r="EJB36" s="108"/>
      <c r="EJC36" s="108"/>
      <c r="EJD36" s="108"/>
      <c r="EJE36" s="108"/>
      <c r="EJF36" s="108"/>
      <c r="EJG36" s="108"/>
      <c r="EJH36" s="108"/>
      <c r="EJI36" s="108"/>
      <c r="EJJ36" s="108"/>
      <c r="EJK36" s="108"/>
      <c r="EJL36" s="108"/>
      <c r="EJM36" s="108"/>
      <c r="EJN36" s="108"/>
      <c r="EJO36" s="108"/>
      <c r="EJP36" s="108"/>
      <c r="EJQ36" s="108"/>
      <c r="EJR36" s="108"/>
      <c r="EJS36" s="108"/>
      <c r="EJT36" s="108"/>
      <c r="EJU36" s="108"/>
      <c r="EJV36" s="108"/>
      <c r="EJW36" s="108"/>
      <c r="EJX36" s="108"/>
      <c r="EJY36" s="108"/>
      <c r="EJZ36" s="108"/>
      <c r="EKA36" s="108"/>
      <c r="EKB36" s="108"/>
      <c r="EKC36" s="108"/>
      <c r="EKD36" s="108"/>
      <c r="EKE36" s="108"/>
      <c r="EKF36" s="108"/>
      <c r="EKG36" s="108"/>
      <c r="EKH36" s="108"/>
      <c r="EKI36" s="108"/>
      <c r="EKJ36" s="108"/>
      <c r="EKK36" s="108"/>
      <c r="EKL36" s="108"/>
      <c r="EKM36" s="108"/>
      <c r="EKN36" s="108"/>
      <c r="EKO36" s="108"/>
      <c r="EKP36" s="108"/>
      <c r="EKQ36" s="108"/>
      <c r="EKR36" s="108"/>
      <c r="EKS36" s="108"/>
      <c r="EKT36" s="108"/>
      <c r="EKU36" s="108"/>
      <c r="EKV36" s="108"/>
      <c r="EKW36" s="108"/>
      <c r="EKX36" s="108"/>
      <c r="EKY36" s="108"/>
      <c r="EKZ36" s="108"/>
      <c r="ELA36" s="108"/>
      <c r="ELB36" s="108"/>
      <c r="ELC36" s="108"/>
      <c r="ELD36" s="108"/>
      <c r="ELE36" s="108"/>
      <c r="ELF36" s="108"/>
      <c r="ELG36" s="108"/>
      <c r="ELH36" s="108"/>
      <c r="ELI36" s="108"/>
      <c r="ELJ36" s="108"/>
      <c r="ELK36" s="108"/>
      <c r="ELL36" s="108"/>
      <c r="ELM36" s="108"/>
      <c r="ELN36" s="108"/>
      <c r="ELO36" s="108"/>
      <c r="ELP36" s="108"/>
      <c r="ELQ36" s="108"/>
      <c r="ELR36" s="108"/>
      <c r="ELS36" s="108"/>
      <c r="ELT36" s="108"/>
      <c r="ELU36" s="108"/>
      <c r="ELV36" s="108"/>
      <c r="ELW36" s="108"/>
      <c r="ELX36" s="108"/>
      <c r="ELY36" s="108"/>
      <c r="ELZ36" s="108"/>
      <c r="EMA36" s="108"/>
      <c r="EMB36" s="108"/>
      <c r="EMC36" s="108"/>
      <c r="EMD36" s="108"/>
      <c r="EME36" s="108"/>
      <c r="EMF36" s="108"/>
      <c r="EMG36" s="108"/>
      <c r="EMH36" s="108"/>
      <c r="EMI36" s="108"/>
      <c r="EMJ36" s="108"/>
      <c r="EMK36" s="108"/>
      <c r="EML36" s="108"/>
      <c r="EMM36" s="108"/>
      <c r="EMN36" s="108"/>
      <c r="EMO36" s="108"/>
      <c r="EMP36" s="108"/>
      <c r="EMQ36" s="108"/>
      <c r="EMR36" s="108"/>
      <c r="EMS36" s="108"/>
      <c r="EMT36" s="108"/>
      <c r="EMU36" s="108"/>
      <c r="EMV36" s="108"/>
      <c r="EMW36" s="108"/>
      <c r="EMX36" s="108"/>
      <c r="EMY36" s="108"/>
      <c r="EMZ36" s="108"/>
      <c r="ENA36" s="108"/>
      <c r="ENB36" s="108"/>
      <c r="ENC36" s="108"/>
      <c r="END36" s="108"/>
      <c r="ENE36" s="108"/>
      <c r="ENF36" s="108"/>
      <c r="ENG36" s="108"/>
      <c r="ENH36" s="108"/>
      <c r="ENI36" s="108"/>
      <c r="ENJ36" s="108"/>
      <c r="ENK36" s="108"/>
      <c r="ENL36" s="108"/>
      <c r="ENM36" s="108"/>
      <c r="ENN36" s="108"/>
      <c r="ENO36" s="108"/>
      <c r="ENP36" s="108"/>
      <c r="ENQ36" s="108"/>
      <c r="ENR36" s="108"/>
      <c r="ENS36" s="108"/>
      <c r="ENT36" s="108"/>
      <c r="ENU36" s="108"/>
      <c r="ENV36" s="108"/>
      <c r="ENW36" s="108"/>
      <c r="ENX36" s="108"/>
      <c r="ENY36" s="108"/>
      <c r="ENZ36" s="108"/>
      <c r="EOA36" s="108"/>
      <c r="EOB36" s="108"/>
      <c r="EOC36" s="108"/>
      <c r="EOD36" s="108"/>
      <c r="EOE36" s="108"/>
      <c r="EOF36" s="108"/>
      <c r="EOG36" s="108"/>
      <c r="EOH36" s="108"/>
      <c r="EOI36" s="108"/>
      <c r="EOJ36" s="108"/>
      <c r="EOK36" s="108"/>
      <c r="EOL36" s="108"/>
      <c r="EOM36" s="108"/>
      <c r="EON36" s="108"/>
      <c r="EOO36" s="108"/>
      <c r="EOP36" s="108"/>
      <c r="EOQ36" s="108"/>
      <c r="EOR36" s="108"/>
      <c r="EOS36" s="108"/>
      <c r="EOT36" s="108"/>
      <c r="EOU36" s="108"/>
      <c r="EOV36" s="108"/>
      <c r="EOW36" s="108"/>
      <c r="EOX36" s="108"/>
      <c r="EOY36" s="108"/>
      <c r="EOZ36" s="108"/>
      <c r="EPA36" s="108"/>
      <c r="EPB36" s="108"/>
      <c r="EPC36" s="108"/>
      <c r="EPD36" s="108"/>
      <c r="EPE36" s="108"/>
      <c r="EPF36" s="108"/>
      <c r="EPG36" s="108"/>
      <c r="EPH36" s="108"/>
      <c r="EPI36" s="108"/>
      <c r="EPJ36" s="108"/>
      <c r="EPK36" s="108"/>
      <c r="EPL36" s="108"/>
      <c r="EPM36" s="108"/>
      <c r="EPN36" s="108"/>
      <c r="EPO36" s="108"/>
      <c r="EPP36" s="108"/>
      <c r="EPQ36" s="108"/>
      <c r="EPR36" s="108"/>
      <c r="EPS36" s="108"/>
      <c r="EPT36" s="108"/>
      <c r="EPU36" s="108"/>
      <c r="EPV36" s="108"/>
      <c r="EPW36" s="108"/>
      <c r="EPX36" s="108"/>
      <c r="EPY36" s="108"/>
      <c r="EPZ36" s="108"/>
      <c r="EQA36" s="108"/>
      <c r="EQB36" s="108"/>
      <c r="EQC36" s="108"/>
      <c r="EQD36" s="108"/>
      <c r="EQE36" s="108"/>
      <c r="EQF36" s="108"/>
      <c r="EQG36" s="108"/>
      <c r="EQH36" s="108"/>
      <c r="EQI36" s="108"/>
      <c r="EQJ36" s="108"/>
      <c r="EQK36" s="108"/>
      <c r="EQL36" s="108"/>
      <c r="EQM36" s="108"/>
      <c r="EQN36" s="108"/>
      <c r="EQO36" s="108"/>
      <c r="EQP36" s="108"/>
      <c r="EQQ36" s="108"/>
      <c r="EQR36" s="108"/>
      <c r="EQS36" s="108"/>
      <c r="EQT36" s="108"/>
      <c r="EQU36" s="108"/>
      <c r="EQV36" s="108"/>
      <c r="EQW36" s="108"/>
      <c r="EQX36" s="108"/>
      <c r="EQY36" s="108"/>
      <c r="EQZ36" s="108"/>
      <c r="ERA36" s="108"/>
      <c r="ERB36" s="108"/>
      <c r="ERC36" s="108"/>
      <c r="ERD36" s="108"/>
      <c r="ERE36" s="108"/>
      <c r="ERF36" s="108"/>
      <c r="ERG36" s="108"/>
      <c r="ERH36" s="108"/>
      <c r="ERI36" s="108"/>
      <c r="ERJ36" s="108"/>
      <c r="ERK36" s="108"/>
      <c r="ERL36" s="108"/>
      <c r="ERM36" s="108"/>
      <c r="ERN36" s="108"/>
      <c r="ERO36" s="108"/>
      <c r="ERP36" s="108"/>
      <c r="ERQ36" s="108"/>
      <c r="ERR36" s="108"/>
      <c r="ERS36" s="108"/>
      <c r="ERT36" s="108"/>
      <c r="ERU36" s="108"/>
      <c r="ERV36" s="108"/>
      <c r="ERW36" s="108"/>
      <c r="ERX36" s="108"/>
      <c r="ERY36" s="108"/>
      <c r="ERZ36" s="108"/>
      <c r="ESA36" s="108"/>
      <c r="ESB36" s="108"/>
      <c r="ESC36" s="108"/>
      <c r="ESD36" s="108"/>
      <c r="ESE36" s="108"/>
      <c r="ESF36" s="108"/>
      <c r="ESG36" s="108"/>
      <c r="ESH36" s="108"/>
      <c r="ESI36" s="108"/>
      <c r="ESJ36" s="108"/>
      <c r="ESK36" s="108"/>
      <c r="ESL36" s="108"/>
      <c r="ESM36" s="108"/>
      <c r="ESN36" s="108"/>
      <c r="ESO36" s="108"/>
      <c r="ESP36" s="108"/>
      <c r="ESQ36" s="108"/>
      <c r="ESR36" s="108"/>
      <c r="ESS36" s="108"/>
      <c r="EST36" s="108"/>
      <c r="ESU36" s="108"/>
      <c r="ESV36" s="108"/>
      <c r="ESW36" s="108"/>
      <c r="ESX36" s="108"/>
      <c r="ESY36" s="108"/>
      <c r="ESZ36" s="108"/>
      <c r="ETA36" s="108"/>
      <c r="ETB36" s="108"/>
      <c r="ETC36" s="108"/>
      <c r="ETD36" s="108"/>
      <c r="ETE36" s="108"/>
      <c r="ETF36" s="108"/>
      <c r="ETG36" s="108"/>
      <c r="ETH36" s="108"/>
      <c r="ETI36" s="108"/>
      <c r="ETJ36" s="108"/>
      <c r="ETK36" s="108"/>
      <c r="ETL36" s="108"/>
      <c r="ETM36" s="108"/>
      <c r="ETN36" s="108"/>
      <c r="ETO36" s="108"/>
      <c r="ETP36" s="108"/>
      <c r="ETQ36" s="108"/>
      <c r="ETR36" s="108"/>
      <c r="ETS36" s="108"/>
      <c r="ETT36" s="108"/>
      <c r="ETU36" s="108"/>
      <c r="ETV36" s="108"/>
      <c r="ETW36" s="108"/>
      <c r="ETX36" s="108"/>
      <c r="ETY36" s="108"/>
      <c r="ETZ36" s="108"/>
      <c r="EUA36" s="108"/>
      <c r="EUB36" s="108"/>
      <c r="EUC36" s="108"/>
      <c r="EUD36" s="108"/>
      <c r="EUE36" s="108"/>
      <c r="EUF36" s="108"/>
      <c r="EUG36" s="108"/>
      <c r="EUH36" s="108"/>
      <c r="EUI36" s="108"/>
      <c r="EUJ36" s="108"/>
      <c r="EUK36" s="108"/>
      <c r="EUL36" s="108"/>
      <c r="EUM36" s="108"/>
      <c r="EUN36" s="108"/>
      <c r="EUO36" s="108"/>
      <c r="EUP36" s="108"/>
      <c r="EUQ36" s="108"/>
      <c r="EUR36" s="108"/>
      <c r="EUS36" s="108"/>
      <c r="EUT36" s="108"/>
      <c r="EUU36" s="108"/>
      <c r="EUV36" s="108"/>
      <c r="EUW36" s="108"/>
      <c r="EUX36" s="108"/>
      <c r="EUY36" s="108"/>
      <c r="EUZ36" s="108"/>
      <c r="EVA36" s="108"/>
      <c r="EVB36" s="108"/>
      <c r="EVC36" s="108"/>
      <c r="EVD36" s="108"/>
      <c r="EVE36" s="108"/>
      <c r="EVF36" s="108"/>
      <c r="EVG36" s="108"/>
      <c r="EVH36" s="108"/>
      <c r="EVI36" s="108"/>
      <c r="EVJ36" s="108"/>
      <c r="EVK36" s="108"/>
      <c r="EVL36" s="108"/>
      <c r="EVM36" s="108"/>
      <c r="EVN36" s="108"/>
      <c r="EVO36" s="108"/>
      <c r="EVP36" s="108"/>
      <c r="EVQ36" s="108"/>
      <c r="EVR36" s="108"/>
      <c r="EVS36" s="108"/>
      <c r="EVT36" s="108"/>
      <c r="EVU36" s="108"/>
      <c r="EVV36" s="108"/>
      <c r="EVW36" s="108"/>
      <c r="EVX36" s="108"/>
      <c r="EVY36" s="108"/>
      <c r="EVZ36" s="108"/>
      <c r="EWA36" s="108"/>
      <c r="EWB36" s="108"/>
      <c r="EWC36" s="108"/>
      <c r="EWD36" s="108"/>
      <c r="EWE36" s="108"/>
      <c r="EWF36" s="108"/>
      <c r="EWG36" s="108"/>
      <c r="EWH36" s="108"/>
      <c r="EWI36" s="108"/>
      <c r="EWJ36" s="108"/>
      <c r="EWK36" s="108"/>
      <c r="EWL36" s="108"/>
      <c r="EWM36" s="108"/>
      <c r="EWN36" s="108"/>
      <c r="EWO36" s="108"/>
      <c r="EWP36" s="108"/>
      <c r="EWQ36" s="108"/>
      <c r="EWR36" s="108"/>
      <c r="EWS36" s="108"/>
      <c r="EWT36" s="108"/>
      <c r="EWU36" s="108"/>
      <c r="EWV36" s="108"/>
      <c r="EWW36" s="108"/>
      <c r="EWX36" s="108"/>
      <c r="EWY36" s="108"/>
      <c r="EWZ36" s="108"/>
      <c r="EXA36" s="108"/>
      <c r="EXB36" s="108"/>
      <c r="EXC36" s="108"/>
      <c r="EXD36" s="108"/>
      <c r="EXE36" s="108"/>
      <c r="EXF36" s="108"/>
      <c r="EXG36" s="108"/>
      <c r="EXH36" s="108"/>
      <c r="EXI36" s="108"/>
      <c r="EXJ36" s="108"/>
      <c r="EXK36" s="108"/>
      <c r="EXL36" s="108"/>
      <c r="EXM36" s="108"/>
      <c r="EXN36" s="108"/>
      <c r="EXO36" s="108"/>
      <c r="EXP36" s="108"/>
      <c r="EXQ36" s="108"/>
      <c r="EXR36" s="108"/>
      <c r="EXS36" s="108"/>
      <c r="EXT36" s="108"/>
      <c r="EXU36" s="108"/>
      <c r="EXV36" s="108"/>
      <c r="EXW36" s="108"/>
      <c r="EXX36" s="108"/>
      <c r="EXY36" s="108"/>
      <c r="EXZ36" s="108"/>
      <c r="EYA36" s="108"/>
      <c r="EYB36" s="108"/>
      <c r="EYC36" s="108"/>
      <c r="EYD36" s="108"/>
      <c r="EYE36" s="108"/>
      <c r="EYF36" s="108"/>
      <c r="EYG36" s="108"/>
      <c r="EYH36" s="108"/>
      <c r="EYI36" s="108"/>
      <c r="EYJ36" s="108"/>
      <c r="EYK36" s="108"/>
      <c r="EYL36" s="108"/>
      <c r="EYM36" s="108"/>
      <c r="EYN36" s="108"/>
      <c r="EYO36" s="108"/>
      <c r="EYP36" s="108"/>
      <c r="EYQ36" s="108"/>
      <c r="EYR36" s="108"/>
      <c r="EYS36" s="108"/>
      <c r="EYT36" s="108"/>
      <c r="EYU36" s="108"/>
      <c r="EYV36" s="108"/>
      <c r="EYW36" s="108"/>
      <c r="EYX36" s="108"/>
      <c r="EYY36" s="108"/>
      <c r="EYZ36" s="108"/>
      <c r="EZA36" s="108"/>
      <c r="EZB36" s="108"/>
      <c r="EZC36" s="108"/>
      <c r="EZD36" s="108"/>
      <c r="EZE36" s="108"/>
      <c r="EZF36" s="108"/>
      <c r="EZG36" s="108"/>
      <c r="EZH36" s="108"/>
      <c r="EZI36" s="108"/>
      <c r="EZJ36" s="108"/>
      <c r="EZK36" s="108"/>
      <c r="EZL36" s="108"/>
      <c r="EZM36" s="108"/>
      <c r="EZN36" s="108"/>
      <c r="EZO36" s="108"/>
      <c r="EZP36" s="108"/>
      <c r="EZQ36" s="108"/>
      <c r="EZR36" s="108"/>
      <c r="EZS36" s="108"/>
      <c r="EZT36" s="108"/>
      <c r="EZU36" s="108"/>
      <c r="EZV36" s="108"/>
      <c r="EZW36" s="108"/>
      <c r="EZX36" s="108"/>
      <c r="EZY36" s="108"/>
      <c r="EZZ36" s="108"/>
      <c r="FAA36" s="108"/>
      <c r="FAB36" s="108"/>
      <c r="FAC36" s="108"/>
      <c r="FAD36" s="108"/>
      <c r="FAE36" s="108"/>
      <c r="FAF36" s="108"/>
      <c r="FAG36" s="108"/>
      <c r="FAH36" s="108"/>
      <c r="FAI36" s="108"/>
      <c r="FAJ36" s="108"/>
      <c r="FAK36" s="108"/>
      <c r="FAL36" s="108"/>
      <c r="FAM36" s="108"/>
      <c r="FAN36" s="108"/>
      <c r="FAO36" s="108"/>
      <c r="FAP36" s="108"/>
      <c r="FAQ36" s="108"/>
      <c r="FAR36" s="108"/>
      <c r="FAS36" s="108"/>
      <c r="FAT36" s="108"/>
      <c r="FAU36" s="108"/>
      <c r="FAV36" s="108"/>
      <c r="FAW36" s="108"/>
      <c r="FAX36" s="108"/>
      <c r="FAY36" s="108"/>
      <c r="FAZ36" s="108"/>
      <c r="FBA36" s="108"/>
      <c r="FBB36" s="108"/>
      <c r="FBC36" s="108"/>
      <c r="FBD36" s="108"/>
      <c r="FBE36" s="108"/>
      <c r="FBF36" s="108"/>
      <c r="FBG36" s="108"/>
      <c r="FBH36" s="108"/>
      <c r="FBI36" s="108"/>
      <c r="FBJ36" s="108"/>
      <c r="FBK36" s="108"/>
      <c r="FBL36" s="108"/>
      <c r="FBM36" s="108"/>
      <c r="FBN36" s="108"/>
      <c r="FBO36" s="108"/>
      <c r="FBP36" s="108"/>
      <c r="FBQ36" s="108"/>
      <c r="FBR36" s="108"/>
      <c r="FBS36" s="108"/>
      <c r="FBT36" s="108"/>
      <c r="FBU36" s="108"/>
      <c r="FBV36" s="108"/>
      <c r="FBW36" s="108"/>
      <c r="FBX36" s="108"/>
      <c r="FBY36" s="108"/>
      <c r="FBZ36" s="108"/>
      <c r="FCA36" s="108"/>
      <c r="FCB36" s="108"/>
      <c r="FCC36" s="108"/>
      <c r="FCD36" s="108"/>
      <c r="FCE36" s="108"/>
      <c r="FCF36" s="108"/>
      <c r="FCG36" s="108"/>
      <c r="FCH36" s="108"/>
      <c r="FCI36" s="108"/>
      <c r="FCJ36" s="108"/>
      <c r="FCK36" s="108"/>
      <c r="FCL36" s="108"/>
      <c r="FCM36" s="108"/>
      <c r="FCN36" s="108"/>
      <c r="FCO36" s="108"/>
      <c r="FCP36" s="108"/>
      <c r="FCQ36" s="108"/>
      <c r="FCR36" s="108"/>
      <c r="FCS36" s="108"/>
      <c r="FCT36" s="108"/>
      <c r="FCU36" s="108"/>
      <c r="FCV36" s="108"/>
      <c r="FCW36" s="108"/>
      <c r="FCX36" s="108"/>
      <c r="FCY36" s="108"/>
      <c r="FCZ36" s="108"/>
      <c r="FDA36" s="108"/>
      <c r="FDB36" s="108"/>
      <c r="FDC36" s="108"/>
      <c r="FDD36" s="108"/>
      <c r="FDE36" s="108"/>
      <c r="FDF36" s="108"/>
      <c r="FDG36" s="108"/>
      <c r="FDH36" s="108"/>
      <c r="FDI36" s="108"/>
      <c r="FDJ36" s="108"/>
      <c r="FDK36" s="108"/>
      <c r="FDL36" s="108"/>
      <c r="FDM36" s="108"/>
      <c r="FDN36" s="108"/>
      <c r="FDO36" s="108"/>
      <c r="FDP36" s="108"/>
      <c r="FDQ36" s="108"/>
      <c r="FDR36" s="108"/>
      <c r="FDS36" s="108"/>
      <c r="FDT36" s="108"/>
      <c r="FDU36" s="108"/>
      <c r="FDV36" s="108"/>
      <c r="FDW36" s="108"/>
      <c r="FDX36" s="108"/>
      <c r="FDY36" s="108"/>
      <c r="FDZ36" s="108"/>
      <c r="FEA36" s="108"/>
      <c r="FEB36" s="108"/>
      <c r="FEC36" s="108"/>
      <c r="FED36" s="108"/>
      <c r="FEE36" s="108"/>
      <c r="FEF36" s="108"/>
      <c r="FEG36" s="108"/>
      <c r="FEH36" s="108"/>
      <c r="FEI36" s="108"/>
      <c r="FEJ36" s="108"/>
      <c r="FEK36" s="108"/>
      <c r="FEL36" s="108"/>
      <c r="FEM36" s="108"/>
      <c r="FEN36" s="108"/>
      <c r="FEO36" s="108"/>
      <c r="FEP36" s="108"/>
      <c r="FEQ36" s="108"/>
      <c r="FER36" s="108"/>
      <c r="FES36" s="108"/>
      <c r="FET36" s="108"/>
      <c r="FEU36" s="108"/>
      <c r="FEV36" s="108"/>
      <c r="FEW36" s="108"/>
      <c r="FEX36" s="108"/>
      <c r="FEY36" s="108"/>
      <c r="FEZ36" s="108"/>
      <c r="FFA36" s="108"/>
      <c r="FFB36" s="108"/>
      <c r="FFC36" s="108"/>
      <c r="FFD36" s="108"/>
      <c r="FFE36" s="108"/>
      <c r="FFF36" s="108"/>
      <c r="FFG36" s="108"/>
      <c r="FFH36" s="108"/>
      <c r="FFI36" s="108"/>
      <c r="FFJ36" s="108"/>
      <c r="FFK36" s="108"/>
      <c r="FFL36" s="108"/>
      <c r="FFM36" s="108"/>
      <c r="FFN36" s="108"/>
      <c r="FFO36" s="108"/>
      <c r="FFP36" s="108"/>
      <c r="FFQ36" s="108"/>
      <c r="FFR36" s="108"/>
      <c r="FFS36" s="108"/>
      <c r="FFT36" s="108"/>
      <c r="FFU36" s="108"/>
      <c r="FFV36" s="108"/>
      <c r="FFW36" s="108"/>
      <c r="FFX36" s="108"/>
      <c r="FFY36" s="108"/>
      <c r="FFZ36" s="108"/>
      <c r="FGA36" s="108"/>
      <c r="FGB36" s="108"/>
      <c r="FGC36" s="108"/>
      <c r="FGD36" s="108"/>
      <c r="FGE36" s="108"/>
      <c r="FGF36" s="108"/>
      <c r="FGG36" s="108"/>
      <c r="FGH36" s="108"/>
      <c r="FGI36" s="108"/>
      <c r="FGJ36" s="108"/>
      <c r="FGK36" s="108"/>
      <c r="FGL36" s="108"/>
      <c r="FGM36" s="108"/>
      <c r="FGN36" s="108"/>
      <c r="FGO36" s="108"/>
      <c r="FGP36" s="108"/>
      <c r="FGQ36" s="108"/>
      <c r="FGR36" s="108"/>
      <c r="FGS36" s="108"/>
      <c r="FGT36" s="108"/>
      <c r="FGU36" s="108"/>
      <c r="FGV36" s="108"/>
      <c r="FGW36" s="108"/>
      <c r="FGX36" s="108"/>
      <c r="FGY36" s="108"/>
      <c r="FGZ36" s="108"/>
      <c r="FHA36" s="108"/>
      <c r="FHB36" s="108"/>
      <c r="FHC36" s="108"/>
      <c r="FHD36" s="108"/>
      <c r="FHE36" s="108"/>
      <c r="FHF36" s="108"/>
      <c r="FHG36" s="108"/>
      <c r="FHH36" s="108"/>
      <c r="FHI36" s="108"/>
      <c r="FHJ36" s="108"/>
      <c r="FHK36" s="108"/>
      <c r="FHL36" s="108"/>
      <c r="FHM36" s="108"/>
      <c r="FHN36" s="108"/>
      <c r="FHO36" s="108"/>
      <c r="FHP36" s="108"/>
      <c r="FHQ36" s="108"/>
      <c r="FHR36" s="108"/>
      <c r="FHS36" s="108"/>
      <c r="FHT36" s="108"/>
      <c r="FHU36" s="108"/>
      <c r="FHV36" s="108"/>
      <c r="FHW36" s="108"/>
      <c r="FHX36" s="108"/>
      <c r="FHY36" s="108"/>
      <c r="FHZ36" s="108"/>
      <c r="FIA36" s="108"/>
      <c r="FIB36" s="108"/>
      <c r="FIC36" s="108"/>
      <c r="FID36" s="108"/>
      <c r="FIE36" s="108"/>
      <c r="FIF36" s="108"/>
      <c r="FIG36" s="108"/>
      <c r="FIH36" s="108"/>
      <c r="FII36" s="108"/>
      <c r="FIJ36" s="108"/>
      <c r="FIK36" s="108"/>
      <c r="FIL36" s="108"/>
      <c r="FIM36" s="108"/>
      <c r="FIN36" s="108"/>
      <c r="FIO36" s="108"/>
      <c r="FIP36" s="108"/>
      <c r="FIQ36" s="108"/>
      <c r="FIR36" s="108"/>
      <c r="FIS36" s="108"/>
      <c r="FIT36" s="108"/>
      <c r="FIU36" s="108"/>
      <c r="FIV36" s="108"/>
      <c r="FIW36" s="108"/>
      <c r="FIX36" s="108"/>
      <c r="FIY36" s="108"/>
      <c r="FIZ36" s="108"/>
      <c r="FJA36" s="108"/>
      <c r="FJB36" s="108"/>
      <c r="FJC36" s="108"/>
      <c r="FJD36" s="108"/>
      <c r="FJE36" s="108"/>
      <c r="FJF36" s="108"/>
      <c r="FJG36" s="108"/>
      <c r="FJH36" s="108"/>
      <c r="FJI36" s="108"/>
      <c r="FJJ36" s="108"/>
      <c r="FJK36" s="108"/>
      <c r="FJL36" s="108"/>
      <c r="FJM36" s="108"/>
      <c r="FJN36" s="108"/>
      <c r="FJO36" s="108"/>
      <c r="FJP36" s="108"/>
      <c r="FJQ36" s="108"/>
      <c r="FJR36" s="108"/>
      <c r="FJS36" s="108"/>
      <c r="FJT36" s="108"/>
      <c r="FJU36" s="108"/>
      <c r="FJV36" s="108"/>
      <c r="FJW36" s="108"/>
      <c r="FJX36" s="108"/>
      <c r="FJY36" s="108"/>
      <c r="FJZ36" s="108"/>
      <c r="FKA36" s="108"/>
      <c r="FKB36" s="108"/>
      <c r="FKC36" s="108"/>
      <c r="FKD36" s="108"/>
      <c r="FKE36" s="108"/>
      <c r="FKF36" s="108"/>
      <c r="FKG36" s="108"/>
      <c r="FKH36" s="108"/>
      <c r="FKI36" s="108"/>
      <c r="FKJ36" s="108"/>
      <c r="FKK36" s="108"/>
      <c r="FKL36" s="108"/>
      <c r="FKM36" s="108"/>
      <c r="FKN36" s="108"/>
      <c r="FKO36" s="108"/>
      <c r="FKP36" s="108"/>
      <c r="FKQ36" s="108"/>
      <c r="FKR36" s="108"/>
      <c r="FKS36" s="108"/>
      <c r="FKT36" s="108"/>
      <c r="FKU36" s="108"/>
      <c r="FKV36" s="108"/>
      <c r="FKW36" s="108"/>
      <c r="FKX36" s="108"/>
      <c r="FKY36" s="108"/>
      <c r="FKZ36" s="108"/>
      <c r="FLA36" s="108"/>
      <c r="FLB36" s="108"/>
      <c r="FLC36" s="108"/>
      <c r="FLD36" s="108"/>
      <c r="FLE36" s="108"/>
      <c r="FLF36" s="108"/>
      <c r="FLG36" s="108"/>
      <c r="FLH36" s="108"/>
      <c r="FLI36" s="108"/>
      <c r="FLJ36" s="108"/>
      <c r="FLK36" s="108"/>
      <c r="FLL36" s="108"/>
      <c r="FLM36" s="108"/>
      <c r="FLN36" s="108"/>
      <c r="FLO36" s="108"/>
      <c r="FLP36" s="108"/>
      <c r="FLQ36" s="108"/>
      <c r="FLR36" s="108"/>
      <c r="FLS36" s="108"/>
      <c r="FLT36" s="108"/>
      <c r="FLU36" s="108"/>
      <c r="FLV36" s="108"/>
      <c r="FLW36" s="108"/>
      <c r="FLX36" s="108"/>
      <c r="FLY36" s="108"/>
      <c r="FLZ36" s="108"/>
      <c r="FMA36" s="108"/>
      <c r="FMB36" s="108"/>
      <c r="FMC36" s="108"/>
      <c r="FMD36" s="108"/>
      <c r="FME36" s="108"/>
      <c r="FMF36" s="108"/>
      <c r="FMG36" s="108"/>
      <c r="FMH36" s="108"/>
      <c r="FMI36" s="108"/>
      <c r="FMJ36" s="108"/>
      <c r="FMK36" s="108"/>
      <c r="FML36" s="108"/>
      <c r="FMM36" s="108"/>
      <c r="FMN36" s="108"/>
      <c r="FMO36" s="108"/>
      <c r="FMP36" s="108"/>
      <c r="FMQ36" s="108"/>
      <c r="FMR36" s="108"/>
      <c r="FMS36" s="108"/>
      <c r="FMT36" s="108"/>
      <c r="FMU36" s="108"/>
      <c r="FMV36" s="108"/>
      <c r="FMW36" s="108"/>
      <c r="FMX36" s="108"/>
      <c r="FMY36" s="108"/>
      <c r="FMZ36" s="108"/>
      <c r="FNA36" s="108"/>
      <c r="FNB36" s="108"/>
      <c r="FNC36" s="108"/>
      <c r="FND36" s="108"/>
      <c r="FNE36" s="108"/>
      <c r="FNF36" s="108"/>
      <c r="FNG36" s="108"/>
      <c r="FNH36" s="108"/>
      <c r="FNI36" s="108"/>
      <c r="FNJ36" s="108"/>
      <c r="FNK36" s="108"/>
      <c r="FNL36" s="108"/>
      <c r="FNM36" s="108"/>
      <c r="FNN36" s="108"/>
      <c r="FNO36" s="108"/>
      <c r="FNP36" s="108"/>
      <c r="FNQ36" s="108"/>
      <c r="FNR36" s="108"/>
      <c r="FNS36" s="108"/>
      <c r="FNT36" s="108"/>
      <c r="FNU36" s="108"/>
      <c r="FNV36" s="108"/>
      <c r="FNW36" s="108"/>
      <c r="FNX36" s="108"/>
      <c r="FNY36" s="108"/>
      <c r="FNZ36" s="108"/>
      <c r="FOA36" s="108"/>
      <c r="FOB36" s="108"/>
      <c r="FOC36" s="108"/>
      <c r="FOD36" s="108"/>
      <c r="FOE36" s="108"/>
      <c r="FOF36" s="108"/>
      <c r="FOG36" s="108"/>
      <c r="FOH36" s="108"/>
      <c r="FOI36" s="108"/>
      <c r="FOJ36" s="108"/>
      <c r="FOK36" s="108"/>
      <c r="FOL36" s="108"/>
      <c r="FOM36" s="108"/>
      <c r="FON36" s="108"/>
      <c r="FOO36" s="108"/>
      <c r="FOP36" s="108"/>
      <c r="FOQ36" s="108"/>
      <c r="FOR36" s="108"/>
      <c r="FOS36" s="108"/>
      <c r="FOT36" s="108"/>
      <c r="FOU36" s="108"/>
      <c r="FOV36" s="108"/>
      <c r="FOW36" s="108"/>
      <c r="FOX36" s="108"/>
      <c r="FOY36" s="108"/>
      <c r="FOZ36" s="108"/>
      <c r="FPA36" s="108"/>
      <c r="FPB36" s="108"/>
      <c r="FPC36" s="108"/>
      <c r="FPD36" s="108"/>
      <c r="FPE36" s="108"/>
      <c r="FPF36" s="108"/>
      <c r="FPG36" s="108"/>
      <c r="FPH36" s="108"/>
      <c r="FPI36" s="108"/>
      <c r="FPJ36" s="108"/>
      <c r="FPK36" s="108"/>
      <c r="FPL36" s="108"/>
      <c r="FPM36" s="108"/>
      <c r="FPN36" s="108"/>
      <c r="FPO36" s="108"/>
      <c r="FPP36" s="108"/>
      <c r="FPQ36" s="108"/>
      <c r="FPR36" s="108"/>
      <c r="FPS36" s="108"/>
      <c r="FPT36" s="108"/>
      <c r="FPU36" s="108"/>
      <c r="FPV36" s="108"/>
      <c r="FPW36" s="108"/>
      <c r="FPX36" s="108"/>
      <c r="FPY36" s="108"/>
      <c r="FPZ36" s="108"/>
      <c r="FQA36" s="108"/>
      <c r="FQB36" s="108"/>
      <c r="FQC36" s="108"/>
      <c r="FQD36" s="108"/>
      <c r="FQE36" s="108"/>
      <c r="FQF36" s="108"/>
      <c r="FQG36" s="108"/>
      <c r="FQH36" s="108"/>
      <c r="FQI36" s="108"/>
      <c r="FQJ36" s="108"/>
      <c r="FQK36" s="108"/>
      <c r="FQL36" s="108"/>
      <c r="FQM36" s="108"/>
      <c r="FQN36" s="108"/>
      <c r="FQO36" s="108"/>
      <c r="FQP36" s="108"/>
      <c r="FQQ36" s="108"/>
      <c r="FQR36" s="108"/>
      <c r="FQS36" s="108"/>
      <c r="FQT36" s="108"/>
      <c r="FQU36" s="108"/>
      <c r="FQV36" s="108"/>
      <c r="FQW36" s="108"/>
      <c r="FQX36" s="108"/>
      <c r="FQY36" s="108"/>
      <c r="FQZ36" s="108"/>
      <c r="FRA36" s="108"/>
      <c r="FRB36" s="108"/>
      <c r="FRC36" s="108"/>
      <c r="FRD36" s="108"/>
      <c r="FRE36" s="108"/>
      <c r="FRF36" s="108"/>
      <c r="FRG36" s="108"/>
      <c r="FRH36" s="108"/>
      <c r="FRI36" s="108"/>
      <c r="FRJ36" s="108"/>
      <c r="FRK36" s="108"/>
      <c r="FRL36" s="108"/>
      <c r="FRM36" s="108"/>
      <c r="FRN36" s="108"/>
      <c r="FRO36" s="108"/>
      <c r="FRP36" s="108"/>
      <c r="FRQ36" s="108"/>
      <c r="FRR36" s="108"/>
      <c r="FRS36" s="108"/>
      <c r="FRT36" s="108"/>
      <c r="FRU36" s="108"/>
      <c r="FRV36" s="108"/>
      <c r="FRW36" s="108"/>
      <c r="FRX36" s="108"/>
      <c r="FRY36" s="108"/>
      <c r="FRZ36" s="108"/>
      <c r="FSA36" s="108"/>
      <c r="FSB36" s="108"/>
      <c r="FSC36" s="108"/>
      <c r="FSD36" s="108"/>
      <c r="FSE36" s="108"/>
      <c r="FSF36" s="108"/>
      <c r="FSG36" s="108"/>
      <c r="FSH36" s="108"/>
      <c r="FSI36" s="108"/>
      <c r="FSJ36" s="108"/>
      <c r="FSK36" s="108"/>
      <c r="FSL36" s="108"/>
      <c r="FSM36" s="108"/>
      <c r="FSN36" s="108"/>
      <c r="FSO36" s="108"/>
      <c r="FSP36" s="108"/>
      <c r="FSQ36" s="108"/>
      <c r="FSR36" s="108"/>
      <c r="FSS36" s="108"/>
      <c r="FST36" s="108"/>
      <c r="FSU36" s="108"/>
      <c r="FSV36" s="108"/>
      <c r="FSW36" s="108"/>
      <c r="FSX36" s="108"/>
      <c r="FSY36" s="108"/>
      <c r="FSZ36" s="108"/>
      <c r="FTA36" s="108"/>
      <c r="FTB36" s="108"/>
      <c r="FTC36" s="108"/>
      <c r="FTD36" s="108"/>
      <c r="FTE36" s="108"/>
      <c r="FTF36" s="108"/>
      <c r="FTG36" s="108"/>
      <c r="FTH36" s="108"/>
      <c r="FTI36" s="108"/>
      <c r="FTJ36" s="108"/>
      <c r="FTK36" s="108"/>
      <c r="FTL36" s="108"/>
      <c r="FTM36" s="108"/>
      <c r="FTN36" s="108"/>
      <c r="FTO36" s="108"/>
      <c r="FTP36" s="108"/>
      <c r="FTQ36" s="108"/>
      <c r="FTR36" s="108"/>
      <c r="FTS36" s="108"/>
      <c r="FTT36" s="108"/>
      <c r="FTU36" s="108"/>
      <c r="FTV36" s="108"/>
      <c r="FTW36" s="108"/>
      <c r="FTX36" s="108"/>
      <c r="FTY36" s="108"/>
      <c r="FTZ36" s="108"/>
      <c r="FUA36" s="108"/>
      <c r="FUB36" s="108"/>
      <c r="FUC36" s="108"/>
      <c r="FUD36" s="108"/>
      <c r="FUE36" s="108"/>
      <c r="FUF36" s="108"/>
      <c r="FUG36" s="108"/>
      <c r="FUH36" s="108"/>
      <c r="FUI36" s="108"/>
      <c r="FUJ36" s="108"/>
      <c r="FUK36" s="108"/>
      <c r="FUL36" s="108"/>
      <c r="FUM36" s="108"/>
      <c r="FUN36" s="108"/>
      <c r="FUO36" s="108"/>
      <c r="FUP36" s="108"/>
      <c r="FUQ36" s="108"/>
      <c r="FUR36" s="108"/>
      <c r="FUS36" s="108"/>
      <c r="FUT36" s="108"/>
      <c r="FUU36" s="108"/>
      <c r="FUV36" s="108"/>
      <c r="FUW36" s="108"/>
      <c r="FUX36" s="108"/>
      <c r="FUY36" s="108"/>
      <c r="FUZ36" s="108"/>
      <c r="FVA36" s="108"/>
      <c r="FVB36" s="108"/>
      <c r="FVC36" s="108"/>
      <c r="FVD36" s="108"/>
      <c r="FVE36" s="108"/>
      <c r="FVF36" s="108"/>
      <c r="FVG36" s="108"/>
      <c r="FVH36" s="108"/>
      <c r="FVI36" s="108"/>
      <c r="FVJ36" s="108"/>
      <c r="FVK36" s="108"/>
      <c r="FVL36" s="108"/>
      <c r="FVM36" s="108"/>
      <c r="FVN36" s="108"/>
      <c r="FVO36" s="108"/>
      <c r="FVP36" s="108"/>
      <c r="FVQ36" s="108"/>
      <c r="FVR36" s="108"/>
      <c r="FVS36" s="108"/>
      <c r="FVT36" s="108"/>
      <c r="FVU36" s="108"/>
      <c r="FVV36" s="108"/>
      <c r="FVW36" s="108"/>
      <c r="FVX36" s="108"/>
      <c r="FVY36" s="108"/>
      <c r="FVZ36" s="108"/>
      <c r="FWA36" s="108"/>
      <c r="FWB36" s="108"/>
      <c r="FWC36" s="108"/>
      <c r="FWD36" s="108"/>
      <c r="FWE36" s="108"/>
      <c r="FWF36" s="108"/>
      <c r="FWG36" s="108"/>
      <c r="FWH36" s="108"/>
      <c r="FWI36" s="108"/>
      <c r="FWJ36" s="108"/>
      <c r="FWK36" s="108"/>
      <c r="FWL36" s="108"/>
      <c r="FWM36" s="108"/>
      <c r="FWN36" s="108"/>
      <c r="FWO36" s="108"/>
      <c r="FWP36" s="108"/>
      <c r="FWQ36" s="108"/>
      <c r="FWR36" s="108"/>
      <c r="FWS36" s="108"/>
      <c r="FWT36" s="108"/>
      <c r="FWU36" s="108"/>
      <c r="FWV36" s="108"/>
      <c r="FWW36" s="108"/>
      <c r="FWX36" s="108"/>
      <c r="FWY36" s="108"/>
      <c r="FWZ36" s="108"/>
      <c r="FXA36" s="108"/>
      <c r="FXB36" s="108"/>
      <c r="FXC36" s="108"/>
      <c r="FXD36" s="108"/>
      <c r="FXE36" s="108"/>
      <c r="FXF36" s="108"/>
      <c r="FXG36" s="108"/>
      <c r="FXH36" s="108"/>
      <c r="FXI36" s="108"/>
      <c r="FXJ36" s="108"/>
      <c r="FXK36" s="108"/>
      <c r="FXL36" s="108"/>
      <c r="FXM36" s="108"/>
      <c r="FXN36" s="108"/>
      <c r="FXO36" s="108"/>
      <c r="FXP36" s="108"/>
      <c r="FXQ36" s="108"/>
      <c r="FXR36" s="108"/>
      <c r="FXS36" s="108"/>
      <c r="FXT36" s="108"/>
      <c r="FXU36" s="108"/>
      <c r="FXV36" s="108"/>
      <c r="FXW36" s="108"/>
      <c r="FXX36" s="108"/>
      <c r="FXY36" s="108"/>
      <c r="FXZ36" s="108"/>
      <c r="FYA36" s="108"/>
      <c r="FYB36" s="108"/>
      <c r="FYC36" s="108"/>
      <c r="FYD36" s="108"/>
      <c r="FYE36" s="108"/>
      <c r="FYF36" s="108"/>
      <c r="FYG36" s="108"/>
      <c r="FYH36" s="108"/>
      <c r="FYI36" s="108"/>
      <c r="FYJ36" s="108"/>
      <c r="FYK36" s="108"/>
      <c r="FYL36" s="108"/>
      <c r="FYM36" s="108"/>
      <c r="FYN36" s="108"/>
      <c r="FYO36" s="108"/>
      <c r="FYP36" s="108"/>
      <c r="FYQ36" s="108"/>
      <c r="FYR36" s="108"/>
      <c r="FYS36" s="108"/>
      <c r="FYT36" s="108"/>
      <c r="FYU36" s="108"/>
      <c r="FYV36" s="108"/>
      <c r="FYW36" s="108"/>
      <c r="FYX36" s="108"/>
      <c r="FYY36" s="108"/>
      <c r="FYZ36" s="108"/>
      <c r="FZA36" s="108"/>
      <c r="FZB36" s="108"/>
      <c r="FZC36" s="108"/>
      <c r="FZD36" s="108"/>
      <c r="FZE36" s="108"/>
      <c r="FZF36" s="108"/>
      <c r="FZG36" s="108"/>
      <c r="FZH36" s="108"/>
      <c r="FZI36" s="108"/>
      <c r="FZJ36" s="108"/>
      <c r="FZK36" s="108"/>
      <c r="FZL36" s="108"/>
      <c r="FZM36" s="108"/>
      <c r="FZN36" s="108"/>
      <c r="FZO36" s="108"/>
      <c r="FZP36" s="108"/>
      <c r="FZQ36" s="108"/>
      <c r="FZR36" s="108"/>
      <c r="FZS36" s="108"/>
      <c r="FZT36" s="108"/>
      <c r="FZU36" s="108"/>
      <c r="FZV36" s="108"/>
      <c r="FZW36" s="108"/>
      <c r="FZX36" s="108"/>
      <c r="FZY36" s="108"/>
      <c r="FZZ36" s="108"/>
      <c r="GAA36" s="108"/>
      <c r="GAB36" s="108"/>
      <c r="GAC36" s="108"/>
      <c r="GAD36" s="108"/>
      <c r="GAE36" s="108"/>
      <c r="GAF36" s="108"/>
      <c r="GAG36" s="108"/>
      <c r="GAH36" s="108"/>
      <c r="GAI36" s="108"/>
      <c r="GAJ36" s="108"/>
      <c r="GAK36" s="108"/>
      <c r="GAL36" s="108"/>
      <c r="GAM36" s="108"/>
      <c r="GAN36" s="108"/>
      <c r="GAO36" s="108"/>
      <c r="GAP36" s="108"/>
      <c r="GAQ36" s="108"/>
      <c r="GAR36" s="108"/>
      <c r="GAS36" s="108"/>
      <c r="GAT36" s="108"/>
      <c r="GAU36" s="108"/>
      <c r="GAV36" s="108"/>
      <c r="GAW36" s="108"/>
      <c r="GAX36" s="108"/>
      <c r="GAY36" s="108"/>
      <c r="GAZ36" s="108"/>
      <c r="GBA36" s="108"/>
      <c r="GBB36" s="108"/>
      <c r="GBC36" s="108"/>
      <c r="GBD36" s="108"/>
      <c r="GBE36" s="108"/>
      <c r="GBF36" s="108"/>
      <c r="GBG36" s="108"/>
      <c r="GBH36" s="108"/>
      <c r="GBI36" s="108"/>
      <c r="GBJ36" s="108"/>
      <c r="GBK36" s="108"/>
      <c r="GBL36" s="108"/>
      <c r="GBM36" s="108"/>
      <c r="GBN36" s="108"/>
      <c r="GBO36" s="108"/>
      <c r="GBP36" s="108"/>
      <c r="GBQ36" s="108"/>
      <c r="GBR36" s="108"/>
      <c r="GBS36" s="108"/>
      <c r="GBT36" s="108"/>
      <c r="GBU36" s="108"/>
      <c r="GBV36" s="108"/>
      <c r="GBW36" s="108"/>
      <c r="GBX36" s="108"/>
      <c r="GBY36" s="108"/>
      <c r="GBZ36" s="108"/>
      <c r="GCA36" s="108"/>
      <c r="GCB36" s="108"/>
      <c r="GCC36" s="108"/>
      <c r="GCD36" s="108"/>
      <c r="GCE36" s="108"/>
      <c r="GCF36" s="108"/>
      <c r="GCG36" s="108"/>
      <c r="GCH36" s="108"/>
      <c r="GCI36" s="108"/>
      <c r="GCJ36" s="108"/>
      <c r="GCK36" s="108"/>
      <c r="GCL36" s="108"/>
      <c r="GCM36" s="108"/>
      <c r="GCN36" s="108"/>
      <c r="GCO36" s="108"/>
      <c r="GCP36" s="108"/>
      <c r="GCQ36" s="108"/>
      <c r="GCR36" s="108"/>
      <c r="GCS36" s="108"/>
      <c r="GCT36" s="108"/>
      <c r="GCU36" s="108"/>
      <c r="GCV36" s="108"/>
      <c r="GCW36" s="108"/>
      <c r="GCX36" s="108"/>
      <c r="GCY36" s="108"/>
      <c r="GCZ36" s="108"/>
      <c r="GDA36" s="108"/>
      <c r="GDB36" s="108"/>
      <c r="GDC36" s="108"/>
      <c r="GDD36" s="108"/>
      <c r="GDE36" s="108"/>
      <c r="GDF36" s="108"/>
      <c r="GDG36" s="108"/>
      <c r="GDH36" s="108"/>
      <c r="GDI36" s="108"/>
      <c r="GDJ36" s="108"/>
      <c r="GDK36" s="108"/>
      <c r="GDL36" s="108"/>
      <c r="GDM36" s="108"/>
      <c r="GDN36" s="108"/>
      <c r="GDO36" s="108"/>
      <c r="GDP36" s="108"/>
      <c r="GDQ36" s="108"/>
      <c r="GDR36" s="108"/>
      <c r="GDS36" s="108"/>
      <c r="GDT36" s="108"/>
      <c r="GDU36" s="108"/>
      <c r="GDV36" s="108"/>
      <c r="GDW36" s="108"/>
      <c r="GDX36" s="108"/>
      <c r="GDY36" s="108"/>
      <c r="GDZ36" s="108"/>
      <c r="GEA36" s="108"/>
      <c r="GEB36" s="108"/>
      <c r="GEC36" s="108"/>
      <c r="GED36" s="108"/>
      <c r="GEE36" s="108"/>
      <c r="GEF36" s="108"/>
      <c r="GEG36" s="108"/>
      <c r="GEH36" s="108"/>
      <c r="GEI36" s="108"/>
      <c r="GEJ36" s="108"/>
      <c r="GEK36" s="108"/>
      <c r="GEL36" s="108"/>
      <c r="GEM36" s="108"/>
      <c r="GEN36" s="108"/>
      <c r="GEO36" s="108"/>
      <c r="GEP36" s="108"/>
      <c r="GEQ36" s="108"/>
      <c r="GER36" s="108"/>
      <c r="GES36" s="108"/>
      <c r="GET36" s="108"/>
      <c r="GEU36" s="108"/>
      <c r="GEV36" s="108"/>
      <c r="GEW36" s="108"/>
      <c r="GEX36" s="108"/>
      <c r="GEY36" s="108"/>
      <c r="GEZ36" s="108"/>
      <c r="GFA36" s="108"/>
      <c r="GFB36" s="108"/>
      <c r="GFC36" s="108"/>
      <c r="GFD36" s="108"/>
      <c r="GFE36" s="108"/>
      <c r="GFF36" s="108"/>
      <c r="GFG36" s="108"/>
      <c r="GFH36" s="108"/>
      <c r="GFI36" s="108"/>
      <c r="GFJ36" s="108"/>
      <c r="GFK36" s="108"/>
      <c r="GFL36" s="108"/>
      <c r="GFM36" s="108"/>
      <c r="GFN36" s="108"/>
      <c r="GFO36" s="108"/>
      <c r="GFP36" s="108"/>
      <c r="GFQ36" s="108"/>
      <c r="GFR36" s="108"/>
      <c r="GFS36" s="108"/>
      <c r="GFT36" s="108"/>
      <c r="GFU36" s="108"/>
      <c r="GFV36" s="108"/>
      <c r="GFW36" s="108"/>
      <c r="GFX36" s="108"/>
      <c r="GFY36" s="108"/>
      <c r="GFZ36" s="108"/>
      <c r="GGA36" s="108"/>
      <c r="GGB36" s="108"/>
      <c r="GGC36" s="108"/>
      <c r="GGD36" s="108"/>
      <c r="GGE36" s="108"/>
      <c r="GGF36" s="108"/>
      <c r="GGG36" s="108"/>
      <c r="GGH36" s="108"/>
      <c r="GGI36" s="108"/>
      <c r="GGJ36" s="108"/>
      <c r="GGK36" s="108"/>
      <c r="GGL36" s="108"/>
      <c r="GGM36" s="108"/>
      <c r="GGN36" s="108"/>
      <c r="GGO36" s="108"/>
      <c r="GGP36" s="108"/>
      <c r="GGQ36" s="108"/>
      <c r="GGR36" s="108"/>
      <c r="GGS36" s="108"/>
      <c r="GGT36" s="108"/>
      <c r="GGU36" s="108"/>
      <c r="GGV36" s="108"/>
      <c r="GGW36" s="108"/>
      <c r="GGX36" s="108"/>
      <c r="GGY36" s="108"/>
      <c r="GGZ36" s="108"/>
      <c r="GHA36" s="108"/>
      <c r="GHB36" s="108"/>
      <c r="GHC36" s="108"/>
      <c r="GHD36" s="108"/>
      <c r="GHE36" s="108"/>
      <c r="GHF36" s="108"/>
      <c r="GHG36" s="108"/>
      <c r="GHH36" s="108"/>
      <c r="GHI36" s="108"/>
      <c r="GHJ36" s="108"/>
      <c r="GHK36" s="108"/>
      <c r="GHL36" s="108"/>
      <c r="GHM36" s="108"/>
      <c r="GHN36" s="108"/>
      <c r="GHO36" s="108"/>
      <c r="GHP36" s="108"/>
      <c r="GHQ36" s="108"/>
      <c r="GHR36" s="108"/>
      <c r="GHS36" s="108"/>
      <c r="GHT36" s="108"/>
      <c r="GHU36" s="108"/>
      <c r="GHV36" s="108"/>
      <c r="GHW36" s="108"/>
      <c r="GHX36" s="108"/>
      <c r="GHY36" s="108"/>
      <c r="GHZ36" s="108"/>
      <c r="GIA36" s="108"/>
      <c r="GIB36" s="108"/>
      <c r="GIC36" s="108"/>
      <c r="GID36" s="108"/>
      <c r="GIE36" s="108"/>
      <c r="GIF36" s="108"/>
      <c r="GIG36" s="108"/>
      <c r="GIH36" s="108"/>
      <c r="GII36" s="108"/>
      <c r="GIJ36" s="108"/>
      <c r="GIK36" s="108"/>
      <c r="GIL36" s="108"/>
      <c r="GIM36" s="108"/>
      <c r="GIN36" s="108"/>
      <c r="GIO36" s="108"/>
      <c r="GIP36" s="108"/>
      <c r="GIQ36" s="108"/>
      <c r="GIR36" s="108"/>
      <c r="GIS36" s="108"/>
      <c r="GIT36" s="108"/>
      <c r="GIU36" s="108"/>
      <c r="GIV36" s="108"/>
      <c r="GIW36" s="108"/>
      <c r="GIX36" s="108"/>
      <c r="GIY36" s="108"/>
      <c r="GIZ36" s="108"/>
      <c r="GJA36" s="108"/>
      <c r="GJB36" s="108"/>
      <c r="GJC36" s="108"/>
      <c r="GJD36" s="108"/>
      <c r="GJE36" s="108"/>
      <c r="GJF36" s="108"/>
      <c r="GJG36" s="108"/>
      <c r="GJH36" s="108"/>
      <c r="GJI36" s="108"/>
      <c r="GJJ36" s="108"/>
      <c r="GJK36" s="108"/>
      <c r="GJL36" s="108"/>
      <c r="GJM36" s="108"/>
      <c r="GJN36" s="108"/>
      <c r="GJO36" s="108"/>
      <c r="GJP36" s="108"/>
      <c r="GJQ36" s="108"/>
      <c r="GJR36" s="108"/>
      <c r="GJS36" s="108"/>
      <c r="GJT36" s="108"/>
      <c r="GJU36" s="108"/>
      <c r="GJV36" s="108"/>
      <c r="GJW36" s="108"/>
      <c r="GJX36" s="108"/>
      <c r="GJY36" s="108"/>
      <c r="GJZ36" s="108"/>
      <c r="GKA36" s="108"/>
      <c r="GKB36" s="108"/>
      <c r="GKC36" s="108"/>
      <c r="GKD36" s="108"/>
      <c r="GKE36" s="108"/>
      <c r="GKF36" s="108"/>
      <c r="GKG36" s="108"/>
      <c r="GKH36" s="108"/>
      <c r="GKI36" s="108"/>
      <c r="GKJ36" s="108"/>
      <c r="GKK36" s="108"/>
      <c r="GKL36" s="108"/>
      <c r="GKM36" s="108"/>
      <c r="GKN36" s="108"/>
      <c r="GKO36" s="108"/>
      <c r="GKP36" s="108"/>
      <c r="GKQ36" s="108"/>
      <c r="GKR36" s="108"/>
      <c r="GKS36" s="108"/>
      <c r="GKT36" s="108"/>
      <c r="GKU36" s="108"/>
      <c r="GKV36" s="108"/>
      <c r="GKW36" s="108"/>
      <c r="GKX36" s="108"/>
      <c r="GKY36" s="108"/>
      <c r="GKZ36" s="108"/>
      <c r="GLA36" s="108"/>
      <c r="GLB36" s="108"/>
      <c r="GLC36" s="108"/>
      <c r="GLD36" s="108"/>
      <c r="GLE36" s="108"/>
      <c r="GLF36" s="108"/>
      <c r="GLG36" s="108"/>
      <c r="GLH36" s="108"/>
      <c r="GLI36" s="108"/>
      <c r="GLJ36" s="108"/>
      <c r="GLK36" s="108"/>
      <c r="GLL36" s="108"/>
      <c r="GLM36" s="108"/>
      <c r="GLN36" s="108"/>
      <c r="GLO36" s="108"/>
      <c r="GLP36" s="108"/>
      <c r="GLQ36" s="108"/>
      <c r="GLR36" s="108"/>
      <c r="GLS36" s="108"/>
      <c r="GLT36" s="108"/>
      <c r="GLU36" s="108"/>
      <c r="GLV36" s="108"/>
      <c r="GLW36" s="108"/>
      <c r="GLX36" s="108"/>
      <c r="GLY36" s="108"/>
      <c r="GLZ36" s="108"/>
      <c r="GMA36" s="108"/>
      <c r="GMB36" s="108"/>
      <c r="GMC36" s="108"/>
      <c r="GMD36" s="108"/>
      <c r="GME36" s="108"/>
      <c r="GMF36" s="108"/>
      <c r="GMG36" s="108"/>
      <c r="GMH36" s="108"/>
      <c r="GMI36" s="108"/>
      <c r="GMJ36" s="108"/>
      <c r="GMK36" s="108"/>
      <c r="GML36" s="108"/>
      <c r="GMM36" s="108"/>
      <c r="GMN36" s="108"/>
      <c r="GMO36" s="108"/>
      <c r="GMP36" s="108"/>
      <c r="GMQ36" s="108"/>
      <c r="GMR36" s="108"/>
      <c r="GMS36" s="108"/>
      <c r="GMT36" s="108"/>
      <c r="GMU36" s="108"/>
      <c r="GMV36" s="108"/>
      <c r="GMW36" s="108"/>
      <c r="GMX36" s="108"/>
      <c r="GMY36" s="108"/>
      <c r="GMZ36" s="108"/>
      <c r="GNA36" s="108"/>
      <c r="GNB36" s="108"/>
      <c r="GNC36" s="108"/>
      <c r="GND36" s="108"/>
      <c r="GNE36" s="108"/>
      <c r="GNF36" s="108"/>
      <c r="GNG36" s="108"/>
      <c r="GNH36" s="108"/>
      <c r="GNI36" s="108"/>
      <c r="GNJ36" s="108"/>
      <c r="GNK36" s="108"/>
      <c r="GNL36" s="108"/>
      <c r="GNM36" s="108"/>
      <c r="GNN36" s="108"/>
      <c r="GNO36" s="108"/>
      <c r="GNP36" s="108"/>
      <c r="GNQ36" s="108"/>
      <c r="GNR36" s="108"/>
      <c r="GNS36" s="108"/>
      <c r="GNT36" s="108"/>
      <c r="GNU36" s="108"/>
      <c r="GNV36" s="108"/>
      <c r="GNW36" s="108"/>
      <c r="GNX36" s="108"/>
      <c r="GNY36" s="108"/>
      <c r="GNZ36" s="108"/>
      <c r="GOA36" s="108"/>
      <c r="GOB36" s="108"/>
      <c r="GOC36" s="108"/>
      <c r="GOD36" s="108"/>
      <c r="GOE36" s="108"/>
      <c r="GOF36" s="108"/>
      <c r="GOG36" s="108"/>
      <c r="GOH36" s="108"/>
      <c r="GOI36" s="108"/>
      <c r="GOJ36" s="108"/>
      <c r="GOK36" s="108"/>
      <c r="GOL36" s="108"/>
      <c r="GOM36" s="108"/>
      <c r="GON36" s="108"/>
      <c r="GOO36" s="108"/>
      <c r="GOP36" s="108"/>
      <c r="GOQ36" s="108"/>
      <c r="GOR36" s="108"/>
      <c r="GOS36" s="108"/>
      <c r="GOT36" s="108"/>
      <c r="GOU36" s="108"/>
      <c r="GOV36" s="108"/>
      <c r="GOW36" s="108"/>
      <c r="GOX36" s="108"/>
      <c r="GOY36" s="108"/>
      <c r="GOZ36" s="108"/>
      <c r="GPA36" s="108"/>
      <c r="GPB36" s="108"/>
      <c r="GPC36" s="108"/>
      <c r="GPD36" s="108"/>
      <c r="GPE36" s="108"/>
      <c r="GPF36" s="108"/>
      <c r="GPG36" s="108"/>
      <c r="GPH36" s="108"/>
      <c r="GPI36" s="108"/>
      <c r="GPJ36" s="108"/>
      <c r="GPK36" s="108"/>
      <c r="GPL36" s="108"/>
      <c r="GPM36" s="108"/>
      <c r="GPN36" s="108"/>
      <c r="GPO36" s="108"/>
      <c r="GPP36" s="108"/>
      <c r="GPQ36" s="108"/>
      <c r="GPR36" s="108"/>
      <c r="GPS36" s="108"/>
      <c r="GPT36" s="108"/>
      <c r="GPU36" s="108"/>
      <c r="GPV36" s="108"/>
      <c r="GPW36" s="108"/>
      <c r="GPX36" s="108"/>
      <c r="GPY36" s="108"/>
      <c r="GPZ36" s="108"/>
      <c r="GQA36" s="108"/>
      <c r="GQB36" s="108"/>
      <c r="GQC36" s="108"/>
      <c r="GQD36" s="108"/>
      <c r="GQE36" s="108"/>
      <c r="GQF36" s="108"/>
      <c r="GQG36" s="108"/>
      <c r="GQH36" s="108"/>
      <c r="GQI36" s="108"/>
      <c r="GQJ36" s="108"/>
      <c r="GQK36" s="108"/>
      <c r="GQL36" s="108"/>
      <c r="GQM36" s="108"/>
      <c r="GQN36" s="108"/>
      <c r="GQO36" s="108"/>
      <c r="GQP36" s="108"/>
      <c r="GQQ36" s="108"/>
      <c r="GQR36" s="108"/>
      <c r="GQS36" s="108"/>
      <c r="GQT36" s="108"/>
      <c r="GQU36" s="108"/>
      <c r="GQV36" s="108"/>
      <c r="GQW36" s="108"/>
      <c r="GQX36" s="108"/>
      <c r="GQY36" s="108"/>
      <c r="GQZ36" s="108"/>
      <c r="GRA36" s="108"/>
      <c r="GRB36" s="108"/>
      <c r="GRC36" s="108"/>
      <c r="GRD36" s="108"/>
      <c r="GRE36" s="108"/>
      <c r="GRF36" s="108"/>
      <c r="GRG36" s="108"/>
      <c r="GRH36" s="108"/>
      <c r="GRI36" s="108"/>
      <c r="GRJ36" s="108"/>
      <c r="GRK36" s="108"/>
      <c r="GRL36" s="108"/>
      <c r="GRM36" s="108"/>
      <c r="GRN36" s="108"/>
      <c r="GRO36" s="108"/>
      <c r="GRP36" s="108"/>
      <c r="GRQ36" s="108"/>
      <c r="GRR36" s="108"/>
      <c r="GRS36" s="108"/>
      <c r="GRT36" s="108"/>
      <c r="GRU36" s="108"/>
      <c r="GRV36" s="108"/>
      <c r="GRW36" s="108"/>
      <c r="GRX36" s="108"/>
      <c r="GRY36" s="108"/>
      <c r="GRZ36" s="108"/>
      <c r="GSA36" s="108"/>
      <c r="GSB36" s="108"/>
      <c r="GSC36" s="108"/>
      <c r="GSD36" s="108"/>
      <c r="GSE36" s="108"/>
      <c r="GSF36" s="108"/>
      <c r="GSG36" s="108"/>
      <c r="GSH36" s="108"/>
      <c r="GSI36" s="108"/>
      <c r="GSJ36" s="108"/>
      <c r="GSK36" s="108"/>
      <c r="GSL36" s="108"/>
      <c r="GSM36" s="108"/>
      <c r="GSN36" s="108"/>
      <c r="GSO36" s="108"/>
      <c r="GSP36" s="108"/>
      <c r="GSQ36" s="108"/>
      <c r="GSR36" s="108"/>
      <c r="GSS36" s="108"/>
      <c r="GST36" s="108"/>
      <c r="GSU36" s="108"/>
      <c r="GSV36" s="108"/>
      <c r="GSW36" s="108"/>
      <c r="GSX36" s="108"/>
      <c r="GSY36" s="108"/>
      <c r="GSZ36" s="108"/>
      <c r="GTA36" s="108"/>
      <c r="GTB36" s="108"/>
      <c r="GTC36" s="108"/>
      <c r="GTD36" s="108"/>
      <c r="GTE36" s="108"/>
      <c r="GTF36" s="108"/>
      <c r="GTG36" s="108"/>
      <c r="GTH36" s="108"/>
      <c r="GTI36" s="108"/>
      <c r="GTJ36" s="108"/>
      <c r="GTK36" s="108"/>
      <c r="GTL36" s="108"/>
      <c r="GTM36" s="108"/>
      <c r="GTN36" s="108"/>
      <c r="GTO36" s="108"/>
      <c r="GTP36" s="108"/>
      <c r="GTQ36" s="108"/>
      <c r="GTR36" s="108"/>
      <c r="GTS36" s="108"/>
      <c r="GTT36" s="108"/>
      <c r="GTU36" s="108"/>
      <c r="GTV36" s="108"/>
      <c r="GTW36" s="108"/>
      <c r="GTX36" s="108"/>
      <c r="GTY36" s="108"/>
      <c r="GTZ36" s="108"/>
      <c r="GUA36" s="108"/>
      <c r="GUB36" s="108"/>
      <c r="GUC36" s="108"/>
      <c r="GUD36" s="108"/>
      <c r="GUE36" s="108"/>
      <c r="GUF36" s="108"/>
      <c r="GUG36" s="108"/>
      <c r="GUH36" s="108"/>
      <c r="GUI36" s="108"/>
      <c r="GUJ36" s="108"/>
      <c r="GUK36" s="108"/>
      <c r="GUL36" s="108"/>
      <c r="GUM36" s="108"/>
      <c r="GUN36" s="108"/>
      <c r="GUO36" s="108"/>
      <c r="GUP36" s="108"/>
      <c r="GUQ36" s="108"/>
      <c r="GUR36" s="108"/>
      <c r="GUS36" s="108"/>
      <c r="GUT36" s="108"/>
      <c r="GUU36" s="108"/>
      <c r="GUV36" s="108"/>
      <c r="GUW36" s="108"/>
      <c r="GUX36" s="108"/>
      <c r="GUY36" s="108"/>
      <c r="GUZ36" s="108"/>
      <c r="GVA36" s="108"/>
      <c r="GVB36" s="108"/>
      <c r="GVC36" s="108"/>
      <c r="GVD36" s="108"/>
      <c r="GVE36" s="108"/>
      <c r="GVF36" s="108"/>
      <c r="GVG36" s="108"/>
      <c r="GVH36" s="108"/>
      <c r="GVI36" s="108"/>
      <c r="GVJ36" s="108"/>
      <c r="GVK36" s="108"/>
      <c r="GVL36" s="108"/>
      <c r="GVM36" s="108"/>
      <c r="GVN36" s="108"/>
      <c r="GVO36" s="108"/>
      <c r="GVP36" s="108"/>
      <c r="GVQ36" s="108"/>
      <c r="GVR36" s="108"/>
      <c r="GVS36" s="108"/>
      <c r="GVT36" s="108"/>
      <c r="GVU36" s="108"/>
      <c r="GVV36" s="108"/>
      <c r="GVW36" s="108"/>
      <c r="GVX36" s="108"/>
      <c r="GVY36" s="108"/>
      <c r="GVZ36" s="108"/>
      <c r="GWA36" s="108"/>
      <c r="GWB36" s="108"/>
      <c r="GWC36" s="108"/>
      <c r="GWD36" s="108"/>
      <c r="GWE36" s="108"/>
      <c r="GWF36" s="108"/>
      <c r="GWG36" s="108"/>
      <c r="GWH36" s="108"/>
      <c r="GWI36" s="108"/>
      <c r="GWJ36" s="108"/>
      <c r="GWK36" s="108"/>
      <c r="GWL36" s="108"/>
      <c r="GWM36" s="108"/>
      <c r="GWN36" s="108"/>
      <c r="GWO36" s="108"/>
      <c r="GWP36" s="108"/>
      <c r="GWQ36" s="108"/>
      <c r="GWR36" s="108"/>
      <c r="GWS36" s="108"/>
      <c r="GWT36" s="108"/>
      <c r="GWU36" s="108"/>
      <c r="GWV36" s="108"/>
      <c r="GWW36" s="108"/>
      <c r="GWX36" s="108"/>
      <c r="GWY36" s="108"/>
      <c r="GWZ36" s="108"/>
      <c r="GXA36" s="108"/>
      <c r="GXB36" s="108"/>
      <c r="GXC36" s="108"/>
      <c r="GXD36" s="108"/>
      <c r="GXE36" s="108"/>
      <c r="GXF36" s="108"/>
      <c r="GXG36" s="108"/>
      <c r="GXH36" s="108"/>
      <c r="GXI36" s="108"/>
      <c r="GXJ36" s="108"/>
      <c r="GXK36" s="108"/>
      <c r="GXL36" s="108"/>
      <c r="GXM36" s="108"/>
      <c r="GXN36" s="108"/>
      <c r="GXO36" s="108"/>
      <c r="GXP36" s="108"/>
      <c r="GXQ36" s="108"/>
      <c r="GXR36" s="108"/>
      <c r="GXS36" s="108"/>
      <c r="GXT36" s="108"/>
      <c r="GXU36" s="108"/>
      <c r="GXV36" s="108"/>
      <c r="GXW36" s="108"/>
      <c r="GXX36" s="108"/>
      <c r="GXY36" s="108"/>
      <c r="GXZ36" s="108"/>
      <c r="GYA36" s="108"/>
      <c r="GYB36" s="108"/>
      <c r="GYC36" s="108"/>
      <c r="GYD36" s="108"/>
      <c r="GYE36" s="108"/>
      <c r="GYF36" s="108"/>
      <c r="GYG36" s="108"/>
      <c r="GYH36" s="108"/>
      <c r="GYI36" s="108"/>
      <c r="GYJ36" s="108"/>
      <c r="GYK36" s="108"/>
      <c r="GYL36" s="108"/>
      <c r="GYM36" s="108"/>
      <c r="GYN36" s="108"/>
      <c r="GYO36" s="108"/>
      <c r="GYP36" s="108"/>
      <c r="GYQ36" s="108"/>
      <c r="GYR36" s="108"/>
      <c r="GYS36" s="108"/>
      <c r="GYT36" s="108"/>
      <c r="GYU36" s="108"/>
      <c r="GYV36" s="108"/>
      <c r="GYW36" s="108"/>
      <c r="GYX36" s="108"/>
      <c r="GYY36" s="108"/>
      <c r="GYZ36" s="108"/>
      <c r="GZA36" s="108"/>
      <c r="GZB36" s="108"/>
      <c r="GZC36" s="108"/>
      <c r="GZD36" s="108"/>
      <c r="GZE36" s="108"/>
      <c r="GZF36" s="108"/>
      <c r="GZG36" s="108"/>
      <c r="GZH36" s="108"/>
      <c r="GZI36" s="108"/>
      <c r="GZJ36" s="108"/>
      <c r="GZK36" s="108"/>
      <c r="GZL36" s="108"/>
      <c r="GZM36" s="108"/>
      <c r="GZN36" s="108"/>
      <c r="GZO36" s="108"/>
      <c r="GZP36" s="108"/>
      <c r="GZQ36" s="108"/>
      <c r="GZR36" s="108"/>
      <c r="GZS36" s="108"/>
      <c r="GZT36" s="108"/>
      <c r="GZU36" s="108"/>
      <c r="GZV36" s="108"/>
      <c r="GZW36" s="108"/>
      <c r="GZX36" s="108"/>
      <c r="GZY36" s="108"/>
      <c r="GZZ36" s="108"/>
      <c r="HAA36" s="108"/>
      <c r="HAB36" s="108"/>
      <c r="HAC36" s="108"/>
      <c r="HAD36" s="108"/>
      <c r="HAE36" s="108"/>
      <c r="HAF36" s="108"/>
      <c r="HAG36" s="108"/>
      <c r="HAH36" s="108"/>
      <c r="HAI36" s="108"/>
      <c r="HAJ36" s="108"/>
      <c r="HAK36" s="108"/>
      <c r="HAL36" s="108"/>
      <c r="HAM36" s="108"/>
      <c r="HAN36" s="108"/>
      <c r="HAO36" s="108"/>
      <c r="HAP36" s="108"/>
      <c r="HAQ36" s="108"/>
      <c r="HAR36" s="108"/>
      <c r="HAS36" s="108"/>
      <c r="HAT36" s="108"/>
      <c r="HAU36" s="108"/>
      <c r="HAV36" s="108"/>
      <c r="HAW36" s="108"/>
      <c r="HAX36" s="108"/>
      <c r="HAY36" s="108"/>
      <c r="HAZ36" s="108"/>
      <c r="HBA36" s="108"/>
      <c r="HBB36" s="108"/>
      <c r="HBC36" s="108"/>
      <c r="HBD36" s="108"/>
      <c r="HBE36" s="108"/>
      <c r="HBF36" s="108"/>
      <c r="HBG36" s="108"/>
      <c r="HBH36" s="108"/>
      <c r="HBI36" s="108"/>
      <c r="HBJ36" s="108"/>
      <c r="HBK36" s="108"/>
      <c r="HBL36" s="108"/>
      <c r="HBM36" s="108"/>
      <c r="HBN36" s="108"/>
      <c r="HBO36" s="108"/>
      <c r="HBP36" s="108"/>
      <c r="HBQ36" s="108"/>
      <c r="HBR36" s="108"/>
      <c r="HBS36" s="108"/>
      <c r="HBT36" s="108"/>
      <c r="HBU36" s="108"/>
      <c r="HBV36" s="108"/>
      <c r="HBW36" s="108"/>
      <c r="HBX36" s="108"/>
      <c r="HBY36" s="108"/>
      <c r="HBZ36" s="108"/>
      <c r="HCA36" s="108"/>
      <c r="HCB36" s="108"/>
      <c r="HCC36" s="108"/>
      <c r="HCD36" s="108"/>
      <c r="HCE36" s="108"/>
      <c r="HCF36" s="108"/>
      <c r="HCG36" s="108"/>
      <c r="HCH36" s="108"/>
      <c r="HCI36" s="108"/>
      <c r="HCJ36" s="108"/>
      <c r="HCK36" s="108"/>
      <c r="HCL36" s="108"/>
      <c r="HCM36" s="108"/>
      <c r="HCN36" s="108"/>
      <c r="HCO36" s="108"/>
      <c r="HCP36" s="108"/>
      <c r="HCQ36" s="108"/>
      <c r="HCR36" s="108"/>
      <c r="HCS36" s="108"/>
      <c r="HCT36" s="108"/>
      <c r="HCU36" s="108"/>
      <c r="HCV36" s="108"/>
      <c r="HCW36" s="108"/>
      <c r="HCX36" s="108"/>
      <c r="HCY36" s="108"/>
      <c r="HCZ36" s="108"/>
      <c r="HDA36" s="108"/>
      <c r="HDB36" s="108"/>
      <c r="HDC36" s="108"/>
      <c r="HDD36" s="108"/>
      <c r="HDE36" s="108"/>
      <c r="HDF36" s="108"/>
      <c r="HDG36" s="108"/>
      <c r="HDH36" s="108"/>
      <c r="HDI36" s="108"/>
      <c r="HDJ36" s="108"/>
      <c r="HDK36" s="108"/>
      <c r="HDL36" s="108"/>
      <c r="HDM36" s="108"/>
      <c r="HDN36" s="108"/>
      <c r="HDO36" s="108"/>
      <c r="HDP36" s="108"/>
      <c r="HDQ36" s="108"/>
      <c r="HDR36" s="108"/>
      <c r="HDS36" s="108"/>
      <c r="HDT36" s="108"/>
      <c r="HDU36" s="108"/>
      <c r="HDV36" s="108"/>
      <c r="HDW36" s="108"/>
      <c r="HDX36" s="108"/>
      <c r="HDY36" s="108"/>
      <c r="HDZ36" s="108"/>
      <c r="HEA36" s="108"/>
      <c r="HEB36" s="108"/>
      <c r="HEC36" s="108"/>
      <c r="HED36" s="108"/>
      <c r="HEE36" s="108"/>
      <c r="HEF36" s="108"/>
      <c r="HEG36" s="108"/>
      <c r="HEH36" s="108"/>
      <c r="HEI36" s="108"/>
      <c r="HEJ36" s="108"/>
      <c r="HEK36" s="108"/>
      <c r="HEL36" s="108"/>
      <c r="HEM36" s="108"/>
      <c r="HEN36" s="108"/>
      <c r="HEO36" s="108"/>
      <c r="HEP36" s="108"/>
      <c r="HEQ36" s="108"/>
      <c r="HER36" s="108"/>
      <c r="HES36" s="108"/>
      <c r="HET36" s="108"/>
      <c r="HEU36" s="108"/>
      <c r="HEV36" s="108"/>
      <c r="HEW36" s="108"/>
      <c r="HEX36" s="108"/>
      <c r="HEY36" s="108"/>
      <c r="HEZ36" s="108"/>
      <c r="HFA36" s="108"/>
      <c r="HFB36" s="108"/>
      <c r="HFC36" s="108"/>
      <c r="HFD36" s="108"/>
      <c r="HFE36" s="108"/>
      <c r="HFF36" s="108"/>
      <c r="HFG36" s="108"/>
      <c r="HFH36" s="108"/>
      <c r="HFI36" s="108"/>
      <c r="HFJ36" s="108"/>
      <c r="HFK36" s="108"/>
      <c r="HFL36" s="108"/>
      <c r="HFM36" s="108"/>
      <c r="HFN36" s="108"/>
      <c r="HFO36" s="108"/>
      <c r="HFP36" s="108"/>
      <c r="HFQ36" s="108"/>
      <c r="HFR36" s="108"/>
      <c r="HFS36" s="108"/>
      <c r="HFT36" s="108"/>
      <c r="HFU36" s="108"/>
      <c r="HFV36" s="108"/>
      <c r="HFW36" s="108"/>
      <c r="HFX36" s="108"/>
      <c r="HFY36" s="108"/>
      <c r="HFZ36" s="108"/>
      <c r="HGA36" s="108"/>
      <c r="HGB36" s="108"/>
      <c r="HGC36" s="108"/>
      <c r="HGD36" s="108"/>
      <c r="HGE36" s="108"/>
      <c r="HGF36" s="108"/>
      <c r="HGG36" s="108"/>
      <c r="HGH36" s="108"/>
      <c r="HGI36" s="108"/>
      <c r="HGJ36" s="108"/>
      <c r="HGK36" s="108"/>
      <c r="HGL36" s="108"/>
      <c r="HGM36" s="108"/>
      <c r="HGN36" s="108"/>
      <c r="HGO36" s="108"/>
      <c r="HGP36" s="108"/>
      <c r="HGQ36" s="108"/>
      <c r="HGR36" s="108"/>
      <c r="HGS36" s="108"/>
      <c r="HGT36" s="108"/>
      <c r="HGU36" s="108"/>
      <c r="HGV36" s="108"/>
      <c r="HGW36" s="108"/>
      <c r="HGX36" s="108"/>
      <c r="HGY36" s="108"/>
      <c r="HGZ36" s="108"/>
      <c r="HHA36" s="108"/>
      <c r="HHB36" s="108"/>
      <c r="HHC36" s="108"/>
      <c r="HHD36" s="108"/>
      <c r="HHE36" s="108"/>
      <c r="HHF36" s="108"/>
      <c r="HHG36" s="108"/>
      <c r="HHH36" s="108"/>
      <c r="HHI36" s="108"/>
      <c r="HHJ36" s="108"/>
      <c r="HHK36" s="108"/>
      <c r="HHL36" s="108"/>
      <c r="HHM36" s="108"/>
      <c r="HHN36" s="108"/>
      <c r="HHO36" s="108"/>
      <c r="HHP36" s="108"/>
      <c r="HHQ36" s="108"/>
      <c r="HHR36" s="108"/>
      <c r="HHS36" s="108"/>
      <c r="HHT36" s="108"/>
      <c r="HHU36" s="108"/>
      <c r="HHV36" s="108"/>
      <c r="HHW36" s="108"/>
      <c r="HHX36" s="108"/>
      <c r="HHY36" s="108"/>
      <c r="HHZ36" s="108"/>
      <c r="HIA36" s="108"/>
      <c r="HIB36" s="108"/>
      <c r="HIC36" s="108"/>
      <c r="HID36" s="108"/>
      <c r="HIE36" s="108"/>
      <c r="HIF36" s="108"/>
      <c r="HIG36" s="108"/>
      <c r="HIH36" s="108"/>
      <c r="HII36" s="108"/>
      <c r="HIJ36" s="108"/>
      <c r="HIK36" s="108"/>
      <c r="HIL36" s="108"/>
      <c r="HIM36" s="108"/>
      <c r="HIN36" s="108"/>
      <c r="HIO36" s="108"/>
      <c r="HIP36" s="108"/>
      <c r="HIQ36" s="108"/>
      <c r="HIR36" s="108"/>
      <c r="HIS36" s="108"/>
      <c r="HIT36" s="108"/>
      <c r="HIU36" s="108"/>
      <c r="HIV36" s="108"/>
      <c r="HIW36" s="108"/>
      <c r="HIX36" s="108"/>
      <c r="HIY36" s="108"/>
      <c r="HIZ36" s="108"/>
      <c r="HJA36" s="108"/>
      <c r="HJB36" s="108"/>
      <c r="HJC36" s="108"/>
      <c r="HJD36" s="108"/>
      <c r="HJE36" s="108"/>
      <c r="HJF36" s="108"/>
      <c r="HJG36" s="108"/>
      <c r="HJH36" s="108"/>
      <c r="HJI36" s="108"/>
      <c r="HJJ36" s="108"/>
      <c r="HJK36" s="108"/>
      <c r="HJL36" s="108"/>
      <c r="HJM36" s="108"/>
      <c r="HJN36" s="108"/>
      <c r="HJO36" s="108"/>
      <c r="HJP36" s="108"/>
      <c r="HJQ36" s="108"/>
      <c r="HJR36" s="108"/>
      <c r="HJS36" s="108"/>
      <c r="HJT36" s="108"/>
      <c r="HJU36" s="108"/>
      <c r="HJV36" s="108"/>
      <c r="HJW36" s="108"/>
      <c r="HJX36" s="108"/>
      <c r="HJY36" s="108"/>
      <c r="HJZ36" s="108"/>
      <c r="HKA36" s="108"/>
      <c r="HKB36" s="108"/>
      <c r="HKC36" s="108"/>
      <c r="HKD36" s="108"/>
      <c r="HKE36" s="108"/>
      <c r="HKF36" s="108"/>
      <c r="HKG36" s="108"/>
      <c r="HKH36" s="108"/>
      <c r="HKI36" s="108"/>
      <c r="HKJ36" s="108"/>
      <c r="HKK36" s="108"/>
      <c r="HKL36" s="108"/>
      <c r="HKM36" s="108"/>
      <c r="HKN36" s="108"/>
      <c r="HKO36" s="108"/>
      <c r="HKP36" s="108"/>
      <c r="HKQ36" s="108"/>
      <c r="HKR36" s="108"/>
      <c r="HKS36" s="108"/>
      <c r="HKT36" s="108"/>
      <c r="HKU36" s="108"/>
      <c r="HKV36" s="108"/>
      <c r="HKW36" s="108"/>
      <c r="HKX36" s="108"/>
      <c r="HKY36" s="108"/>
      <c r="HKZ36" s="108"/>
      <c r="HLA36" s="108"/>
      <c r="HLB36" s="108"/>
      <c r="HLC36" s="108"/>
      <c r="HLD36" s="108"/>
      <c r="HLE36" s="108"/>
      <c r="HLF36" s="108"/>
      <c r="HLG36" s="108"/>
      <c r="HLH36" s="108"/>
      <c r="HLI36" s="108"/>
      <c r="HLJ36" s="108"/>
      <c r="HLK36" s="108"/>
      <c r="HLL36" s="108"/>
      <c r="HLM36" s="108"/>
      <c r="HLN36" s="108"/>
      <c r="HLO36" s="108"/>
      <c r="HLP36" s="108"/>
      <c r="HLQ36" s="108"/>
      <c r="HLR36" s="108"/>
      <c r="HLS36" s="108"/>
      <c r="HLT36" s="108"/>
      <c r="HLU36" s="108"/>
      <c r="HLV36" s="108"/>
      <c r="HLW36" s="108"/>
      <c r="HLX36" s="108"/>
      <c r="HLY36" s="108"/>
      <c r="HLZ36" s="108"/>
      <c r="HMA36" s="108"/>
      <c r="HMB36" s="108"/>
      <c r="HMC36" s="108"/>
      <c r="HMD36" s="108"/>
      <c r="HME36" s="108"/>
      <c r="HMF36" s="108"/>
      <c r="HMG36" s="108"/>
      <c r="HMH36" s="108"/>
      <c r="HMI36" s="108"/>
      <c r="HMJ36" s="108"/>
      <c r="HMK36" s="108"/>
      <c r="HML36" s="108"/>
      <c r="HMM36" s="108"/>
      <c r="HMN36" s="108"/>
      <c r="HMO36" s="108"/>
      <c r="HMP36" s="108"/>
      <c r="HMQ36" s="108"/>
      <c r="HMR36" s="108"/>
      <c r="HMS36" s="108"/>
      <c r="HMT36" s="108"/>
      <c r="HMU36" s="108"/>
      <c r="HMV36" s="108"/>
      <c r="HMW36" s="108"/>
      <c r="HMX36" s="108"/>
      <c r="HMY36" s="108"/>
      <c r="HMZ36" s="108"/>
      <c r="HNA36" s="108"/>
      <c r="HNB36" s="108"/>
      <c r="HNC36" s="108"/>
      <c r="HND36" s="108"/>
      <c r="HNE36" s="108"/>
      <c r="HNF36" s="108"/>
      <c r="HNG36" s="108"/>
      <c r="HNH36" s="108"/>
      <c r="HNI36" s="108"/>
      <c r="HNJ36" s="108"/>
      <c r="HNK36" s="108"/>
      <c r="HNL36" s="108"/>
      <c r="HNM36" s="108"/>
      <c r="HNN36" s="108"/>
      <c r="HNO36" s="108"/>
      <c r="HNP36" s="108"/>
      <c r="HNQ36" s="108"/>
      <c r="HNR36" s="108"/>
      <c r="HNS36" s="108"/>
      <c r="HNT36" s="108"/>
      <c r="HNU36" s="108"/>
      <c r="HNV36" s="108"/>
      <c r="HNW36" s="108"/>
      <c r="HNX36" s="108"/>
      <c r="HNY36" s="108"/>
      <c r="HNZ36" s="108"/>
      <c r="HOA36" s="108"/>
      <c r="HOB36" s="108"/>
      <c r="HOC36" s="108"/>
      <c r="HOD36" s="108"/>
      <c r="HOE36" s="108"/>
      <c r="HOF36" s="108"/>
      <c r="HOG36" s="108"/>
      <c r="HOH36" s="108"/>
      <c r="HOI36" s="108"/>
      <c r="HOJ36" s="108"/>
      <c r="HOK36" s="108"/>
      <c r="HOL36" s="108"/>
      <c r="HOM36" s="108"/>
      <c r="HON36" s="108"/>
      <c r="HOO36" s="108"/>
      <c r="HOP36" s="108"/>
      <c r="HOQ36" s="108"/>
      <c r="HOR36" s="108"/>
      <c r="HOS36" s="108"/>
      <c r="HOT36" s="108"/>
      <c r="HOU36" s="108"/>
      <c r="HOV36" s="108"/>
      <c r="HOW36" s="108"/>
      <c r="HOX36" s="108"/>
      <c r="HOY36" s="108"/>
      <c r="HOZ36" s="108"/>
      <c r="HPA36" s="108"/>
      <c r="HPB36" s="108"/>
      <c r="HPC36" s="108"/>
      <c r="HPD36" s="108"/>
      <c r="HPE36" s="108"/>
      <c r="HPF36" s="108"/>
      <c r="HPG36" s="108"/>
      <c r="HPH36" s="108"/>
      <c r="HPI36" s="108"/>
      <c r="HPJ36" s="108"/>
      <c r="HPK36" s="108"/>
      <c r="HPL36" s="108"/>
      <c r="HPM36" s="108"/>
      <c r="HPN36" s="108"/>
      <c r="HPO36" s="108"/>
      <c r="HPP36" s="108"/>
      <c r="HPQ36" s="108"/>
      <c r="HPR36" s="108"/>
      <c r="HPS36" s="108"/>
      <c r="HPT36" s="108"/>
      <c r="HPU36" s="108"/>
      <c r="HPV36" s="108"/>
      <c r="HPW36" s="108"/>
      <c r="HPX36" s="108"/>
      <c r="HPY36" s="108"/>
      <c r="HPZ36" s="108"/>
      <c r="HQA36" s="108"/>
      <c r="HQB36" s="108"/>
      <c r="HQC36" s="108"/>
      <c r="HQD36" s="108"/>
      <c r="HQE36" s="108"/>
      <c r="HQF36" s="108"/>
      <c r="HQG36" s="108"/>
      <c r="HQH36" s="108"/>
      <c r="HQI36" s="108"/>
      <c r="HQJ36" s="108"/>
      <c r="HQK36" s="108"/>
      <c r="HQL36" s="108"/>
      <c r="HQM36" s="108"/>
      <c r="HQN36" s="108"/>
      <c r="HQO36" s="108"/>
      <c r="HQP36" s="108"/>
      <c r="HQQ36" s="108"/>
      <c r="HQR36" s="108"/>
      <c r="HQS36" s="108"/>
      <c r="HQT36" s="108"/>
      <c r="HQU36" s="108"/>
      <c r="HQV36" s="108"/>
      <c r="HQW36" s="108"/>
      <c r="HQX36" s="108"/>
      <c r="HQY36" s="108"/>
      <c r="HQZ36" s="108"/>
      <c r="HRA36" s="108"/>
      <c r="HRB36" s="108"/>
      <c r="HRC36" s="108"/>
      <c r="HRD36" s="108"/>
      <c r="HRE36" s="108"/>
      <c r="HRF36" s="108"/>
      <c r="HRG36" s="108"/>
      <c r="HRH36" s="108"/>
      <c r="HRI36" s="108"/>
      <c r="HRJ36" s="108"/>
      <c r="HRK36" s="108"/>
      <c r="HRL36" s="108"/>
      <c r="HRM36" s="108"/>
      <c r="HRN36" s="108"/>
      <c r="HRO36" s="108"/>
      <c r="HRP36" s="108"/>
      <c r="HRQ36" s="108"/>
      <c r="HRR36" s="108"/>
      <c r="HRS36" s="108"/>
      <c r="HRT36" s="108"/>
      <c r="HRU36" s="108"/>
      <c r="HRV36" s="108"/>
      <c r="HRW36" s="108"/>
      <c r="HRX36" s="108"/>
      <c r="HRY36" s="108"/>
      <c r="HRZ36" s="108"/>
      <c r="HSA36" s="108"/>
      <c r="HSB36" s="108"/>
      <c r="HSC36" s="108"/>
      <c r="HSD36" s="108"/>
      <c r="HSE36" s="108"/>
      <c r="HSF36" s="108"/>
      <c r="HSG36" s="108"/>
      <c r="HSH36" s="108"/>
      <c r="HSI36" s="108"/>
      <c r="HSJ36" s="108"/>
      <c r="HSK36" s="108"/>
      <c r="HSL36" s="108"/>
      <c r="HSM36" s="108"/>
      <c r="HSN36" s="108"/>
      <c r="HSO36" s="108"/>
      <c r="HSP36" s="108"/>
      <c r="HSQ36" s="108"/>
      <c r="HSR36" s="108"/>
      <c r="HSS36" s="108"/>
      <c r="HST36" s="108"/>
      <c r="HSU36" s="108"/>
      <c r="HSV36" s="108"/>
      <c r="HSW36" s="108"/>
      <c r="HSX36" s="108"/>
      <c r="HSY36" s="108"/>
      <c r="HSZ36" s="108"/>
      <c r="HTA36" s="108"/>
      <c r="HTB36" s="108"/>
      <c r="HTC36" s="108"/>
      <c r="HTD36" s="108"/>
      <c r="HTE36" s="108"/>
      <c r="HTF36" s="108"/>
      <c r="HTG36" s="108"/>
      <c r="HTH36" s="108"/>
      <c r="HTI36" s="108"/>
      <c r="HTJ36" s="108"/>
      <c r="HTK36" s="108"/>
      <c r="HTL36" s="108"/>
      <c r="HTM36" s="108"/>
      <c r="HTN36" s="108"/>
      <c r="HTO36" s="108"/>
      <c r="HTP36" s="108"/>
      <c r="HTQ36" s="108"/>
      <c r="HTR36" s="108"/>
      <c r="HTS36" s="108"/>
      <c r="HTT36" s="108"/>
      <c r="HTU36" s="108"/>
      <c r="HTV36" s="108"/>
      <c r="HTW36" s="108"/>
      <c r="HTX36" s="108"/>
      <c r="HTY36" s="108"/>
      <c r="HTZ36" s="108"/>
      <c r="HUA36" s="108"/>
      <c r="HUB36" s="108"/>
      <c r="HUC36" s="108"/>
      <c r="HUD36" s="108"/>
      <c r="HUE36" s="108"/>
      <c r="HUF36" s="108"/>
      <c r="HUG36" s="108"/>
      <c r="HUH36" s="108"/>
      <c r="HUI36" s="108"/>
      <c r="HUJ36" s="108"/>
      <c r="HUK36" s="108"/>
      <c r="HUL36" s="108"/>
      <c r="HUM36" s="108"/>
      <c r="HUN36" s="108"/>
      <c r="HUO36" s="108"/>
      <c r="HUP36" s="108"/>
      <c r="HUQ36" s="108"/>
      <c r="HUR36" s="108"/>
      <c r="HUS36" s="108"/>
      <c r="HUT36" s="108"/>
      <c r="HUU36" s="108"/>
      <c r="HUV36" s="108"/>
      <c r="HUW36" s="108"/>
      <c r="HUX36" s="108"/>
      <c r="HUY36" s="108"/>
      <c r="HUZ36" s="108"/>
      <c r="HVA36" s="108"/>
      <c r="HVB36" s="108"/>
      <c r="HVC36" s="108"/>
      <c r="HVD36" s="108"/>
      <c r="HVE36" s="108"/>
      <c r="HVF36" s="108"/>
      <c r="HVG36" s="108"/>
      <c r="HVH36" s="108"/>
      <c r="HVI36" s="108"/>
      <c r="HVJ36" s="108"/>
      <c r="HVK36" s="108"/>
      <c r="HVL36" s="108"/>
      <c r="HVM36" s="108"/>
      <c r="HVN36" s="108"/>
      <c r="HVO36" s="108"/>
      <c r="HVP36" s="108"/>
      <c r="HVQ36" s="108"/>
      <c r="HVR36" s="108"/>
      <c r="HVS36" s="108"/>
      <c r="HVT36" s="108"/>
      <c r="HVU36" s="108"/>
      <c r="HVV36" s="108"/>
      <c r="HVW36" s="108"/>
      <c r="HVX36" s="108"/>
      <c r="HVY36" s="108"/>
      <c r="HVZ36" s="108"/>
      <c r="HWA36" s="108"/>
      <c r="HWB36" s="108"/>
      <c r="HWC36" s="108"/>
      <c r="HWD36" s="108"/>
      <c r="HWE36" s="108"/>
      <c r="HWF36" s="108"/>
      <c r="HWG36" s="108"/>
      <c r="HWH36" s="108"/>
      <c r="HWI36" s="108"/>
      <c r="HWJ36" s="108"/>
      <c r="HWK36" s="108"/>
      <c r="HWL36" s="108"/>
      <c r="HWM36" s="108"/>
      <c r="HWN36" s="108"/>
      <c r="HWO36" s="108"/>
      <c r="HWP36" s="108"/>
      <c r="HWQ36" s="108"/>
      <c r="HWR36" s="108"/>
      <c r="HWS36" s="108"/>
      <c r="HWT36" s="108"/>
      <c r="HWU36" s="108"/>
      <c r="HWV36" s="108"/>
      <c r="HWW36" s="108"/>
      <c r="HWX36" s="108"/>
      <c r="HWY36" s="108"/>
      <c r="HWZ36" s="108"/>
      <c r="HXA36" s="108"/>
      <c r="HXB36" s="108"/>
      <c r="HXC36" s="108"/>
      <c r="HXD36" s="108"/>
      <c r="HXE36" s="108"/>
      <c r="HXF36" s="108"/>
      <c r="HXG36" s="108"/>
      <c r="HXH36" s="108"/>
      <c r="HXI36" s="108"/>
      <c r="HXJ36" s="108"/>
      <c r="HXK36" s="108"/>
      <c r="HXL36" s="108"/>
      <c r="HXM36" s="108"/>
      <c r="HXN36" s="108"/>
      <c r="HXO36" s="108"/>
      <c r="HXP36" s="108"/>
      <c r="HXQ36" s="108"/>
      <c r="HXR36" s="108"/>
      <c r="HXS36" s="108"/>
      <c r="HXT36" s="108"/>
      <c r="HXU36" s="108"/>
      <c r="HXV36" s="108"/>
      <c r="HXW36" s="108"/>
      <c r="HXX36" s="108"/>
      <c r="HXY36" s="108"/>
      <c r="HXZ36" s="108"/>
      <c r="HYA36" s="108"/>
      <c r="HYB36" s="108"/>
      <c r="HYC36" s="108"/>
      <c r="HYD36" s="108"/>
      <c r="HYE36" s="108"/>
      <c r="HYF36" s="108"/>
      <c r="HYG36" s="108"/>
      <c r="HYH36" s="108"/>
      <c r="HYI36" s="108"/>
      <c r="HYJ36" s="108"/>
      <c r="HYK36" s="108"/>
      <c r="HYL36" s="108"/>
      <c r="HYM36" s="108"/>
      <c r="HYN36" s="108"/>
      <c r="HYO36" s="108"/>
      <c r="HYP36" s="108"/>
      <c r="HYQ36" s="108"/>
      <c r="HYR36" s="108"/>
      <c r="HYS36" s="108"/>
      <c r="HYT36" s="108"/>
      <c r="HYU36" s="108"/>
      <c r="HYV36" s="108"/>
      <c r="HYW36" s="108"/>
      <c r="HYX36" s="108"/>
      <c r="HYY36" s="108"/>
      <c r="HYZ36" s="108"/>
      <c r="HZA36" s="108"/>
      <c r="HZB36" s="108"/>
      <c r="HZC36" s="108"/>
      <c r="HZD36" s="108"/>
      <c r="HZE36" s="108"/>
      <c r="HZF36" s="108"/>
      <c r="HZG36" s="108"/>
      <c r="HZH36" s="108"/>
      <c r="HZI36" s="108"/>
      <c r="HZJ36" s="108"/>
      <c r="HZK36" s="108"/>
      <c r="HZL36" s="108"/>
      <c r="HZM36" s="108"/>
      <c r="HZN36" s="108"/>
      <c r="HZO36" s="108"/>
      <c r="HZP36" s="108"/>
      <c r="HZQ36" s="108"/>
      <c r="HZR36" s="108"/>
      <c r="HZS36" s="108"/>
      <c r="HZT36" s="108"/>
      <c r="HZU36" s="108"/>
      <c r="HZV36" s="108"/>
      <c r="HZW36" s="108"/>
      <c r="HZX36" s="108"/>
      <c r="HZY36" s="108"/>
      <c r="HZZ36" s="108"/>
      <c r="IAA36" s="108"/>
      <c r="IAB36" s="108"/>
      <c r="IAC36" s="108"/>
      <c r="IAD36" s="108"/>
      <c r="IAE36" s="108"/>
      <c r="IAF36" s="108"/>
      <c r="IAG36" s="108"/>
      <c r="IAH36" s="108"/>
      <c r="IAI36" s="108"/>
      <c r="IAJ36" s="108"/>
      <c r="IAK36" s="108"/>
      <c r="IAL36" s="108"/>
      <c r="IAM36" s="108"/>
      <c r="IAN36" s="108"/>
      <c r="IAO36" s="108"/>
      <c r="IAP36" s="108"/>
      <c r="IAQ36" s="108"/>
      <c r="IAR36" s="108"/>
      <c r="IAS36" s="108"/>
      <c r="IAT36" s="108"/>
      <c r="IAU36" s="108"/>
      <c r="IAV36" s="108"/>
      <c r="IAW36" s="108"/>
      <c r="IAX36" s="108"/>
      <c r="IAY36" s="108"/>
      <c r="IAZ36" s="108"/>
      <c r="IBA36" s="108"/>
      <c r="IBB36" s="108"/>
      <c r="IBC36" s="108"/>
      <c r="IBD36" s="108"/>
      <c r="IBE36" s="108"/>
      <c r="IBF36" s="108"/>
      <c r="IBG36" s="108"/>
      <c r="IBH36" s="108"/>
      <c r="IBI36" s="108"/>
      <c r="IBJ36" s="108"/>
      <c r="IBK36" s="108"/>
      <c r="IBL36" s="108"/>
      <c r="IBM36" s="108"/>
      <c r="IBN36" s="108"/>
      <c r="IBO36" s="108"/>
      <c r="IBP36" s="108"/>
      <c r="IBQ36" s="108"/>
      <c r="IBR36" s="108"/>
      <c r="IBS36" s="108"/>
      <c r="IBT36" s="108"/>
      <c r="IBU36" s="108"/>
      <c r="IBV36" s="108"/>
      <c r="IBW36" s="108"/>
      <c r="IBX36" s="108"/>
      <c r="IBY36" s="108"/>
      <c r="IBZ36" s="108"/>
      <c r="ICA36" s="108"/>
      <c r="ICB36" s="108"/>
      <c r="ICC36" s="108"/>
      <c r="ICD36" s="108"/>
      <c r="ICE36" s="108"/>
      <c r="ICF36" s="108"/>
      <c r="ICG36" s="108"/>
      <c r="ICH36" s="108"/>
      <c r="ICI36" s="108"/>
      <c r="ICJ36" s="108"/>
      <c r="ICK36" s="108"/>
      <c r="ICL36" s="108"/>
      <c r="ICM36" s="108"/>
      <c r="ICN36" s="108"/>
      <c r="ICO36" s="108"/>
      <c r="ICP36" s="108"/>
      <c r="ICQ36" s="108"/>
      <c r="ICR36" s="108"/>
      <c r="ICS36" s="108"/>
      <c r="ICT36" s="108"/>
      <c r="ICU36" s="108"/>
      <c r="ICV36" s="108"/>
      <c r="ICW36" s="108"/>
      <c r="ICX36" s="108"/>
      <c r="ICY36" s="108"/>
      <c r="ICZ36" s="108"/>
      <c r="IDA36" s="108"/>
      <c r="IDB36" s="108"/>
      <c r="IDC36" s="108"/>
      <c r="IDD36" s="108"/>
      <c r="IDE36" s="108"/>
      <c r="IDF36" s="108"/>
      <c r="IDG36" s="108"/>
      <c r="IDH36" s="108"/>
      <c r="IDI36" s="108"/>
      <c r="IDJ36" s="108"/>
      <c r="IDK36" s="108"/>
      <c r="IDL36" s="108"/>
      <c r="IDM36" s="108"/>
      <c r="IDN36" s="108"/>
      <c r="IDO36" s="108"/>
      <c r="IDP36" s="108"/>
      <c r="IDQ36" s="108"/>
      <c r="IDR36" s="108"/>
      <c r="IDS36" s="108"/>
      <c r="IDT36" s="108"/>
      <c r="IDU36" s="108"/>
      <c r="IDV36" s="108"/>
      <c r="IDW36" s="108"/>
      <c r="IDX36" s="108"/>
      <c r="IDY36" s="108"/>
      <c r="IDZ36" s="108"/>
      <c r="IEA36" s="108"/>
      <c r="IEB36" s="108"/>
      <c r="IEC36" s="108"/>
      <c r="IED36" s="108"/>
      <c r="IEE36" s="108"/>
      <c r="IEF36" s="108"/>
      <c r="IEG36" s="108"/>
      <c r="IEH36" s="108"/>
      <c r="IEI36" s="108"/>
      <c r="IEJ36" s="108"/>
      <c r="IEK36" s="108"/>
      <c r="IEL36" s="108"/>
      <c r="IEM36" s="108"/>
      <c r="IEN36" s="108"/>
      <c r="IEO36" s="108"/>
      <c r="IEP36" s="108"/>
      <c r="IEQ36" s="108"/>
      <c r="IER36" s="108"/>
      <c r="IES36" s="108"/>
      <c r="IET36" s="108"/>
      <c r="IEU36" s="108"/>
      <c r="IEV36" s="108"/>
      <c r="IEW36" s="108"/>
      <c r="IEX36" s="108"/>
      <c r="IEY36" s="108"/>
      <c r="IEZ36" s="108"/>
      <c r="IFA36" s="108"/>
      <c r="IFB36" s="108"/>
      <c r="IFC36" s="108"/>
      <c r="IFD36" s="108"/>
      <c r="IFE36" s="108"/>
      <c r="IFF36" s="108"/>
      <c r="IFG36" s="108"/>
      <c r="IFH36" s="108"/>
      <c r="IFI36" s="108"/>
      <c r="IFJ36" s="108"/>
      <c r="IFK36" s="108"/>
      <c r="IFL36" s="108"/>
      <c r="IFM36" s="108"/>
      <c r="IFN36" s="108"/>
      <c r="IFO36" s="108"/>
      <c r="IFP36" s="108"/>
      <c r="IFQ36" s="108"/>
      <c r="IFR36" s="108"/>
      <c r="IFS36" s="108"/>
      <c r="IFT36" s="108"/>
      <c r="IFU36" s="108"/>
      <c r="IFV36" s="108"/>
      <c r="IFW36" s="108"/>
      <c r="IFX36" s="108"/>
      <c r="IFY36" s="108"/>
      <c r="IFZ36" s="108"/>
      <c r="IGA36" s="108"/>
      <c r="IGB36" s="108"/>
      <c r="IGC36" s="108"/>
      <c r="IGD36" s="108"/>
      <c r="IGE36" s="108"/>
      <c r="IGF36" s="108"/>
      <c r="IGG36" s="108"/>
      <c r="IGH36" s="108"/>
      <c r="IGI36" s="108"/>
      <c r="IGJ36" s="108"/>
      <c r="IGK36" s="108"/>
      <c r="IGL36" s="108"/>
      <c r="IGM36" s="108"/>
      <c r="IGN36" s="108"/>
      <c r="IGO36" s="108"/>
      <c r="IGP36" s="108"/>
      <c r="IGQ36" s="108"/>
      <c r="IGR36" s="108"/>
      <c r="IGS36" s="108"/>
      <c r="IGT36" s="108"/>
      <c r="IGU36" s="108"/>
      <c r="IGV36" s="108"/>
      <c r="IGW36" s="108"/>
      <c r="IGX36" s="108"/>
      <c r="IGY36" s="108"/>
      <c r="IGZ36" s="108"/>
      <c r="IHA36" s="108"/>
      <c r="IHB36" s="108"/>
      <c r="IHC36" s="108"/>
      <c r="IHD36" s="108"/>
      <c r="IHE36" s="108"/>
      <c r="IHF36" s="108"/>
      <c r="IHG36" s="108"/>
      <c r="IHH36" s="108"/>
      <c r="IHI36" s="108"/>
      <c r="IHJ36" s="108"/>
      <c r="IHK36" s="108"/>
      <c r="IHL36" s="108"/>
      <c r="IHM36" s="108"/>
      <c r="IHN36" s="108"/>
      <c r="IHO36" s="108"/>
      <c r="IHP36" s="108"/>
      <c r="IHQ36" s="108"/>
      <c r="IHR36" s="108"/>
      <c r="IHS36" s="108"/>
      <c r="IHT36" s="108"/>
      <c r="IHU36" s="108"/>
      <c r="IHV36" s="108"/>
      <c r="IHW36" s="108"/>
      <c r="IHX36" s="108"/>
      <c r="IHY36" s="108"/>
      <c r="IHZ36" s="108"/>
      <c r="IIA36" s="108"/>
      <c r="IIB36" s="108"/>
      <c r="IIC36" s="108"/>
      <c r="IID36" s="108"/>
      <c r="IIE36" s="108"/>
      <c r="IIF36" s="108"/>
      <c r="IIG36" s="108"/>
      <c r="IIH36" s="108"/>
      <c r="III36" s="108"/>
      <c r="IIJ36" s="108"/>
      <c r="IIK36" s="108"/>
      <c r="IIL36" s="108"/>
      <c r="IIM36" s="108"/>
      <c r="IIN36" s="108"/>
      <c r="IIO36" s="108"/>
      <c r="IIP36" s="108"/>
      <c r="IIQ36" s="108"/>
      <c r="IIR36" s="108"/>
      <c r="IIS36" s="108"/>
      <c r="IIT36" s="108"/>
      <c r="IIU36" s="108"/>
      <c r="IIV36" s="108"/>
      <c r="IIW36" s="108"/>
      <c r="IIX36" s="108"/>
      <c r="IIY36" s="108"/>
      <c r="IIZ36" s="108"/>
      <c r="IJA36" s="108"/>
      <c r="IJB36" s="108"/>
      <c r="IJC36" s="108"/>
      <c r="IJD36" s="108"/>
      <c r="IJE36" s="108"/>
      <c r="IJF36" s="108"/>
      <c r="IJG36" s="108"/>
      <c r="IJH36" s="108"/>
      <c r="IJI36" s="108"/>
      <c r="IJJ36" s="108"/>
      <c r="IJK36" s="108"/>
      <c r="IJL36" s="108"/>
      <c r="IJM36" s="108"/>
      <c r="IJN36" s="108"/>
      <c r="IJO36" s="108"/>
      <c r="IJP36" s="108"/>
      <c r="IJQ36" s="108"/>
      <c r="IJR36" s="108"/>
      <c r="IJS36" s="108"/>
      <c r="IJT36" s="108"/>
      <c r="IJU36" s="108"/>
      <c r="IJV36" s="108"/>
      <c r="IJW36" s="108"/>
      <c r="IJX36" s="108"/>
      <c r="IJY36" s="108"/>
      <c r="IJZ36" s="108"/>
      <c r="IKA36" s="108"/>
      <c r="IKB36" s="108"/>
      <c r="IKC36" s="108"/>
      <c r="IKD36" s="108"/>
      <c r="IKE36" s="108"/>
      <c r="IKF36" s="108"/>
      <c r="IKG36" s="108"/>
      <c r="IKH36" s="108"/>
      <c r="IKI36" s="108"/>
      <c r="IKJ36" s="108"/>
      <c r="IKK36" s="108"/>
      <c r="IKL36" s="108"/>
      <c r="IKM36" s="108"/>
      <c r="IKN36" s="108"/>
      <c r="IKO36" s="108"/>
      <c r="IKP36" s="108"/>
      <c r="IKQ36" s="108"/>
      <c r="IKR36" s="108"/>
      <c r="IKS36" s="108"/>
      <c r="IKT36" s="108"/>
      <c r="IKU36" s="108"/>
      <c r="IKV36" s="108"/>
      <c r="IKW36" s="108"/>
      <c r="IKX36" s="108"/>
      <c r="IKY36" s="108"/>
      <c r="IKZ36" s="108"/>
      <c r="ILA36" s="108"/>
      <c r="ILB36" s="108"/>
      <c r="ILC36" s="108"/>
      <c r="ILD36" s="108"/>
      <c r="ILE36" s="108"/>
      <c r="ILF36" s="108"/>
      <c r="ILG36" s="108"/>
      <c r="ILH36" s="108"/>
      <c r="ILI36" s="108"/>
      <c r="ILJ36" s="108"/>
      <c r="ILK36" s="108"/>
      <c r="ILL36" s="108"/>
      <c r="ILM36" s="108"/>
      <c r="ILN36" s="108"/>
      <c r="ILO36" s="108"/>
      <c r="ILP36" s="108"/>
      <c r="ILQ36" s="108"/>
      <c r="ILR36" s="108"/>
      <c r="ILS36" s="108"/>
      <c r="ILT36" s="108"/>
      <c r="ILU36" s="108"/>
      <c r="ILV36" s="108"/>
      <c r="ILW36" s="108"/>
      <c r="ILX36" s="108"/>
      <c r="ILY36" s="108"/>
      <c r="ILZ36" s="108"/>
      <c r="IMA36" s="108"/>
      <c r="IMB36" s="108"/>
      <c r="IMC36" s="108"/>
      <c r="IMD36" s="108"/>
      <c r="IME36" s="108"/>
      <c r="IMF36" s="108"/>
      <c r="IMG36" s="108"/>
      <c r="IMH36" s="108"/>
      <c r="IMI36" s="108"/>
      <c r="IMJ36" s="108"/>
      <c r="IMK36" s="108"/>
      <c r="IML36" s="108"/>
      <c r="IMM36" s="108"/>
      <c r="IMN36" s="108"/>
      <c r="IMO36" s="108"/>
      <c r="IMP36" s="108"/>
      <c r="IMQ36" s="108"/>
      <c r="IMR36" s="108"/>
      <c r="IMS36" s="108"/>
      <c r="IMT36" s="108"/>
      <c r="IMU36" s="108"/>
      <c r="IMV36" s="108"/>
      <c r="IMW36" s="108"/>
      <c r="IMX36" s="108"/>
      <c r="IMY36" s="108"/>
      <c r="IMZ36" s="108"/>
      <c r="INA36" s="108"/>
      <c r="INB36" s="108"/>
      <c r="INC36" s="108"/>
      <c r="IND36" s="108"/>
      <c r="INE36" s="108"/>
      <c r="INF36" s="108"/>
      <c r="ING36" s="108"/>
      <c r="INH36" s="108"/>
      <c r="INI36" s="108"/>
      <c r="INJ36" s="108"/>
      <c r="INK36" s="108"/>
      <c r="INL36" s="108"/>
      <c r="INM36" s="108"/>
      <c r="INN36" s="108"/>
      <c r="INO36" s="108"/>
      <c r="INP36" s="108"/>
      <c r="INQ36" s="108"/>
      <c r="INR36" s="108"/>
      <c r="INS36" s="108"/>
      <c r="INT36" s="108"/>
      <c r="INU36" s="108"/>
      <c r="INV36" s="108"/>
      <c r="INW36" s="108"/>
      <c r="INX36" s="108"/>
      <c r="INY36" s="108"/>
      <c r="INZ36" s="108"/>
      <c r="IOA36" s="108"/>
      <c r="IOB36" s="108"/>
      <c r="IOC36" s="108"/>
      <c r="IOD36" s="108"/>
      <c r="IOE36" s="108"/>
      <c r="IOF36" s="108"/>
      <c r="IOG36" s="108"/>
      <c r="IOH36" s="108"/>
      <c r="IOI36" s="108"/>
      <c r="IOJ36" s="108"/>
      <c r="IOK36" s="108"/>
      <c r="IOL36" s="108"/>
      <c r="IOM36" s="108"/>
      <c r="ION36" s="108"/>
      <c r="IOO36" s="108"/>
      <c r="IOP36" s="108"/>
      <c r="IOQ36" s="108"/>
      <c r="IOR36" s="108"/>
      <c r="IOS36" s="108"/>
      <c r="IOT36" s="108"/>
      <c r="IOU36" s="108"/>
      <c r="IOV36" s="108"/>
      <c r="IOW36" s="108"/>
      <c r="IOX36" s="108"/>
      <c r="IOY36" s="108"/>
      <c r="IOZ36" s="108"/>
      <c r="IPA36" s="108"/>
      <c r="IPB36" s="108"/>
      <c r="IPC36" s="108"/>
      <c r="IPD36" s="108"/>
      <c r="IPE36" s="108"/>
      <c r="IPF36" s="108"/>
      <c r="IPG36" s="108"/>
      <c r="IPH36" s="108"/>
      <c r="IPI36" s="108"/>
      <c r="IPJ36" s="108"/>
      <c r="IPK36" s="108"/>
      <c r="IPL36" s="108"/>
      <c r="IPM36" s="108"/>
      <c r="IPN36" s="108"/>
      <c r="IPO36" s="108"/>
      <c r="IPP36" s="108"/>
      <c r="IPQ36" s="108"/>
      <c r="IPR36" s="108"/>
      <c r="IPS36" s="108"/>
      <c r="IPT36" s="108"/>
      <c r="IPU36" s="108"/>
      <c r="IPV36" s="108"/>
      <c r="IPW36" s="108"/>
      <c r="IPX36" s="108"/>
      <c r="IPY36" s="108"/>
      <c r="IPZ36" s="108"/>
      <c r="IQA36" s="108"/>
      <c r="IQB36" s="108"/>
      <c r="IQC36" s="108"/>
      <c r="IQD36" s="108"/>
      <c r="IQE36" s="108"/>
      <c r="IQF36" s="108"/>
      <c r="IQG36" s="108"/>
      <c r="IQH36" s="108"/>
      <c r="IQI36" s="108"/>
      <c r="IQJ36" s="108"/>
      <c r="IQK36" s="108"/>
      <c r="IQL36" s="108"/>
      <c r="IQM36" s="108"/>
      <c r="IQN36" s="108"/>
      <c r="IQO36" s="108"/>
      <c r="IQP36" s="108"/>
      <c r="IQQ36" s="108"/>
      <c r="IQR36" s="108"/>
      <c r="IQS36" s="108"/>
      <c r="IQT36" s="108"/>
      <c r="IQU36" s="108"/>
      <c r="IQV36" s="108"/>
      <c r="IQW36" s="108"/>
      <c r="IQX36" s="108"/>
      <c r="IQY36" s="108"/>
      <c r="IQZ36" s="108"/>
      <c r="IRA36" s="108"/>
      <c r="IRB36" s="108"/>
      <c r="IRC36" s="108"/>
      <c r="IRD36" s="108"/>
      <c r="IRE36" s="108"/>
      <c r="IRF36" s="108"/>
      <c r="IRG36" s="108"/>
      <c r="IRH36" s="108"/>
      <c r="IRI36" s="108"/>
      <c r="IRJ36" s="108"/>
      <c r="IRK36" s="108"/>
      <c r="IRL36" s="108"/>
      <c r="IRM36" s="108"/>
      <c r="IRN36" s="108"/>
      <c r="IRO36" s="108"/>
      <c r="IRP36" s="108"/>
      <c r="IRQ36" s="108"/>
      <c r="IRR36" s="108"/>
      <c r="IRS36" s="108"/>
      <c r="IRT36" s="108"/>
      <c r="IRU36" s="108"/>
      <c r="IRV36" s="108"/>
      <c r="IRW36" s="108"/>
      <c r="IRX36" s="108"/>
      <c r="IRY36" s="108"/>
      <c r="IRZ36" s="108"/>
      <c r="ISA36" s="108"/>
      <c r="ISB36" s="108"/>
      <c r="ISC36" s="108"/>
      <c r="ISD36" s="108"/>
      <c r="ISE36" s="108"/>
      <c r="ISF36" s="108"/>
      <c r="ISG36" s="108"/>
      <c r="ISH36" s="108"/>
      <c r="ISI36" s="108"/>
      <c r="ISJ36" s="108"/>
      <c r="ISK36" s="108"/>
      <c r="ISL36" s="108"/>
      <c r="ISM36" s="108"/>
      <c r="ISN36" s="108"/>
      <c r="ISO36" s="108"/>
      <c r="ISP36" s="108"/>
      <c r="ISQ36" s="108"/>
      <c r="ISR36" s="108"/>
      <c r="ISS36" s="108"/>
      <c r="IST36" s="108"/>
      <c r="ISU36" s="108"/>
      <c r="ISV36" s="108"/>
      <c r="ISW36" s="108"/>
      <c r="ISX36" s="108"/>
      <c r="ISY36" s="108"/>
      <c r="ISZ36" s="108"/>
      <c r="ITA36" s="108"/>
      <c r="ITB36" s="108"/>
      <c r="ITC36" s="108"/>
      <c r="ITD36" s="108"/>
      <c r="ITE36" s="108"/>
      <c r="ITF36" s="108"/>
      <c r="ITG36" s="108"/>
      <c r="ITH36" s="108"/>
      <c r="ITI36" s="108"/>
      <c r="ITJ36" s="108"/>
      <c r="ITK36" s="108"/>
      <c r="ITL36" s="108"/>
      <c r="ITM36" s="108"/>
      <c r="ITN36" s="108"/>
      <c r="ITO36" s="108"/>
      <c r="ITP36" s="108"/>
      <c r="ITQ36" s="108"/>
      <c r="ITR36" s="108"/>
      <c r="ITS36" s="108"/>
      <c r="ITT36" s="108"/>
      <c r="ITU36" s="108"/>
      <c r="ITV36" s="108"/>
      <c r="ITW36" s="108"/>
      <c r="ITX36" s="108"/>
      <c r="ITY36" s="108"/>
      <c r="ITZ36" s="108"/>
      <c r="IUA36" s="108"/>
      <c r="IUB36" s="108"/>
      <c r="IUC36" s="108"/>
      <c r="IUD36" s="108"/>
      <c r="IUE36" s="108"/>
      <c r="IUF36" s="108"/>
      <c r="IUG36" s="108"/>
      <c r="IUH36" s="108"/>
      <c r="IUI36" s="108"/>
      <c r="IUJ36" s="108"/>
      <c r="IUK36" s="108"/>
      <c r="IUL36" s="108"/>
      <c r="IUM36" s="108"/>
      <c r="IUN36" s="108"/>
      <c r="IUO36" s="108"/>
      <c r="IUP36" s="108"/>
      <c r="IUQ36" s="108"/>
      <c r="IUR36" s="108"/>
      <c r="IUS36" s="108"/>
      <c r="IUT36" s="108"/>
      <c r="IUU36" s="108"/>
      <c r="IUV36" s="108"/>
      <c r="IUW36" s="108"/>
      <c r="IUX36" s="108"/>
      <c r="IUY36" s="108"/>
      <c r="IUZ36" s="108"/>
      <c r="IVA36" s="108"/>
      <c r="IVB36" s="108"/>
      <c r="IVC36" s="108"/>
      <c r="IVD36" s="108"/>
      <c r="IVE36" s="108"/>
      <c r="IVF36" s="108"/>
      <c r="IVG36" s="108"/>
      <c r="IVH36" s="108"/>
      <c r="IVI36" s="108"/>
      <c r="IVJ36" s="108"/>
      <c r="IVK36" s="108"/>
      <c r="IVL36" s="108"/>
      <c r="IVM36" s="108"/>
      <c r="IVN36" s="108"/>
      <c r="IVO36" s="108"/>
      <c r="IVP36" s="108"/>
      <c r="IVQ36" s="108"/>
      <c r="IVR36" s="108"/>
      <c r="IVS36" s="108"/>
      <c r="IVT36" s="108"/>
      <c r="IVU36" s="108"/>
      <c r="IVV36" s="108"/>
      <c r="IVW36" s="108"/>
      <c r="IVX36" s="108"/>
      <c r="IVY36" s="108"/>
      <c r="IVZ36" s="108"/>
      <c r="IWA36" s="108"/>
      <c r="IWB36" s="108"/>
      <c r="IWC36" s="108"/>
      <c r="IWD36" s="108"/>
      <c r="IWE36" s="108"/>
      <c r="IWF36" s="108"/>
      <c r="IWG36" s="108"/>
      <c r="IWH36" s="108"/>
      <c r="IWI36" s="108"/>
      <c r="IWJ36" s="108"/>
      <c r="IWK36" s="108"/>
      <c r="IWL36" s="108"/>
      <c r="IWM36" s="108"/>
      <c r="IWN36" s="108"/>
      <c r="IWO36" s="108"/>
      <c r="IWP36" s="108"/>
      <c r="IWQ36" s="108"/>
      <c r="IWR36" s="108"/>
      <c r="IWS36" s="108"/>
      <c r="IWT36" s="108"/>
      <c r="IWU36" s="108"/>
      <c r="IWV36" s="108"/>
      <c r="IWW36" s="108"/>
      <c r="IWX36" s="108"/>
      <c r="IWY36" s="108"/>
      <c r="IWZ36" s="108"/>
      <c r="IXA36" s="108"/>
      <c r="IXB36" s="108"/>
      <c r="IXC36" s="108"/>
      <c r="IXD36" s="108"/>
      <c r="IXE36" s="108"/>
      <c r="IXF36" s="108"/>
      <c r="IXG36" s="108"/>
      <c r="IXH36" s="108"/>
      <c r="IXI36" s="108"/>
      <c r="IXJ36" s="108"/>
      <c r="IXK36" s="108"/>
      <c r="IXL36" s="108"/>
      <c r="IXM36" s="108"/>
      <c r="IXN36" s="108"/>
      <c r="IXO36" s="108"/>
      <c r="IXP36" s="108"/>
      <c r="IXQ36" s="108"/>
      <c r="IXR36" s="108"/>
      <c r="IXS36" s="108"/>
      <c r="IXT36" s="108"/>
      <c r="IXU36" s="108"/>
      <c r="IXV36" s="108"/>
      <c r="IXW36" s="108"/>
      <c r="IXX36" s="108"/>
      <c r="IXY36" s="108"/>
      <c r="IXZ36" s="108"/>
      <c r="IYA36" s="108"/>
      <c r="IYB36" s="108"/>
      <c r="IYC36" s="108"/>
      <c r="IYD36" s="108"/>
      <c r="IYE36" s="108"/>
      <c r="IYF36" s="108"/>
      <c r="IYG36" s="108"/>
      <c r="IYH36" s="108"/>
      <c r="IYI36" s="108"/>
      <c r="IYJ36" s="108"/>
      <c r="IYK36" s="108"/>
      <c r="IYL36" s="108"/>
      <c r="IYM36" s="108"/>
      <c r="IYN36" s="108"/>
      <c r="IYO36" s="108"/>
      <c r="IYP36" s="108"/>
      <c r="IYQ36" s="108"/>
      <c r="IYR36" s="108"/>
      <c r="IYS36" s="108"/>
      <c r="IYT36" s="108"/>
      <c r="IYU36" s="108"/>
      <c r="IYV36" s="108"/>
      <c r="IYW36" s="108"/>
      <c r="IYX36" s="108"/>
      <c r="IYY36" s="108"/>
      <c r="IYZ36" s="108"/>
      <c r="IZA36" s="108"/>
      <c r="IZB36" s="108"/>
      <c r="IZC36" s="108"/>
      <c r="IZD36" s="108"/>
      <c r="IZE36" s="108"/>
      <c r="IZF36" s="108"/>
      <c r="IZG36" s="108"/>
      <c r="IZH36" s="108"/>
      <c r="IZI36" s="108"/>
      <c r="IZJ36" s="108"/>
      <c r="IZK36" s="108"/>
      <c r="IZL36" s="108"/>
      <c r="IZM36" s="108"/>
      <c r="IZN36" s="108"/>
      <c r="IZO36" s="108"/>
      <c r="IZP36" s="108"/>
      <c r="IZQ36" s="108"/>
      <c r="IZR36" s="108"/>
      <c r="IZS36" s="108"/>
      <c r="IZT36" s="108"/>
      <c r="IZU36" s="108"/>
      <c r="IZV36" s="108"/>
      <c r="IZW36" s="108"/>
      <c r="IZX36" s="108"/>
      <c r="IZY36" s="108"/>
      <c r="IZZ36" s="108"/>
      <c r="JAA36" s="108"/>
      <c r="JAB36" s="108"/>
      <c r="JAC36" s="108"/>
      <c r="JAD36" s="108"/>
      <c r="JAE36" s="108"/>
      <c r="JAF36" s="108"/>
      <c r="JAG36" s="108"/>
      <c r="JAH36" s="108"/>
      <c r="JAI36" s="108"/>
      <c r="JAJ36" s="108"/>
      <c r="JAK36" s="108"/>
      <c r="JAL36" s="108"/>
      <c r="JAM36" s="108"/>
      <c r="JAN36" s="108"/>
      <c r="JAO36" s="108"/>
      <c r="JAP36" s="108"/>
      <c r="JAQ36" s="108"/>
      <c r="JAR36" s="108"/>
      <c r="JAS36" s="108"/>
      <c r="JAT36" s="108"/>
      <c r="JAU36" s="108"/>
      <c r="JAV36" s="108"/>
      <c r="JAW36" s="108"/>
      <c r="JAX36" s="108"/>
      <c r="JAY36" s="108"/>
      <c r="JAZ36" s="108"/>
      <c r="JBA36" s="108"/>
      <c r="JBB36" s="108"/>
      <c r="JBC36" s="108"/>
      <c r="JBD36" s="108"/>
      <c r="JBE36" s="108"/>
      <c r="JBF36" s="108"/>
      <c r="JBG36" s="108"/>
      <c r="JBH36" s="108"/>
      <c r="JBI36" s="108"/>
      <c r="JBJ36" s="108"/>
      <c r="JBK36" s="108"/>
      <c r="JBL36" s="108"/>
      <c r="JBM36" s="108"/>
      <c r="JBN36" s="108"/>
      <c r="JBO36" s="108"/>
      <c r="JBP36" s="108"/>
      <c r="JBQ36" s="108"/>
      <c r="JBR36" s="108"/>
      <c r="JBS36" s="108"/>
      <c r="JBT36" s="108"/>
      <c r="JBU36" s="108"/>
      <c r="JBV36" s="108"/>
      <c r="JBW36" s="108"/>
      <c r="JBX36" s="108"/>
      <c r="JBY36" s="108"/>
      <c r="JBZ36" s="108"/>
      <c r="JCA36" s="108"/>
      <c r="JCB36" s="108"/>
      <c r="JCC36" s="108"/>
      <c r="JCD36" s="108"/>
      <c r="JCE36" s="108"/>
      <c r="JCF36" s="108"/>
      <c r="JCG36" s="108"/>
      <c r="JCH36" s="108"/>
      <c r="JCI36" s="108"/>
      <c r="JCJ36" s="108"/>
      <c r="JCK36" s="108"/>
      <c r="JCL36" s="108"/>
      <c r="JCM36" s="108"/>
      <c r="JCN36" s="108"/>
      <c r="JCO36" s="108"/>
      <c r="JCP36" s="108"/>
      <c r="JCQ36" s="108"/>
      <c r="JCR36" s="108"/>
      <c r="JCS36" s="108"/>
      <c r="JCT36" s="108"/>
      <c r="JCU36" s="108"/>
      <c r="JCV36" s="108"/>
      <c r="JCW36" s="108"/>
      <c r="JCX36" s="108"/>
      <c r="JCY36" s="108"/>
      <c r="JCZ36" s="108"/>
      <c r="JDA36" s="108"/>
      <c r="JDB36" s="108"/>
      <c r="JDC36" s="108"/>
      <c r="JDD36" s="108"/>
      <c r="JDE36" s="108"/>
      <c r="JDF36" s="108"/>
      <c r="JDG36" s="108"/>
      <c r="JDH36" s="108"/>
      <c r="JDI36" s="108"/>
      <c r="JDJ36" s="108"/>
      <c r="JDK36" s="108"/>
      <c r="JDL36" s="108"/>
      <c r="JDM36" s="108"/>
      <c r="JDN36" s="108"/>
      <c r="JDO36" s="108"/>
      <c r="JDP36" s="108"/>
      <c r="JDQ36" s="108"/>
      <c r="JDR36" s="108"/>
      <c r="JDS36" s="108"/>
      <c r="JDT36" s="108"/>
      <c r="JDU36" s="108"/>
      <c r="JDV36" s="108"/>
      <c r="JDW36" s="108"/>
      <c r="JDX36" s="108"/>
      <c r="JDY36" s="108"/>
      <c r="JDZ36" s="108"/>
      <c r="JEA36" s="108"/>
      <c r="JEB36" s="108"/>
      <c r="JEC36" s="108"/>
      <c r="JED36" s="108"/>
      <c r="JEE36" s="108"/>
      <c r="JEF36" s="108"/>
      <c r="JEG36" s="108"/>
      <c r="JEH36" s="108"/>
      <c r="JEI36" s="108"/>
      <c r="JEJ36" s="108"/>
      <c r="JEK36" s="108"/>
      <c r="JEL36" s="108"/>
      <c r="JEM36" s="108"/>
      <c r="JEN36" s="108"/>
      <c r="JEO36" s="108"/>
      <c r="JEP36" s="108"/>
      <c r="JEQ36" s="108"/>
      <c r="JER36" s="108"/>
      <c r="JES36" s="108"/>
      <c r="JET36" s="108"/>
      <c r="JEU36" s="108"/>
      <c r="JEV36" s="108"/>
      <c r="JEW36" s="108"/>
      <c r="JEX36" s="108"/>
      <c r="JEY36" s="108"/>
      <c r="JEZ36" s="108"/>
      <c r="JFA36" s="108"/>
      <c r="JFB36" s="108"/>
      <c r="JFC36" s="108"/>
      <c r="JFD36" s="108"/>
      <c r="JFE36" s="108"/>
      <c r="JFF36" s="108"/>
      <c r="JFG36" s="108"/>
      <c r="JFH36" s="108"/>
      <c r="JFI36" s="108"/>
      <c r="JFJ36" s="108"/>
      <c r="JFK36" s="108"/>
      <c r="JFL36" s="108"/>
      <c r="JFM36" s="108"/>
      <c r="JFN36" s="108"/>
      <c r="JFO36" s="108"/>
      <c r="JFP36" s="108"/>
      <c r="JFQ36" s="108"/>
      <c r="JFR36" s="108"/>
      <c r="JFS36" s="108"/>
      <c r="JFT36" s="108"/>
      <c r="JFU36" s="108"/>
      <c r="JFV36" s="108"/>
      <c r="JFW36" s="108"/>
      <c r="JFX36" s="108"/>
      <c r="JFY36" s="108"/>
      <c r="JFZ36" s="108"/>
      <c r="JGA36" s="108"/>
      <c r="JGB36" s="108"/>
      <c r="JGC36" s="108"/>
      <c r="JGD36" s="108"/>
      <c r="JGE36" s="108"/>
      <c r="JGF36" s="108"/>
      <c r="JGG36" s="108"/>
      <c r="JGH36" s="108"/>
      <c r="JGI36" s="108"/>
      <c r="JGJ36" s="108"/>
      <c r="JGK36" s="108"/>
      <c r="JGL36" s="108"/>
      <c r="JGM36" s="108"/>
      <c r="JGN36" s="108"/>
      <c r="JGO36" s="108"/>
      <c r="JGP36" s="108"/>
      <c r="JGQ36" s="108"/>
      <c r="JGR36" s="108"/>
      <c r="JGS36" s="108"/>
      <c r="JGT36" s="108"/>
      <c r="JGU36" s="108"/>
      <c r="JGV36" s="108"/>
      <c r="JGW36" s="108"/>
      <c r="JGX36" s="108"/>
      <c r="JGY36" s="108"/>
      <c r="JGZ36" s="108"/>
      <c r="JHA36" s="108"/>
      <c r="JHB36" s="108"/>
      <c r="JHC36" s="108"/>
      <c r="JHD36" s="108"/>
      <c r="JHE36" s="108"/>
      <c r="JHF36" s="108"/>
      <c r="JHG36" s="108"/>
      <c r="JHH36" s="108"/>
      <c r="JHI36" s="108"/>
      <c r="JHJ36" s="108"/>
      <c r="JHK36" s="108"/>
      <c r="JHL36" s="108"/>
      <c r="JHM36" s="108"/>
      <c r="JHN36" s="108"/>
      <c r="JHO36" s="108"/>
      <c r="JHP36" s="108"/>
      <c r="JHQ36" s="108"/>
      <c r="JHR36" s="108"/>
      <c r="JHS36" s="108"/>
      <c r="JHT36" s="108"/>
      <c r="JHU36" s="108"/>
      <c r="JHV36" s="108"/>
      <c r="JHW36" s="108"/>
      <c r="JHX36" s="108"/>
      <c r="JHY36" s="108"/>
      <c r="JHZ36" s="108"/>
      <c r="JIA36" s="108"/>
      <c r="JIB36" s="108"/>
      <c r="JIC36" s="108"/>
      <c r="JID36" s="108"/>
      <c r="JIE36" s="108"/>
      <c r="JIF36" s="108"/>
      <c r="JIG36" s="108"/>
      <c r="JIH36" s="108"/>
      <c r="JII36" s="108"/>
      <c r="JIJ36" s="108"/>
      <c r="JIK36" s="108"/>
      <c r="JIL36" s="108"/>
      <c r="JIM36" s="108"/>
      <c r="JIN36" s="108"/>
      <c r="JIO36" s="108"/>
      <c r="JIP36" s="108"/>
      <c r="JIQ36" s="108"/>
      <c r="JIR36" s="108"/>
      <c r="JIS36" s="108"/>
      <c r="JIT36" s="108"/>
      <c r="JIU36" s="108"/>
      <c r="JIV36" s="108"/>
      <c r="JIW36" s="108"/>
      <c r="JIX36" s="108"/>
      <c r="JIY36" s="108"/>
      <c r="JIZ36" s="108"/>
      <c r="JJA36" s="108"/>
      <c r="JJB36" s="108"/>
      <c r="JJC36" s="108"/>
      <c r="JJD36" s="108"/>
      <c r="JJE36" s="108"/>
      <c r="JJF36" s="108"/>
      <c r="JJG36" s="108"/>
      <c r="JJH36" s="108"/>
      <c r="JJI36" s="108"/>
      <c r="JJJ36" s="108"/>
      <c r="JJK36" s="108"/>
      <c r="JJL36" s="108"/>
      <c r="JJM36" s="108"/>
      <c r="JJN36" s="108"/>
      <c r="JJO36" s="108"/>
      <c r="JJP36" s="108"/>
      <c r="JJQ36" s="108"/>
      <c r="JJR36" s="108"/>
      <c r="JJS36" s="108"/>
      <c r="JJT36" s="108"/>
      <c r="JJU36" s="108"/>
      <c r="JJV36" s="108"/>
      <c r="JJW36" s="108"/>
      <c r="JJX36" s="108"/>
      <c r="JJY36" s="108"/>
      <c r="JJZ36" s="108"/>
      <c r="JKA36" s="108"/>
      <c r="JKB36" s="108"/>
      <c r="JKC36" s="108"/>
      <c r="JKD36" s="108"/>
      <c r="JKE36" s="108"/>
      <c r="JKF36" s="108"/>
      <c r="JKG36" s="108"/>
      <c r="JKH36" s="108"/>
      <c r="JKI36" s="108"/>
      <c r="JKJ36" s="108"/>
      <c r="JKK36" s="108"/>
      <c r="JKL36" s="108"/>
      <c r="JKM36" s="108"/>
      <c r="JKN36" s="108"/>
      <c r="JKO36" s="108"/>
      <c r="JKP36" s="108"/>
      <c r="JKQ36" s="108"/>
      <c r="JKR36" s="108"/>
      <c r="JKS36" s="108"/>
      <c r="JKT36" s="108"/>
      <c r="JKU36" s="108"/>
      <c r="JKV36" s="108"/>
      <c r="JKW36" s="108"/>
      <c r="JKX36" s="108"/>
      <c r="JKY36" s="108"/>
      <c r="JKZ36" s="108"/>
      <c r="JLA36" s="108"/>
      <c r="JLB36" s="108"/>
      <c r="JLC36" s="108"/>
      <c r="JLD36" s="108"/>
      <c r="JLE36" s="108"/>
      <c r="JLF36" s="108"/>
      <c r="JLG36" s="108"/>
      <c r="JLH36" s="108"/>
      <c r="JLI36" s="108"/>
      <c r="JLJ36" s="108"/>
      <c r="JLK36" s="108"/>
      <c r="JLL36" s="108"/>
      <c r="JLM36" s="108"/>
      <c r="JLN36" s="108"/>
      <c r="JLO36" s="108"/>
      <c r="JLP36" s="108"/>
      <c r="JLQ36" s="108"/>
      <c r="JLR36" s="108"/>
      <c r="JLS36" s="108"/>
      <c r="JLT36" s="108"/>
      <c r="JLU36" s="108"/>
      <c r="JLV36" s="108"/>
      <c r="JLW36" s="108"/>
      <c r="JLX36" s="108"/>
      <c r="JLY36" s="108"/>
      <c r="JLZ36" s="108"/>
      <c r="JMA36" s="108"/>
      <c r="JMB36" s="108"/>
      <c r="JMC36" s="108"/>
      <c r="JMD36" s="108"/>
      <c r="JME36" s="108"/>
      <c r="JMF36" s="108"/>
      <c r="JMG36" s="108"/>
      <c r="JMH36" s="108"/>
      <c r="JMI36" s="108"/>
      <c r="JMJ36" s="108"/>
      <c r="JMK36" s="108"/>
      <c r="JML36" s="108"/>
      <c r="JMM36" s="108"/>
      <c r="JMN36" s="108"/>
      <c r="JMO36" s="108"/>
      <c r="JMP36" s="108"/>
      <c r="JMQ36" s="108"/>
      <c r="JMR36" s="108"/>
      <c r="JMS36" s="108"/>
      <c r="JMT36" s="108"/>
      <c r="JMU36" s="108"/>
      <c r="JMV36" s="108"/>
      <c r="JMW36" s="108"/>
      <c r="JMX36" s="108"/>
      <c r="JMY36" s="108"/>
      <c r="JMZ36" s="108"/>
      <c r="JNA36" s="108"/>
      <c r="JNB36" s="108"/>
      <c r="JNC36" s="108"/>
      <c r="JND36" s="108"/>
      <c r="JNE36" s="108"/>
      <c r="JNF36" s="108"/>
      <c r="JNG36" s="108"/>
      <c r="JNH36" s="108"/>
      <c r="JNI36" s="108"/>
      <c r="JNJ36" s="108"/>
      <c r="JNK36" s="108"/>
      <c r="JNL36" s="108"/>
      <c r="JNM36" s="108"/>
      <c r="JNN36" s="108"/>
      <c r="JNO36" s="108"/>
      <c r="JNP36" s="108"/>
      <c r="JNQ36" s="108"/>
      <c r="JNR36" s="108"/>
      <c r="JNS36" s="108"/>
      <c r="JNT36" s="108"/>
      <c r="JNU36" s="108"/>
      <c r="JNV36" s="108"/>
      <c r="JNW36" s="108"/>
      <c r="JNX36" s="108"/>
      <c r="JNY36" s="108"/>
      <c r="JNZ36" s="108"/>
      <c r="JOA36" s="108"/>
      <c r="JOB36" s="108"/>
      <c r="JOC36" s="108"/>
      <c r="JOD36" s="108"/>
      <c r="JOE36" s="108"/>
      <c r="JOF36" s="108"/>
      <c r="JOG36" s="108"/>
      <c r="JOH36" s="108"/>
      <c r="JOI36" s="108"/>
      <c r="JOJ36" s="108"/>
      <c r="JOK36" s="108"/>
      <c r="JOL36" s="108"/>
      <c r="JOM36" s="108"/>
      <c r="JON36" s="108"/>
      <c r="JOO36" s="108"/>
      <c r="JOP36" s="108"/>
      <c r="JOQ36" s="108"/>
      <c r="JOR36" s="108"/>
      <c r="JOS36" s="108"/>
      <c r="JOT36" s="108"/>
      <c r="JOU36" s="108"/>
      <c r="JOV36" s="108"/>
      <c r="JOW36" s="108"/>
      <c r="JOX36" s="108"/>
      <c r="JOY36" s="108"/>
      <c r="JOZ36" s="108"/>
      <c r="JPA36" s="108"/>
      <c r="JPB36" s="108"/>
      <c r="JPC36" s="108"/>
      <c r="JPD36" s="108"/>
      <c r="JPE36" s="108"/>
      <c r="JPF36" s="108"/>
      <c r="JPG36" s="108"/>
      <c r="JPH36" s="108"/>
      <c r="JPI36" s="108"/>
      <c r="JPJ36" s="108"/>
      <c r="JPK36" s="108"/>
      <c r="JPL36" s="108"/>
      <c r="JPM36" s="108"/>
      <c r="JPN36" s="108"/>
      <c r="JPO36" s="108"/>
      <c r="JPP36" s="108"/>
      <c r="JPQ36" s="108"/>
      <c r="JPR36" s="108"/>
      <c r="JPS36" s="108"/>
      <c r="JPT36" s="108"/>
      <c r="JPU36" s="108"/>
      <c r="JPV36" s="108"/>
      <c r="JPW36" s="108"/>
      <c r="JPX36" s="108"/>
      <c r="JPY36" s="108"/>
      <c r="JPZ36" s="108"/>
      <c r="JQA36" s="108"/>
      <c r="JQB36" s="108"/>
      <c r="JQC36" s="108"/>
      <c r="JQD36" s="108"/>
      <c r="JQE36" s="108"/>
      <c r="JQF36" s="108"/>
      <c r="JQG36" s="108"/>
      <c r="JQH36" s="108"/>
      <c r="JQI36" s="108"/>
      <c r="JQJ36" s="108"/>
      <c r="JQK36" s="108"/>
      <c r="JQL36" s="108"/>
      <c r="JQM36" s="108"/>
      <c r="JQN36" s="108"/>
      <c r="JQO36" s="108"/>
      <c r="JQP36" s="108"/>
      <c r="JQQ36" s="108"/>
      <c r="JQR36" s="108"/>
      <c r="JQS36" s="108"/>
      <c r="JQT36" s="108"/>
      <c r="JQU36" s="108"/>
      <c r="JQV36" s="108"/>
      <c r="JQW36" s="108"/>
      <c r="JQX36" s="108"/>
      <c r="JQY36" s="108"/>
      <c r="JQZ36" s="108"/>
      <c r="JRA36" s="108"/>
      <c r="JRB36" s="108"/>
      <c r="JRC36" s="108"/>
      <c r="JRD36" s="108"/>
      <c r="JRE36" s="108"/>
      <c r="JRF36" s="108"/>
      <c r="JRG36" s="108"/>
      <c r="JRH36" s="108"/>
      <c r="JRI36" s="108"/>
      <c r="JRJ36" s="108"/>
      <c r="JRK36" s="108"/>
      <c r="JRL36" s="108"/>
      <c r="JRM36" s="108"/>
      <c r="JRN36" s="108"/>
      <c r="JRO36" s="108"/>
      <c r="JRP36" s="108"/>
      <c r="JRQ36" s="108"/>
      <c r="JRR36" s="108"/>
      <c r="JRS36" s="108"/>
      <c r="JRT36" s="108"/>
      <c r="JRU36" s="108"/>
      <c r="JRV36" s="108"/>
      <c r="JRW36" s="108"/>
      <c r="JRX36" s="108"/>
      <c r="JRY36" s="108"/>
      <c r="JRZ36" s="108"/>
      <c r="JSA36" s="108"/>
      <c r="JSB36" s="108"/>
      <c r="JSC36" s="108"/>
      <c r="JSD36" s="108"/>
      <c r="JSE36" s="108"/>
      <c r="JSF36" s="108"/>
      <c r="JSG36" s="108"/>
      <c r="JSH36" s="108"/>
      <c r="JSI36" s="108"/>
      <c r="JSJ36" s="108"/>
      <c r="JSK36" s="108"/>
      <c r="JSL36" s="108"/>
      <c r="JSM36" s="108"/>
      <c r="JSN36" s="108"/>
      <c r="JSO36" s="108"/>
      <c r="JSP36" s="108"/>
      <c r="JSQ36" s="108"/>
      <c r="JSR36" s="108"/>
      <c r="JSS36" s="108"/>
      <c r="JST36" s="108"/>
      <c r="JSU36" s="108"/>
      <c r="JSV36" s="108"/>
      <c r="JSW36" s="108"/>
      <c r="JSX36" s="108"/>
      <c r="JSY36" s="108"/>
      <c r="JSZ36" s="108"/>
      <c r="JTA36" s="108"/>
      <c r="JTB36" s="108"/>
      <c r="JTC36" s="108"/>
      <c r="JTD36" s="108"/>
      <c r="JTE36" s="108"/>
      <c r="JTF36" s="108"/>
      <c r="JTG36" s="108"/>
      <c r="JTH36" s="108"/>
      <c r="JTI36" s="108"/>
      <c r="JTJ36" s="108"/>
      <c r="JTK36" s="108"/>
      <c r="JTL36" s="108"/>
      <c r="JTM36" s="108"/>
      <c r="JTN36" s="108"/>
      <c r="JTO36" s="108"/>
      <c r="JTP36" s="108"/>
      <c r="JTQ36" s="108"/>
      <c r="JTR36" s="108"/>
      <c r="JTS36" s="108"/>
      <c r="JTT36" s="108"/>
      <c r="JTU36" s="108"/>
      <c r="JTV36" s="108"/>
      <c r="JTW36" s="108"/>
      <c r="JTX36" s="108"/>
      <c r="JTY36" s="108"/>
      <c r="JTZ36" s="108"/>
      <c r="JUA36" s="108"/>
      <c r="JUB36" s="108"/>
      <c r="JUC36" s="108"/>
      <c r="JUD36" s="108"/>
      <c r="JUE36" s="108"/>
      <c r="JUF36" s="108"/>
      <c r="JUG36" s="108"/>
      <c r="JUH36" s="108"/>
      <c r="JUI36" s="108"/>
      <c r="JUJ36" s="108"/>
      <c r="JUK36" s="108"/>
      <c r="JUL36" s="108"/>
      <c r="JUM36" s="108"/>
      <c r="JUN36" s="108"/>
      <c r="JUO36" s="108"/>
      <c r="JUP36" s="108"/>
      <c r="JUQ36" s="108"/>
      <c r="JUR36" s="108"/>
      <c r="JUS36" s="108"/>
      <c r="JUT36" s="108"/>
      <c r="JUU36" s="108"/>
      <c r="JUV36" s="108"/>
      <c r="JUW36" s="108"/>
      <c r="JUX36" s="108"/>
      <c r="JUY36" s="108"/>
      <c r="JUZ36" s="108"/>
      <c r="JVA36" s="108"/>
      <c r="JVB36" s="108"/>
      <c r="JVC36" s="108"/>
      <c r="JVD36" s="108"/>
      <c r="JVE36" s="108"/>
      <c r="JVF36" s="108"/>
      <c r="JVG36" s="108"/>
      <c r="JVH36" s="108"/>
      <c r="JVI36" s="108"/>
      <c r="JVJ36" s="108"/>
      <c r="JVK36" s="108"/>
      <c r="JVL36" s="108"/>
      <c r="JVM36" s="108"/>
      <c r="JVN36" s="108"/>
      <c r="JVO36" s="108"/>
      <c r="JVP36" s="108"/>
      <c r="JVQ36" s="108"/>
      <c r="JVR36" s="108"/>
      <c r="JVS36" s="108"/>
      <c r="JVT36" s="108"/>
      <c r="JVU36" s="108"/>
      <c r="JVV36" s="108"/>
      <c r="JVW36" s="108"/>
      <c r="JVX36" s="108"/>
      <c r="JVY36" s="108"/>
      <c r="JVZ36" s="108"/>
      <c r="JWA36" s="108"/>
      <c r="JWB36" s="108"/>
      <c r="JWC36" s="108"/>
      <c r="JWD36" s="108"/>
      <c r="JWE36" s="108"/>
      <c r="JWF36" s="108"/>
      <c r="JWG36" s="108"/>
      <c r="JWH36" s="108"/>
      <c r="JWI36" s="108"/>
      <c r="JWJ36" s="108"/>
      <c r="JWK36" s="108"/>
      <c r="JWL36" s="108"/>
      <c r="JWM36" s="108"/>
      <c r="JWN36" s="108"/>
      <c r="JWO36" s="108"/>
      <c r="JWP36" s="108"/>
      <c r="JWQ36" s="108"/>
      <c r="JWR36" s="108"/>
      <c r="JWS36" s="108"/>
      <c r="JWT36" s="108"/>
      <c r="JWU36" s="108"/>
      <c r="JWV36" s="108"/>
      <c r="JWW36" s="108"/>
      <c r="JWX36" s="108"/>
      <c r="JWY36" s="108"/>
      <c r="JWZ36" s="108"/>
      <c r="JXA36" s="108"/>
      <c r="JXB36" s="108"/>
      <c r="JXC36" s="108"/>
      <c r="JXD36" s="108"/>
      <c r="JXE36" s="108"/>
      <c r="JXF36" s="108"/>
      <c r="JXG36" s="108"/>
      <c r="JXH36" s="108"/>
      <c r="JXI36" s="108"/>
      <c r="JXJ36" s="108"/>
      <c r="JXK36" s="108"/>
      <c r="JXL36" s="108"/>
      <c r="JXM36" s="108"/>
      <c r="JXN36" s="108"/>
      <c r="JXO36" s="108"/>
      <c r="JXP36" s="108"/>
      <c r="JXQ36" s="108"/>
      <c r="JXR36" s="108"/>
      <c r="JXS36" s="108"/>
      <c r="JXT36" s="108"/>
      <c r="JXU36" s="108"/>
      <c r="JXV36" s="108"/>
      <c r="JXW36" s="108"/>
      <c r="JXX36" s="108"/>
      <c r="JXY36" s="108"/>
      <c r="JXZ36" s="108"/>
      <c r="JYA36" s="108"/>
      <c r="JYB36" s="108"/>
      <c r="JYC36" s="108"/>
      <c r="JYD36" s="108"/>
      <c r="JYE36" s="108"/>
      <c r="JYF36" s="108"/>
      <c r="JYG36" s="108"/>
      <c r="JYH36" s="108"/>
      <c r="JYI36" s="108"/>
      <c r="JYJ36" s="108"/>
      <c r="JYK36" s="108"/>
      <c r="JYL36" s="108"/>
      <c r="JYM36" s="108"/>
      <c r="JYN36" s="108"/>
      <c r="JYO36" s="108"/>
      <c r="JYP36" s="108"/>
      <c r="JYQ36" s="108"/>
      <c r="JYR36" s="108"/>
      <c r="JYS36" s="108"/>
      <c r="JYT36" s="108"/>
      <c r="JYU36" s="108"/>
      <c r="JYV36" s="108"/>
      <c r="JYW36" s="108"/>
      <c r="JYX36" s="108"/>
      <c r="JYY36" s="108"/>
      <c r="JYZ36" s="108"/>
      <c r="JZA36" s="108"/>
      <c r="JZB36" s="108"/>
      <c r="JZC36" s="108"/>
      <c r="JZD36" s="108"/>
      <c r="JZE36" s="108"/>
      <c r="JZF36" s="108"/>
      <c r="JZG36" s="108"/>
      <c r="JZH36" s="108"/>
      <c r="JZI36" s="108"/>
      <c r="JZJ36" s="108"/>
      <c r="JZK36" s="108"/>
      <c r="JZL36" s="108"/>
      <c r="JZM36" s="108"/>
      <c r="JZN36" s="108"/>
      <c r="JZO36" s="108"/>
      <c r="JZP36" s="108"/>
      <c r="JZQ36" s="108"/>
      <c r="JZR36" s="108"/>
      <c r="JZS36" s="108"/>
      <c r="JZT36" s="108"/>
      <c r="JZU36" s="108"/>
      <c r="JZV36" s="108"/>
      <c r="JZW36" s="108"/>
      <c r="JZX36" s="108"/>
      <c r="JZY36" s="108"/>
      <c r="JZZ36" s="108"/>
      <c r="KAA36" s="108"/>
      <c r="KAB36" s="108"/>
      <c r="KAC36" s="108"/>
      <c r="KAD36" s="108"/>
      <c r="KAE36" s="108"/>
      <c r="KAF36" s="108"/>
      <c r="KAG36" s="108"/>
      <c r="KAH36" s="108"/>
      <c r="KAI36" s="108"/>
      <c r="KAJ36" s="108"/>
      <c r="KAK36" s="108"/>
      <c r="KAL36" s="108"/>
      <c r="KAM36" s="108"/>
      <c r="KAN36" s="108"/>
      <c r="KAO36" s="108"/>
      <c r="KAP36" s="108"/>
      <c r="KAQ36" s="108"/>
      <c r="KAR36" s="108"/>
      <c r="KAS36" s="108"/>
      <c r="KAT36" s="108"/>
      <c r="KAU36" s="108"/>
      <c r="KAV36" s="108"/>
      <c r="KAW36" s="108"/>
      <c r="KAX36" s="108"/>
      <c r="KAY36" s="108"/>
      <c r="KAZ36" s="108"/>
      <c r="KBA36" s="108"/>
      <c r="KBB36" s="108"/>
      <c r="KBC36" s="108"/>
      <c r="KBD36" s="108"/>
      <c r="KBE36" s="108"/>
      <c r="KBF36" s="108"/>
      <c r="KBG36" s="108"/>
      <c r="KBH36" s="108"/>
      <c r="KBI36" s="108"/>
      <c r="KBJ36" s="108"/>
      <c r="KBK36" s="108"/>
      <c r="KBL36" s="108"/>
      <c r="KBM36" s="108"/>
      <c r="KBN36" s="108"/>
      <c r="KBO36" s="108"/>
      <c r="KBP36" s="108"/>
      <c r="KBQ36" s="108"/>
      <c r="KBR36" s="108"/>
      <c r="KBS36" s="108"/>
      <c r="KBT36" s="108"/>
      <c r="KBU36" s="108"/>
      <c r="KBV36" s="108"/>
      <c r="KBW36" s="108"/>
      <c r="KBX36" s="108"/>
      <c r="KBY36" s="108"/>
      <c r="KBZ36" s="108"/>
      <c r="KCA36" s="108"/>
      <c r="KCB36" s="108"/>
      <c r="KCC36" s="108"/>
      <c r="KCD36" s="108"/>
      <c r="KCE36" s="108"/>
      <c r="KCF36" s="108"/>
      <c r="KCG36" s="108"/>
      <c r="KCH36" s="108"/>
      <c r="KCI36" s="108"/>
      <c r="KCJ36" s="108"/>
      <c r="KCK36" s="108"/>
      <c r="KCL36" s="108"/>
      <c r="KCM36" s="108"/>
      <c r="KCN36" s="108"/>
      <c r="KCO36" s="108"/>
      <c r="KCP36" s="108"/>
      <c r="KCQ36" s="108"/>
      <c r="KCR36" s="108"/>
      <c r="KCS36" s="108"/>
      <c r="KCT36" s="108"/>
      <c r="KCU36" s="108"/>
      <c r="KCV36" s="108"/>
      <c r="KCW36" s="108"/>
      <c r="KCX36" s="108"/>
      <c r="KCY36" s="108"/>
      <c r="KCZ36" s="108"/>
      <c r="KDA36" s="108"/>
      <c r="KDB36" s="108"/>
      <c r="KDC36" s="108"/>
      <c r="KDD36" s="108"/>
      <c r="KDE36" s="108"/>
      <c r="KDF36" s="108"/>
      <c r="KDG36" s="108"/>
      <c r="KDH36" s="108"/>
      <c r="KDI36" s="108"/>
      <c r="KDJ36" s="108"/>
      <c r="KDK36" s="108"/>
      <c r="KDL36" s="108"/>
      <c r="KDM36" s="108"/>
      <c r="KDN36" s="108"/>
      <c r="KDO36" s="108"/>
      <c r="KDP36" s="108"/>
      <c r="KDQ36" s="108"/>
      <c r="KDR36" s="108"/>
      <c r="KDS36" s="108"/>
      <c r="KDT36" s="108"/>
      <c r="KDU36" s="108"/>
      <c r="KDV36" s="108"/>
      <c r="KDW36" s="108"/>
      <c r="KDX36" s="108"/>
      <c r="KDY36" s="108"/>
      <c r="KDZ36" s="108"/>
      <c r="KEA36" s="108"/>
      <c r="KEB36" s="108"/>
      <c r="KEC36" s="108"/>
      <c r="KED36" s="108"/>
      <c r="KEE36" s="108"/>
      <c r="KEF36" s="108"/>
      <c r="KEG36" s="108"/>
      <c r="KEH36" s="108"/>
      <c r="KEI36" s="108"/>
      <c r="KEJ36" s="108"/>
      <c r="KEK36" s="108"/>
      <c r="KEL36" s="108"/>
      <c r="KEM36" s="108"/>
      <c r="KEN36" s="108"/>
      <c r="KEO36" s="108"/>
      <c r="KEP36" s="108"/>
      <c r="KEQ36" s="108"/>
      <c r="KER36" s="108"/>
      <c r="KES36" s="108"/>
      <c r="KET36" s="108"/>
      <c r="KEU36" s="108"/>
      <c r="KEV36" s="108"/>
      <c r="KEW36" s="108"/>
      <c r="KEX36" s="108"/>
      <c r="KEY36" s="108"/>
      <c r="KEZ36" s="108"/>
      <c r="KFA36" s="108"/>
      <c r="KFB36" s="108"/>
      <c r="KFC36" s="108"/>
      <c r="KFD36" s="108"/>
      <c r="KFE36" s="108"/>
      <c r="KFF36" s="108"/>
      <c r="KFG36" s="108"/>
      <c r="KFH36" s="108"/>
      <c r="KFI36" s="108"/>
      <c r="KFJ36" s="108"/>
      <c r="KFK36" s="108"/>
      <c r="KFL36" s="108"/>
      <c r="KFM36" s="108"/>
      <c r="KFN36" s="108"/>
      <c r="KFO36" s="108"/>
      <c r="KFP36" s="108"/>
      <c r="KFQ36" s="108"/>
      <c r="KFR36" s="108"/>
      <c r="KFS36" s="108"/>
      <c r="KFT36" s="108"/>
      <c r="KFU36" s="108"/>
      <c r="KFV36" s="108"/>
      <c r="KFW36" s="108"/>
      <c r="KFX36" s="108"/>
      <c r="KFY36" s="108"/>
      <c r="KFZ36" s="108"/>
      <c r="KGA36" s="108"/>
      <c r="KGB36" s="108"/>
      <c r="KGC36" s="108"/>
      <c r="KGD36" s="108"/>
      <c r="KGE36" s="108"/>
      <c r="KGF36" s="108"/>
      <c r="KGG36" s="108"/>
      <c r="KGH36" s="108"/>
      <c r="KGI36" s="108"/>
      <c r="KGJ36" s="108"/>
      <c r="KGK36" s="108"/>
      <c r="KGL36" s="108"/>
      <c r="KGM36" s="108"/>
      <c r="KGN36" s="108"/>
      <c r="KGO36" s="108"/>
      <c r="KGP36" s="108"/>
      <c r="KGQ36" s="108"/>
      <c r="KGR36" s="108"/>
      <c r="KGS36" s="108"/>
      <c r="KGT36" s="108"/>
      <c r="KGU36" s="108"/>
      <c r="KGV36" s="108"/>
      <c r="KGW36" s="108"/>
      <c r="KGX36" s="108"/>
      <c r="KGY36" s="108"/>
      <c r="KGZ36" s="108"/>
      <c r="KHA36" s="108"/>
      <c r="KHB36" s="108"/>
      <c r="KHC36" s="108"/>
      <c r="KHD36" s="108"/>
      <c r="KHE36" s="108"/>
      <c r="KHF36" s="108"/>
      <c r="KHG36" s="108"/>
      <c r="KHH36" s="108"/>
      <c r="KHI36" s="108"/>
      <c r="KHJ36" s="108"/>
      <c r="KHK36" s="108"/>
      <c r="KHL36" s="108"/>
      <c r="KHM36" s="108"/>
      <c r="KHN36" s="108"/>
      <c r="KHO36" s="108"/>
      <c r="KHP36" s="108"/>
      <c r="KHQ36" s="108"/>
      <c r="KHR36" s="108"/>
      <c r="KHS36" s="108"/>
      <c r="KHT36" s="108"/>
      <c r="KHU36" s="108"/>
      <c r="KHV36" s="108"/>
      <c r="KHW36" s="108"/>
      <c r="KHX36" s="108"/>
      <c r="KHY36" s="108"/>
      <c r="KHZ36" s="108"/>
      <c r="KIA36" s="108"/>
      <c r="KIB36" s="108"/>
      <c r="KIC36" s="108"/>
      <c r="KID36" s="108"/>
      <c r="KIE36" s="108"/>
      <c r="KIF36" s="108"/>
      <c r="KIG36" s="108"/>
      <c r="KIH36" s="108"/>
      <c r="KII36" s="108"/>
      <c r="KIJ36" s="108"/>
      <c r="KIK36" s="108"/>
      <c r="KIL36" s="108"/>
      <c r="KIM36" s="108"/>
      <c r="KIN36" s="108"/>
      <c r="KIO36" s="108"/>
      <c r="KIP36" s="108"/>
      <c r="KIQ36" s="108"/>
      <c r="KIR36" s="108"/>
      <c r="KIS36" s="108"/>
      <c r="KIT36" s="108"/>
      <c r="KIU36" s="108"/>
      <c r="KIV36" s="108"/>
      <c r="KIW36" s="108"/>
      <c r="KIX36" s="108"/>
      <c r="KIY36" s="108"/>
      <c r="KIZ36" s="108"/>
      <c r="KJA36" s="108"/>
      <c r="KJB36" s="108"/>
      <c r="KJC36" s="108"/>
      <c r="KJD36" s="108"/>
      <c r="KJE36" s="108"/>
      <c r="KJF36" s="108"/>
      <c r="KJG36" s="108"/>
      <c r="KJH36" s="108"/>
      <c r="KJI36" s="108"/>
      <c r="KJJ36" s="108"/>
      <c r="KJK36" s="108"/>
      <c r="KJL36" s="108"/>
      <c r="KJM36" s="108"/>
      <c r="KJN36" s="108"/>
      <c r="KJO36" s="108"/>
      <c r="KJP36" s="108"/>
      <c r="KJQ36" s="108"/>
      <c r="KJR36" s="108"/>
      <c r="KJS36" s="108"/>
      <c r="KJT36" s="108"/>
      <c r="KJU36" s="108"/>
      <c r="KJV36" s="108"/>
      <c r="KJW36" s="108"/>
      <c r="KJX36" s="108"/>
      <c r="KJY36" s="108"/>
      <c r="KJZ36" s="108"/>
      <c r="KKA36" s="108"/>
      <c r="KKB36" s="108"/>
      <c r="KKC36" s="108"/>
      <c r="KKD36" s="108"/>
      <c r="KKE36" s="108"/>
      <c r="KKF36" s="108"/>
      <c r="KKG36" s="108"/>
      <c r="KKH36" s="108"/>
      <c r="KKI36" s="108"/>
      <c r="KKJ36" s="108"/>
      <c r="KKK36" s="108"/>
      <c r="KKL36" s="108"/>
      <c r="KKM36" s="108"/>
      <c r="KKN36" s="108"/>
      <c r="KKO36" s="108"/>
      <c r="KKP36" s="108"/>
      <c r="KKQ36" s="108"/>
      <c r="KKR36" s="108"/>
      <c r="KKS36" s="108"/>
      <c r="KKT36" s="108"/>
      <c r="KKU36" s="108"/>
      <c r="KKV36" s="108"/>
      <c r="KKW36" s="108"/>
      <c r="KKX36" s="108"/>
      <c r="KKY36" s="108"/>
      <c r="KKZ36" s="108"/>
      <c r="KLA36" s="108"/>
      <c r="KLB36" s="108"/>
      <c r="KLC36" s="108"/>
      <c r="KLD36" s="108"/>
      <c r="KLE36" s="108"/>
      <c r="KLF36" s="108"/>
      <c r="KLG36" s="108"/>
      <c r="KLH36" s="108"/>
      <c r="KLI36" s="108"/>
      <c r="KLJ36" s="108"/>
      <c r="KLK36" s="108"/>
      <c r="KLL36" s="108"/>
      <c r="KLM36" s="108"/>
      <c r="KLN36" s="108"/>
      <c r="KLO36" s="108"/>
      <c r="KLP36" s="108"/>
      <c r="KLQ36" s="108"/>
      <c r="KLR36" s="108"/>
      <c r="KLS36" s="108"/>
      <c r="KLT36" s="108"/>
      <c r="KLU36" s="108"/>
      <c r="KLV36" s="108"/>
      <c r="KLW36" s="108"/>
      <c r="KLX36" s="108"/>
      <c r="KLY36" s="108"/>
      <c r="KLZ36" s="108"/>
      <c r="KMA36" s="108"/>
      <c r="KMB36" s="108"/>
      <c r="KMC36" s="108"/>
      <c r="KMD36" s="108"/>
      <c r="KME36" s="108"/>
      <c r="KMF36" s="108"/>
      <c r="KMG36" s="108"/>
      <c r="KMH36" s="108"/>
      <c r="KMI36" s="108"/>
      <c r="KMJ36" s="108"/>
      <c r="KMK36" s="108"/>
      <c r="KML36" s="108"/>
      <c r="KMM36" s="108"/>
      <c r="KMN36" s="108"/>
      <c r="KMO36" s="108"/>
      <c r="KMP36" s="108"/>
      <c r="KMQ36" s="108"/>
      <c r="KMR36" s="108"/>
      <c r="KMS36" s="108"/>
      <c r="KMT36" s="108"/>
      <c r="KMU36" s="108"/>
      <c r="KMV36" s="108"/>
      <c r="KMW36" s="108"/>
      <c r="KMX36" s="108"/>
      <c r="KMY36" s="108"/>
      <c r="KMZ36" s="108"/>
      <c r="KNA36" s="108"/>
      <c r="KNB36" s="108"/>
      <c r="KNC36" s="108"/>
      <c r="KND36" s="108"/>
      <c r="KNE36" s="108"/>
      <c r="KNF36" s="108"/>
      <c r="KNG36" s="108"/>
      <c r="KNH36" s="108"/>
      <c r="KNI36" s="108"/>
      <c r="KNJ36" s="108"/>
      <c r="KNK36" s="108"/>
      <c r="KNL36" s="108"/>
      <c r="KNM36" s="108"/>
      <c r="KNN36" s="108"/>
      <c r="KNO36" s="108"/>
      <c r="KNP36" s="108"/>
      <c r="KNQ36" s="108"/>
      <c r="KNR36" s="108"/>
      <c r="KNS36" s="108"/>
      <c r="KNT36" s="108"/>
      <c r="KNU36" s="108"/>
      <c r="KNV36" s="108"/>
      <c r="KNW36" s="108"/>
      <c r="KNX36" s="108"/>
      <c r="KNY36" s="108"/>
      <c r="KNZ36" s="108"/>
      <c r="KOA36" s="108"/>
      <c r="KOB36" s="108"/>
      <c r="KOC36" s="108"/>
      <c r="KOD36" s="108"/>
      <c r="KOE36" s="108"/>
      <c r="KOF36" s="108"/>
      <c r="KOG36" s="108"/>
      <c r="KOH36" s="108"/>
      <c r="KOI36" s="108"/>
      <c r="KOJ36" s="108"/>
      <c r="KOK36" s="108"/>
      <c r="KOL36" s="108"/>
      <c r="KOM36" s="108"/>
      <c r="KON36" s="108"/>
      <c r="KOO36" s="108"/>
      <c r="KOP36" s="108"/>
      <c r="KOQ36" s="108"/>
      <c r="KOR36" s="108"/>
      <c r="KOS36" s="108"/>
      <c r="KOT36" s="108"/>
      <c r="KOU36" s="108"/>
      <c r="KOV36" s="108"/>
      <c r="KOW36" s="108"/>
      <c r="KOX36" s="108"/>
      <c r="KOY36" s="108"/>
      <c r="KOZ36" s="108"/>
      <c r="KPA36" s="108"/>
      <c r="KPB36" s="108"/>
      <c r="KPC36" s="108"/>
      <c r="KPD36" s="108"/>
      <c r="KPE36" s="108"/>
      <c r="KPF36" s="108"/>
      <c r="KPG36" s="108"/>
      <c r="KPH36" s="108"/>
      <c r="KPI36" s="108"/>
      <c r="KPJ36" s="108"/>
      <c r="KPK36" s="108"/>
      <c r="KPL36" s="108"/>
      <c r="KPM36" s="108"/>
      <c r="KPN36" s="108"/>
      <c r="KPO36" s="108"/>
      <c r="KPP36" s="108"/>
      <c r="KPQ36" s="108"/>
      <c r="KPR36" s="108"/>
      <c r="KPS36" s="108"/>
      <c r="KPT36" s="108"/>
      <c r="KPU36" s="108"/>
      <c r="KPV36" s="108"/>
      <c r="KPW36" s="108"/>
      <c r="KPX36" s="108"/>
      <c r="KPY36" s="108"/>
      <c r="KPZ36" s="108"/>
      <c r="KQA36" s="108"/>
      <c r="KQB36" s="108"/>
      <c r="KQC36" s="108"/>
      <c r="KQD36" s="108"/>
      <c r="KQE36" s="108"/>
      <c r="KQF36" s="108"/>
      <c r="KQG36" s="108"/>
      <c r="KQH36" s="108"/>
      <c r="KQI36" s="108"/>
      <c r="KQJ36" s="108"/>
      <c r="KQK36" s="108"/>
      <c r="KQL36" s="108"/>
      <c r="KQM36" s="108"/>
      <c r="KQN36" s="108"/>
      <c r="KQO36" s="108"/>
      <c r="KQP36" s="108"/>
      <c r="KQQ36" s="108"/>
      <c r="KQR36" s="108"/>
      <c r="KQS36" s="108"/>
      <c r="KQT36" s="108"/>
      <c r="KQU36" s="108"/>
      <c r="KQV36" s="108"/>
      <c r="KQW36" s="108"/>
      <c r="KQX36" s="108"/>
      <c r="KQY36" s="108"/>
      <c r="KQZ36" s="108"/>
      <c r="KRA36" s="108"/>
      <c r="KRB36" s="108"/>
      <c r="KRC36" s="108"/>
      <c r="KRD36" s="108"/>
      <c r="KRE36" s="108"/>
      <c r="KRF36" s="108"/>
      <c r="KRG36" s="108"/>
      <c r="KRH36" s="108"/>
      <c r="KRI36" s="108"/>
      <c r="KRJ36" s="108"/>
      <c r="KRK36" s="108"/>
      <c r="KRL36" s="108"/>
      <c r="KRM36" s="108"/>
      <c r="KRN36" s="108"/>
      <c r="KRO36" s="108"/>
      <c r="KRP36" s="108"/>
      <c r="KRQ36" s="108"/>
      <c r="KRR36" s="108"/>
      <c r="KRS36" s="108"/>
      <c r="KRT36" s="108"/>
      <c r="KRU36" s="108"/>
      <c r="KRV36" s="108"/>
      <c r="KRW36" s="108"/>
      <c r="KRX36" s="108"/>
      <c r="KRY36" s="108"/>
      <c r="KRZ36" s="108"/>
      <c r="KSA36" s="108"/>
      <c r="KSB36" s="108"/>
      <c r="KSC36" s="108"/>
      <c r="KSD36" s="108"/>
      <c r="KSE36" s="108"/>
      <c r="KSF36" s="108"/>
      <c r="KSG36" s="108"/>
      <c r="KSH36" s="108"/>
      <c r="KSI36" s="108"/>
      <c r="KSJ36" s="108"/>
      <c r="KSK36" s="108"/>
      <c r="KSL36" s="108"/>
      <c r="KSM36" s="108"/>
      <c r="KSN36" s="108"/>
      <c r="KSO36" s="108"/>
      <c r="KSP36" s="108"/>
      <c r="KSQ36" s="108"/>
      <c r="KSR36" s="108"/>
      <c r="KSS36" s="108"/>
      <c r="KST36" s="108"/>
      <c r="KSU36" s="108"/>
      <c r="KSV36" s="108"/>
      <c r="KSW36" s="108"/>
      <c r="KSX36" s="108"/>
      <c r="KSY36" s="108"/>
      <c r="KSZ36" s="108"/>
      <c r="KTA36" s="108"/>
      <c r="KTB36" s="108"/>
      <c r="KTC36" s="108"/>
      <c r="KTD36" s="108"/>
      <c r="KTE36" s="108"/>
      <c r="KTF36" s="108"/>
      <c r="KTG36" s="108"/>
      <c r="KTH36" s="108"/>
      <c r="KTI36" s="108"/>
      <c r="KTJ36" s="108"/>
      <c r="KTK36" s="108"/>
      <c r="KTL36" s="108"/>
      <c r="KTM36" s="108"/>
      <c r="KTN36" s="108"/>
      <c r="KTO36" s="108"/>
      <c r="KTP36" s="108"/>
      <c r="KTQ36" s="108"/>
      <c r="KTR36" s="108"/>
      <c r="KTS36" s="108"/>
      <c r="KTT36" s="108"/>
      <c r="KTU36" s="108"/>
      <c r="KTV36" s="108"/>
      <c r="KTW36" s="108"/>
      <c r="KTX36" s="108"/>
      <c r="KTY36" s="108"/>
      <c r="KTZ36" s="108"/>
      <c r="KUA36" s="108"/>
      <c r="KUB36" s="108"/>
      <c r="KUC36" s="108"/>
      <c r="KUD36" s="108"/>
      <c r="KUE36" s="108"/>
      <c r="KUF36" s="108"/>
      <c r="KUG36" s="108"/>
      <c r="KUH36" s="108"/>
      <c r="KUI36" s="108"/>
      <c r="KUJ36" s="108"/>
      <c r="KUK36" s="108"/>
      <c r="KUL36" s="108"/>
      <c r="KUM36" s="108"/>
      <c r="KUN36" s="108"/>
      <c r="KUO36" s="108"/>
      <c r="KUP36" s="108"/>
      <c r="KUQ36" s="108"/>
      <c r="KUR36" s="108"/>
      <c r="KUS36" s="108"/>
      <c r="KUT36" s="108"/>
      <c r="KUU36" s="108"/>
      <c r="KUV36" s="108"/>
      <c r="KUW36" s="108"/>
      <c r="KUX36" s="108"/>
      <c r="KUY36" s="108"/>
      <c r="KUZ36" s="108"/>
      <c r="KVA36" s="108"/>
      <c r="KVB36" s="108"/>
      <c r="KVC36" s="108"/>
      <c r="KVD36" s="108"/>
      <c r="KVE36" s="108"/>
      <c r="KVF36" s="108"/>
      <c r="KVG36" s="108"/>
      <c r="KVH36" s="108"/>
      <c r="KVI36" s="108"/>
      <c r="KVJ36" s="108"/>
      <c r="KVK36" s="108"/>
      <c r="KVL36" s="108"/>
      <c r="KVM36" s="108"/>
      <c r="KVN36" s="108"/>
      <c r="KVO36" s="108"/>
      <c r="KVP36" s="108"/>
      <c r="KVQ36" s="108"/>
      <c r="KVR36" s="108"/>
      <c r="KVS36" s="108"/>
      <c r="KVT36" s="108"/>
      <c r="KVU36" s="108"/>
      <c r="KVV36" s="108"/>
      <c r="KVW36" s="108"/>
      <c r="KVX36" s="108"/>
      <c r="KVY36" s="108"/>
      <c r="KVZ36" s="108"/>
      <c r="KWA36" s="108"/>
      <c r="KWB36" s="108"/>
      <c r="KWC36" s="108"/>
      <c r="KWD36" s="108"/>
      <c r="KWE36" s="108"/>
      <c r="KWF36" s="108"/>
      <c r="KWG36" s="108"/>
      <c r="KWH36" s="108"/>
      <c r="KWI36" s="108"/>
      <c r="KWJ36" s="108"/>
      <c r="KWK36" s="108"/>
      <c r="KWL36" s="108"/>
      <c r="KWM36" s="108"/>
      <c r="KWN36" s="108"/>
      <c r="KWO36" s="108"/>
      <c r="KWP36" s="108"/>
      <c r="KWQ36" s="108"/>
      <c r="KWR36" s="108"/>
      <c r="KWS36" s="108"/>
      <c r="KWT36" s="108"/>
      <c r="KWU36" s="108"/>
      <c r="KWV36" s="108"/>
      <c r="KWW36" s="108"/>
      <c r="KWX36" s="108"/>
      <c r="KWY36" s="108"/>
      <c r="KWZ36" s="108"/>
      <c r="KXA36" s="108"/>
      <c r="KXB36" s="108"/>
      <c r="KXC36" s="108"/>
      <c r="KXD36" s="108"/>
      <c r="KXE36" s="108"/>
      <c r="KXF36" s="108"/>
      <c r="KXG36" s="108"/>
      <c r="KXH36" s="108"/>
      <c r="KXI36" s="108"/>
      <c r="KXJ36" s="108"/>
      <c r="KXK36" s="108"/>
      <c r="KXL36" s="108"/>
      <c r="KXM36" s="108"/>
      <c r="KXN36" s="108"/>
      <c r="KXO36" s="108"/>
      <c r="KXP36" s="108"/>
      <c r="KXQ36" s="108"/>
      <c r="KXR36" s="108"/>
      <c r="KXS36" s="108"/>
      <c r="KXT36" s="108"/>
      <c r="KXU36" s="108"/>
      <c r="KXV36" s="108"/>
      <c r="KXW36" s="108"/>
      <c r="KXX36" s="108"/>
      <c r="KXY36" s="108"/>
      <c r="KXZ36" s="108"/>
      <c r="KYA36" s="108"/>
      <c r="KYB36" s="108"/>
      <c r="KYC36" s="108"/>
      <c r="KYD36" s="108"/>
      <c r="KYE36" s="108"/>
      <c r="KYF36" s="108"/>
      <c r="KYG36" s="108"/>
      <c r="KYH36" s="108"/>
      <c r="KYI36" s="108"/>
      <c r="KYJ36" s="108"/>
      <c r="KYK36" s="108"/>
      <c r="KYL36" s="108"/>
      <c r="KYM36" s="108"/>
      <c r="KYN36" s="108"/>
      <c r="KYO36" s="108"/>
      <c r="KYP36" s="108"/>
      <c r="KYQ36" s="108"/>
      <c r="KYR36" s="108"/>
      <c r="KYS36" s="108"/>
      <c r="KYT36" s="108"/>
      <c r="KYU36" s="108"/>
      <c r="KYV36" s="108"/>
      <c r="KYW36" s="108"/>
      <c r="KYX36" s="108"/>
      <c r="KYY36" s="108"/>
      <c r="KYZ36" s="108"/>
      <c r="KZA36" s="108"/>
      <c r="KZB36" s="108"/>
      <c r="KZC36" s="108"/>
      <c r="KZD36" s="108"/>
      <c r="KZE36" s="108"/>
      <c r="KZF36" s="108"/>
      <c r="KZG36" s="108"/>
      <c r="KZH36" s="108"/>
      <c r="KZI36" s="108"/>
      <c r="KZJ36" s="108"/>
      <c r="KZK36" s="108"/>
      <c r="KZL36" s="108"/>
      <c r="KZM36" s="108"/>
      <c r="KZN36" s="108"/>
      <c r="KZO36" s="108"/>
      <c r="KZP36" s="108"/>
      <c r="KZQ36" s="108"/>
      <c r="KZR36" s="108"/>
      <c r="KZS36" s="108"/>
      <c r="KZT36" s="108"/>
      <c r="KZU36" s="108"/>
      <c r="KZV36" s="108"/>
      <c r="KZW36" s="108"/>
      <c r="KZX36" s="108"/>
      <c r="KZY36" s="108"/>
      <c r="KZZ36" s="108"/>
      <c r="LAA36" s="108"/>
      <c r="LAB36" s="108"/>
      <c r="LAC36" s="108"/>
      <c r="LAD36" s="108"/>
      <c r="LAE36" s="108"/>
      <c r="LAF36" s="108"/>
      <c r="LAG36" s="108"/>
      <c r="LAH36" s="108"/>
      <c r="LAI36" s="108"/>
      <c r="LAJ36" s="108"/>
      <c r="LAK36" s="108"/>
      <c r="LAL36" s="108"/>
      <c r="LAM36" s="108"/>
      <c r="LAN36" s="108"/>
      <c r="LAO36" s="108"/>
      <c r="LAP36" s="108"/>
      <c r="LAQ36" s="108"/>
      <c r="LAR36" s="108"/>
      <c r="LAS36" s="108"/>
      <c r="LAT36" s="108"/>
      <c r="LAU36" s="108"/>
      <c r="LAV36" s="108"/>
      <c r="LAW36" s="108"/>
      <c r="LAX36" s="108"/>
      <c r="LAY36" s="108"/>
      <c r="LAZ36" s="108"/>
      <c r="LBA36" s="108"/>
      <c r="LBB36" s="108"/>
      <c r="LBC36" s="108"/>
      <c r="LBD36" s="108"/>
      <c r="LBE36" s="108"/>
      <c r="LBF36" s="108"/>
      <c r="LBG36" s="108"/>
      <c r="LBH36" s="108"/>
      <c r="LBI36" s="108"/>
      <c r="LBJ36" s="108"/>
      <c r="LBK36" s="108"/>
      <c r="LBL36" s="108"/>
      <c r="LBM36" s="108"/>
      <c r="LBN36" s="108"/>
      <c r="LBO36" s="108"/>
      <c r="LBP36" s="108"/>
      <c r="LBQ36" s="108"/>
      <c r="LBR36" s="108"/>
      <c r="LBS36" s="108"/>
      <c r="LBT36" s="108"/>
      <c r="LBU36" s="108"/>
      <c r="LBV36" s="108"/>
      <c r="LBW36" s="108"/>
      <c r="LBX36" s="108"/>
      <c r="LBY36" s="108"/>
      <c r="LBZ36" s="108"/>
      <c r="LCA36" s="108"/>
      <c r="LCB36" s="108"/>
      <c r="LCC36" s="108"/>
      <c r="LCD36" s="108"/>
      <c r="LCE36" s="108"/>
      <c r="LCF36" s="108"/>
      <c r="LCG36" s="108"/>
      <c r="LCH36" s="108"/>
      <c r="LCI36" s="108"/>
      <c r="LCJ36" s="108"/>
      <c r="LCK36" s="108"/>
      <c r="LCL36" s="108"/>
      <c r="LCM36" s="108"/>
      <c r="LCN36" s="108"/>
      <c r="LCO36" s="108"/>
      <c r="LCP36" s="108"/>
      <c r="LCQ36" s="108"/>
      <c r="LCR36" s="108"/>
      <c r="LCS36" s="108"/>
      <c r="LCT36" s="108"/>
      <c r="LCU36" s="108"/>
      <c r="LCV36" s="108"/>
      <c r="LCW36" s="108"/>
      <c r="LCX36" s="108"/>
      <c r="LCY36" s="108"/>
      <c r="LCZ36" s="108"/>
      <c r="LDA36" s="108"/>
      <c r="LDB36" s="108"/>
      <c r="LDC36" s="108"/>
      <c r="LDD36" s="108"/>
      <c r="LDE36" s="108"/>
      <c r="LDF36" s="108"/>
      <c r="LDG36" s="108"/>
      <c r="LDH36" s="108"/>
      <c r="LDI36" s="108"/>
      <c r="LDJ36" s="108"/>
      <c r="LDK36" s="108"/>
      <c r="LDL36" s="108"/>
      <c r="LDM36" s="108"/>
      <c r="LDN36" s="108"/>
      <c r="LDO36" s="108"/>
      <c r="LDP36" s="108"/>
      <c r="LDQ36" s="108"/>
      <c r="LDR36" s="108"/>
      <c r="LDS36" s="108"/>
      <c r="LDT36" s="108"/>
      <c r="LDU36" s="108"/>
      <c r="LDV36" s="108"/>
      <c r="LDW36" s="108"/>
      <c r="LDX36" s="108"/>
      <c r="LDY36" s="108"/>
      <c r="LDZ36" s="108"/>
      <c r="LEA36" s="108"/>
      <c r="LEB36" s="108"/>
      <c r="LEC36" s="108"/>
      <c r="LED36" s="108"/>
      <c r="LEE36" s="108"/>
      <c r="LEF36" s="108"/>
      <c r="LEG36" s="108"/>
      <c r="LEH36" s="108"/>
      <c r="LEI36" s="108"/>
      <c r="LEJ36" s="108"/>
      <c r="LEK36" s="108"/>
      <c r="LEL36" s="108"/>
      <c r="LEM36" s="108"/>
      <c r="LEN36" s="108"/>
      <c r="LEO36" s="108"/>
      <c r="LEP36" s="108"/>
      <c r="LEQ36" s="108"/>
      <c r="LER36" s="108"/>
      <c r="LES36" s="108"/>
      <c r="LET36" s="108"/>
      <c r="LEU36" s="108"/>
      <c r="LEV36" s="108"/>
      <c r="LEW36" s="108"/>
      <c r="LEX36" s="108"/>
      <c r="LEY36" s="108"/>
      <c r="LEZ36" s="108"/>
      <c r="LFA36" s="108"/>
      <c r="LFB36" s="108"/>
      <c r="LFC36" s="108"/>
      <c r="LFD36" s="108"/>
      <c r="LFE36" s="108"/>
      <c r="LFF36" s="108"/>
      <c r="LFG36" s="108"/>
      <c r="LFH36" s="108"/>
      <c r="LFI36" s="108"/>
      <c r="LFJ36" s="108"/>
      <c r="LFK36" s="108"/>
      <c r="LFL36" s="108"/>
      <c r="LFM36" s="108"/>
      <c r="LFN36" s="108"/>
      <c r="LFO36" s="108"/>
      <c r="LFP36" s="108"/>
      <c r="LFQ36" s="108"/>
      <c r="LFR36" s="108"/>
      <c r="LFS36" s="108"/>
      <c r="LFT36" s="108"/>
      <c r="LFU36" s="108"/>
      <c r="LFV36" s="108"/>
      <c r="LFW36" s="108"/>
      <c r="LFX36" s="108"/>
      <c r="LFY36" s="108"/>
      <c r="LFZ36" s="108"/>
      <c r="LGA36" s="108"/>
      <c r="LGB36" s="108"/>
      <c r="LGC36" s="108"/>
      <c r="LGD36" s="108"/>
      <c r="LGE36" s="108"/>
      <c r="LGF36" s="108"/>
      <c r="LGG36" s="108"/>
      <c r="LGH36" s="108"/>
      <c r="LGI36" s="108"/>
      <c r="LGJ36" s="108"/>
      <c r="LGK36" s="108"/>
      <c r="LGL36" s="108"/>
      <c r="LGM36" s="108"/>
      <c r="LGN36" s="108"/>
      <c r="LGO36" s="108"/>
      <c r="LGP36" s="108"/>
      <c r="LGQ36" s="108"/>
      <c r="LGR36" s="108"/>
      <c r="LGS36" s="108"/>
      <c r="LGT36" s="108"/>
      <c r="LGU36" s="108"/>
      <c r="LGV36" s="108"/>
      <c r="LGW36" s="108"/>
      <c r="LGX36" s="108"/>
      <c r="LGY36" s="108"/>
      <c r="LGZ36" s="108"/>
      <c r="LHA36" s="108"/>
      <c r="LHB36" s="108"/>
      <c r="LHC36" s="108"/>
      <c r="LHD36" s="108"/>
      <c r="LHE36" s="108"/>
      <c r="LHF36" s="108"/>
      <c r="LHG36" s="108"/>
      <c r="LHH36" s="108"/>
      <c r="LHI36" s="108"/>
      <c r="LHJ36" s="108"/>
      <c r="LHK36" s="108"/>
      <c r="LHL36" s="108"/>
      <c r="LHM36" s="108"/>
      <c r="LHN36" s="108"/>
      <c r="LHO36" s="108"/>
      <c r="LHP36" s="108"/>
      <c r="LHQ36" s="108"/>
      <c r="LHR36" s="108"/>
      <c r="LHS36" s="108"/>
      <c r="LHT36" s="108"/>
      <c r="LHU36" s="108"/>
      <c r="LHV36" s="108"/>
      <c r="LHW36" s="108"/>
      <c r="LHX36" s="108"/>
      <c r="LHY36" s="108"/>
      <c r="LHZ36" s="108"/>
      <c r="LIA36" s="108"/>
      <c r="LIB36" s="108"/>
      <c r="LIC36" s="108"/>
      <c r="LID36" s="108"/>
      <c r="LIE36" s="108"/>
      <c r="LIF36" s="108"/>
      <c r="LIG36" s="108"/>
      <c r="LIH36" s="108"/>
      <c r="LII36" s="108"/>
      <c r="LIJ36" s="108"/>
      <c r="LIK36" s="108"/>
      <c r="LIL36" s="108"/>
      <c r="LIM36" s="108"/>
      <c r="LIN36" s="108"/>
      <c r="LIO36" s="108"/>
      <c r="LIP36" s="108"/>
      <c r="LIQ36" s="108"/>
      <c r="LIR36" s="108"/>
      <c r="LIS36" s="108"/>
      <c r="LIT36" s="108"/>
      <c r="LIU36" s="108"/>
      <c r="LIV36" s="108"/>
      <c r="LIW36" s="108"/>
      <c r="LIX36" s="108"/>
      <c r="LIY36" s="108"/>
      <c r="LIZ36" s="108"/>
      <c r="LJA36" s="108"/>
      <c r="LJB36" s="108"/>
      <c r="LJC36" s="108"/>
      <c r="LJD36" s="108"/>
      <c r="LJE36" s="108"/>
      <c r="LJF36" s="108"/>
      <c r="LJG36" s="108"/>
      <c r="LJH36" s="108"/>
      <c r="LJI36" s="108"/>
      <c r="LJJ36" s="108"/>
      <c r="LJK36" s="108"/>
      <c r="LJL36" s="108"/>
      <c r="LJM36" s="108"/>
      <c r="LJN36" s="108"/>
      <c r="LJO36" s="108"/>
      <c r="LJP36" s="108"/>
      <c r="LJQ36" s="108"/>
      <c r="LJR36" s="108"/>
      <c r="LJS36" s="108"/>
      <c r="LJT36" s="108"/>
      <c r="LJU36" s="108"/>
      <c r="LJV36" s="108"/>
      <c r="LJW36" s="108"/>
      <c r="LJX36" s="108"/>
      <c r="LJY36" s="108"/>
      <c r="LJZ36" s="108"/>
      <c r="LKA36" s="108"/>
      <c r="LKB36" s="108"/>
      <c r="LKC36" s="108"/>
      <c r="LKD36" s="108"/>
      <c r="LKE36" s="108"/>
      <c r="LKF36" s="108"/>
      <c r="LKG36" s="108"/>
      <c r="LKH36" s="108"/>
      <c r="LKI36" s="108"/>
      <c r="LKJ36" s="108"/>
      <c r="LKK36" s="108"/>
      <c r="LKL36" s="108"/>
      <c r="LKM36" s="108"/>
      <c r="LKN36" s="108"/>
      <c r="LKO36" s="108"/>
      <c r="LKP36" s="108"/>
      <c r="LKQ36" s="108"/>
      <c r="LKR36" s="108"/>
      <c r="LKS36" s="108"/>
      <c r="LKT36" s="108"/>
      <c r="LKU36" s="108"/>
      <c r="LKV36" s="108"/>
      <c r="LKW36" s="108"/>
      <c r="LKX36" s="108"/>
      <c r="LKY36" s="108"/>
      <c r="LKZ36" s="108"/>
      <c r="LLA36" s="108"/>
      <c r="LLB36" s="108"/>
      <c r="LLC36" s="108"/>
      <c r="LLD36" s="108"/>
      <c r="LLE36" s="108"/>
      <c r="LLF36" s="108"/>
      <c r="LLG36" s="108"/>
      <c r="LLH36" s="108"/>
      <c r="LLI36" s="108"/>
      <c r="LLJ36" s="108"/>
      <c r="LLK36" s="108"/>
      <c r="LLL36" s="108"/>
      <c r="LLM36" s="108"/>
      <c r="LLN36" s="108"/>
      <c r="LLO36" s="108"/>
      <c r="LLP36" s="108"/>
      <c r="LLQ36" s="108"/>
      <c r="LLR36" s="108"/>
      <c r="LLS36" s="108"/>
      <c r="LLT36" s="108"/>
      <c r="LLU36" s="108"/>
      <c r="LLV36" s="108"/>
      <c r="LLW36" s="108"/>
      <c r="LLX36" s="108"/>
      <c r="LLY36" s="108"/>
      <c r="LLZ36" s="108"/>
      <c r="LMA36" s="108"/>
      <c r="LMB36" s="108"/>
      <c r="LMC36" s="108"/>
      <c r="LMD36" s="108"/>
      <c r="LME36" s="108"/>
      <c r="LMF36" s="108"/>
      <c r="LMG36" s="108"/>
      <c r="LMH36" s="108"/>
      <c r="LMI36" s="108"/>
      <c r="LMJ36" s="108"/>
      <c r="LMK36" s="108"/>
      <c r="LML36" s="108"/>
      <c r="LMM36" s="108"/>
      <c r="LMN36" s="108"/>
      <c r="LMO36" s="108"/>
      <c r="LMP36" s="108"/>
      <c r="LMQ36" s="108"/>
      <c r="LMR36" s="108"/>
      <c r="LMS36" s="108"/>
      <c r="LMT36" s="108"/>
      <c r="LMU36" s="108"/>
      <c r="LMV36" s="108"/>
      <c r="LMW36" s="108"/>
      <c r="LMX36" s="108"/>
      <c r="LMY36" s="108"/>
      <c r="LMZ36" s="108"/>
      <c r="LNA36" s="108"/>
      <c r="LNB36" s="108"/>
      <c r="LNC36" s="108"/>
      <c r="LND36" s="108"/>
      <c r="LNE36" s="108"/>
      <c r="LNF36" s="108"/>
      <c r="LNG36" s="108"/>
      <c r="LNH36" s="108"/>
      <c r="LNI36" s="108"/>
      <c r="LNJ36" s="108"/>
      <c r="LNK36" s="108"/>
      <c r="LNL36" s="108"/>
      <c r="LNM36" s="108"/>
      <c r="LNN36" s="108"/>
      <c r="LNO36" s="108"/>
      <c r="LNP36" s="108"/>
      <c r="LNQ36" s="108"/>
      <c r="LNR36" s="108"/>
      <c r="LNS36" s="108"/>
      <c r="LNT36" s="108"/>
      <c r="LNU36" s="108"/>
      <c r="LNV36" s="108"/>
      <c r="LNW36" s="108"/>
      <c r="LNX36" s="108"/>
      <c r="LNY36" s="108"/>
      <c r="LNZ36" s="108"/>
      <c r="LOA36" s="108"/>
      <c r="LOB36" s="108"/>
      <c r="LOC36" s="108"/>
      <c r="LOD36" s="108"/>
      <c r="LOE36" s="108"/>
      <c r="LOF36" s="108"/>
      <c r="LOG36" s="108"/>
      <c r="LOH36" s="108"/>
      <c r="LOI36" s="108"/>
      <c r="LOJ36" s="108"/>
      <c r="LOK36" s="108"/>
      <c r="LOL36" s="108"/>
      <c r="LOM36" s="108"/>
      <c r="LON36" s="108"/>
      <c r="LOO36" s="108"/>
      <c r="LOP36" s="108"/>
      <c r="LOQ36" s="108"/>
      <c r="LOR36" s="108"/>
      <c r="LOS36" s="108"/>
      <c r="LOT36" s="108"/>
      <c r="LOU36" s="108"/>
      <c r="LOV36" s="108"/>
      <c r="LOW36" s="108"/>
      <c r="LOX36" s="108"/>
      <c r="LOY36" s="108"/>
      <c r="LOZ36" s="108"/>
      <c r="LPA36" s="108"/>
      <c r="LPB36" s="108"/>
      <c r="LPC36" s="108"/>
      <c r="LPD36" s="108"/>
      <c r="LPE36" s="108"/>
      <c r="LPF36" s="108"/>
      <c r="LPG36" s="108"/>
      <c r="LPH36" s="108"/>
      <c r="LPI36" s="108"/>
      <c r="LPJ36" s="108"/>
      <c r="LPK36" s="108"/>
      <c r="LPL36" s="108"/>
      <c r="LPM36" s="108"/>
      <c r="LPN36" s="108"/>
      <c r="LPO36" s="108"/>
      <c r="LPP36" s="108"/>
      <c r="LPQ36" s="108"/>
      <c r="LPR36" s="108"/>
      <c r="LPS36" s="108"/>
      <c r="LPT36" s="108"/>
      <c r="LPU36" s="108"/>
      <c r="LPV36" s="108"/>
      <c r="LPW36" s="108"/>
      <c r="LPX36" s="108"/>
      <c r="LPY36" s="108"/>
      <c r="LPZ36" s="108"/>
      <c r="LQA36" s="108"/>
      <c r="LQB36" s="108"/>
      <c r="LQC36" s="108"/>
      <c r="LQD36" s="108"/>
      <c r="LQE36" s="108"/>
      <c r="LQF36" s="108"/>
      <c r="LQG36" s="108"/>
      <c r="LQH36" s="108"/>
      <c r="LQI36" s="108"/>
      <c r="LQJ36" s="108"/>
      <c r="LQK36" s="108"/>
      <c r="LQL36" s="108"/>
      <c r="LQM36" s="108"/>
      <c r="LQN36" s="108"/>
      <c r="LQO36" s="108"/>
      <c r="LQP36" s="108"/>
      <c r="LQQ36" s="108"/>
      <c r="LQR36" s="108"/>
      <c r="LQS36" s="108"/>
      <c r="LQT36" s="108"/>
      <c r="LQU36" s="108"/>
      <c r="LQV36" s="108"/>
      <c r="LQW36" s="108"/>
      <c r="LQX36" s="108"/>
      <c r="LQY36" s="108"/>
      <c r="LQZ36" s="108"/>
      <c r="LRA36" s="108"/>
      <c r="LRB36" s="108"/>
      <c r="LRC36" s="108"/>
      <c r="LRD36" s="108"/>
      <c r="LRE36" s="108"/>
      <c r="LRF36" s="108"/>
      <c r="LRG36" s="108"/>
      <c r="LRH36" s="108"/>
      <c r="LRI36" s="108"/>
      <c r="LRJ36" s="108"/>
      <c r="LRK36" s="108"/>
      <c r="LRL36" s="108"/>
      <c r="LRM36" s="108"/>
      <c r="LRN36" s="108"/>
      <c r="LRO36" s="108"/>
      <c r="LRP36" s="108"/>
      <c r="LRQ36" s="108"/>
      <c r="LRR36" s="108"/>
      <c r="LRS36" s="108"/>
      <c r="LRT36" s="108"/>
      <c r="LRU36" s="108"/>
      <c r="LRV36" s="108"/>
      <c r="LRW36" s="108"/>
      <c r="LRX36" s="108"/>
      <c r="LRY36" s="108"/>
      <c r="LRZ36" s="108"/>
      <c r="LSA36" s="108"/>
      <c r="LSB36" s="108"/>
      <c r="LSC36" s="108"/>
      <c r="LSD36" s="108"/>
      <c r="LSE36" s="108"/>
      <c r="LSF36" s="108"/>
      <c r="LSG36" s="108"/>
      <c r="LSH36" s="108"/>
      <c r="LSI36" s="108"/>
      <c r="LSJ36" s="108"/>
      <c r="LSK36" s="108"/>
      <c r="LSL36" s="108"/>
      <c r="LSM36" s="108"/>
      <c r="LSN36" s="108"/>
      <c r="LSO36" s="108"/>
      <c r="LSP36" s="108"/>
      <c r="LSQ36" s="108"/>
      <c r="LSR36" s="108"/>
      <c r="LSS36" s="108"/>
      <c r="LST36" s="108"/>
      <c r="LSU36" s="108"/>
      <c r="LSV36" s="108"/>
      <c r="LSW36" s="108"/>
      <c r="LSX36" s="108"/>
      <c r="LSY36" s="108"/>
      <c r="LSZ36" s="108"/>
      <c r="LTA36" s="108"/>
      <c r="LTB36" s="108"/>
      <c r="LTC36" s="108"/>
      <c r="LTD36" s="108"/>
      <c r="LTE36" s="108"/>
      <c r="LTF36" s="108"/>
      <c r="LTG36" s="108"/>
      <c r="LTH36" s="108"/>
      <c r="LTI36" s="108"/>
      <c r="LTJ36" s="108"/>
      <c r="LTK36" s="108"/>
      <c r="LTL36" s="108"/>
      <c r="LTM36" s="108"/>
      <c r="LTN36" s="108"/>
      <c r="LTO36" s="108"/>
      <c r="LTP36" s="108"/>
      <c r="LTQ36" s="108"/>
      <c r="LTR36" s="108"/>
      <c r="LTS36" s="108"/>
      <c r="LTT36" s="108"/>
      <c r="LTU36" s="108"/>
      <c r="LTV36" s="108"/>
      <c r="LTW36" s="108"/>
      <c r="LTX36" s="108"/>
      <c r="LTY36" s="108"/>
      <c r="LTZ36" s="108"/>
      <c r="LUA36" s="108"/>
      <c r="LUB36" s="108"/>
      <c r="LUC36" s="108"/>
      <c r="LUD36" s="108"/>
      <c r="LUE36" s="108"/>
      <c r="LUF36" s="108"/>
      <c r="LUG36" s="108"/>
      <c r="LUH36" s="108"/>
      <c r="LUI36" s="108"/>
      <c r="LUJ36" s="108"/>
      <c r="LUK36" s="108"/>
      <c r="LUL36" s="108"/>
      <c r="LUM36" s="108"/>
      <c r="LUN36" s="108"/>
      <c r="LUO36" s="108"/>
      <c r="LUP36" s="108"/>
      <c r="LUQ36" s="108"/>
      <c r="LUR36" s="108"/>
      <c r="LUS36" s="108"/>
      <c r="LUT36" s="108"/>
      <c r="LUU36" s="108"/>
      <c r="LUV36" s="108"/>
      <c r="LUW36" s="108"/>
      <c r="LUX36" s="108"/>
      <c r="LUY36" s="108"/>
      <c r="LUZ36" s="108"/>
      <c r="LVA36" s="108"/>
      <c r="LVB36" s="108"/>
      <c r="LVC36" s="108"/>
      <c r="LVD36" s="108"/>
      <c r="LVE36" s="108"/>
      <c r="LVF36" s="108"/>
      <c r="LVG36" s="108"/>
      <c r="LVH36" s="108"/>
      <c r="LVI36" s="108"/>
      <c r="LVJ36" s="108"/>
      <c r="LVK36" s="108"/>
      <c r="LVL36" s="108"/>
      <c r="LVM36" s="108"/>
      <c r="LVN36" s="108"/>
      <c r="LVO36" s="108"/>
      <c r="LVP36" s="108"/>
      <c r="LVQ36" s="108"/>
      <c r="LVR36" s="108"/>
      <c r="LVS36" s="108"/>
      <c r="LVT36" s="108"/>
      <c r="LVU36" s="108"/>
      <c r="LVV36" s="108"/>
      <c r="LVW36" s="108"/>
      <c r="LVX36" s="108"/>
      <c r="LVY36" s="108"/>
      <c r="LVZ36" s="108"/>
      <c r="LWA36" s="108"/>
      <c r="LWB36" s="108"/>
      <c r="LWC36" s="108"/>
      <c r="LWD36" s="108"/>
      <c r="LWE36" s="108"/>
      <c r="LWF36" s="108"/>
      <c r="LWG36" s="108"/>
      <c r="LWH36" s="108"/>
      <c r="LWI36" s="108"/>
      <c r="LWJ36" s="108"/>
      <c r="LWK36" s="108"/>
      <c r="LWL36" s="108"/>
      <c r="LWM36" s="108"/>
      <c r="LWN36" s="108"/>
      <c r="LWO36" s="108"/>
      <c r="LWP36" s="108"/>
      <c r="LWQ36" s="108"/>
      <c r="LWR36" s="108"/>
      <c r="LWS36" s="108"/>
      <c r="LWT36" s="108"/>
      <c r="LWU36" s="108"/>
      <c r="LWV36" s="108"/>
      <c r="LWW36" s="108"/>
      <c r="LWX36" s="108"/>
      <c r="LWY36" s="108"/>
      <c r="LWZ36" s="108"/>
      <c r="LXA36" s="108"/>
      <c r="LXB36" s="108"/>
      <c r="LXC36" s="108"/>
      <c r="LXD36" s="108"/>
      <c r="LXE36" s="108"/>
      <c r="LXF36" s="108"/>
      <c r="LXG36" s="108"/>
      <c r="LXH36" s="108"/>
      <c r="LXI36" s="108"/>
      <c r="LXJ36" s="108"/>
      <c r="LXK36" s="108"/>
      <c r="LXL36" s="108"/>
      <c r="LXM36" s="108"/>
      <c r="LXN36" s="108"/>
      <c r="LXO36" s="108"/>
      <c r="LXP36" s="108"/>
      <c r="LXQ36" s="108"/>
      <c r="LXR36" s="108"/>
      <c r="LXS36" s="108"/>
      <c r="LXT36" s="108"/>
      <c r="LXU36" s="108"/>
      <c r="LXV36" s="108"/>
      <c r="LXW36" s="108"/>
      <c r="LXX36" s="108"/>
      <c r="LXY36" s="108"/>
      <c r="LXZ36" s="108"/>
      <c r="LYA36" s="108"/>
      <c r="LYB36" s="108"/>
      <c r="LYC36" s="108"/>
      <c r="LYD36" s="108"/>
      <c r="LYE36" s="108"/>
      <c r="LYF36" s="108"/>
      <c r="LYG36" s="108"/>
      <c r="LYH36" s="108"/>
      <c r="LYI36" s="108"/>
      <c r="LYJ36" s="108"/>
      <c r="LYK36" s="108"/>
      <c r="LYL36" s="108"/>
      <c r="LYM36" s="108"/>
      <c r="LYN36" s="108"/>
      <c r="LYO36" s="108"/>
      <c r="LYP36" s="108"/>
      <c r="LYQ36" s="108"/>
      <c r="LYR36" s="108"/>
      <c r="LYS36" s="108"/>
      <c r="LYT36" s="108"/>
      <c r="LYU36" s="108"/>
      <c r="LYV36" s="108"/>
      <c r="LYW36" s="108"/>
      <c r="LYX36" s="108"/>
      <c r="LYY36" s="108"/>
      <c r="LYZ36" s="108"/>
      <c r="LZA36" s="108"/>
      <c r="LZB36" s="108"/>
      <c r="LZC36" s="108"/>
      <c r="LZD36" s="108"/>
      <c r="LZE36" s="108"/>
      <c r="LZF36" s="108"/>
      <c r="LZG36" s="108"/>
      <c r="LZH36" s="108"/>
      <c r="LZI36" s="108"/>
      <c r="LZJ36" s="108"/>
      <c r="LZK36" s="108"/>
      <c r="LZL36" s="108"/>
      <c r="LZM36" s="108"/>
      <c r="LZN36" s="108"/>
      <c r="LZO36" s="108"/>
      <c r="LZP36" s="108"/>
      <c r="LZQ36" s="108"/>
      <c r="LZR36" s="108"/>
      <c r="LZS36" s="108"/>
      <c r="LZT36" s="108"/>
      <c r="LZU36" s="108"/>
      <c r="LZV36" s="108"/>
      <c r="LZW36" s="108"/>
      <c r="LZX36" s="108"/>
      <c r="LZY36" s="108"/>
      <c r="LZZ36" s="108"/>
      <c r="MAA36" s="108"/>
      <c r="MAB36" s="108"/>
      <c r="MAC36" s="108"/>
      <c r="MAD36" s="108"/>
      <c r="MAE36" s="108"/>
      <c r="MAF36" s="108"/>
      <c r="MAG36" s="108"/>
      <c r="MAH36" s="108"/>
      <c r="MAI36" s="108"/>
      <c r="MAJ36" s="108"/>
      <c r="MAK36" s="108"/>
      <c r="MAL36" s="108"/>
      <c r="MAM36" s="108"/>
      <c r="MAN36" s="108"/>
      <c r="MAO36" s="108"/>
      <c r="MAP36" s="108"/>
      <c r="MAQ36" s="108"/>
      <c r="MAR36" s="108"/>
      <c r="MAS36" s="108"/>
      <c r="MAT36" s="108"/>
      <c r="MAU36" s="108"/>
      <c r="MAV36" s="108"/>
      <c r="MAW36" s="108"/>
      <c r="MAX36" s="108"/>
      <c r="MAY36" s="108"/>
      <c r="MAZ36" s="108"/>
      <c r="MBA36" s="108"/>
      <c r="MBB36" s="108"/>
      <c r="MBC36" s="108"/>
      <c r="MBD36" s="108"/>
      <c r="MBE36" s="108"/>
      <c r="MBF36" s="108"/>
      <c r="MBG36" s="108"/>
      <c r="MBH36" s="108"/>
      <c r="MBI36" s="108"/>
      <c r="MBJ36" s="108"/>
      <c r="MBK36" s="108"/>
      <c r="MBL36" s="108"/>
      <c r="MBM36" s="108"/>
      <c r="MBN36" s="108"/>
      <c r="MBO36" s="108"/>
      <c r="MBP36" s="108"/>
      <c r="MBQ36" s="108"/>
      <c r="MBR36" s="108"/>
      <c r="MBS36" s="108"/>
      <c r="MBT36" s="108"/>
      <c r="MBU36" s="108"/>
      <c r="MBV36" s="108"/>
      <c r="MBW36" s="108"/>
      <c r="MBX36" s="108"/>
      <c r="MBY36" s="108"/>
      <c r="MBZ36" s="108"/>
      <c r="MCA36" s="108"/>
      <c r="MCB36" s="108"/>
      <c r="MCC36" s="108"/>
      <c r="MCD36" s="108"/>
      <c r="MCE36" s="108"/>
      <c r="MCF36" s="108"/>
      <c r="MCG36" s="108"/>
      <c r="MCH36" s="108"/>
      <c r="MCI36" s="108"/>
      <c r="MCJ36" s="108"/>
      <c r="MCK36" s="108"/>
      <c r="MCL36" s="108"/>
      <c r="MCM36" s="108"/>
      <c r="MCN36" s="108"/>
      <c r="MCO36" s="108"/>
      <c r="MCP36" s="108"/>
      <c r="MCQ36" s="108"/>
      <c r="MCR36" s="108"/>
      <c r="MCS36" s="108"/>
      <c r="MCT36" s="108"/>
      <c r="MCU36" s="108"/>
      <c r="MCV36" s="108"/>
      <c r="MCW36" s="108"/>
      <c r="MCX36" s="108"/>
      <c r="MCY36" s="108"/>
      <c r="MCZ36" s="108"/>
      <c r="MDA36" s="108"/>
      <c r="MDB36" s="108"/>
      <c r="MDC36" s="108"/>
      <c r="MDD36" s="108"/>
      <c r="MDE36" s="108"/>
      <c r="MDF36" s="108"/>
      <c r="MDG36" s="108"/>
      <c r="MDH36" s="108"/>
      <c r="MDI36" s="108"/>
      <c r="MDJ36" s="108"/>
      <c r="MDK36" s="108"/>
      <c r="MDL36" s="108"/>
      <c r="MDM36" s="108"/>
      <c r="MDN36" s="108"/>
      <c r="MDO36" s="108"/>
      <c r="MDP36" s="108"/>
      <c r="MDQ36" s="108"/>
      <c r="MDR36" s="108"/>
      <c r="MDS36" s="108"/>
      <c r="MDT36" s="108"/>
      <c r="MDU36" s="108"/>
      <c r="MDV36" s="108"/>
      <c r="MDW36" s="108"/>
      <c r="MDX36" s="108"/>
      <c r="MDY36" s="108"/>
      <c r="MDZ36" s="108"/>
      <c r="MEA36" s="108"/>
      <c r="MEB36" s="108"/>
      <c r="MEC36" s="108"/>
      <c r="MED36" s="108"/>
      <c r="MEE36" s="108"/>
      <c r="MEF36" s="108"/>
      <c r="MEG36" s="108"/>
      <c r="MEH36" s="108"/>
      <c r="MEI36" s="108"/>
      <c r="MEJ36" s="108"/>
      <c r="MEK36" s="108"/>
      <c r="MEL36" s="108"/>
      <c r="MEM36" s="108"/>
      <c r="MEN36" s="108"/>
      <c r="MEO36" s="108"/>
      <c r="MEP36" s="108"/>
      <c r="MEQ36" s="108"/>
      <c r="MER36" s="108"/>
      <c r="MES36" s="108"/>
      <c r="MET36" s="108"/>
      <c r="MEU36" s="108"/>
      <c r="MEV36" s="108"/>
      <c r="MEW36" s="108"/>
      <c r="MEX36" s="108"/>
      <c r="MEY36" s="108"/>
      <c r="MEZ36" s="108"/>
      <c r="MFA36" s="108"/>
      <c r="MFB36" s="108"/>
      <c r="MFC36" s="108"/>
      <c r="MFD36" s="108"/>
      <c r="MFE36" s="108"/>
      <c r="MFF36" s="108"/>
      <c r="MFG36" s="108"/>
      <c r="MFH36" s="108"/>
      <c r="MFI36" s="108"/>
      <c r="MFJ36" s="108"/>
      <c r="MFK36" s="108"/>
      <c r="MFL36" s="108"/>
      <c r="MFM36" s="108"/>
      <c r="MFN36" s="108"/>
      <c r="MFO36" s="108"/>
      <c r="MFP36" s="108"/>
      <c r="MFQ36" s="108"/>
      <c r="MFR36" s="108"/>
      <c r="MFS36" s="108"/>
      <c r="MFT36" s="108"/>
      <c r="MFU36" s="108"/>
      <c r="MFV36" s="108"/>
      <c r="MFW36" s="108"/>
      <c r="MFX36" s="108"/>
      <c r="MFY36" s="108"/>
      <c r="MFZ36" s="108"/>
      <c r="MGA36" s="108"/>
      <c r="MGB36" s="108"/>
      <c r="MGC36" s="108"/>
      <c r="MGD36" s="108"/>
      <c r="MGE36" s="108"/>
      <c r="MGF36" s="108"/>
      <c r="MGG36" s="108"/>
      <c r="MGH36" s="108"/>
      <c r="MGI36" s="108"/>
      <c r="MGJ36" s="108"/>
      <c r="MGK36" s="108"/>
      <c r="MGL36" s="108"/>
      <c r="MGM36" s="108"/>
      <c r="MGN36" s="108"/>
      <c r="MGO36" s="108"/>
      <c r="MGP36" s="108"/>
      <c r="MGQ36" s="108"/>
      <c r="MGR36" s="108"/>
      <c r="MGS36" s="108"/>
      <c r="MGT36" s="108"/>
      <c r="MGU36" s="108"/>
      <c r="MGV36" s="108"/>
      <c r="MGW36" s="108"/>
      <c r="MGX36" s="108"/>
      <c r="MGY36" s="108"/>
      <c r="MGZ36" s="108"/>
      <c r="MHA36" s="108"/>
      <c r="MHB36" s="108"/>
      <c r="MHC36" s="108"/>
      <c r="MHD36" s="108"/>
      <c r="MHE36" s="108"/>
      <c r="MHF36" s="108"/>
      <c r="MHG36" s="108"/>
      <c r="MHH36" s="108"/>
      <c r="MHI36" s="108"/>
      <c r="MHJ36" s="108"/>
      <c r="MHK36" s="108"/>
      <c r="MHL36" s="108"/>
      <c r="MHM36" s="108"/>
      <c r="MHN36" s="108"/>
      <c r="MHO36" s="108"/>
      <c r="MHP36" s="108"/>
      <c r="MHQ36" s="108"/>
      <c r="MHR36" s="108"/>
      <c r="MHS36" s="108"/>
      <c r="MHT36" s="108"/>
      <c r="MHU36" s="108"/>
      <c r="MHV36" s="108"/>
      <c r="MHW36" s="108"/>
      <c r="MHX36" s="108"/>
      <c r="MHY36" s="108"/>
      <c r="MHZ36" s="108"/>
      <c r="MIA36" s="108"/>
      <c r="MIB36" s="108"/>
      <c r="MIC36" s="108"/>
      <c r="MID36" s="108"/>
      <c r="MIE36" s="108"/>
      <c r="MIF36" s="108"/>
      <c r="MIG36" s="108"/>
      <c r="MIH36" s="108"/>
      <c r="MII36" s="108"/>
      <c r="MIJ36" s="108"/>
      <c r="MIK36" s="108"/>
      <c r="MIL36" s="108"/>
      <c r="MIM36" s="108"/>
      <c r="MIN36" s="108"/>
      <c r="MIO36" s="108"/>
      <c r="MIP36" s="108"/>
      <c r="MIQ36" s="108"/>
      <c r="MIR36" s="108"/>
      <c r="MIS36" s="108"/>
      <c r="MIT36" s="108"/>
      <c r="MIU36" s="108"/>
      <c r="MIV36" s="108"/>
      <c r="MIW36" s="108"/>
      <c r="MIX36" s="108"/>
      <c r="MIY36" s="108"/>
      <c r="MIZ36" s="108"/>
      <c r="MJA36" s="108"/>
      <c r="MJB36" s="108"/>
      <c r="MJC36" s="108"/>
      <c r="MJD36" s="108"/>
      <c r="MJE36" s="108"/>
      <c r="MJF36" s="108"/>
      <c r="MJG36" s="108"/>
      <c r="MJH36" s="108"/>
      <c r="MJI36" s="108"/>
      <c r="MJJ36" s="108"/>
      <c r="MJK36" s="108"/>
      <c r="MJL36" s="108"/>
      <c r="MJM36" s="108"/>
      <c r="MJN36" s="108"/>
      <c r="MJO36" s="108"/>
      <c r="MJP36" s="108"/>
      <c r="MJQ36" s="108"/>
      <c r="MJR36" s="108"/>
      <c r="MJS36" s="108"/>
      <c r="MJT36" s="108"/>
      <c r="MJU36" s="108"/>
      <c r="MJV36" s="108"/>
      <c r="MJW36" s="108"/>
      <c r="MJX36" s="108"/>
      <c r="MJY36" s="108"/>
      <c r="MJZ36" s="108"/>
      <c r="MKA36" s="108"/>
      <c r="MKB36" s="108"/>
      <c r="MKC36" s="108"/>
      <c r="MKD36" s="108"/>
      <c r="MKE36" s="108"/>
      <c r="MKF36" s="108"/>
      <c r="MKG36" s="108"/>
      <c r="MKH36" s="108"/>
      <c r="MKI36" s="108"/>
      <c r="MKJ36" s="108"/>
      <c r="MKK36" s="108"/>
      <c r="MKL36" s="108"/>
      <c r="MKM36" s="108"/>
      <c r="MKN36" s="108"/>
      <c r="MKO36" s="108"/>
      <c r="MKP36" s="108"/>
      <c r="MKQ36" s="108"/>
      <c r="MKR36" s="108"/>
      <c r="MKS36" s="108"/>
      <c r="MKT36" s="108"/>
      <c r="MKU36" s="108"/>
      <c r="MKV36" s="108"/>
      <c r="MKW36" s="108"/>
      <c r="MKX36" s="108"/>
      <c r="MKY36" s="108"/>
      <c r="MKZ36" s="108"/>
      <c r="MLA36" s="108"/>
      <c r="MLB36" s="108"/>
      <c r="MLC36" s="108"/>
      <c r="MLD36" s="108"/>
      <c r="MLE36" s="108"/>
      <c r="MLF36" s="108"/>
      <c r="MLG36" s="108"/>
      <c r="MLH36" s="108"/>
      <c r="MLI36" s="108"/>
      <c r="MLJ36" s="108"/>
      <c r="MLK36" s="108"/>
      <c r="MLL36" s="108"/>
      <c r="MLM36" s="108"/>
      <c r="MLN36" s="108"/>
      <c r="MLO36" s="108"/>
      <c r="MLP36" s="108"/>
      <c r="MLQ36" s="108"/>
      <c r="MLR36" s="108"/>
      <c r="MLS36" s="108"/>
      <c r="MLT36" s="108"/>
      <c r="MLU36" s="108"/>
      <c r="MLV36" s="108"/>
      <c r="MLW36" s="108"/>
      <c r="MLX36" s="108"/>
      <c r="MLY36" s="108"/>
      <c r="MLZ36" s="108"/>
      <c r="MMA36" s="108"/>
      <c r="MMB36" s="108"/>
      <c r="MMC36" s="108"/>
      <c r="MMD36" s="108"/>
      <c r="MME36" s="108"/>
      <c r="MMF36" s="108"/>
      <c r="MMG36" s="108"/>
      <c r="MMH36" s="108"/>
      <c r="MMI36" s="108"/>
      <c r="MMJ36" s="108"/>
      <c r="MMK36" s="108"/>
      <c r="MML36" s="108"/>
      <c r="MMM36" s="108"/>
      <c r="MMN36" s="108"/>
      <c r="MMO36" s="108"/>
      <c r="MMP36" s="108"/>
      <c r="MMQ36" s="108"/>
      <c r="MMR36" s="108"/>
      <c r="MMS36" s="108"/>
      <c r="MMT36" s="108"/>
      <c r="MMU36" s="108"/>
      <c r="MMV36" s="108"/>
      <c r="MMW36" s="108"/>
      <c r="MMX36" s="108"/>
      <c r="MMY36" s="108"/>
      <c r="MMZ36" s="108"/>
      <c r="MNA36" s="108"/>
      <c r="MNB36" s="108"/>
      <c r="MNC36" s="108"/>
      <c r="MND36" s="108"/>
      <c r="MNE36" s="108"/>
      <c r="MNF36" s="108"/>
      <c r="MNG36" s="108"/>
      <c r="MNH36" s="108"/>
      <c r="MNI36" s="108"/>
      <c r="MNJ36" s="108"/>
      <c r="MNK36" s="108"/>
      <c r="MNL36" s="108"/>
      <c r="MNM36" s="108"/>
      <c r="MNN36" s="108"/>
      <c r="MNO36" s="108"/>
      <c r="MNP36" s="108"/>
      <c r="MNQ36" s="108"/>
      <c r="MNR36" s="108"/>
      <c r="MNS36" s="108"/>
      <c r="MNT36" s="108"/>
      <c r="MNU36" s="108"/>
      <c r="MNV36" s="108"/>
      <c r="MNW36" s="108"/>
      <c r="MNX36" s="108"/>
      <c r="MNY36" s="108"/>
      <c r="MNZ36" s="108"/>
      <c r="MOA36" s="108"/>
      <c r="MOB36" s="108"/>
      <c r="MOC36" s="108"/>
      <c r="MOD36" s="108"/>
      <c r="MOE36" s="108"/>
      <c r="MOF36" s="108"/>
      <c r="MOG36" s="108"/>
      <c r="MOH36" s="108"/>
      <c r="MOI36" s="108"/>
      <c r="MOJ36" s="108"/>
      <c r="MOK36" s="108"/>
      <c r="MOL36" s="108"/>
      <c r="MOM36" s="108"/>
      <c r="MON36" s="108"/>
      <c r="MOO36" s="108"/>
      <c r="MOP36" s="108"/>
      <c r="MOQ36" s="108"/>
      <c r="MOR36" s="108"/>
      <c r="MOS36" s="108"/>
      <c r="MOT36" s="108"/>
      <c r="MOU36" s="108"/>
      <c r="MOV36" s="108"/>
      <c r="MOW36" s="108"/>
      <c r="MOX36" s="108"/>
      <c r="MOY36" s="108"/>
      <c r="MOZ36" s="108"/>
      <c r="MPA36" s="108"/>
      <c r="MPB36" s="108"/>
      <c r="MPC36" s="108"/>
      <c r="MPD36" s="108"/>
      <c r="MPE36" s="108"/>
      <c r="MPF36" s="108"/>
      <c r="MPG36" s="108"/>
      <c r="MPH36" s="108"/>
      <c r="MPI36" s="108"/>
      <c r="MPJ36" s="108"/>
      <c r="MPK36" s="108"/>
      <c r="MPL36" s="108"/>
      <c r="MPM36" s="108"/>
      <c r="MPN36" s="108"/>
      <c r="MPO36" s="108"/>
      <c r="MPP36" s="108"/>
      <c r="MPQ36" s="108"/>
      <c r="MPR36" s="108"/>
      <c r="MPS36" s="108"/>
      <c r="MPT36" s="108"/>
      <c r="MPU36" s="108"/>
      <c r="MPV36" s="108"/>
      <c r="MPW36" s="108"/>
      <c r="MPX36" s="108"/>
      <c r="MPY36" s="108"/>
      <c r="MPZ36" s="108"/>
      <c r="MQA36" s="108"/>
      <c r="MQB36" s="108"/>
      <c r="MQC36" s="108"/>
      <c r="MQD36" s="108"/>
      <c r="MQE36" s="108"/>
      <c r="MQF36" s="108"/>
      <c r="MQG36" s="108"/>
      <c r="MQH36" s="108"/>
      <c r="MQI36" s="108"/>
      <c r="MQJ36" s="108"/>
      <c r="MQK36" s="108"/>
      <c r="MQL36" s="108"/>
      <c r="MQM36" s="108"/>
      <c r="MQN36" s="108"/>
      <c r="MQO36" s="108"/>
      <c r="MQP36" s="108"/>
      <c r="MQQ36" s="108"/>
      <c r="MQR36" s="108"/>
      <c r="MQS36" s="108"/>
      <c r="MQT36" s="108"/>
      <c r="MQU36" s="108"/>
      <c r="MQV36" s="108"/>
      <c r="MQW36" s="108"/>
      <c r="MQX36" s="108"/>
      <c r="MQY36" s="108"/>
      <c r="MQZ36" s="108"/>
      <c r="MRA36" s="108"/>
      <c r="MRB36" s="108"/>
      <c r="MRC36" s="108"/>
      <c r="MRD36" s="108"/>
      <c r="MRE36" s="108"/>
      <c r="MRF36" s="108"/>
      <c r="MRG36" s="108"/>
      <c r="MRH36" s="108"/>
      <c r="MRI36" s="108"/>
      <c r="MRJ36" s="108"/>
      <c r="MRK36" s="108"/>
      <c r="MRL36" s="108"/>
      <c r="MRM36" s="108"/>
      <c r="MRN36" s="108"/>
      <c r="MRO36" s="108"/>
      <c r="MRP36" s="108"/>
      <c r="MRQ36" s="108"/>
      <c r="MRR36" s="108"/>
      <c r="MRS36" s="108"/>
      <c r="MRT36" s="108"/>
      <c r="MRU36" s="108"/>
      <c r="MRV36" s="108"/>
      <c r="MRW36" s="108"/>
      <c r="MRX36" s="108"/>
      <c r="MRY36" s="108"/>
      <c r="MRZ36" s="108"/>
      <c r="MSA36" s="108"/>
      <c r="MSB36" s="108"/>
      <c r="MSC36" s="108"/>
      <c r="MSD36" s="108"/>
      <c r="MSE36" s="108"/>
      <c r="MSF36" s="108"/>
      <c r="MSG36" s="108"/>
      <c r="MSH36" s="108"/>
      <c r="MSI36" s="108"/>
      <c r="MSJ36" s="108"/>
      <c r="MSK36" s="108"/>
      <c r="MSL36" s="108"/>
      <c r="MSM36" s="108"/>
      <c r="MSN36" s="108"/>
      <c r="MSO36" s="108"/>
      <c r="MSP36" s="108"/>
      <c r="MSQ36" s="108"/>
      <c r="MSR36" s="108"/>
      <c r="MSS36" s="108"/>
      <c r="MST36" s="108"/>
      <c r="MSU36" s="108"/>
      <c r="MSV36" s="108"/>
      <c r="MSW36" s="108"/>
      <c r="MSX36" s="108"/>
      <c r="MSY36" s="108"/>
      <c r="MSZ36" s="108"/>
      <c r="MTA36" s="108"/>
      <c r="MTB36" s="108"/>
      <c r="MTC36" s="108"/>
      <c r="MTD36" s="108"/>
      <c r="MTE36" s="108"/>
      <c r="MTF36" s="108"/>
      <c r="MTG36" s="108"/>
      <c r="MTH36" s="108"/>
      <c r="MTI36" s="108"/>
      <c r="MTJ36" s="108"/>
      <c r="MTK36" s="108"/>
      <c r="MTL36" s="108"/>
      <c r="MTM36" s="108"/>
      <c r="MTN36" s="108"/>
      <c r="MTO36" s="108"/>
      <c r="MTP36" s="108"/>
      <c r="MTQ36" s="108"/>
      <c r="MTR36" s="108"/>
      <c r="MTS36" s="108"/>
      <c r="MTT36" s="108"/>
      <c r="MTU36" s="108"/>
      <c r="MTV36" s="108"/>
      <c r="MTW36" s="108"/>
      <c r="MTX36" s="108"/>
      <c r="MTY36" s="108"/>
      <c r="MTZ36" s="108"/>
      <c r="MUA36" s="108"/>
      <c r="MUB36" s="108"/>
      <c r="MUC36" s="108"/>
      <c r="MUD36" s="108"/>
      <c r="MUE36" s="108"/>
      <c r="MUF36" s="108"/>
      <c r="MUG36" s="108"/>
      <c r="MUH36" s="108"/>
      <c r="MUI36" s="108"/>
      <c r="MUJ36" s="108"/>
      <c r="MUK36" s="108"/>
      <c r="MUL36" s="108"/>
      <c r="MUM36" s="108"/>
      <c r="MUN36" s="108"/>
      <c r="MUO36" s="108"/>
      <c r="MUP36" s="108"/>
      <c r="MUQ36" s="108"/>
      <c r="MUR36" s="108"/>
      <c r="MUS36" s="108"/>
      <c r="MUT36" s="108"/>
      <c r="MUU36" s="108"/>
      <c r="MUV36" s="108"/>
      <c r="MUW36" s="108"/>
      <c r="MUX36" s="108"/>
      <c r="MUY36" s="108"/>
      <c r="MUZ36" s="108"/>
      <c r="MVA36" s="108"/>
      <c r="MVB36" s="108"/>
      <c r="MVC36" s="108"/>
      <c r="MVD36" s="108"/>
      <c r="MVE36" s="108"/>
      <c r="MVF36" s="108"/>
      <c r="MVG36" s="108"/>
      <c r="MVH36" s="108"/>
      <c r="MVI36" s="108"/>
      <c r="MVJ36" s="108"/>
      <c r="MVK36" s="108"/>
      <c r="MVL36" s="108"/>
      <c r="MVM36" s="108"/>
      <c r="MVN36" s="108"/>
      <c r="MVO36" s="108"/>
      <c r="MVP36" s="108"/>
      <c r="MVQ36" s="108"/>
      <c r="MVR36" s="108"/>
      <c r="MVS36" s="108"/>
      <c r="MVT36" s="108"/>
      <c r="MVU36" s="108"/>
      <c r="MVV36" s="108"/>
      <c r="MVW36" s="108"/>
      <c r="MVX36" s="108"/>
      <c r="MVY36" s="108"/>
      <c r="MVZ36" s="108"/>
      <c r="MWA36" s="108"/>
      <c r="MWB36" s="108"/>
      <c r="MWC36" s="108"/>
      <c r="MWD36" s="108"/>
      <c r="MWE36" s="108"/>
      <c r="MWF36" s="108"/>
      <c r="MWG36" s="108"/>
      <c r="MWH36" s="108"/>
      <c r="MWI36" s="108"/>
      <c r="MWJ36" s="108"/>
      <c r="MWK36" s="108"/>
      <c r="MWL36" s="108"/>
      <c r="MWM36" s="108"/>
      <c r="MWN36" s="108"/>
      <c r="MWO36" s="108"/>
      <c r="MWP36" s="108"/>
      <c r="MWQ36" s="108"/>
      <c r="MWR36" s="108"/>
      <c r="MWS36" s="108"/>
      <c r="MWT36" s="108"/>
      <c r="MWU36" s="108"/>
      <c r="MWV36" s="108"/>
      <c r="MWW36" s="108"/>
      <c r="MWX36" s="108"/>
      <c r="MWY36" s="108"/>
      <c r="MWZ36" s="108"/>
      <c r="MXA36" s="108"/>
      <c r="MXB36" s="108"/>
      <c r="MXC36" s="108"/>
      <c r="MXD36" s="108"/>
      <c r="MXE36" s="108"/>
      <c r="MXF36" s="108"/>
      <c r="MXG36" s="108"/>
      <c r="MXH36" s="108"/>
      <c r="MXI36" s="108"/>
      <c r="MXJ36" s="108"/>
      <c r="MXK36" s="108"/>
      <c r="MXL36" s="108"/>
      <c r="MXM36" s="108"/>
      <c r="MXN36" s="108"/>
      <c r="MXO36" s="108"/>
      <c r="MXP36" s="108"/>
      <c r="MXQ36" s="108"/>
      <c r="MXR36" s="108"/>
      <c r="MXS36" s="108"/>
      <c r="MXT36" s="108"/>
      <c r="MXU36" s="108"/>
      <c r="MXV36" s="108"/>
      <c r="MXW36" s="108"/>
      <c r="MXX36" s="108"/>
      <c r="MXY36" s="108"/>
      <c r="MXZ36" s="108"/>
      <c r="MYA36" s="108"/>
      <c r="MYB36" s="108"/>
      <c r="MYC36" s="108"/>
      <c r="MYD36" s="108"/>
      <c r="MYE36" s="108"/>
      <c r="MYF36" s="108"/>
      <c r="MYG36" s="108"/>
      <c r="MYH36" s="108"/>
      <c r="MYI36" s="108"/>
      <c r="MYJ36" s="108"/>
      <c r="MYK36" s="108"/>
      <c r="MYL36" s="108"/>
      <c r="MYM36" s="108"/>
      <c r="MYN36" s="108"/>
      <c r="MYO36" s="108"/>
      <c r="MYP36" s="108"/>
      <c r="MYQ36" s="108"/>
      <c r="MYR36" s="108"/>
      <c r="MYS36" s="108"/>
      <c r="MYT36" s="108"/>
      <c r="MYU36" s="108"/>
      <c r="MYV36" s="108"/>
      <c r="MYW36" s="108"/>
      <c r="MYX36" s="108"/>
      <c r="MYY36" s="108"/>
      <c r="MYZ36" s="108"/>
      <c r="MZA36" s="108"/>
      <c r="MZB36" s="108"/>
      <c r="MZC36" s="108"/>
      <c r="MZD36" s="108"/>
      <c r="MZE36" s="108"/>
      <c r="MZF36" s="108"/>
      <c r="MZG36" s="108"/>
      <c r="MZH36" s="108"/>
      <c r="MZI36" s="108"/>
      <c r="MZJ36" s="108"/>
      <c r="MZK36" s="108"/>
      <c r="MZL36" s="108"/>
      <c r="MZM36" s="108"/>
      <c r="MZN36" s="108"/>
      <c r="MZO36" s="108"/>
      <c r="MZP36" s="108"/>
      <c r="MZQ36" s="108"/>
      <c r="MZR36" s="108"/>
      <c r="MZS36" s="108"/>
      <c r="MZT36" s="108"/>
      <c r="MZU36" s="108"/>
      <c r="MZV36" s="108"/>
      <c r="MZW36" s="108"/>
      <c r="MZX36" s="108"/>
      <c r="MZY36" s="108"/>
      <c r="MZZ36" s="108"/>
      <c r="NAA36" s="108"/>
      <c r="NAB36" s="108"/>
      <c r="NAC36" s="108"/>
      <c r="NAD36" s="108"/>
      <c r="NAE36" s="108"/>
      <c r="NAF36" s="108"/>
      <c r="NAG36" s="108"/>
      <c r="NAH36" s="108"/>
      <c r="NAI36" s="108"/>
      <c r="NAJ36" s="108"/>
      <c r="NAK36" s="108"/>
      <c r="NAL36" s="108"/>
      <c r="NAM36" s="108"/>
      <c r="NAN36" s="108"/>
      <c r="NAO36" s="108"/>
      <c r="NAP36" s="108"/>
      <c r="NAQ36" s="108"/>
      <c r="NAR36" s="108"/>
      <c r="NAS36" s="108"/>
      <c r="NAT36" s="108"/>
      <c r="NAU36" s="108"/>
      <c r="NAV36" s="108"/>
      <c r="NAW36" s="108"/>
      <c r="NAX36" s="108"/>
      <c r="NAY36" s="108"/>
      <c r="NAZ36" s="108"/>
      <c r="NBA36" s="108"/>
      <c r="NBB36" s="108"/>
      <c r="NBC36" s="108"/>
      <c r="NBD36" s="108"/>
      <c r="NBE36" s="108"/>
      <c r="NBF36" s="108"/>
      <c r="NBG36" s="108"/>
      <c r="NBH36" s="108"/>
      <c r="NBI36" s="108"/>
      <c r="NBJ36" s="108"/>
      <c r="NBK36" s="108"/>
      <c r="NBL36" s="108"/>
      <c r="NBM36" s="108"/>
      <c r="NBN36" s="108"/>
      <c r="NBO36" s="108"/>
      <c r="NBP36" s="108"/>
      <c r="NBQ36" s="108"/>
      <c r="NBR36" s="108"/>
      <c r="NBS36" s="108"/>
      <c r="NBT36" s="108"/>
      <c r="NBU36" s="108"/>
      <c r="NBV36" s="108"/>
      <c r="NBW36" s="108"/>
      <c r="NBX36" s="108"/>
      <c r="NBY36" s="108"/>
      <c r="NBZ36" s="108"/>
      <c r="NCA36" s="108"/>
      <c r="NCB36" s="108"/>
      <c r="NCC36" s="108"/>
      <c r="NCD36" s="108"/>
      <c r="NCE36" s="108"/>
      <c r="NCF36" s="108"/>
      <c r="NCG36" s="108"/>
      <c r="NCH36" s="108"/>
      <c r="NCI36" s="108"/>
      <c r="NCJ36" s="108"/>
      <c r="NCK36" s="108"/>
      <c r="NCL36" s="108"/>
      <c r="NCM36" s="108"/>
      <c r="NCN36" s="108"/>
      <c r="NCO36" s="108"/>
      <c r="NCP36" s="108"/>
      <c r="NCQ36" s="108"/>
      <c r="NCR36" s="108"/>
      <c r="NCS36" s="108"/>
      <c r="NCT36" s="108"/>
      <c r="NCU36" s="108"/>
      <c r="NCV36" s="108"/>
      <c r="NCW36" s="108"/>
      <c r="NCX36" s="108"/>
      <c r="NCY36" s="108"/>
      <c r="NCZ36" s="108"/>
      <c r="NDA36" s="108"/>
      <c r="NDB36" s="108"/>
      <c r="NDC36" s="108"/>
      <c r="NDD36" s="108"/>
      <c r="NDE36" s="108"/>
      <c r="NDF36" s="108"/>
      <c r="NDG36" s="108"/>
      <c r="NDH36" s="108"/>
      <c r="NDI36" s="108"/>
      <c r="NDJ36" s="108"/>
      <c r="NDK36" s="108"/>
      <c r="NDL36" s="108"/>
      <c r="NDM36" s="108"/>
      <c r="NDN36" s="108"/>
      <c r="NDO36" s="108"/>
      <c r="NDP36" s="108"/>
      <c r="NDQ36" s="108"/>
      <c r="NDR36" s="108"/>
      <c r="NDS36" s="108"/>
      <c r="NDT36" s="108"/>
      <c r="NDU36" s="108"/>
      <c r="NDV36" s="108"/>
      <c r="NDW36" s="108"/>
      <c r="NDX36" s="108"/>
      <c r="NDY36" s="108"/>
      <c r="NDZ36" s="108"/>
      <c r="NEA36" s="108"/>
      <c r="NEB36" s="108"/>
      <c r="NEC36" s="108"/>
      <c r="NED36" s="108"/>
      <c r="NEE36" s="108"/>
      <c r="NEF36" s="108"/>
      <c r="NEG36" s="108"/>
      <c r="NEH36" s="108"/>
      <c r="NEI36" s="108"/>
      <c r="NEJ36" s="108"/>
      <c r="NEK36" s="108"/>
      <c r="NEL36" s="108"/>
      <c r="NEM36" s="108"/>
      <c r="NEN36" s="108"/>
      <c r="NEO36" s="108"/>
      <c r="NEP36" s="108"/>
      <c r="NEQ36" s="108"/>
      <c r="NER36" s="108"/>
      <c r="NES36" s="108"/>
      <c r="NET36" s="108"/>
      <c r="NEU36" s="108"/>
      <c r="NEV36" s="108"/>
      <c r="NEW36" s="108"/>
      <c r="NEX36" s="108"/>
      <c r="NEY36" s="108"/>
      <c r="NEZ36" s="108"/>
      <c r="NFA36" s="108"/>
      <c r="NFB36" s="108"/>
      <c r="NFC36" s="108"/>
      <c r="NFD36" s="108"/>
      <c r="NFE36" s="108"/>
      <c r="NFF36" s="108"/>
      <c r="NFG36" s="108"/>
      <c r="NFH36" s="108"/>
      <c r="NFI36" s="108"/>
      <c r="NFJ36" s="108"/>
      <c r="NFK36" s="108"/>
      <c r="NFL36" s="108"/>
      <c r="NFM36" s="108"/>
      <c r="NFN36" s="108"/>
      <c r="NFO36" s="108"/>
      <c r="NFP36" s="108"/>
      <c r="NFQ36" s="108"/>
      <c r="NFR36" s="108"/>
      <c r="NFS36" s="108"/>
      <c r="NFT36" s="108"/>
      <c r="NFU36" s="108"/>
      <c r="NFV36" s="108"/>
      <c r="NFW36" s="108"/>
      <c r="NFX36" s="108"/>
      <c r="NFY36" s="108"/>
      <c r="NFZ36" s="108"/>
      <c r="NGA36" s="108"/>
      <c r="NGB36" s="108"/>
      <c r="NGC36" s="108"/>
      <c r="NGD36" s="108"/>
      <c r="NGE36" s="108"/>
      <c r="NGF36" s="108"/>
      <c r="NGG36" s="108"/>
      <c r="NGH36" s="108"/>
      <c r="NGI36" s="108"/>
      <c r="NGJ36" s="108"/>
      <c r="NGK36" s="108"/>
      <c r="NGL36" s="108"/>
      <c r="NGM36" s="108"/>
      <c r="NGN36" s="108"/>
      <c r="NGO36" s="108"/>
      <c r="NGP36" s="108"/>
      <c r="NGQ36" s="108"/>
      <c r="NGR36" s="108"/>
      <c r="NGS36" s="108"/>
      <c r="NGT36" s="108"/>
      <c r="NGU36" s="108"/>
      <c r="NGV36" s="108"/>
      <c r="NGW36" s="108"/>
      <c r="NGX36" s="108"/>
      <c r="NGY36" s="108"/>
      <c r="NGZ36" s="108"/>
      <c r="NHA36" s="108"/>
      <c r="NHB36" s="108"/>
      <c r="NHC36" s="108"/>
      <c r="NHD36" s="108"/>
      <c r="NHE36" s="108"/>
      <c r="NHF36" s="108"/>
      <c r="NHG36" s="108"/>
      <c r="NHH36" s="108"/>
      <c r="NHI36" s="108"/>
      <c r="NHJ36" s="108"/>
      <c r="NHK36" s="108"/>
      <c r="NHL36" s="108"/>
      <c r="NHM36" s="108"/>
      <c r="NHN36" s="108"/>
      <c r="NHO36" s="108"/>
      <c r="NHP36" s="108"/>
      <c r="NHQ36" s="108"/>
      <c r="NHR36" s="108"/>
      <c r="NHS36" s="108"/>
      <c r="NHT36" s="108"/>
      <c r="NHU36" s="108"/>
      <c r="NHV36" s="108"/>
      <c r="NHW36" s="108"/>
      <c r="NHX36" s="108"/>
      <c r="NHY36" s="108"/>
      <c r="NHZ36" s="108"/>
      <c r="NIA36" s="108"/>
      <c r="NIB36" s="108"/>
      <c r="NIC36" s="108"/>
      <c r="NID36" s="108"/>
      <c r="NIE36" s="108"/>
      <c r="NIF36" s="108"/>
      <c r="NIG36" s="108"/>
      <c r="NIH36" s="108"/>
      <c r="NII36" s="108"/>
      <c r="NIJ36" s="108"/>
      <c r="NIK36" s="108"/>
      <c r="NIL36" s="108"/>
      <c r="NIM36" s="108"/>
      <c r="NIN36" s="108"/>
      <c r="NIO36" s="108"/>
      <c r="NIP36" s="108"/>
      <c r="NIQ36" s="108"/>
      <c r="NIR36" s="108"/>
      <c r="NIS36" s="108"/>
      <c r="NIT36" s="108"/>
      <c r="NIU36" s="108"/>
      <c r="NIV36" s="108"/>
      <c r="NIW36" s="108"/>
      <c r="NIX36" s="108"/>
      <c r="NIY36" s="108"/>
      <c r="NIZ36" s="108"/>
      <c r="NJA36" s="108"/>
      <c r="NJB36" s="108"/>
      <c r="NJC36" s="108"/>
      <c r="NJD36" s="108"/>
      <c r="NJE36" s="108"/>
      <c r="NJF36" s="108"/>
      <c r="NJG36" s="108"/>
      <c r="NJH36" s="108"/>
      <c r="NJI36" s="108"/>
      <c r="NJJ36" s="108"/>
      <c r="NJK36" s="108"/>
      <c r="NJL36" s="108"/>
      <c r="NJM36" s="108"/>
      <c r="NJN36" s="108"/>
      <c r="NJO36" s="108"/>
      <c r="NJP36" s="108"/>
      <c r="NJQ36" s="108"/>
      <c r="NJR36" s="108"/>
      <c r="NJS36" s="108"/>
      <c r="NJT36" s="108"/>
      <c r="NJU36" s="108"/>
      <c r="NJV36" s="108"/>
      <c r="NJW36" s="108"/>
      <c r="NJX36" s="108"/>
      <c r="NJY36" s="108"/>
      <c r="NJZ36" s="108"/>
      <c r="NKA36" s="108"/>
      <c r="NKB36" s="108"/>
      <c r="NKC36" s="108"/>
      <c r="NKD36" s="108"/>
      <c r="NKE36" s="108"/>
      <c r="NKF36" s="108"/>
      <c r="NKG36" s="108"/>
      <c r="NKH36" s="108"/>
      <c r="NKI36" s="108"/>
      <c r="NKJ36" s="108"/>
      <c r="NKK36" s="108"/>
      <c r="NKL36" s="108"/>
      <c r="NKM36" s="108"/>
      <c r="NKN36" s="108"/>
      <c r="NKO36" s="108"/>
      <c r="NKP36" s="108"/>
      <c r="NKQ36" s="108"/>
      <c r="NKR36" s="108"/>
      <c r="NKS36" s="108"/>
      <c r="NKT36" s="108"/>
      <c r="NKU36" s="108"/>
      <c r="NKV36" s="108"/>
      <c r="NKW36" s="108"/>
      <c r="NKX36" s="108"/>
      <c r="NKY36" s="108"/>
      <c r="NKZ36" s="108"/>
      <c r="NLA36" s="108"/>
      <c r="NLB36" s="108"/>
      <c r="NLC36" s="108"/>
      <c r="NLD36" s="108"/>
      <c r="NLE36" s="108"/>
      <c r="NLF36" s="108"/>
      <c r="NLG36" s="108"/>
      <c r="NLH36" s="108"/>
      <c r="NLI36" s="108"/>
      <c r="NLJ36" s="108"/>
      <c r="NLK36" s="108"/>
      <c r="NLL36" s="108"/>
      <c r="NLM36" s="108"/>
      <c r="NLN36" s="108"/>
      <c r="NLO36" s="108"/>
      <c r="NLP36" s="108"/>
      <c r="NLQ36" s="108"/>
      <c r="NLR36" s="108"/>
      <c r="NLS36" s="108"/>
      <c r="NLT36" s="108"/>
      <c r="NLU36" s="108"/>
      <c r="NLV36" s="108"/>
      <c r="NLW36" s="108"/>
      <c r="NLX36" s="108"/>
      <c r="NLY36" s="108"/>
      <c r="NLZ36" s="108"/>
      <c r="NMA36" s="108"/>
      <c r="NMB36" s="108"/>
      <c r="NMC36" s="108"/>
      <c r="NMD36" s="108"/>
      <c r="NME36" s="108"/>
      <c r="NMF36" s="108"/>
      <c r="NMG36" s="108"/>
      <c r="NMH36" s="108"/>
      <c r="NMI36" s="108"/>
      <c r="NMJ36" s="108"/>
      <c r="NMK36" s="108"/>
      <c r="NML36" s="108"/>
      <c r="NMM36" s="108"/>
      <c r="NMN36" s="108"/>
      <c r="NMO36" s="108"/>
      <c r="NMP36" s="108"/>
      <c r="NMQ36" s="108"/>
      <c r="NMR36" s="108"/>
      <c r="NMS36" s="108"/>
      <c r="NMT36" s="108"/>
      <c r="NMU36" s="108"/>
      <c r="NMV36" s="108"/>
      <c r="NMW36" s="108"/>
      <c r="NMX36" s="108"/>
      <c r="NMY36" s="108"/>
      <c r="NMZ36" s="108"/>
      <c r="NNA36" s="108"/>
      <c r="NNB36" s="108"/>
      <c r="NNC36" s="108"/>
      <c r="NND36" s="108"/>
      <c r="NNE36" s="108"/>
      <c r="NNF36" s="108"/>
      <c r="NNG36" s="108"/>
      <c r="NNH36" s="108"/>
      <c r="NNI36" s="108"/>
      <c r="NNJ36" s="108"/>
      <c r="NNK36" s="108"/>
      <c r="NNL36" s="108"/>
      <c r="NNM36" s="108"/>
      <c r="NNN36" s="108"/>
      <c r="NNO36" s="108"/>
      <c r="NNP36" s="108"/>
      <c r="NNQ36" s="108"/>
      <c r="NNR36" s="108"/>
      <c r="NNS36" s="108"/>
      <c r="NNT36" s="108"/>
      <c r="NNU36" s="108"/>
      <c r="NNV36" s="108"/>
      <c r="NNW36" s="108"/>
      <c r="NNX36" s="108"/>
      <c r="NNY36" s="108"/>
      <c r="NNZ36" s="108"/>
      <c r="NOA36" s="108"/>
      <c r="NOB36" s="108"/>
      <c r="NOC36" s="108"/>
      <c r="NOD36" s="108"/>
      <c r="NOE36" s="108"/>
      <c r="NOF36" s="108"/>
      <c r="NOG36" s="108"/>
      <c r="NOH36" s="108"/>
      <c r="NOI36" s="108"/>
      <c r="NOJ36" s="108"/>
      <c r="NOK36" s="108"/>
      <c r="NOL36" s="108"/>
      <c r="NOM36" s="108"/>
      <c r="NON36" s="108"/>
      <c r="NOO36" s="108"/>
      <c r="NOP36" s="108"/>
      <c r="NOQ36" s="108"/>
      <c r="NOR36" s="108"/>
      <c r="NOS36" s="108"/>
      <c r="NOT36" s="108"/>
      <c r="NOU36" s="108"/>
      <c r="NOV36" s="108"/>
      <c r="NOW36" s="108"/>
      <c r="NOX36" s="108"/>
      <c r="NOY36" s="108"/>
      <c r="NOZ36" s="108"/>
      <c r="NPA36" s="108"/>
      <c r="NPB36" s="108"/>
      <c r="NPC36" s="108"/>
      <c r="NPD36" s="108"/>
      <c r="NPE36" s="108"/>
      <c r="NPF36" s="108"/>
      <c r="NPG36" s="108"/>
      <c r="NPH36" s="108"/>
      <c r="NPI36" s="108"/>
      <c r="NPJ36" s="108"/>
      <c r="NPK36" s="108"/>
      <c r="NPL36" s="108"/>
      <c r="NPM36" s="108"/>
      <c r="NPN36" s="108"/>
      <c r="NPO36" s="108"/>
      <c r="NPP36" s="108"/>
      <c r="NPQ36" s="108"/>
      <c r="NPR36" s="108"/>
      <c r="NPS36" s="108"/>
      <c r="NPT36" s="108"/>
      <c r="NPU36" s="108"/>
      <c r="NPV36" s="108"/>
      <c r="NPW36" s="108"/>
      <c r="NPX36" s="108"/>
      <c r="NPY36" s="108"/>
      <c r="NPZ36" s="108"/>
      <c r="NQA36" s="108"/>
      <c r="NQB36" s="108"/>
      <c r="NQC36" s="108"/>
      <c r="NQD36" s="108"/>
      <c r="NQE36" s="108"/>
      <c r="NQF36" s="108"/>
      <c r="NQG36" s="108"/>
      <c r="NQH36" s="108"/>
      <c r="NQI36" s="108"/>
      <c r="NQJ36" s="108"/>
      <c r="NQK36" s="108"/>
      <c r="NQL36" s="108"/>
      <c r="NQM36" s="108"/>
      <c r="NQN36" s="108"/>
      <c r="NQO36" s="108"/>
      <c r="NQP36" s="108"/>
      <c r="NQQ36" s="108"/>
      <c r="NQR36" s="108"/>
      <c r="NQS36" s="108"/>
      <c r="NQT36" s="108"/>
      <c r="NQU36" s="108"/>
      <c r="NQV36" s="108"/>
      <c r="NQW36" s="108"/>
      <c r="NQX36" s="108"/>
      <c r="NQY36" s="108"/>
      <c r="NQZ36" s="108"/>
      <c r="NRA36" s="108"/>
      <c r="NRB36" s="108"/>
      <c r="NRC36" s="108"/>
      <c r="NRD36" s="108"/>
      <c r="NRE36" s="108"/>
      <c r="NRF36" s="108"/>
      <c r="NRG36" s="108"/>
      <c r="NRH36" s="108"/>
      <c r="NRI36" s="108"/>
      <c r="NRJ36" s="108"/>
      <c r="NRK36" s="108"/>
      <c r="NRL36" s="108"/>
      <c r="NRM36" s="108"/>
      <c r="NRN36" s="108"/>
      <c r="NRO36" s="108"/>
      <c r="NRP36" s="108"/>
      <c r="NRQ36" s="108"/>
      <c r="NRR36" s="108"/>
      <c r="NRS36" s="108"/>
      <c r="NRT36" s="108"/>
      <c r="NRU36" s="108"/>
      <c r="NRV36" s="108"/>
      <c r="NRW36" s="108"/>
      <c r="NRX36" s="108"/>
      <c r="NRY36" s="108"/>
      <c r="NRZ36" s="108"/>
      <c r="NSA36" s="108"/>
      <c r="NSB36" s="108"/>
      <c r="NSC36" s="108"/>
      <c r="NSD36" s="108"/>
      <c r="NSE36" s="108"/>
      <c r="NSF36" s="108"/>
      <c r="NSG36" s="108"/>
      <c r="NSH36" s="108"/>
      <c r="NSI36" s="108"/>
      <c r="NSJ36" s="108"/>
      <c r="NSK36" s="108"/>
      <c r="NSL36" s="108"/>
      <c r="NSM36" s="108"/>
      <c r="NSN36" s="108"/>
      <c r="NSO36" s="108"/>
      <c r="NSP36" s="108"/>
      <c r="NSQ36" s="108"/>
      <c r="NSR36" s="108"/>
      <c r="NSS36" s="108"/>
      <c r="NST36" s="108"/>
      <c r="NSU36" s="108"/>
      <c r="NSV36" s="108"/>
      <c r="NSW36" s="108"/>
      <c r="NSX36" s="108"/>
      <c r="NSY36" s="108"/>
      <c r="NSZ36" s="108"/>
      <c r="NTA36" s="108"/>
      <c r="NTB36" s="108"/>
      <c r="NTC36" s="108"/>
      <c r="NTD36" s="108"/>
      <c r="NTE36" s="108"/>
      <c r="NTF36" s="108"/>
      <c r="NTG36" s="108"/>
      <c r="NTH36" s="108"/>
      <c r="NTI36" s="108"/>
      <c r="NTJ36" s="108"/>
      <c r="NTK36" s="108"/>
      <c r="NTL36" s="108"/>
      <c r="NTM36" s="108"/>
      <c r="NTN36" s="108"/>
      <c r="NTO36" s="108"/>
      <c r="NTP36" s="108"/>
      <c r="NTQ36" s="108"/>
      <c r="NTR36" s="108"/>
      <c r="NTS36" s="108"/>
      <c r="NTT36" s="108"/>
      <c r="NTU36" s="108"/>
      <c r="NTV36" s="108"/>
      <c r="NTW36" s="108"/>
      <c r="NTX36" s="108"/>
      <c r="NTY36" s="108"/>
      <c r="NTZ36" s="108"/>
      <c r="NUA36" s="108"/>
      <c r="NUB36" s="108"/>
      <c r="NUC36" s="108"/>
      <c r="NUD36" s="108"/>
      <c r="NUE36" s="108"/>
      <c r="NUF36" s="108"/>
      <c r="NUG36" s="108"/>
      <c r="NUH36" s="108"/>
      <c r="NUI36" s="108"/>
      <c r="NUJ36" s="108"/>
      <c r="NUK36" s="108"/>
      <c r="NUL36" s="108"/>
      <c r="NUM36" s="108"/>
      <c r="NUN36" s="108"/>
      <c r="NUO36" s="108"/>
      <c r="NUP36" s="108"/>
      <c r="NUQ36" s="108"/>
      <c r="NUR36" s="108"/>
      <c r="NUS36" s="108"/>
      <c r="NUT36" s="108"/>
      <c r="NUU36" s="108"/>
      <c r="NUV36" s="108"/>
      <c r="NUW36" s="108"/>
      <c r="NUX36" s="108"/>
      <c r="NUY36" s="108"/>
      <c r="NUZ36" s="108"/>
      <c r="NVA36" s="108"/>
      <c r="NVB36" s="108"/>
      <c r="NVC36" s="108"/>
      <c r="NVD36" s="108"/>
      <c r="NVE36" s="108"/>
      <c r="NVF36" s="108"/>
      <c r="NVG36" s="108"/>
      <c r="NVH36" s="108"/>
      <c r="NVI36" s="108"/>
      <c r="NVJ36" s="108"/>
      <c r="NVK36" s="108"/>
      <c r="NVL36" s="108"/>
      <c r="NVM36" s="108"/>
      <c r="NVN36" s="108"/>
      <c r="NVO36" s="108"/>
      <c r="NVP36" s="108"/>
      <c r="NVQ36" s="108"/>
      <c r="NVR36" s="108"/>
      <c r="NVS36" s="108"/>
      <c r="NVT36" s="108"/>
      <c r="NVU36" s="108"/>
      <c r="NVV36" s="108"/>
      <c r="NVW36" s="108"/>
      <c r="NVX36" s="108"/>
      <c r="NVY36" s="108"/>
      <c r="NVZ36" s="108"/>
      <c r="NWA36" s="108"/>
      <c r="NWB36" s="108"/>
      <c r="NWC36" s="108"/>
      <c r="NWD36" s="108"/>
      <c r="NWE36" s="108"/>
      <c r="NWF36" s="108"/>
      <c r="NWG36" s="108"/>
      <c r="NWH36" s="108"/>
      <c r="NWI36" s="108"/>
      <c r="NWJ36" s="108"/>
      <c r="NWK36" s="108"/>
      <c r="NWL36" s="108"/>
      <c r="NWM36" s="108"/>
      <c r="NWN36" s="108"/>
      <c r="NWO36" s="108"/>
      <c r="NWP36" s="108"/>
      <c r="NWQ36" s="108"/>
      <c r="NWR36" s="108"/>
      <c r="NWS36" s="108"/>
      <c r="NWT36" s="108"/>
      <c r="NWU36" s="108"/>
      <c r="NWV36" s="108"/>
      <c r="NWW36" s="108"/>
      <c r="NWX36" s="108"/>
      <c r="NWY36" s="108"/>
      <c r="NWZ36" s="108"/>
      <c r="NXA36" s="108"/>
      <c r="NXB36" s="108"/>
      <c r="NXC36" s="108"/>
      <c r="NXD36" s="108"/>
      <c r="NXE36" s="108"/>
      <c r="NXF36" s="108"/>
      <c r="NXG36" s="108"/>
      <c r="NXH36" s="108"/>
      <c r="NXI36" s="108"/>
      <c r="NXJ36" s="108"/>
      <c r="NXK36" s="108"/>
      <c r="NXL36" s="108"/>
      <c r="NXM36" s="108"/>
      <c r="NXN36" s="108"/>
      <c r="NXO36" s="108"/>
      <c r="NXP36" s="108"/>
      <c r="NXQ36" s="108"/>
      <c r="NXR36" s="108"/>
      <c r="NXS36" s="108"/>
      <c r="NXT36" s="108"/>
      <c r="NXU36" s="108"/>
      <c r="NXV36" s="108"/>
      <c r="NXW36" s="108"/>
      <c r="NXX36" s="108"/>
      <c r="NXY36" s="108"/>
      <c r="NXZ36" s="108"/>
      <c r="NYA36" s="108"/>
      <c r="NYB36" s="108"/>
      <c r="NYC36" s="108"/>
      <c r="NYD36" s="108"/>
      <c r="NYE36" s="108"/>
      <c r="NYF36" s="108"/>
      <c r="NYG36" s="108"/>
      <c r="NYH36" s="108"/>
      <c r="NYI36" s="108"/>
      <c r="NYJ36" s="108"/>
      <c r="NYK36" s="108"/>
      <c r="NYL36" s="108"/>
      <c r="NYM36" s="108"/>
      <c r="NYN36" s="108"/>
      <c r="NYO36" s="108"/>
      <c r="NYP36" s="108"/>
      <c r="NYQ36" s="108"/>
      <c r="NYR36" s="108"/>
      <c r="NYS36" s="108"/>
      <c r="NYT36" s="108"/>
      <c r="NYU36" s="108"/>
      <c r="NYV36" s="108"/>
      <c r="NYW36" s="108"/>
      <c r="NYX36" s="108"/>
      <c r="NYY36" s="108"/>
      <c r="NYZ36" s="108"/>
      <c r="NZA36" s="108"/>
      <c r="NZB36" s="108"/>
      <c r="NZC36" s="108"/>
      <c r="NZD36" s="108"/>
      <c r="NZE36" s="108"/>
      <c r="NZF36" s="108"/>
      <c r="NZG36" s="108"/>
      <c r="NZH36" s="108"/>
      <c r="NZI36" s="108"/>
      <c r="NZJ36" s="108"/>
      <c r="NZK36" s="108"/>
      <c r="NZL36" s="108"/>
      <c r="NZM36" s="108"/>
      <c r="NZN36" s="108"/>
      <c r="NZO36" s="108"/>
      <c r="NZP36" s="108"/>
      <c r="NZQ36" s="108"/>
      <c r="NZR36" s="108"/>
      <c r="NZS36" s="108"/>
      <c r="NZT36" s="108"/>
      <c r="NZU36" s="108"/>
      <c r="NZV36" s="108"/>
      <c r="NZW36" s="108"/>
      <c r="NZX36" s="108"/>
      <c r="NZY36" s="108"/>
      <c r="NZZ36" s="108"/>
      <c r="OAA36" s="108"/>
      <c r="OAB36" s="108"/>
      <c r="OAC36" s="108"/>
      <c r="OAD36" s="108"/>
      <c r="OAE36" s="108"/>
      <c r="OAF36" s="108"/>
      <c r="OAG36" s="108"/>
      <c r="OAH36" s="108"/>
      <c r="OAI36" s="108"/>
      <c r="OAJ36" s="108"/>
      <c r="OAK36" s="108"/>
      <c r="OAL36" s="108"/>
      <c r="OAM36" s="108"/>
      <c r="OAN36" s="108"/>
      <c r="OAO36" s="108"/>
      <c r="OAP36" s="108"/>
      <c r="OAQ36" s="108"/>
      <c r="OAR36" s="108"/>
      <c r="OAS36" s="108"/>
      <c r="OAT36" s="108"/>
      <c r="OAU36" s="108"/>
      <c r="OAV36" s="108"/>
      <c r="OAW36" s="108"/>
      <c r="OAX36" s="108"/>
      <c r="OAY36" s="108"/>
      <c r="OAZ36" s="108"/>
      <c r="OBA36" s="108"/>
      <c r="OBB36" s="108"/>
      <c r="OBC36" s="108"/>
      <c r="OBD36" s="108"/>
      <c r="OBE36" s="108"/>
      <c r="OBF36" s="108"/>
      <c r="OBG36" s="108"/>
      <c r="OBH36" s="108"/>
      <c r="OBI36" s="108"/>
      <c r="OBJ36" s="108"/>
      <c r="OBK36" s="108"/>
      <c r="OBL36" s="108"/>
      <c r="OBM36" s="108"/>
      <c r="OBN36" s="108"/>
      <c r="OBO36" s="108"/>
      <c r="OBP36" s="108"/>
      <c r="OBQ36" s="108"/>
      <c r="OBR36" s="108"/>
      <c r="OBS36" s="108"/>
      <c r="OBT36" s="108"/>
      <c r="OBU36" s="108"/>
      <c r="OBV36" s="108"/>
      <c r="OBW36" s="108"/>
      <c r="OBX36" s="108"/>
      <c r="OBY36" s="108"/>
      <c r="OBZ36" s="108"/>
      <c r="OCA36" s="108"/>
      <c r="OCB36" s="108"/>
      <c r="OCC36" s="108"/>
      <c r="OCD36" s="108"/>
      <c r="OCE36" s="108"/>
      <c r="OCF36" s="108"/>
      <c r="OCG36" s="108"/>
      <c r="OCH36" s="108"/>
      <c r="OCI36" s="108"/>
      <c r="OCJ36" s="108"/>
      <c r="OCK36" s="108"/>
      <c r="OCL36" s="108"/>
      <c r="OCM36" s="108"/>
      <c r="OCN36" s="108"/>
      <c r="OCO36" s="108"/>
      <c r="OCP36" s="108"/>
      <c r="OCQ36" s="108"/>
      <c r="OCR36" s="108"/>
      <c r="OCS36" s="108"/>
      <c r="OCT36" s="108"/>
      <c r="OCU36" s="108"/>
      <c r="OCV36" s="108"/>
      <c r="OCW36" s="108"/>
      <c r="OCX36" s="108"/>
      <c r="OCY36" s="108"/>
      <c r="OCZ36" s="108"/>
      <c r="ODA36" s="108"/>
      <c r="ODB36" s="108"/>
      <c r="ODC36" s="108"/>
      <c r="ODD36" s="108"/>
      <c r="ODE36" s="108"/>
      <c r="ODF36" s="108"/>
      <c r="ODG36" s="108"/>
      <c r="ODH36" s="108"/>
      <c r="ODI36" s="108"/>
      <c r="ODJ36" s="108"/>
      <c r="ODK36" s="108"/>
      <c r="ODL36" s="108"/>
      <c r="ODM36" s="108"/>
      <c r="ODN36" s="108"/>
      <c r="ODO36" s="108"/>
      <c r="ODP36" s="108"/>
      <c r="ODQ36" s="108"/>
      <c r="ODR36" s="108"/>
      <c r="ODS36" s="108"/>
      <c r="ODT36" s="108"/>
      <c r="ODU36" s="108"/>
      <c r="ODV36" s="108"/>
      <c r="ODW36" s="108"/>
      <c r="ODX36" s="108"/>
      <c r="ODY36" s="108"/>
      <c r="ODZ36" s="108"/>
      <c r="OEA36" s="108"/>
      <c r="OEB36" s="108"/>
      <c r="OEC36" s="108"/>
      <c r="OED36" s="108"/>
      <c r="OEE36" s="108"/>
      <c r="OEF36" s="108"/>
      <c r="OEG36" s="108"/>
      <c r="OEH36" s="108"/>
      <c r="OEI36" s="108"/>
      <c r="OEJ36" s="108"/>
      <c r="OEK36" s="108"/>
      <c r="OEL36" s="108"/>
      <c r="OEM36" s="108"/>
      <c r="OEN36" s="108"/>
      <c r="OEO36" s="108"/>
      <c r="OEP36" s="108"/>
      <c r="OEQ36" s="108"/>
      <c r="OER36" s="108"/>
      <c r="OES36" s="108"/>
      <c r="OET36" s="108"/>
      <c r="OEU36" s="108"/>
      <c r="OEV36" s="108"/>
      <c r="OEW36" s="108"/>
      <c r="OEX36" s="108"/>
      <c r="OEY36" s="108"/>
      <c r="OEZ36" s="108"/>
      <c r="OFA36" s="108"/>
      <c r="OFB36" s="108"/>
      <c r="OFC36" s="108"/>
      <c r="OFD36" s="108"/>
      <c r="OFE36" s="108"/>
      <c r="OFF36" s="108"/>
      <c r="OFG36" s="108"/>
      <c r="OFH36" s="108"/>
      <c r="OFI36" s="108"/>
      <c r="OFJ36" s="108"/>
      <c r="OFK36" s="108"/>
      <c r="OFL36" s="108"/>
      <c r="OFM36" s="108"/>
      <c r="OFN36" s="108"/>
      <c r="OFO36" s="108"/>
      <c r="OFP36" s="108"/>
      <c r="OFQ36" s="108"/>
      <c r="OFR36" s="108"/>
      <c r="OFS36" s="108"/>
      <c r="OFT36" s="108"/>
      <c r="OFU36" s="108"/>
      <c r="OFV36" s="108"/>
      <c r="OFW36" s="108"/>
      <c r="OFX36" s="108"/>
      <c r="OFY36" s="108"/>
      <c r="OFZ36" s="108"/>
      <c r="OGA36" s="108"/>
      <c r="OGB36" s="108"/>
      <c r="OGC36" s="108"/>
      <c r="OGD36" s="108"/>
      <c r="OGE36" s="108"/>
      <c r="OGF36" s="108"/>
      <c r="OGG36" s="108"/>
      <c r="OGH36" s="108"/>
      <c r="OGI36" s="108"/>
      <c r="OGJ36" s="108"/>
      <c r="OGK36" s="108"/>
      <c r="OGL36" s="108"/>
      <c r="OGM36" s="108"/>
      <c r="OGN36" s="108"/>
      <c r="OGO36" s="108"/>
      <c r="OGP36" s="108"/>
      <c r="OGQ36" s="108"/>
      <c r="OGR36" s="108"/>
      <c r="OGS36" s="108"/>
      <c r="OGT36" s="108"/>
      <c r="OGU36" s="108"/>
      <c r="OGV36" s="108"/>
      <c r="OGW36" s="108"/>
      <c r="OGX36" s="108"/>
      <c r="OGY36" s="108"/>
      <c r="OGZ36" s="108"/>
      <c r="OHA36" s="108"/>
      <c r="OHB36" s="108"/>
      <c r="OHC36" s="108"/>
      <c r="OHD36" s="108"/>
      <c r="OHE36" s="108"/>
      <c r="OHF36" s="108"/>
      <c r="OHG36" s="108"/>
      <c r="OHH36" s="108"/>
      <c r="OHI36" s="108"/>
      <c r="OHJ36" s="108"/>
      <c r="OHK36" s="108"/>
      <c r="OHL36" s="108"/>
      <c r="OHM36" s="108"/>
      <c r="OHN36" s="108"/>
      <c r="OHO36" s="108"/>
      <c r="OHP36" s="108"/>
      <c r="OHQ36" s="108"/>
      <c r="OHR36" s="108"/>
      <c r="OHS36" s="108"/>
      <c r="OHT36" s="108"/>
      <c r="OHU36" s="108"/>
      <c r="OHV36" s="108"/>
      <c r="OHW36" s="108"/>
      <c r="OHX36" s="108"/>
      <c r="OHY36" s="108"/>
      <c r="OHZ36" s="108"/>
      <c r="OIA36" s="108"/>
      <c r="OIB36" s="108"/>
      <c r="OIC36" s="108"/>
      <c r="OID36" s="108"/>
      <c r="OIE36" s="108"/>
      <c r="OIF36" s="108"/>
      <c r="OIG36" s="108"/>
      <c r="OIH36" s="108"/>
      <c r="OII36" s="108"/>
      <c r="OIJ36" s="108"/>
      <c r="OIK36" s="108"/>
      <c r="OIL36" s="108"/>
      <c r="OIM36" s="108"/>
      <c r="OIN36" s="108"/>
      <c r="OIO36" s="108"/>
      <c r="OIP36" s="108"/>
      <c r="OIQ36" s="108"/>
      <c r="OIR36" s="108"/>
      <c r="OIS36" s="108"/>
      <c r="OIT36" s="108"/>
      <c r="OIU36" s="108"/>
      <c r="OIV36" s="108"/>
      <c r="OIW36" s="108"/>
      <c r="OIX36" s="108"/>
      <c r="OIY36" s="108"/>
      <c r="OIZ36" s="108"/>
      <c r="OJA36" s="108"/>
      <c r="OJB36" s="108"/>
      <c r="OJC36" s="108"/>
      <c r="OJD36" s="108"/>
      <c r="OJE36" s="108"/>
      <c r="OJF36" s="108"/>
      <c r="OJG36" s="108"/>
      <c r="OJH36" s="108"/>
      <c r="OJI36" s="108"/>
      <c r="OJJ36" s="108"/>
      <c r="OJK36" s="108"/>
      <c r="OJL36" s="108"/>
      <c r="OJM36" s="108"/>
      <c r="OJN36" s="108"/>
      <c r="OJO36" s="108"/>
      <c r="OJP36" s="108"/>
      <c r="OJQ36" s="108"/>
      <c r="OJR36" s="108"/>
      <c r="OJS36" s="108"/>
      <c r="OJT36" s="108"/>
      <c r="OJU36" s="108"/>
      <c r="OJV36" s="108"/>
      <c r="OJW36" s="108"/>
      <c r="OJX36" s="108"/>
      <c r="OJY36" s="108"/>
      <c r="OJZ36" s="108"/>
      <c r="OKA36" s="108"/>
      <c r="OKB36" s="108"/>
      <c r="OKC36" s="108"/>
      <c r="OKD36" s="108"/>
      <c r="OKE36" s="108"/>
      <c r="OKF36" s="108"/>
      <c r="OKG36" s="108"/>
      <c r="OKH36" s="108"/>
      <c r="OKI36" s="108"/>
      <c r="OKJ36" s="108"/>
      <c r="OKK36" s="108"/>
      <c r="OKL36" s="108"/>
      <c r="OKM36" s="108"/>
      <c r="OKN36" s="108"/>
      <c r="OKO36" s="108"/>
      <c r="OKP36" s="108"/>
      <c r="OKQ36" s="108"/>
      <c r="OKR36" s="108"/>
      <c r="OKS36" s="108"/>
      <c r="OKT36" s="108"/>
      <c r="OKU36" s="108"/>
      <c r="OKV36" s="108"/>
      <c r="OKW36" s="108"/>
      <c r="OKX36" s="108"/>
      <c r="OKY36" s="108"/>
      <c r="OKZ36" s="108"/>
      <c r="OLA36" s="108"/>
      <c r="OLB36" s="108"/>
      <c r="OLC36" s="108"/>
      <c r="OLD36" s="108"/>
      <c r="OLE36" s="108"/>
      <c r="OLF36" s="108"/>
      <c r="OLG36" s="108"/>
      <c r="OLH36" s="108"/>
      <c r="OLI36" s="108"/>
      <c r="OLJ36" s="108"/>
      <c r="OLK36" s="108"/>
      <c r="OLL36" s="108"/>
      <c r="OLM36" s="108"/>
      <c r="OLN36" s="108"/>
      <c r="OLO36" s="108"/>
      <c r="OLP36" s="108"/>
      <c r="OLQ36" s="108"/>
      <c r="OLR36" s="108"/>
      <c r="OLS36" s="108"/>
      <c r="OLT36" s="108"/>
      <c r="OLU36" s="108"/>
      <c r="OLV36" s="108"/>
      <c r="OLW36" s="108"/>
      <c r="OLX36" s="108"/>
      <c r="OLY36" s="108"/>
      <c r="OLZ36" s="108"/>
      <c r="OMA36" s="108"/>
      <c r="OMB36" s="108"/>
      <c r="OMC36" s="108"/>
      <c r="OMD36" s="108"/>
      <c r="OME36" s="108"/>
      <c r="OMF36" s="108"/>
      <c r="OMG36" s="108"/>
      <c r="OMH36" s="108"/>
      <c r="OMI36" s="108"/>
      <c r="OMJ36" s="108"/>
      <c r="OMK36" s="108"/>
      <c r="OML36" s="108"/>
      <c r="OMM36" s="108"/>
      <c r="OMN36" s="108"/>
      <c r="OMO36" s="108"/>
      <c r="OMP36" s="108"/>
      <c r="OMQ36" s="108"/>
      <c r="OMR36" s="108"/>
      <c r="OMS36" s="108"/>
      <c r="OMT36" s="108"/>
      <c r="OMU36" s="108"/>
      <c r="OMV36" s="108"/>
      <c r="OMW36" s="108"/>
      <c r="OMX36" s="108"/>
      <c r="OMY36" s="108"/>
      <c r="OMZ36" s="108"/>
      <c r="ONA36" s="108"/>
      <c r="ONB36" s="108"/>
      <c r="ONC36" s="108"/>
      <c r="OND36" s="108"/>
      <c r="ONE36" s="108"/>
      <c r="ONF36" s="108"/>
      <c r="ONG36" s="108"/>
      <c r="ONH36" s="108"/>
      <c r="ONI36" s="108"/>
      <c r="ONJ36" s="108"/>
      <c r="ONK36" s="108"/>
      <c r="ONL36" s="108"/>
      <c r="ONM36" s="108"/>
      <c r="ONN36" s="108"/>
      <c r="ONO36" s="108"/>
      <c r="ONP36" s="108"/>
      <c r="ONQ36" s="108"/>
      <c r="ONR36" s="108"/>
      <c r="ONS36" s="108"/>
      <c r="ONT36" s="108"/>
      <c r="ONU36" s="108"/>
      <c r="ONV36" s="108"/>
      <c r="ONW36" s="108"/>
      <c r="ONX36" s="108"/>
      <c r="ONY36" s="108"/>
      <c r="ONZ36" s="108"/>
      <c r="OOA36" s="108"/>
      <c r="OOB36" s="108"/>
      <c r="OOC36" s="108"/>
      <c r="OOD36" s="108"/>
      <c r="OOE36" s="108"/>
      <c r="OOF36" s="108"/>
      <c r="OOG36" s="108"/>
      <c r="OOH36" s="108"/>
      <c r="OOI36" s="108"/>
      <c r="OOJ36" s="108"/>
      <c r="OOK36" s="108"/>
      <c r="OOL36" s="108"/>
      <c r="OOM36" s="108"/>
      <c r="OON36" s="108"/>
      <c r="OOO36" s="108"/>
      <c r="OOP36" s="108"/>
      <c r="OOQ36" s="108"/>
      <c r="OOR36" s="108"/>
      <c r="OOS36" s="108"/>
      <c r="OOT36" s="108"/>
      <c r="OOU36" s="108"/>
      <c r="OOV36" s="108"/>
      <c r="OOW36" s="108"/>
      <c r="OOX36" s="108"/>
      <c r="OOY36" s="108"/>
      <c r="OOZ36" s="108"/>
      <c r="OPA36" s="108"/>
      <c r="OPB36" s="108"/>
      <c r="OPC36" s="108"/>
      <c r="OPD36" s="108"/>
      <c r="OPE36" s="108"/>
      <c r="OPF36" s="108"/>
      <c r="OPG36" s="108"/>
      <c r="OPH36" s="108"/>
      <c r="OPI36" s="108"/>
      <c r="OPJ36" s="108"/>
      <c r="OPK36" s="108"/>
      <c r="OPL36" s="108"/>
      <c r="OPM36" s="108"/>
      <c r="OPN36" s="108"/>
      <c r="OPO36" s="108"/>
      <c r="OPP36" s="108"/>
      <c r="OPQ36" s="108"/>
      <c r="OPR36" s="108"/>
      <c r="OPS36" s="108"/>
      <c r="OPT36" s="108"/>
      <c r="OPU36" s="108"/>
      <c r="OPV36" s="108"/>
      <c r="OPW36" s="108"/>
      <c r="OPX36" s="108"/>
      <c r="OPY36" s="108"/>
      <c r="OPZ36" s="108"/>
      <c r="OQA36" s="108"/>
      <c r="OQB36" s="108"/>
      <c r="OQC36" s="108"/>
      <c r="OQD36" s="108"/>
      <c r="OQE36" s="108"/>
      <c r="OQF36" s="108"/>
      <c r="OQG36" s="108"/>
      <c r="OQH36" s="108"/>
      <c r="OQI36" s="108"/>
      <c r="OQJ36" s="108"/>
      <c r="OQK36" s="108"/>
      <c r="OQL36" s="108"/>
      <c r="OQM36" s="108"/>
      <c r="OQN36" s="108"/>
      <c r="OQO36" s="108"/>
      <c r="OQP36" s="108"/>
      <c r="OQQ36" s="108"/>
      <c r="OQR36" s="108"/>
      <c r="OQS36" s="108"/>
      <c r="OQT36" s="108"/>
      <c r="OQU36" s="108"/>
      <c r="OQV36" s="108"/>
      <c r="OQW36" s="108"/>
      <c r="OQX36" s="108"/>
      <c r="OQY36" s="108"/>
      <c r="OQZ36" s="108"/>
      <c r="ORA36" s="108"/>
      <c r="ORB36" s="108"/>
      <c r="ORC36" s="108"/>
      <c r="ORD36" s="108"/>
      <c r="ORE36" s="108"/>
      <c r="ORF36" s="108"/>
      <c r="ORG36" s="108"/>
      <c r="ORH36" s="108"/>
      <c r="ORI36" s="108"/>
      <c r="ORJ36" s="108"/>
      <c r="ORK36" s="108"/>
      <c r="ORL36" s="108"/>
      <c r="ORM36" s="108"/>
      <c r="ORN36" s="108"/>
      <c r="ORO36" s="108"/>
      <c r="ORP36" s="108"/>
      <c r="ORQ36" s="108"/>
      <c r="ORR36" s="108"/>
      <c r="ORS36" s="108"/>
      <c r="ORT36" s="108"/>
      <c r="ORU36" s="108"/>
      <c r="ORV36" s="108"/>
      <c r="ORW36" s="108"/>
      <c r="ORX36" s="108"/>
      <c r="ORY36" s="108"/>
      <c r="ORZ36" s="108"/>
      <c r="OSA36" s="108"/>
      <c r="OSB36" s="108"/>
      <c r="OSC36" s="108"/>
      <c r="OSD36" s="108"/>
      <c r="OSE36" s="108"/>
      <c r="OSF36" s="108"/>
      <c r="OSG36" s="108"/>
      <c r="OSH36" s="108"/>
      <c r="OSI36" s="108"/>
      <c r="OSJ36" s="108"/>
      <c r="OSK36" s="108"/>
      <c r="OSL36" s="108"/>
      <c r="OSM36" s="108"/>
      <c r="OSN36" s="108"/>
      <c r="OSO36" s="108"/>
      <c r="OSP36" s="108"/>
      <c r="OSQ36" s="108"/>
      <c r="OSR36" s="108"/>
      <c r="OSS36" s="108"/>
      <c r="OST36" s="108"/>
      <c r="OSU36" s="108"/>
      <c r="OSV36" s="108"/>
      <c r="OSW36" s="108"/>
      <c r="OSX36" s="108"/>
      <c r="OSY36" s="108"/>
      <c r="OSZ36" s="108"/>
      <c r="OTA36" s="108"/>
      <c r="OTB36" s="108"/>
      <c r="OTC36" s="108"/>
      <c r="OTD36" s="108"/>
      <c r="OTE36" s="108"/>
      <c r="OTF36" s="108"/>
      <c r="OTG36" s="108"/>
      <c r="OTH36" s="108"/>
      <c r="OTI36" s="108"/>
      <c r="OTJ36" s="108"/>
      <c r="OTK36" s="108"/>
      <c r="OTL36" s="108"/>
      <c r="OTM36" s="108"/>
      <c r="OTN36" s="108"/>
      <c r="OTO36" s="108"/>
      <c r="OTP36" s="108"/>
      <c r="OTQ36" s="108"/>
      <c r="OTR36" s="108"/>
      <c r="OTS36" s="108"/>
      <c r="OTT36" s="108"/>
      <c r="OTU36" s="108"/>
      <c r="OTV36" s="108"/>
      <c r="OTW36" s="108"/>
      <c r="OTX36" s="108"/>
      <c r="OTY36" s="108"/>
      <c r="OTZ36" s="108"/>
      <c r="OUA36" s="108"/>
      <c r="OUB36" s="108"/>
      <c r="OUC36" s="108"/>
      <c r="OUD36" s="108"/>
      <c r="OUE36" s="108"/>
      <c r="OUF36" s="108"/>
      <c r="OUG36" s="108"/>
      <c r="OUH36" s="108"/>
      <c r="OUI36" s="108"/>
      <c r="OUJ36" s="108"/>
      <c r="OUK36" s="108"/>
      <c r="OUL36" s="108"/>
      <c r="OUM36" s="108"/>
      <c r="OUN36" s="108"/>
      <c r="OUO36" s="108"/>
      <c r="OUP36" s="108"/>
      <c r="OUQ36" s="108"/>
      <c r="OUR36" s="108"/>
      <c r="OUS36" s="108"/>
      <c r="OUT36" s="108"/>
      <c r="OUU36" s="108"/>
      <c r="OUV36" s="108"/>
      <c r="OUW36" s="108"/>
      <c r="OUX36" s="108"/>
      <c r="OUY36" s="108"/>
      <c r="OUZ36" s="108"/>
      <c r="OVA36" s="108"/>
      <c r="OVB36" s="108"/>
      <c r="OVC36" s="108"/>
      <c r="OVD36" s="108"/>
      <c r="OVE36" s="108"/>
      <c r="OVF36" s="108"/>
      <c r="OVG36" s="108"/>
      <c r="OVH36" s="108"/>
      <c r="OVI36" s="108"/>
      <c r="OVJ36" s="108"/>
      <c r="OVK36" s="108"/>
      <c r="OVL36" s="108"/>
      <c r="OVM36" s="108"/>
      <c r="OVN36" s="108"/>
      <c r="OVO36" s="108"/>
      <c r="OVP36" s="108"/>
      <c r="OVQ36" s="108"/>
      <c r="OVR36" s="108"/>
      <c r="OVS36" s="108"/>
      <c r="OVT36" s="108"/>
      <c r="OVU36" s="108"/>
      <c r="OVV36" s="108"/>
      <c r="OVW36" s="108"/>
      <c r="OVX36" s="108"/>
      <c r="OVY36" s="108"/>
      <c r="OVZ36" s="108"/>
      <c r="OWA36" s="108"/>
      <c r="OWB36" s="108"/>
      <c r="OWC36" s="108"/>
      <c r="OWD36" s="108"/>
      <c r="OWE36" s="108"/>
      <c r="OWF36" s="108"/>
      <c r="OWG36" s="108"/>
      <c r="OWH36" s="108"/>
      <c r="OWI36" s="108"/>
      <c r="OWJ36" s="108"/>
      <c r="OWK36" s="108"/>
      <c r="OWL36" s="108"/>
      <c r="OWM36" s="108"/>
      <c r="OWN36" s="108"/>
      <c r="OWO36" s="108"/>
      <c r="OWP36" s="108"/>
      <c r="OWQ36" s="108"/>
      <c r="OWR36" s="108"/>
      <c r="OWS36" s="108"/>
      <c r="OWT36" s="108"/>
      <c r="OWU36" s="108"/>
      <c r="OWV36" s="108"/>
      <c r="OWW36" s="108"/>
      <c r="OWX36" s="108"/>
      <c r="OWY36" s="108"/>
      <c r="OWZ36" s="108"/>
      <c r="OXA36" s="108"/>
      <c r="OXB36" s="108"/>
      <c r="OXC36" s="108"/>
      <c r="OXD36" s="108"/>
      <c r="OXE36" s="108"/>
      <c r="OXF36" s="108"/>
      <c r="OXG36" s="108"/>
      <c r="OXH36" s="108"/>
      <c r="OXI36" s="108"/>
      <c r="OXJ36" s="108"/>
      <c r="OXK36" s="108"/>
      <c r="OXL36" s="108"/>
      <c r="OXM36" s="108"/>
      <c r="OXN36" s="108"/>
      <c r="OXO36" s="108"/>
      <c r="OXP36" s="108"/>
      <c r="OXQ36" s="108"/>
      <c r="OXR36" s="108"/>
      <c r="OXS36" s="108"/>
      <c r="OXT36" s="108"/>
      <c r="OXU36" s="108"/>
      <c r="OXV36" s="108"/>
      <c r="OXW36" s="108"/>
      <c r="OXX36" s="108"/>
      <c r="OXY36" s="108"/>
      <c r="OXZ36" s="108"/>
      <c r="OYA36" s="108"/>
      <c r="OYB36" s="108"/>
      <c r="OYC36" s="108"/>
      <c r="OYD36" s="108"/>
      <c r="OYE36" s="108"/>
      <c r="OYF36" s="108"/>
      <c r="OYG36" s="108"/>
      <c r="OYH36" s="108"/>
      <c r="OYI36" s="108"/>
      <c r="OYJ36" s="108"/>
      <c r="OYK36" s="108"/>
      <c r="OYL36" s="108"/>
      <c r="OYM36" s="108"/>
      <c r="OYN36" s="108"/>
      <c r="OYO36" s="108"/>
      <c r="OYP36" s="108"/>
      <c r="OYQ36" s="108"/>
      <c r="OYR36" s="108"/>
      <c r="OYS36" s="108"/>
      <c r="OYT36" s="108"/>
      <c r="OYU36" s="108"/>
      <c r="OYV36" s="108"/>
      <c r="OYW36" s="108"/>
      <c r="OYX36" s="108"/>
      <c r="OYY36" s="108"/>
      <c r="OYZ36" s="108"/>
      <c r="OZA36" s="108"/>
      <c r="OZB36" s="108"/>
      <c r="OZC36" s="108"/>
      <c r="OZD36" s="108"/>
      <c r="OZE36" s="108"/>
      <c r="OZF36" s="108"/>
      <c r="OZG36" s="108"/>
      <c r="OZH36" s="108"/>
      <c r="OZI36" s="108"/>
      <c r="OZJ36" s="108"/>
      <c r="OZK36" s="108"/>
      <c r="OZL36" s="108"/>
      <c r="OZM36" s="108"/>
      <c r="OZN36" s="108"/>
      <c r="OZO36" s="108"/>
      <c r="OZP36" s="108"/>
      <c r="OZQ36" s="108"/>
      <c r="OZR36" s="108"/>
      <c r="OZS36" s="108"/>
      <c r="OZT36" s="108"/>
      <c r="OZU36" s="108"/>
      <c r="OZV36" s="108"/>
      <c r="OZW36" s="108"/>
      <c r="OZX36" s="108"/>
      <c r="OZY36" s="108"/>
      <c r="OZZ36" s="108"/>
      <c r="PAA36" s="108"/>
      <c r="PAB36" s="108"/>
      <c r="PAC36" s="108"/>
      <c r="PAD36" s="108"/>
      <c r="PAE36" s="108"/>
      <c r="PAF36" s="108"/>
      <c r="PAG36" s="108"/>
      <c r="PAH36" s="108"/>
      <c r="PAI36" s="108"/>
      <c r="PAJ36" s="108"/>
      <c r="PAK36" s="108"/>
      <c r="PAL36" s="108"/>
      <c r="PAM36" s="108"/>
      <c r="PAN36" s="108"/>
      <c r="PAO36" s="108"/>
      <c r="PAP36" s="108"/>
      <c r="PAQ36" s="108"/>
      <c r="PAR36" s="108"/>
      <c r="PAS36" s="108"/>
      <c r="PAT36" s="108"/>
      <c r="PAU36" s="108"/>
      <c r="PAV36" s="108"/>
      <c r="PAW36" s="108"/>
      <c r="PAX36" s="108"/>
      <c r="PAY36" s="108"/>
      <c r="PAZ36" s="108"/>
      <c r="PBA36" s="108"/>
      <c r="PBB36" s="108"/>
      <c r="PBC36" s="108"/>
      <c r="PBD36" s="108"/>
      <c r="PBE36" s="108"/>
      <c r="PBF36" s="108"/>
      <c r="PBG36" s="108"/>
      <c r="PBH36" s="108"/>
      <c r="PBI36" s="108"/>
      <c r="PBJ36" s="108"/>
      <c r="PBK36" s="108"/>
      <c r="PBL36" s="108"/>
      <c r="PBM36" s="108"/>
      <c r="PBN36" s="108"/>
      <c r="PBO36" s="108"/>
      <c r="PBP36" s="108"/>
      <c r="PBQ36" s="108"/>
      <c r="PBR36" s="108"/>
      <c r="PBS36" s="108"/>
      <c r="PBT36" s="108"/>
      <c r="PBU36" s="108"/>
      <c r="PBV36" s="108"/>
      <c r="PBW36" s="108"/>
      <c r="PBX36" s="108"/>
      <c r="PBY36" s="108"/>
      <c r="PBZ36" s="108"/>
      <c r="PCA36" s="108"/>
      <c r="PCB36" s="108"/>
      <c r="PCC36" s="108"/>
      <c r="PCD36" s="108"/>
      <c r="PCE36" s="108"/>
      <c r="PCF36" s="108"/>
      <c r="PCG36" s="108"/>
      <c r="PCH36" s="108"/>
      <c r="PCI36" s="108"/>
      <c r="PCJ36" s="108"/>
      <c r="PCK36" s="108"/>
      <c r="PCL36" s="108"/>
      <c r="PCM36" s="108"/>
      <c r="PCN36" s="108"/>
      <c r="PCO36" s="108"/>
      <c r="PCP36" s="108"/>
      <c r="PCQ36" s="108"/>
      <c r="PCR36" s="108"/>
      <c r="PCS36" s="108"/>
      <c r="PCT36" s="108"/>
      <c r="PCU36" s="108"/>
      <c r="PCV36" s="108"/>
      <c r="PCW36" s="108"/>
      <c r="PCX36" s="108"/>
      <c r="PCY36" s="108"/>
      <c r="PCZ36" s="108"/>
      <c r="PDA36" s="108"/>
      <c r="PDB36" s="108"/>
      <c r="PDC36" s="108"/>
      <c r="PDD36" s="108"/>
      <c r="PDE36" s="108"/>
      <c r="PDF36" s="108"/>
      <c r="PDG36" s="108"/>
      <c r="PDH36" s="108"/>
      <c r="PDI36" s="108"/>
      <c r="PDJ36" s="108"/>
      <c r="PDK36" s="108"/>
      <c r="PDL36" s="108"/>
      <c r="PDM36" s="108"/>
      <c r="PDN36" s="108"/>
      <c r="PDO36" s="108"/>
      <c r="PDP36" s="108"/>
      <c r="PDQ36" s="108"/>
      <c r="PDR36" s="108"/>
      <c r="PDS36" s="108"/>
      <c r="PDT36" s="108"/>
      <c r="PDU36" s="108"/>
      <c r="PDV36" s="108"/>
      <c r="PDW36" s="108"/>
      <c r="PDX36" s="108"/>
      <c r="PDY36" s="108"/>
      <c r="PDZ36" s="108"/>
      <c r="PEA36" s="108"/>
      <c r="PEB36" s="108"/>
      <c r="PEC36" s="108"/>
      <c r="PED36" s="108"/>
      <c r="PEE36" s="108"/>
      <c r="PEF36" s="108"/>
      <c r="PEG36" s="108"/>
      <c r="PEH36" s="108"/>
      <c r="PEI36" s="108"/>
      <c r="PEJ36" s="108"/>
      <c r="PEK36" s="108"/>
      <c r="PEL36" s="108"/>
      <c r="PEM36" s="108"/>
      <c r="PEN36" s="108"/>
      <c r="PEO36" s="108"/>
      <c r="PEP36" s="108"/>
      <c r="PEQ36" s="108"/>
      <c r="PER36" s="108"/>
      <c r="PES36" s="108"/>
      <c r="PET36" s="108"/>
      <c r="PEU36" s="108"/>
      <c r="PEV36" s="108"/>
      <c r="PEW36" s="108"/>
      <c r="PEX36" s="108"/>
      <c r="PEY36" s="108"/>
      <c r="PEZ36" s="108"/>
      <c r="PFA36" s="108"/>
      <c r="PFB36" s="108"/>
      <c r="PFC36" s="108"/>
      <c r="PFD36" s="108"/>
      <c r="PFE36" s="108"/>
      <c r="PFF36" s="108"/>
      <c r="PFG36" s="108"/>
      <c r="PFH36" s="108"/>
      <c r="PFI36" s="108"/>
      <c r="PFJ36" s="108"/>
      <c r="PFK36" s="108"/>
      <c r="PFL36" s="108"/>
      <c r="PFM36" s="108"/>
      <c r="PFN36" s="108"/>
      <c r="PFO36" s="108"/>
      <c r="PFP36" s="108"/>
      <c r="PFQ36" s="108"/>
      <c r="PFR36" s="108"/>
      <c r="PFS36" s="108"/>
      <c r="PFT36" s="108"/>
      <c r="PFU36" s="108"/>
      <c r="PFV36" s="108"/>
      <c r="PFW36" s="108"/>
      <c r="PFX36" s="108"/>
      <c r="PFY36" s="108"/>
      <c r="PFZ36" s="108"/>
      <c r="PGA36" s="108"/>
      <c r="PGB36" s="108"/>
      <c r="PGC36" s="108"/>
      <c r="PGD36" s="108"/>
      <c r="PGE36" s="108"/>
      <c r="PGF36" s="108"/>
      <c r="PGG36" s="108"/>
      <c r="PGH36" s="108"/>
      <c r="PGI36" s="108"/>
      <c r="PGJ36" s="108"/>
      <c r="PGK36" s="108"/>
      <c r="PGL36" s="108"/>
      <c r="PGM36" s="108"/>
      <c r="PGN36" s="108"/>
      <c r="PGO36" s="108"/>
      <c r="PGP36" s="108"/>
      <c r="PGQ36" s="108"/>
      <c r="PGR36" s="108"/>
      <c r="PGS36" s="108"/>
      <c r="PGT36" s="108"/>
      <c r="PGU36" s="108"/>
      <c r="PGV36" s="108"/>
      <c r="PGW36" s="108"/>
      <c r="PGX36" s="108"/>
      <c r="PGY36" s="108"/>
      <c r="PGZ36" s="108"/>
      <c r="PHA36" s="108"/>
      <c r="PHB36" s="108"/>
      <c r="PHC36" s="108"/>
      <c r="PHD36" s="108"/>
      <c r="PHE36" s="108"/>
      <c r="PHF36" s="108"/>
      <c r="PHG36" s="108"/>
      <c r="PHH36" s="108"/>
      <c r="PHI36" s="108"/>
      <c r="PHJ36" s="108"/>
      <c r="PHK36" s="108"/>
      <c r="PHL36" s="108"/>
      <c r="PHM36" s="108"/>
      <c r="PHN36" s="108"/>
      <c r="PHO36" s="108"/>
      <c r="PHP36" s="108"/>
      <c r="PHQ36" s="108"/>
      <c r="PHR36" s="108"/>
      <c r="PHS36" s="108"/>
      <c r="PHT36" s="108"/>
      <c r="PHU36" s="108"/>
      <c r="PHV36" s="108"/>
      <c r="PHW36" s="108"/>
      <c r="PHX36" s="108"/>
      <c r="PHY36" s="108"/>
      <c r="PHZ36" s="108"/>
      <c r="PIA36" s="108"/>
      <c r="PIB36" s="108"/>
      <c r="PIC36" s="108"/>
      <c r="PID36" s="108"/>
      <c r="PIE36" s="108"/>
      <c r="PIF36" s="108"/>
      <c r="PIG36" s="108"/>
      <c r="PIH36" s="108"/>
      <c r="PII36" s="108"/>
      <c r="PIJ36" s="108"/>
      <c r="PIK36" s="108"/>
      <c r="PIL36" s="108"/>
      <c r="PIM36" s="108"/>
      <c r="PIN36" s="108"/>
      <c r="PIO36" s="108"/>
      <c r="PIP36" s="108"/>
      <c r="PIQ36" s="108"/>
      <c r="PIR36" s="108"/>
      <c r="PIS36" s="108"/>
      <c r="PIT36" s="108"/>
      <c r="PIU36" s="108"/>
      <c r="PIV36" s="108"/>
      <c r="PIW36" s="108"/>
      <c r="PIX36" s="108"/>
      <c r="PIY36" s="108"/>
      <c r="PIZ36" s="108"/>
      <c r="PJA36" s="108"/>
      <c r="PJB36" s="108"/>
      <c r="PJC36" s="108"/>
      <c r="PJD36" s="108"/>
      <c r="PJE36" s="108"/>
      <c r="PJF36" s="108"/>
      <c r="PJG36" s="108"/>
      <c r="PJH36" s="108"/>
      <c r="PJI36" s="108"/>
      <c r="PJJ36" s="108"/>
      <c r="PJK36" s="108"/>
      <c r="PJL36" s="108"/>
      <c r="PJM36" s="108"/>
      <c r="PJN36" s="108"/>
      <c r="PJO36" s="108"/>
      <c r="PJP36" s="108"/>
      <c r="PJQ36" s="108"/>
      <c r="PJR36" s="108"/>
      <c r="PJS36" s="108"/>
      <c r="PJT36" s="108"/>
      <c r="PJU36" s="108"/>
      <c r="PJV36" s="108"/>
      <c r="PJW36" s="108"/>
      <c r="PJX36" s="108"/>
      <c r="PJY36" s="108"/>
      <c r="PJZ36" s="108"/>
      <c r="PKA36" s="108"/>
      <c r="PKB36" s="108"/>
      <c r="PKC36" s="108"/>
      <c r="PKD36" s="108"/>
      <c r="PKE36" s="108"/>
      <c r="PKF36" s="108"/>
      <c r="PKG36" s="108"/>
      <c r="PKH36" s="108"/>
      <c r="PKI36" s="108"/>
      <c r="PKJ36" s="108"/>
      <c r="PKK36" s="108"/>
      <c r="PKL36" s="108"/>
      <c r="PKM36" s="108"/>
      <c r="PKN36" s="108"/>
      <c r="PKO36" s="108"/>
      <c r="PKP36" s="108"/>
      <c r="PKQ36" s="108"/>
      <c r="PKR36" s="108"/>
      <c r="PKS36" s="108"/>
      <c r="PKT36" s="108"/>
      <c r="PKU36" s="108"/>
      <c r="PKV36" s="108"/>
      <c r="PKW36" s="108"/>
      <c r="PKX36" s="108"/>
      <c r="PKY36" s="108"/>
      <c r="PKZ36" s="108"/>
      <c r="PLA36" s="108"/>
      <c r="PLB36" s="108"/>
      <c r="PLC36" s="108"/>
      <c r="PLD36" s="108"/>
      <c r="PLE36" s="108"/>
      <c r="PLF36" s="108"/>
      <c r="PLG36" s="108"/>
      <c r="PLH36" s="108"/>
      <c r="PLI36" s="108"/>
      <c r="PLJ36" s="108"/>
      <c r="PLK36" s="108"/>
      <c r="PLL36" s="108"/>
      <c r="PLM36" s="108"/>
      <c r="PLN36" s="108"/>
      <c r="PLO36" s="108"/>
      <c r="PLP36" s="108"/>
      <c r="PLQ36" s="108"/>
      <c r="PLR36" s="108"/>
      <c r="PLS36" s="108"/>
      <c r="PLT36" s="108"/>
      <c r="PLU36" s="108"/>
      <c r="PLV36" s="108"/>
      <c r="PLW36" s="108"/>
      <c r="PLX36" s="108"/>
      <c r="PLY36" s="108"/>
      <c r="PLZ36" s="108"/>
      <c r="PMA36" s="108"/>
      <c r="PMB36" s="108"/>
      <c r="PMC36" s="108"/>
      <c r="PMD36" s="108"/>
      <c r="PME36" s="108"/>
      <c r="PMF36" s="108"/>
      <c r="PMG36" s="108"/>
      <c r="PMH36" s="108"/>
      <c r="PMI36" s="108"/>
      <c r="PMJ36" s="108"/>
      <c r="PMK36" s="108"/>
      <c r="PML36" s="108"/>
      <c r="PMM36" s="108"/>
      <c r="PMN36" s="108"/>
      <c r="PMO36" s="108"/>
      <c r="PMP36" s="108"/>
      <c r="PMQ36" s="108"/>
      <c r="PMR36" s="108"/>
      <c r="PMS36" s="108"/>
      <c r="PMT36" s="108"/>
      <c r="PMU36" s="108"/>
      <c r="PMV36" s="108"/>
      <c r="PMW36" s="108"/>
      <c r="PMX36" s="108"/>
      <c r="PMY36" s="108"/>
      <c r="PMZ36" s="108"/>
      <c r="PNA36" s="108"/>
      <c r="PNB36" s="108"/>
      <c r="PNC36" s="108"/>
      <c r="PND36" s="108"/>
      <c r="PNE36" s="108"/>
      <c r="PNF36" s="108"/>
      <c r="PNG36" s="108"/>
      <c r="PNH36" s="108"/>
      <c r="PNI36" s="108"/>
      <c r="PNJ36" s="108"/>
      <c r="PNK36" s="108"/>
      <c r="PNL36" s="108"/>
      <c r="PNM36" s="108"/>
      <c r="PNN36" s="108"/>
      <c r="PNO36" s="108"/>
      <c r="PNP36" s="108"/>
      <c r="PNQ36" s="108"/>
      <c r="PNR36" s="108"/>
      <c r="PNS36" s="108"/>
      <c r="PNT36" s="108"/>
      <c r="PNU36" s="108"/>
      <c r="PNV36" s="108"/>
      <c r="PNW36" s="108"/>
      <c r="PNX36" s="108"/>
      <c r="PNY36" s="108"/>
      <c r="PNZ36" s="108"/>
      <c r="POA36" s="108"/>
      <c r="POB36" s="108"/>
      <c r="POC36" s="108"/>
      <c r="POD36" s="108"/>
      <c r="POE36" s="108"/>
      <c r="POF36" s="108"/>
      <c r="POG36" s="108"/>
      <c r="POH36" s="108"/>
      <c r="POI36" s="108"/>
      <c r="POJ36" s="108"/>
      <c r="POK36" s="108"/>
      <c r="POL36" s="108"/>
      <c r="POM36" s="108"/>
      <c r="PON36" s="108"/>
      <c r="POO36" s="108"/>
      <c r="POP36" s="108"/>
      <c r="POQ36" s="108"/>
      <c r="POR36" s="108"/>
      <c r="POS36" s="108"/>
      <c r="POT36" s="108"/>
      <c r="POU36" s="108"/>
      <c r="POV36" s="108"/>
      <c r="POW36" s="108"/>
      <c r="POX36" s="108"/>
      <c r="POY36" s="108"/>
      <c r="POZ36" s="108"/>
      <c r="PPA36" s="108"/>
      <c r="PPB36" s="108"/>
      <c r="PPC36" s="108"/>
      <c r="PPD36" s="108"/>
      <c r="PPE36" s="108"/>
      <c r="PPF36" s="108"/>
      <c r="PPG36" s="108"/>
      <c r="PPH36" s="108"/>
      <c r="PPI36" s="108"/>
      <c r="PPJ36" s="108"/>
      <c r="PPK36" s="108"/>
      <c r="PPL36" s="108"/>
      <c r="PPM36" s="108"/>
      <c r="PPN36" s="108"/>
      <c r="PPO36" s="108"/>
      <c r="PPP36" s="108"/>
      <c r="PPQ36" s="108"/>
      <c r="PPR36" s="108"/>
      <c r="PPS36" s="108"/>
      <c r="PPT36" s="108"/>
      <c r="PPU36" s="108"/>
      <c r="PPV36" s="108"/>
      <c r="PPW36" s="108"/>
      <c r="PPX36" s="108"/>
      <c r="PPY36" s="108"/>
      <c r="PPZ36" s="108"/>
      <c r="PQA36" s="108"/>
      <c r="PQB36" s="108"/>
      <c r="PQC36" s="108"/>
      <c r="PQD36" s="108"/>
      <c r="PQE36" s="108"/>
      <c r="PQF36" s="108"/>
      <c r="PQG36" s="108"/>
      <c r="PQH36" s="108"/>
      <c r="PQI36" s="108"/>
      <c r="PQJ36" s="108"/>
      <c r="PQK36" s="108"/>
      <c r="PQL36" s="108"/>
      <c r="PQM36" s="108"/>
      <c r="PQN36" s="108"/>
      <c r="PQO36" s="108"/>
      <c r="PQP36" s="108"/>
      <c r="PQQ36" s="108"/>
      <c r="PQR36" s="108"/>
      <c r="PQS36" s="108"/>
      <c r="PQT36" s="108"/>
      <c r="PQU36" s="108"/>
      <c r="PQV36" s="108"/>
      <c r="PQW36" s="108"/>
      <c r="PQX36" s="108"/>
      <c r="PQY36" s="108"/>
      <c r="PQZ36" s="108"/>
      <c r="PRA36" s="108"/>
      <c r="PRB36" s="108"/>
      <c r="PRC36" s="108"/>
      <c r="PRD36" s="108"/>
      <c r="PRE36" s="108"/>
      <c r="PRF36" s="108"/>
      <c r="PRG36" s="108"/>
      <c r="PRH36" s="108"/>
      <c r="PRI36" s="108"/>
      <c r="PRJ36" s="108"/>
      <c r="PRK36" s="108"/>
      <c r="PRL36" s="108"/>
      <c r="PRM36" s="108"/>
      <c r="PRN36" s="108"/>
      <c r="PRO36" s="108"/>
      <c r="PRP36" s="108"/>
      <c r="PRQ36" s="108"/>
      <c r="PRR36" s="108"/>
      <c r="PRS36" s="108"/>
      <c r="PRT36" s="108"/>
      <c r="PRU36" s="108"/>
      <c r="PRV36" s="108"/>
      <c r="PRW36" s="108"/>
      <c r="PRX36" s="108"/>
      <c r="PRY36" s="108"/>
      <c r="PRZ36" s="108"/>
      <c r="PSA36" s="108"/>
      <c r="PSB36" s="108"/>
      <c r="PSC36" s="108"/>
      <c r="PSD36" s="108"/>
      <c r="PSE36" s="108"/>
      <c r="PSF36" s="108"/>
      <c r="PSG36" s="108"/>
      <c r="PSH36" s="108"/>
      <c r="PSI36" s="108"/>
      <c r="PSJ36" s="108"/>
      <c r="PSK36" s="108"/>
      <c r="PSL36" s="108"/>
      <c r="PSM36" s="108"/>
      <c r="PSN36" s="108"/>
      <c r="PSO36" s="108"/>
      <c r="PSP36" s="108"/>
      <c r="PSQ36" s="108"/>
      <c r="PSR36" s="108"/>
      <c r="PSS36" s="108"/>
      <c r="PST36" s="108"/>
      <c r="PSU36" s="108"/>
      <c r="PSV36" s="108"/>
      <c r="PSW36" s="108"/>
      <c r="PSX36" s="108"/>
      <c r="PSY36" s="108"/>
      <c r="PSZ36" s="108"/>
      <c r="PTA36" s="108"/>
      <c r="PTB36" s="108"/>
      <c r="PTC36" s="108"/>
      <c r="PTD36" s="108"/>
      <c r="PTE36" s="108"/>
      <c r="PTF36" s="108"/>
      <c r="PTG36" s="108"/>
      <c r="PTH36" s="108"/>
      <c r="PTI36" s="108"/>
      <c r="PTJ36" s="108"/>
      <c r="PTK36" s="108"/>
      <c r="PTL36" s="108"/>
      <c r="PTM36" s="108"/>
      <c r="PTN36" s="108"/>
      <c r="PTO36" s="108"/>
      <c r="PTP36" s="108"/>
      <c r="PTQ36" s="108"/>
      <c r="PTR36" s="108"/>
      <c r="PTS36" s="108"/>
      <c r="PTT36" s="108"/>
      <c r="PTU36" s="108"/>
      <c r="PTV36" s="108"/>
      <c r="PTW36" s="108"/>
      <c r="PTX36" s="108"/>
      <c r="PTY36" s="108"/>
      <c r="PTZ36" s="108"/>
      <c r="PUA36" s="108"/>
      <c r="PUB36" s="108"/>
      <c r="PUC36" s="108"/>
      <c r="PUD36" s="108"/>
      <c r="PUE36" s="108"/>
      <c r="PUF36" s="108"/>
      <c r="PUG36" s="108"/>
      <c r="PUH36" s="108"/>
      <c r="PUI36" s="108"/>
      <c r="PUJ36" s="108"/>
      <c r="PUK36" s="108"/>
      <c r="PUL36" s="108"/>
      <c r="PUM36" s="108"/>
      <c r="PUN36" s="108"/>
      <c r="PUO36" s="108"/>
      <c r="PUP36" s="108"/>
      <c r="PUQ36" s="108"/>
      <c r="PUR36" s="108"/>
      <c r="PUS36" s="108"/>
      <c r="PUT36" s="108"/>
      <c r="PUU36" s="108"/>
      <c r="PUV36" s="108"/>
      <c r="PUW36" s="108"/>
      <c r="PUX36" s="108"/>
      <c r="PUY36" s="108"/>
      <c r="PUZ36" s="108"/>
      <c r="PVA36" s="108"/>
      <c r="PVB36" s="108"/>
      <c r="PVC36" s="108"/>
      <c r="PVD36" s="108"/>
      <c r="PVE36" s="108"/>
      <c r="PVF36" s="108"/>
      <c r="PVG36" s="108"/>
      <c r="PVH36" s="108"/>
      <c r="PVI36" s="108"/>
      <c r="PVJ36" s="108"/>
      <c r="PVK36" s="108"/>
      <c r="PVL36" s="108"/>
      <c r="PVM36" s="108"/>
      <c r="PVN36" s="108"/>
      <c r="PVO36" s="108"/>
      <c r="PVP36" s="108"/>
      <c r="PVQ36" s="108"/>
      <c r="PVR36" s="108"/>
      <c r="PVS36" s="108"/>
      <c r="PVT36" s="108"/>
      <c r="PVU36" s="108"/>
      <c r="PVV36" s="108"/>
      <c r="PVW36" s="108"/>
      <c r="PVX36" s="108"/>
      <c r="PVY36" s="108"/>
      <c r="PVZ36" s="108"/>
      <c r="PWA36" s="108"/>
      <c r="PWB36" s="108"/>
      <c r="PWC36" s="108"/>
      <c r="PWD36" s="108"/>
      <c r="PWE36" s="108"/>
      <c r="PWF36" s="108"/>
      <c r="PWG36" s="108"/>
      <c r="PWH36" s="108"/>
      <c r="PWI36" s="108"/>
      <c r="PWJ36" s="108"/>
      <c r="PWK36" s="108"/>
      <c r="PWL36" s="108"/>
      <c r="PWM36" s="108"/>
      <c r="PWN36" s="108"/>
      <c r="PWO36" s="108"/>
      <c r="PWP36" s="108"/>
      <c r="PWQ36" s="108"/>
      <c r="PWR36" s="108"/>
      <c r="PWS36" s="108"/>
      <c r="PWT36" s="108"/>
      <c r="PWU36" s="108"/>
      <c r="PWV36" s="108"/>
      <c r="PWW36" s="108"/>
      <c r="PWX36" s="108"/>
      <c r="PWY36" s="108"/>
      <c r="PWZ36" s="108"/>
      <c r="PXA36" s="108"/>
      <c r="PXB36" s="108"/>
      <c r="PXC36" s="108"/>
      <c r="PXD36" s="108"/>
      <c r="PXE36" s="108"/>
      <c r="PXF36" s="108"/>
      <c r="PXG36" s="108"/>
      <c r="PXH36" s="108"/>
      <c r="PXI36" s="108"/>
      <c r="PXJ36" s="108"/>
      <c r="PXK36" s="108"/>
      <c r="PXL36" s="108"/>
      <c r="PXM36" s="108"/>
      <c r="PXN36" s="108"/>
      <c r="PXO36" s="108"/>
      <c r="PXP36" s="108"/>
      <c r="PXQ36" s="108"/>
      <c r="PXR36" s="108"/>
      <c r="PXS36" s="108"/>
      <c r="PXT36" s="108"/>
      <c r="PXU36" s="108"/>
      <c r="PXV36" s="108"/>
      <c r="PXW36" s="108"/>
      <c r="PXX36" s="108"/>
      <c r="PXY36" s="108"/>
      <c r="PXZ36" s="108"/>
      <c r="PYA36" s="108"/>
      <c r="PYB36" s="108"/>
      <c r="PYC36" s="108"/>
      <c r="PYD36" s="108"/>
      <c r="PYE36" s="108"/>
      <c r="PYF36" s="108"/>
      <c r="PYG36" s="108"/>
      <c r="PYH36" s="108"/>
      <c r="PYI36" s="108"/>
      <c r="PYJ36" s="108"/>
      <c r="PYK36" s="108"/>
      <c r="PYL36" s="108"/>
      <c r="PYM36" s="108"/>
      <c r="PYN36" s="108"/>
      <c r="PYO36" s="108"/>
      <c r="PYP36" s="108"/>
      <c r="PYQ36" s="108"/>
      <c r="PYR36" s="108"/>
      <c r="PYS36" s="108"/>
      <c r="PYT36" s="108"/>
      <c r="PYU36" s="108"/>
      <c r="PYV36" s="108"/>
      <c r="PYW36" s="108"/>
      <c r="PYX36" s="108"/>
      <c r="PYY36" s="108"/>
      <c r="PYZ36" s="108"/>
      <c r="PZA36" s="108"/>
      <c r="PZB36" s="108"/>
      <c r="PZC36" s="108"/>
      <c r="PZD36" s="108"/>
      <c r="PZE36" s="108"/>
      <c r="PZF36" s="108"/>
      <c r="PZG36" s="108"/>
      <c r="PZH36" s="108"/>
      <c r="PZI36" s="108"/>
      <c r="PZJ36" s="108"/>
      <c r="PZK36" s="108"/>
      <c r="PZL36" s="108"/>
      <c r="PZM36" s="108"/>
      <c r="PZN36" s="108"/>
      <c r="PZO36" s="108"/>
      <c r="PZP36" s="108"/>
      <c r="PZQ36" s="108"/>
      <c r="PZR36" s="108"/>
      <c r="PZS36" s="108"/>
      <c r="PZT36" s="108"/>
      <c r="PZU36" s="108"/>
      <c r="PZV36" s="108"/>
      <c r="PZW36" s="108"/>
      <c r="PZX36" s="108"/>
      <c r="PZY36" s="108"/>
      <c r="PZZ36" s="108"/>
      <c r="QAA36" s="108"/>
      <c r="QAB36" s="108"/>
      <c r="QAC36" s="108"/>
      <c r="QAD36" s="108"/>
      <c r="QAE36" s="108"/>
      <c r="QAF36" s="108"/>
      <c r="QAG36" s="108"/>
      <c r="QAH36" s="108"/>
      <c r="QAI36" s="108"/>
      <c r="QAJ36" s="108"/>
      <c r="QAK36" s="108"/>
      <c r="QAL36" s="108"/>
      <c r="QAM36" s="108"/>
      <c r="QAN36" s="108"/>
      <c r="QAO36" s="108"/>
      <c r="QAP36" s="108"/>
      <c r="QAQ36" s="108"/>
      <c r="QAR36" s="108"/>
      <c r="QAS36" s="108"/>
      <c r="QAT36" s="108"/>
      <c r="QAU36" s="108"/>
      <c r="QAV36" s="108"/>
      <c r="QAW36" s="108"/>
      <c r="QAX36" s="108"/>
      <c r="QAY36" s="108"/>
      <c r="QAZ36" s="108"/>
      <c r="QBA36" s="108"/>
      <c r="QBB36" s="108"/>
      <c r="QBC36" s="108"/>
      <c r="QBD36" s="108"/>
      <c r="QBE36" s="108"/>
      <c r="QBF36" s="108"/>
      <c r="QBG36" s="108"/>
      <c r="QBH36" s="108"/>
      <c r="QBI36" s="108"/>
      <c r="QBJ36" s="108"/>
      <c r="QBK36" s="108"/>
      <c r="QBL36" s="108"/>
      <c r="QBM36" s="108"/>
      <c r="QBN36" s="108"/>
      <c r="QBO36" s="108"/>
      <c r="QBP36" s="108"/>
      <c r="QBQ36" s="108"/>
      <c r="QBR36" s="108"/>
      <c r="QBS36" s="108"/>
      <c r="QBT36" s="108"/>
      <c r="QBU36" s="108"/>
      <c r="QBV36" s="108"/>
      <c r="QBW36" s="108"/>
      <c r="QBX36" s="108"/>
      <c r="QBY36" s="108"/>
      <c r="QBZ36" s="108"/>
      <c r="QCA36" s="108"/>
      <c r="QCB36" s="108"/>
      <c r="QCC36" s="108"/>
      <c r="QCD36" s="108"/>
      <c r="QCE36" s="108"/>
      <c r="QCF36" s="108"/>
      <c r="QCG36" s="108"/>
      <c r="QCH36" s="108"/>
      <c r="QCI36" s="108"/>
      <c r="QCJ36" s="108"/>
      <c r="QCK36" s="108"/>
      <c r="QCL36" s="108"/>
      <c r="QCM36" s="108"/>
      <c r="QCN36" s="108"/>
      <c r="QCO36" s="108"/>
      <c r="QCP36" s="108"/>
      <c r="QCQ36" s="108"/>
      <c r="QCR36" s="108"/>
      <c r="QCS36" s="108"/>
      <c r="QCT36" s="108"/>
      <c r="QCU36" s="108"/>
      <c r="QCV36" s="108"/>
      <c r="QCW36" s="108"/>
      <c r="QCX36" s="108"/>
      <c r="QCY36" s="108"/>
      <c r="QCZ36" s="108"/>
      <c r="QDA36" s="108"/>
      <c r="QDB36" s="108"/>
      <c r="QDC36" s="108"/>
      <c r="QDD36" s="108"/>
      <c r="QDE36" s="108"/>
      <c r="QDF36" s="108"/>
      <c r="QDG36" s="108"/>
      <c r="QDH36" s="108"/>
      <c r="QDI36" s="108"/>
      <c r="QDJ36" s="108"/>
      <c r="QDK36" s="108"/>
      <c r="QDL36" s="108"/>
      <c r="QDM36" s="108"/>
      <c r="QDN36" s="108"/>
      <c r="QDO36" s="108"/>
      <c r="QDP36" s="108"/>
      <c r="QDQ36" s="108"/>
      <c r="QDR36" s="108"/>
      <c r="QDS36" s="108"/>
      <c r="QDT36" s="108"/>
      <c r="QDU36" s="108"/>
      <c r="QDV36" s="108"/>
      <c r="QDW36" s="108"/>
      <c r="QDX36" s="108"/>
      <c r="QDY36" s="108"/>
      <c r="QDZ36" s="108"/>
      <c r="QEA36" s="108"/>
      <c r="QEB36" s="108"/>
      <c r="QEC36" s="108"/>
      <c r="QED36" s="108"/>
      <c r="QEE36" s="108"/>
      <c r="QEF36" s="108"/>
      <c r="QEG36" s="108"/>
      <c r="QEH36" s="108"/>
      <c r="QEI36" s="108"/>
      <c r="QEJ36" s="108"/>
      <c r="QEK36" s="108"/>
      <c r="QEL36" s="108"/>
      <c r="QEM36" s="108"/>
      <c r="QEN36" s="108"/>
      <c r="QEO36" s="108"/>
      <c r="QEP36" s="108"/>
      <c r="QEQ36" s="108"/>
      <c r="QER36" s="108"/>
      <c r="QES36" s="108"/>
      <c r="QET36" s="108"/>
      <c r="QEU36" s="108"/>
      <c r="QEV36" s="108"/>
      <c r="QEW36" s="108"/>
      <c r="QEX36" s="108"/>
      <c r="QEY36" s="108"/>
      <c r="QEZ36" s="108"/>
      <c r="QFA36" s="108"/>
      <c r="QFB36" s="108"/>
      <c r="QFC36" s="108"/>
      <c r="QFD36" s="108"/>
      <c r="QFE36" s="108"/>
      <c r="QFF36" s="108"/>
      <c r="QFG36" s="108"/>
      <c r="QFH36" s="108"/>
      <c r="QFI36" s="108"/>
      <c r="QFJ36" s="108"/>
      <c r="QFK36" s="108"/>
      <c r="QFL36" s="108"/>
      <c r="QFM36" s="108"/>
      <c r="QFN36" s="108"/>
      <c r="QFO36" s="108"/>
      <c r="QFP36" s="108"/>
      <c r="QFQ36" s="108"/>
      <c r="QFR36" s="108"/>
      <c r="QFS36" s="108"/>
      <c r="QFT36" s="108"/>
      <c r="QFU36" s="108"/>
      <c r="QFV36" s="108"/>
      <c r="QFW36" s="108"/>
      <c r="QFX36" s="108"/>
      <c r="QFY36" s="108"/>
      <c r="QFZ36" s="108"/>
      <c r="QGA36" s="108"/>
      <c r="QGB36" s="108"/>
      <c r="QGC36" s="108"/>
      <c r="QGD36" s="108"/>
      <c r="QGE36" s="108"/>
      <c r="QGF36" s="108"/>
      <c r="QGG36" s="108"/>
      <c r="QGH36" s="108"/>
      <c r="QGI36" s="108"/>
      <c r="QGJ36" s="108"/>
      <c r="QGK36" s="108"/>
      <c r="QGL36" s="108"/>
      <c r="QGM36" s="108"/>
      <c r="QGN36" s="108"/>
      <c r="QGO36" s="108"/>
      <c r="QGP36" s="108"/>
      <c r="QGQ36" s="108"/>
      <c r="QGR36" s="108"/>
      <c r="QGS36" s="108"/>
      <c r="QGT36" s="108"/>
      <c r="QGU36" s="108"/>
      <c r="QGV36" s="108"/>
      <c r="QGW36" s="108"/>
      <c r="QGX36" s="108"/>
      <c r="QGY36" s="108"/>
      <c r="QGZ36" s="108"/>
      <c r="QHA36" s="108"/>
      <c r="QHB36" s="108"/>
      <c r="QHC36" s="108"/>
      <c r="QHD36" s="108"/>
      <c r="QHE36" s="108"/>
      <c r="QHF36" s="108"/>
      <c r="QHG36" s="108"/>
      <c r="QHH36" s="108"/>
      <c r="QHI36" s="108"/>
      <c r="QHJ36" s="108"/>
      <c r="QHK36" s="108"/>
      <c r="QHL36" s="108"/>
      <c r="QHM36" s="108"/>
      <c r="QHN36" s="108"/>
      <c r="QHO36" s="108"/>
      <c r="QHP36" s="108"/>
      <c r="QHQ36" s="108"/>
      <c r="QHR36" s="108"/>
      <c r="QHS36" s="108"/>
      <c r="QHT36" s="108"/>
      <c r="QHU36" s="108"/>
      <c r="QHV36" s="108"/>
      <c r="QHW36" s="108"/>
      <c r="QHX36" s="108"/>
      <c r="QHY36" s="108"/>
      <c r="QHZ36" s="108"/>
      <c r="QIA36" s="108"/>
      <c r="QIB36" s="108"/>
      <c r="QIC36" s="108"/>
      <c r="QID36" s="108"/>
      <c r="QIE36" s="108"/>
      <c r="QIF36" s="108"/>
      <c r="QIG36" s="108"/>
      <c r="QIH36" s="108"/>
      <c r="QII36" s="108"/>
      <c r="QIJ36" s="108"/>
      <c r="QIK36" s="108"/>
      <c r="QIL36" s="108"/>
      <c r="QIM36" s="108"/>
      <c r="QIN36" s="108"/>
      <c r="QIO36" s="108"/>
      <c r="QIP36" s="108"/>
      <c r="QIQ36" s="108"/>
      <c r="QIR36" s="108"/>
      <c r="QIS36" s="108"/>
      <c r="QIT36" s="108"/>
      <c r="QIU36" s="108"/>
      <c r="QIV36" s="108"/>
      <c r="QIW36" s="108"/>
      <c r="QIX36" s="108"/>
      <c r="QIY36" s="108"/>
      <c r="QIZ36" s="108"/>
      <c r="QJA36" s="108"/>
      <c r="QJB36" s="108"/>
      <c r="QJC36" s="108"/>
      <c r="QJD36" s="108"/>
      <c r="QJE36" s="108"/>
      <c r="QJF36" s="108"/>
      <c r="QJG36" s="108"/>
      <c r="QJH36" s="108"/>
      <c r="QJI36" s="108"/>
      <c r="QJJ36" s="108"/>
      <c r="QJK36" s="108"/>
      <c r="QJL36" s="108"/>
      <c r="QJM36" s="108"/>
      <c r="QJN36" s="108"/>
      <c r="QJO36" s="108"/>
      <c r="QJP36" s="108"/>
      <c r="QJQ36" s="108"/>
      <c r="QJR36" s="108"/>
      <c r="QJS36" s="108"/>
      <c r="QJT36" s="108"/>
      <c r="QJU36" s="108"/>
      <c r="QJV36" s="108"/>
      <c r="QJW36" s="108"/>
      <c r="QJX36" s="108"/>
      <c r="QJY36" s="108"/>
      <c r="QJZ36" s="108"/>
      <c r="QKA36" s="108"/>
      <c r="QKB36" s="108"/>
      <c r="QKC36" s="108"/>
      <c r="QKD36" s="108"/>
      <c r="QKE36" s="108"/>
      <c r="QKF36" s="108"/>
      <c r="QKG36" s="108"/>
      <c r="QKH36" s="108"/>
      <c r="QKI36" s="108"/>
      <c r="QKJ36" s="108"/>
      <c r="QKK36" s="108"/>
      <c r="QKL36" s="108"/>
      <c r="QKM36" s="108"/>
      <c r="QKN36" s="108"/>
      <c r="QKO36" s="108"/>
      <c r="QKP36" s="108"/>
      <c r="QKQ36" s="108"/>
      <c r="QKR36" s="108"/>
      <c r="QKS36" s="108"/>
      <c r="QKT36" s="108"/>
      <c r="QKU36" s="108"/>
      <c r="QKV36" s="108"/>
      <c r="QKW36" s="108"/>
      <c r="QKX36" s="108"/>
      <c r="QKY36" s="108"/>
      <c r="QKZ36" s="108"/>
      <c r="QLA36" s="108"/>
      <c r="QLB36" s="108"/>
      <c r="QLC36" s="108"/>
      <c r="QLD36" s="108"/>
      <c r="QLE36" s="108"/>
      <c r="QLF36" s="108"/>
      <c r="QLG36" s="108"/>
      <c r="QLH36" s="108"/>
      <c r="QLI36" s="108"/>
      <c r="QLJ36" s="108"/>
      <c r="QLK36" s="108"/>
      <c r="QLL36" s="108"/>
      <c r="QLM36" s="108"/>
      <c r="QLN36" s="108"/>
      <c r="QLO36" s="108"/>
      <c r="QLP36" s="108"/>
      <c r="QLQ36" s="108"/>
      <c r="QLR36" s="108"/>
      <c r="QLS36" s="108"/>
      <c r="QLT36" s="108"/>
      <c r="QLU36" s="108"/>
      <c r="QLV36" s="108"/>
      <c r="QLW36" s="108"/>
      <c r="QLX36" s="108"/>
      <c r="QLY36" s="108"/>
      <c r="QLZ36" s="108"/>
      <c r="QMA36" s="108"/>
      <c r="QMB36" s="108"/>
      <c r="QMC36" s="108"/>
      <c r="QMD36" s="108"/>
      <c r="QME36" s="108"/>
      <c r="QMF36" s="108"/>
      <c r="QMG36" s="108"/>
      <c r="QMH36" s="108"/>
      <c r="QMI36" s="108"/>
      <c r="QMJ36" s="108"/>
      <c r="QMK36" s="108"/>
      <c r="QML36" s="108"/>
      <c r="QMM36" s="108"/>
      <c r="QMN36" s="108"/>
      <c r="QMO36" s="108"/>
      <c r="QMP36" s="108"/>
      <c r="QMQ36" s="108"/>
      <c r="QMR36" s="108"/>
      <c r="QMS36" s="108"/>
      <c r="QMT36" s="108"/>
      <c r="QMU36" s="108"/>
      <c r="QMV36" s="108"/>
      <c r="QMW36" s="108"/>
      <c r="QMX36" s="108"/>
      <c r="QMY36" s="108"/>
      <c r="QMZ36" s="108"/>
      <c r="QNA36" s="108"/>
      <c r="QNB36" s="108"/>
      <c r="QNC36" s="108"/>
      <c r="QND36" s="108"/>
      <c r="QNE36" s="108"/>
      <c r="QNF36" s="108"/>
      <c r="QNG36" s="108"/>
      <c r="QNH36" s="108"/>
      <c r="QNI36" s="108"/>
      <c r="QNJ36" s="108"/>
      <c r="QNK36" s="108"/>
      <c r="QNL36" s="108"/>
      <c r="QNM36" s="108"/>
      <c r="QNN36" s="108"/>
      <c r="QNO36" s="108"/>
      <c r="QNP36" s="108"/>
      <c r="QNQ36" s="108"/>
      <c r="QNR36" s="108"/>
      <c r="QNS36" s="108"/>
      <c r="QNT36" s="108"/>
      <c r="QNU36" s="108"/>
      <c r="QNV36" s="108"/>
      <c r="QNW36" s="108"/>
      <c r="QNX36" s="108"/>
      <c r="QNY36" s="108"/>
      <c r="QNZ36" s="108"/>
      <c r="QOA36" s="108"/>
      <c r="QOB36" s="108"/>
      <c r="QOC36" s="108"/>
      <c r="QOD36" s="108"/>
      <c r="QOE36" s="108"/>
      <c r="QOF36" s="108"/>
      <c r="QOG36" s="108"/>
      <c r="QOH36" s="108"/>
      <c r="QOI36" s="108"/>
      <c r="QOJ36" s="108"/>
      <c r="QOK36" s="108"/>
      <c r="QOL36" s="108"/>
      <c r="QOM36" s="108"/>
      <c r="QON36" s="108"/>
      <c r="QOO36" s="108"/>
      <c r="QOP36" s="108"/>
      <c r="QOQ36" s="108"/>
      <c r="QOR36" s="108"/>
      <c r="QOS36" s="108"/>
      <c r="QOT36" s="108"/>
      <c r="QOU36" s="108"/>
      <c r="QOV36" s="108"/>
      <c r="QOW36" s="108"/>
      <c r="QOX36" s="108"/>
      <c r="QOY36" s="108"/>
      <c r="QOZ36" s="108"/>
      <c r="QPA36" s="108"/>
      <c r="QPB36" s="108"/>
      <c r="QPC36" s="108"/>
      <c r="QPD36" s="108"/>
      <c r="QPE36" s="108"/>
      <c r="QPF36" s="108"/>
      <c r="QPG36" s="108"/>
      <c r="QPH36" s="108"/>
      <c r="QPI36" s="108"/>
      <c r="QPJ36" s="108"/>
      <c r="QPK36" s="108"/>
      <c r="QPL36" s="108"/>
      <c r="QPM36" s="108"/>
      <c r="QPN36" s="108"/>
      <c r="QPO36" s="108"/>
      <c r="QPP36" s="108"/>
      <c r="QPQ36" s="108"/>
      <c r="QPR36" s="108"/>
      <c r="QPS36" s="108"/>
      <c r="QPT36" s="108"/>
      <c r="QPU36" s="108"/>
      <c r="QPV36" s="108"/>
      <c r="QPW36" s="108"/>
      <c r="QPX36" s="108"/>
      <c r="QPY36" s="108"/>
      <c r="QPZ36" s="108"/>
      <c r="QQA36" s="108"/>
      <c r="QQB36" s="108"/>
      <c r="QQC36" s="108"/>
      <c r="QQD36" s="108"/>
      <c r="QQE36" s="108"/>
      <c r="QQF36" s="108"/>
      <c r="QQG36" s="108"/>
      <c r="QQH36" s="108"/>
      <c r="QQI36" s="108"/>
      <c r="QQJ36" s="108"/>
      <c r="QQK36" s="108"/>
      <c r="QQL36" s="108"/>
      <c r="QQM36" s="108"/>
      <c r="QQN36" s="108"/>
      <c r="QQO36" s="108"/>
      <c r="QQP36" s="108"/>
      <c r="QQQ36" s="108"/>
      <c r="QQR36" s="108"/>
      <c r="QQS36" s="108"/>
      <c r="QQT36" s="108"/>
      <c r="QQU36" s="108"/>
      <c r="QQV36" s="108"/>
      <c r="QQW36" s="108"/>
      <c r="QQX36" s="108"/>
      <c r="QQY36" s="108"/>
      <c r="QQZ36" s="108"/>
      <c r="QRA36" s="108"/>
      <c r="QRB36" s="108"/>
      <c r="QRC36" s="108"/>
      <c r="QRD36" s="108"/>
      <c r="QRE36" s="108"/>
      <c r="QRF36" s="108"/>
      <c r="QRG36" s="108"/>
      <c r="QRH36" s="108"/>
      <c r="QRI36" s="108"/>
      <c r="QRJ36" s="108"/>
      <c r="QRK36" s="108"/>
      <c r="QRL36" s="108"/>
      <c r="QRM36" s="108"/>
      <c r="QRN36" s="108"/>
      <c r="QRO36" s="108"/>
      <c r="QRP36" s="108"/>
      <c r="QRQ36" s="108"/>
      <c r="QRR36" s="108"/>
      <c r="QRS36" s="108"/>
      <c r="QRT36" s="108"/>
      <c r="QRU36" s="108"/>
      <c r="QRV36" s="108"/>
      <c r="QRW36" s="108"/>
      <c r="QRX36" s="108"/>
      <c r="QRY36" s="108"/>
      <c r="QRZ36" s="108"/>
      <c r="QSA36" s="108"/>
      <c r="QSB36" s="108"/>
      <c r="QSC36" s="108"/>
      <c r="QSD36" s="108"/>
      <c r="QSE36" s="108"/>
      <c r="QSF36" s="108"/>
      <c r="QSG36" s="108"/>
      <c r="QSH36" s="108"/>
      <c r="QSI36" s="108"/>
      <c r="QSJ36" s="108"/>
      <c r="QSK36" s="108"/>
      <c r="QSL36" s="108"/>
      <c r="QSM36" s="108"/>
      <c r="QSN36" s="108"/>
      <c r="QSO36" s="108"/>
      <c r="QSP36" s="108"/>
      <c r="QSQ36" s="108"/>
      <c r="QSR36" s="108"/>
      <c r="QSS36" s="108"/>
      <c r="QST36" s="108"/>
      <c r="QSU36" s="108"/>
      <c r="QSV36" s="108"/>
      <c r="QSW36" s="108"/>
      <c r="QSX36" s="108"/>
      <c r="QSY36" s="108"/>
      <c r="QSZ36" s="108"/>
      <c r="QTA36" s="108"/>
      <c r="QTB36" s="108"/>
      <c r="QTC36" s="108"/>
      <c r="QTD36" s="108"/>
      <c r="QTE36" s="108"/>
      <c r="QTF36" s="108"/>
      <c r="QTG36" s="108"/>
      <c r="QTH36" s="108"/>
      <c r="QTI36" s="108"/>
      <c r="QTJ36" s="108"/>
      <c r="QTK36" s="108"/>
      <c r="QTL36" s="108"/>
      <c r="QTM36" s="108"/>
      <c r="QTN36" s="108"/>
      <c r="QTO36" s="108"/>
      <c r="QTP36" s="108"/>
      <c r="QTQ36" s="108"/>
      <c r="QTR36" s="108"/>
      <c r="QTS36" s="108"/>
      <c r="QTT36" s="108"/>
      <c r="QTU36" s="108"/>
      <c r="QTV36" s="108"/>
      <c r="QTW36" s="108"/>
      <c r="QTX36" s="108"/>
      <c r="QTY36" s="108"/>
      <c r="QTZ36" s="108"/>
      <c r="QUA36" s="108"/>
      <c r="QUB36" s="108"/>
      <c r="QUC36" s="108"/>
      <c r="QUD36" s="108"/>
      <c r="QUE36" s="108"/>
      <c r="QUF36" s="108"/>
      <c r="QUG36" s="108"/>
      <c r="QUH36" s="108"/>
      <c r="QUI36" s="108"/>
      <c r="QUJ36" s="108"/>
      <c r="QUK36" s="108"/>
      <c r="QUL36" s="108"/>
      <c r="QUM36" s="108"/>
      <c r="QUN36" s="108"/>
      <c r="QUO36" s="108"/>
      <c r="QUP36" s="108"/>
      <c r="QUQ36" s="108"/>
      <c r="QUR36" s="108"/>
      <c r="QUS36" s="108"/>
      <c r="QUT36" s="108"/>
      <c r="QUU36" s="108"/>
      <c r="QUV36" s="108"/>
      <c r="QUW36" s="108"/>
      <c r="QUX36" s="108"/>
      <c r="QUY36" s="108"/>
      <c r="QUZ36" s="108"/>
      <c r="QVA36" s="108"/>
      <c r="QVB36" s="108"/>
      <c r="QVC36" s="108"/>
      <c r="QVD36" s="108"/>
      <c r="QVE36" s="108"/>
      <c r="QVF36" s="108"/>
      <c r="QVG36" s="108"/>
      <c r="QVH36" s="108"/>
      <c r="QVI36" s="108"/>
      <c r="QVJ36" s="108"/>
      <c r="QVK36" s="108"/>
      <c r="QVL36" s="108"/>
      <c r="QVM36" s="108"/>
      <c r="QVN36" s="108"/>
      <c r="QVO36" s="108"/>
      <c r="QVP36" s="108"/>
      <c r="QVQ36" s="108"/>
      <c r="QVR36" s="108"/>
      <c r="QVS36" s="108"/>
      <c r="QVT36" s="108"/>
      <c r="QVU36" s="108"/>
      <c r="QVV36" s="108"/>
      <c r="QVW36" s="108"/>
      <c r="QVX36" s="108"/>
      <c r="QVY36" s="108"/>
      <c r="QVZ36" s="108"/>
      <c r="QWA36" s="108"/>
      <c r="QWB36" s="108"/>
      <c r="QWC36" s="108"/>
      <c r="QWD36" s="108"/>
      <c r="QWE36" s="108"/>
      <c r="QWF36" s="108"/>
      <c r="QWG36" s="108"/>
      <c r="QWH36" s="108"/>
      <c r="QWI36" s="108"/>
      <c r="QWJ36" s="108"/>
      <c r="QWK36" s="108"/>
      <c r="QWL36" s="108"/>
      <c r="QWM36" s="108"/>
      <c r="QWN36" s="108"/>
      <c r="QWO36" s="108"/>
      <c r="QWP36" s="108"/>
      <c r="QWQ36" s="108"/>
      <c r="QWR36" s="108"/>
      <c r="QWS36" s="108"/>
      <c r="QWT36" s="108"/>
      <c r="QWU36" s="108"/>
      <c r="QWV36" s="108"/>
      <c r="QWW36" s="108"/>
      <c r="QWX36" s="108"/>
      <c r="QWY36" s="108"/>
      <c r="QWZ36" s="108"/>
      <c r="QXA36" s="108"/>
      <c r="QXB36" s="108"/>
      <c r="QXC36" s="108"/>
      <c r="QXD36" s="108"/>
      <c r="QXE36" s="108"/>
      <c r="QXF36" s="108"/>
      <c r="QXG36" s="108"/>
      <c r="QXH36" s="108"/>
      <c r="QXI36" s="108"/>
      <c r="QXJ36" s="108"/>
      <c r="QXK36" s="108"/>
      <c r="QXL36" s="108"/>
      <c r="QXM36" s="108"/>
      <c r="QXN36" s="108"/>
      <c r="QXO36" s="108"/>
      <c r="QXP36" s="108"/>
      <c r="QXQ36" s="108"/>
      <c r="QXR36" s="108"/>
      <c r="QXS36" s="108"/>
      <c r="QXT36" s="108"/>
      <c r="QXU36" s="108"/>
      <c r="QXV36" s="108"/>
      <c r="QXW36" s="108"/>
      <c r="QXX36" s="108"/>
      <c r="QXY36" s="108"/>
      <c r="QXZ36" s="108"/>
      <c r="QYA36" s="108"/>
      <c r="QYB36" s="108"/>
      <c r="QYC36" s="108"/>
      <c r="QYD36" s="108"/>
      <c r="QYE36" s="108"/>
      <c r="QYF36" s="108"/>
      <c r="QYG36" s="108"/>
      <c r="QYH36" s="108"/>
      <c r="QYI36" s="108"/>
      <c r="QYJ36" s="108"/>
      <c r="QYK36" s="108"/>
      <c r="QYL36" s="108"/>
      <c r="QYM36" s="108"/>
      <c r="QYN36" s="108"/>
      <c r="QYO36" s="108"/>
      <c r="QYP36" s="108"/>
      <c r="QYQ36" s="108"/>
      <c r="QYR36" s="108"/>
      <c r="QYS36" s="108"/>
      <c r="QYT36" s="108"/>
      <c r="QYU36" s="108"/>
      <c r="QYV36" s="108"/>
      <c r="QYW36" s="108"/>
      <c r="QYX36" s="108"/>
      <c r="QYY36" s="108"/>
      <c r="QYZ36" s="108"/>
      <c r="QZA36" s="108"/>
      <c r="QZB36" s="108"/>
      <c r="QZC36" s="108"/>
      <c r="QZD36" s="108"/>
      <c r="QZE36" s="108"/>
      <c r="QZF36" s="108"/>
      <c r="QZG36" s="108"/>
      <c r="QZH36" s="108"/>
      <c r="QZI36" s="108"/>
      <c r="QZJ36" s="108"/>
      <c r="QZK36" s="108"/>
      <c r="QZL36" s="108"/>
      <c r="QZM36" s="108"/>
      <c r="QZN36" s="108"/>
      <c r="QZO36" s="108"/>
      <c r="QZP36" s="108"/>
      <c r="QZQ36" s="108"/>
      <c r="QZR36" s="108"/>
      <c r="QZS36" s="108"/>
      <c r="QZT36" s="108"/>
      <c r="QZU36" s="108"/>
      <c r="QZV36" s="108"/>
      <c r="QZW36" s="108"/>
      <c r="QZX36" s="108"/>
      <c r="QZY36" s="108"/>
      <c r="QZZ36" s="108"/>
      <c r="RAA36" s="108"/>
      <c r="RAB36" s="108"/>
      <c r="RAC36" s="108"/>
      <c r="RAD36" s="108"/>
      <c r="RAE36" s="108"/>
      <c r="RAF36" s="108"/>
      <c r="RAG36" s="108"/>
      <c r="RAH36" s="108"/>
      <c r="RAI36" s="108"/>
      <c r="RAJ36" s="108"/>
      <c r="RAK36" s="108"/>
      <c r="RAL36" s="108"/>
      <c r="RAM36" s="108"/>
      <c r="RAN36" s="108"/>
      <c r="RAO36" s="108"/>
      <c r="RAP36" s="108"/>
      <c r="RAQ36" s="108"/>
      <c r="RAR36" s="108"/>
      <c r="RAS36" s="108"/>
      <c r="RAT36" s="108"/>
      <c r="RAU36" s="108"/>
      <c r="RAV36" s="108"/>
      <c r="RAW36" s="108"/>
      <c r="RAX36" s="108"/>
      <c r="RAY36" s="108"/>
      <c r="RAZ36" s="108"/>
      <c r="RBA36" s="108"/>
      <c r="RBB36" s="108"/>
      <c r="RBC36" s="108"/>
      <c r="RBD36" s="108"/>
      <c r="RBE36" s="108"/>
      <c r="RBF36" s="108"/>
      <c r="RBG36" s="108"/>
      <c r="RBH36" s="108"/>
      <c r="RBI36" s="108"/>
      <c r="RBJ36" s="108"/>
      <c r="RBK36" s="108"/>
      <c r="RBL36" s="108"/>
      <c r="RBM36" s="108"/>
      <c r="RBN36" s="108"/>
      <c r="RBO36" s="108"/>
      <c r="RBP36" s="108"/>
      <c r="RBQ36" s="108"/>
      <c r="RBR36" s="108"/>
      <c r="RBS36" s="108"/>
      <c r="RBT36" s="108"/>
      <c r="RBU36" s="108"/>
      <c r="RBV36" s="108"/>
      <c r="RBW36" s="108"/>
      <c r="RBX36" s="108"/>
      <c r="RBY36" s="108"/>
      <c r="RBZ36" s="108"/>
      <c r="RCA36" s="108"/>
      <c r="RCB36" s="108"/>
      <c r="RCC36" s="108"/>
      <c r="RCD36" s="108"/>
      <c r="RCE36" s="108"/>
      <c r="RCF36" s="108"/>
      <c r="RCG36" s="108"/>
      <c r="RCH36" s="108"/>
      <c r="RCI36" s="108"/>
      <c r="RCJ36" s="108"/>
      <c r="RCK36" s="108"/>
      <c r="RCL36" s="108"/>
      <c r="RCM36" s="108"/>
      <c r="RCN36" s="108"/>
      <c r="RCO36" s="108"/>
      <c r="RCP36" s="108"/>
      <c r="RCQ36" s="108"/>
      <c r="RCR36" s="108"/>
      <c r="RCS36" s="108"/>
      <c r="RCT36" s="108"/>
      <c r="RCU36" s="108"/>
      <c r="RCV36" s="108"/>
      <c r="RCW36" s="108"/>
      <c r="RCX36" s="108"/>
      <c r="RCY36" s="108"/>
      <c r="RCZ36" s="108"/>
      <c r="RDA36" s="108"/>
      <c r="RDB36" s="108"/>
      <c r="RDC36" s="108"/>
      <c r="RDD36" s="108"/>
      <c r="RDE36" s="108"/>
      <c r="RDF36" s="108"/>
      <c r="RDG36" s="108"/>
      <c r="RDH36" s="108"/>
      <c r="RDI36" s="108"/>
      <c r="RDJ36" s="108"/>
      <c r="RDK36" s="108"/>
      <c r="RDL36" s="108"/>
      <c r="RDM36" s="108"/>
      <c r="RDN36" s="108"/>
      <c r="RDO36" s="108"/>
      <c r="RDP36" s="108"/>
      <c r="RDQ36" s="108"/>
      <c r="RDR36" s="108"/>
      <c r="RDS36" s="108"/>
      <c r="RDT36" s="108"/>
      <c r="RDU36" s="108"/>
      <c r="RDV36" s="108"/>
      <c r="RDW36" s="108"/>
      <c r="RDX36" s="108"/>
      <c r="RDY36" s="108"/>
      <c r="RDZ36" s="108"/>
      <c r="REA36" s="108"/>
      <c r="REB36" s="108"/>
      <c r="REC36" s="108"/>
      <c r="RED36" s="108"/>
      <c r="REE36" s="108"/>
      <c r="REF36" s="108"/>
      <c r="REG36" s="108"/>
      <c r="REH36" s="108"/>
      <c r="REI36" s="108"/>
      <c r="REJ36" s="108"/>
      <c r="REK36" s="108"/>
      <c r="REL36" s="108"/>
      <c r="REM36" s="108"/>
      <c r="REN36" s="108"/>
      <c r="REO36" s="108"/>
      <c r="REP36" s="108"/>
      <c r="REQ36" s="108"/>
      <c r="RER36" s="108"/>
      <c r="RES36" s="108"/>
      <c r="RET36" s="108"/>
      <c r="REU36" s="108"/>
      <c r="REV36" s="108"/>
      <c r="REW36" s="108"/>
      <c r="REX36" s="108"/>
      <c r="REY36" s="108"/>
      <c r="REZ36" s="108"/>
      <c r="RFA36" s="108"/>
      <c r="RFB36" s="108"/>
      <c r="RFC36" s="108"/>
      <c r="RFD36" s="108"/>
      <c r="RFE36" s="108"/>
      <c r="RFF36" s="108"/>
      <c r="RFG36" s="108"/>
      <c r="RFH36" s="108"/>
      <c r="RFI36" s="108"/>
      <c r="RFJ36" s="108"/>
      <c r="RFK36" s="108"/>
      <c r="RFL36" s="108"/>
      <c r="RFM36" s="108"/>
      <c r="RFN36" s="108"/>
      <c r="RFO36" s="108"/>
      <c r="RFP36" s="108"/>
      <c r="RFQ36" s="108"/>
      <c r="RFR36" s="108"/>
      <c r="RFS36" s="108"/>
      <c r="RFT36" s="108"/>
      <c r="RFU36" s="108"/>
      <c r="RFV36" s="108"/>
      <c r="RFW36" s="108"/>
      <c r="RFX36" s="108"/>
      <c r="RFY36" s="108"/>
      <c r="RFZ36" s="108"/>
      <c r="RGA36" s="108"/>
      <c r="RGB36" s="108"/>
      <c r="RGC36" s="108"/>
      <c r="RGD36" s="108"/>
      <c r="RGE36" s="108"/>
      <c r="RGF36" s="108"/>
      <c r="RGG36" s="108"/>
      <c r="RGH36" s="108"/>
      <c r="RGI36" s="108"/>
      <c r="RGJ36" s="108"/>
      <c r="RGK36" s="108"/>
      <c r="RGL36" s="108"/>
      <c r="RGM36" s="108"/>
      <c r="RGN36" s="108"/>
      <c r="RGO36" s="108"/>
      <c r="RGP36" s="108"/>
      <c r="RGQ36" s="108"/>
      <c r="RGR36" s="108"/>
      <c r="RGS36" s="108"/>
      <c r="RGT36" s="108"/>
      <c r="RGU36" s="108"/>
      <c r="RGV36" s="108"/>
      <c r="RGW36" s="108"/>
      <c r="RGX36" s="108"/>
      <c r="RGY36" s="108"/>
      <c r="RGZ36" s="108"/>
      <c r="RHA36" s="108"/>
      <c r="RHB36" s="108"/>
      <c r="RHC36" s="108"/>
      <c r="RHD36" s="108"/>
      <c r="RHE36" s="108"/>
      <c r="RHF36" s="108"/>
      <c r="RHG36" s="108"/>
      <c r="RHH36" s="108"/>
      <c r="RHI36" s="108"/>
      <c r="RHJ36" s="108"/>
      <c r="RHK36" s="108"/>
      <c r="RHL36" s="108"/>
      <c r="RHM36" s="108"/>
      <c r="RHN36" s="108"/>
      <c r="RHO36" s="108"/>
      <c r="RHP36" s="108"/>
      <c r="RHQ36" s="108"/>
      <c r="RHR36" s="108"/>
      <c r="RHS36" s="108"/>
      <c r="RHT36" s="108"/>
      <c r="RHU36" s="108"/>
      <c r="RHV36" s="108"/>
      <c r="RHW36" s="108"/>
      <c r="RHX36" s="108"/>
      <c r="RHY36" s="108"/>
      <c r="RHZ36" s="108"/>
      <c r="RIA36" s="108"/>
      <c r="RIB36" s="108"/>
      <c r="RIC36" s="108"/>
      <c r="RID36" s="108"/>
      <c r="RIE36" s="108"/>
      <c r="RIF36" s="108"/>
      <c r="RIG36" s="108"/>
      <c r="RIH36" s="108"/>
      <c r="RII36" s="108"/>
      <c r="RIJ36" s="108"/>
      <c r="RIK36" s="108"/>
      <c r="RIL36" s="108"/>
      <c r="RIM36" s="108"/>
      <c r="RIN36" s="108"/>
      <c r="RIO36" s="108"/>
      <c r="RIP36" s="108"/>
      <c r="RIQ36" s="108"/>
      <c r="RIR36" s="108"/>
      <c r="RIS36" s="108"/>
      <c r="RIT36" s="108"/>
      <c r="RIU36" s="108"/>
      <c r="RIV36" s="108"/>
      <c r="RIW36" s="108"/>
      <c r="RIX36" s="108"/>
      <c r="RIY36" s="108"/>
      <c r="RIZ36" s="108"/>
      <c r="RJA36" s="108"/>
      <c r="RJB36" s="108"/>
      <c r="RJC36" s="108"/>
      <c r="RJD36" s="108"/>
      <c r="RJE36" s="108"/>
      <c r="RJF36" s="108"/>
      <c r="RJG36" s="108"/>
      <c r="RJH36" s="108"/>
      <c r="RJI36" s="108"/>
      <c r="RJJ36" s="108"/>
      <c r="RJK36" s="108"/>
      <c r="RJL36" s="108"/>
      <c r="RJM36" s="108"/>
      <c r="RJN36" s="108"/>
      <c r="RJO36" s="108"/>
      <c r="RJP36" s="108"/>
      <c r="RJQ36" s="108"/>
      <c r="RJR36" s="108"/>
      <c r="RJS36" s="108"/>
      <c r="RJT36" s="108"/>
      <c r="RJU36" s="108"/>
      <c r="RJV36" s="108"/>
      <c r="RJW36" s="108"/>
      <c r="RJX36" s="108"/>
      <c r="RJY36" s="108"/>
      <c r="RJZ36" s="108"/>
      <c r="RKA36" s="108"/>
      <c r="RKB36" s="108"/>
      <c r="RKC36" s="108"/>
      <c r="RKD36" s="108"/>
      <c r="RKE36" s="108"/>
      <c r="RKF36" s="108"/>
      <c r="RKG36" s="108"/>
      <c r="RKH36" s="108"/>
      <c r="RKI36" s="108"/>
      <c r="RKJ36" s="108"/>
      <c r="RKK36" s="108"/>
      <c r="RKL36" s="108"/>
      <c r="RKM36" s="108"/>
      <c r="RKN36" s="108"/>
      <c r="RKO36" s="108"/>
      <c r="RKP36" s="108"/>
      <c r="RKQ36" s="108"/>
      <c r="RKR36" s="108"/>
      <c r="RKS36" s="108"/>
      <c r="RKT36" s="108"/>
      <c r="RKU36" s="108"/>
      <c r="RKV36" s="108"/>
      <c r="RKW36" s="108"/>
      <c r="RKX36" s="108"/>
      <c r="RKY36" s="108"/>
      <c r="RKZ36" s="108"/>
      <c r="RLA36" s="108"/>
      <c r="RLB36" s="108"/>
      <c r="RLC36" s="108"/>
      <c r="RLD36" s="108"/>
      <c r="RLE36" s="108"/>
      <c r="RLF36" s="108"/>
      <c r="RLG36" s="108"/>
      <c r="RLH36" s="108"/>
      <c r="RLI36" s="108"/>
      <c r="RLJ36" s="108"/>
      <c r="RLK36" s="108"/>
      <c r="RLL36" s="108"/>
      <c r="RLM36" s="108"/>
      <c r="RLN36" s="108"/>
      <c r="RLO36" s="108"/>
      <c r="RLP36" s="108"/>
      <c r="RLQ36" s="108"/>
      <c r="RLR36" s="108"/>
      <c r="RLS36" s="108"/>
      <c r="RLT36" s="108"/>
      <c r="RLU36" s="108"/>
      <c r="RLV36" s="108"/>
      <c r="RLW36" s="108"/>
      <c r="RLX36" s="108"/>
      <c r="RLY36" s="108"/>
      <c r="RLZ36" s="108"/>
      <c r="RMA36" s="108"/>
      <c r="RMB36" s="108"/>
      <c r="RMC36" s="108"/>
      <c r="RMD36" s="108"/>
      <c r="RME36" s="108"/>
      <c r="RMF36" s="108"/>
      <c r="RMG36" s="108"/>
      <c r="RMH36" s="108"/>
      <c r="RMI36" s="108"/>
      <c r="RMJ36" s="108"/>
      <c r="RMK36" s="108"/>
      <c r="RML36" s="108"/>
      <c r="RMM36" s="108"/>
      <c r="RMN36" s="108"/>
      <c r="RMO36" s="108"/>
      <c r="RMP36" s="108"/>
      <c r="RMQ36" s="108"/>
      <c r="RMR36" s="108"/>
      <c r="RMS36" s="108"/>
      <c r="RMT36" s="108"/>
      <c r="RMU36" s="108"/>
      <c r="RMV36" s="108"/>
      <c r="RMW36" s="108"/>
      <c r="RMX36" s="108"/>
      <c r="RMY36" s="108"/>
      <c r="RMZ36" s="108"/>
      <c r="RNA36" s="108"/>
      <c r="RNB36" s="108"/>
      <c r="RNC36" s="108"/>
      <c r="RND36" s="108"/>
      <c r="RNE36" s="108"/>
      <c r="RNF36" s="108"/>
      <c r="RNG36" s="108"/>
      <c r="RNH36" s="108"/>
      <c r="RNI36" s="108"/>
      <c r="RNJ36" s="108"/>
      <c r="RNK36" s="108"/>
      <c r="RNL36" s="108"/>
      <c r="RNM36" s="108"/>
      <c r="RNN36" s="108"/>
      <c r="RNO36" s="108"/>
      <c r="RNP36" s="108"/>
      <c r="RNQ36" s="108"/>
      <c r="RNR36" s="108"/>
      <c r="RNS36" s="108"/>
      <c r="RNT36" s="108"/>
      <c r="RNU36" s="108"/>
      <c r="RNV36" s="108"/>
      <c r="RNW36" s="108"/>
      <c r="RNX36" s="108"/>
      <c r="RNY36" s="108"/>
      <c r="RNZ36" s="108"/>
      <c r="ROA36" s="108"/>
      <c r="ROB36" s="108"/>
      <c r="ROC36" s="108"/>
      <c r="ROD36" s="108"/>
      <c r="ROE36" s="108"/>
      <c r="ROF36" s="108"/>
      <c r="ROG36" s="108"/>
      <c r="ROH36" s="108"/>
      <c r="ROI36" s="108"/>
      <c r="ROJ36" s="108"/>
      <c r="ROK36" s="108"/>
      <c r="ROL36" s="108"/>
      <c r="ROM36" s="108"/>
      <c r="RON36" s="108"/>
      <c r="ROO36" s="108"/>
      <c r="ROP36" s="108"/>
      <c r="ROQ36" s="108"/>
      <c r="ROR36" s="108"/>
      <c r="ROS36" s="108"/>
      <c r="ROT36" s="108"/>
      <c r="ROU36" s="108"/>
      <c r="ROV36" s="108"/>
      <c r="ROW36" s="108"/>
      <c r="ROX36" s="108"/>
      <c r="ROY36" s="108"/>
      <c r="ROZ36" s="108"/>
      <c r="RPA36" s="108"/>
      <c r="RPB36" s="108"/>
      <c r="RPC36" s="108"/>
      <c r="RPD36" s="108"/>
      <c r="RPE36" s="108"/>
      <c r="RPF36" s="108"/>
      <c r="RPG36" s="108"/>
      <c r="RPH36" s="108"/>
      <c r="RPI36" s="108"/>
      <c r="RPJ36" s="108"/>
      <c r="RPK36" s="108"/>
      <c r="RPL36" s="108"/>
      <c r="RPM36" s="108"/>
      <c r="RPN36" s="108"/>
      <c r="RPO36" s="108"/>
      <c r="RPP36" s="108"/>
      <c r="RPQ36" s="108"/>
      <c r="RPR36" s="108"/>
      <c r="RPS36" s="108"/>
      <c r="RPT36" s="108"/>
      <c r="RPU36" s="108"/>
      <c r="RPV36" s="108"/>
      <c r="RPW36" s="108"/>
      <c r="RPX36" s="108"/>
      <c r="RPY36" s="108"/>
      <c r="RPZ36" s="108"/>
      <c r="RQA36" s="108"/>
      <c r="RQB36" s="108"/>
      <c r="RQC36" s="108"/>
      <c r="RQD36" s="108"/>
      <c r="RQE36" s="108"/>
      <c r="RQF36" s="108"/>
      <c r="RQG36" s="108"/>
      <c r="RQH36" s="108"/>
      <c r="RQI36" s="108"/>
      <c r="RQJ36" s="108"/>
      <c r="RQK36" s="108"/>
      <c r="RQL36" s="108"/>
      <c r="RQM36" s="108"/>
      <c r="RQN36" s="108"/>
      <c r="RQO36" s="108"/>
      <c r="RQP36" s="108"/>
      <c r="RQQ36" s="108"/>
      <c r="RQR36" s="108"/>
      <c r="RQS36" s="108"/>
      <c r="RQT36" s="108"/>
      <c r="RQU36" s="108"/>
      <c r="RQV36" s="108"/>
      <c r="RQW36" s="108"/>
      <c r="RQX36" s="108"/>
      <c r="RQY36" s="108"/>
      <c r="RQZ36" s="108"/>
      <c r="RRA36" s="108"/>
      <c r="RRB36" s="108"/>
      <c r="RRC36" s="108"/>
      <c r="RRD36" s="108"/>
      <c r="RRE36" s="108"/>
      <c r="RRF36" s="108"/>
      <c r="RRG36" s="108"/>
      <c r="RRH36" s="108"/>
      <c r="RRI36" s="108"/>
      <c r="RRJ36" s="108"/>
      <c r="RRK36" s="108"/>
      <c r="RRL36" s="108"/>
      <c r="RRM36" s="108"/>
      <c r="RRN36" s="108"/>
      <c r="RRO36" s="108"/>
      <c r="RRP36" s="108"/>
      <c r="RRQ36" s="108"/>
      <c r="RRR36" s="108"/>
      <c r="RRS36" s="108"/>
      <c r="RRT36" s="108"/>
      <c r="RRU36" s="108"/>
      <c r="RRV36" s="108"/>
      <c r="RRW36" s="108"/>
      <c r="RRX36" s="108"/>
      <c r="RRY36" s="108"/>
      <c r="RRZ36" s="108"/>
      <c r="RSA36" s="108"/>
      <c r="RSB36" s="108"/>
      <c r="RSC36" s="108"/>
      <c r="RSD36" s="108"/>
      <c r="RSE36" s="108"/>
      <c r="RSF36" s="108"/>
      <c r="RSG36" s="108"/>
      <c r="RSH36" s="108"/>
      <c r="RSI36" s="108"/>
      <c r="RSJ36" s="108"/>
      <c r="RSK36" s="108"/>
      <c r="RSL36" s="108"/>
      <c r="RSM36" s="108"/>
      <c r="RSN36" s="108"/>
      <c r="RSO36" s="108"/>
      <c r="RSP36" s="108"/>
      <c r="RSQ36" s="108"/>
      <c r="RSR36" s="108"/>
      <c r="RSS36" s="108"/>
      <c r="RST36" s="108"/>
      <c r="RSU36" s="108"/>
      <c r="RSV36" s="108"/>
      <c r="RSW36" s="108"/>
      <c r="RSX36" s="108"/>
      <c r="RSY36" s="108"/>
      <c r="RSZ36" s="108"/>
      <c r="RTA36" s="108"/>
      <c r="RTB36" s="108"/>
      <c r="RTC36" s="108"/>
      <c r="RTD36" s="108"/>
      <c r="RTE36" s="108"/>
      <c r="RTF36" s="108"/>
      <c r="RTG36" s="108"/>
      <c r="RTH36" s="108"/>
      <c r="RTI36" s="108"/>
      <c r="RTJ36" s="108"/>
      <c r="RTK36" s="108"/>
      <c r="RTL36" s="108"/>
      <c r="RTM36" s="108"/>
      <c r="RTN36" s="108"/>
      <c r="RTO36" s="108"/>
      <c r="RTP36" s="108"/>
      <c r="RTQ36" s="108"/>
      <c r="RTR36" s="108"/>
      <c r="RTS36" s="108"/>
      <c r="RTT36" s="108"/>
      <c r="RTU36" s="108"/>
      <c r="RTV36" s="108"/>
      <c r="RTW36" s="108"/>
      <c r="RTX36" s="108"/>
      <c r="RTY36" s="108"/>
      <c r="RTZ36" s="108"/>
      <c r="RUA36" s="108"/>
      <c r="RUB36" s="108"/>
      <c r="RUC36" s="108"/>
      <c r="RUD36" s="108"/>
      <c r="RUE36" s="108"/>
      <c r="RUF36" s="108"/>
      <c r="RUG36" s="108"/>
      <c r="RUH36" s="108"/>
      <c r="RUI36" s="108"/>
      <c r="RUJ36" s="108"/>
      <c r="RUK36" s="108"/>
      <c r="RUL36" s="108"/>
      <c r="RUM36" s="108"/>
      <c r="RUN36" s="108"/>
      <c r="RUO36" s="108"/>
      <c r="RUP36" s="108"/>
      <c r="RUQ36" s="108"/>
      <c r="RUR36" s="108"/>
      <c r="RUS36" s="108"/>
      <c r="RUT36" s="108"/>
      <c r="RUU36" s="108"/>
      <c r="RUV36" s="108"/>
      <c r="RUW36" s="108"/>
      <c r="RUX36" s="108"/>
      <c r="RUY36" s="108"/>
      <c r="RUZ36" s="108"/>
      <c r="RVA36" s="108"/>
      <c r="RVB36" s="108"/>
      <c r="RVC36" s="108"/>
      <c r="RVD36" s="108"/>
      <c r="RVE36" s="108"/>
      <c r="RVF36" s="108"/>
      <c r="RVG36" s="108"/>
      <c r="RVH36" s="108"/>
      <c r="RVI36" s="108"/>
      <c r="RVJ36" s="108"/>
      <c r="RVK36" s="108"/>
      <c r="RVL36" s="108"/>
      <c r="RVM36" s="108"/>
      <c r="RVN36" s="108"/>
      <c r="RVO36" s="108"/>
      <c r="RVP36" s="108"/>
      <c r="RVQ36" s="108"/>
      <c r="RVR36" s="108"/>
      <c r="RVS36" s="108"/>
      <c r="RVT36" s="108"/>
      <c r="RVU36" s="108"/>
      <c r="RVV36" s="108"/>
      <c r="RVW36" s="108"/>
      <c r="RVX36" s="108"/>
      <c r="RVY36" s="108"/>
      <c r="RVZ36" s="108"/>
      <c r="RWA36" s="108"/>
      <c r="RWB36" s="108"/>
      <c r="RWC36" s="108"/>
      <c r="RWD36" s="108"/>
      <c r="RWE36" s="108"/>
      <c r="RWF36" s="108"/>
      <c r="RWG36" s="108"/>
      <c r="RWH36" s="108"/>
      <c r="RWI36" s="108"/>
      <c r="RWJ36" s="108"/>
      <c r="RWK36" s="108"/>
      <c r="RWL36" s="108"/>
      <c r="RWM36" s="108"/>
      <c r="RWN36" s="108"/>
      <c r="RWO36" s="108"/>
      <c r="RWP36" s="108"/>
      <c r="RWQ36" s="108"/>
      <c r="RWR36" s="108"/>
      <c r="RWS36" s="108"/>
      <c r="RWT36" s="108"/>
      <c r="RWU36" s="108"/>
      <c r="RWV36" s="108"/>
      <c r="RWW36" s="108"/>
      <c r="RWX36" s="108"/>
      <c r="RWY36" s="108"/>
      <c r="RWZ36" s="108"/>
      <c r="RXA36" s="108"/>
      <c r="RXB36" s="108"/>
      <c r="RXC36" s="108"/>
      <c r="RXD36" s="108"/>
      <c r="RXE36" s="108"/>
      <c r="RXF36" s="108"/>
      <c r="RXG36" s="108"/>
      <c r="RXH36" s="108"/>
      <c r="RXI36" s="108"/>
      <c r="RXJ36" s="108"/>
      <c r="RXK36" s="108"/>
      <c r="RXL36" s="108"/>
      <c r="RXM36" s="108"/>
      <c r="RXN36" s="108"/>
      <c r="RXO36" s="108"/>
      <c r="RXP36" s="108"/>
      <c r="RXQ36" s="108"/>
      <c r="RXR36" s="108"/>
      <c r="RXS36" s="108"/>
      <c r="RXT36" s="108"/>
      <c r="RXU36" s="108"/>
      <c r="RXV36" s="108"/>
      <c r="RXW36" s="108"/>
      <c r="RXX36" s="108"/>
      <c r="RXY36" s="108"/>
      <c r="RXZ36" s="108"/>
      <c r="RYA36" s="108"/>
      <c r="RYB36" s="108"/>
      <c r="RYC36" s="108"/>
      <c r="RYD36" s="108"/>
      <c r="RYE36" s="108"/>
      <c r="RYF36" s="108"/>
      <c r="RYG36" s="108"/>
      <c r="RYH36" s="108"/>
      <c r="RYI36" s="108"/>
      <c r="RYJ36" s="108"/>
      <c r="RYK36" s="108"/>
      <c r="RYL36" s="108"/>
      <c r="RYM36" s="108"/>
      <c r="RYN36" s="108"/>
      <c r="RYO36" s="108"/>
      <c r="RYP36" s="108"/>
      <c r="RYQ36" s="108"/>
      <c r="RYR36" s="108"/>
      <c r="RYS36" s="108"/>
      <c r="RYT36" s="108"/>
      <c r="RYU36" s="108"/>
      <c r="RYV36" s="108"/>
      <c r="RYW36" s="108"/>
      <c r="RYX36" s="108"/>
      <c r="RYY36" s="108"/>
      <c r="RYZ36" s="108"/>
      <c r="RZA36" s="108"/>
      <c r="RZB36" s="108"/>
      <c r="RZC36" s="108"/>
      <c r="RZD36" s="108"/>
      <c r="RZE36" s="108"/>
      <c r="RZF36" s="108"/>
      <c r="RZG36" s="108"/>
      <c r="RZH36" s="108"/>
      <c r="RZI36" s="108"/>
      <c r="RZJ36" s="108"/>
      <c r="RZK36" s="108"/>
      <c r="RZL36" s="108"/>
      <c r="RZM36" s="108"/>
      <c r="RZN36" s="108"/>
      <c r="RZO36" s="108"/>
      <c r="RZP36" s="108"/>
      <c r="RZQ36" s="108"/>
      <c r="RZR36" s="108"/>
      <c r="RZS36" s="108"/>
      <c r="RZT36" s="108"/>
      <c r="RZU36" s="108"/>
      <c r="RZV36" s="108"/>
      <c r="RZW36" s="108"/>
      <c r="RZX36" s="108"/>
      <c r="RZY36" s="108"/>
      <c r="RZZ36" s="108"/>
      <c r="SAA36" s="108"/>
      <c r="SAB36" s="108"/>
      <c r="SAC36" s="108"/>
      <c r="SAD36" s="108"/>
      <c r="SAE36" s="108"/>
      <c r="SAF36" s="108"/>
      <c r="SAG36" s="108"/>
      <c r="SAH36" s="108"/>
      <c r="SAI36" s="108"/>
      <c r="SAJ36" s="108"/>
      <c r="SAK36" s="108"/>
      <c r="SAL36" s="108"/>
      <c r="SAM36" s="108"/>
      <c r="SAN36" s="108"/>
      <c r="SAO36" s="108"/>
      <c r="SAP36" s="108"/>
      <c r="SAQ36" s="108"/>
      <c r="SAR36" s="108"/>
      <c r="SAS36" s="108"/>
      <c r="SAT36" s="108"/>
      <c r="SAU36" s="108"/>
      <c r="SAV36" s="108"/>
      <c r="SAW36" s="108"/>
      <c r="SAX36" s="108"/>
      <c r="SAY36" s="108"/>
      <c r="SAZ36" s="108"/>
      <c r="SBA36" s="108"/>
      <c r="SBB36" s="108"/>
      <c r="SBC36" s="108"/>
      <c r="SBD36" s="108"/>
      <c r="SBE36" s="108"/>
      <c r="SBF36" s="108"/>
      <c r="SBG36" s="108"/>
      <c r="SBH36" s="108"/>
      <c r="SBI36" s="108"/>
      <c r="SBJ36" s="108"/>
      <c r="SBK36" s="108"/>
      <c r="SBL36" s="108"/>
      <c r="SBM36" s="108"/>
      <c r="SBN36" s="108"/>
      <c r="SBO36" s="108"/>
      <c r="SBP36" s="108"/>
      <c r="SBQ36" s="108"/>
      <c r="SBR36" s="108"/>
      <c r="SBS36" s="108"/>
      <c r="SBT36" s="108"/>
      <c r="SBU36" s="108"/>
      <c r="SBV36" s="108"/>
      <c r="SBW36" s="108"/>
      <c r="SBX36" s="108"/>
      <c r="SBY36" s="108"/>
      <c r="SBZ36" s="108"/>
      <c r="SCA36" s="108"/>
      <c r="SCB36" s="108"/>
      <c r="SCC36" s="108"/>
      <c r="SCD36" s="108"/>
      <c r="SCE36" s="108"/>
      <c r="SCF36" s="108"/>
      <c r="SCG36" s="108"/>
      <c r="SCH36" s="108"/>
      <c r="SCI36" s="108"/>
      <c r="SCJ36" s="108"/>
      <c r="SCK36" s="108"/>
      <c r="SCL36" s="108"/>
      <c r="SCM36" s="108"/>
      <c r="SCN36" s="108"/>
      <c r="SCO36" s="108"/>
      <c r="SCP36" s="108"/>
      <c r="SCQ36" s="108"/>
      <c r="SCR36" s="108"/>
      <c r="SCS36" s="108"/>
      <c r="SCT36" s="108"/>
      <c r="SCU36" s="108"/>
      <c r="SCV36" s="108"/>
      <c r="SCW36" s="108"/>
      <c r="SCX36" s="108"/>
      <c r="SCY36" s="108"/>
      <c r="SCZ36" s="108"/>
      <c r="SDA36" s="108"/>
      <c r="SDB36" s="108"/>
      <c r="SDC36" s="108"/>
      <c r="SDD36" s="108"/>
      <c r="SDE36" s="108"/>
      <c r="SDF36" s="108"/>
      <c r="SDG36" s="108"/>
      <c r="SDH36" s="108"/>
      <c r="SDI36" s="108"/>
      <c r="SDJ36" s="108"/>
      <c r="SDK36" s="108"/>
      <c r="SDL36" s="108"/>
      <c r="SDM36" s="108"/>
      <c r="SDN36" s="108"/>
      <c r="SDO36" s="108"/>
      <c r="SDP36" s="108"/>
      <c r="SDQ36" s="108"/>
      <c r="SDR36" s="108"/>
      <c r="SDS36" s="108"/>
      <c r="SDT36" s="108"/>
      <c r="SDU36" s="108"/>
      <c r="SDV36" s="108"/>
      <c r="SDW36" s="108"/>
      <c r="SDX36" s="108"/>
      <c r="SDY36" s="108"/>
      <c r="SDZ36" s="108"/>
      <c r="SEA36" s="108"/>
      <c r="SEB36" s="108"/>
      <c r="SEC36" s="108"/>
      <c r="SED36" s="108"/>
      <c r="SEE36" s="108"/>
      <c r="SEF36" s="108"/>
      <c r="SEG36" s="108"/>
      <c r="SEH36" s="108"/>
      <c r="SEI36" s="108"/>
      <c r="SEJ36" s="108"/>
      <c r="SEK36" s="108"/>
      <c r="SEL36" s="108"/>
      <c r="SEM36" s="108"/>
      <c r="SEN36" s="108"/>
      <c r="SEO36" s="108"/>
      <c r="SEP36" s="108"/>
      <c r="SEQ36" s="108"/>
      <c r="SER36" s="108"/>
      <c r="SES36" s="108"/>
      <c r="SET36" s="108"/>
      <c r="SEU36" s="108"/>
      <c r="SEV36" s="108"/>
      <c r="SEW36" s="108"/>
      <c r="SEX36" s="108"/>
      <c r="SEY36" s="108"/>
      <c r="SEZ36" s="108"/>
      <c r="SFA36" s="108"/>
      <c r="SFB36" s="108"/>
      <c r="SFC36" s="108"/>
      <c r="SFD36" s="108"/>
      <c r="SFE36" s="108"/>
      <c r="SFF36" s="108"/>
      <c r="SFG36" s="108"/>
      <c r="SFH36" s="108"/>
      <c r="SFI36" s="108"/>
      <c r="SFJ36" s="108"/>
      <c r="SFK36" s="108"/>
      <c r="SFL36" s="108"/>
      <c r="SFM36" s="108"/>
      <c r="SFN36" s="108"/>
      <c r="SFO36" s="108"/>
      <c r="SFP36" s="108"/>
      <c r="SFQ36" s="108"/>
      <c r="SFR36" s="108"/>
      <c r="SFS36" s="108"/>
      <c r="SFT36" s="108"/>
      <c r="SFU36" s="108"/>
      <c r="SFV36" s="108"/>
      <c r="SFW36" s="108"/>
      <c r="SFX36" s="108"/>
      <c r="SFY36" s="108"/>
      <c r="SFZ36" s="108"/>
      <c r="SGA36" s="108"/>
      <c r="SGB36" s="108"/>
      <c r="SGC36" s="108"/>
      <c r="SGD36" s="108"/>
      <c r="SGE36" s="108"/>
      <c r="SGF36" s="108"/>
      <c r="SGG36" s="108"/>
      <c r="SGH36" s="108"/>
      <c r="SGI36" s="108"/>
      <c r="SGJ36" s="108"/>
      <c r="SGK36" s="108"/>
      <c r="SGL36" s="108"/>
      <c r="SGM36" s="108"/>
      <c r="SGN36" s="108"/>
      <c r="SGO36" s="108"/>
      <c r="SGP36" s="108"/>
      <c r="SGQ36" s="108"/>
      <c r="SGR36" s="108"/>
      <c r="SGS36" s="108"/>
      <c r="SGT36" s="108"/>
      <c r="SGU36" s="108"/>
      <c r="SGV36" s="108"/>
      <c r="SGW36" s="108"/>
      <c r="SGX36" s="108"/>
      <c r="SGY36" s="108"/>
      <c r="SGZ36" s="108"/>
      <c r="SHA36" s="108"/>
      <c r="SHB36" s="108"/>
      <c r="SHC36" s="108"/>
      <c r="SHD36" s="108"/>
      <c r="SHE36" s="108"/>
      <c r="SHF36" s="108"/>
      <c r="SHG36" s="108"/>
      <c r="SHH36" s="108"/>
      <c r="SHI36" s="108"/>
      <c r="SHJ36" s="108"/>
      <c r="SHK36" s="108"/>
      <c r="SHL36" s="108"/>
      <c r="SHM36" s="108"/>
      <c r="SHN36" s="108"/>
      <c r="SHO36" s="108"/>
      <c r="SHP36" s="108"/>
      <c r="SHQ36" s="108"/>
      <c r="SHR36" s="108"/>
      <c r="SHS36" s="108"/>
      <c r="SHT36" s="108"/>
      <c r="SHU36" s="108"/>
      <c r="SHV36" s="108"/>
      <c r="SHW36" s="108"/>
      <c r="SHX36" s="108"/>
      <c r="SHY36" s="108"/>
      <c r="SHZ36" s="108"/>
      <c r="SIA36" s="108"/>
      <c r="SIB36" s="108"/>
      <c r="SIC36" s="108"/>
      <c r="SID36" s="108"/>
      <c r="SIE36" s="108"/>
      <c r="SIF36" s="108"/>
      <c r="SIG36" s="108"/>
      <c r="SIH36" s="108"/>
      <c r="SII36" s="108"/>
      <c r="SIJ36" s="108"/>
      <c r="SIK36" s="108"/>
      <c r="SIL36" s="108"/>
      <c r="SIM36" s="108"/>
      <c r="SIN36" s="108"/>
      <c r="SIO36" s="108"/>
      <c r="SIP36" s="108"/>
      <c r="SIQ36" s="108"/>
      <c r="SIR36" s="108"/>
      <c r="SIS36" s="108"/>
      <c r="SIT36" s="108"/>
      <c r="SIU36" s="108"/>
      <c r="SIV36" s="108"/>
      <c r="SIW36" s="108"/>
      <c r="SIX36" s="108"/>
      <c r="SIY36" s="108"/>
      <c r="SIZ36" s="108"/>
      <c r="SJA36" s="108"/>
      <c r="SJB36" s="108"/>
      <c r="SJC36" s="108"/>
      <c r="SJD36" s="108"/>
      <c r="SJE36" s="108"/>
      <c r="SJF36" s="108"/>
      <c r="SJG36" s="108"/>
      <c r="SJH36" s="108"/>
      <c r="SJI36" s="108"/>
      <c r="SJJ36" s="108"/>
      <c r="SJK36" s="108"/>
      <c r="SJL36" s="108"/>
      <c r="SJM36" s="108"/>
      <c r="SJN36" s="108"/>
      <c r="SJO36" s="108"/>
      <c r="SJP36" s="108"/>
      <c r="SJQ36" s="108"/>
      <c r="SJR36" s="108"/>
      <c r="SJS36" s="108"/>
      <c r="SJT36" s="108"/>
      <c r="SJU36" s="108"/>
      <c r="SJV36" s="108"/>
      <c r="SJW36" s="108"/>
      <c r="SJX36" s="108"/>
      <c r="SJY36" s="108"/>
      <c r="SJZ36" s="108"/>
      <c r="SKA36" s="108"/>
      <c r="SKB36" s="108"/>
      <c r="SKC36" s="108"/>
      <c r="SKD36" s="108"/>
      <c r="SKE36" s="108"/>
      <c r="SKF36" s="108"/>
      <c r="SKG36" s="108"/>
      <c r="SKH36" s="108"/>
      <c r="SKI36" s="108"/>
      <c r="SKJ36" s="108"/>
      <c r="SKK36" s="108"/>
      <c r="SKL36" s="108"/>
      <c r="SKM36" s="108"/>
      <c r="SKN36" s="108"/>
      <c r="SKO36" s="108"/>
      <c r="SKP36" s="108"/>
      <c r="SKQ36" s="108"/>
      <c r="SKR36" s="108"/>
      <c r="SKS36" s="108"/>
      <c r="SKT36" s="108"/>
      <c r="SKU36" s="108"/>
      <c r="SKV36" s="108"/>
      <c r="SKW36" s="108"/>
      <c r="SKX36" s="108"/>
      <c r="SKY36" s="108"/>
      <c r="SKZ36" s="108"/>
      <c r="SLA36" s="108"/>
      <c r="SLB36" s="108"/>
      <c r="SLC36" s="108"/>
      <c r="SLD36" s="108"/>
      <c r="SLE36" s="108"/>
      <c r="SLF36" s="108"/>
      <c r="SLG36" s="108"/>
      <c r="SLH36" s="108"/>
      <c r="SLI36" s="108"/>
      <c r="SLJ36" s="108"/>
      <c r="SLK36" s="108"/>
      <c r="SLL36" s="108"/>
      <c r="SLM36" s="108"/>
      <c r="SLN36" s="108"/>
      <c r="SLO36" s="108"/>
      <c r="SLP36" s="108"/>
      <c r="SLQ36" s="108"/>
      <c r="SLR36" s="108"/>
      <c r="SLS36" s="108"/>
      <c r="SLT36" s="108"/>
      <c r="SLU36" s="108"/>
      <c r="SLV36" s="108"/>
      <c r="SLW36" s="108"/>
      <c r="SLX36" s="108"/>
      <c r="SLY36" s="108"/>
      <c r="SLZ36" s="108"/>
      <c r="SMA36" s="108"/>
      <c r="SMB36" s="108"/>
      <c r="SMC36" s="108"/>
      <c r="SMD36" s="108"/>
      <c r="SME36" s="108"/>
      <c r="SMF36" s="108"/>
      <c r="SMG36" s="108"/>
      <c r="SMH36" s="108"/>
      <c r="SMI36" s="108"/>
      <c r="SMJ36" s="108"/>
      <c r="SMK36" s="108"/>
      <c r="SML36" s="108"/>
      <c r="SMM36" s="108"/>
      <c r="SMN36" s="108"/>
      <c r="SMO36" s="108"/>
      <c r="SMP36" s="108"/>
      <c r="SMQ36" s="108"/>
      <c r="SMR36" s="108"/>
      <c r="SMS36" s="108"/>
      <c r="SMT36" s="108"/>
      <c r="SMU36" s="108"/>
      <c r="SMV36" s="108"/>
      <c r="SMW36" s="108"/>
      <c r="SMX36" s="108"/>
      <c r="SMY36" s="108"/>
      <c r="SMZ36" s="108"/>
      <c r="SNA36" s="108"/>
      <c r="SNB36" s="108"/>
      <c r="SNC36" s="108"/>
      <c r="SND36" s="108"/>
      <c r="SNE36" s="108"/>
      <c r="SNF36" s="108"/>
      <c r="SNG36" s="108"/>
      <c r="SNH36" s="108"/>
      <c r="SNI36" s="108"/>
      <c r="SNJ36" s="108"/>
      <c r="SNK36" s="108"/>
      <c r="SNL36" s="108"/>
      <c r="SNM36" s="108"/>
      <c r="SNN36" s="108"/>
      <c r="SNO36" s="108"/>
      <c r="SNP36" s="108"/>
      <c r="SNQ36" s="108"/>
      <c r="SNR36" s="108"/>
      <c r="SNS36" s="108"/>
      <c r="SNT36" s="108"/>
      <c r="SNU36" s="108"/>
      <c r="SNV36" s="108"/>
      <c r="SNW36" s="108"/>
      <c r="SNX36" s="108"/>
      <c r="SNY36" s="108"/>
      <c r="SNZ36" s="108"/>
      <c r="SOA36" s="108"/>
      <c r="SOB36" s="108"/>
      <c r="SOC36" s="108"/>
      <c r="SOD36" s="108"/>
      <c r="SOE36" s="108"/>
      <c r="SOF36" s="108"/>
      <c r="SOG36" s="108"/>
      <c r="SOH36" s="108"/>
      <c r="SOI36" s="108"/>
      <c r="SOJ36" s="108"/>
      <c r="SOK36" s="108"/>
      <c r="SOL36" s="108"/>
      <c r="SOM36" s="108"/>
      <c r="SON36" s="108"/>
      <c r="SOO36" s="108"/>
      <c r="SOP36" s="108"/>
      <c r="SOQ36" s="108"/>
      <c r="SOR36" s="108"/>
      <c r="SOS36" s="108"/>
      <c r="SOT36" s="108"/>
      <c r="SOU36" s="108"/>
      <c r="SOV36" s="108"/>
      <c r="SOW36" s="108"/>
      <c r="SOX36" s="108"/>
      <c r="SOY36" s="108"/>
      <c r="SOZ36" s="108"/>
      <c r="SPA36" s="108"/>
      <c r="SPB36" s="108"/>
      <c r="SPC36" s="108"/>
      <c r="SPD36" s="108"/>
      <c r="SPE36" s="108"/>
      <c r="SPF36" s="108"/>
      <c r="SPG36" s="108"/>
      <c r="SPH36" s="108"/>
      <c r="SPI36" s="108"/>
      <c r="SPJ36" s="108"/>
      <c r="SPK36" s="108"/>
      <c r="SPL36" s="108"/>
      <c r="SPM36" s="108"/>
      <c r="SPN36" s="108"/>
      <c r="SPO36" s="108"/>
      <c r="SPP36" s="108"/>
      <c r="SPQ36" s="108"/>
      <c r="SPR36" s="108"/>
      <c r="SPS36" s="108"/>
      <c r="SPT36" s="108"/>
      <c r="SPU36" s="108"/>
      <c r="SPV36" s="108"/>
      <c r="SPW36" s="108"/>
      <c r="SPX36" s="108"/>
      <c r="SPY36" s="108"/>
      <c r="SPZ36" s="108"/>
      <c r="SQA36" s="108"/>
      <c r="SQB36" s="108"/>
      <c r="SQC36" s="108"/>
      <c r="SQD36" s="108"/>
      <c r="SQE36" s="108"/>
      <c r="SQF36" s="108"/>
      <c r="SQG36" s="108"/>
      <c r="SQH36" s="108"/>
      <c r="SQI36" s="108"/>
      <c r="SQJ36" s="108"/>
      <c r="SQK36" s="108"/>
      <c r="SQL36" s="108"/>
      <c r="SQM36" s="108"/>
      <c r="SQN36" s="108"/>
      <c r="SQO36" s="108"/>
      <c r="SQP36" s="108"/>
      <c r="SQQ36" s="108"/>
      <c r="SQR36" s="108"/>
      <c r="SQS36" s="108"/>
      <c r="SQT36" s="108"/>
      <c r="SQU36" s="108"/>
      <c r="SQV36" s="108"/>
      <c r="SQW36" s="108"/>
      <c r="SQX36" s="108"/>
      <c r="SQY36" s="108"/>
      <c r="SQZ36" s="108"/>
      <c r="SRA36" s="108"/>
      <c r="SRB36" s="108"/>
      <c r="SRC36" s="108"/>
      <c r="SRD36" s="108"/>
      <c r="SRE36" s="108"/>
      <c r="SRF36" s="108"/>
      <c r="SRG36" s="108"/>
      <c r="SRH36" s="108"/>
      <c r="SRI36" s="108"/>
      <c r="SRJ36" s="108"/>
      <c r="SRK36" s="108"/>
      <c r="SRL36" s="108"/>
      <c r="SRM36" s="108"/>
      <c r="SRN36" s="108"/>
      <c r="SRO36" s="108"/>
      <c r="SRP36" s="108"/>
      <c r="SRQ36" s="108"/>
      <c r="SRR36" s="108"/>
      <c r="SRS36" s="108"/>
      <c r="SRT36" s="108"/>
      <c r="SRU36" s="108"/>
      <c r="SRV36" s="108"/>
      <c r="SRW36" s="108"/>
      <c r="SRX36" s="108"/>
      <c r="SRY36" s="108"/>
      <c r="SRZ36" s="108"/>
      <c r="SSA36" s="108"/>
      <c r="SSB36" s="108"/>
      <c r="SSC36" s="108"/>
      <c r="SSD36" s="108"/>
      <c r="SSE36" s="108"/>
      <c r="SSF36" s="108"/>
      <c r="SSG36" s="108"/>
      <c r="SSH36" s="108"/>
      <c r="SSI36" s="108"/>
      <c r="SSJ36" s="108"/>
      <c r="SSK36" s="108"/>
      <c r="SSL36" s="108"/>
      <c r="SSM36" s="108"/>
      <c r="SSN36" s="108"/>
      <c r="SSO36" s="108"/>
      <c r="SSP36" s="108"/>
      <c r="SSQ36" s="108"/>
      <c r="SSR36" s="108"/>
      <c r="SSS36" s="108"/>
      <c r="SST36" s="108"/>
      <c r="SSU36" s="108"/>
      <c r="SSV36" s="108"/>
      <c r="SSW36" s="108"/>
      <c r="SSX36" s="108"/>
      <c r="SSY36" s="108"/>
      <c r="SSZ36" s="108"/>
      <c r="STA36" s="108"/>
      <c r="STB36" s="108"/>
      <c r="STC36" s="108"/>
      <c r="STD36" s="108"/>
      <c r="STE36" s="108"/>
      <c r="STF36" s="108"/>
      <c r="STG36" s="108"/>
      <c r="STH36" s="108"/>
      <c r="STI36" s="108"/>
      <c r="STJ36" s="108"/>
      <c r="STK36" s="108"/>
      <c r="STL36" s="108"/>
      <c r="STM36" s="108"/>
      <c r="STN36" s="108"/>
      <c r="STO36" s="108"/>
      <c r="STP36" s="108"/>
      <c r="STQ36" s="108"/>
      <c r="STR36" s="108"/>
      <c r="STS36" s="108"/>
      <c r="STT36" s="108"/>
      <c r="STU36" s="108"/>
      <c r="STV36" s="108"/>
      <c r="STW36" s="108"/>
      <c r="STX36" s="108"/>
      <c r="STY36" s="108"/>
      <c r="STZ36" s="108"/>
      <c r="SUA36" s="108"/>
      <c r="SUB36" s="108"/>
      <c r="SUC36" s="108"/>
      <c r="SUD36" s="108"/>
      <c r="SUE36" s="108"/>
      <c r="SUF36" s="108"/>
      <c r="SUG36" s="108"/>
      <c r="SUH36" s="108"/>
      <c r="SUI36" s="108"/>
      <c r="SUJ36" s="108"/>
      <c r="SUK36" s="108"/>
      <c r="SUL36" s="108"/>
      <c r="SUM36" s="108"/>
      <c r="SUN36" s="108"/>
      <c r="SUO36" s="108"/>
      <c r="SUP36" s="108"/>
      <c r="SUQ36" s="108"/>
      <c r="SUR36" s="108"/>
      <c r="SUS36" s="108"/>
      <c r="SUT36" s="108"/>
      <c r="SUU36" s="108"/>
      <c r="SUV36" s="108"/>
      <c r="SUW36" s="108"/>
      <c r="SUX36" s="108"/>
      <c r="SUY36" s="108"/>
      <c r="SUZ36" s="108"/>
      <c r="SVA36" s="108"/>
      <c r="SVB36" s="108"/>
      <c r="SVC36" s="108"/>
      <c r="SVD36" s="108"/>
      <c r="SVE36" s="108"/>
      <c r="SVF36" s="108"/>
      <c r="SVG36" s="108"/>
      <c r="SVH36" s="108"/>
      <c r="SVI36" s="108"/>
      <c r="SVJ36" s="108"/>
      <c r="SVK36" s="108"/>
      <c r="SVL36" s="108"/>
      <c r="SVM36" s="108"/>
      <c r="SVN36" s="108"/>
      <c r="SVO36" s="108"/>
      <c r="SVP36" s="108"/>
      <c r="SVQ36" s="108"/>
      <c r="SVR36" s="108"/>
      <c r="SVS36" s="108"/>
      <c r="SVT36" s="108"/>
      <c r="SVU36" s="108"/>
      <c r="SVV36" s="108"/>
      <c r="SVW36" s="108"/>
      <c r="SVX36" s="108"/>
      <c r="SVY36" s="108"/>
      <c r="SVZ36" s="108"/>
      <c r="SWA36" s="108"/>
      <c r="SWB36" s="108"/>
      <c r="SWC36" s="108"/>
      <c r="SWD36" s="108"/>
      <c r="SWE36" s="108"/>
      <c r="SWF36" s="108"/>
      <c r="SWG36" s="108"/>
      <c r="SWH36" s="108"/>
      <c r="SWI36" s="108"/>
      <c r="SWJ36" s="108"/>
      <c r="SWK36" s="108"/>
      <c r="SWL36" s="108"/>
      <c r="SWM36" s="108"/>
      <c r="SWN36" s="108"/>
      <c r="SWO36" s="108"/>
      <c r="SWP36" s="108"/>
      <c r="SWQ36" s="108"/>
      <c r="SWR36" s="108"/>
      <c r="SWS36" s="108"/>
      <c r="SWT36" s="108"/>
      <c r="SWU36" s="108"/>
      <c r="SWV36" s="108"/>
      <c r="SWW36" s="108"/>
      <c r="SWX36" s="108"/>
      <c r="SWY36" s="108"/>
      <c r="SWZ36" s="108"/>
      <c r="SXA36" s="108"/>
      <c r="SXB36" s="108"/>
      <c r="SXC36" s="108"/>
      <c r="SXD36" s="108"/>
      <c r="SXE36" s="108"/>
      <c r="SXF36" s="108"/>
      <c r="SXG36" s="108"/>
      <c r="SXH36" s="108"/>
      <c r="SXI36" s="108"/>
      <c r="SXJ36" s="108"/>
      <c r="SXK36" s="108"/>
      <c r="SXL36" s="108"/>
      <c r="SXM36" s="108"/>
      <c r="SXN36" s="108"/>
      <c r="SXO36" s="108"/>
      <c r="SXP36" s="108"/>
      <c r="SXQ36" s="108"/>
      <c r="SXR36" s="108"/>
      <c r="SXS36" s="108"/>
      <c r="SXT36" s="108"/>
      <c r="SXU36" s="108"/>
      <c r="SXV36" s="108"/>
      <c r="SXW36" s="108"/>
      <c r="SXX36" s="108"/>
      <c r="SXY36" s="108"/>
      <c r="SXZ36" s="108"/>
      <c r="SYA36" s="108"/>
      <c r="SYB36" s="108"/>
      <c r="SYC36" s="108"/>
      <c r="SYD36" s="108"/>
      <c r="SYE36" s="108"/>
      <c r="SYF36" s="108"/>
      <c r="SYG36" s="108"/>
      <c r="SYH36" s="108"/>
      <c r="SYI36" s="108"/>
      <c r="SYJ36" s="108"/>
      <c r="SYK36" s="108"/>
      <c r="SYL36" s="108"/>
      <c r="SYM36" s="108"/>
      <c r="SYN36" s="108"/>
      <c r="SYO36" s="108"/>
      <c r="SYP36" s="108"/>
      <c r="SYQ36" s="108"/>
      <c r="SYR36" s="108"/>
      <c r="SYS36" s="108"/>
      <c r="SYT36" s="108"/>
      <c r="SYU36" s="108"/>
      <c r="SYV36" s="108"/>
      <c r="SYW36" s="108"/>
      <c r="SYX36" s="108"/>
      <c r="SYY36" s="108"/>
      <c r="SYZ36" s="108"/>
      <c r="SZA36" s="108"/>
      <c r="SZB36" s="108"/>
      <c r="SZC36" s="108"/>
      <c r="SZD36" s="108"/>
      <c r="SZE36" s="108"/>
      <c r="SZF36" s="108"/>
      <c r="SZG36" s="108"/>
      <c r="SZH36" s="108"/>
      <c r="SZI36" s="108"/>
      <c r="SZJ36" s="108"/>
      <c r="SZK36" s="108"/>
      <c r="SZL36" s="108"/>
      <c r="SZM36" s="108"/>
      <c r="SZN36" s="108"/>
      <c r="SZO36" s="108"/>
      <c r="SZP36" s="108"/>
      <c r="SZQ36" s="108"/>
      <c r="SZR36" s="108"/>
      <c r="SZS36" s="108"/>
      <c r="SZT36" s="108"/>
      <c r="SZU36" s="108"/>
      <c r="SZV36" s="108"/>
      <c r="SZW36" s="108"/>
      <c r="SZX36" s="108"/>
      <c r="SZY36" s="108"/>
      <c r="SZZ36" s="108"/>
      <c r="TAA36" s="108"/>
      <c r="TAB36" s="108"/>
      <c r="TAC36" s="108"/>
      <c r="TAD36" s="108"/>
      <c r="TAE36" s="108"/>
      <c r="TAF36" s="108"/>
      <c r="TAG36" s="108"/>
      <c r="TAH36" s="108"/>
      <c r="TAI36" s="108"/>
      <c r="TAJ36" s="108"/>
      <c r="TAK36" s="108"/>
      <c r="TAL36" s="108"/>
      <c r="TAM36" s="108"/>
      <c r="TAN36" s="108"/>
      <c r="TAO36" s="108"/>
      <c r="TAP36" s="108"/>
      <c r="TAQ36" s="108"/>
      <c r="TAR36" s="108"/>
      <c r="TAS36" s="108"/>
      <c r="TAT36" s="108"/>
      <c r="TAU36" s="108"/>
      <c r="TAV36" s="108"/>
      <c r="TAW36" s="108"/>
      <c r="TAX36" s="108"/>
      <c r="TAY36" s="108"/>
      <c r="TAZ36" s="108"/>
      <c r="TBA36" s="108"/>
      <c r="TBB36" s="108"/>
      <c r="TBC36" s="108"/>
      <c r="TBD36" s="108"/>
      <c r="TBE36" s="108"/>
      <c r="TBF36" s="108"/>
      <c r="TBG36" s="108"/>
      <c r="TBH36" s="108"/>
      <c r="TBI36" s="108"/>
      <c r="TBJ36" s="108"/>
      <c r="TBK36" s="108"/>
      <c r="TBL36" s="108"/>
      <c r="TBM36" s="108"/>
      <c r="TBN36" s="108"/>
      <c r="TBO36" s="108"/>
      <c r="TBP36" s="108"/>
      <c r="TBQ36" s="108"/>
      <c r="TBR36" s="108"/>
      <c r="TBS36" s="108"/>
      <c r="TBT36" s="108"/>
      <c r="TBU36" s="108"/>
      <c r="TBV36" s="108"/>
      <c r="TBW36" s="108"/>
      <c r="TBX36" s="108"/>
      <c r="TBY36" s="108"/>
      <c r="TBZ36" s="108"/>
      <c r="TCA36" s="108"/>
      <c r="TCB36" s="108"/>
      <c r="TCC36" s="108"/>
      <c r="TCD36" s="108"/>
      <c r="TCE36" s="108"/>
      <c r="TCF36" s="108"/>
      <c r="TCG36" s="108"/>
      <c r="TCH36" s="108"/>
      <c r="TCI36" s="108"/>
      <c r="TCJ36" s="108"/>
      <c r="TCK36" s="108"/>
      <c r="TCL36" s="108"/>
      <c r="TCM36" s="108"/>
      <c r="TCN36" s="108"/>
      <c r="TCO36" s="108"/>
      <c r="TCP36" s="108"/>
      <c r="TCQ36" s="108"/>
      <c r="TCR36" s="108"/>
      <c r="TCS36" s="108"/>
      <c r="TCT36" s="108"/>
      <c r="TCU36" s="108"/>
      <c r="TCV36" s="108"/>
      <c r="TCW36" s="108"/>
      <c r="TCX36" s="108"/>
      <c r="TCY36" s="108"/>
      <c r="TCZ36" s="108"/>
      <c r="TDA36" s="108"/>
      <c r="TDB36" s="108"/>
      <c r="TDC36" s="108"/>
      <c r="TDD36" s="108"/>
      <c r="TDE36" s="108"/>
      <c r="TDF36" s="108"/>
      <c r="TDG36" s="108"/>
      <c r="TDH36" s="108"/>
      <c r="TDI36" s="108"/>
      <c r="TDJ36" s="108"/>
      <c r="TDK36" s="108"/>
      <c r="TDL36" s="108"/>
      <c r="TDM36" s="108"/>
      <c r="TDN36" s="108"/>
      <c r="TDO36" s="108"/>
      <c r="TDP36" s="108"/>
      <c r="TDQ36" s="108"/>
      <c r="TDR36" s="108"/>
      <c r="TDS36" s="108"/>
      <c r="TDT36" s="108"/>
      <c r="TDU36" s="108"/>
      <c r="TDV36" s="108"/>
      <c r="TDW36" s="108"/>
      <c r="TDX36" s="108"/>
      <c r="TDY36" s="108"/>
      <c r="TDZ36" s="108"/>
      <c r="TEA36" s="108"/>
      <c r="TEB36" s="108"/>
      <c r="TEC36" s="108"/>
      <c r="TED36" s="108"/>
      <c r="TEE36" s="108"/>
      <c r="TEF36" s="108"/>
      <c r="TEG36" s="108"/>
      <c r="TEH36" s="108"/>
      <c r="TEI36" s="108"/>
      <c r="TEJ36" s="108"/>
      <c r="TEK36" s="108"/>
      <c r="TEL36" s="108"/>
      <c r="TEM36" s="108"/>
      <c r="TEN36" s="108"/>
      <c r="TEO36" s="108"/>
      <c r="TEP36" s="108"/>
      <c r="TEQ36" s="108"/>
      <c r="TER36" s="108"/>
      <c r="TES36" s="108"/>
      <c r="TET36" s="108"/>
      <c r="TEU36" s="108"/>
      <c r="TEV36" s="108"/>
      <c r="TEW36" s="108"/>
      <c r="TEX36" s="108"/>
      <c r="TEY36" s="108"/>
      <c r="TEZ36" s="108"/>
      <c r="TFA36" s="108"/>
      <c r="TFB36" s="108"/>
      <c r="TFC36" s="108"/>
      <c r="TFD36" s="108"/>
      <c r="TFE36" s="108"/>
      <c r="TFF36" s="108"/>
      <c r="TFG36" s="108"/>
      <c r="TFH36" s="108"/>
      <c r="TFI36" s="108"/>
      <c r="TFJ36" s="108"/>
      <c r="TFK36" s="108"/>
      <c r="TFL36" s="108"/>
      <c r="TFM36" s="108"/>
      <c r="TFN36" s="108"/>
      <c r="TFO36" s="108"/>
      <c r="TFP36" s="108"/>
      <c r="TFQ36" s="108"/>
      <c r="TFR36" s="108"/>
      <c r="TFS36" s="108"/>
      <c r="TFT36" s="108"/>
      <c r="TFU36" s="108"/>
      <c r="TFV36" s="108"/>
      <c r="TFW36" s="108"/>
      <c r="TFX36" s="108"/>
      <c r="TFY36" s="108"/>
      <c r="TFZ36" s="108"/>
      <c r="TGA36" s="108"/>
      <c r="TGB36" s="108"/>
      <c r="TGC36" s="108"/>
      <c r="TGD36" s="108"/>
      <c r="TGE36" s="108"/>
      <c r="TGF36" s="108"/>
      <c r="TGG36" s="108"/>
      <c r="TGH36" s="108"/>
      <c r="TGI36" s="108"/>
      <c r="TGJ36" s="108"/>
      <c r="TGK36" s="108"/>
      <c r="TGL36" s="108"/>
      <c r="TGM36" s="108"/>
      <c r="TGN36" s="108"/>
      <c r="TGO36" s="108"/>
      <c r="TGP36" s="108"/>
      <c r="TGQ36" s="108"/>
      <c r="TGR36" s="108"/>
      <c r="TGS36" s="108"/>
      <c r="TGT36" s="108"/>
      <c r="TGU36" s="108"/>
      <c r="TGV36" s="108"/>
      <c r="TGW36" s="108"/>
      <c r="TGX36" s="108"/>
      <c r="TGY36" s="108"/>
      <c r="TGZ36" s="108"/>
      <c r="THA36" s="108"/>
      <c r="THB36" s="108"/>
      <c r="THC36" s="108"/>
      <c r="THD36" s="108"/>
      <c r="THE36" s="108"/>
      <c r="THF36" s="108"/>
      <c r="THG36" s="108"/>
      <c r="THH36" s="108"/>
      <c r="THI36" s="108"/>
      <c r="THJ36" s="108"/>
      <c r="THK36" s="108"/>
      <c r="THL36" s="108"/>
      <c r="THM36" s="108"/>
      <c r="THN36" s="108"/>
      <c r="THO36" s="108"/>
      <c r="THP36" s="108"/>
      <c r="THQ36" s="108"/>
      <c r="THR36" s="108"/>
      <c r="THS36" s="108"/>
      <c r="THT36" s="108"/>
      <c r="THU36" s="108"/>
      <c r="THV36" s="108"/>
      <c r="THW36" s="108"/>
      <c r="THX36" s="108"/>
      <c r="THY36" s="108"/>
      <c r="THZ36" s="108"/>
      <c r="TIA36" s="108"/>
      <c r="TIB36" s="108"/>
      <c r="TIC36" s="108"/>
      <c r="TID36" s="108"/>
      <c r="TIE36" s="108"/>
      <c r="TIF36" s="108"/>
      <c r="TIG36" s="108"/>
      <c r="TIH36" s="108"/>
      <c r="TII36" s="108"/>
      <c r="TIJ36" s="108"/>
      <c r="TIK36" s="108"/>
      <c r="TIL36" s="108"/>
      <c r="TIM36" s="108"/>
      <c r="TIN36" s="108"/>
      <c r="TIO36" s="108"/>
      <c r="TIP36" s="108"/>
      <c r="TIQ36" s="108"/>
      <c r="TIR36" s="108"/>
      <c r="TIS36" s="108"/>
      <c r="TIT36" s="108"/>
      <c r="TIU36" s="108"/>
      <c r="TIV36" s="108"/>
      <c r="TIW36" s="108"/>
      <c r="TIX36" s="108"/>
      <c r="TIY36" s="108"/>
      <c r="TIZ36" s="108"/>
      <c r="TJA36" s="108"/>
      <c r="TJB36" s="108"/>
      <c r="TJC36" s="108"/>
      <c r="TJD36" s="108"/>
      <c r="TJE36" s="108"/>
      <c r="TJF36" s="108"/>
      <c r="TJG36" s="108"/>
      <c r="TJH36" s="108"/>
      <c r="TJI36" s="108"/>
      <c r="TJJ36" s="108"/>
      <c r="TJK36" s="108"/>
      <c r="TJL36" s="108"/>
      <c r="TJM36" s="108"/>
      <c r="TJN36" s="108"/>
      <c r="TJO36" s="108"/>
      <c r="TJP36" s="108"/>
      <c r="TJQ36" s="108"/>
      <c r="TJR36" s="108"/>
      <c r="TJS36" s="108"/>
      <c r="TJT36" s="108"/>
      <c r="TJU36" s="108"/>
      <c r="TJV36" s="108"/>
      <c r="TJW36" s="108"/>
      <c r="TJX36" s="108"/>
      <c r="TJY36" s="108"/>
      <c r="TJZ36" s="108"/>
      <c r="TKA36" s="108"/>
      <c r="TKB36" s="108"/>
      <c r="TKC36" s="108"/>
      <c r="TKD36" s="108"/>
      <c r="TKE36" s="108"/>
      <c r="TKF36" s="108"/>
      <c r="TKG36" s="108"/>
      <c r="TKH36" s="108"/>
      <c r="TKI36" s="108"/>
      <c r="TKJ36" s="108"/>
      <c r="TKK36" s="108"/>
      <c r="TKL36" s="108"/>
      <c r="TKM36" s="108"/>
      <c r="TKN36" s="108"/>
      <c r="TKO36" s="108"/>
      <c r="TKP36" s="108"/>
      <c r="TKQ36" s="108"/>
      <c r="TKR36" s="108"/>
      <c r="TKS36" s="108"/>
      <c r="TKT36" s="108"/>
      <c r="TKU36" s="108"/>
      <c r="TKV36" s="108"/>
      <c r="TKW36" s="108"/>
      <c r="TKX36" s="108"/>
      <c r="TKY36" s="108"/>
      <c r="TKZ36" s="108"/>
      <c r="TLA36" s="108"/>
      <c r="TLB36" s="108"/>
      <c r="TLC36" s="108"/>
      <c r="TLD36" s="108"/>
      <c r="TLE36" s="108"/>
      <c r="TLF36" s="108"/>
      <c r="TLG36" s="108"/>
      <c r="TLH36" s="108"/>
      <c r="TLI36" s="108"/>
      <c r="TLJ36" s="108"/>
      <c r="TLK36" s="108"/>
      <c r="TLL36" s="108"/>
      <c r="TLM36" s="108"/>
      <c r="TLN36" s="108"/>
      <c r="TLO36" s="108"/>
      <c r="TLP36" s="108"/>
      <c r="TLQ36" s="108"/>
      <c r="TLR36" s="108"/>
      <c r="TLS36" s="108"/>
      <c r="TLT36" s="108"/>
      <c r="TLU36" s="108"/>
      <c r="TLV36" s="108"/>
      <c r="TLW36" s="108"/>
      <c r="TLX36" s="108"/>
      <c r="TLY36" s="108"/>
      <c r="TLZ36" s="108"/>
      <c r="TMA36" s="108"/>
      <c r="TMB36" s="108"/>
      <c r="TMC36" s="108"/>
      <c r="TMD36" s="108"/>
      <c r="TME36" s="108"/>
      <c r="TMF36" s="108"/>
      <c r="TMG36" s="108"/>
      <c r="TMH36" s="108"/>
      <c r="TMI36" s="108"/>
      <c r="TMJ36" s="108"/>
      <c r="TMK36" s="108"/>
      <c r="TML36" s="108"/>
      <c r="TMM36" s="108"/>
      <c r="TMN36" s="108"/>
      <c r="TMO36" s="108"/>
      <c r="TMP36" s="108"/>
      <c r="TMQ36" s="108"/>
      <c r="TMR36" s="108"/>
      <c r="TMS36" s="108"/>
      <c r="TMT36" s="108"/>
      <c r="TMU36" s="108"/>
      <c r="TMV36" s="108"/>
      <c r="TMW36" s="108"/>
      <c r="TMX36" s="108"/>
      <c r="TMY36" s="108"/>
      <c r="TMZ36" s="108"/>
      <c r="TNA36" s="108"/>
      <c r="TNB36" s="108"/>
      <c r="TNC36" s="108"/>
      <c r="TND36" s="108"/>
      <c r="TNE36" s="108"/>
      <c r="TNF36" s="108"/>
      <c r="TNG36" s="108"/>
      <c r="TNH36" s="108"/>
      <c r="TNI36" s="108"/>
      <c r="TNJ36" s="108"/>
      <c r="TNK36" s="108"/>
      <c r="TNL36" s="108"/>
      <c r="TNM36" s="108"/>
      <c r="TNN36" s="108"/>
      <c r="TNO36" s="108"/>
      <c r="TNP36" s="108"/>
      <c r="TNQ36" s="108"/>
      <c r="TNR36" s="108"/>
      <c r="TNS36" s="108"/>
      <c r="TNT36" s="108"/>
      <c r="TNU36" s="108"/>
      <c r="TNV36" s="108"/>
      <c r="TNW36" s="108"/>
      <c r="TNX36" s="108"/>
      <c r="TNY36" s="108"/>
      <c r="TNZ36" s="108"/>
      <c r="TOA36" s="108"/>
      <c r="TOB36" s="108"/>
      <c r="TOC36" s="108"/>
      <c r="TOD36" s="108"/>
      <c r="TOE36" s="108"/>
      <c r="TOF36" s="108"/>
      <c r="TOG36" s="108"/>
      <c r="TOH36" s="108"/>
      <c r="TOI36" s="108"/>
      <c r="TOJ36" s="108"/>
      <c r="TOK36" s="108"/>
      <c r="TOL36" s="108"/>
      <c r="TOM36" s="108"/>
      <c r="TON36" s="108"/>
      <c r="TOO36" s="108"/>
      <c r="TOP36" s="108"/>
      <c r="TOQ36" s="108"/>
      <c r="TOR36" s="108"/>
      <c r="TOS36" s="108"/>
      <c r="TOT36" s="108"/>
      <c r="TOU36" s="108"/>
      <c r="TOV36" s="108"/>
      <c r="TOW36" s="108"/>
      <c r="TOX36" s="108"/>
      <c r="TOY36" s="108"/>
      <c r="TOZ36" s="108"/>
      <c r="TPA36" s="108"/>
      <c r="TPB36" s="108"/>
      <c r="TPC36" s="108"/>
      <c r="TPD36" s="108"/>
      <c r="TPE36" s="108"/>
      <c r="TPF36" s="108"/>
      <c r="TPG36" s="108"/>
      <c r="TPH36" s="108"/>
      <c r="TPI36" s="108"/>
      <c r="TPJ36" s="108"/>
      <c r="TPK36" s="108"/>
      <c r="TPL36" s="108"/>
      <c r="TPM36" s="108"/>
      <c r="TPN36" s="108"/>
      <c r="TPO36" s="108"/>
      <c r="TPP36" s="108"/>
      <c r="TPQ36" s="108"/>
      <c r="TPR36" s="108"/>
      <c r="TPS36" s="108"/>
      <c r="TPT36" s="108"/>
      <c r="TPU36" s="108"/>
      <c r="TPV36" s="108"/>
      <c r="TPW36" s="108"/>
      <c r="TPX36" s="108"/>
      <c r="TPY36" s="108"/>
      <c r="TPZ36" s="108"/>
      <c r="TQA36" s="108"/>
      <c r="TQB36" s="108"/>
      <c r="TQC36" s="108"/>
      <c r="TQD36" s="108"/>
      <c r="TQE36" s="108"/>
      <c r="TQF36" s="108"/>
      <c r="TQG36" s="108"/>
      <c r="TQH36" s="108"/>
      <c r="TQI36" s="108"/>
      <c r="TQJ36" s="108"/>
      <c r="TQK36" s="108"/>
      <c r="TQL36" s="108"/>
      <c r="TQM36" s="108"/>
      <c r="TQN36" s="108"/>
      <c r="TQO36" s="108"/>
      <c r="TQP36" s="108"/>
      <c r="TQQ36" s="108"/>
      <c r="TQR36" s="108"/>
      <c r="TQS36" s="108"/>
      <c r="TQT36" s="108"/>
      <c r="TQU36" s="108"/>
      <c r="TQV36" s="108"/>
      <c r="TQW36" s="108"/>
      <c r="TQX36" s="108"/>
      <c r="TQY36" s="108"/>
      <c r="TQZ36" s="108"/>
      <c r="TRA36" s="108"/>
      <c r="TRB36" s="108"/>
      <c r="TRC36" s="108"/>
      <c r="TRD36" s="108"/>
      <c r="TRE36" s="108"/>
      <c r="TRF36" s="108"/>
      <c r="TRG36" s="108"/>
      <c r="TRH36" s="108"/>
      <c r="TRI36" s="108"/>
      <c r="TRJ36" s="108"/>
      <c r="TRK36" s="108"/>
      <c r="TRL36" s="108"/>
      <c r="TRM36" s="108"/>
      <c r="TRN36" s="108"/>
      <c r="TRO36" s="108"/>
      <c r="TRP36" s="108"/>
      <c r="TRQ36" s="108"/>
      <c r="TRR36" s="108"/>
      <c r="TRS36" s="108"/>
      <c r="TRT36" s="108"/>
      <c r="TRU36" s="108"/>
      <c r="TRV36" s="108"/>
      <c r="TRW36" s="108"/>
      <c r="TRX36" s="108"/>
      <c r="TRY36" s="108"/>
      <c r="TRZ36" s="108"/>
      <c r="TSA36" s="108"/>
      <c r="TSB36" s="108"/>
      <c r="TSC36" s="108"/>
      <c r="TSD36" s="108"/>
      <c r="TSE36" s="108"/>
      <c r="TSF36" s="108"/>
      <c r="TSG36" s="108"/>
      <c r="TSH36" s="108"/>
      <c r="TSI36" s="108"/>
      <c r="TSJ36" s="108"/>
      <c r="TSK36" s="108"/>
      <c r="TSL36" s="108"/>
      <c r="TSM36" s="108"/>
      <c r="TSN36" s="108"/>
      <c r="TSO36" s="108"/>
      <c r="TSP36" s="108"/>
      <c r="TSQ36" s="108"/>
      <c r="TSR36" s="108"/>
      <c r="TSS36" s="108"/>
      <c r="TST36" s="108"/>
      <c r="TSU36" s="108"/>
      <c r="TSV36" s="108"/>
      <c r="TSW36" s="108"/>
      <c r="TSX36" s="108"/>
      <c r="TSY36" s="108"/>
      <c r="TSZ36" s="108"/>
      <c r="TTA36" s="108"/>
      <c r="TTB36" s="108"/>
      <c r="TTC36" s="108"/>
      <c r="TTD36" s="108"/>
      <c r="TTE36" s="108"/>
      <c r="TTF36" s="108"/>
      <c r="TTG36" s="108"/>
      <c r="TTH36" s="108"/>
      <c r="TTI36" s="108"/>
      <c r="TTJ36" s="108"/>
      <c r="TTK36" s="108"/>
      <c r="TTL36" s="108"/>
      <c r="TTM36" s="108"/>
      <c r="TTN36" s="108"/>
      <c r="TTO36" s="108"/>
      <c r="TTP36" s="108"/>
      <c r="TTQ36" s="108"/>
      <c r="TTR36" s="108"/>
      <c r="TTS36" s="108"/>
      <c r="TTT36" s="108"/>
      <c r="TTU36" s="108"/>
      <c r="TTV36" s="108"/>
      <c r="TTW36" s="108"/>
      <c r="TTX36" s="108"/>
      <c r="TTY36" s="108"/>
      <c r="TTZ36" s="108"/>
      <c r="TUA36" s="108"/>
      <c r="TUB36" s="108"/>
      <c r="TUC36" s="108"/>
      <c r="TUD36" s="108"/>
      <c r="TUE36" s="108"/>
      <c r="TUF36" s="108"/>
      <c r="TUG36" s="108"/>
      <c r="TUH36" s="108"/>
      <c r="TUI36" s="108"/>
      <c r="TUJ36" s="108"/>
      <c r="TUK36" s="108"/>
      <c r="TUL36" s="108"/>
      <c r="TUM36" s="108"/>
      <c r="TUN36" s="108"/>
      <c r="TUO36" s="108"/>
      <c r="TUP36" s="108"/>
      <c r="TUQ36" s="108"/>
      <c r="TUR36" s="108"/>
      <c r="TUS36" s="108"/>
      <c r="TUT36" s="108"/>
      <c r="TUU36" s="108"/>
      <c r="TUV36" s="108"/>
      <c r="TUW36" s="108"/>
      <c r="TUX36" s="108"/>
      <c r="TUY36" s="108"/>
      <c r="TUZ36" s="108"/>
      <c r="TVA36" s="108"/>
      <c r="TVB36" s="108"/>
      <c r="TVC36" s="108"/>
      <c r="TVD36" s="108"/>
      <c r="TVE36" s="108"/>
      <c r="TVF36" s="108"/>
      <c r="TVG36" s="108"/>
      <c r="TVH36" s="108"/>
      <c r="TVI36" s="108"/>
      <c r="TVJ36" s="108"/>
      <c r="TVK36" s="108"/>
      <c r="TVL36" s="108"/>
      <c r="TVM36" s="108"/>
      <c r="TVN36" s="108"/>
      <c r="TVO36" s="108"/>
      <c r="TVP36" s="108"/>
      <c r="TVQ36" s="108"/>
      <c r="TVR36" s="108"/>
      <c r="TVS36" s="108"/>
      <c r="TVT36" s="108"/>
      <c r="TVU36" s="108"/>
      <c r="TVV36" s="108"/>
      <c r="TVW36" s="108"/>
      <c r="TVX36" s="108"/>
      <c r="TVY36" s="108"/>
      <c r="TVZ36" s="108"/>
      <c r="TWA36" s="108"/>
      <c r="TWB36" s="108"/>
      <c r="TWC36" s="108"/>
      <c r="TWD36" s="108"/>
      <c r="TWE36" s="108"/>
      <c r="TWF36" s="108"/>
      <c r="TWG36" s="108"/>
      <c r="TWH36" s="108"/>
      <c r="TWI36" s="108"/>
      <c r="TWJ36" s="108"/>
      <c r="TWK36" s="108"/>
      <c r="TWL36" s="108"/>
      <c r="TWM36" s="108"/>
      <c r="TWN36" s="108"/>
      <c r="TWO36" s="108"/>
      <c r="TWP36" s="108"/>
      <c r="TWQ36" s="108"/>
      <c r="TWR36" s="108"/>
      <c r="TWS36" s="108"/>
      <c r="TWT36" s="108"/>
      <c r="TWU36" s="108"/>
      <c r="TWV36" s="108"/>
      <c r="TWW36" s="108"/>
      <c r="TWX36" s="108"/>
      <c r="TWY36" s="108"/>
      <c r="TWZ36" s="108"/>
      <c r="TXA36" s="108"/>
      <c r="TXB36" s="108"/>
      <c r="TXC36" s="108"/>
      <c r="TXD36" s="108"/>
      <c r="TXE36" s="108"/>
      <c r="TXF36" s="108"/>
      <c r="TXG36" s="108"/>
      <c r="TXH36" s="108"/>
      <c r="TXI36" s="108"/>
      <c r="TXJ36" s="108"/>
      <c r="TXK36" s="108"/>
      <c r="TXL36" s="108"/>
      <c r="TXM36" s="108"/>
      <c r="TXN36" s="108"/>
      <c r="TXO36" s="108"/>
      <c r="TXP36" s="108"/>
      <c r="TXQ36" s="108"/>
      <c r="TXR36" s="108"/>
      <c r="TXS36" s="108"/>
      <c r="TXT36" s="108"/>
      <c r="TXU36" s="108"/>
      <c r="TXV36" s="108"/>
      <c r="TXW36" s="108"/>
      <c r="TXX36" s="108"/>
      <c r="TXY36" s="108"/>
      <c r="TXZ36" s="108"/>
      <c r="TYA36" s="108"/>
      <c r="TYB36" s="108"/>
      <c r="TYC36" s="108"/>
      <c r="TYD36" s="108"/>
      <c r="TYE36" s="108"/>
      <c r="TYF36" s="108"/>
      <c r="TYG36" s="108"/>
      <c r="TYH36" s="108"/>
      <c r="TYI36" s="108"/>
      <c r="TYJ36" s="108"/>
      <c r="TYK36" s="108"/>
      <c r="TYL36" s="108"/>
      <c r="TYM36" s="108"/>
      <c r="TYN36" s="108"/>
      <c r="TYO36" s="108"/>
      <c r="TYP36" s="108"/>
      <c r="TYQ36" s="108"/>
      <c r="TYR36" s="108"/>
      <c r="TYS36" s="108"/>
      <c r="TYT36" s="108"/>
      <c r="TYU36" s="108"/>
      <c r="TYV36" s="108"/>
      <c r="TYW36" s="108"/>
      <c r="TYX36" s="108"/>
      <c r="TYY36" s="108"/>
      <c r="TYZ36" s="108"/>
      <c r="TZA36" s="108"/>
      <c r="TZB36" s="108"/>
      <c r="TZC36" s="108"/>
      <c r="TZD36" s="108"/>
      <c r="TZE36" s="108"/>
      <c r="TZF36" s="108"/>
      <c r="TZG36" s="108"/>
      <c r="TZH36" s="108"/>
      <c r="TZI36" s="108"/>
      <c r="TZJ36" s="108"/>
      <c r="TZK36" s="108"/>
      <c r="TZL36" s="108"/>
      <c r="TZM36" s="108"/>
      <c r="TZN36" s="108"/>
      <c r="TZO36" s="108"/>
      <c r="TZP36" s="108"/>
      <c r="TZQ36" s="108"/>
      <c r="TZR36" s="108"/>
      <c r="TZS36" s="108"/>
      <c r="TZT36" s="108"/>
      <c r="TZU36" s="108"/>
      <c r="TZV36" s="108"/>
      <c r="TZW36" s="108"/>
      <c r="TZX36" s="108"/>
      <c r="TZY36" s="108"/>
      <c r="TZZ36" s="108"/>
      <c r="UAA36" s="108"/>
      <c r="UAB36" s="108"/>
      <c r="UAC36" s="108"/>
      <c r="UAD36" s="108"/>
      <c r="UAE36" s="108"/>
      <c r="UAF36" s="108"/>
      <c r="UAG36" s="108"/>
      <c r="UAH36" s="108"/>
      <c r="UAI36" s="108"/>
      <c r="UAJ36" s="108"/>
      <c r="UAK36" s="108"/>
      <c r="UAL36" s="108"/>
      <c r="UAM36" s="108"/>
      <c r="UAN36" s="108"/>
      <c r="UAO36" s="108"/>
      <c r="UAP36" s="108"/>
      <c r="UAQ36" s="108"/>
      <c r="UAR36" s="108"/>
      <c r="UAS36" s="108"/>
      <c r="UAT36" s="108"/>
      <c r="UAU36" s="108"/>
      <c r="UAV36" s="108"/>
      <c r="UAW36" s="108"/>
      <c r="UAX36" s="108"/>
      <c r="UAY36" s="108"/>
      <c r="UAZ36" s="108"/>
      <c r="UBA36" s="108"/>
      <c r="UBB36" s="108"/>
      <c r="UBC36" s="108"/>
      <c r="UBD36" s="108"/>
      <c r="UBE36" s="108"/>
      <c r="UBF36" s="108"/>
      <c r="UBG36" s="108"/>
      <c r="UBH36" s="108"/>
      <c r="UBI36" s="108"/>
      <c r="UBJ36" s="108"/>
      <c r="UBK36" s="108"/>
      <c r="UBL36" s="108"/>
      <c r="UBM36" s="108"/>
      <c r="UBN36" s="108"/>
      <c r="UBO36" s="108"/>
      <c r="UBP36" s="108"/>
      <c r="UBQ36" s="108"/>
      <c r="UBR36" s="108"/>
      <c r="UBS36" s="108"/>
      <c r="UBT36" s="108"/>
      <c r="UBU36" s="108"/>
      <c r="UBV36" s="108"/>
      <c r="UBW36" s="108"/>
      <c r="UBX36" s="108"/>
      <c r="UBY36" s="108"/>
      <c r="UBZ36" s="108"/>
      <c r="UCA36" s="108"/>
      <c r="UCB36" s="108"/>
      <c r="UCC36" s="108"/>
      <c r="UCD36" s="108"/>
      <c r="UCE36" s="108"/>
      <c r="UCF36" s="108"/>
      <c r="UCG36" s="108"/>
      <c r="UCH36" s="108"/>
      <c r="UCI36" s="108"/>
      <c r="UCJ36" s="108"/>
      <c r="UCK36" s="108"/>
      <c r="UCL36" s="108"/>
      <c r="UCM36" s="108"/>
      <c r="UCN36" s="108"/>
      <c r="UCO36" s="108"/>
      <c r="UCP36" s="108"/>
      <c r="UCQ36" s="108"/>
      <c r="UCR36" s="108"/>
      <c r="UCS36" s="108"/>
      <c r="UCT36" s="108"/>
      <c r="UCU36" s="108"/>
      <c r="UCV36" s="108"/>
      <c r="UCW36" s="108"/>
      <c r="UCX36" s="108"/>
      <c r="UCY36" s="108"/>
      <c r="UCZ36" s="108"/>
      <c r="UDA36" s="108"/>
      <c r="UDB36" s="108"/>
      <c r="UDC36" s="108"/>
      <c r="UDD36" s="108"/>
      <c r="UDE36" s="108"/>
      <c r="UDF36" s="108"/>
      <c r="UDG36" s="108"/>
      <c r="UDH36" s="108"/>
      <c r="UDI36" s="108"/>
      <c r="UDJ36" s="108"/>
      <c r="UDK36" s="108"/>
      <c r="UDL36" s="108"/>
      <c r="UDM36" s="108"/>
      <c r="UDN36" s="108"/>
      <c r="UDO36" s="108"/>
      <c r="UDP36" s="108"/>
      <c r="UDQ36" s="108"/>
      <c r="UDR36" s="108"/>
      <c r="UDS36" s="108"/>
      <c r="UDT36" s="108"/>
      <c r="UDU36" s="108"/>
      <c r="UDV36" s="108"/>
      <c r="UDW36" s="108"/>
      <c r="UDX36" s="108"/>
      <c r="UDY36" s="108"/>
      <c r="UDZ36" s="108"/>
      <c r="UEA36" s="108"/>
      <c r="UEB36" s="108"/>
      <c r="UEC36" s="108"/>
      <c r="UED36" s="108"/>
      <c r="UEE36" s="108"/>
      <c r="UEF36" s="108"/>
      <c r="UEG36" s="108"/>
      <c r="UEH36" s="108"/>
      <c r="UEI36" s="108"/>
      <c r="UEJ36" s="108"/>
      <c r="UEK36" s="108"/>
      <c r="UEL36" s="108"/>
      <c r="UEM36" s="108"/>
      <c r="UEN36" s="108"/>
      <c r="UEO36" s="108"/>
      <c r="UEP36" s="108"/>
      <c r="UEQ36" s="108"/>
      <c r="UER36" s="108"/>
      <c r="UES36" s="108"/>
      <c r="UET36" s="108"/>
      <c r="UEU36" s="108"/>
      <c r="UEV36" s="108"/>
      <c r="UEW36" s="108"/>
      <c r="UEX36" s="108"/>
      <c r="UEY36" s="108"/>
      <c r="UEZ36" s="108"/>
      <c r="UFA36" s="108"/>
      <c r="UFB36" s="108"/>
      <c r="UFC36" s="108"/>
      <c r="UFD36" s="108"/>
      <c r="UFE36" s="108"/>
      <c r="UFF36" s="108"/>
      <c r="UFG36" s="108"/>
      <c r="UFH36" s="108"/>
      <c r="UFI36" s="108"/>
      <c r="UFJ36" s="108"/>
      <c r="UFK36" s="108"/>
      <c r="UFL36" s="108"/>
      <c r="UFM36" s="108"/>
      <c r="UFN36" s="108"/>
      <c r="UFO36" s="108"/>
      <c r="UFP36" s="108"/>
      <c r="UFQ36" s="108"/>
      <c r="UFR36" s="108"/>
      <c r="UFS36" s="108"/>
      <c r="UFT36" s="108"/>
      <c r="UFU36" s="108"/>
      <c r="UFV36" s="108"/>
      <c r="UFW36" s="108"/>
      <c r="UFX36" s="108"/>
      <c r="UFY36" s="108"/>
      <c r="UFZ36" s="108"/>
      <c r="UGA36" s="108"/>
      <c r="UGB36" s="108"/>
      <c r="UGC36" s="108"/>
      <c r="UGD36" s="108"/>
      <c r="UGE36" s="108"/>
      <c r="UGF36" s="108"/>
      <c r="UGG36" s="108"/>
      <c r="UGH36" s="108"/>
      <c r="UGI36" s="108"/>
      <c r="UGJ36" s="108"/>
      <c r="UGK36" s="108"/>
      <c r="UGL36" s="108"/>
      <c r="UGM36" s="108"/>
      <c r="UGN36" s="108"/>
      <c r="UGO36" s="108"/>
      <c r="UGP36" s="108"/>
      <c r="UGQ36" s="108"/>
      <c r="UGR36" s="108"/>
      <c r="UGS36" s="108"/>
      <c r="UGT36" s="108"/>
      <c r="UGU36" s="108"/>
      <c r="UGV36" s="108"/>
      <c r="UGW36" s="108"/>
      <c r="UGX36" s="108"/>
      <c r="UGY36" s="108"/>
      <c r="UGZ36" s="108"/>
      <c r="UHA36" s="108"/>
      <c r="UHB36" s="108"/>
      <c r="UHC36" s="108"/>
      <c r="UHD36" s="108"/>
      <c r="UHE36" s="108"/>
      <c r="UHF36" s="108"/>
      <c r="UHG36" s="108"/>
      <c r="UHH36" s="108"/>
      <c r="UHI36" s="108"/>
      <c r="UHJ36" s="108"/>
      <c r="UHK36" s="108"/>
      <c r="UHL36" s="108"/>
      <c r="UHM36" s="108"/>
      <c r="UHN36" s="108"/>
      <c r="UHO36" s="108"/>
      <c r="UHP36" s="108"/>
      <c r="UHQ36" s="108"/>
      <c r="UHR36" s="108"/>
      <c r="UHS36" s="108"/>
      <c r="UHT36" s="108"/>
      <c r="UHU36" s="108"/>
      <c r="UHV36" s="108"/>
      <c r="UHW36" s="108"/>
      <c r="UHX36" s="108"/>
      <c r="UHY36" s="108"/>
      <c r="UHZ36" s="108"/>
      <c r="UIA36" s="108"/>
      <c r="UIB36" s="108"/>
      <c r="UIC36" s="108"/>
      <c r="UID36" s="108"/>
      <c r="UIE36" s="108"/>
      <c r="UIF36" s="108"/>
      <c r="UIG36" s="108"/>
      <c r="UIH36" s="108"/>
      <c r="UII36" s="108"/>
      <c r="UIJ36" s="108"/>
      <c r="UIK36" s="108"/>
      <c r="UIL36" s="108"/>
      <c r="UIM36" s="108"/>
      <c r="UIN36" s="108"/>
      <c r="UIO36" s="108"/>
      <c r="UIP36" s="108"/>
      <c r="UIQ36" s="108"/>
      <c r="UIR36" s="108"/>
      <c r="UIS36" s="108"/>
      <c r="UIT36" s="108"/>
      <c r="UIU36" s="108"/>
      <c r="UIV36" s="108"/>
      <c r="UIW36" s="108"/>
      <c r="UIX36" s="108"/>
      <c r="UIY36" s="108"/>
      <c r="UIZ36" s="108"/>
      <c r="UJA36" s="108"/>
      <c r="UJB36" s="108"/>
      <c r="UJC36" s="108"/>
      <c r="UJD36" s="108"/>
      <c r="UJE36" s="108"/>
      <c r="UJF36" s="108"/>
      <c r="UJG36" s="108"/>
      <c r="UJH36" s="108"/>
      <c r="UJI36" s="108"/>
      <c r="UJJ36" s="108"/>
      <c r="UJK36" s="108"/>
      <c r="UJL36" s="108"/>
      <c r="UJM36" s="108"/>
      <c r="UJN36" s="108"/>
      <c r="UJO36" s="108"/>
      <c r="UJP36" s="108"/>
      <c r="UJQ36" s="108"/>
      <c r="UJR36" s="108"/>
      <c r="UJS36" s="108"/>
      <c r="UJT36" s="108"/>
      <c r="UJU36" s="108"/>
      <c r="UJV36" s="108"/>
      <c r="UJW36" s="108"/>
      <c r="UJX36" s="108"/>
      <c r="UJY36" s="108"/>
      <c r="UJZ36" s="108"/>
      <c r="UKA36" s="108"/>
      <c r="UKB36" s="108"/>
      <c r="UKC36" s="108"/>
      <c r="UKD36" s="108"/>
      <c r="UKE36" s="108"/>
      <c r="UKF36" s="108"/>
      <c r="UKG36" s="108"/>
      <c r="UKH36" s="108"/>
      <c r="UKI36" s="108"/>
      <c r="UKJ36" s="108"/>
      <c r="UKK36" s="108"/>
      <c r="UKL36" s="108"/>
      <c r="UKM36" s="108"/>
      <c r="UKN36" s="108"/>
      <c r="UKO36" s="108"/>
      <c r="UKP36" s="108"/>
      <c r="UKQ36" s="108"/>
      <c r="UKR36" s="108"/>
      <c r="UKS36" s="108"/>
      <c r="UKT36" s="108"/>
      <c r="UKU36" s="108"/>
      <c r="UKV36" s="108"/>
      <c r="UKW36" s="108"/>
      <c r="UKX36" s="108"/>
      <c r="UKY36" s="108"/>
      <c r="UKZ36" s="108"/>
      <c r="ULA36" s="108"/>
      <c r="ULB36" s="108"/>
      <c r="ULC36" s="108"/>
      <c r="ULD36" s="108"/>
      <c r="ULE36" s="108"/>
      <c r="ULF36" s="108"/>
      <c r="ULG36" s="108"/>
      <c r="ULH36" s="108"/>
      <c r="ULI36" s="108"/>
      <c r="ULJ36" s="108"/>
      <c r="ULK36" s="108"/>
      <c r="ULL36" s="108"/>
      <c r="ULM36" s="108"/>
      <c r="ULN36" s="108"/>
      <c r="ULO36" s="108"/>
      <c r="ULP36" s="108"/>
      <c r="ULQ36" s="108"/>
      <c r="ULR36" s="108"/>
      <c r="ULS36" s="108"/>
      <c r="ULT36" s="108"/>
      <c r="ULU36" s="108"/>
      <c r="ULV36" s="108"/>
      <c r="ULW36" s="108"/>
      <c r="ULX36" s="108"/>
      <c r="ULY36" s="108"/>
      <c r="ULZ36" s="108"/>
      <c r="UMA36" s="108"/>
      <c r="UMB36" s="108"/>
      <c r="UMC36" s="108"/>
      <c r="UMD36" s="108"/>
      <c r="UME36" s="108"/>
      <c r="UMF36" s="108"/>
      <c r="UMG36" s="108"/>
      <c r="UMH36" s="108"/>
      <c r="UMI36" s="108"/>
      <c r="UMJ36" s="108"/>
      <c r="UMK36" s="108"/>
      <c r="UML36" s="108"/>
      <c r="UMM36" s="108"/>
      <c r="UMN36" s="108"/>
      <c r="UMO36" s="108"/>
      <c r="UMP36" s="108"/>
      <c r="UMQ36" s="108"/>
      <c r="UMR36" s="108"/>
      <c r="UMS36" s="108"/>
      <c r="UMT36" s="108"/>
      <c r="UMU36" s="108"/>
      <c r="UMV36" s="108"/>
      <c r="UMW36" s="108"/>
      <c r="UMX36" s="108"/>
      <c r="UMY36" s="108"/>
      <c r="UMZ36" s="108"/>
      <c r="UNA36" s="108"/>
      <c r="UNB36" s="108"/>
      <c r="UNC36" s="108"/>
      <c r="UND36" s="108"/>
      <c r="UNE36" s="108"/>
      <c r="UNF36" s="108"/>
      <c r="UNG36" s="108"/>
      <c r="UNH36" s="108"/>
      <c r="UNI36" s="108"/>
      <c r="UNJ36" s="108"/>
      <c r="UNK36" s="108"/>
      <c r="UNL36" s="108"/>
      <c r="UNM36" s="108"/>
      <c r="UNN36" s="108"/>
      <c r="UNO36" s="108"/>
      <c r="UNP36" s="108"/>
      <c r="UNQ36" s="108"/>
      <c r="UNR36" s="108"/>
      <c r="UNS36" s="108"/>
      <c r="UNT36" s="108"/>
      <c r="UNU36" s="108"/>
      <c r="UNV36" s="108"/>
      <c r="UNW36" s="108"/>
      <c r="UNX36" s="108"/>
      <c r="UNY36" s="108"/>
      <c r="UNZ36" s="108"/>
      <c r="UOA36" s="108"/>
      <c r="UOB36" s="108"/>
      <c r="UOC36" s="108"/>
      <c r="UOD36" s="108"/>
      <c r="UOE36" s="108"/>
      <c r="UOF36" s="108"/>
      <c r="UOG36" s="108"/>
      <c r="UOH36" s="108"/>
      <c r="UOI36" s="108"/>
      <c r="UOJ36" s="108"/>
      <c r="UOK36" s="108"/>
      <c r="UOL36" s="108"/>
      <c r="UOM36" s="108"/>
      <c r="UON36" s="108"/>
      <c r="UOO36" s="108"/>
      <c r="UOP36" s="108"/>
      <c r="UOQ36" s="108"/>
      <c r="UOR36" s="108"/>
      <c r="UOS36" s="108"/>
      <c r="UOT36" s="108"/>
      <c r="UOU36" s="108"/>
      <c r="UOV36" s="108"/>
      <c r="UOW36" s="108"/>
      <c r="UOX36" s="108"/>
      <c r="UOY36" s="108"/>
      <c r="UOZ36" s="108"/>
      <c r="UPA36" s="108"/>
      <c r="UPB36" s="108"/>
      <c r="UPC36" s="108"/>
      <c r="UPD36" s="108"/>
      <c r="UPE36" s="108"/>
      <c r="UPF36" s="108"/>
      <c r="UPG36" s="108"/>
      <c r="UPH36" s="108"/>
      <c r="UPI36" s="108"/>
      <c r="UPJ36" s="108"/>
      <c r="UPK36" s="108"/>
      <c r="UPL36" s="108"/>
      <c r="UPM36" s="108"/>
      <c r="UPN36" s="108"/>
      <c r="UPO36" s="108"/>
      <c r="UPP36" s="108"/>
      <c r="UPQ36" s="108"/>
      <c r="UPR36" s="108"/>
      <c r="UPS36" s="108"/>
      <c r="UPT36" s="108"/>
      <c r="UPU36" s="108"/>
      <c r="UPV36" s="108"/>
      <c r="UPW36" s="108"/>
      <c r="UPX36" s="108"/>
      <c r="UPY36" s="108"/>
      <c r="UPZ36" s="108"/>
      <c r="UQA36" s="108"/>
      <c r="UQB36" s="108"/>
      <c r="UQC36" s="108"/>
      <c r="UQD36" s="108"/>
      <c r="UQE36" s="108"/>
      <c r="UQF36" s="108"/>
      <c r="UQG36" s="108"/>
      <c r="UQH36" s="108"/>
      <c r="UQI36" s="108"/>
      <c r="UQJ36" s="108"/>
      <c r="UQK36" s="108"/>
      <c r="UQL36" s="108"/>
      <c r="UQM36" s="108"/>
      <c r="UQN36" s="108"/>
      <c r="UQO36" s="108"/>
      <c r="UQP36" s="108"/>
      <c r="UQQ36" s="108"/>
      <c r="UQR36" s="108"/>
      <c r="UQS36" s="108"/>
      <c r="UQT36" s="108"/>
      <c r="UQU36" s="108"/>
      <c r="UQV36" s="108"/>
      <c r="UQW36" s="108"/>
      <c r="UQX36" s="108"/>
      <c r="UQY36" s="108"/>
      <c r="UQZ36" s="108"/>
      <c r="URA36" s="108"/>
      <c r="URB36" s="108"/>
      <c r="URC36" s="108"/>
      <c r="URD36" s="108"/>
      <c r="URE36" s="108"/>
      <c r="URF36" s="108"/>
      <c r="URG36" s="108"/>
      <c r="URH36" s="108"/>
      <c r="URI36" s="108"/>
      <c r="URJ36" s="108"/>
      <c r="URK36" s="108"/>
      <c r="URL36" s="108"/>
      <c r="URM36" s="108"/>
      <c r="URN36" s="108"/>
      <c r="URO36" s="108"/>
      <c r="URP36" s="108"/>
      <c r="URQ36" s="108"/>
      <c r="URR36" s="108"/>
      <c r="URS36" s="108"/>
      <c r="URT36" s="108"/>
      <c r="URU36" s="108"/>
      <c r="URV36" s="108"/>
      <c r="URW36" s="108"/>
      <c r="URX36" s="108"/>
      <c r="URY36" s="108"/>
      <c r="URZ36" s="108"/>
      <c r="USA36" s="108"/>
      <c r="USB36" s="108"/>
      <c r="USC36" s="108"/>
      <c r="USD36" s="108"/>
      <c r="USE36" s="108"/>
      <c r="USF36" s="108"/>
      <c r="USG36" s="108"/>
      <c r="USH36" s="108"/>
      <c r="USI36" s="108"/>
      <c r="USJ36" s="108"/>
      <c r="USK36" s="108"/>
      <c r="USL36" s="108"/>
      <c r="USM36" s="108"/>
      <c r="USN36" s="108"/>
      <c r="USO36" s="108"/>
      <c r="USP36" s="108"/>
      <c r="USQ36" s="108"/>
      <c r="USR36" s="108"/>
      <c r="USS36" s="108"/>
      <c r="UST36" s="108"/>
      <c r="USU36" s="108"/>
      <c r="USV36" s="108"/>
      <c r="USW36" s="108"/>
      <c r="USX36" s="108"/>
      <c r="USY36" s="108"/>
      <c r="USZ36" s="108"/>
      <c r="UTA36" s="108"/>
      <c r="UTB36" s="108"/>
      <c r="UTC36" s="108"/>
      <c r="UTD36" s="108"/>
      <c r="UTE36" s="108"/>
      <c r="UTF36" s="108"/>
      <c r="UTG36" s="108"/>
      <c r="UTH36" s="108"/>
      <c r="UTI36" s="108"/>
      <c r="UTJ36" s="108"/>
      <c r="UTK36" s="108"/>
      <c r="UTL36" s="108"/>
      <c r="UTM36" s="108"/>
      <c r="UTN36" s="108"/>
      <c r="UTO36" s="108"/>
      <c r="UTP36" s="108"/>
      <c r="UTQ36" s="108"/>
      <c r="UTR36" s="108"/>
      <c r="UTS36" s="108"/>
      <c r="UTT36" s="108"/>
      <c r="UTU36" s="108"/>
      <c r="UTV36" s="108"/>
      <c r="UTW36" s="108"/>
      <c r="UTX36" s="108"/>
      <c r="UTY36" s="108"/>
      <c r="UTZ36" s="108"/>
      <c r="UUA36" s="108"/>
      <c r="UUB36" s="108"/>
      <c r="UUC36" s="108"/>
      <c r="UUD36" s="108"/>
      <c r="UUE36" s="108"/>
      <c r="UUF36" s="108"/>
      <c r="UUG36" s="108"/>
      <c r="UUH36" s="108"/>
      <c r="UUI36" s="108"/>
      <c r="UUJ36" s="108"/>
      <c r="UUK36" s="108"/>
      <c r="UUL36" s="108"/>
      <c r="UUM36" s="108"/>
      <c r="UUN36" s="108"/>
      <c r="UUO36" s="108"/>
      <c r="UUP36" s="108"/>
      <c r="UUQ36" s="108"/>
      <c r="UUR36" s="108"/>
      <c r="UUS36" s="108"/>
      <c r="UUT36" s="108"/>
      <c r="UUU36" s="108"/>
      <c r="UUV36" s="108"/>
      <c r="UUW36" s="108"/>
      <c r="UUX36" s="108"/>
      <c r="UUY36" s="108"/>
      <c r="UUZ36" s="108"/>
      <c r="UVA36" s="108"/>
      <c r="UVB36" s="108"/>
      <c r="UVC36" s="108"/>
      <c r="UVD36" s="108"/>
      <c r="UVE36" s="108"/>
      <c r="UVF36" s="108"/>
      <c r="UVG36" s="108"/>
      <c r="UVH36" s="108"/>
      <c r="UVI36" s="108"/>
      <c r="UVJ36" s="108"/>
      <c r="UVK36" s="108"/>
      <c r="UVL36" s="108"/>
      <c r="UVM36" s="108"/>
      <c r="UVN36" s="108"/>
      <c r="UVO36" s="108"/>
      <c r="UVP36" s="108"/>
      <c r="UVQ36" s="108"/>
      <c r="UVR36" s="108"/>
      <c r="UVS36" s="108"/>
      <c r="UVT36" s="108"/>
      <c r="UVU36" s="108"/>
      <c r="UVV36" s="108"/>
      <c r="UVW36" s="108"/>
      <c r="UVX36" s="108"/>
      <c r="UVY36" s="108"/>
      <c r="UVZ36" s="108"/>
      <c r="UWA36" s="108"/>
      <c r="UWB36" s="108"/>
      <c r="UWC36" s="108"/>
      <c r="UWD36" s="108"/>
      <c r="UWE36" s="108"/>
      <c r="UWF36" s="108"/>
      <c r="UWG36" s="108"/>
      <c r="UWH36" s="108"/>
      <c r="UWI36" s="108"/>
      <c r="UWJ36" s="108"/>
      <c r="UWK36" s="108"/>
      <c r="UWL36" s="108"/>
      <c r="UWM36" s="108"/>
      <c r="UWN36" s="108"/>
      <c r="UWO36" s="108"/>
      <c r="UWP36" s="108"/>
      <c r="UWQ36" s="108"/>
      <c r="UWR36" s="108"/>
      <c r="UWS36" s="108"/>
      <c r="UWT36" s="108"/>
      <c r="UWU36" s="108"/>
      <c r="UWV36" s="108"/>
      <c r="UWW36" s="108"/>
      <c r="UWX36" s="108"/>
      <c r="UWY36" s="108"/>
      <c r="UWZ36" s="108"/>
      <c r="UXA36" s="108"/>
      <c r="UXB36" s="108"/>
      <c r="UXC36" s="108"/>
      <c r="UXD36" s="108"/>
      <c r="UXE36" s="108"/>
      <c r="UXF36" s="108"/>
      <c r="UXG36" s="108"/>
      <c r="UXH36" s="108"/>
      <c r="UXI36" s="108"/>
      <c r="UXJ36" s="108"/>
      <c r="UXK36" s="108"/>
      <c r="UXL36" s="108"/>
      <c r="UXM36" s="108"/>
      <c r="UXN36" s="108"/>
      <c r="UXO36" s="108"/>
      <c r="UXP36" s="108"/>
      <c r="UXQ36" s="108"/>
      <c r="UXR36" s="108"/>
      <c r="UXS36" s="108"/>
      <c r="UXT36" s="108"/>
      <c r="UXU36" s="108"/>
      <c r="UXV36" s="108"/>
      <c r="UXW36" s="108"/>
      <c r="UXX36" s="108"/>
      <c r="UXY36" s="108"/>
      <c r="UXZ36" s="108"/>
      <c r="UYA36" s="108"/>
      <c r="UYB36" s="108"/>
      <c r="UYC36" s="108"/>
      <c r="UYD36" s="108"/>
      <c r="UYE36" s="108"/>
      <c r="UYF36" s="108"/>
      <c r="UYG36" s="108"/>
      <c r="UYH36" s="108"/>
      <c r="UYI36" s="108"/>
      <c r="UYJ36" s="108"/>
      <c r="UYK36" s="108"/>
      <c r="UYL36" s="108"/>
      <c r="UYM36" s="108"/>
      <c r="UYN36" s="108"/>
      <c r="UYO36" s="108"/>
      <c r="UYP36" s="108"/>
      <c r="UYQ36" s="108"/>
      <c r="UYR36" s="108"/>
      <c r="UYS36" s="108"/>
      <c r="UYT36" s="108"/>
      <c r="UYU36" s="108"/>
      <c r="UYV36" s="108"/>
      <c r="UYW36" s="108"/>
      <c r="UYX36" s="108"/>
      <c r="UYY36" s="108"/>
      <c r="UYZ36" s="108"/>
      <c r="UZA36" s="108"/>
      <c r="UZB36" s="108"/>
      <c r="UZC36" s="108"/>
      <c r="UZD36" s="108"/>
      <c r="UZE36" s="108"/>
      <c r="UZF36" s="108"/>
      <c r="UZG36" s="108"/>
      <c r="UZH36" s="108"/>
      <c r="UZI36" s="108"/>
      <c r="UZJ36" s="108"/>
      <c r="UZK36" s="108"/>
      <c r="UZL36" s="108"/>
      <c r="UZM36" s="108"/>
      <c r="UZN36" s="108"/>
      <c r="UZO36" s="108"/>
      <c r="UZP36" s="108"/>
      <c r="UZQ36" s="108"/>
      <c r="UZR36" s="108"/>
      <c r="UZS36" s="108"/>
      <c r="UZT36" s="108"/>
      <c r="UZU36" s="108"/>
      <c r="UZV36" s="108"/>
      <c r="UZW36" s="108"/>
      <c r="UZX36" s="108"/>
      <c r="UZY36" s="108"/>
      <c r="UZZ36" s="108"/>
      <c r="VAA36" s="108"/>
      <c r="VAB36" s="108"/>
      <c r="VAC36" s="108"/>
      <c r="VAD36" s="108"/>
      <c r="VAE36" s="108"/>
      <c r="VAF36" s="108"/>
      <c r="VAG36" s="108"/>
      <c r="VAH36" s="108"/>
      <c r="VAI36" s="108"/>
      <c r="VAJ36" s="108"/>
      <c r="VAK36" s="108"/>
      <c r="VAL36" s="108"/>
      <c r="VAM36" s="108"/>
      <c r="VAN36" s="108"/>
      <c r="VAO36" s="108"/>
      <c r="VAP36" s="108"/>
      <c r="VAQ36" s="108"/>
      <c r="VAR36" s="108"/>
      <c r="VAS36" s="108"/>
      <c r="VAT36" s="108"/>
      <c r="VAU36" s="108"/>
      <c r="VAV36" s="108"/>
      <c r="VAW36" s="108"/>
      <c r="VAX36" s="108"/>
      <c r="VAY36" s="108"/>
      <c r="VAZ36" s="108"/>
      <c r="VBA36" s="108"/>
      <c r="VBB36" s="108"/>
      <c r="VBC36" s="108"/>
      <c r="VBD36" s="108"/>
      <c r="VBE36" s="108"/>
      <c r="VBF36" s="108"/>
      <c r="VBG36" s="108"/>
      <c r="VBH36" s="108"/>
      <c r="VBI36" s="108"/>
      <c r="VBJ36" s="108"/>
      <c r="VBK36" s="108"/>
      <c r="VBL36" s="108"/>
      <c r="VBM36" s="108"/>
      <c r="VBN36" s="108"/>
      <c r="VBO36" s="108"/>
      <c r="VBP36" s="108"/>
      <c r="VBQ36" s="108"/>
      <c r="VBR36" s="108"/>
      <c r="VBS36" s="108"/>
      <c r="VBT36" s="108"/>
      <c r="VBU36" s="108"/>
      <c r="VBV36" s="108"/>
      <c r="VBW36" s="108"/>
      <c r="VBX36" s="108"/>
      <c r="VBY36" s="108"/>
      <c r="VBZ36" s="108"/>
      <c r="VCA36" s="108"/>
      <c r="VCB36" s="108"/>
      <c r="VCC36" s="108"/>
      <c r="VCD36" s="108"/>
      <c r="VCE36" s="108"/>
      <c r="VCF36" s="108"/>
      <c r="VCG36" s="108"/>
      <c r="VCH36" s="108"/>
      <c r="VCI36" s="108"/>
      <c r="VCJ36" s="108"/>
      <c r="VCK36" s="108"/>
      <c r="VCL36" s="108"/>
      <c r="VCM36" s="108"/>
      <c r="VCN36" s="108"/>
      <c r="VCO36" s="108"/>
      <c r="VCP36" s="108"/>
      <c r="VCQ36" s="108"/>
      <c r="VCR36" s="108"/>
      <c r="VCS36" s="108"/>
      <c r="VCT36" s="108"/>
      <c r="VCU36" s="108"/>
      <c r="VCV36" s="108"/>
      <c r="VCW36" s="108"/>
      <c r="VCX36" s="108"/>
      <c r="VCY36" s="108"/>
      <c r="VCZ36" s="108"/>
      <c r="VDA36" s="108"/>
      <c r="VDB36" s="108"/>
      <c r="VDC36" s="108"/>
      <c r="VDD36" s="108"/>
      <c r="VDE36" s="108"/>
      <c r="VDF36" s="108"/>
      <c r="VDG36" s="108"/>
      <c r="VDH36" s="108"/>
      <c r="VDI36" s="108"/>
      <c r="VDJ36" s="108"/>
      <c r="VDK36" s="108"/>
      <c r="VDL36" s="108"/>
      <c r="VDM36" s="108"/>
      <c r="VDN36" s="108"/>
      <c r="VDO36" s="108"/>
      <c r="VDP36" s="108"/>
      <c r="VDQ36" s="108"/>
      <c r="VDR36" s="108"/>
      <c r="VDS36" s="108"/>
      <c r="VDT36" s="108"/>
      <c r="VDU36" s="108"/>
      <c r="VDV36" s="108"/>
      <c r="VDW36" s="108"/>
      <c r="VDX36" s="108"/>
      <c r="VDY36" s="108"/>
      <c r="VDZ36" s="108"/>
      <c r="VEA36" s="108"/>
      <c r="VEB36" s="108"/>
      <c r="VEC36" s="108"/>
      <c r="VED36" s="108"/>
      <c r="VEE36" s="108"/>
      <c r="VEF36" s="108"/>
      <c r="VEG36" s="108"/>
      <c r="VEH36" s="108"/>
      <c r="VEI36" s="108"/>
      <c r="VEJ36" s="108"/>
      <c r="VEK36" s="108"/>
      <c r="VEL36" s="108"/>
      <c r="VEM36" s="108"/>
      <c r="VEN36" s="108"/>
      <c r="VEO36" s="108"/>
      <c r="VEP36" s="108"/>
      <c r="VEQ36" s="108"/>
      <c r="VER36" s="108"/>
      <c r="VES36" s="108"/>
      <c r="VET36" s="108"/>
      <c r="VEU36" s="108"/>
      <c r="VEV36" s="108"/>
      <c r="VEW36" s="108"/>
      <c r="VEX36" s="108"/>
      <c r="VEY36" s="108"/>
      <c r="VEZ36" s="108"/>
      <c r="VFA36" s="108"/>
      <c r="VFB36" s="108"/>
      <c r="VFC36" s="108"/>
      <c r="VFD36" s="108"/>
      <c r="VFE36" s="108"/>
      <c r="VFF36" s="108"/>
      <c r="VFG36" s="108"/>
      <c r="VFH36" s="108"/>
      <c r="VFI36" s="108"/>
      <c r="VFJ36" s="108"/>
      <c r="VFK36" s="108"/>
      <c r="VFL36" s="108"/>
      <c r="VFM36" s="108"/>
      <c r="VFN36" s="108"/>
      <c r="VFO36" s="108"/>
      <c r="VFP36" s="108"/>
      <c r="VFQ36" s="108"/>
      <c r="VFR36" s="108"/>
      <c r="VFS36" s="108"/>
      <c r="VFT36" s="108"/>
      <c r="VFU36" s="108"/>
      <c r="VFV36" s="108"/>
      <c r="VFW36" s="108"/>
      <c r="VFX36" s="108"/>
      <c r="VFY36" s="108"/>
      <c r="VFZ36" s="108"/>
      <c r="VGA36" s="108"/>
      <c r="VGB36" s="108"/>
      <c r="VGC36" s="108"/>
      <c r="VGD36" s="108"/>
      <c r="VGE36" s="108"/>
      <c r="VGF36" s="108"/>
      <c r="VGG36" s="108"/>
      <c r="VGH36" s="108"/>
      <c r="VGI36" s="108"/>
      <c r="VGJ36" s="108"/>
      <c r="VGK36" s="108"/>
      <c r="VGL36" s="108"/>
      <c r="VGM36" s="108"/>
      <c r="VGN36" s="108"/>
      <c r="VGO36" s="108"/>
      <c r="VGP36" s="108"/>
      <c r="VGQ36" s="108"/>
      <c r="VGR36" s="108"/>
      <c r="VGS36" s="108"/>
      <c r="VGT36" s="108"/>
      <c r="VGU36" s="108"/>
      <c r="VGV36" s="108"/>
      <c r="VGW36" s="108"/>
      <c r="VGX36" s="108"/>
      <c r="VGY36" s="108"/>
      <c r="VGZ36" s="108"/>
      <c r="VHA36" s="108"/>
      <c r="VHB36" s="108"/>
      <c r="VHC36" s="108"/>
      <c r="VHD36" s="108"/>
      <c r="VHE36" s="108"/>
      <c r="VHF36" s="108"/>
      <c r="VHG36" s="108"/>
      <c r="VHH36" s="108"/>
      <c r="VHI36" s="108"/>
      <c r="VHJ36" s="108"/>
      <c r="VHK36" s="108"/>
      <c r="VHL36" s="108"/>
      <c r="VHM36" s="108"/>
      <c r="VHN36" s="108"/>
      <c r="VHO36" s="108"/>
      <c r="VHP36" s="108"/>
      <c r="VHQ36" s="108"/>
      <c r="VHR36" s="108"/>
      <c r="VHS36" s="108"/>
      <c r="VHT36" s="108"/>
      <c r="VHU36" s="108"/>
      <c r="VHV36" s="108"/>
      <c r="VHW36" s="108"/>
      <c r="VHX36" s="108"/>
      <c r="VHY36" s="108"/>
      <c r="VHZ36" s="108"/>
      <c r="VIA36" s="108"/>
      <c r="VIB36" s="108"/>
      <c r="VIC36" s="108"/>
      <c r="VID36" s="108"/>
      <c r="VIE36" s="108"/>
      <c r="VIF36" s="108"/>
      <c r="VIG36" s="108"/>
      <c r="VIH36" s="108"/>
      <c r="VII36" s="108"/>
      <c r="VIJ36" s="108"/>
      <c r="VIK36" s="108"/>
      <c r="VIL36" s="108"/>
      <c r="VIM36" s="108"/>
      <c r="VIN36" s="108"/>
      <c r="VIO36" s="108"/>
      <c r="VIP36" s="108"/>
      <c r="VIQ36" s="108"/>
      <c r="VIR36" s="108"/>
      <c r="VIS36" s="108"/>
      <c r="VIT36" s="108"/>
      <c r="VIU36" s="108"/>
      <c r="VIV36" s="108"/>
      <c r="VIW36" s="108"/>
      <c r="VIX36" s="108"/>
      <c r="VIY36" s="108"/>
      <c r="VIZ36" s="108"/>
      <c r="VJA36" s="108"/>
      <c r="VJB36" s="108"/>
      <c r="VJC36" s="108"/>
      <c r="VJD36" s="108"/>
      <c r="VJE36" s="108"/>
      <c r="VJF36" s="108"/>
      <c r="VJG36" s="108"/>
      <c r="VJH36" s="108"/>
      <c r="VJI36" s="108"/>
      <c r="VJJ36" s="108"/>
      <c r="VJK36" s="108"/>
      <c r="VJL36" s="108"/>
      <c r="VJM36" s="108"/>
      <c r="VJN36" s="108"/>
      <c r="VJO36" s="108"/>
      <c r="VJP36" s="108"/>
      <c r="VJQ36" s="108"/>
      <c r="VJR36" s="108"/>
      <c r="VJS36" s="108"/>
      <c r="VJT36" s="108"/>
      <c r="VJU36" s="108"/>
      <c r="VJV36" s="108"/>
      <c r="VJW36" s="108"/>
      <c r="VJX36" s="108"/>
      <c r="VJY36" s="108"/>
      <c r="VJZ36" s="108"/>
      <c r="VKA36" s="108"/>
      <c r="VKB36" s="108"/>
      <c r="VKC36" s="108"/>
      <c r="VKD36" s="108"/>
      <c r="VKE36" s="108"/>
      <c r="VKF36" s="108"/>
      <c r="VKG36" s="108"/>
      <c r="VKH36" s="108"/>
      <c r="VKI36" s="108"/>
      <c r="VKJ36" s="108"/>
      <c r="VKK36" s="108"/>
      <c r="VKL36" s="108"/>
      <c r="VKM36" s="108"/>
      <c r="VKN36" s="108"/>
      <c r="VKO36" s="108"/>
      <c r="VKP36" s="108"/>
      <c r="VKQ36" s="108"/>
      <c r="VKR36" s="108"/>
      <c r="VKS36" s="108"/>
      <c r="VKT36" s="108"/>
      <c r="VKU36" s="108"/>
      <c r="VKV36" s="108"/>
      <c r="VKW36" s="108"/>
      <c r="VKX36" s="108"/>
      <c r="VKY36" s="108"/>
      <c r="VKZ36" s="108"/>
      <c r="VLA36" s="108"/>
      <c r="VLB36" s="108"/>
      <c r="VLC36" s="108"/>
      <c r="VLD36" s="108"/>
      <c r="VLE36" s="108"/>
      <c r="VLF36" s="108"/>
      <c r="VLG36" s="108"/>
      <c r="VLH36" s="108"/>
      <c r="VLI36" s="108"/>
      <c r="VLJ36" s="108"/>
      <c r="VLK36" s="108"/>
      <c r="VLL36" s="108"/>
      <c r="VLM36" s="108"/>
      <c r="VLN36" s="108"/>
      <c r="VLO36" s="108"/>
      <c r="VLP36" s="108"/>
      <c r="VLQ36" s="108"/>
      <c r="VLR36" s="108"/>
      <c r="VLS36" s="108"/>
      <c r="VLT36" s="108"/>
      <c r="VLU36" s="108"/>
      <c r="VLV36" s="108"/>
      <c r="VLW36" s="108"/>
      <c r="VLX36" s="108"/>
      <c r="VLY36" s="108"/>
      <c r="VLZ36" s="108"/>
      <c r="VMA36" s="108"/>
      <c r="VMB36" s="108"/>
      <c r="VMC36" s="108"/>
      <c r="VMD36" s="108"/>
      <c r="VME36" s="108"/>
      <c r="VMF36" s="108"/>
      <c r="VMG36" s="108"/>
      <c r="VMH36" s="108"/>
      <c r="VMI36" s="108"/>
      <c r="VMJ36" s="108"/>
      <c r="VMK36" s="108"/>
      <c r="VML36" s="108"/>
      <c r="VMM36" s="108"/>
      <c r="VMN36" s="108"/>
      <c r="VMO36" s="108"/>
      <c r="VMP36" s="108"/>
      <c r="VMQ36" s="108"/>
      <c r="VMR36" s="108"/>
      <c r="VMS36" s="108"/>
      <c r="VMT36" s="108"/>
      <c r="VMU36" s="108"/>
      <c r="VMV36" s="108"/>
      <c r="VMW36" s="108"/>
      <c r="VMX36" s="108"/>
      <c r="VMY36" s="108"/>
      <c r="VMZ36" s="108"/>
      <c r="VNA36" s="108"/>
      <c r="VNB36" s="108"/>
      <c r="VNC36" s="108"/>
      <c r="VND36" s="108"/>
      <c r="VNE36" s="108"/>
      <c r="VNF36" s="108"/>
      <c r="VNG36" s="108"/>
      <c r="VNH36" s="108"/>
      <c r="VNI36" s="108"/>
      <c r="VNJ36" s="108"/>
      <c r="VNK36" s="108"/>
      <c r="VNL36" s="108"/>
      <c r="VNM36" s="108"/>
      <c r="VNN36" s="108"/>
      <c r="VNO36" s="108"/>
      <c r="VNP36" s="108"/>
      <c r="VNQ36" s="108"/>
      <c r="VNR36" s="108"/>
      <c r="VNS36" s="108"/>
      <c r="VNT36" s="108"/>
      <c r="VNU36" s="108"/>
      <c r="VNV36" s="108"/>
      <c r="VNW36" s="108"/>
      <c r="VNX36" s="108"/>
      <c r="VNY36" s="108"/>
      <c r="VNZ36" s="108"/>
      <c r="VOA36" s="108"/>
      <c r="VOB36" s="108"/>
      <c r="VOC36" s="108"/>
      <c r="VOD36" s="108"/>
      <c r="VOE36" s="108"/>
      <c r="VOF36" s="108"/>
      <c r="VOG36" s="108"/>
      <c r="VOH36" s="108"/>
      <c r="VOI36" s="108"/>
      <c r="VOJ36" s="108"/>
      <c r="VOK36" s="108"/>
      <c r="VOL36" s="108"/>
      <c r="VOM36" s="108"/>
      <c r="VON36" s="108"/>
      <c r="VOO36" s="108"/>
      <c r="VOP36" s="108"/>
      <c r="VOQ36" s="108"/>
      <c r="VOR36" s="108"/>
      <c r="VOS36" s="108"/>
      <c r="VOT36" s="108"/>
      <c r="VOU36" s="108"/>
      <c r="VOV36" s="108"/>
      <c r="VOW36" s="108"/>
      <c r="VOX36" s="108"/>
      <c r="VOY36" s="108"/>
      <c r="VOZ36" s="108"/>
      <c r="VPA36" s="108"/>
      <c r="VPB36" s="108"/>
      <c r="VPC36" s="108"/>
      <c r="VPD36" s="108"/>
      <c r="VPE36" s="108"/>
      <c r="VPF36" s="108"/>
      <c r="VPG36" s="108"/>
      <c r="VPH36" s="108"/>
      <c r="VPI36" s="108"/>
      <c r="VPJ36" s="108"/>
      <c r="VPK36" s="108"/>
      <c r="VPL36" s="108"/>
      <c r="VPM36" s="108"/>
      <c r="VPN36" s="108"/>
      <c r="VPO36" s="108"/>
      <c r="VPP36" s="108"/>
      <c r="VPQ36" s="108"/>
      <c r="VPR36" s="108"/>
      <c r="VPS36" s="108"/>
      <c r="VPT36" s="108"/>
      <c r="VPU36" s="108"/>
      <c r="VPV36" s="108"/>
      <c r="VPW36" s="108"/>
      <c r="VPX36" s="108"/>
      <c r="VPY36" s="108"/>
      <c r="VPZ36" s="108"/>
      <c r="VQA36" s="108"/>
      <c r="VQB36" s="108"/>
      <c r="VQC36" s="108"/>
      <c r="VQD36" s="108"/>
      <c r="VQE36" s="108"/>
      <c r="VQF36" s="108"/>
      <c r="VQG36" s="108"/>
      <c r="VQH36" s="108"/>
      <c r="VQI36" s="108"/>
      <c r="VQJ36" s="108"/>
      <c r="VQK36" s="108"/>
      <c r="VQL36" s="108"/>
      <c r="VQM36" s="108"/>
      <c r="VQN36" s="108"/>
      <c r="VQO36" s="108"/>
      <c r="VQP36" s="108"/>
      <c r="VQQ36" s="108"/>
      <c r="VQR36" s="108"/>
      <c r="VQS36" s="108"/>
      <c r="VQT36" s="108"/>
      <c r="VQU36" s="108"/>
      <c r="VQV36" s="108"/>
      <c r="VQW36" s="108"/>
      <c r="VQX36" s="108"/>
      <c r="VQY36" s="108"/>
      <c r="VQZ36" s="108"/>
      <c r="VRA36" s="108"/>
      <c r="VRB36" s="108"/>
      <c r="VRC36" s="108"/>
      <c r="VRD36" s="108"/>
      <c r="VRE36" s="108"/>
      <c r="VRF36" s="108"/>
      <c r="VRG36" s="108"/>
      <c r="VRH36" s="108"/>
      <c r="VRI36" s="108"/>
      <c r="VRJ36" s="108"/>
      <c r="VRK36" s="108"/>
      <c r="VRL36" s="108"/>
      <c r="VRM36" s="108"/>
      <c r="VRN36" s="108"/>
      <c r="VRO36" s="108"/>
      <c r="VRP36" s="108"/>
      <c r="VRQ36" s="108"/>
      <c r="VRR36" s="108"/>
      <c r="VRS36" s="108"/>
      <c r="VRT36" s="108"/>
      <c r="VRU36" s="108"/>
      <c r="VRV36" s="108"/>
      <c r="VRW36" s="108"/>
      <c r="VRX36" s="108"/>
      <c r="VRY36" s="108"/>
      <c r="VRZ36" s="108"/>
      <c r="VSA36" s="108"/>
      <c r="VSB36" s="108"/>
      <c r="VSC36" s="108"/>
      <c r="VSD36" s="108"/>
      <c r="VSE36" s="108"/>
      <c r="VSF36" s="108"/>
      <c r="VSG36" s="108"/>
      <c r="VSH36" s="108"/>
      <c r="VSI36" s="108"/>
      <c r="VSJ36" s="108"/>
      <c r="VSK36" s="108"/>
      <c r="VSL36" s="108"/>
      <c r="VSM36" s="108"/>
      <c r="VSN36" s="108"/>
      <c r="VSO36" s="108"/>
      <c r="VSP36" s="108"/>
      <c r="VSQ36" s="108"/>
      <c r="VSR36" s="108"/>
      <c r="VSS36" s="108"/>
      <c r="VST36" s="108"/>
      <c r="VSU36" s="108"/>
      <c r="VSV36" s="108"/>
      <c r="VSW36" s="108"/>
      <c r="VSX36" s="108"/>
      <c r="VSY36" s="108"/>
      <c r="VSZ36" s="108"/>
      <c r="VTA36" s="108"/>
      <c r="VTB36" s="108"/>
      <c r="VTC36" s="108"/>
      <c r="VTD36" s="108"/>
      <c r="VTE36" s="108"/>
      <c r="VTF36" s="108"/>
      <c r="VTG36" s="108"/>
      <c r="VTH36" s="108"/>
      <c r="VTI36" s="108"/>
      <c r="VTJ36" s="108"/>
      <c r="VTK36" s="108"/>
      <c r="VTL36" s="108"/>
      <c r="VTM36" s="108"/>
      <c r="VTN36" s="108"/>
      <c r="VTO36" s="108"/>
      <c r="VTP36" s="108"/>
      <c r="VTQ36" s="108"/>
      <c r="VTR36" s="108"/>
      <c r="VTS36" s="108"/>
      <c r="VTT36" s="108"/>
      <c r="VTU36" s="108"/>
      <c r="VTV36" s="108"/>
      <c r="VTW36" s="108"/>
      <c r="VTX36" s="108"/>
      <c r="VTY36" s="108"/>
      <c r="VTZ36" s="108"/>
      <c r="VUA36" s="108"/>
      <c r="VUB36" s="108"/>
      <c r="VUC36" s="108"/>
      <c r="VUD36" s="108"/>
      <c r="VUE36" s="108"/>
      <c r="VUF36" s="108"/>
      <c r="VUG36" s="108"/>
      <c r="VUH36" s="108"/>
      <c r="VUI36" s="108"/>
      <c r="VUJ36" s="108"/>
      <c r="VUK36" s="108"/>
      <c r="VUL36" s="108"/>
      <c r="VUM36" s="108"/>
      <c r="VUN36" s="108"/>
      <c r="VUO36" s="108"/>
      <c r="VUP36" s="108"/>
      <c r="VUQ36" s="108"/>
      <c r="VUR36" s="108"/>
      <c r="VUS36" s="108"/>
      <c r="VUT36" s="108"/>
      <c r="VUU36" s="108"/>
      <c r="VUV36" s="108"/>
      <c r="VUW36" s="108"/>
      <c r="VUX36" s="108"/>
      <c r="VUY36" s="108"/>
      <c r="VUZ36" s="108"/>
      <c r="VVA36" s="108"/>
      <c r="VVB36" s="108"/>
      <c r="VVC36" s="108"/>
      <c r="VVD36" s="108"/>
      <c r="VVE36" s="108"/>
      <c r="VVF36" s="108"/>
      <c r="VVG36" s="108"/>
      <c r="VVH36" s="108"/>
      <c r="VVI36" s="108"/>
      <c r="VVJ36" s="108"/>
      <c r="VVK36" s="108"/>
      <c r="VVL36" s="108"/>
      <c r="VVM36" s="108"/>
      <c r="VVN36" s="108"/>
      <c r="VVO36" s="108"/>
      <c r="VVP36" s="108"/>
      <c r="VVQ36" s="108"/>
      <c r="VVR36" s="108"/>
      <c r="VVS36" s="108"/>
      <c r="VVT36" s="108"/>
      <c r="VVU36" s="108"/>
      <c r="VVV36" s="108"/>
      <c r="VVW36" s="108"/>
      <c r="VVX36" s="108"/>
      <c r="VVY36" s="108"/>
      <c r="VVZ36" s="108"/>
      <c r="VWA36" s="108"/>
      <c r="VWB36" s="108"/>
      <c r="VWC36" s="108"/>
      <c r="VWD36" s="108"/>
      <c r="VWE36" s="108"/>
      <c r="VWF36" s="108"/>
      <c r="VWG36" s="108"/>
      <c r="VWH36" s="108"/>
      <c r="VWI36" s="108"/>
      <c r="VWJ36" s="108"/>
      <c r="VWK36" s="108"/>
      <c r="VWL36" s="108"/>
      <c r="VWM36" s="108"/>
      <c r="VWN36" s="108"/>
      <c r="VWO36" s="108"/>
      <c r="VWP36" s="108"/>
      <c r="VWQ36" s="108"/>
      <c r="VWR36" s="108"/>
      <c r="VWS36" s="108"/>
      <c r="VWT36" s="108"/>
      <c r="VWU36" s="108"/>
      <c r="VWV36" s="108"/>
      <c r="VWW36" s="108"/>
      <c r="VWX36" s="108"/>
      <c r="VWY36" s="108"/>
      <c r="VWZ36" s="108"/>
      <c r="VXA36" s="108"/>
      <c r="VXB36" s="108"/>
      <c r="VXC36" s="108"/>
      <c r="VXD36" s="108"/>
      <c r="VXE36" s="108"/>
      <c r="VXF36" s="108"/>
      <c r="VXG36" s="108"/>
      <c r="VXH36" s="108"/>
      <c r="VXI36" s="108"/>
      <c r="VXJ36" s="108"/>
      <c r="VXK36" s="108"/>
      <c r="VXL36" s="108"/>
      <c r="VXM36" s="108"/>
      <c r="VXN36" s="108"/>
      <c r="VXO36" s="108"/>
      <c r="VXP36" s="108"/>
      <c r="VXQ36" s="108"/>
      <c r="VXR36" s="108"/>
      <c r="VXS36" s="108"/>
      <c r="VXT36" s="108"/>
      <c r="VXU36" s="108"/>
      <c r="VXV36" s="108"/>
      <c r="VXW36" s="108"/>
      <c r="VXX36" s="108"/>
      <c r="VXY36" s="108"/>
      <c r="VXZ36" s="108"/>
      <c r="VYA36" s="108"/>
      <c r="VYB36" s="108"/>
      <c r="VYC36" s="108"/>
      <c r="VYD36" s="108"/>
      <c r="VYE36" s="108"/>
      <c r="VYF36" s="108"/>
      <c r="VYG36" s="108"/>
      <c r="VYH36" s="108"/>
      <c r="VYI36" s="108"/>
      <c r="VYJ36" s="108"/>
      <c r="VYK36" s="108"/>
      <c r="VYL36" s="108"/>
      <c r="VYM36" s="108"/>
      <c r="VYN36" s="108"/>
      <c r="VYO36" s="108"/>
      <c r="VYP36" s="108"/>
      <c r="VYQ36" s="108"/>
      <c r="VYR36" s="108"/>
      <c r="VYS36" s="108"/>
      <c r="VYT36" s="108"/>
      <c r="VYU36" s="108"/>
      <c r="VYV36" s="108"/>
      <c r="VYW36" s="108"/>
      <c r="VYX36" s="108"/>
      <c r="VYY36" s="108"/>
      <c r="VYZ36" s="108"/>
      <c r="VZA36" s="108"/>
      <c r="VZB36" s="108"/>
      <c r="VZC36" s="108"/>
      <c r="VZD36" s="108"/>
      <c r="VZE36" s="108"/>
      <c r="VZF36" s="108"/>
      <c r="VZG36" s="108"/>
      <c r="VZH36" s="108"/>
      <c r="VZI36" s="108"/>
      <c r="VZJ36" s="108"/>
      <c r="VZK36" s="108"/>
      <c r="VZL36" s="108"/>
      <c r="VZM36" s="108"/>
      <c r="VZN36" s="108"/>
      <c r="VZO36" s="108"/>
      <c r="VZP36" s="108"/>
      <c r="VZQ36" s="108"/>
      <c r="VZR36" s="108"/>
      <c r="VZS36" s="108"/>
      <c r="VZT36" s="108"/>
      <c r="VZU36" s="108"/>
      <c r="VZV36" s="108"/>
      <c r="VZW36" s="108"/>
      <c r="VZX36" s="108"/>
      <c r="VZY36" s="108"/>
      <c r="VZZ36" s="108"/>
      <c r="WAA36" s="108"/>
      <c r="WAB36" s="108"/>
      <c r="WAC36" s="108"/>
      <c r="WAD36" s="108"/>
      <c r="WAE36" s="108"/>
      <c r="WAF36" s="108"/>
      <c r="WAG36" s="108"/>
      <c r="WAH36" s="108"/>
      <c r="WAI36" s="108"/>
      <c r="WAJ36" s="108"/>
      <c r="WAK36" s="108"/>
      <c r="WAL36" s="108"/>
      <c r="WAM36" s="108"/>
      <c r="WAN36" s="108"/>
      <c r="WAO36" s="108"/>
      <c r="WAP36" s="108"/>
      <c r="WAQ36" s="108"/>
      <c r="WAR36" s="108"/>
      <c r="WAS36" s="108"/>
      <c r="WAT36" s="108"/>
      <c r="WAU36" s="108"/>
      <c r="WAV36" s="108"/>
      <c r="WAW36" s="108"/>
      <c r="WAX36" s="108"/>
      <c r="WAY36" s="108"/>
      <c r="WAZ36" s="108"/>
      <c r="WBA36" s="108"/>
      <c r="WBB36" s="108"/>
      <c r="WBC36" s="108"/>
      <c r="WBD36" s="108"/>
      <c r="WBE36" s="108"/>
      <c r="WBF36" s="108"/>
      <c r="WBG36" s="108"/>
      <c r="WBH36" s="108"/>
      <c r="WBI36" s="108"/>
      <c r="WBJ36" s="108"/>
      <c r="WBK36" s="108"/>
      <c r="WBL36" s="108"/>
      <c r="WBM36" s="108"/>
      <c r="WBN36" s="108"/>
      <c r="WBO36" s="108"/>
      <c r="WBP36" s="108"/>
      <c r="WBQ36" s="108"/>
      <c r="WBR36" s="108"/>
      <c r="WBS36" s="108"/>
      <c r="WBT36" s="108"/>
      <c r="WBU36" s="108"/>
      <c r="WBV36" s="108"/>
      <c r="WBW36" s="108"/>
      <c r="WBX36" s="108"/>
      <c r="WBY36" s="108"/>
      <c r="WBZ36" s="108"/>
      <c r="WCA36" s="108"/>
      <c r="WCB36" s="108"/>
      <c r="WCC36" s="108"/>
      <c r="WCD36" s="108"/>
      <c r="WCE36" s="108"/>
      <c r="WCF36" s="108"/>
      <c r="WCG36" s="108"/>
      <c r="WCH36" s="108"/>
      <c r="WCI36" s="108"/>
      <c r="WCJ36" s="108"/>
      <c r="WCK36" s="108"/>
      <c r="WCL36" s="108"/>
      <c r="WCM36" s="108"/>
      <c r="WCN36" s="108"/>
      <c r="WCO36" s="108"/>
      <c r="WCP36" s="108"/>
      <c r="WCQ36" s="108"/>
      <c r="WCR36" s="108"/>
      <c r="WCS36" s="108"/>
      <c r="WCT36" s="108"/>
      <c r="WCU36" s="108"/>
      <c r="WCV36" s="108"/>
      <c r="WCW36" s="108"/>
      <c r="WCX36" s="108"/>
      <c r="WCY36" s="108"/>
      <c r="WCZ36" s="108"/>
      <c r="WDA36" s="108"/>
      <c r="WDB36" s="108"/>
      <c r="WDC36" s="108"/>
      <c r="WDD36" s="108"/>
      <c r="WDE36" s="108"/>
      <c r="WDF36" s="108"/>
      <c r="WDG36" s="108"/>
      <c r="WDH36" s="108"/>
      <c r="WDI36" s="108"/>
      <c r="WDJ36" s="108"/>
      <c r="WDK36" s="108"/>
      <c r="WDL36" s="108"/>
      <c r="WDM36" s="108"/>
      <c r="WDN36" s="108"/>
      <c r="WDO36" s="108"/>
      <c r="WDP36" s="108"/>
      <c r="WDQ36" s="108"/>
      <c r="WDR36" s="108"/>
      <c r="WDS36" s="108"/>
      <c r="WDT36" s="108"/>
      <c r="WDU36" s="108"/>
      <c r="WDV36" s="108"/>
      <c r="WDW36" s="108"/>
      <c r="WDX36" s="108"/>
      <c r="WDY36" s="108"/>
      <c r="WDZ36" s="108"/>
      <c r="WEA36" s="108"/>
      <c r="WEB36" s="108"/>
      <c r="WEC36" s="108"/>
      <c r="WED36" s="108"/>
      <c r="WEE36" s="108"/>
      <c r="WEF36" s="108"/>
      <c r="WEG36" s="108"/>
      <c r="WEH36" s="108"/>
      <c r="WEI36" s="108"/>
      <c r="WEJ36" s="108"/>
      <c r="WEK36" s="108"/>
      <c r="WEL36" s="108"/>
      <c r="WEM36" s="108"/>
      <c r="WEN36" s="108"/>
      <c r="WEO36" s="108"/>
      <c r="WEP36" s="108"/>
      <c r="WEQ36" s="108"/>
      <c r="WER36" s="108"/>
      <c r="WES36" s="108"/>
      <c r="WET36" s="108"/>
      <c r="WEU36" s="108"/>
      <c r="WEV36" s="108"/>
      <c r="WEW36" s="108"/>
      <c r="WEX36" s="108"/>
      <c r="WEY36" s="108"/>
      <c r="WEZ36" s="108"/>
      <c r="WFA36" s="108"/>
      <c r="WFB36" s="108"/>
      <c r="WFC36" s="108"/>
      <c r="WFD36" s="108"/>
      <c r="WFE36" s="108"/>
      <c r="WFF36" s="108"/>
      <c r="WFG36" s="108"/>
      <c r="WFH36" s="108"/>
      <c r="WFI36" s="108"/>
      <c r="WFJ36" s="108"/>
      <c r="WFK36" s="108"/>
      <c r="WFL36" s="108"/>
      <c r="WFM36" s="108"/>
      <c r="WFN36" s="108"/>
      <c r="WFO36" s="108"/>
      <c r="WFP36" s="108"/>
      <c r="WFQ36" s="108"/>
      <c r="WFR36" s="108"/>
      <c r="WFS36" s="108"/>
      <c r="WFT36" s="108"/>
      <c r="WFU36" s="108"/>
      <c r="WFV36" s="108"/>
      <c r="WFW36" s="108"/>
      <c r="WFX36" s="108"/>
      <c r="WFY36" s="108"/>
      <c r="WFZ36" s="108"/>
      <c r="WGA36" s="108"/>
      <c r="WGB36" s="108"/>
      <c r="WGC36" s="108"/>
      <c r="WGD36" s="108"/>
      <c r="WGE36" s="108"/>
      <c r="WGF36" s="108"/>
      <c r="WGG36" s="108"/>
      <c r="WGH36" s="108"/>
      <c r="WGI36" s="108"/>
      <c r="WGJ36" s="108"/>
      <c r="WGK36" s="108"/>
      <c r="WGL36" s="108"/>
      <c r="WGM36" s="108"/>
      <c r="WGN36" s="108"/>
      <c r="WGO36" s="108"/>
      <c r="WGP36" s="108"/>
      <c r="WGQ36" s="108"/>
      <c r="WGR36" s="108"/>
      <c r="WGS36" s="108"/>
      <c r="WGT36" s="108"/>
      <c r="WGU36" s="108"/>
      <c r="WGV36" s="108"/>
      <c r="WGW36" s="108"/>
      <c r="WGX36" s="108"/>
      <c r="WGY36" s="108"/>
      <c r="WGZ36" s="108"/>
      <c r="WHA36" s="108"/>
      <c r="WHB36" s="108"/>
      <c r="WHC36" s="108"/>
      <c r="WHD36" s="108"/>
      <c r="WHE36" s="108"/>
      <c r="WHF36" s="108"/>
      <c r="WHG36" s="108"/>
      <c r="WHH36" s="108"/>
      <c r="WHI36" s="108"/>
      <c r="WHJ36" s="108"/>
      <c r="WHK36" s="108"/>
      <c r="WHL36" s="108"/>
      <c r="WHM36" s="108"/>
      <c r="WHN36" s="108"/>
      <c r="WHO36" s="108"/>
      <c r="WHP36" s="108"/>
      <c r="WHQ36" s="108"/>
      <c r="WHR36" s="108"/>
      <c r="WHS36" s="108"/>
      <c r="WHT36" s="108"/>
      <c r="WHU36" s="108"/>
      <c r="WHV36" s="108"/>
      <c r="WHW36" s="108"/>
      <c r="WHX36" s="108"/>
      <c r="WHY36" s="108"/>
      <c r="WHZ36" s="108"/>
      <c r="WIA36" s="108"/>
      <c r="WIB36" s="108"/>
      <c r="WIC36" s="108"/>
      <c r="WID36" s="108"/>
      <c r="WIE36" s="108"/>
      <c r="WIF36" s="108"/>
      <c r="WIG36" s="108"/>
      <c r="WIH36" s="108"/>
      <c r="WII36" s="108"/>
      <c r="WIJ36" s="108"/>
      <c r="WIK36" s="108"/>
      <c r="WIL36" s="108"/>
      <c r="WIM36" s="108"/>
      <c r="WIN36" s="108"/>
      <c r="WIO36" s="108"/>
      <c r="WIP36" s="108"/>
      <c r="WIQ36" s="108"/>
      <c r="WIR36" s="108"/>
      <c r="WIS36" s="108"/>
      <c r="WIT36" s="108"/>
      <c r="WIU36" s="108"/>
      <c r="WIV36" s="108"/>
      <c r="WIW36" s="108"/>
      <c r="WIX36" s="108"/>
      <c r="WIY36" s="108"/>
      <c r="WIZ36" s="108"/>
      <c r="WJA36" s="108"/>
      <c r="WJB36" s="108"/>
      <c r="WJC36" s="108"/>
      <c r="WJD36" s="108"/>
      <c r="WJE36" s="108"/>
      <c r="WJF36" s="108"/>
      <c r="WJG36" s="108"/>
      <c r="WJH36" s="108"/>
      <c r="WJI36" s="108"/>
      <c r="WJJ36" s="108"/>
      <c r="WJK36" s="108"/>
      <c r="WJL36" s="108"/>
      <c r="WJM36" s="108"/>
      <c r="WJN36" s="108"/>
      <c r="WJO36" s="108"/>
      <c r="WJP36" s="108"/>
      <c r="WJQ36" s="108"/>
      <c r="WJR36" s="108"/>
      <c r="WJS36" s="108"/>
      <c r="WJT36" s="108"/>
      <c r="WJU36" s="108"/>
      <c r="WJV36" s="108"/>
      <c r="WJW36" s="108"/>
      <c r="WJX36" s="108"/>
      <c r="WJY36" s="108"/>
      <c r="WJZ36" s="108"/>
      <c r="WKA36" s="108"/>
      <c r="WKB36" s="108"/>
      <c r="WKC36" s="108"/>
      <c r="WKD36" s="108"/>
      <c r="WKE36" s="108"/>
      <c r="WKF36" s="108"/>
      <c r="WKG36" s="108"/>
      <c r="WKH36" s="108"/>
      <c r="WKI36" s="108"/>
      <c r="WKJ36" s="108"/>
      <c r="WKK36" s="108"/>
      <c r="WKL36" s="108"/>
      <c r="WKM36" s="108"/>
      <c r="WKN36" s="108"/>
      <c r="WKO36" s="108"/>
      <c r="WKP36" s="108"/>
      <c r="WKQ36" s="108"/>
      <c r="WKR36" s="108"/>
      <c r="WKS36" s="108"/>
      <c r="WKT36" s="108"/>
      <c r="WKU36" s="108"/>
      <c r="WKV36" s="108"/>
      <c r="WKW36" s="108"/>
      <c r="WKX36" s="108"/>
      <c r="WKY36" s="108"/>
      <c r="WKZ36" s="108"/>
      <c r="WLA36" s="108"/>
      <c r="WLB36" s="108"/>
      <c r="WLC36" s="108"/>
      <c r="WLD36" s="108"/>
      <c r="WLE36" s="108"/>
      <c r="WLF36" s="108"/>
      <c r="WLG36" s="108"/>
      <c r="WLH36" s="108"/>
      <c r="WLI36" s="108"/>
      <c r="WLJ36" s="108"/>
      <c r="WLK36" s="108"/>
      <c r="WLL36" s="108"/>
      <c r="WLM36" s="108"/>
      <c r="WLN36" s="108"/>
      <c r="WLO36" s="108"/>
      <c r="WLP36" s="108"/>
      <c r="WLQ36" s="108"/>
      <c r="WLR36" s="108"/>
      <c r="WLS36" s="108"/>
      <c r="WLT36" s="108"/>
      <c r="WLU36" s="108"/>
      <c r="WLV36" s="108"/>
      <c r="WLW36" s="108"/>
      <c r="WLX36" s="108"/>
      <c r="WLY36" s="108"/>
      <c r="WLZ36" s="108"/>
      <c r="WMA36" s="108"/>
      <c r="WMB36" s="108"/>
      <c r="WMC36" s="108"/>
      <c r="WMD36" s="108"/>
      <c r="WME36" s="108"/>
      <c r="WMF36" s="108"/>
      <c r="WMG36" s="108"/>
      <c r="WMH36" s="108"/>
      <c r="WMI36" s="108"/>
      <c r="WMJ36" s="108"/>
      <c r="WMK36" s="108"/>
      <c r="WML36" s="108"/>
      <c r="WMM36" s="108"/>
      <c r="WMN36" s="108"/>
      <c r="WMO36" s="108"/>
      <c r="WMP36" s="108"/>
      <c r="WMQ36" s="108"/>
      <c r="WMR36" s="108"/>
      <c r="WMS36" s="108"/>
      <c r="WMT36" s="108"/>
      <c r="WMU36" s="108"/>
      <c r="WMV36" s="108"/>
      <c r="WMW36" s="108"/>
      <c r="WMX36" s="108"/>
      <c r="WMY36" s="108"/>
      <c r="WMZ36" s="108"/>
      <c r="WNA36" s="108"/>
      <c r="WNB36" s="108"/>
      <c r="WNC36" s="108"/>
      <c r="WND36" s="108"/>
      <c r="WNE36" s="108"/>
      <c r="WNF36" s="108"/>
      <c r="WNG36" s="108"/>
      <c r="WNH36" s="108"/>
      <c r="WNI36" s="108"/>
      <c r="WNJ36" s="108"/>
      <c r="WNK36" s="108"/>
      <c r="WNL36" s="108"/>
      <c r="WNM36" s="108"/>
      <c r="WNN36" s="108"/>
      <c r="WNO36" s="108"/>
      <c r="WNP36" s="108"/>
      <c r="WNQ36" s="108"/>
      <c r="WNR36" s="108"/>
      <c r="WNS36" s="108"/>
      <c r="WNT36" s="108"/>
      <c r="WNU36" s="108"/>
      <c r="WNV36" s="108"/>
      <c r="WNW36" s="108"/>
      <c r="WNX36" s="108"/>
      <c r="WNY36" s="108"/>
      <c r="WNZ36" s="108"/>
      <c r="WOA36" s="108"/>
      <c r="WOB36" s="108"/>
      <c r="WOC36" s="108"/>
      <c r="WOD36" s="108"/>
      <c r="WOE36" s="108"/>
      <c r="WOF36" s="108"/>
      <c r="WOG36" s="108"/>
      <c r="WOH36" s="108"/>
      <c r="WOI36" s="108"/>
      <c r="WOJ36" s="108"/>
      <c r="WOK36" s="108"/>
      <c r="WOL36" s="108"/>
      <c r="WOM36" s="108"/>
      <c r="WON36" s="108"/>
      <c r="WOO36" s="108"/>
      <c r="WOP36" s="108"/>
      <c r="WOQ36" s="108"/>
      <c r="WOR36" s="108"/>
      <c r="WOS36" s="108"/>
      <c r="WOT36" s="108"/>
      <c r="WOU36" s="108"/>
      <c r="WOV36" s="108"/>
      <c r="WOW36" s="108"/>
      <c r="WOX36" s="108"/>
      <c r="WOY36" s="108"/>
      <c r="WOZ36" s="108"/>
      <c r="WPA36" s="108"/>
      <c r="WPB36" s="108"/>
      <c r="WPC36" s="108"/>
      <c r="WPD36" s="108"/>
      <c r="WPE36" s="108"/>
      <c r="WPF36" s="108"/>
      <c r="WPG36" s="108"/>
      <c r="WPH36" s="108"/>
      <c r="WPI36" s="108"/>
      <c r="WPJ36" s="108"/>
      <c r="WPK36" s="108"/>
      <c r="WPL36" s="108"/>
      <c r="WPM36" s="108"/>
      <c r="WPN36" s="108"/>
      <c r="WPO36" s="108"/>
      <c r="WPP36" s="108"/>
      <c r="WPQ36" s="108"/>
      <c r="WPR36" s="108"/>
      <c r="WPS36" s="108"/>
      <c r="WPT36" s="108"/>
      <c r="WPU36" s="108"/>
      <c r="WPV36" s="108"/>
      <c r="WPW36" s="108"/>
      <c r="WPX36" s="108"/>
      <c r="WPY36" s="108"/>
      <c r="WPZ36" s="108"/>
      <c r="WQA36" s="108"/>
      <c r="WQB36" s="108"/>
      <c r="WQC36" s="108"/>
      <c r="WQD36" s="108"/>
      <c r="WQE36" s="108"/>
      <c r="WQF36" s="108"/>
      <c r="WQG36" s="108"/>
      <c r="WQH36" s="108"/>
      <c r="WQI36" s="108"/>
      <c r="WQJ36" s="108"/>
      <c r="WQK36" s="108"/>
      <c r="WQL36" s="108"/>
      <c r="WQM36" s="108"/>
      <c r="WQN36" s="108"/>
      <c r="WQO36" s="108"/>
      <c r="WQP36" s="108"/>
      <c r="WQQ36" s="108"/>
      <c r="WQR36" s="108"/>
      <c r="WQS36" s="108"/>
      <c r="WQT36" s="108"/>
      <c r="WQU36" s="108"/>
      <c r="WQV36" s="108"/>
      <c r="WQW36" s="108"/>
      <c r="WQX36" s="108"/>
      <c r="WQY36" s="108"/>
      <c r="WQZ36" s="108"/>
      <c r="WRA36" s="108"/>
      <c r="WRB36" s="108"/>
      <c r="WRC36" s="108"/>
      <c r="WRD36" s="108"/>
      <c r="WRE36" s="108"/>
      <c r="WRF36" s="108"/>
      <c r="WRG36" s="108"/>
      <c r="WRH36" s="108"/>
      <c r="WRI36" s="108"/>
      <c r="WRJ36" s="108"/>
      <c r="WRK36" s="108"/>
      <c r="WRL36" s="108"/>
      <c r="WRM36" s="108"/>
      <c r="WRN36" s="108"/>
      <c r="WRO36" s="108"/>
      <c r="WRP36" s="108"/>
      <c r="WRQ36" s="108"/>
      <c r="WRR36" s="108"/>
      <c r="WRS36" s="108"/>
      <c r="WRT36" s="108"/>
      <c r="WRU36" s="108"/>
      <c r="WRV36" s="108"/>
      <c r="WRW36" s="108"/>
      <c r="WRX36" s="108"/>
      <c r="WRY36" s="108"/>
      <c r="WRZ36" s="108"/>
      <c r="WSA36" s="108"/>
      <c r="WSB36" s="108"/>
      <c r="WSC36" s="108"/>
      <c r="WSD36" s="108"/>
      <c r="WSE36" s="108"/>
      <c r="WSF36" s="108"/>
      <c r="WSG36" s="108"/>
      <c r="WSH36" s="108"/>
      <c r="WSI36" s="108"/>
      <c r="WSJ36" s="108"/>
      <c r="WSK36" s="108"/>
      <c r="WSL36" s="108"/>
      <c r="WSM36" s="108"/>
      <c r="WSN36" s="108"/>
      <c r="WSO36" s="108"/>
      <c r="WSP36" s="108"/>
      <c r="WSQ36" s="108"/>
      <c r="WSR36" s="108"/>
      <c r="WSS36" s="108"/>
      <c r="WST36" s="108"/>
      <c r="WSU36" s="108"/>
      <c r="WSV36" s="108"/>
      <c r="WSW36" s="108"/>
      <c r="WSX36" s="108"/>
      <c r="WSY36" s="108"/>
      <c r="WSZ36" s="108"/>
      <c r="WTA36" s="108"/>
      <c r="WTB36" s="108"/>
      <c r="WTC36" s="108"/>
      <c r="WTD36" s="108"/>
      <c r="WTE36" s="108"/>
      <c r="WTF36" s="108"/>
      <c r="WTG36" s="108"/>
      <c r="WTH36" s="108"/>
      <c r="WTI36" s="108"/>
      <c r="WTJ36" s="108"/>
      <c r="WTK36" s="108"/>
      <c r="WTL36" s="108"/>
      <c r="WTM36" s="108"/>
      <c r="WTN36" s="108"/>
      <c r="WTO36" s="108"/>
      <c r="WTP36" s="108"/>
      <c r="WTQ36" s="108"/>
      <c r="WTR36" s="108"/>
      <c r="WTS36" s="108"/>
      <c r="WTT36" s="108"/>
      <c r="WTU36" s="108"/>
      <c r="WTV36" s="108"/>
      <c r="WTW36" s="108"/>
      <c r="WTX36" s="108"/>
      <c r="WTY36" s="108"/>
      <c r="WTZ36" s="108"/>
      <c r="WUA36" s="108"/>
      <c r="WUB36" s="108"/>
      <c r="WUC36" s="108"/>
      <c r="WUD36" s="108"/>
      <c r="WUE36" s="108"/>
      <c r="WUF36" s="108"/>
      <c r="WUG36" s="108"/>
      <c r="WUH36" s="108"/>
      <c r="WUI36" s="108"/>
      <c r="WUJ36" s="108"/>
      <c r="WUK36" s="108"/>
      <c r="WUL36" s="108"/>
      <c r="WUM36" s="108"/>
      <c r="WUN36" s="108"/>
      <c r="WUO36" s="108"/>
      <c r="WUP36" s="108"/>
      <c r="WUQ36" s="108"/>
      <c r="WUR36" s="108"/>
      <c r="WUS36" s="108"/>
      <c r="WUT36" s="108"/>
      <c r="WUU36" s="108"/>
      <c r="WUV36" s="108"/>
      <c r="WUW36" s="108"/>
      <c r="WUX36" s="108"/>
      <c r="WUY36" s="108"/>
      <c r="WUZ36" s="108"/>
      <c r="WVA36" s="108"/>
      <c r="WVB36" s="108"/>
      <c r="WVC36" s="108"/>
      <c r="WVD36" s="108"/>
      <c r="WVE36" s="108"/>
      <c r="WVF36" s="108"/>
      <c r="WVG36" s="108"/>
      <c r="WVH36" s="108"/>
      <c r="WVI36" s="108"/>
      <c r="WVJ36" s="108"/>
      <c r="WVK36" s="108"/>
      <c r="WVL36" s="108"/>
      <c r="WVM36" s="108"/>
      <c r="WVN36" s="108"/>
      <c r="WVO36" s="108"/>
      <c r="WVP36" s="108"/>
      <c r="WVQ36" s="108"/>
      <c r="WVR36" s="108"/>
      <c r="WVS36" s="108"/>
      <c r="WVT36" s="108"/>
      <c r="WVU36" s="108"/>
      <c r="WVV36" s="108"/>
      <c r="WVW36" s="108"/>
      <c r="WVX36" s="108"/>
      <c r="WVY36" s="108"/>
      <c r="WVZ36" s="108"/>
      <c r="WWA36" s="108"/>
      <c r="WWB36" s="108"/>
      <c r="WWC36" s="108"/>
      <c r="WWD36" s="108"/>
      <c r="WWE36" s="108"/>
      <c r="WWF36" s="108"/>
      <c r="WWG36" s="108"/>
      <c r="WWH36" s="108"/>
      <c r="WWI36" s="108"/>
      <c r="WWJ36" s="108"/>
      <c r="WWK36" s="108"/>
      <c r="WWL36" s="108"/>
      <c r="WWM36" s="108"/>
      <c r="WWN36" s="108"/>
      <c r="WWO36" s="108"/>
      <c r="WWP36" s="108"/>
      <c r="WWQ36" s="108"/>
      <c r="WWR36" s="108"/>
      <c r="WWS36" s="108"/>
      <c r="WWT36" s="108"/>
      <c r="WWU36" s="108"/>
      <c r="WWV36" s="108"/>
      <c r="WWW36" s="108"/>
      <c r="WWX36" s="108"/>
      <c r="WWY36" s="108"/>
      <c r="WWZ36" s="108"/>
      <c r="WXA36" s="108"/>
      <c r="WXB36" s="108"/>
      <c r="WXC36" s="108"/>
      <c r="WXD36" s="108"/>
      <c r="WXE36" s="108"/>
      <c r="WXF36" s="108"/>
      <c r="WXG36" s="108"/>
      <c r="WXH36" s="108"/>
      <c r="WXI36" s="108"/>
      <c r="WXJ36" s="108"/>
      <c r="WXK36" s="108"/>
      <c r="WXL36" s="108"/>
      <c r="WXM36" s="108"/>
      <c r="WXN36" s="108"/>
      <c r="WXO36" s="108"/>
      <c r="WXP36" s="108"/>
      <c r="WXQ36" s="108"/>
      <c r="WXR36" s="108"/>
      <c r="WXS36" s="108"/>
      <c r="WXT36" s="108"/>
      <c r="WXU36" s="108"/>
      <c r="WXV36" s="108"/>
      <c r="WXW36" s="108"/>
      <c r="WXX36" s="108"/>
      <c r="WXY36" s="108"/>
      <c r="WXZ36" s="108"/>
      <c r="WYA36" s="108"/>
      <c r="WYB36" s="108"/>
      <c r="WYC36" s="108"/>
      <c r="WYD36" s="108"/>
      <c r="WYE36" s="108"/>
      <c r="WYF36" s="108"/>
      <c r="WYG36" s="108"/>
      <c r="WYH36" s="108"/>
      <c r="WYI36" s="108"/>
      <c r="WYJ36" s="108"/>
      <c r="WYK36" s="108"/>
      <c r="WYL36" s="108"/>
      <c r="WYM36" s="108"/>
      <c r="WYN36" s="108"/>
      <c r="WYO36" s="108"/>
      <c r="WYP36" s="108"/>
      <c r="WYQ36" s="108"/>
      <c r="WYR36" s="108"/>
      <c r="WYS36" s="108"/>
      <c r="WYT36" s="108"/>
      <c r="WYU36" s="108"/>
      <c r="WYV36" s="108"/>
      <c r="WYW36" s="108"/>
      <c r="WYX36" s="108"/>
      <c r="WYY36" s="108"/>
      <c r="WYZ36" s="108"/>
      <c r="WZA36" s="108"/>
      <c r="WZB36" s="108"/>
      <c r="WZC36" s="108"/>
      <c r="WZD36" s="108"/>
      <c r="WZE36" s="108"/>
      <c r="WZF36" s="108"/>
      <c r="WZG36" s="108"/>
      <c r="WZH36" s="108"/>
      <c r="WZI36" s="108"/>
      <c r="WZJ36" s="108"/>
      <c r="WZK36" s="108"/>
      <c r="WZL36" s="108"/>
      <c r="WZM36" s="108"/>
      <c r="WZN36" s="108"/>
      <c r="WZO36" s="108"/>
      <c r="WZP36" s="108"/>
      <c r="WZQ36" s="108"/>
      <c r="WZR36" s="108"/>
      <c r="WZS36" s="108"/>
      <c r="WZT36" s="108"/>
      <c r="WZU36" s="108"/>
      <c r="WZV36" s="108"/>
      <c r="WZW36" s="108"/>
      <c r="WZX36" s="108"/>
      <c r="WZY36" s="108"/>
      <c r="WZZ36" s="108"/>
      <c r="XAA36" s="108"/>
      <c r="XAB36" s="108"/>
      <c r="XAC36" s="108"/>
      <c r="XAD36" s="108"/>
      <c r="XAE36" s="108"/>
      <c r="XAF36" s="108"/>
      <c r="XAG36" s="108"/>
      <c r="XAH36" s="108"/>
      <c r="XAI36" s="108"/>
      <c r="XAJ36" s="108"/>
      <c r="XAK36" s="108"/>
      <c r="XAL36" s="108"/>
      <c r="XAM36" s="108"/>
      <c r="XAN36" s="108"/>
      <c r="XAO36" s="108"/>
      <c r="XAP36" s="108"/>
      <c r="XAQ36" s="108"/>
      <c r="XAR36" s="108"/>
      <c r="XAS36" s="108"/>
      <c r="XAT36" s="108"/>
      <c r="XAU36" s="108"/>
      <c r="XAV36" s="108"/>
      <c r="XAW36" s="108"/>
      <c r="XAX36" s="108"/>
      <c r="XAY36" s="108"/>
      <c r="XAZ36" s="108"/>
      <c r="XBA36" s="108"/>
      <c r="XBB36" s="108"/>
      <c r="XBC36" s="108"/>
      <c r="XBD36" s="108"/>
      <c r="XBE36" s="108"/>
      <c r="XBF36" s="108"/>
      <c r="XBG36" s="108"/>
      <c r="XBH36" s="108"/>
      <c r="XBI36" s="108"/>
      <c r="XBJ36" s="108"/>
      <c r="XBK36" s="108"/>
      <c r="XBL36" s="108"/>
      <c r="XBM36" s="108"/>
      <c r="XBN36" s="108"/>
      <c r="XBO36" s="108"/>
      <c r="XBP36" s="108"/>
      <c r="XBQ36" s="108"/>
      <c r="XBR36" s="108"/>
      <c r="XBS36" s="108"/>
      <c r="XBT36" s="108"/>
      <c r="XBU36" s="108"/>
      <c r="XBV36" s="108"/>
      <c r="XBW36" s="108"/>
      <c r="XBX36" s="108"/>
      <c r="XBY36" s="108"/>
      <c r="XBZ36" s="108"/>
      <c r="XCA36" s="108"/>
      <c r="XCB36" s="108"/>
      <c r="XCC36" s="108"/>
      <c r="XCD36" s="108"/>
      <c r="XCE36" s="108"/>
      <c r="XCF36" s="108"/>
      <c r="XCG36" s="108"/>
      <c r="XCH36" s="108"/>
      <c r="XCI36" s="108"/>
      <c r="XCJ36" s="108"/>
      <c r="XCK36" s="108"/>
      <c r="XCL36" s="108"/>
      <c r="XCM36" s="108"/>
      <c r="XCN36" s="108"/>
      <c r="XCO36" s="108"/>
      <c r="XCP36" s="108"/>
      <c r="XCQ36" s="108"/>
      <c r="XCR36" s="108"/>
      <c r="XCS36" s="108"/>
      <c r="XCT36" s="108"/>
      <c r="XCU36" s="108"/>
      <c r="XCV36" s="108"/>
      <c r="XCW36" s="108"/>
      <c r="XCX36" s="108"/>
      <c r="XCY36" s="108"/>
      <c r="XCZ36" s="108"/>
      <c r="XDA36" s="108"/>
      <c r="XDB36" s="108"/>
      <c r="XDC36" s="108"/>
      <c r="XDD36" s="108"/>
      <c r="XDE36" s="108"/>
      <c r="XDF36" s="108"/>
      <c r="XDG36" s="108"/>
      <c r="XDH36" s="108"/>
      <c r="XDI36" s="108"/>
      <c r="XDJ36" s="108"/>
      <c r="XDK36" s="108"/>
      <c r="XDL36" s="108"/>
      <c r="XDM36" s="108"/>
      <c r="XDN36" s="108"/>
      <c r="XDO36" s="108"/>
      <c r="XDP36" s="108"/>
      <c r="XDQ36" s="108"/>
      <c r="XDR36" s="108"/>
      <c r="XDS36" s="108"/>
      <c r="XDT36" s="108"/>
      <c r="XDU36" s="108"/>
      <c r="XDV36" s="108"/>
      <c r="XDW36" s="108"/>
      <c r="XDX36" s="108"/>
      <c r="XDY36" s="108"/>
      <c r="XDZ36" s="108"/>
      <c r="XEA36" s="108"/>
      <c r="XEB36" s="108"/>
      <c r="XEC36" s="108"/>
      <c r="XED36" s="108"/>
      <c r="XEE36" s="108"/>
      <c r="XEF36" s="108"/>
      <c r="XEG36" s="108"/>
    </row>
    <row r="37" spans="1:16361" customFormat="1" x14ac:dyDescent="0.25">
      <c r="A37" s="203">
        <v>207313</v>
      </c>
      <c r="B37" s="204">
        <v>2021</v>
      </c>
      <c r="C37" s="77" t="s">
        <v>221</v>
      </c>
      <c r="D37" s="77"/>
      <c r="E37" s="74" t="s">
        <v>253</v>
      </c>
      <c r="F37" s="75" t="s">
        <v>247</v>
      </c>
      <c r="G37" s="144">
        <v>1.389</v>
      </c>
      <c r="H37" s="74" t="s">
        <v>156</v>
      </c>
      <c r="I37" s="74" t="s">
        <v>269</v>
      </c>
      <c r="J37" s="74" t="s">
        <v>215</v>
      </c>
      <c r="K37" s="145" t="s">
        <v>282</v>
      </c>
      <c r="L37" s="146">
        <v>1099</v>
      </c>
      <c r="M37" s="146">
        <v>122</v>
      </c>
      <c r="N37" s="87"/>
      <c r="O37" s="87"/>
      <c r="P37" s="89"/>
      <c r="Q37" s="88">
        <f t="shared" si="1"/>
        <v>1221</v>
      </c>
      <c r="R37" s="73"/>
      <c r="S37" s="111"/>
      <c r="T37" s="49"/>
      <c r="U37" s="142"/>
      <c r="V37" s="111"/>
      <c r="W37" s="108" t="s">
        <v>221</v>
      </c>
    </row>
    <row r="38" spans="1:16361" customFormat="1" x14ac:dyDescent="0.25">
      <c r="A38" s="203">
        <v>205077</v>
      </c>
      <c r="B38" s="204">
        <v>2021</v>
      </c>
      <c r="C38" s="77" t="s">
        <v>221</v>
      </c>
      <c r="D38" s="77"/>
      <c r="E38" s="74" t="s">
        <v>234</v>
      </c>
      <c r="F38" s="75" t="s">
        <v>235</v>
      </c>
      <c r="G38" s="144">
        <v>38.481000000000002</v>
      </c>
      <c r="H38" s="74" t="s">
        <v>267</v>
      </c>
      <c r="I38" s="74" t="s">
        <v>268</v>
      </c>
      <c r="J38" s="74" t="s">
        <v>213</v>
      </c>
      <c r="K38" s="145" t="s">
        <v>282</v>
      </c>
      <c r="L38" s="146">
        <v>356624</v>
      </c>
      <c r="M38" s="146">
        <v>78283</v>
      </c>
      <c r="N38" s="87"/>
      <c r="O38" s="87"/>
      <c r="P38" s="89"/>
      <c r="Q38" s="88">
        <f t="shared" si="1"/>
        <v>434907</v>
      </c>
      <c r="R38" s="73"/>
      <c r="S38" s="111"/>
      <c r="T38" s="49"/>
      <c r="U38" s="142"/>
      <c r="V38" s="111"/>
      <c r="W38" s="108" t="s">
        <v>221</v>
      </c>
    </row>
    <row r="39" spans="1:16361" customFormat="1" x14ac:dyDescent="0.25">
      <c r="A39" s="203">
        <v>132664</v>
      </c>
      <c r="B39" s="204">
        <v>2022</v>
      </c>
      <c r="C39" s="77" t="s">
        <v>221</v>
      </c>
      <c r="D39" s="77"/>
      <c r="E39" s="74" t="s">
        <v>237</v>
      </c>
      <c r="F39" s="75" t="s">
        <v>238</v>
      </c>
      <c r="G39" s="144">
        <v>0.53100000000000003</v>
      </c>
      <c r="H39" s="74" t="s">
        <v>271</v>
      </c>
      <c r="I39" s="74" t="s">
        <v>272</v>
      </c>
      <c r="J39" s="74" t="s">
        <v>136</v>
      </c>
      <c r="K39" s="145" t="s">
        <v>282</v>
      </c>
      <c r="L39" s="146">
        <v>1473300</v>
      </c>
      <c r="M39" s="146">
        <v>326700</v>
      </c>
      <c r="N39" s="87"/>
      <c r="O39" s="87"/>
      <c r="P39" s="89"/>
      <c r="Q39" s="88">
        <f t="shared" si="1"/>
        <v>1800000</v>
      </c>
      <c r="R39" s="73"/>
      <c r="S39" s="111"/>
      <c r="T39" s="49"/>
      <c r="U39" s="142"/>
      <c r="V39" s="111"/>
      <c r="W39" s="108" t="s">
        <v>221</v>
      </c>
    </row>
    <row r="40" spans="1:16361" s="126" customFormat="1" ht="25.5" x14ac:dyDescent="0.25">
      <c r="A40" s="203">
        <v>200693</v>
      </c>
      <c r="B40" s="204">
        <v>2022</v>
      </c>
      <c r="C40" s="77" t="s">
        <v>221</v>
      </c>
      <c r="D40" s="77"/>
      <c r="E40" s="74" t="s">
        <v>242</v>
      </c>
      <c r="F40" s="75" t="s">
        <v>243</v>
      </c>
      <c r="G40" s="144">
        <v>0</v>
      </c>
      <c r="H40" s="74" t="s">
        <v>156</v>
      </c>
      <c r="I40" s="74" t="s">
        <v>274</v>
      </c>
      <c r="J40" s="74" t="s">
        <v>215</v>
      </c>
      <c r="K40" s="145" t="s">
        <v>282</v>
      </c>
      <c r="L40" s="146">
        <v>55286</v>
      </c>
      <c r="M40" s="146">
        <v>6143</v>
      </c>
      <c r="N40" s="87"/>
      <c r="O40" s="87"/>
      <c r="P40" s="89"/>
      <c r="Q40" s="88">
        <f t="shared" si="1"/>
        <v>61429</v>
      </c>
      <c r="R40" s="73"/>
      <c r="S40" s="111"/>
      <c r="T40" s="49"/>
      <c r="U40" s="142"/>
      <c r="V40" s="111"/>
      <c r="W40" s="108" t="s">
        <v>221</v>
      </c>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c r="AMK40" s="108"/>
      <c r="AML40" s="108"/>
      <c r="AMM40" s="108"/>
      <c r="AMN40" s="108"/>
      <c r="AMO40" s="108"/>
      <c r="AMP40" s="108"/>
      <c r="AMQ40" s="108"/>
      <c r="AMR40" s="108"/>
      <c r="AMS40" s="108"/>
      <c r="AMT40" s="108"/>
      <c r="AMU40" s="108"/>
      <c r="AMV40" s="108"/>
      <c r="AMW40" s="108"/>
      <c r="AMX40" s="108"/>
      <c r="AMY40" s="108"/>
      <c r="AMZ40" s="108"/>
      <c r="ANA40" s="108"/>
      <c r="ANB40" s="108"/>
      <c r="ANC40" s="108"/>
      <c r="AND40" s="108"/>
      <c r="ANE40" s="108"/>
      <c r="ANF40" s="108"/>
      <c r="ANG40" s="108"/>
      <c r="ANH40" s="108"/>
      <c r="ANI40" s="108"/>
      <c r="ANJ40" s="108"/>
      <c r="ANK40" s="108"/>
      <c r="ANL40" s="108"/>
      <c r="ANM40" s="108"/>
      <c r="ANN40" s="108"/>
      <c r="ANO40" s="108"/>
      <c r="ANP40" s="108"/>
      <c r="ANQ40" s="108"/>
      <c r="ANR40" s="108"/>
      <c r="ANS40" s="108"/>
      <c r="ANT40" s="108"/>
      <c r="ANU40" s="108"/>
      <c r="ANV40" s="108"/>
      <c r="ANW40" s="108"/>
      <c r="ANX40" s="108"/>
      <c r="ANY40" s="108"/>
      <c r="ANZ40" s="108"/>
      <c r="AOA40" s="108"/>
      <c r="AOB40" s="108"/>
      <c r="AOC40" s="108"/>
      <c r="AOD40" s="108"/>
      <c r="AOE40" s="108"/>
      <c r="AOF40" s="108"/>
      <c r="AOG40" s="108"/>
      <c r="AOH40" s="108"/>
      <c r="AOI40" s="108"/>
      <c r="AOJ40" s="108"/>
      <c r="AOK40" s="108"/>
      <c r="AOL40" s="108"/>
      <c r="AOM40" s="108"/>
      <c r="AON40" s="108"/>
      <c r="AOO40" s="108"/>
      <c r="AOP40" s="108"/>
      <c r="AOQ40" s="108"/>
      <c r="AOR40" s="108"/>
      <c r="AOS40" s="108"/>
      <c r="AOT40" s="108"/>
      <c r="AOU40" s="108"/>
      <c r="AOV40" s="108"/>
      <c r="AOW40" s="108"/>
      <c r="AOX40" s="108"/>
      <c r="AOY40" s="108"/>
      <c r="AOZ40" s="108"/>
      <c r="APA40" s="108"/>
      <c r="APB40" s="108"/>
      <c r="APC40" s="108"/>
      <c r="APD40" s="108"/>
      <c r="APE40" s="108"/>
      <c r="APF40" s="108"/>
      <c r="APG40" s="108"/>
      <c r="APH40" s="108"/>
      <c r="API40" s="108"/>
      <c r="APJ40" s="108"/>
      <c r="APK40" s="108"/>
      <c r="APL40" s="108"/>
      <c r="APM40" s="108"/>
      <c r="APN40" s="108"/>
      <c r="APO40" s="108"/>
      <c r="APP40" s="108"/>
      <c r="APQ40" s="108"/>
      <c r="APR40" s="108"/>
      <c r="APS40" s="108"/>
      <c r="APT40" s="108"/>
      <c r="APU40" s="108"/>
      <c r="APV40" s="108"/>
      <c r="APW40" s="108"/>
      <c r="APX40" s="108"/>
      <c r="APY40" s="108"/>
      <c r="APZ40" s="108"/>
      <c r="AQA40" s="108"/>
      <c r="AQB40" s="108"/>
      <c r="AQC40" s="108"/>
      <c r="AQD40" s="108"/>
      <c r="AQE40" s="108"/>
      <c r="AQF40" s="108"/>
      <c r="AQG40" s="108"/>
      <c r="AQH40" s="108"/>
      <c r="AQI40" s="108"/>
      <c r="AQJ40" s="108"/>
      <c r="AQK40" s="108"/>
      <c r="AQL40" s="108"/>
      <c r="AQM40" s="108"/>
      <c r="AQN40" s="108"/>
      <c r="AQO40" s="108"/>
      <c r="AQP40" s="108"/>
      <c r="AQQ40" s="108"/>
      <c r="AQR40" s="108"/>
      <c r="AQS40" s="108"/>
      <c r="AQT40" s="108"/>
      <c r="AQU40" s="108"/>
      <c r="AQV40" s="108"/>
      <c r="AQW40" s="108"/>
      <c r="AQX40" s="108"/>
      <c r="AQY40" s="108"/>
      <c r="AQZ40" s="108"/>
      <c r="ARA40" s="108"/>
      <c r="ARB40" s="108"/>
      <c r="ARC40" s="108"/>
      <c r="ARD40" s="108"/>
      <c r="ARE40" s="108"/>
      <c r="ARF40" s="108"/>
      <c r="ARG40" s="108"/>
      <c r="ARH40" s="108"/>
      <c r="ARI40" s="108"/>
      <c r="ARJ40" s="108"/>
      <c r="ARK40" s="108"/>
      <c r="ARL40" s="108"/>
      <c r="ARM40" s="108"/>
      <c r="ARN40" s="108"/>
      <c r="ARO40" s="108"/>
      <c r="ARP40" s="108"/>
      <c r="ARQ40" s="108"/>
      <c r="ARR40" s="108"/>
      <c r="ARS40" s="108"/>
      <c r="ART40" s="108"/>
      <c r="ARU40" s="108"/>
      <c r="ARV40" s="108"/>
      <c r="ARW40" s="108"/>
      <c r="ARX40" s="108"/>
      <c r="ARY40" s="108"/>
      <c r="ARZ40" s="108"/>
      <c r="ASA40" s="108"/>
      <c r="ASB40" s="108"/>
      <c r="ASC40" s="108"/>
      <c r="ASD40" s="108"/>
      <c r="ASE40" s="108"/>
      <c r="ASF40" s="108"/>
      <c r="ASG40" s="108"/>
      <c r="ASH40" s="108"/>
      <c r="ASI40" s="108"/>
      <c r="ASJ40" s="108"/>
      <c r="ASK40" s="108"/>
      <c r="ASL40" s="108"/>
      <c r="ASM40" s="108"/>
      <c r="ASN40" s="108"/>
      <c r="ASO40" s="108"/>
      <c r="ASP40" s="108"/>
      <c r="ASQ40" s="108"/>
      <c r="ASR40" s="108"/>
      <c r="ASS40" s="108"/>
      <c r="AST40" s="108"/>
      <c r="ASU40" s="108"/>
      <c r="ASV40" s="108"/>
      <c r="ASW40" s="108"/>
      <c r="ASX40" s="108"/>
      <c r="ASY40" s="108"/>
      <c r="ASZ40" s="108"/>
      <c r="ATA40" s="108"/>
      <c r="ATB40" s="108"/>
      <c r="ATC40" s="108"/>
      <c r="ATD40" s="108"/>
      <c r="ATE40" s="108"/>
      <c r="ATF40" s="108"/>
      <c r="ATG40" s="108"/>
      <c r="ATH40" s="108"/>
      <c r="ATI40" s="108"/>
      <c r="ATJ40" s="108"/>
      <c r="ATK40" s="108"/>
      <c r="ATL40" s="108"/>
      <c r="ATM40" s="108"/>
      <c r="ATN40" s="108"/>
      <c r="ATO40" s="108"/>
      <c r="ATP40" s="108"/>
      <c r="ATQ40" s="108"/>
      <c r="ATR40" s="108"/>
      <c r="ATS40" s="108"/>
      <c r="ATT40" s="108"/>
      <c r="ATU40" s="108"/>
      <c r="ATV40" s="108"/>
      <c r="ATW40" s="108"/>
      <c r="ATX40" s="108"/>
      <c r="ATY40" s="108"/>
      <c r="ATZ40" s="108"/>
      <c r="AUA40" s="108"/>
      <c r="AUB40" s="108"/>
      <c r="AUC40" s="108"/>
      <c r="AUD40" s="108"/>
      <c r="AUE40" s="108"/>
      <c r="AUF40" s="108"/>
      <c r="AUG40" s="108"/>
      <c r="AUH40" s="108"/>
      <c r="AUI40" s="108"/>
      <c r="AUJ40" s="108"/>
      <c r="AUK40" s="108"/>
      <c r="AUL40" s="108"/>
      <c r="AUM40" s="108"/>
      <c r="AUN40" s="108"/>
      <c r="AUO40" s="108"/>
      <c r="AUP40" s="108"/>
      <c r="AUQ40" s="108"/>
      <c r="AUR40" s="108"/>
      <c r="AUS40" s="108"/>
      <c r="AUT40" s="108"/>
      <c r="AUU40" s="108"/>
      <c r="AUV40" s="108"/>
      <c r="AUW40" s="108"/>
      <c r="AUX40" s="108"/>
      <c r="AUY40" s="108"/>
      <c r="AUZ40" s="108"/>
      <c r="AVA40" s="108"/>
      <c r="AVB40" s="108"/>
      <c r="AVC40" s="108"/>
      <c r="AVD40" s="108"/>
      <c r="AVE40" s="108"/>
      <c r="AVF40" s="108"/>
      <c r="AVG40" s="108"/>
      <c r="AVH40" s="108"/>
      <c r="AVI40" s="108"/>
      <c r="AVJ40" s="108"/>
      <c r="AVK40" s="108"/>
      <c r="AVL40" s="108"/>
      <c r="AVM40" s="108"/>
      <c r="AVN40" s="108"/>
      <c r="AVO40" s="108"/>
      <c r="AVP40" s="108"/>
      <c r="AVQ40" s="108"/>
      <c r="AVR40" s="108"/>
      <c r="AVS40" s="108"/>
      <c r="AVT40" s="108"/>
      <c r="AVU40" s="108"/>
      <c r="AVV40" s="108"/>
      <c r="AVW40" s="108"/>
      <c r="AVX40" s="108"/>
      <c r="AVY40" s="108"/>
      <c r="AVZ40" s="108"/>
      <c r="AWA40" s="108"/>
      <c r="AWB40" s="108"/>
      <c r="AWC40" s="108"/>
      <c r="AWD40" s="108"/>
      <c r="AWE40" s="108"/>
      <c r="AWF40" s="108"/>
      <c r="AWG40" s="108"/>
      <c r="AWH40" s="108"/>
      <c r="AWI40" s="108"/>
      <c r="AWJ40" s="108"/>
      <c r="AWK40" s="108"/>
      <c r="AWL40" s="108"/>
      <c r="AWM40" s="108"/>
      <c r="AWN40" s="108"/>
      <c r="AWO40" s="108"/>
      <c r="AWP40" s="108"/>
      <c r="AWQ40" s="108"/>
      <c r="AWR40" s="108"/>
      <c r="AWS40" s="108"/>
      <c r="AWT40" s="108"/>
      <c r="AWU40" s="108"/>
      <c r="AWV40" s="108"/>
      <c r="AWW40" s="108"/>
      <c r="AWX40" s="108"/>
      <c r="AWY40" s="108"/>
      <c r="AWZ40" s="108"/>
      <c r="AXA40" s="108"/>
      <c r="AXB40" s="108"/>
      <c r="AXC40" s="108"/>
      <c r="AXD40" s="108"/>
      <c r="AXE40" s="108"/>
      <c r="AXF40" s="108"/>
      <c r="AXG40" s="108"/>
      <c r="AXH40" s="108"/>
      <c r="AXI40" s="108"/>
      <c r="AXJ40" s="108"/>
      <c r="AXK40" s="108"/>
      <c r="AXL40" s="108"/>
      <c r="AXM40" s="108"/>
      <c r="AXN40" s="108"/>
      <c r="AXO40" s="108"/>
      <c r="AXP40" s="108"/>
      <c r="AXQ40" s="108"/>
      <c r="AXR40" s="108"/>
      <c r="AXS40" s="108"/>
      <c r="AXT40" s="108"/>
      <c r="AXU40" s="108"/>
      <c r="AXV40" s="108"/>
      <c r="AXW40" s="108"/>
      <c r="AXX40" s="108"/>
      <c r="AXY40" s="108"/>
      <c r="AXZ40" s="108"/>
      <c r="AYA40" s="108"/>
      <c r="AYB40" s="108"/>
      <c r="AYC40" s="108"/>
      <c r="AYD40" s="108"/>
      <c r="AYE40" s="108"/>
      <c r="AYF40" s="108"/>
      <c r="AYG40" s="108"/>
      <c r="AYH40" s="108"/>
      <c r="AYI40" s="108"/>
      <c r="AYJ40" s="108"/>
      <c r="AYK40" s="108"/>
      <c r="AYL40" s="108"/>
      <c r="AYM40" s="108"/>
      <c r="AYN40" s="108"/>
      <c r="AYO40" s="108"/>
      <c r="AYP40" s="108"/>
      <c r="AYQ40" s="108"/>
      <c r="AYR40" s="108"/>
      <c r="AYS40" s="108"/>
      <c r="AYT40" s="108"/>
      <c r="AYU40" s="108"/>
      <c r="AYV40" s="108"/>
      <c r="AYW40" s="108"/>
      <c r="AYX40" s="108"/>
      <c r="AYY40" s="108"/>
      <c r="AYZ40" s="108"/>
      <c r="AZA40" s="108"/>
      <c r="AZB40" s="108"/>
      <c r="AZC40" s="108"/>
      <c r="AZD40" s="108"/>
      <c r="AZE40" s="108"/>
      <c r="AZF40" s="108"/>
      <c r="AZG40" s="108"/>
      <c r="AZH40" s="108"/>
      <c r="AZI40" s="108"/>
      <c r="AZJ40" s="108"/>
      <c r="AZK40" s="108"/>
      <c r="AZL40" s="108"/>
      <c r="AZM40" s="108"/>
      <c r="AZN40" s="108"/>
      <c r="AZO40" s="108"/>
      <c r="AZP40" s="108"/>
      <c r="AZQ40" s="108"/>
      <c r="AZR40" s="108"/>
      <c r="AZS40" s="108"/>
      <c r="AZT40" s="108"/>
      <c r="AZU40" s="108"/>
      <c r="AZV40" s="108"/>
      <c r="AZW40" s="108"/>
      <c r="AZX40" s="108"/>
      <c r="AZY40" s="108"/>
      <c r="AZZ40" s="108"/>
      <c r="BAA40" s="108"/>
      <c r="BAB40" s="108"/>
      <c r="BAC40" s="108"/>
      <c r="BAD40" s="108"/>
      <c r="BAE40" s="108"/>
      <c r="BAF40" s="108"/>
      <c r="BAG40" s="108"/>
      <c r="BAH40" s="108"/>
      <c r="BAI40" s="108"/>
      <c r="BAJ40" s="108"/>
      <c r="BAK40" s="108"/>
      <c r="BAL40" s="108"/>
      <c r="BAM40" s="108"/>
      <c r="BAN40" s="108"/>
      <c r="BAO40" s="108"/>
      <c r="BAP40" s="108"/>
      <c r="BAQ40" s="108"/>
      <c r="BAR40" s="108"/>
      <c r="BAS40" s="108"/>
      <c r="BAT40" s="108"/>
      <c r="BAU40" s="108"/>
      <c r="BAV40" s="108"/>
      <c r="BAW40" s="108"/>
      <c r="BAX40" s="108"/>
      <c r="BAY40" s="108"/>
      <c r="BAZ40" s="108"/>
      <c r="BBA40" s="108"/>
      <c r="BBB40" s="108"/>
      <c r="BBC40" s="108"/>
      <c r="BBD40" s="108"/>
      <c r="BBE40" s="108"/>
      <c r="BBF40" s="108"/>
      <c r="BBG40" s="108"/>
      <c r="BBH40" s="108"/>
      <c r="BBI40" s="108"/>
      <c r="BBJ40" s="108"/>
      <c r="BBK40" s="108"/>
      <c r="BBL40" s="108"/>
      <c r="BBM40" s="108"/>
      <c r="BBN40" s="108"/>
      <c r="BBO40" s="108"/>
      <c r="BBP40" s="108"/>
      <c r="BBQ40" s="108"/>
      <c r="BBR40" s="108"/>
      <c r="BBS40" s="108"/>
      <c r="BBT40" s="108"/>
      <c r="BBU40" s="108"/>
      <c r="BBV40" s="108"/>
      <c r="BBW40" s="108"/>
      <c r="BBX40" s="108"/>
      <c r="BBY40" s="108"/>
      <c r="BBZ40" s="108"/>
      <c r="BCA40" s="108"/>
      <c r="BCB40" s="108"/>
      <c r="BCC40" s="108"/>
      <c r="BCD40" s="108"/>
      <c r="BCE40" s="108"/>
      <c r="BCF40" s="108"/>
      <c r="BCG40" s="108"/>
      <c r="BCH40" s="108"/>
      <c r="BCI40" s="108"/>
      <c r="BCJ40" s="108"/>
      <c r="BCK40" s="108"/>
      <c r="BCL40" s="108"/>
      <c r="BCM40" s="108"/>
      <c r="BCN40" s="108"/>
      <c r="BCO40" s="108"/>
      <c r="BCP40" s="108"/>
      <c r="BCQ40" s="108"/>
      <c r="BCR40" s="108"/>
      <c r="BCS40" s="108"/>
      <c r="BCT40" s="108"/>
      <c r="BCU40" s="108"/>
      <c r="BCV40" s="108"/>
      <c r="BCW40" s="108"/>
      <c r="BCX40" s="108"/>
      <c r="BCY40" s="108"/>
      <c r="BCZ40" s="108"/>
      <c r="BDA40" s="108"/>
      <c r="BDB40" s="108"/>
      <c r="BDC40" s="108"/>
      <c r="BDD40" s="108"/>
      <c r="BDE40" s="108"/>
      <c r="BDF40" s="108"/>
      <c r="BDG40" s="108"/>
      <c r="BDH40" s="108"/>
      <c r="BDI40" s="108"/>
      <c r="BDJ40" s="108"/>
      <c r="BDK40" s="108"/>
      <c r="BDL40" s="108"/>
      <c r="BDM40" s="108"/>
      <c r="BDN40" s="108"/>
      <c r="BDO40" s="108"/>
      <c r="BDP40" s="108"/>
      <c r="BDQ40" s="108"/>
      <c r="BDR40" s="108"/>
      <c r="BDS40" s="108"/>
      <c r="BDT40" s="108"/>
      <c r="BDU40" s="108"/>
      <c r="BDV40" s="108"/>
      <c r="BDW40" s="108"/>
      <c r="BDX40" s="108"/>
      <c r="BDY40" s="108"/>
      <c r="BDZ40" s="108"/>
      <c r="BEA40" s="108"/>
      <c r="BEB40" s="108"/>
      <c r="BEC40" s="108"/>
      <c r="BED40" s="108"/>
      <c r="BEE40" s="108"/>
      <c r="BEF40" s="108"/>
      <c r="BEG40" s="108"/>
      <c r="BEH40" s="108"/>
      <c r="BEI40" s="108"/>
      <c r="BEJ40" s="108"/>
      <c r="BEK40" s="108"/>
      <c r="BEL40" s="108"/>
      <c r="BEM40" s="108"/>
      <c r="BEN40" s="108"/>
      <c r="BEO40" s="108"/>
      <c r="BEP40" s="108"/>
      <c r="BEQ40" s="108"/>
      <c r="BER40" s="108"/>
      <c r="BES40" s="108"/>
      <c r="BET40" s="108"/>
      <c r="BEU40" s="108"/>
      <c r="BEV40" s="108"/>
      <c r="BEW40" s="108"/>
      <c r="BEX40" s="108"/>
      <c r="BEY40" s="108"/>
      <c r="BEZ40" s="108"/>
      <c r="BFA40" s="108"/>
      <c r="BFB40" s="108"/>
      <c r="BFC40" s="108"/>
      <c r="BFD40" s="108"/>
      <c r="BFE40" s="108"/>
      <c r="BFF40" s="108"/>
      <c r="BFG40" s="108"/>
      <c r="BFH40" s="108"/>
      <c r="BFI40" s="108"/>
      <c r="BFJ40" s="108"/>
      <c r="BFK40" s="108"/>
      <c r="BFL40" s="108"/>
      <c r="BFM40" s="108"/>
      <c r="BFN40" s="108"/>
      <c r="BFO40" s="108"/>
      <c r="BFP40" s="108"/>
      <c r="BFQ40" s="108"/>
      <c r="BFR40" s="108"/>
      <c r="BFS40" s="108"/>
      <c r="BFT40" s="108"/>
      <c r="BFU40" s="108"/>
      <c r="BFV40" s="108"/>
      <c r="BFW40" s="108"/>
      <c r="BFX40" s="108"/>
      <c r="BFY40" s="108"/>
      <c r="BFZ40" s="108"/>
      <c r="BGA40" s="108"/>
      <c r="BGB40" s="108"/>
      <c r="BGC40" s="108"/>
      <c r="BGD40" s="108"/>
      <c r="BGE40" s="108"/>
      <c r="BGF40" s="108"/>
      <c r="BGG40" s="108"/>
      <c r="BGH40" s="108"/>
      <c r="BGI40" s="108"/>
      <c r="BGJ40" s="108"/>
      <c r="BGK40" s="108"/>
      <c r="BGL40" s="108"/>
      <c r="BGM40" s="108"/>
      <c r="BGN40" s="108"/>
      <c r="BGO40" s="108"/>
      <c r="BGP40" s="108"/>
      <c r="BGQ40" s="108"/>
      <c r="BGR40" s="108"/>
      <c r="BGS40" s="108"/>
      <c r="BGT40" s="108"/>
      <c r="BGU40" s="108"/>
      <c r="BGV40" s="108"/>
      <c r="BGW40" s="108"/>
      <c r="BGX40" s="108"/>
      <c r="BGY40" s="108"/>
      <c r="BGZ40" s="108"/>
      <c r="BHA40" s="108"/>
      <c r="BHB40" s="108"/>
      <c r="BHC40" s="108"/>
      <c r="BHD40" s="108"/>
      <c r="BHE40" s="108"/>
      <c r="BHF40" s="108"/>
      <c r="BHG40" s="108"/>
      <c r="BHH40" s="108"/>
      <c r="BHI40" s="108"/>
      <c r="BHJ40" s="108"/>
      <c r="BHK40" s="108"/>
      <c r="BHL40" s="108"/>
      <c r="BHM40" s="108"/>
      <c r="BHN40" s="108"/>
      <c r="BHO40" s="108"/>
      <c r="BHP40" s="108"/>
      <c r="BHQ40" s="108"/>
      <c r="BHR40" s="108"/>
      <c r="BHS40" s="108"/>
      <c r="BHT40" s="108"/>
      <c r="BHU40" s="108"/>
      <c r="BHV40" s="108"/>
      <c r="BHW40" s="108"/>
      <c r="BHX40" s="108"/>
      <c r="BHY40" s="108"/>
      <c r="BHZ40" s="108"/>
      <c r="BIA40" s="108"/>
      <c r="BIB40" s="108"/>
      <c r="BIC40" s="108"/>
      <c r="BID40" s="108"/>
      <c r="BIE40" s="108"/>
      <c r="BIF40" s="108"/>
      <c r="BIG40" s="108"/>
      <c r="BIH40" s="108"/>
      <c r="BII40" s="108"/>
      <c r="BIJ40" s="108"/>
      <c r="BIK40" s="108"/>
      <c r="BIL40" s="108"/>
      <c r="BIM40" s="108"/>
      <c r="BIN40" s="108"/>
      <c r="BIO40" s="108"/>
      <c r="BIP40" s="108"/>
      <c r="BIQ40" s="108"/>
      <c r="BIR40" s="108"/>
      <c r="BIS40" s="108"/>
      <c r="BIT40" s="108"/>
      <c r="BIU40" s="108"/>
      <c r="BIV40" s="108"/>
      <c r="BIW40" s="108"/>
      <c r="BIX40" s="108"/>
      <c r="BIY40" s="108"/>
      <c r="BIZ40" s="108"/>
      <c r="BJA40" s="108"/>
      <c r="BJB40" s="108"/>
      <c r="BJC40" s="108"/>
      <c r="BJD40" s="108"/>
      <c r="BJE40" s="108"/>
      <c r="BJF40" s="108"/>
      <c r="BJG40" s="108"/>
      <c r="BJH40" s="108"/>
      <c r="BJI40" s="108"/>
      <c r="BJJ40" s="108"/>
      <c r="BJK40" s="108"/>
      <c r="BJL40" s="108"/>
      <c r="BJM40" s="108"/>
      <c r="BJN40" s="108"/>
      <c r="BJO40" s="108"/>
      <c r="BJP40" s="108"/>
      <c r="BJQ40" s="108"/>
      <c r="BJR40" s="108"/>
      <c r="BJS40" s="108"/>
      <c r="BJT40" s="108"/>
      <c r="BJU40" s="108"/>
      <c r="BJV40" s="108"/>
      <c r="BJW40" s="108"/>
      <c r="BJX40" s="108"/>
      <c r="BJY40" s="108"/>
      <c r="BJZ40" s="108"/>
      <c r="BKA40" s="108"/>
      <c r="BKB40" s="108"/>
      <c r="BKC40" s="108"/>
      <c r="BKD40" s="108"/>
      <c r="BKE40" s="108"/>
      <c r="BKF40" s="108"/>
      <c r="BKG40" s="108"/>
      <c r="BKH40" s="108"/>
      <c r="BKI40" s="108"/>
      <c r="BKJ40" s="108"/>
      <c r="BKK40" s="108"/>
      <c r="BKL40" s="108"/>
      <c r="BKM40" s="108"/>
      <c r="BKN40" s="108"/>
      <c r="BKO40" s="108"/>
      <c r="BKP40" s="108"/>
      <c r="BKQ40" s="108"/>
      <c r="BKR40" s="108"/>
      <c r="BKS40" s="108"/>
      <c r="BKT40" s="108"/>
      <c r="BKU40" s="108"/>
      <c r="BKV40" s="108"/>
      <c r="BKW40" s="108"/>
      <c r="BKX40" s="108"/>
      <c r="BKY40" s="108"/>
      <c r="BKZ40" s="108"/>
      <c r="BLA40" s="108"/>
      <c r="BLB40" s="108"/>
      <c r="BLC40" s="108"/>
      <c r="BLD40" s="108"/>
      <c r="BLE40" s="108"/>
      <c r="BLF40" s="108"/>
      <c r="BLG40" s="108"/>
      <c r="BLH40" s="108"/>
      <c r="BLI40" s="108"/>
      <c r="BLJ40" s="108"/>
      <c r="BLK40" s="108"/>
      <c r="BLL40" s="108"/>
      <c r="BLM40" s="108"/>
      <c r="BLN40" s="108"/>
      <c r="BLO40" s="108"/>
      <c r="BLP40" s="108"/>
      <c r="BLQ40" s="108"/>
      <c r="BLR40" s="108"/>
      <c r="BLS40" s="108"/>
      <c r="BLT40" s="108"/>
      <c r="BLU40" s="108"/>
      <c r="BLV40" s="108"/>
      <c r="BLW40" s="108"/>
      <c r="BLX40" s="108"/>
      <c r="BLY40" s="108"/>
      <c r="BLZ40" s="108"/>
      <c r="BMA40" s="108"/>
      <c r="BMB40" s="108"/>
      <c r="BMC40" s="108"/>
      <c r="BMD40" s="108"/>
      <c r="BME40" s="108"/>
      <c r="BMF40" s="108"/>
      <c r="BMG40" s="108"/>
      <c r="BMH40" s="108"/>
      <c r="BMI40" s="108"/>
      <c r="BMJ40" s="108"/>
      <c r="BMK40" s="108"/>
      <c r="BML40" s="108"/>
      <c r="BMM40" s="108"/>
      <c r="BMN40" s="108"/>
      <c r="BMO40" s="108"/>
      <c r="BMP40" s="108"/>
      <c r="BMQ40" s="108"/>
      <c r="BMR40" s="108"/>
      <c r="BMS40" s="108"/>
      <c r="BMT40" s="108"/>
      <c r="BMU40" s="108"/>
      <c r="BMV40" s="108"/>
      <c r="BMW40" s="108"/>
      <c r="BMX40" s="108"/>
      <c r="BMY40" s="108"/>
      <c r="BMZ40" s="108"/>
      <c r="BNA40" s="108"/>
      <c r="BNB40" s="108"/>
      <c r="BNC40" s="108"/>
      <c r="BND40" s="108"/>
      <c r="BNE40" s="108"/>
      <c r="BNF40" s="108"/>
      <c r="BNG40" s="108"/>
      <c r="BNH40" s="108"/>
      <c r="BNI40" s="108"/>
      <c r="BNJ40" s="108"/>
      <c r="BNK40" s="108"/>
      <c r="BNL40" s="108"/>
      <c r="BNM40" s="108"/>
      <c r="BNN40" s="108"/>
      <c r="BNO40" s="108"/>
      <c r="BNP40" s="108"/>
      <c r="BNQ40" s="108"/>
      <c r="BNR40" s="108"/>
      <c r="BNS40" s="108"/>
      <c r="BNT40" s="108"/>
      <c r="BNU40" s="108"/>
      <c r="BNV40" s="108"/>
      <c r="BNW40" s="108"/>
      <c r="BNX40" s="108"/>
      <c r="BNY40" s="108"/>
      <c r="BNZ40" s="108"/>
      <c r="BOA40" s="108"/>
      <c r="BOB40" s="108"/>
      <c r="BOC40" s="108"/>
      <c r="BOD40" s="108"/>
      <c r="BOE40" s="108"/>
      <c r="BOF40" s="108"/>
      <c r="BOG40" s="108"/>
      <c r="BOH40" s="108"/>
      <c r="BOI40" s="108"/>
      <c r="BOJ40" s="108"/>
      <c r="BOK40" s="108"/>
      <c r="BOL40" s="108"/>
      <c r="BOM40" s="108"/>
      <c r="BON40" s="108"/>
      <c r="BOO40" s="108"/>
      <c r="BOP40" s="108"/>
      <c r="BOQ40" s="108"/>
      <c r="BOR40" s="108"/>
      <c r="BOS40" s="108"/>
      <c r="BOT40" s="108"/>
      <c r="BOU40" s="108"/>
      <c r="BOV40" s="108"/>
      <c r="BOW40" s="108"/>
      <c r="BOX40" s="108"/>
      <c r="BOY40" s="108"/>
      <c r="BOZ40" s="108"/>
      <c r="BPA40" s="108"/>
      <c r="BPB40" s="108"/>
      <c r="BPC40" s="108"/>
      <c r="BPD40" s="108"/>
      <c r="BPE40" s="108"/>
      <c r="BPF40" s="108"/>
      <c r="BPG40" s="108"/>
      <c r="BPH40" s="108"/>
      <c r="BPI40" s="108"/>
      <c r="BPJ40" s="108"/>
      <c r="BPK40" s="108"/>
      <c r="BPL40" s="108"/>
      <c r="BPM40" s="108"/>
      <c r="BPN40" s="108"/>
      <c r="BPO40" s="108"/>
      <c r="BPP40" s="108"/>
      <c r="BPQ40" s="108"/>
      <c r="BPR40" s="108"/>
      <c r="BPS40" s="108"/>
      <c r="BPT40" s="108"/>
      <c r="BPU40" s="108"/>
      <c r="BPV40" s="108"/>
      <c r="BPW40" s="108"/>
      <c r="BPX40" s="108"/>
      <c r="BPY40" s="108"/>
      <c r="BPZ40" s="108"/>
      <c r="BQA40" s="108"/>
      <c r="BQB40" s="108"/>
      <c r="BQC40" s="108"/>
      <c r="BQD40" s="108"/>
      <c r="BQE40" s="108"/>
      <c r="BQF40" s="108"/>
      <c r="BQG40" s="108"/>
      <c r="BQH40" s="108"/>
      <c r="BQI40" s="108"/>
      <c r="BQJ40" s="108"/>
      <c r="BQK40" s="108"/>
      <c r="BQL40" s="108"/>
      <c r="BQM40" s="108"/>
      <c r="BQN40" s="108"/>
      <c r="BQO40" s="108"/>
      <c r="BQP40" s="108"/>
      <c r="BQQ40" s="108"/>
      <c r="BQR40" s="108"/>
      <c r="BQS40" s="108"/>
      <c r="BQT40" s="108"/>
      <c r="BQU40" s="108"/>
      <c r="BQV40" s="108"/>
      <c r="BQW40" s="108"/>
      <c r="BQX40" s="108"/>
      <c r="BQY40" s="108"/>
      <c r="BQZ40" s="108"/>
      <c r="BRA40" s="108"/>
      <c r="BRB40" s="108"/>
      <c r="BRC40" s="108"/>
      <c r="BRD40" s="108"/>
      <c r="BRE40" s="108"/>
      <c r="BRF40" s="108"/>
      <c r="BRG40" s="108"/>
      <c r="BRH40" s="108"/>
      <c r="BRI40" s="108"/>
      <c r="BRJ40" s="108"/>
      <c r="BRK40" s="108"/>
      <c r="BRL40" s="108"/>
      <c r="BRM40" s="108"/>
      <c r="BRN40" s="108"/>
      <c r="BRO40" s="108"/>
      <c r="BRP40" s="108"/>
      <c r="BRQ40" s="108"/>
      <c r="BRR40" s="108"/>
      <c r="BRS40" s="108"/>
      <c r="BRT40" s="108"/>
      <c r="BRU40" s="108"/>
      <c r="BRV40" s="108"/>
      <c r="BRW40" s="108"/>
      <c r="BRX40" s="108"/>
      <c r="BRY40" s="108"/>
      <c r="BRZ40" s="108"/>
      <c r="BSA40" s="108"/>
      <c r="BSB40" s="108"/>
      <c r="BSC40" s="108"/>
      <c r="BSD40" s="108"/>
      <c r="BSE40" s="108"/>
      <c r="BSF40" s="108"/>
      <c r="BSG40" s="108"/>
      <c r="BSH40" s="108"/>
      <c r="BSI40" s="108"/>
      <c r="BSJ40" s="108"/>
      <c r="BSK40" s="108"/>
      <c r="BSL40" s="108"/>
      <c r="BSM40" s="108"/>
      <c r="BSN40" s="108"/>
      <c r="BSO40" s="108"/>
      <c r="BSP40" s="108"/>
      <c r="BSQ40" s="108"/>
      <c r="BSR40" s="108"/>
      <c r="BSS40" s="108"/>
      <c r="BST40" s="108"/>
      <c r="BSU40" s="108"/>
      <c r="BSV40" s="108"/>
      <c r="BSW40" s="108"/>
      <c r="BSX40" s="108"/>
      <c r="BSY40" s="108"/>
      <c r="BSZ40" s="108"/>
      <c r="BTA40" s="108"/>
      <c r="BTB40" s="108"/>
      <c r="BTC40" s="108"/>
      <c r="BTD40" s="108"/>
      <c r="BTE40" s="108"/>
      <c r="BTF40" s="108"/>
      <c r="BTG40" s="108"/>
      <c r="BTH40" s="108"/>
      <c r="BTI40" s="108"/>
      <c r="BTJ40" s="108"/>
      <c r="BTK40" s="108"/>
      <c r="BTL40" s="108"/>
      <c r="BTM40" s="108"/>
      <c r="BTN40" s="108"/>
      <c r="BTO40" s="108"/>
      <c r="BTP40" s="108"/>
      <c r="BTQ40" s="108"/>
      <c r="BTR40" s="108"/>
      <c r="BTS40" s="108"/>
      <c r="BTT40" s="108"/>
      <c r="BTU40" s="108"/>
      <c r="BTV40" s="108"/>
      <c r="BTW40" s="108"/>
      <c r="BTX40" s="108"/>
      <c r="BTY40" s="108"/>
      <c r="BTZ40" s="108"/>
      <c r="BUA40" s="108"/>
      <c r="BUB40" s="108"/>
      <c r="BUC40" s="108"/>
      <c r="BUD40" s="108"/>
      <c r="BUE40" s="108"/>
      <c r="BUF40" s="108"/>
      <c r="BUG40" s="108"/>
      <c r="BUH40" s="108"/>
      <c r="BUI40" s="108"/>
      <c r="BUJ40" s="108"/>
      <c r="BUK40" s="108"/>
      <c r="BUL40" s="108"/>
      <c r="BUM40" s="108"/>
      <c r="BUN40" s="108"/>
      <c r="BUO40" s="108"/>
      <c r="BUP40" s="108"/>
      <c r="BUQ40" s="108"/>
      <c r="BUR40" s="108"/>
      <c r="BUS40" s="108"/>
      <c r="BUT40" s="108"/>
      <c r="BUU40" s="108"/>
      <c r="BUV40" s="108"/>
      <c r="BUW40" s="108"/>
      <c r="BUX40" s="108"/>
      <c r="BUY40" s="108"/>
      <c r="BUZ40" s="108"/>
      <c r="BVA40" s="108"/>
      <c r="BVB40" s="108"/>
      <c r="BVC40" s="108"/>
      <c r="BVD40" s="108"/>
      <c r="BVE40" s="108"/>
      <c r="BVF40" s="108"/>
      <c r="BVG40" s="108"/>
      <c r="BVH40" s="108"/>
      <c r="BVI40" s="108"/>
      <c r="BVJ40" s="108"/>
      <c r="BVK40" s="108"/>
      <c r="BVL40" s="108"/>
      <c r="BVM40" s="108"/>
      <c r="BVN40" s="108"/>
      <c r="BVO40" s="108"/>
      <c r="BVP40" s="108"/>
      <c r="BVQ40" s="108"/>
      <c r="BVR40" s="108"/>
      <c r="BVS40" s="108"/>
      <c r="BVT40" s="108"/>
      <c r="BVU40" s="108"/>
      <c r="BVV40" s="108"/>
      <c r="BVW40" s="108"/>
      <c r="BVX40" s="108"/>
      <c r="BVY40" s="108"/>
      <c r="BVZ40" s="108"/>
      <c r="BWA40" s="108"/>
      <c r="BWB40" s="108"/>
      <c r="BWC40" s="108"/>
      <c r="BWD40" s="108"/>
      <c r="BWE40" s="108"/>
      <c r="BWF40" s="108"/>
      <c r="BWG40" s="108"/>
      <c r="BWH40" s="108"/>
      <c r="BWI40" s="108"/>
      <c r="BWJ40" s="108"/>
      <c r="BWK40" s="108"/>
      <c r="BWL40" s="108"/>
      <c r="BWM40" s="108"/>
      <c r="BWN40" s="108"/>
      <c r="BWO40" s="108"/>
      <c r="BWP40" s="108"/>
      <c r="BWQ40" s="108"/>
      <c r="BWR40" s="108"/>
      <c r="BWS40" s="108"/>
      <c r="BWT40" s="108"/>
      <c r="BWU40" s="108"/>
      <c r="BWV40" s="108"/>
      <c r="BWW40" s="108"/>
      <c r="BWX40" s="108"/>
      <c r="BWY40" s="108"/>
      <c r="BWZ40" s="108"/>
      <c r="BXA40" s="108"/>
      <c r="BXB40" s="108"/>
      <c r="BXC40" s="108"/>
      <c r="BXD40" s="108"/>
      <c r="BXE40" s="108"/>
      <c r="BXF40" s="108"/>
      <c r="BXG40" s="108"/>
      <c r="BXH40" s="108"/>
      <c r="BXI40" s="108"/>
      <c r="BXJ40" s="108"/>
      <c r="BXK40" s="108"/>
      <c r="BXL40" s="108"/>
      <c r="BXM40" s="108"/>
      <c r="BXN40" s="108"/>
      <c r="BXO40" s="108"/>
      <c r="BXP40" s="108"/>
      <c r="BXQ40" s="108"/>
      <c r="BXR40" s="108"/>
      <c r="BXS40" s="108"/>
      <c r="BXT40" s="108"/>
      <c r="BXU40" s="108"/>
      <c r="BXV40" s="108"/>
      <c r="BXW40" s="108"/>
      <c r="BXX40" s="108"/>
      <c r="BXY40" s="108"/>
      <c r="BXZ40" s="108"/>
      <c r="BYA40" s="108"/>
      <c r="BYB40" s="108"/>
      <c r="BYC40" s="108"/>
      <c r="BYD40" s="108"/>
      <c r="BYE40" s="108"/>
      <c r="BYF40" s="108"/>
      <c r="BYG40" s="108"/>
      <c r="BYH40" s="108"/>
      <c r="BYI40" s="108"/>
      <c r="BYJ40" s="108"/>
      <c r="BYK40" s="108"/>
      <c r="BYL40" s="108"/>
      <c r="BYM40" s="108"/>
      <c r="BYN40" s="108"/>
      <c r="BYO40" s="108"/>
      <c r="BYP40" s="108"/>
      <c r="BYQ40" s="108"/>
      <c r="BYR40" s="108"/>
      <c r="BYS40" s="108"/>
      <c r="BYT40" s="108"/>
      <c r="BYU40" s="108"/>
      <c r="BYV40" s="108"/>
      <c r="BYW40" s="108"/>
      <c r="BYX40" s="108"/>
      <c r="BYY40" s="108"/>
      <c r="BYZ40" s="108"/>
      <c r="BZA40" s="108"/>
      <c r="BZB40" s="108"/>
      <c r="BZC40" s="108"/>
      <c r="BZD40" s="108"/>
      <c r="BZE40" s="108"/>
      <c r="BZF40" s="108"/>
      <c r="BZG40" s="108"/>
      <c r="BZH40" s="108"/>
      <c r="BZI40" s="108"/>
      <c r="BZJ40" s="108"/>
      <c r="BZK40" s="108"/>
      <c r="BZL40" s="108"/>
      <c r="BZM40" s="108"/>
      <c r="BZN40" s="108"/>
      <c r="BZO40" s="108"/>
      <c r="BZP40" s="108"/>
      <c r="BZQ40" s="108"/>
      <c r="BZR40" s="108"/>
      <c r="BZS40" s="108"/>
      <c r="BZT40" s="108"/>
      <c r="BZU40" s="108"/>
      <c r="BZV40" s="108"/>
      <c r="BZW40" s="108"/>
      <c r="BZX40" s="108"/>
      <c r="BZY40" s="108"/>
      <c r="BZZ40" s="108"/>
      <c r="CAA40" s="108"/>
      <c r="CAB40" s="108"/>
      <c r="CAC40" s="108"/>
      <c r="CAD40" s="108"/>
      <c r="CAE40" s="108"/>
      <c r="CAF40" s="108"/>
      <c r="CAG40" s="108"/>
      <c r="CAH40" s="108"/>
      <c r="CAI40" s="108"/>
      <c r="CAJ40" s="108"/>
      <c r="CAK40" s="108"/>
      <c r="CAL40" s="108"/>
      <c r="CAM40" s="108"/>
      <c r="CAN40" s="108"/>
      <c r="CAO40" s="108"/>
      <c r="CAP40" s="108"/>
      <c r="CAQ40" s="108"/>
      <c r="CAR40" s="108"/>
      <c r="CAS40" s="108"/>
      <c r="CAT40" s="108"/>
      <c r="CAU40" s="108"/>
      <c r="CAV40" s="108"/>
      <c r="CAW40" s="108"/>
      <c r="CAX40" s="108"/>
      <c r="CAY40" s="108"/>
      <c r="CAZ40" s="108"/>
      <c r="CBA40" s="108"/>
      <c r="CBB40" s="108"/>
      <c r="CBC40" s="108"/>
      <c r="CBD40" s="108"/>
      <c r="CBE40" s="108"/>
      <c r="CBF40" s="108"/>
      <c r="CBG40" s="108"/>
      <c r="CBH40" s="108"/>
      <c r="CBI40" s="108"/>
      <c r="CBJ40" s="108"/>
      <c r="CBK40" s="108"/>
      <c r="CBL40" s="108"/>
      <c r="CBM40" s="108"/>
      <c r="CBN40" s="108"/>
      <c r="CBO40" s="108"/>
      <c r="CBP40" s="108"/>
      <c r="CBQ40" s="108"/>
      <c r="CBR40" s="108"/>
      <c r="CBS40" s="108"/>
      <c r="CBT40" s="108"/>
      <c r="CBU40" s="108"/>
      <c r="CBV40" s="108"/>
      <c r="CBW40" s="108"/>
      <c r="CBX40" s="108"/>
      <c r="CBY40" s="108"/>
      <c r="CBZ40" s="108"/>
      <c r="CCA40" s="108"/>
      <c r="CCB40" s="108"/>
      <c r="CCC40" s="108"/>
      <c r="CCD40" s="108"/>
      <c r="CCE40" s="108"/>
      <c r="CCF40" s="108"/>
      <c r="CCG40" s="108"/>
      <c r="CCH40" s="108"/>
      <c r="CCI40" s="108"/>
      <c r="CCJ40" s="108"/>
      <c r="CCK40" s="108"/>
      <c r="CCL40" s="108"/>
      <c r="CCM40" s="108"/>
      <c r="CCN40" s="108"/>
      <c r="CCO40" s="108"/>
      <c r="CCP40" s="108"/>
      <c r="CCQ40" s="108"/>
      <c r="CCR40" s="108"/>
      <c r="CCS40" s="108"/>
      <c r="CCT40" s="108"/>
      <c r="CCU40" s="108"/>
      <c r="CCV40" s="108"/>
      <c r="CCW40" s="108"/>
      <c r="CCX40" s="108"/>
      <c r="CCY40" s="108"/>
      <c r="CCZ40" s="108"/>
      <c r="CDA40" s="108"/>
      <c r="CDB40" s="108"/>
      <c r="CDC40" s="108"/>
      <c r="CDD40" s="108"/>
      <c r="CDE40" s="108"/>
      <c r="CDF40" s="108"/>
      <c r="CDG40" s="108"/>
      <c r="CDH40" s="108"/>
      <c r="CDI40" s="108"/>
      <c r="CDJ40" s="108"/>
      <c r="CDK40" s="108"/>
      <c r="CDL40" s="108"/>
      <c r="CDM40" s="108"/>
      <c r="CDN40" s="108"/>
      <c r="CDO40" s="108"/>
      <c r="CDP40" s="108"/>
      <c r="CDQ40" s="108"/>
      <c r="CDR40" s="108"/>
      <c r="CDS40" s="108"/>
      <c r="CDT40" s="108"/>
      <c r="CDU40" s="108"/>
      <c r="CDV40" s="108"/>
      <c r="CDW40" s="108"/>
      <c r="CDX40" s="108"/>
      <c r="CDY40" s="108"/>
      <c r="CDZ40" s="108"/>
      <c r="CEA40" s="108"/>
      <c r="CEB40" s="108"/>
      <c r="CEC40" s="108"/>
      <c r="CED40" s="108"/>
      <c r="CEE40" s="108"/>
      <c r="CEF40" s="108"/>
      <c r="CEG40" s="108"/>
      <c r="CEH40" s="108"/>
      <c r="CEI40" s="108"/>
      <c r="CEJ40" s="108"/>
      <c r="CEK40" s="108"/>
      <c r="CEL40" s="108"/>
      <c r="CEM40" s="108"/>
      <c r="CEN40" s="108"/>
      <c r="CEO40" s="108"/>
      <c r="CEP40" s="108"/>
      <c r="CEQ40" s="108"/>
      <c r="CER40" s="108"/>
      <c r="CES40" s="108"/>
      <c r="CET40" s="108"/>
      <c r="CEU40" s="108"/>
      <c r="CEV40" s="108"/>
      <c r="CEW40" s="108"/>
      <c r="CEX40" s="108"/>
      <c r="CEY40" s="108"/>
      <c r="CEZ40" s="108"/>
      <c r="CFA40" s="108"/>
      <c r="CFB40" s="108"/>
      <c r="CFC40" s="108"/>
      <c r="CFD40" s="108"/>
      <c r="CFE40" s="108"/>
      <c r="CFF40" s="108"/>
      <c r="CFG40" s="108"/>
      <c r="CFH40" s="108"/>
      <c r="CFI40" s="108"/>
      <c r="CFJ40" s="108"/>
      <c r="CFK40" s="108"/>
      <c r="CFL40" s="108"/>
      <c r="CFM40" s="108"/>
      <c r="CFN40" s="108"/>
      <c r="CFO40" s="108"/>
      <c r="CFP40" s="108"/>
      <c r="CFQ40" s="108"/>
      <c r="CFR40" s="108"/>
      <c r="CFS40" s="108"/>
      <c r="CFT40" s="108"/>
      <c r="CFU40" s="108"/>
      <c r="CFV40" s="108"/>
      <c r="CFW40" s="108"/>
      <c r="CFX40" s="108"/>
      <c r="CFY40" s="108"/>
      <c r="CFZ40" s="108"/>
      <c r="CGA40" s="108"/>
      <c r="CGB40" s="108"/>
      <c r="CGC40" s="108"/>
      <c r="CGD40" s="108"/>
      <c r="CGE40" s="108"/>
      <c r="CGF40" s="108"/>
      <c r="CGG40" s="108"/>
      <c r="CGH40" s="108"/>
      <c r="CGI40" s="108"/>
      <c r="CGJ40" s="108"/>
      <c r="CGK40" s="108"/>
      <c r="CGL40" s="108"/>
      <c r="CGM40" s="108"/>
      <c r="CGN40" s="108"/>
      <c r="CGO40" s="108"/>
      <c r="CGP40" s="108"/>
      <c r="CGQ40" s="108"/>
      <c r="CGR40" s="108"/>
      <c r="CGS40" s="108"/>
      <c r="CGT40" s="108"/>
      <c r="CGU40" s="108"/>
      <c r="CGV40" s="108"/>
      <c r="CGW40" s="108"/>
      <c r="CGX40" s="108"/>
      <c r="CGY40" s="108"/>
      <c r="CGZ40" s="108"/>
      <c r="CHA40" s="108"/>
      <c r="CHB40" s="108"/>
      <c r="CHC40" s="108"/>
      <c r="CHD40" s="108"/>
      <c r="CHE40" s="108"/>
      <c r="CHF40" s="108"/>
      <c r="CHG40" s="108"/>
      <c r="CHH40" s="108"/>
      <c r="CHI40" s="108"/>
      <c r="CHJ40" s="108"/>
      <c r="CHK40" s="108"/>
      <c r="CHL40" s="108"/>
      <c r="CHM40" s="108"/>
      <c r="CHN40" s="108"/>
      <c r="CHO40" s="108"/>
      <c r="CHP40" s="108"/>
      <c r="CHQ40" s="108"/>
      <c r="CHR40" s="108"/>
      <c r="CHS40" s="108"/>
      <c r="CHT40" s="108"/>
      <c r="CHU40" s="108"/>
      <c r="CHV40" s="108"/>
      <c r="CHW40" s="108"/>
      <c r="CHX40" s="108"/>
      <c r="CHY40" s="108"/>
      <c r="CHZ40" s="108"/>
      <c r="CIA40" s="108"/>
      <c r="CIB40" s="108"/>
      <c r="CIC40" s="108"/>
      <c r="CID40" s="108"/>
      <c r="CIE40" s="108"/>
      <c r="CIF40" s="108"/>
      <c r="CIG40" s="108"/>
      <c r="CIH40" s="108"/>
      <c r="CII40" s="108"/>
      <c r="CIJ40" s="108"/>
      <c r="CIK40" s="108"/>
      <c r="CIL40" s="108"/>
      <c r="CIM40" s="108"/>
      <c r="CIN40" s="108"/>
      <c r="CIO40" s="108"/>
      <c r="CIP40" s="108"/>
      <c r="CIQ40" s="108"/>
      <c r="CIR40" s="108"/>
      <c r="CIS40" s="108"/>
      <c r="CIT40" s="108"/>
      <c r="CIU40" s="108"/>
      <c r="CIV40" s="108"/>
      <c r="CIW40" s="108"/>
      <c r="CIX40" s="108"/>
      <c r="CIY40" s="108"/>
      <c r="CIZ40" s="108"/>
      <c r="CJA40" s="108"/>
      <c r="CJB40" s="108"/>
      <c r="CJC40" s="108"/>
      <c r="CJD40" s="108"/>
      <c r="CJE40" s="108"/>
      <c r="CJF40" s="108"/>
      <c r="CJG40" s="108"/>
      <c r="CJH40" s="108"/>
      <c r="CJI40" s="108"/>
      <c r="CJJ40" s="108"/>
      <c r="CJK40" s="108"/>
      <c r="CJL40" s="108"/>
      <c r="CJM40" s="108"/>
      <c r="CJN40" s="108"/>
      <c r="CJO40" s="108"/>
      <c r="CJP40" s="108"/>
      <c r="CJQ40" s="108"/>
      <c r="CJR40" s="108"/>
      <c r="CJS40" s="108"/>
      <c r="CJT40" s="108"/>
      <c r="CJU40" s="108"/>
      <c r="CJV40" s="108"/>
      <c r="CJW40" s="108"/>
      <c r="CJX40" s="108"/>
      <c r="CJY40" s="108"/>
      <c r="CJZ40" s="108"/>
      <c r="CKA40" s="108"/>
      <c r="CKB40" s="108"/>
      <c r="CKC40" s="108"/>
      <c r="CKD40" s="108"/>
      <c r="CKE40" s="108"/>
      <c r="CKF40" s="108"/>
      <c r="CKG40" s="108"/>
      <c r="CKH40" s="108"/>
      <c r="CKI40" s="108"/>
      <c r="CKJ40" s="108"/>
      <c r="CKK40" s="108"/>
      <c r="CKL40" s="108"/>
      <c r="CKM40" s="108"/>
      <c r="CKN40" s="108"/>
      <c r="CKO40" s="108"/>
      <c r="CKP40" s="108"/>
      <c r="CKQ40" s="108"/>
      <c r="CKR40" s="108"/>
      <c r="CKS40" s="108"/>
      <c r="CKT40" s="108"/>
      <c r="CKU40" s="108"/>
      <c r="CKV40" s="108"/>
      <c r="CKW40" s="108"/>
      <c r="CKX40" s="108"/>
      <c r="CKY40" s="108"/>
      <c r="CKZ40" s="108"/>
      <c r="CLA40" s="108"/>
      <c r="CLB40" s="108"/>
      <c r="CLC40" s="108"/>
      <c r="CLD40" s="108"/>
      <c r="CLE40" s="108"/>
      <c r="CLF40" s="108"/>
      <c r="CLG40" s="108"/>
      <c r="CLH40" s="108"/>
      <c r="CLI40" s="108"/>
      <c r="CLJ40" s="108"/>
      <c r="CLK40" s="108"/>
      <c r="CLL40" s="108"/>
      <c r="CLM40" s="108"/>
      <c r="CLN40" s="108"/>
      <c r="CLO40" s="108"/>
      <c r="CLP40" s="108"/>
      <c r="CLQ40" s="108"/>
      <c r="CLR40" s="108"/>
      <c r="CLS40" s="108"/>
      <c r="CLT40" s="108"/>
      <c r="CLU40" s="108"/>
      <c r="CLV40" s="108"/>
      <c r="CLW40" s="108"/>
      <c r="CLX40" s="108"/>
      <c r="CLY40" s="108"/>
      <c r="CLZ40" s="108"/>
      <c r="CMA40" s="108"/>
      <c r="CMB40" s="108"/>
      <c r="CMC40" s="108"/>
      <c r="CMD40" s="108"/>
      <c r="CME40" s="108"/>
      <c r="CMF40" s="108"/>
      <c r="CMG40" s="108"/>
      <c r="CMH40" s="108"/>
      <c r="CMI40" s="108"/>
      <c r="CMJ40" s="108"/>
      <c r="CMK40" s="108"/>
      <c r="CML40" s="108"/>
      <c r="CMM40" s="108"/>
      <c r="CMN40" s="108"/>
      <c r="CMO40" s="108"/>
      <c r="CMP40" s="108"/>
      <c r="CMQ40" s="108"/>
      <c r="CMR40" s="108"/>
      <c r="CMS40" s="108"/>
      <c r="CMT40" s="108"/>
      <c r="CMU40" s="108"/>
      <c r="CMV40" s="108"/>
      <c r="CMW40" s="108"/>
      <c r="CMX40" s="108"/>
      <c r="CMY40" s="108"/>
      <c r="CMZ40" s="108"/>
      <c r="CNA40" s="108"/>
      <c r="CNB40" s="108"/>
      <c r="CNC40" s="108"/>
      <c r="CND40" s="108"/>
      <c r="CNE40" s="108"/>
      <c r="CNF40" s="108"/>
      <c r="CNG40" s="108"/>
      <c r="CNH40" s="108"/>
      <c r="CNI40" s="108"/>
      <c r="CNJ40" s="108"/>
      <c r="CNK40" s="108"/>
      <c r="CNL40" s="108"/>
      <c r="CNM40" s="108"/>
      <c r="CNN40" s="108"/>
      <c r="CNO40" s="108"/>
      <c r="CNP40" s="108"/>
      <c r="CNQ40" s="108"/>
      <c r="CNR40" s="108"/>
      <c r="CNS40" s="108"/>
      <c r="CNT40" s="108"/>
      <c r="CNU40" s="108"/>
      <c r="CNV40" s="108"/>
      <c r="CNW40" s="108"/>
      <c r="CNX40" s="108"/>
      <c r="CNY40" s="108"/>
      <c r="CNZ40" s="108"/>
      <c r="COA40" s="108"/>
      <c r="COB40" s="108"/>
      <c r="COC40" s="108"/>
      <c r="COD40" s="108"/>
      <c r="COE40" s="108"/>
      <c r="COF40" s="108"/>
      <c r="COG40" s="108"/>
      <c r="COH40" s="108"/>
      <c r="COI40" s="108"/>
      <c r="COJ40" s="108"/>
      <c r="COK40" s="108"/>
      <c r="COL40" s="108"/>
      <c r="COM40" s="108"/>
      <c r="CON40" s="108"/>
      <c r="COO40" s="108"/>
      <c r="COP40" s="108"/>
      <c r="COQ40" s="108"/>
      <c r="COR40" s="108"/>
      <c r="COS40" s="108"/>
      <c r="COT40" s="108"/>
      <c r="COU40" s="108"/>
      <c r="COV40" s="108"/>
      <c r="COW40" s="108"/>
      <c r="COX40" s="108"/>
      <c r="COY40" s="108"/>
      <c r="COZ40" s="108"/>
      <c r="CPA40" s="108"/>
      <c r="CPB40" s="108"/>
      <c r="CPC40" s="108"/>
      <c r="CPD40" s="108"/>
      <c r="CPE40" s="108"/>
      <c r="CPF40" s="108"/>
      <c r="CPG40" s="108"/>
      <c r="CPH40" s="108"/>
      <c r="CPI40" s="108"/>
      <c r="CPJ40" s="108"/>
      <c r="CPK40" s="108"/>
      <c r="CPL40" s="108"/>
      <c r="CPM40" s="108"/>
      <c r="CPN40" s="108"/>
      <c r="CPO40" s="108"/>
      <c r="CPP40" s="108"/>
      <c r="CPQ40" s="108"/>
      <c r="CPR40" s="108"/>
      <c r="CPS40" s="108"/>
      <c r="CPT40" s="108"/>
      <c r="CPU40" s="108"/>
      <c r="CPV40" s="108"/>
      <c r="CPW40" s="108"/>
      <c r="CPX40" s="108"/>
      <c r="CPY40" s="108"/>
      <c r="CPZ40" s="108"/>
      <c r="CQA40" s="108"/>
      <c r="CQB40" s="108"/>
      <c r="CQC40" s="108"/>
      <c r="CQD40" s="108"/>
      <c r="CQE40" s="108"/>
      <c r="CQF40" s="108"/>
      <c r="CQG40" s="108"/>
      <c r="CQH40" s="108"/>
      <c r="CQI40" s="108"/>
      <c r="CQJ40" s="108"/>
      <c r="CQK40" s="108"/>
      <c r="CQL40" s="108"/>
      <c r="CQM40" s="108"/>
      <c r="CQN40" s="108"/>
      <c r="CQO40" s="108"/>
      <c r="CQP40" s="108"/>
      <c r="CQQ40" s="108"/>
      <c r="CQR40" s="108"/>
      <c r="CQS40" s="108"/>
      <c r="CQT40" s="108"/>
      <c r="CQU40" s="108"/>
      <c r="CQV40" s="108"/>
      <c r="CQW40" s="108"/>
      <c r="CQX40" s="108"/>
      <c r="CQY40" s="108"/>
      <c r="CQZ40" s="108"/>
      <c r="CRA40" s="108"/>
      <c r="CRB40" s="108"/>
      <c r="CRC40" s="108"/>
      <c r="CRD40" s="108"/>
      <c r="CRE40" s="108"/>
      <c r="CRF40" s="108"/>
      <c r="CRG40" s="108"/>
      <c r="CRH40" s="108"/>
      <c r="CRI40" s="108"/>
      <c r="CRJ40" s="108"/>
      <c r="CRK40" s="108"/>
      <c r="CRL40" s="108"/>
      <c r="CRM40" s="108"/>
      <c r="CRN40" s="108"/>
      <c r="CRO40" s="108"/>
      <c r="CRP40" s="108"/>
      <c r="CRQ40" s="108"/>
      <c r="CRR40" s="108"/>
      <c r="CRS40" s="108"/>
      <c r="CRT40" s="108"/>
      <c r="CRU40" s="108"/>
      <c r="CRV40" s="108"/>
      <c r="CRW40" s="108"/>
      <c r="CRX40" s="108"/>
      <c r="CRY40" s="108"/>
      <c r="CRZ40" s="108"/>
      <c r="CSA40" s="108"/>
      <c r="CSB40" s="108"/>
      <c r="CSC40" s="108"/>
      <c r="CSD40" s="108"/>
      <c r="CSE40" s="108"/>
      <c r="CSF40" s="108"/>
      <c r="CSG40" s="108"/>
      <c r="CSH40" s="108"/>
      <c r="CSI40" s="108"/>
      <c r="CSJ40" s="108"/>
      <c r="CSK40" s="108"/>
      <c r="CSL40" s="108"/>
      <c r="CSM40" s="108"/>
      <c r="CSN40" s="108"/>
      <c r="CSO40" s="108"/>
      <c r="CSP40" s="108"/>
      <c r="CSQ40" s="108"/>
      <c r="CSR40" s="108"/>
      <c r="CSS40" s="108"/>
      <c r="CST40" s="108"/>
      <c r="CSU40" s="108"/>
      <c r="CSV40" s="108"/>
      <c r="CSW40" s="108"/>
      <c r="CSX40" s="108"/>
      <c r="CSY40" s="108"/>
      <c r="CSZ40" s="108"/>
      <c r="CTA40" s="108"/>
      <c r="CTB40" s="108"/>
      <c r="CTC40" s="108"/>
      <c r="CTD40" s="108"/>
      <c r="CTE40" s="108"/>
      <c r="CTF40" s="108"/>
      <c r="CTG40" s="108"/>
      <c r="CTH40" s="108"/>
      <c r="CTI40" s="108"/>
      <c r="CTJ40" s="108"/>
      <c r="CTK40" s="108"/>
      <c r="CTL40" s="108"/>
      <c r="CTM40" s="108"/>
      <c r="CTN40" s="108"/>
      <c r="CTO40" s="108"/>
      <c r="CTP40" s="108"/>
      <c r="CTQ40" s="108"/>
      <c r="CTR40" s="108"/>
      <c r="CTS40" s="108"/>
      <c r="CTT40" s="108"/>
      <c r="CTU40" s="108"/>
      <c r="CTV40" s="108"/>
      <c r="CTW40" s="108"/>
      <c r="CTX40" s="108"/>
      <c r="CTY40" s="108"/>
      <c r="CTZ40" s="108"/>
      <c r="CUA40" s="108"/>
      <c r="CUB40" s="108"/>
      <c r="CUC40" s="108"/>
      <c r="CUD40" s="108"/>
      <c r="CUE40" s="108"/>
      <c r="CUF40" s="108"/>
      <c r="CUG40" s="108"/>
      <c r="CUH40" s="108"/>
      <c r="CUI40" s="108"/>
      <c r="CUJ40" s="108"/>
      <c r="CUK40" s="108"/>
      <c r="CUL40" s="108"/>
      <c r="CUM40" s="108"/>
      <c r="CUN40" s="108"/>
      <c r="CUO40" s="108"/>
      <c r="CUP40" s="108"/>
      <c r="CUQ40" s="108"/>
      <c r="CUR40" s="108"/>
      <c r="CUS40" s="108"/>
      <c r="CUT40" s="108"/>
      <c r="CUU40" s="108"/>
      <c r="CUV40" s="108"/>
      <c r="CUW40" s="108"/>
      <c r="CUX40" s="108"/>
      <c r="CUY40" s="108"/>
      <c r="CUZ40" s="108"/>
      <c r="CVA40" s="108"/>
      <c r="CVB40" s="108"/>
      <c r="CVC40" s="108"/>
      <c r="CVD40" s="108"/>
      <c r="CVE40" s="108"/>
      <c r="CVF40" s="108"/>
      <c r="CVG40" s="108"/>
      <c r="CVH40" s="108"/>
      <c r="CVI40" s="108"/>
      <c r="CVJ40" s="108"/>
      <c r="CVK40" s="108"/>
      <c r="CVL40" s="108"/>
      <c r="CVM40" s="108"/>
      <c r="CVN40" s="108"/>
      <c r="CVO40" s="108"/>
      <c r="CVP40" s="108"/>
      <c r="CVQ40" s="108"/>
      <c r="CVR40" s="108"/>
      <c r="CVS40" s="108"/>
      <c r="CVT40" s="108"/>
      <c r="CVU40" s="108"/>
      <c r="CVV40" s="108"/>
      <c r="CVW40" s="108"/>
      <c r="CVX40" s="108"/>
      <c r="CVY40" s="108"/>
      <c r="CVZ40" s="108"/>
      <c r="CWA40" s="108"/>
      <c r="CWB40" s="108"/>
      <c r="CWC40" s="108"/>
      <c r="CWD40" s="108"/>
      <c r="CWE40" s="108"/>
      <c r="CWF40" s="108"/>
      <c r="CWG40" s="108"/>
      <c r="CWH40" s="108"/>
      <c r="CWI40" s="108"/>
      <c r="CWJ40" s="108"/>
      <c r="CWK40" s="108"/>
      <c r="CWL40" s="108"/>
      <c r="CWM40" s="108"/>
      <c r="CWN40" s="108"/>
      <c r="CWO40" s="108"/>
      <c r="CWP40" s="108"/>
      <c r="CWQ40" s="108"/>
      <c r="CWR40" s="108"/>
      <c r="CWS40" s="108"/>
      <c r="CWT40" s="108"/>
      <c r="CWU40" s="108"/>
      <c r="CWV40" s="108"/>
      <c r="CWW40" s="108"/>
      <c r="CWX40" s="108"/>
      <c r="CWY40" s="108"/>
      <c r="CWZ40" s="108"/>
      <c r="CXA40" s="108"/>
      <c r="CXB40" s="108"/>
      <c r="CXC40" s="108"/>
      <c r="CXD40" s="108"/>
      <c r="CXE40" s="108"/>
      <c r="CXF40" s="108"/>
      <c r="CXG40" s="108"/>
      <c r="CXH40" s="108"/>
      <c r="CXI40" s="108"/>
      <c r="CXJ40" s="108"/>
      <c r="CXK40" s="108"/>
      <c r="CXL40" s="108"/>
      <c r="CXM40" s="108"/>
      <c r="CXN40" s="108"/>
      <c r="CXO40" s="108"/>
      <c r="CXP40" s="108"/>
      <c r="CXQ40" s="108"/>
      <c r="CXR40" s="108"/>
      <c r="CXS40" s="108"/>
      <c r="CXT40" s="108"/>
      <c r="CXU40" s="108"/>
      <c r="CXV40" s="108"/>
      <c r="CXW40" s="108"/>
      <c r="CXX40" s="108"/>
      <c r="CXY40" s="108"/>
      <c r="CXZ40" s="108"/>
      <c r="CYA40" s="108"/>
      <c r="CYB40" s="108"/>
      <c r="CYC40" s="108"/>
      <c r="CYD40" s="108"/>
      <c r="CYE40" s="108"/>
      <c r="CYF40" s="108"/>
      <c r="CYG40" s="108"/>
      <c r="CYH40" s="108"/>
      <c r="CYI40" s="108"/>
      <c r="CYJ40" s="108"/>
      <c r="CYK40" s="108"/>
      <c r="CYL40" s="108"/>
      <c r="CYM40" s="108"/>
      <c r="CYN40" s="108"/>
      <c r="CYO40" s="108"/>
      <c r="CYP40" s="108"/>
      <c r="CYQ40" s="108"/>
      <c r="CYR40" s="108"/>
      <c r="CYS40" s="108"/>
      <c r="CYT40" s="108"/>
      <c r="CYU40" s="108"/>
      <c r="CYV40" s="108"/>
      <c r="CYW40" s="108"/>
      <c r="CYX40" s="108"/>
      <c r="CYY40" s="108"/>
      <c r="CYZ40" s="108"/>
      <c r="CZA40" s="108"/>
      <c r="CZB40" s="108"/>
      <c r="CZC40" s="108"/>
      <c r="CZD40" s="108"/>
      <c r="CZE40" s="108"/>
      <c r="CZF40" s="108"/>
      <c r="CZG40" s="108"/>
      <c r="CZH40" s="108"/>
      <c r="CZI40" s="108"/>
      <c r="CZJ40" s="108"/>
      <c r="CZK40" s="108"/>
      <c r="CZL40" s="108"/>
      <c r="CZM40" s="108"/>
      <c r="CZN40" s="108"/>
      <c r="CZO40" s="108"/>
      <c r="CZP40" s="108"/>
      <c r="CZQ40" s="108"/>
      <c r="CZR40" s="108"/>
      <c r="CZS40" s="108"/>
      <c r="CZT40" s="108"/>
      <c r="CZU40" s="108"/>
      <c r="CZV40" s="108"/>
      <c r="CZW40" s="108"/>
      <c r="CZX40" s="108"/>
      <c r="CZY40" s="108"/>
      <c r="CZZ40" s="108"/>
      <c r="DAA40" s="108"/>
      <c r="DAB40" s="108"/>
      <c r="DAC40" s="108"/>
      <c r="DAD40" s="108"/>
      <c r="DAE40" s="108"/>
      <c r="DAF40" s="108"/>
      <c r="DAG40" s="108"/>
      <c r="DAH40" s="108"/>
      <c r="DAI40" s="108"/>
      <c r="DAJ40" s="108"/>
      <c r="DAK40" s="108"/>
      <c r="DAL40" s="108"/>
      <c r="DAM40" s="108"/>
      <c r="DAN40" s="108"/>
      <c r="DAO40" s="108"/>
      <c r="DAP40" s="108"/>
      <c r="DAQ40" s="108"/>
      <c r="DAR40" s="108"/>
      <c r="DAS40" s="108"/>
      <c r="DAT40" s="108"/>
      <c r="DAU40" s="108"/>
      <c r="DAV40" s="108"/>
      <c r="DAW40" s="108"/>
      <c r="DAX40" s="108"/>
      <c r="DAY40" s="108"/>
      <c r="DAZ40" s="108"/>
      <c r="DBA40" s="108"/>
      <c r="DBB40" s="108"/>
      <c r="DBC40" s="108"/>
      <c r="DBD40" s="108"/>
      <c r="DBE40" s="108"/>
      <c r="DBF40" s="108"/>
      <c r="DBG40" s="108"/>
      <c r="DBH40" s="108"/>
      <c r="DBI40" s="108"/>
      <c r="DBJ40" s="108"/>
      <c r="DBK40" s="108"/>
      <c r="DBL40" s="108"/>
      <c r="DBM40" s="108"/>
      <c r="DBN40" s="108"/>
      <c r="DBO40" s="108"/>
      <c r="DBP40" s="108"/>
      <c r="DBQ40" s="108"/>
      <c r="DBR40" s="108"/>
      <c r="DBS40" s="108"/>
      <c r="DBT40" s="108"/>
      <c r="DBU40" s="108"/>
      <c r="DBV40" s="108"/>
      <c r="DBW40" s="108"/>
      <c r="DBX40" s="108"/>
      <c r="DBY40" s="108"/>
      <c r="DBZ40" s="108"/>
      <c r="DCA40" s="108"/>
      <c r="DCB40" s="108"/>
      <c r="DCC40" s="108"/>
      <c r="DCD40" s="108"/>
      <c r="DCE40" s="108"/>
      <c r="DCF40" s="108"/>
      <c r="DCG40" s="108"/>
      <c r="DCH40" s="108"/>
      <c r="DCI40" s="108"/>
      <c r="DCJ40" s="108"/>
      <c r="DCK40" s="108"/>
      <c r="DCL40" s="108"/>
      <c r="DCM40" s="108"/>
      <c r="DCN40" s="108"/>
      <c r="DCO40" s="108"/>
      <c r="DCP40" s="108"/>
      <c r="DCQ40" s="108"/>
      <c r="DCR40" s="108"/>
      <c r="DCS40" s="108"/>
      <c r="DCT40" s="108"/>
      <c r="DCU40" s="108"/>
      <c r="DCV40" s="108"/>
      <c r="DCW40" s="108"/>
      <c r="DCX40" s="108"/>
      <c r="DCY40" s="108"/>
      <c r="DCZ40" s="108"/>
      <c r="DDA40" s="108"/>
      <c r="DDB40" s="108"/>
      <c r="DDC40" s="108"/>
      <c r="DDD40" s="108"/>
      <c r="DDE40" s="108"/>
      <c r="DDF40" s="108"/>
      <c r="DDG40" s="108"/>
      <c r="DDH40" s="108"/>
      <c r="DDI40" s="108"/>
      <c r="DDJ40" s="108"/>
      <c r="DDK40" s="108"/>
      <c r="DDL40" s="108"/>
      <c r="DDM40" s="108"/>
      <c r="DDN40" s="108"/>
      <c r="DDO40" s="108"/>
      <c r="DDP40" s="108"/>
      <c r="DDQ40" s="108"/>
      <c r="DDR40" s="108"/>
      <c r="DDS40" s="108"/>
      <c r="DDT40" s="108"/>
      <c r="DDU40" s="108"/>
      <c r="DDV40" s="108"/>
      <c r="DDW40" s="108"/>
      <c r="DDX40" s="108"/>
      <c r="DDY40" s="108"/>
      <c r="DDZ40" s="108"/>
      <c r="DEA40" s="108"/>
      <c r="DEB40" s="108"/>
      <c r="DEC40" s="108"/>
      <c r="DED40" s="108"/>
      <c r="DEE40" s="108"/>
      <c r="DEF40" s="108"/>
      <c r="DEG40" s="108"/>
      <c r="DEH40" s="108"/>
      <c r="DEI40" s="108"/>
      <c r="DEJ40" s="108"/>
      <c r="DEK40" s="108"/>
      <c r="DEL40" s="108"/>
      <c r="DEM40" s="108"/>
      <c r="DEN40" s="108"/>
      <c r="DEO40" s="108"/>
      <c r="DEP40" s="108"/>
      <c r="DEQ40" s="108"/>
      <c r="DER40" s="108"/>
      <c r="DES40" s="108"/>
      <c r="DET40" s="108"/>
      <c r="DEU40" s="108"/>
      <c r="DEV40" s="108"/>
      <c r="DEW40" s="108"/>
      <c r="DEX40" s="108"/>
      <c r="DEY40" s="108"/>
      <c r="DEZ40" s="108"/>
      <c r="DFA40" s="108"/>
      <c r="DFB40" s="108"/>
      <c r="DFC40" s="108"/>
      <c r="DFD40" s="108"/>
      <c r="DFE40" s="108"/>
      <c r="DFF40" s="108"/>
      <c r="DFG40" s="108"/>
      <c r="DFH40" s="108"/>
      <c r="DFI40" s="108"/>
      <c r="DFJ40" s="108"/>
      <c r="DFK40" s="108"/>
      <c r="DFL40" s="108"/>
      <c r="DFM40" s="108"/>
      <c r="DFN40" s="108"/>
      <c r="DFO40" s="108"/>
      <c r="DFP40" s="108"/>
      <c r="DFQ40" s="108"/>
      <c r="DFR40" s="108"/>
      <c r="DFS40" s="108"/>
      <c r="DFT40" s="108"/>
      <c r="DFU40" s="108"/>
      <c r="DFV40" s="108"/>
      <c r="DFW40" s="108"/>
      <c r="DFX40" s="108"/>
      <c r="DFY40" s="108"/>
      <c r="DFZ40" s="108"/>
      <c r="DGA40" s="108"/>
      <c r="DGB40" s="108"/>
      <c r="DGC40" s="108"/>
      <c r="DGD40" s="108"/>
      <c r="DGE40" s="108"/>
      <c r="DGF40" s="108"/>
      <c r="DGG40" s="108"/>
      <c r="DGH40" s="108"/>
      <c r="DGI40" s="108"/>
      <c r="DGJ40" s="108"/>
      <c r="DGK40" s="108"/>
      <c r="DGL40" s="108"/>
      <c r="DGM40" s="108"/>
      <c r="DGN40" s="108"/>
      <c r="DGO40" s="108"/>
      <c r="DGP40" s="108"/>
      <c r="DGQ40" s="108"/>
      <c r="DGR40" s="108"/>
      <c r="DGS40" s="108"/>
      <c r="DGT40" s="108"/>
      <c r="DGU40" s="108"/>
      <c r="DGV40" s="108"/>
      <c r="DGW40" s="108"/>
      <c r="DGX40" s="108"/>
      <c r="DGY40" s="108"/>
      <c r="DGZ40" s="108"/>
      <c r="DHA40" s="108"/>
      <c r="DHB40" s="108"/>
      <c r="DHC40" s="108"/>
      <c r="DHD40" s="108"/>
      <c r="DHE40" s="108"/>
      <c r="DHF40" s="108"/>
      <c r="DHG40" s="108"/>
      <c r="DHH40" s="108"/>
      <c r="DHI40" s="108"/>
      <c r="DHJ40" s="108"/>
      <c r="DHK40" s="108"/>
      <c r="DHL40" s="108"/>
      <c r="DHM40" s="108"/>
      <c r="DHN40" s="108"/>
      <c r="DHO40" s="108"/>
      <c r="DHP40" s="108"/>
      <c r="DHQ40" s="108"/>
      <c r="DHR40" s="108"/>
      <c r="DHS40" s="108"/>
      <c r="DHT40" s="108"/>
      <c r="DHU40" s="108"/>
      <c r="DHV40" s="108"/>
      <c r="DHW40" s="108"/>
      <c r="DHX40" s="108"/>
      <c r="DHY40" s="108"/>
      <c r="DHZ40" s="108"/>
      <c r="DIA40" s="108"/>
      <c r="DIB40" s="108"/>
      <c r="DIC40" s="108"/>
      <c r="DID40" s="108"/>
      <c r="DIE40" s="108"/>
      <c r="DIF40" s="108"/>
      <c r="DIG40" s="108"/>
      <c r="DIH40" s="108"/>
      <c r="DII40" s="108"/>
      <c r="DIJ40" s="108"/>
      <c r="DIK40" s="108"/>
      <c r="DIL40" s="108"/>
      <c r="DIM40" s="108"/>
      <c r="DIN40" s="108"/>
      <c r="DIO40" s="108"/>
      <c r="DIP40" s="108"/>
      <c r="DIQ40" s="108"/>
      <c r="DIR40" s="108"/>
      <c r="DIS40" s="108"/>
      <c r="DIT40" s="108"/>
      <c r="DIU40" s="108"/>
      <c r="DIV40" s="108"/>
      <c r="DIW40" s="108"/>
      <c r="DIX40" s="108"/>
      <c r="DIY40" s="108"/>
      <c r="DIZ40" s="108"/>
      <c r="DJA40" s="108"/>
      <c r="DJB40" s="108"/>
      <c r="DJC40" s="108"/>
      <c r="DJD40" s="108"/>
      <c r="DJE40" s="108"/>
      <c r="DJF40" s="108"/>
      <c r="DJG40" s="108"/>
      <c r="DJH40" s="108"/>
      <c r="DJI40" s="108"/>
      <c r="DJJ40" s="108"/>
      <c r="DJK40" s="108"/>
      <c r="DJL40" s="108"/>
      <c r="DJM40" s="108"/>
      <c r="DJN40" s="108"/>
      <c r="DJO40" s="108"/>
      <c r="DJP40" s="108"/>
      <c r="DJQ40" s="108"/>
      <c r="DJR40" s="108"/>
      <c r="DJS40" s="108"/>
      <c r="DJT40" s="108"/>
      <c r="DJU40" s="108"/>
      <c r="DJV40" s="108"/>
      <c r="DJW40" s="108"/>
      <c r="DJX40" s="108"/>
      <c r="DJY40" s="108"/>
      <c r="DJZ40" s="108"/>
      <c r="DKA40" s="108"/>
      <c r="DKB40" s="108"/>
      <c r="DKC40" s="108"/>
      <c r="DKD40" s="108"/>
      <c r="DKE40" s="108"/>
      <c r="DKF40" s="108"/>
      <c r="DKG40" s="108"/>
      <c r="DKH40" s="108"/>
      <c r="DKI40" s="108"/>
      <c r="DKJ40" s="108"/>
      <c r="DKK40" s="108"/>
      <c r="DKL40" s="108"/>
      <c r="DKM40" s="108"/>
      <c r="DKN40" s="108"/>
      <c r="DKO40" s="108"/>
      <c r="DKP40" s="108"/>
      <c r="DKQ40" s="108"/>
      <c r="DKR40" s="108"/>
      <c r="DKS40" s="108"/>
      <c r="DKT40" s="108"/>
      <c r="DKU40" s="108"/>
      <c r="DKV40" s="108"/>
      <c r="DKW40" s="108"/>
      <c r="DKX40" s="108"/>
      <c r="DKY40" s="108"/>
      <c r="DKZ40" s="108"/>
      <c r="DLA40" s="108"/>
      <c r="DLB40" s="108"/>
      <c r="DLC40" s="108"/>
      <c r="DLD40" s="108"/>
      <c r="DLE40" s="108"/>
      <c r="DLF40" s="108"/>
      <c r="DLG40" s="108"/>
      <c r="DLH40" s="108"/>
      <c r="DLI40" s="108"/>
      <c r="DLJ40" s="108"/>
      <c r="DLK40" s="108"/>
      <c r="DLL40" s="108"/>
      <c r="DLM40" s="108"/>
      <c r="DLN40" s="108"/>
      <c r="DLO40" s="108"/>
      <c r="DLP40" s="108"/>
      <c r="DLQ40" s="108"/>
      <c r="DLR40" s="108"/>
      <c r="DLS40" s="108"/>
      <c r="DLT40" s="108"/>
      <c r="DLU40" s="108"/>
      <c r="DLV40" s="108"/>
      <c r="DLW40" s="108"/>
      <c r="DLX40" s="108"/>
      <c r="DLY40" s="108"/>
      <c r="DLZ40" s="108"/>
      <c r="DMA40" s="108"/>
      <c r="DMB40" s="108"/>
      <c r="DMC40" s="108"/>
      <c r="DMD40" s="108"/>
      <c r="DME40" s="108"/>
      <c r="DMF40" s="108"/>
      <c r="DMG40" s="108"/>
      <c r="DMH40" s="108"/>
      <c r="DMI40" s="108"/>
      <c r="DMJ40" s="108"/>
      <c r="DMK40" s="108"/>
      <c r="DML40" s="108"/>
      <c r="DMM40" s="108"/>
      <c r="DMN40" s="108"/>
      <c r="DMO40" s="108"/>
      <c r="DMP40" s="108"/>
      <c r="DMQ40" s="108"/>
      <c r="DMR40" s="108"/>
      <c r="DMS40" s="108"/>
      <c r="DMT40" s="108"/>
      <c r="DMU40" s="108"/>
      <c r="DMV40" s="108"/>
      <c r="DMW40" s="108"/>
      <c r="DMX40" s="108"/>
      <c r="DMY40" s="108"/>
      <c r="DMZ40" s="108"/>
      <c r="DNA40" s="108"/>
      <c r="DNB40" s="108"/>
      <c r="DNC40" s="108"/>
      <c r="DND40" s="108"/>
      <c r="DNE40" s="108"/>
      <c r="DNF40" s="108"/>
      <c r="DNG40" s="108"/>
      <c r="DNH40" s="108"/>
      <c r="DNI40" s="108"/>
      <c r="DNJ40" s="108"/>
      <c r="DNK40" s="108"/>
      <c r="DNL40" s="108"/>
      <c r="DNM40" s="108"/>
      <c r="DNN40" s="108"/>
      <c r="DNO40" s="108"/>
      <c r="DNP40" s="108"/>
      <c r="DNQ40" s="108"/>
      <c r="DNR40" s="108"/>
      <c r="DNS40" s="108"/>
      <c r="DNT40" s="108"/>
      <c r="DNU40" s="108"/>
      <c r="DNV40" s="108"/>
      <c r="DNW40" s="108"/>
      <c r="DNX40" s="108"/>
      <c r="DNY40" s="108"/>
      <c r="DNZ40" s="108"/>
      <c r="DOA40" s="108"/>
      <c r="DOB40" s="108"/>
      <c r="DOC40" s="108"/>
      <c r="DOD40" s="108"/>
      <c r="DOE40" s="108"/>
      <c r="DOF40" s="108"/>
      <c r="DOG40" s="108"/>
      <c r="DOH40" s="108"/>
      <c r="DOI40" s="108"/>
      <c r="DOJ40" s="108"/>
      <c r="DOK40" s="108"/>
      <c r="DOL40" s="108"/>
      <c r="DOM40" s="108"/>
      <c r="DON40" s="108"/>
      <c r="DOO40" s="108"/>
      <c r="DOP40" s="108"/>
      <c r="DOQ40" s="108"/>
      <c r="DOR40" s="108"/>
      <c r="DOS40" s="108"/>
      <c r="DOT40" s="108"/>
      <c r="DOU40" s="108"/>
      <c r="DOV40" s="108"/>
      <c r="DOW40" s="108"/>
      <c r="DOX40" s="108"/>
      <c r="DOY40" s="108"/>
      <c r="DOZ40" s="108"/>
      <c r="DPA40" s="108"/>
      <c r="DPB40" s="108"/>
      <c r="DPC40" s="108"/>
      <c r="DPD40" s="108"/>
      <c r="DPE40" s="108"/>
      <c r="DPF40" s="108"/>
      <c r="DPG40" s="108"/>
      <c r="DPH40" s="108"/>
      <c r="DPI40" s="108"/>
      <c r="DPJ40" s="108"/>
      <c r="DPK40" s="108"/>
      <c r="DPL40" s="108"/>
      <c r="DPM40" s="108"/>
      <c r="DPN40" s="108"/>
      <c r="DPO40" s="108"/>
      <c r="DPP40" s="108"/>
      <c r="DPQ40" s="108"/>
      <c r="DPR40" s="108"/>
      <c r="DPS40" s="108"/>
      <c r="DPT40" s="108"/>
      <c r="DPU40" s="108"/>
      <c r="DPV40" s="108"/>
      <c r="DPW40" s="108"/>
      <c r="DPX40" s="108"/>
      <c r="DPY40" s="108"/>
      <c r="DPZ40" s="108"/>
      <c r="DQA40" s="108"/>
      <c r="DQB40" s="108"/>
      <c r="DQC40" s="108"/>
      <c r="DQD40" s="108"/>
      <c r="DQE40" s="108"/>
      <c r="DQF40" s="108"/>
      <c r="DQG40" s="108"/>
      <c r="DQH40" s="108"/>
      <c r="DQI40" s="108"/>
      <c r="DQJ40" s="108"/>
      <c r="DQK40" s="108"/>
      <c r="DQL40" s="108"/>
      <c r="DQM40" s="108"/>
      <c r="DQN40" s="108"/>
      <c r="DQO40" s="108"/>
      <c r="DQP40" s="108"/>
      <c r="DQQ40" s="108"/>
      <c r="DQR40" s="108"/>
      <c r="DQS40" s="108"/>
      <c r="DQT40" s="108"/>
      <c r="DQU40" s="108"/>
      <c r="DQV40" s="108"/>
      <c r="DQW40" s="108"/>
      <c r="DQX40" s="108"/>
      <c r="DQY40" s="108"/>
      <c r="DQZ40" s="108"/>
      <c r="DRA40" s="108"/>
      <c r="DRB40" s="108"/>
      <c r="DRC40" s="108"/>
      <c r="DRD40" s="108"/>
      <c r="DRE40" s="108"/>
      <c r="DRF40" s="108"/>
      <c r="DRG40" s="108"/>
      <c r="DRH40" s="108"/>
      <c r="DRI40" s="108"/>
      <c r="DRJ40" s="108"/>
      <c r="DRK40" s="108"/>
      <c r="DRL40" s="108"/>
      <c r="DRM40" s="108"/>
      <c r="DRN40" s="108"/>
      <c r="DRO40" s="108"/>
      <c r="DRP40" s="108"/>
      <c r="DRQ40" s="108"/>
      <c r="DRR40" s="108"/>
      <c r="DRS40" s="108"/>
      <c r="DRT40" s="108"/>
      <c r="DRU40" s="108"/>
      <c r="DRV40" s="108"/>
      <c r="DRW40" s="108"/>
      <c r="DRX40" s="108"/>
      <c r="DRY40" s="108"/>
      <c r="DRZ40" s="108"/>
      <c r="DSA40" s="108"/>
      <c r="DSB40" s="108"/>
      <c r="DSC40" s="108"/>
      <c r="DSD40" s="108"/>
      <c r="DSE40" s="108"/>
      <c r="DSF40" s="108"/>
      <c r="DSG40" s="108"/>
      <c r="DSH40" s="108"/>
      <c r="DSI40" s="108"/>
      <c r="DSJ40" s="108"/>
      <c r="DSK40" s="108"/>
      <c r="DSL40" s="108"/>
      <c r="DSM40" s="108"/>
      <c r="DSN40" s="108"/>
      <c r="DSO40" s="108"/>
      <c r="DSP40" s="108"/>
      <c r="DSQ40" s="108"/>
      <c r="DSR40" s="108"/>
      <c r="DSS40" s="108"/>
      <c r="DST40" s="108"/>
      <c r="DSU40" s="108"/>
      <c r="DSV40" s="108"/>
      <c r="DSW40" s="108"/>
      <c r="DSX40" s="108"/>
      <c r="DSY40" s="108"/>
      <c r="DSZ40" s="108"/>
      <c r="DTA40" s="108"/>
      <c r="DTB40" s="108"/>
      <c r="DTC40" s="108"/>
      <c r="DTD40" s="108"/>
      <c r="DTE40" s="108"/>
      <c r="DTF40" s="108"/>
      <c r="DTG40" s="108"/>
      <c r="DTH40" s="108"/>
      <c r="DTI40" s="108"/>
      <c r="DTJ40" s="108"/>
      <c r="DTK40" s="108"/>
      <c r="DTL40" s="108"/>
      <c r="DTM40" s="108"/>
      <c r="DTN40" s="108"/>
      <c r="DTO40" s="108"/>
      <c r="DTP40" s="108"/>
      <c r="DTQ40" s="108"/>
      <c r="DTR40" s="108"/>
      <c r="DTS40" s="108"/>
      <c r="DTT40" s="108"/>
      <c r="DTU40" s="108"/>
      <c r="DTV40" s="108"/>
      <c r="DTW40" s="108"/>
      <c r="DTX40" s="108"/>
      <c r="DTY40" s="108"/>
      <c r="DTZ40" s="108"/>
      <c r="DUA40" s="108"/>
      <c r="DUB40" s="108"/>
      <c r="DUC40" s="108"/>
      <c r="DUD40" s="108"/>
      <c r="DUE40" s="108"/>
      <c r="DUF40" s="108"/>
      <c r="DUG40" s="108"/>
      <c r="DUH40" s="108"/>
      <c r="DUI40" s="108"/>
      <c r="DUJ40" s="108"/>
      <c r="DUK40" s="108"/>
      <c r="DUL40" s="108"/>
      <c r="DUM40" s="108"/>
      <c r="DUN40" s="108"/>
      <c r="DUO40" s="108"/>
      <c r="DUP40" s="108"/>
      <c r="DUQ40" s="108"/>
      <c r="DUR40" s="108"/>
      <c r="DUS40" s="108"/>
      <c r="DUT40" s="108"/>
      <c r="DUU40" s="108"/>
      <c r="DUV40" s="108"/>
      <c r="DUW40" s="108"/>
      <c r="DUX40" s="108"/>
      <c r="DUY40" s="108"/>
      <c r="DUZ40" s="108"/>
      <c r="DVA40" s="108"/>
      <c r="DVB40" s="108"/>
      <c r="DVC40" s="108"/>
      <c r="DVD40" s="108"/>
      <c r="DVE40" s="108"/>
      <c r="DVF40" s="108"/>
      <c r="DVG40" s="108"/>
      <c r="DVH40" s="108"/>
      <c r="DVI40" s="108"/>
      <c r="DVJ40" s="108"/>
      <c r="DVK40" s="108"/>
      <c r="DVL40" s="108"/>
      <c r="DVM40" s="108"/>
      <c r="DVN40" s="108"/>
      <c r="DVO40" s="108"/>
      <c r="DVP40" s="108"/>
      <c r="DVQ40" s="108"/>
      <c r="DVR40" s="108"/>
      <c r="DVS40" s="108"/>
      <c r="DVT40" s="108"/>
      <c r="DVU40" s="108"/>
      <c r="DVV40" s="108"/>
      <c r="DVW40" s="108"/>
      <c r="DVX40" s="108"/>
      <c r="DVY40" s="108"/>
      <c r="DVZ40" s="108"/>
      <c r="DWA40" s="108"/>
      <c r="DWB40" s="108"/>
      <c r="DWC40" s="108"/>
      <c r="DWD40" s="108"/>
      <c r="DWE40" s="108"/>
      <c r="DWF40" s="108"/>
      <c r="DWG40" s="108"/>
      <c r="DWH40" s="108"/>
      <c r="DWI40" s="108"/>
      <c r="DWJ40" s="108"/>
      <c r="DWK40" s="108"/>
      <c r="DWL40" s="108"/>
      <c r="DWM40" s="108"/>
      <c r="DWN40" s="108"/>
      <c r="DWO40" s="108"/>
      <c r="DWP40" s="108"/>
      <c r="DWQ40" s="108"/>
      <c r="DWR40" s="108"/>
      <c r="DWS40" s="108"/>
      <c r="DWT40" s="108"/>
      <c r="DWU40" s="108"/>
      <c r="DWV40" s="108"/>
      <c r="DWW40" s="108"/>
      <c r="DWX40" s="108"/>
      <c r="DWY40" s="108"/>
      <c r="DWZ40" s="108"/>
      <c r="DXA40" s="108"/>
      <c r="DXB40" s="108"/>
      <c r="DXC40" s="108"/>
      <c r="DXD40" s="108"/>
      <c r="DXE40" s="108"/>
      <c r="DXF40" s="108"/>
      <c r="DXG40" s="108"/>
      <c r="DXH40" s="108"/>
      <c r="DXI40" s="108"/>
      <c r="DXJ40" s="108"/>
      <c r="DXK40" s="108"/>
      <c r="DXL40" s="108"/>
      <c r="DXM40" s="108"/>
      <c r="DXN40" s="108"/>
      <c r="DXO40" s="108"/>
      <c r="DXP40" s="108"/>
      <c r="DXQ40" s="108"/>
      <c r="DXR40" s="108"/>
      <c r="DXS40" s="108"/>
      <c r="DXT40" s="108"/>
      <c r="DXU40" s="108"/>
      <c r="DXV40" s="108"/>
      <c r="DXW40" s="108"/>
      <c r="DXX40" s="108"/>
      <c r="DXY40" s="108"/>
      <c r="DXZ40" s="108"/>
      <c r="DYA40" s="108"/>
      <c r="DYB40" s="108"/>
      <c r="DYC40" s="108"/>
      <c r="DYD40" s="108"/>
      <c r="DYE40" s="108"/>
      <c r="DYF40" s="108"/>
      <c r="DYG40" s="108"/>
      <c r="DYH40" s="108"/>
      <c r="DYI40" s="108"/>
      <c r="DYJ40" s="108"/>
      <c r="DYK40" s="108"/>
      <c r="DYL40" s="108"/>
      <c r="DYM40" s="108"/>
      <c r="DYN40" s="108"/>
      <c r="DYO40" s="108"/>
      <c r="DYP40" s="108"/>
      <c r="DYQ40" s="108"/>
      <c r="DYR40" s="108"/>
      <c r="DYS40" s="108"/>
      <c r="DYT40" s="108"/>
      <c r="DYU40" s="108"/>
      <c r="DYV40" s="108"/>
      <c r="DYW40" s="108"/>
      <c r="DYX40" s="108"/>
      <c r="DYY40" s="108"/>
      <c r="DYZ40" s="108"/>
      <c r="DZA40" s="108"/>
      <c r="DZB40" s="108"/>
      <c r="DZC40" s="108"/>
      <c r="DZD40" s="108"/>
      <c r="DZE40" s="108"/>
      <c r="DZF40" s="108"/>
      <c r="DZG40" s="108"/>
      <c r="DZH40" s="108"/>
      <c r="DZI40" s="108"/>
      <c r="DZJ40" s="108"/>
      <c r="DZK40" s="108"/>
      <c r="DZL40" s="108"/>
      <c r="DZM40" s="108"/>
      <c r="DZN40" s="108"/>
      <c r="DZO40" s="108"/>
      <c r="DZP40" s="108"/>
      <c r="DZQ40" s="108"/>
      <c r="DZR40" s="108"/>
      <c r="DZS40" s="108"/>
      <c r="DZT40" s="108"/>
      <c r="DZU40" s="108"/>
      <c r="DZV40" s="108"/>
      <c r="DZW40" s="108"/>
      <c r="DZX40" s="108"/>
      <c r="DZY40" s="108"/>
      <c r="DZZ40" s="108"/>
      <c r="EAA40" s="108"/>
      <c r="EAB40" s="108"/>
      <c r="EAC40" s="108"/>
      <c r="EAD40" s="108"/>
      <c r="EAE40" s="108"/>
      <c r="EAF40" s="108"/>
      <c r="EAG40" s="108"/>
      <c r="EAH40" s="108"/>
      <c r="EAI40" s="108"/>
      <c r="EAJ40" s="108"/>
      <c r="EAK40" s="108"/>
      <c r="EAL40" s="108"/>
      <c r="EAM40" s="108"/>
      <c r="EAN40" s="108"/>
      <c r="EAO40" s="108"/>
      <c r="EAP40" s="108"/>
      <c r="EAQ40" s="108"/>
      <c r="EAR40" s="108"/>
      <c r="EAS40" s="108"/>
      <c r="EAT40" s="108"/>
      <c r="EAU40" s="108"/>
      <c r="EAV40" s="108"/>
      <c r="EAW40" s="108"/>
      <c r="EAX40" s="108"/>
      <c r="EAY40" s="108"/>
      <c r="EAZ40" s="108"/>
      <c r="EBA40" s="108"/>
      <c r="EBB40" s="108"/>
      <c r="EBC40" s="108"/>
      <c r="EBD40" s="108"/>
      <c r="EBE40" s="108"/>
      <c r="EBF40" s="108"/>
      <c r="EBG40" s="108"/>
      <c r="EBH40" s="108"/>
      <c r="EBI40" s="108"/>
      <c r="EBJ40" s="108"/>
      <c r="EBK40" s="108"/>
      <c r="EBL40" s="108"/>
      <c r="EBM40" s="108"/>
      <c r="EBN40" s="108"/>
      <c r="EBO40" s="108"/>
      <c r="EBP40" s="108"/>
      <c r="EBQ40" s="108"/>
      <c r="EBR40" s="108"/>
      <c r="EBS40" s="108"/>
      <c r="EBT40" s="108"/>
      <c r="EBU40" s="108"/>
      <c r="EBV40" s="108"/>
      <c r="EBW40" s="108"/>
      <c r="EBX40" s="108"/>
      <c r="EBY40" s="108"/>
      <c r="EBZ40" s="108"/>
      <c r="ECA40" s="108"/>
      <c r="ECB40" s="108"/>
      <c r="ECC40" s="108"/>
      <c r="ECD40" s="108"/>
      <c r="ECE40" s="108"/>
      <c r="ECF40" s="108"/>
      <c r="ECG40" s="108"/>
      <c r="ECH40" s="108"/>
      <c r="ECI40" s="108"/>
      <c r="ECJ40" s="108"/>
      <c r="ECK40" s="108"/>
      <c r="ECL40" s="108"/>
      <c r="ECM40" s="108"/>
      <c r="ECN40" s="108"/>
      <c r="ECO40" s="108"/>
      <c r="ECP40" s="108"/>
      <c r="ECQ40" s="108"/>
      <c r="ECR40" s="108"/>
      <c r="ECS40" s="108"/>
      <c r="ECT40" s="108"/>
      <c r="ECU40" s="108"/>
      <c r="ECV40" s="108"/>
      <c r="ECW40" s="108"/>
      <c r="ECX40" s="108"/>
      <c r="ECY40" s="108"/>
      <c r="ECZ40" s="108"/>
      <c r="EDA40" s="108"/>
      <c r="EDB40" s="108"/>
      <c r="EDC40" s="108"/>
      <c r="EDD40" s="108"/>
      <c r="EDE40" s="108"/>
      <c r="EDF40" s="108"/>
      <c r="EDG40" s="108"/>
      <c r="EDH40" s="108"/>
      <c r="EDI40" s="108"/>
      <c r="EDJ40" s="108"/>
      <c r="EDK40" s="108"/>
      <c r="EDL40" s="108"/>
      <c r="EDM40" s="108"/>
      <c r="EDN40" s="108"/>
      <c r="EDO40" s="108"/>
      <c r="EDP40" s="108"/>
      <c r="EDQ40" s="108"/>
      <c r="EDR40" s="108"/>
      <c r="EDS40" s="108"/>
      <c r="EDT40" s="108"/>
      <c r="EDU40" s="108"/>
      <c r="EDV40" s="108"/>
      <c r="EDW40" s="108"/>
      <c r="EDX40" s="108"/>
      <c r="EDY40" s="108"/>
      <c r="EDZ40" s="108"/>
      <c r="EEA40" s="108"/>
      <c r="EEB40" s="108"/>
      <c r="EEC40" s="108"/>
      <c r="EED40" s="108"/>
      <c r="EEE40" s="108"/>
      <c r="EEF40" s="108"/>
      <c r="EEG40" s="108"/>
      <c r="EEH40" s="108"/>
      <c r="EEI40" s="108"/>
      <c r="EEJ40" s="108"/>
      <c r="EEK40" s="108"/>
      <c r="EEL40" s="108"/>
      <c r="EEM40" s="108"/>
      <c r="EEN40" s="108"/>
      <c r="EEO40" s="108"/>
      <c r="EEP40" s="108"/>
      <c r="EEQ40" s="108"/>
      <c r="EER40" s="108"/>
      <c r="EES40" s="108"/>
      <c r="EET40" s="108"/>
      <c r="EEU40" s="108"/>
      <c r="EEV40" s="108"/>
      <c r="EEW40" s="108"/>
      <c r="EEX40" s="108"/>
      <c r="EEY40" s="108"/>
      <c r="EEZ40" s="108"/>
      <c r="EFA40" s="108"/>
      <c r="EFB40" s="108"/>
      <c r="EFC40" s="108"/>
      <c r="EFD40" s="108"/>
      <c r="EFE40" s="108"/>
      <c r="EFF40" s="108"/>
      <c r="EFG40" s="108"/>
      <c r="EFH40" s="108"/>
      <c r="EFI40" s="108"/>
      <c r="EFJ40" s="108"/>
      <c r="EFK40" s="108"/>
      <c r="EFL40" s="108"/>
      <c r="EFM40" s="108"/>
      <c r="EFN40" s="108"/>
      <c r="EFO40" s="108"/>
      <c r="EFP40" s="108"/>
      <c r="EFQ40" s="108"/>
      <c r="EFR40" s="108"/>
      <c r="EFS40" s="108"/>
      <c r="EFT40" s="108"/>
      <c r="EFU40" s="108"/>
      <c r="EFV40" s="108"/>
      <c r="EFW40" s="108"/>
      <c r="EFX40" s="108"/>
      <c r="EFY40" s="108"/>
      <c r="EFZ40" s="108"/>
      <c r="EGA40" s="108"/>
      <c r="EGB40" s="108"/>
      <c r="EGC40" s="108"/>
      <c r="EGD40" s="108"/>
      <c r="EGE40" s="108"/>
      <c r="EGF40" s="108"/>
      <c r="EGG40" s="108"/>
      <c r="EGH40" s="108"/>
      <c r="EGI40" s="108"/>
      <c r="EGJ40" s="108"/>
      <c r="EGK40" s="108"/>
      <c r="EGL40" s="108"/>
      <c r="EGM40" s="108"/>
      <c r="EGN40" s="108"/>
      <c r="EGO40" s="108"/>
      <c r="EGP40" s="108"/>
      <c r="EGQ40" s="108"/>
      <c r="EGR40" s="108"/>
      <c r="EGS40" s="108"/>
      <c r="EGT40" s="108"/>
      <c r="EGU40" s="108"/>
      <c r="EGV40" s="108"/>
      <c r="EGW40" s="108"/>
      <c r="EGX40" s="108"/>
      <c r="EGY40" s="108"/>
      <c r="EGZ40" s="108"/>
      <c r="EHA40" s="108"/>
      <c r="EHB40" s="108"/>
      <c r="EHC40" s="108"/>
      <c r="EHD40" s="108"/>
      <c r="EHE40" s="108"/>
      <c r="EHF40" s="108"/>
      <c r="EHG40" s="108"/>
      <c r="EHH40" s="108"/>
      <c r="EHI40" s="108"/>
      <c r="EHJ40" s="108"/>
      <c r="EHK40" s="108"/>
      <c r="EHL40" s="108"/>
      <c r="EHM40" s="108"/>
      <c r="EHN40" s="108"/>
      <c r="EHO40" s="108"/>
      <c r="EHP40" s="108"/>
      <c r="EHQ40" s="108"/>
      <c r="EHR40" s="108"/>
      <c r="EHS40" s="108"/>
      <c r="EHT40" s="108"/>
      <c r="EHU40" s="108"/>
      <c r="EHV40" s="108"/>
      <c r="EHW40" s="108"/>
      <c r="EHX40" s="108"/>
      <c r="EHY40" s="108"/>
      <c r="EHZ40" s="108"/>
      <c r="EIA40" s="108"/>
      <c r="EIB40" s="108"/>
      <c r="EIC40" s="108"/>
      <c r="EID40" s="108"/>
      <c r="EIE40" s="108"/>
      <c r="EIF40" s="108"/>
      <c r="EIG40" s="108"/>
      <c r="EIH40" s="108"/>
      <c r="EII40" s="108"/>
      <c r="EIJ40" s="108"/>
      <c r="EIK40" s="108"/>
      <c r="EIL40" s="108"/>
      <c r="EIM40" s="108"/>
      <c r="EIN40" s="108"/>
      <c r="EIO40" s="108"/>
      <c r="EIP40" s="108"/>
      <c r="EIQ40" s="108"/>
      <c r="EIR40" s="108"/>
      <c r="EIS40" s="108"/>
      <c r="EIT40" s="108"/>
      <c r="EIU40" s="108"/>
      <c r="EIV40" s="108"/>
      <c r="EIW40" s="108"/>
      <c r="EIX40" s="108"/>
      <c r="EIY40" s="108"/>
      <c r="EIZ40" s="108"/>
      <c r="EJA40" s="108"/>
      <c r="EJB40" s="108"/>
      <c r="EJC40" s="108"/>
      <c r="EJD40" s="108"/>
      <c r="EJE40" s="108"/>
      <c r="EJF40" s="108"/>
      <c r="EJG40" s="108"/>
      <c r="EJH40" s="108"/>
      <c r="EJI40" s="108"/>
      <c r="EJJ40" s="108"/>
      <c r="EJK40" s="108"/>
      <c r="EJL40" s="108"/>
      <c r="EJM40" s="108"/>
      <c r="EJN40" s="108"/>
      <c r="EJO40" s="108"/>
      <c r="EJP40" s="108"/>
      <c r="EJQ40" s="108"/>
      <c r="EJR40" s="108"/>
      <c r="EJS40" s="108"/>
      <c r="EJT40" s="108"/>
      <c r="EJU40" s="108"/>
      <c r="EJV40" s="108"/>
      <c r="EJW40" s="108"/>
      <c r="EJX40" s="108"/>
      <c r="EJY40" s="108"/>
      <c r="EJZ40" s="108"/>
      <c r="EKA40" s="108"/>
      <c r="EKB40" s="108"/>
      <c r="EKC40" s="108"/>
      <c r="EKD40" s="108"/>
      <c r="EKE40" s="108"/>
      <c r="EKF40" s="108"/>
      <c r="EKG40" s="108"/>
      <c r="EKH40" s="108"/>
      <c r="EKI40" s="108"/>
      <c r="EKJ40" s="108"/>
      <c r="EKK40" s="108"/>
      <c r="EKL40" s="108"/>
      <c r="EKM40" s="108"/>
      <c r="EKN40" s="108"/>
      <c r="EKO40" s="108"/>
      <c r="EKP40" s="108"/>
      <c r="EKQ40" s="108"/>
      <c r="EKR40" s="108"/>
      <c r="EKS40" s="108"/>
      <c r="EKT40" s="108"/>
      <c r="EKU40" s="108"/>
      <c r="EKV40" s="108"/>
      <c r="EKW40" s="108"/>
      <c r="EKX40" s="108"/>
      <c r="EKY40" s="108"/>
      <c r="EKZ40" s="108"/>
      <c r="ELA40" s="108"/>
      <c r="ELB40" s="108"/>
      <c r="ELC40" s="108"/>
      <c r="ELD40" s="108"/>
      <c r="ELE40" s="108"/>
      <c r="ELF40" s="108"/>
      <c r="ELG40" s="108"/>
      <c r="ELH40" s="108"/>
      <c r="ELI40" s="108"/>
      <c r="ELJ40" s="108"/>
      <c r="ELK40" s="108"/>
      <c r="ELL40" s="108"/>
      <c r="ELM40" s="108"/>
      <c r="ELN40" s="108"/>
      <c r="ELO40" s="108"/>
      <c r="ELP40" s="108"/>
      <c r="ELQ40" s="108"/>
      <c r="ELR40" s="108"/>
      <c r="ELS40" s="108"/>
      <c r="ELT40" s="108"/>
      <c r="ELU40" s="108"/>
      <c r="ELV40" s="108"/>
      <c r="ELW40" s="108"/>
      <c r="ELX40" s="108"/>
      <c r="ELY40" s="108"/>
      <c r="ELZ40" s="108"/>
      <c r="EMA40" s="108"/>
      <c r="EMB40" s="108"/>
      <c r="EMC40" s="108"/>
      <c r="EMD40" s="108"/>
      <c r="EME40" s="108"/>
      <c r="EMF40" s="108"/>
      <c r="EMG40" s="108"/>
      <c r="EMH40" s="108"/>
      <c r="EMI40" s="108"/>
      <c r="EMJ40" s="108"/>
      <c r="EMK40" s="108"/>
      <c r="EML40" s="108"/>
      <c r="EMM40" s="108"/>
      <c r="EMN40" s="108"/>
      <c r="EMO40" s="108"/>
      <c r="EMP40" s="108"/>
      <c r="EMQ40" s="108"/>
      <c r="EMR40" s="108"/>
      <c r="EMS40" s="108"/>
      <c r="EMT40" s="108"/>
      <c r="EMU40" s="108"/>
      <c r="EMV40" s="108"/>
      <c r="EMW40" s="108"/>
      <c r="EMX40" s="108"/>
      <c r="EMY40" s="108"/>
      <c r="EMZ40" s="108"/>
      <c r="ENA40" s="108"/>
      <c r="ENB40" s="108"/>
      <c r="ENC40" s="108"/>
      <c r="END40" s="108"/>
      <c r="ENE40" s="108"/>
      <c r="ENF40" s="108"/>
      <c r="ENG40" s="108"/>
      <c r="ENH40" s="108"/>
      <c r="ENI40" s="108"/>
      <c r="ENJ40" s="108"/>
      <c r="ENK40" s="108"/>
      <c r="ENL40" s="108"/>
      <c r="ENM40" s="108"/>
      <c r="ENN40" s="108"/>
      <c r="ENO40" s="108"/>
      <c r="ENP40" s="108"/>
      <c r="ENQ40" s="108"/>
      <c r="ENR40" s="108"/>
      <c r="ENS40" s="108"/>
      <c r="ENT40" s="108"/>
      <c r="ENU40" s="108"/>
      <c r="ENV40" s="108"/>
      <c r="ENW40" s="108"/>
      <c r="ENX40" s="108"/>
      <c r="ENY40" s="108"/>
      <c r="ENZ40" s="108"/>
      <c r="EOA40" s="108"/>
      <c r="EOB40" s="108"/>
      <c r="EOC40" s="108"/>
      <c r="EOD40" s="108"/>
      <c r="EOE40" s="108"/>
      <c r="EOF40" s="108"/>
      <c r="EOG40" s="108"/>
      <c r="EOH40" s="108"/>
      <c r="EOI40" s="108"/>
      <c r="EOJ40" s="108"/>
      <c r="EOK40" s="108"/>
      <c r="EOL40" s="108"/>
      <c r="EOM40" s="108"/>
      <c r="EON40" s="108"/>
      <c r="EOO40" s="108"/>
      <c r="EOP40" s="108"/>
      <c r="EOQ40" s="108"/>
      <c r="EOR40" s="108"/>
      <c r="EOS40" s="108"/>
      <c r="EOT40" s="108"/>
      <c r="EOU40" s="108"/>
      <c r="EOV40" s="108"/>
      <c r="EOW40" s="108"/>
      <c r="EOX40" s="108"/>
      <c r="EOY40" s="108"/>
      <c r="EOZ40" s="108"/>
      <c r="EPA40" s="108"/>
      <c r="EPB40" s="108"/>
      <c r="EPC40" s="108"/>
      <c r="EPD40" s="108"/>
      <c r="EPE40" s="108"/>
      <c r="EPF40" s="108"/>
      <c r="EPG40" s="108"/>
      <c r="EPH40" s="108"/>
      <c r="EPI40" s="108"/>
      <c r="EPJ40" s="108"/>
      <c r="EPK40" s="108"/>
      <c r="EPL40" s="108"/>
      <c r="EPM40" s="108"/>
      <c r="EPN40" s="108"/>
      <c r="EPO40" s="108"/>
      <c r="EPP40" s="108"/>
      <c r="EPQ40" s="108"/>
      <c r="EPR40" s="108"/>
      <c r="EPS40" s="108"/>
      <c r="EPT40" s="108"/>
      <c r="EPU40" s="108"/>
      <c r="EPV40" s="108"/>
      <c r="EPW40" s="108"/>
      <c r="EPX40" s="108"/>
      <c r="EPY40" s="108"/>
      <c r="EPZ40" s="108"/>
      <c r="EQA40" s="108"/>
      <c r="EQB40" s="108"/>
      <c r="EQC40" s="108"/>
      <c r="EQD40" s="108"/>
      <c r="EQE40" s="108"/>
      <c r="EQF40" s="108"/>
      <c r="EQG40" s="108"/>
      <c r="EQH40" s="108"/>
      <c r="EQI40" s="108"/>
      <c r="EQJ40" s="108"/>
      <c r="EQK40" s="108"/>
      <c r="EQL40" s="108"/>
      <c r="EQM40" s="108"/>
      <c r="EQN40" s="108"/>
      <c r="EQO40" s="108"/>
      <c r="EQP40" s="108"/>
      <c r="EQQ40" s="108"/>
      <c r="EQR40" s="108"/>
      <c r="EQS40" s="108"/>
      <c r="EQT40" s="108"/>
      <c r="EQU40" s="108"/>
      <c r="EQV40" s="108"/>
      <c r="EQW40" s="108"/>
      <c r="EQX40" s="108"/>
      <c r="EQY40" s="108"/>
      <c r="EQZ40" s="108"/>
      <c r="ERA40" s="108"/>
      <c r="ERB40" s="108"/>
      <c r="ERC40" s="108"/>
      <c r="ERD40" s="108"/>
      <c r="ERE40" s="108"/>
      <c r="ERF40" s="108"/>
      <c r="ERG40" s="108"/>
      <c r="ERH40" s="108"/>
      <c r="ERI40" s="108"/>
      <c r="ERJ40" s="108"/>
      <c r="ERK40" s="108"/>
      <c r="ERL40" s="108"/>
      <c r="ERM40" s="108"/>
      <c r="ERN40" s="108"/>
      <c r="ERO40" s="108"/>
      <c r="ERP40" s="108"/>
      <c r="ERQ40" s="108"/>
      <c r="ERR40" s="108"/>
      <c r="ERS40" s="108"/>
      <c r="ERT40" s="108"/>
      <c r="ERU40" s="108"/>
      <c r="ERV40" s="108"/>
      <c r="ERW40" s="108"/>
      <c r="ERX40" s="108"/>
      <c r="ERY40" s="108"/>
      <c r="ERZ40" s="108"/>
      <c r="ESA40" s="108"/>
      <c r="ESB40" s="108"/>
      <c r="ESC40" s="108"/>
      <c r="ESD40" s="108"/>
      <c r="ESE40" s="108"/>
      <c r="ESF40" s="108"/>
      <c r="ESG40" s="108"/>
      <c r="ESH40" s="108"/>
      <c r="ESI40" s="108"/>
      <c r="ESJ40" s="108"/>
      <c r="ESK40" s="108"/>
      <c r="ESL40" s="108"/>
      <c r="ESM40" s="108"/>
      <c r="ESN40" s="108"/>
      <c r="ESO40" s="108"/>
      <c r="ESP40" s="108"/>
      <c r="ESQ40" s="108"/>
      <c r="ESR40" s="108"/>
      <c r="ESS40" s="108"/>
      <c r="EST40" s="108"/>
      <c r="ESU40" s="108"/>
      <c r="ESV40" s="108"/>
      <c r="ESW40" s="108"/>
      <c r="ESX40" s="108"/>
      <c r="ESY40" s="108"/>
      <c r="ESZ40" s="108"/>
      <c r="ETA40" s="108"/>
      <c r="ETB40" s="108"/>
      <c r="ETC40" s="108"/>
      <c r="ETD40" s="108"/>
      <c r="ETE40" s="108"/>
      <c r="ETF40" s="108"/>
      <c r="ETG40" s="108"/>
      <c r="ETH40" s="108"/>
      <c r="ETI40" s="108"/>
      <c r="ETJ40" s="108"/>
      <c r="ETK40" s="108"/>
      <c r="ETL40" s="108"/>
      <c r="ETM40" s="108"/>
      <c r="ETN40" s="108"/>
      <c r="ETO40" s="108"/>
      <c r="ETP40" s="108"/>
      <c r="ETQ40" s="108"/>
      <c r="ETR40" s="108"/>
      <c r="ETS40" s="108"/>
      <c r="ETT40" s="108"/>
      <c r="ETU40" s="108"/>
      <c r="ETV40" s="108"/>
      <c r="ETW40" s="108"/>
      <c r="ETX40" s="108"/>
      <c r="ETY40" s="108"/>
      <c r="ETZ40" s="108"/>
      <c r="EUA40" s="108"/>
      <c r="EUB40" s="108"/>
      <c r="EUC40" s="108"/>
      <c r="EUD40" s="108"/>
      <c r="EUE40" s="108"/>
      <c r="EUF40" s="108"/>
      <c r="EUG40" s="108"/>
      <c r="EUH40" s="108"/>
      <c r="EUI40" s="108"/>
      <c r="EUJ40" s="108"/>
      <c r="EUK40" s="108"/>
      <c r="EUL40" s="108"/>
      <c r="EUM40" s="108"/>
      <c r="EUN40" s="108"/>
      <c r="EUO40" s="108"/>
      <c r="EUP40" s="108"/>
      <c r="EUQ40" s="108"/>
      <c r="EUR40" s="108"/>
      <c r="EUS40" s="108"/>
      <c r="EUT40" s="108"/>
      <c r="EUU40" s="108"/>
      <c r="EUV40" s="108"/>
      <c r="EUW40" s="108"/>
      <c r="EUX40" s="108"/>
      <c r="EUY40" s="108"/>
      <c r="EUZ40" s="108"/>
      <c r="EVA40" s="108"/>
      <c r="EVB40" s="108"/>
      <c r="EVC40" s="108"/>
      <c r="EVD40" s="108"/>
      <c r="EVE40" s="108"/>
      <c r="EVF40" s="108"/>
      <c r="EVG40" s="108"/>
      <c r="EVH40" s="108"/>
      <c r="EVI40" s="108"/>
      <c r="EVJ40" s="108"/>
      <c r="EVK40" s="108"/>
      <c r="EVL40" s="108"/>
      <c r="EVM40" s="108"/>
      <c r="EVN40" s="108"/>
      <c r="EVO40" s="108"/>
      <c r="EVP40" s="108"/>
      <c r="EVQ40" s="108"/>
      <c r="EVR40" s="108"/>
      <c r="EVS40" s="108"/>
      <c r="EVT40" s="108"/>
      <c r="EVU40" s="108"/>
      <c r="EVV40" s="108"/>
      <c r="EVW40" s="108"/>
      <c r="EVX40" s="108"/>
      <c r="EVY40" s="108"/>
      <c r="EVZ40" s="108"/>
      <c r="EWA40" s="108"/>
      <c r="EWB40" s="108"/>
      <c r="EWC40" s="108"/>
      <c r="EWD40" s="108"/>
      <c r="EWE40" s="108"/>
      <c r="EWF40" s="108"/>
      <c r="EWG40" s="108"/>
      <c r="EWH40" s="108"/>
      <c r="EWI40" s="108"/>
      <c r="EWJ40" s="108"/>
      <c r="EWK40" s="108"/>
      <c r="EWL40" s="108"/>
      <c r="EWM40" s="108"/>
      <c r="EWN40" s="108"/>
      <c r="EWO40" s="108"/>
      <c r="EWP40" s="108"/>
      <c r="EWQ40" s="108"/>
      <c r="EWR40" s="108"/>
      <c r="EWS40" s="108"/>
      <c r="EWT40" s="108"/>
      <c r="EWU40" s="108"/>
      <c r="EWV40" s="108"/>
      <c r="EWW40" s="108"/>
      <c r="EWX40" s="108"/>
      <c r="EWY40" s="108"/>
      <c r="EWZ40" s="108"/>
      <c r="EXA40" s="108"/>
      <c r="EXB40" s="108"/>
      <c r="EXC40" s="108"/>
      <c r="EXD40" s="108"/>
      <c r="EXE40" s="108"/>
      <c r="EXF40" s="108"/>
      <c r="EXG40" s="108"/>
      <c r="EXH40" s="108"/>
      <c r="EXI40" s="108"/>
      <c r="EXJ40" s="108"/>
      <c r="EXK40" s="108"/>
      <c r="EXL40" s="108"/>
      <c r="EXM40" s="108"/>
      <c r="EXN40" s="108"/>
      <c r="EXO40" s="108"/>
      <c r="EXP40" s="108"/>
      <c r="EXQ40" s="108"/>
      <c r="EXR40" s="108"/>
      <c r="EXS40" s="108"/>
      <c r="EXT40" s="108"/>
      <c r="EXU40" s="108"/>
      <c r="EXV40" s="108"/>
      <c r="EXW40" s="108"/>
      <c r="EXX40" s="108"/>
      <c r="EXY40" s="108"/>
      <c r="EXZ40" s="108"/>
      <c r="EYA40" s="108"/>
      <c r="EYB40" s="108"/>
      <c r="EYC40" s="108"/>
      <c r="EYD40" s="108"/>
      <c r="EYE40" s="108"/>
      <c r="EYF40" s="108"/>
      <c r="EYG40" s="108"/>
      <c r="EYH40" s="108"/>
      <c r="EYI40" s="108"/>
      <c r="EYJ40" s="108"/>
      <c r="EYK40" s="108"/>
      <c r="EYL40" s="108"/>
      <c r="EYM40" s="108"/>
      <c r="EYN40" s="108"/>
      <c r="EYO40" s="108"/>
      <c r="EYP40" s="108"/>
      <c r="EYQ40" s="108"/>
      <c r="EYR40" s="108"/>
      <c r="EYS40" s="108"/>
      <c r="EYT40" s="108"/>
      <c r="EYU40" s="108"/>
      <c r="EYV40" s="108"/>
      <c r="EYW40" s="108"/>
      <c r="EYX40" s="108"/>
      <c r="EYY40" s="108"/>
      <c r="EYZ40" s="108"/>
      <c r="EZA40" s="108"/>
      <c r="EZB40" s="108"/>
      <c r="EZC40" s="108"/>
      <c r="EZD40" s="108"/>
      <c r="EZE40" s="108"/>
      <c r="EZF40" s="108"/>
      <c r="EZG40" s="108"/>
      <c r="EZH40" s="108"/>
      <c r="EZI40" s="108"/>
      <c r="EZJ40" s="108"/>
      <c r="EZK40" s="108"/>
      <c r="EZL40" s="108"/>
      <c r="EZM40" s="108"/>
      <c r="EZN40" s="108"/>
      <c r="EZO40" s="108"/>
      <c r="EZP40" s="108"/>
      <c r="EZQ40" s="108"/>
      <c r="EZR40" s="108"/>
      <c r="EZS40" s="108"/>
      <c r="EZT40" s="108"/>
      <c r="EZU40" s="108"/>
      <c r="EZV40" s="108"/>
      <c r="EZW40" s="108"/>
      <c r="EZX40" s="108"/>
      <c r="EZY40" s="108"/>
      <c r="EZZ40" s="108"/>
      <c r="FAA40" s="108"/>
      <c r="FAB40" s="108"/>
      <c r="FAC40" s="108"/>
      <c r="FAD40" s="108"/>
      <c r="FAE40" s="108"/>
      <c r="FAF40" s="108"/>
      <c r="FAG40" s="108"/>
      <c r="FAH40" s="108"/>
      <c r="FAI40" s="108"/>
      <c r="FAJ40" s="108"/>
      <c r="FAK40" s="108"/>
      <c r="FAL40" s="108"/>
      <c r="FAM40" s="108"/>
      <c r="FAN40" s="108"/>
      <c r="FAO40" s="108"/>
      <c r="FAP40" s="108"/>
      <c r="FAQ40" s="108"/>
      <c r="FAR40" s="108"/>
      <c r="FAS40" s="108"/>
      <c r="FAT40" s="108"/>
      <c r="FAU40" s="108"/>
      <c r="FAV40" s="108"/>
      <c r="FAW40" s="108"/>
      <c r="FAX40" s="108"/>
      <c r="FAY40" s="108"/>
      <c r="FAZ40" s="108"/>
      <c r="FBA40" s="108"/>
      <c r="FBB40" s="108"/>
      <c r="FBC40" s="108"/>
      <c r="FBD40" s="108"/>
      <c r="FBE40" s="108"/>
      <c r="FBF40" s="108"/>
      <c r="FBG40" s="108"/>
      <c r="FBH40" s="108"/>
      <c r="FBI40" s="108"/>
      <c r="FBJ40" s="108"/>
      <c r="FBK40" s="108"/>
      <c r="FBL40" s="108"/>
      <c r="FBM40" s="108"/>
      <c r="FBN40" s="108"/>
      <c r="FBO40" s="108"/>
      <c r="FBP40" s="108"/>
      <c r="FBQ40" s="108"/>
      <c r="FBR40" s="108"/>
      <c r="FBS40" s="108"/>
      <c r="FBT40" s="108"/>
      <c r="FBU40" s="108"/>
      <c r="FBV40" s="108"/>
      <c r="FBW40" s="108"/>
      <c r="FBX40" s="108"/>
      <c r="FBY40" s="108"/>
      <c r="FBZ40" s="108"/>
      <c r="FCA40" s="108"/>
      <c r="FCB40" s="108"/>
      <c r="FCC40" s="108"/>
      <c r="FCD40" s="108"/>
      <c r="FCE40" s="108"/>
      <c r="FCF40" s="108"/>
      <c r="FCG40" s="108"/>
      <c r="FCH40" s="108"/>
      <c r="FCI40" s="108"/>
      <c r="FCJ40" s="108"/>
      <c r="FCK40" s="108"/>
      <c r="FCL40" s="108"/>
      <c r="FCM40" s="108"/>
      <c r="FCN40" s="108"/>
      <c r="FCO40" s="108"/>
      <c r="FCP40" s="108"/>
      <c r="FCQ40" s="108"/>
      <c r="FCR40" s="108"/>
      <c r="FCS40" s="108"/>
      <c r="FCT40" s="108"/>
      <c r="FCU40" s="108"/>
      <c r="FCV40" s="108"/>
      <c r="FCW40" s="108"/>
      <c r="FCX40" s="108"/>
      <c r="FCY40" s="108"/>
      <c r="FCZ40" s="108"/>
      <c r="FDA40" s="108"/>
      <c r="FDB40" s="108"/>
      <c r="FDC40" s="108"/>
      <c r="FDD40" s="108"/>
      <c r="FDE40" s="108"/>
      <c r="FDF40" s="108"/>
      <c r="FDG40" s="108"/>
      <c r="FDH40" s="108"/>
      <c r="FDI40" s="108"/>
      <c r="FDJ40" s="108"/>
      <c r="FDK40" s="108"/>
      <c r="FDL40" s="108"/>
      <c r="FDM40" s="108"/>
      <c r="FDN40" s="108"/>
      <c r="FDO40" s="108"/>
      <c r="FDP40" s="108"/>
      <c r="FDQ40" s="108"/>
      <c r="FDR40" s="108"/>
      <c r="FDS40" s="108"/>
      <c r="FDT40" s="108"/>
      <c r="FDU40" s="108"/>
      <c r="FDV40" s="108"/>
      <c r="FDW40" s="108"/>
      <c r="FDX40" s="108"/>
      <c r="FDY40" s="108"/>
      <c r="FDZ40" s="108"/>
      <c r="FEA40" s="108"/>
      <c r="FEB40" s="108"/>
      <c r="FEC40" s="108"/>
      <c r="FED40" s="108"/>
      <c r="FEE40" s="108"/>
      <c r="FEF40" s="108"/>
      <c r="FEG40" s="108"/>
      <c r="FEH40" s="108"/>
      <c r="FEI40" s="108"/>
      <c r="FEJ40" s="108"/>
      <c r="FEK40" s="108"/>
      <c r="FEL40" s="108"/>
      <c r="FEM40" s="108"/>
      <c r="FEN40" s="108"/>
      <c r="FEO40" s="108"/>
      <c r="FEP40" s="108"/>
      <c r="FEQ40" s="108"/>
      <c r="FER40" s="108"/>
      <c r="FES40" s="108"/>
      <c r="FET40" s="108"/>
      <c r="FEU40" s="108"/>
      <c r="FEV40" s="108"/>
      <c r="FEW40" s="108"/>
      <c r="FEX40" s="108"/>
      <c r="FEY40" s="108"/>
      <c r="FEZ40" s="108"/>
      <c r="FFA40" s="108"/>
      <c r="FFB40" s="108"/>
      <c r="FFC40" s="108"/>
      <c r="FFD40" s="108"/>
      <c r="FFE40" s="108"/>
      <c r="FFF40" s="108"/>
      <c r="FFG40" s="108"/>
      <c r="FFH40" s="108"/>
      <c r="FFI40" s="108"/>
      <c r="FFJ40" s="108"/>
      <c r="FFK40" s="108"/>
      <c r="FFL40" s="108"/>
      <c r="FFM40" s="108"/>
      <c r="FFN40" s="108"/>
      <c r="FFO40" s="108"/>
      <c r="FFP40" s="108"/>
      <c r="FFQ40" s="108"/>
      <c r="FFR40" s="108"/>
      <c r="FFS40" s="108"/>
      <c r="FFT40" s="108"/>
      <c r="FFU40" s="108"/>
      <c r="FFV40" s="108"/>
      <c r="FFW40" s="108"/>
      <c r="FFX40" s="108"/>
      <c r="FFY40" s="108"/>
      <c r="FFZ40" s="108"/>
      <c r="FGA40" s="108"/>
      <c r="FGB40" s="108"/>
      <c r="FGC40" s="108"/>
      <c r="FGD40" s="108"/>
      <c r="FGE40" s="108"/>
      <c r="FGF40" s="108"/>
      <c r="FGG40" s="108"/>
      <c r="FGH40" s="108"/>
      <c r="FGI40" s="108"/>
      <c r="FGJ40" s="108"/>
      <c r="FGK40" s="108"/>
      <c r="FGL40" s="108"/>
      <c r="FGM40" s="108"/>
      <c r="FGN40" s="108"/>
      <c r="FGO40" s="108"/>
      <c r="FGP40" s="108"/>
      <c r="FGQ40" s="108"/>
      <c r="FGR40" s="108"/>
      <c r="FGS40" s="108"/>
      <c r="FGT40" s="108"/>
      <c r="FGU40" s="108"/>
      <c r="FGV40" s="108"/>
      <c r="FGW40" s="108"/>
      <c r="FGX40" s="108"/>
      <c r="FGY40" s="108"/>
      <c r="FGZ40" s="108"/>
      <c r="FHA40" s="108"/>
      <c r="FHB40" s="108"/>
      <c r="FHC40" s="108"/>
      <c r="FHD40" s="108"/>
      <c r="FHE40" s="108"/>
      <c r="FHF40" s="108"/>
      <c r="FHG40" s="108"/>
      <c r="FHH40" s="108"/>
      <c r="FHI40" s="108"/>
      <c r="FHJ40" s="108"/>
      <c r="FHK40" s="108"/>
      <c r="FHL40" s="108"/>
      <c r="FHM40" s="108"/>
      <c r="FHN40" s="108"/>
      <c r="FHO40" s="108"/>
      <c r="FHP40" s="108"/>
      <c r="FHQ40" s="108"/>
      <c r="FHR40" s="108"/>
      <c r="FHS40" s="108"/>
      <c r="FHT40" s="108"/>
      <c r="FHU40" s="108"/>
      <c r="FHV40" s="108"/>
      <c r="FHW40" s="108"/>
      <c r="FHX40" s="108"/>
      <c r="FHY40" s="108"/>
      <c r="FHZ40" s="108"/>
      <c r="FIA40" s="108"/>
      <c r="FIB40" s="108"/>
      <c r="FIC40" s="108"/>
      <c r="FID40" s="108"/>
      <c r="FIE40" s="108"/>
      <c r="FIF40" s="108"/>
      <c r="FIG40" s="108"/>
      <c r="FIH40" s="108"/>
      <c r="FII40" s="108"/>
      <c r="FIJ40" s="108"/>
      <c r="FIK40" s="108"/>
      <c r="FIL40" s="108"/>
      <c r="FIM40" s="108"/>
      <c r="FIN40" s="108"/>
      <c r="FIO40" s="108"/>
      <c r="FIP40" s="108"/>
      <c r="FIQ40" s="108"/>
      <c r="FIR40" s="108"/>
      <c r="FIS40" s="108"/>
      <c r="FIT40" s="108"/>
      <c r="FIU40" s="108"/>
      <c r="FIV40" s="108"/>
      <c r="FIW40" s="108"/>
      <c r="FIX40" s="108"/>
      <c r="FIY40" s="108"/>
      <c r="FIZ40" s="108"/>
      <c r="FJA40" s="108"/>
      <c r="FJB40" s="108"/>
      <c r="FJC40" s="108"/>
      <c r="FJD40" s="108"/>
      <c r="FJE40" s="108"/>
      <c r="FJF40" s="108"/>
      <c r="FJG40" s="108"/>
      <c r="FJH40" s="108"/>
      <c r="FJI40" s="108"/>
      <c r="FJJ40" s="108"/>
      <c r="FJK40" s="108"/>
      <c r="FJL40" s="108"/>
      <c r="FJM40" s="108"/>
      <c r="FJN40" s="108"/>
      <c r="FJO40" s="108"/>
      <c r="FJP40" s="108"/>
      <c r="FJQ40" s="108"/>
      <c r="FJR40" s="108"/>
      <c r="FJS40" s="108"/>
      <c r="FJT40" s="108"/>
      <c r="FJU40" s="108"/>
      <c r="FJV40" s="108"/>
      <c r="FJW40" s="108"/>
      <c r="FJX40" s="108"/>
      <c r="FJY40" s="108"/>
      <c r="FJZ40" s="108"/>
      <c r="FKA40" s="108"/>
      <c r="FKB40" s="108"/>
      <c r="FKC40" s="108"/>
      <c r="FKD40" s="108"/>
      <c r="FKE40" s="108"/>
      <c r="FKF40" s="108"/>
      <c r="FKG40" s="108"/>
      <c r="FKH40" s="108"/>
      <c r="FKI40" s="108"/>
      <c r="FKJ40" s="108"/>
      <c r="FKK40" s="108"/>
      <c r="FKL40" s="108"/>
      <c r="FKM40" s="108"/>
      <c r="FKN40" s="108"/>
      <c r="FKO40" s="108"/>
      <c r="FKP40" s="108"/>
      <c r="FKQ40" s="108"/>
      <c r="FKR40" s="108"/>
      <c r="FKS40" s="108"/>
      <c r="FKT40" s="108"/>
      <c r="FKU40" s="108"/>
      <c r="FKV40" s="108"/>
      <c r="FKW40" s="108"/>
      <c r="FKX40" s="108"/>
      <c r="FKY40" s="108"/>
      <c r="FKZ40" s="108"/>
      <c r="FLA40" s="108"/>
      <c r="FLB40" s="108"/>
      <c r="FLC40" s="108"/>
      <c r="FLD40" s="108"/>
      <c r="FLE40" s="108"/>
      <c r="FLF40" s="108"/>
      <c r="FLG40" s="108"/>
      <c r="FLH40" s="108"/>
      <c r="FLI40" s="108"/>
      <c r="FLJ40" s="108"/>
      <c r="FLK40" s="108"/>
      <c r="FLL40" s="108"/>
      <c r="FLM40" s="108"/>
      <c r="FLN40" s="108"/>
      <c r="FLO40" s="108"/>
      <c r="FLP40" s="108"/>
      <c r="FLQ40" s="108"/>
      <c r="FLR40" s="108"/>
      <c r="FLS40" s="108"/>
      <c r="FLT40" s="108"/>
      <c r="FLU40" s="108"/>
      <c r="FLV40" s="108"/>
      <c r="FLW40" s="108"/>
      <c r="FLX40" s="108"/>
      <c r="FLY40" s="108"/>
      <c r="FLZ40" s="108"/>
      <c r="FMA40" s="108"/>
      <c r="FMB40" s="108"/>
      <c r="FMC40" s="108"/>
      <c r="FMD40" s="108"/>
      <c r="FME40" s="108"/>
      <c r="FMF40" s="108"/>
      <c r="FMG40" s="108"/>
      <c r="FMH40" s="108"/>
      <c r="FMI40" s="108"/>
      <c r="FMJ40" s="108"/>
      <c r="FMK40" s="108"/>
      <c r="FML40" s="108"/>
      <c r="FMM40" s="108"/>
      <c r="FMN40" s="108"/>
      <c r="FMO40" s="108"/>
      <c r="FMP40" s="108"/>
      <c r="FMQ40" s="108"/>
      <c r="FMR40" s="108"/>
      <c r="FMS40" s="108"/>
      <c r="FMT40" s="108"/>
      <c r="FMU40" s="108"/>
      <c r="FMV40" s="108"/>
      <c r="FMW40" s="108"/>
      <c r="FMX40" s="108"/>
      <c r="FMY40" s="108"/>
      <c r="FMZ40" s="108"/>
      <c r="FNA40" s="108"/>
      <c r="FNB40" s="108"/>
      <c r="FNC40" s="108"/>
      <c r="FND40" s="108"/>
      <c r="FNE40" s="108"/>
      <c r="FNF40" s="108"/>
      <c r="FNG40" s="108"/>
      <c r="FNH40" s="108"/>
      <c r="FNI40" s="108"/>
      <c r="FNJ40" s="108"/>
      <c r="FNK40" s="108"/>
      <c r="FNL40" s="108"/>
      <c r="FNM40" s="108"/>
      <c r="FNN40" s="108"/>
      <c r="FNO40" s="108"/>
      <c r="FNP40" s="108"/>
      <c r="FNQ40" s="108"/>
      <c r="FNR40" s="108"/>
      <c r="FNS40" s="108"/>
      <c r="FNT40" s="108"/>
      <c r="FNU40" s="108"/>
      <c r="FNV40" s="108"/>
      <c r="FNW40" s="108"/>
      <c r="FNX40" s="108"/>
      <c r="FNY40" s="108"/>
      <c r="FNZ40" s="108"/>
      <c r="FOA40" s="108"/>
      <c r="FOB40" s="108"/>
      <c r="FOC40" s="108"/>
      <c r="FOD40" s="108"/>
      <c r="FOE40" s="108"/>
      <c r="FOF40" s="108"/>
      <c r="FOG40" s="108"/>
      <c r="FOH40" s="108"/>
      <c r="FOI40" s="108"/>
      <c r="FOJ40" s="108"/>
      <c r="FOK40" s="108"/>
      <c r="FOL40" s="108"/>
      <c r="FOM40" s="108"/>
      <c r="FON40" s="108"/>
      <c r="FOO40" s="108"/>
      <c r="FOP40" s="108"/>
      <c r="FOQ40" s="108"/>
      <c r="FOR40" s="108"/>
      <c r="FOS40" s="108"/>
      <c r="FOT40" s="108"/>
      <c r="FOU40" s="108"/>
      <c r="FOV40" s="108"/>
      <c r="FOW40" s="108"/>
      <c r="FOX40" s="108"/>
      <c r="FOY40" s="108"/>
      <c r="FOZ40" s="108"/>
      <c r="FPA40" s="108"/>
      <c r="FPB40" s="108"/>
      <c r="FPC40" s="108"/>
      <c r="FPD40" s="108"/>
      <c r="FPE40" s="108"/>
      <c r="FPF40" s="108"/>
      <c r="FPG40" s="108"/>
      <c r="FPH40" s="108"/>
      <c r="FPI40" s="108"/>
      <c r="FPJ40" s="108"/>
      <c r="FPK40" s="108"/>
      <c r="FPL40" s="108"/>
      <c r="FPM40" s="108"/>
      <c r="FPN40" s="108"/>
      <c r="FPO40" s="108"/>
      <c r="FPP40" s="108"/>
      <c r="FPQ40" s="108"/>
      <c r="FPR40" s="108"/>
      <c r="FPS40" s="108"/>
      <c r="FPT40" s="108"/>
      <c r="FPU40" s="108"/>
      <c r="FPV40" s="108"/>
      <c r="FPW40" s="108"/>
      <c r="FPX40" s="108"/>
      <c r="FPY40" s="108"/>
      <c r="FPZ40" s="108"/>
      <c r="FQA40" s="108"/>
      <c r="FQB40" s="108"/>
      <c r="FQC40" s="108"/>
      <c r="FQD40" s="108"/>
      <c r="FQE40" s="108"/>
      <c r="FQF40" s="108"/>
      <c r="FQG40" s="108"/>
      <c r="FQH40" s="108"/>
      <c r="FQI40" s="108"/>
      <c r="FQJ40" s="108"/>
      <c r="FQK40" s="108"/>
      <c r="FQL40" s="108"/>
      <c r="FQM40" s="108"/>
      <c r="FQN40" s="108"/>
      <c r="FQO40" s="108"/>
      <c r="FQP40" s="108"/>
      <c r="FQQ40" s="108"/>
      <c r="FQR40" s="108"/>
      <c r="FQS40" s="108"/>
      <c r="FQT40" s="108"/>
      <c r="FQU40" s="108"/>
      <c r="FQV40" s="108"/>
      <c r="FQW40" s="108"/>
      <c r="FQX40" s="108"/>
      <c r="FQY40" s="108"/>
      <c r="FQZ40" s="108"/>
      <c r="FRA40" s="108"/>
      <c r="FRB40" s="108"/>
      <c r="FRC40" s="108"/>
      <c r="FRD40" s="108"/>
      <c r="FRE40" s="108"/>
      <c r="FRF40" s="108"/>
      <c r="FRG40" s="108"/>
      <c r="FRH40" s="108"/>
      <c r="FRI40" s="108"/>
      <c r="FRJ40" s="108"/>
      <c r="FRK40" s="108"/>
      <c r="FRL40" s="108"/>
      <c r="FRM40" s="108"/>
      <c r="FRN40" s="108"/>
      <c r="FRO40" s="108"/>
      <c r="FRP40" s="108"/>
      <c r="FRQ40" s="108"/>
      <c r="FRR40" s="108"/>
      <c r="FRS40" s="108"/>
      <c r="FRT40" s="108"/>
      <c r="FRU40" s="108"/>
      <c r="FRV40" s="108"/>
      <c r="FRW40" s="108"/>
      <c r="FRX40" s="108"/>
      <c r="FRY40" s="108"/>
      <c r="FRZ40" s="108"/>
      <c r="FSA40" s="108"/>
      <c r="FSB40" s="108"/>
      <c r="FSC40" s="108"/>
      <c r="FSD40" s="108"/>
      <c r="FSE40" s="108"/>
      <c r="FSF40" s="108"/>
      <c r="FSG40" s="108"/>
      <c r="FSH40" s="108"/>
      <c r="FSI40" s="108"/>
      <c r="FSJ40" s="108"/>
      <c r="FSK40" s="108"/>
      <c r="FSL40" s="108"/>
      <c r="FSM40" s="108"/>
      <c r="FSN40" s="108"/>
      <c r="FSO40" s="108"/>
      <c r="FSP40" s="108"/>
      <c r="FSQ40" s="108"/>
      <c r="FSR40" s="108"/>
      <c r="FSS40" s="108"/>
      <c r="FST40" s="108"/>
      <c r="FSU40" s="108"/>
      <c r="FSV40" s="108"/>
      <c r="FSW40" s="108"/>
      <c r="FSX40" s="108"/>
      <c r="FSY40" s="108"/>
      <c r="FSZ40" s="108"/>
      <c r="FTA40" s="108"/>
      <c r="FTB40" s="108"/>
      <c r="FTC40" s="108"/>
      <c r="FTD40" s="108"/>
      <c r="FTE40" s="108"/>
      <c r="FTF40" s="108"/>
      <c r="FTG40" s="108"/>
      <c r="FTH40" s="108"/>
      <c r="FTI40" s="108"/>
      <c r="FTJ40" s="108"/>
      <c r="FTK40" s="108"/>
      <c r="FTL40" s="108"/>
      <c r="FTM40" s="108"/>
      <c r="FTN40" s="108"/>
      <c r="FTO40" s="108"/>
      <c r="FTP40" s="108"/>
      <c r="FTQ40" s="108"/>
      <c r="FTR40" s="108"/>
      <c r="FTS40" s="108"/>
      <c r="FTT40" s="108"/>
      <c r="FTU40" s="108"/>
      <c r="FTV40" s="108"/>
      <c r="FTW40" s="108"/>
      <c r="FTX40" s="108"/>
      <c r="FTY40" s="108"/>
      <c r="FTZ40" s="108"/>
      <c r="FUA40" s="108"/>
      <c r="FUB40" s="108"/>
      <c r="FUC40" s="108"/>
      <c r="FUD40" s="108"/>
      <c r="FUE40" s="108"/>
      <c r="FUF40" s="108"/>
      <c r="FUG40" s="108"/>
      <c r="FUH40" s="108"/>
      <c r="FUI40" s="108"/>
      <c r="FUJ40" s="108"/>
      <c r="FUK40" s="108"/>
      <c r="FUL40" s="108"/>
      <c r="FUM40" s="108"/>
      <c r="FUN40" s="108"/>
      <c r="FUO40" s="108"/>
      <c r="FUP40" s="108"/>
      <c r="FUQ40" s="108"/>
      <c r="FUR40" s="108"/>
      <c r="FUS40" s="108"/>
      <c r="FUT40" s="108"/>
      <c r="FUU40" s="108"/>
      <c r="FUV40" s="108"/>
      <c r="FUW40" s="108"/>
      <c r="FUX40" s="108"/>
      <c r="FUY40" s="108"/>
      <c r="FUZ40" s="108"/>
      <c r="FVA40" s="108"/>
      <c r="FVB40" s="108"/>
      <c r="FVC40" s="108"/>
      <c r="FVD40" s="108"/>
      <c r="FVE40" s="108"/>
      <c r="FVF40" s="108"/>
      <c r="FVG40" s="108"/>
      <c r="FVH40" s="108"/>
      <c r="FVI40" s="108"/>
      <c r="FVJ40" s="108"/>
      <c r="FVK40" s="108"/>
      <c r="FVL40" s="108"/>
      <c r="FVM40" s="108"/>
      <c r="FVN40" s="108"/>
      <c r="FVO40" s="108"/>
      <c r="FVP40" s="108"/>
      <c r="FVQ40" s="108"/>
      <c r="FVR40" s="108"/>
      <c r="FVS40" s="108"/>
      <c r="FVT40" s="108"/>
      <c r="FVU40" s="108"/>
      <c r="FVV40" s="108"/>
      <c r="FVW40" s="108"/>
      <c r="FVX40" s="108"/>
      <c r="FVY40" s="108"/>
      <c r="FVZ40" s="108"/>
      <c r="FWA40" s="108"/>
      <c r="FWB40" s="108"/>
      <c r="FWC40" s="108"/>
      <c r="FWD40" s="108"/>
      <c r="FWE40" s="108"/>
      <c r="FWF40" s="108"/>
      <c r="FWG40" s="108"/>
      <c r="FWH40" s="108"/>
      <c r="FWI40" s="108"/>
      <c r="FWJ40" s="108"/>
      <c r="FWK40" s="108"/>
      <c r="FWL40" s="108"/>
      <c r="FWM40" s="108"/>
      <c r="FWN40" s="108"/>
      <c r="FWO40" s="108"/>
      <c r="FWP40" s="108"/>
      <c r="FWQ40" s="108"/>
      <c r="FWR40" s="108"/>
      <c r="FWS40" s="108"/>
      <c r="FWT40" s="108"/>
      <c r="FWU40" s="108"/>
      <c r="FWV40" s="108"/>
      <c r="FWW40" s="108"/>
      <c r="FWX40" s="108"/>
      <c r="FWY40" s="108"/>
      <c r="FWZ40" s="108"/>
      <c r="FXA40" s="108"/>
      <c r="FXB40" s="108"/>
      <c r="FXC40" s="108"/>
      <c r="FXD40" s="108"/>
      <c r="FXE40" s="108"/>
      <c r="FXF40" s="108"/>
      <c r="FXG40" s="108"/>
      <c r="FXH40" s="108"/>
      <c r="FXI40" s="108"/>
      <c r="FXJ40" s="108"/>
      <c r="FXK40" s="108"/>
      <c r="FXL40" s="108"/>
      <c r="FXM40" s="108"/>
      <c r="FXN40" s="108"/>
      <c r="FXO40" s="108"/>
      <c r="FXP40" s="108"/>
      <c r="FXQ40" s="108"/>
      <c r="FXR40" s="108"/>
      <c r="FXS40" s="108"/>
      <c r="FXT40" s="108"/>
      <c r="FXU40" s="108"/>
      <c r="FXV40" s="108"/>
      <c r="FXW40" s="108"/>
      <c r="FXX40" s="108"/>
      <c r="FXY40" s="108"/>
      <c r="FXZ40" s="108"/>
      <c r="FYA40" s="108"/>
      <c r="FYB40" s="108"/>
      <c r="FYC40" s="108"/>
      <c r="FYD40" s="108"/>
      <c r="FYE40" s="108"/>
      <c r="FYF40" s="108"/>
      <c r="FYG40" s="108"/>
      <c r="FYH40" s="108"/>
      <c r="FYI40" s="108"/>
      <c r="FYJ40" s="108"/>
      <c r="FYK40" s="108"/>
      <c r="FYL40" s="108"/>
      <c r="FYM40" s="108"/>
      <c r="FYN40" s="108"/>
      <c r="FYO40" s="108"/>
      <c r="FYP40" s="108"/>
      <c r="FYQ40" s="108"/>
      <c r="FYR40" s="108"/>
      <c r="FYS40" s="108"/>
      <c r="FYT40" s="108"/>
      <c r="FYU40" s="108"/>
      <c r="FYV40" s="108"/>
      <c r="FYW40" s="108"/>
      <c r="FYX40" s="108"/>
      <c r="FYY40" s="108"/>
      <c r="FYZ40" s="108"/>
      <c r="FZA40" s="108"/>
      <c r="FZB40" s="108"/>
      <c r="FZC40" s="108"/>
      <c r="FZD40" s="108"/>
      <c r="FZE40" s="108"/>
      <c r="FZF40" s="108"/>
      <c r="FZG40" s="108"/>
      <c r="FZH40" s="108"/>
      <c r="FZI40" s="108"/>
      <c r="FZJ40" s="108"/>
      <c r="FZK40" s="108"/>
      <c r="FZL40" s="108"/>
      <c r="FZM40" s="108"/>
      <c r="FZN40" s="108"/>
      <c r="FZO40" s="108"/>
      <c r="FZP40" s="108"/>
      <c r="FZQ40" s="108"/>
      <c r="FZR40" s="108"/>
      <c r="FZS40" s="108"/>
      <c r="FZT40" s="108"/>
      <c r="FZU40" s="108"/>
      <c r="FZV40" s="108"/>
      <c r="FZW40" s="108"/>
      <c r="FZX40" s="108"/>
      <c r="FZY40" s="108"/>
      <c r="FZZ40" s="108"/>
      <c r="GAA40" s="108"/>
      <c r="GAB40" s="108"/>
      <c r="GAC40" s="108"/>
      <c r="GAD40" s="108"/>
      <c r="GAE40" s="108"/>
      <c r="GAF40" s="108"/>
      <c r="GAG40" s="108"/>
      <c r="GAH40" s="108"/>
      <c r="GAI40" s="108"/>
      <c r="GAJ40" s="108"/>
      <c r="GAK40" s="108"/>
      <c r="GAL40" s="108"/>
      <c r="GAM40" s="108"/>
      <c r="GAN40" s="108"/>
      <c r="GAO40" s="108"/>
      <c r="GAP40" s="108"/>
      <c r="GAQ40" s="108"/>
      <c r="GAR40" s="108"/>
      <c r="GAS40" s="108"/>
      <c r="GAT40" s="108"/>
      <c r="GAU40" s="108"/>
      <c r="GAV40" s="108"/>
      <c r="GAW40" s="108"/>
      <c r="GAX40" s="108"/>
      <c r="GAY40" s="108"/>
      <c r="GAZ40" s="108"/>
      <c r="GBA40" s="108"/>
      <c r="GBB40" s="108"/>
      <c r="GBC40" s="108"/>
      <c r="GBD40" s="108"/>
      <c r="GBE40" s="108"/>
      <c r="GBF40" s="108"/>
      <c r="GBG40" s="108"/>
      <c r="GBH40" s="108"/>
      <c r="GBI40" s="108"/>
      <c r="GBJ40" s="108"/>
      <c r="GBK40" s="108"/>
      <c r="GBL40" s="108"/>
      <c r="GBM40" s="108"/>
      <c r="GBN40" s="108"/>
      <c r="GBO40" s="108"/>
      <c r="GBP40" s="108"/>
      <c r="GBQ40" s="108"/>
      <c r="GBR40" s="108"/>
      <c r="GBS40" s="108"/>
      <c r="GBT40" s="108"/>
      <c r="GBU40" s="108"/>
      <c r="GBV40" s="108"/>
      <c r="GBW40" s="108"/>
      <c r="GBX40" s="108"/>
      <c r="GBY40" s="108"/>
      <c r="GBZ40" s="108"/>
      <c r="GCA40" s="108"/>
      <c r="GCB40" s="108"/>
      <c r="GCC40" s="108"/>
      <c r="GCD40" s="108"/>
      <c r="GCE40" s="108"/>
      <c r="GCF40" s="108"/>
      <c r="GCG40" s="108"/>
      <c r="GCH40" s="108"/>
      <c r="GCI40" s="108"/>
      <c r="GCJ40" s="108"/>
      <c r="GCK40" s="108"/>
      <c r="GCL40" s="108"/>
      <c r="GCM40" s="108"/>
      <c r="GCN40" s="108"/>
      <c r="GCO40" s="108"/>
      <c r="GCP40" s="108"/>
      <c r="GCQ40" s="108"/>
      <c r="GCR40" s="108"/>
      <c r="GCS40" s="108"/>
      <c r="GCT40" s="108"/>
      <c r="GCU40" s="108"/>
      <c r="GCV40" s="108"/>
      <c r="GCW40" s="108"/>
      <c r="GCX40" s="108"/>
      <c r="GCY40" s="108"/>
      <c r="GCZ40" s="108"/>
      <c r="GDA40" s="108"/>
      <c r="GDB40" s="108"/>
      <c r="GDC40" s="108"/>
      <c r="GDD40" s="108"/>
      <c r="GDE40" s="108"/>
      <c r="GDF40" s="108"/>
      <c r="GDG40" s="108"/>
      <c r="GDH40" s="108"/>
      <c r="GDI40" s="108"/>
      <c r="GDJ40" s="108"/>
      <c r="GDK40" s="108"/>
      <c r="GDL40" s="108"/>
      <c r="GDM40" s="108"/>
      <c r="GDN40" s="108"/>
      <c r="GDO40" s="108"/>
      <c r="GDP40" s="108"/>
      <c r="GDQ40" s="108"/>
      <c r="GDR40" s="108"/>
      <c r="GDS40" s="108"/>
      <c r="GDT40" s="108"/>
      <c r="GDU40" s="108"/>
      <c r="GDV40" s="108"/>
      <c r="GDW40" s="108"/>
      <c r="GDX40" s="108"/>
      <c r="GDY40" s="108"/>
      <c r="GDZ40" s="108"/>
      <c r="GEA40" s="108"/>
      <c r="GEB40" s="108"/>
      <c r="GEC40" s="108"/>
      <c r="GED40" s="108"/>
      <c r="GEE40" s="108"/>
      <c r="GEF40" s="108"/>
      <c r="GEG40" s="108"/>
      <c r="GEH40" s="108"/>
      <c r="GEI40" s="108"/>
      <c r="GEJ40" s="108"/>
      <c r="GEK40" s="108"/>
      <c r="GEL40" s="108"/>
      <c r="GEM40" s="108"/>
      <c r="GEN40" s="108"/>
      <c r="GEO40" s="108"/>
      <c r="GEP40" s="108"/>
      <c r="GEQ40" s="108"/>
      <c r="GER40" s="108"/>
      <c r="GES40" s="108"/>
      <c r="GET40" s="108"/>
      <c r="GEU40" s="108"/>
      <c r="GEV40" s="108"/>
      <c r="GEW40" s="108"/>
      <c r="GEX40" s="108"/>
      <c r="GEY40" s="108"/>
      <c r="GEZ40" s="108"/>
      <c r="GFA40" s="108"/>
      <c r="GFB40" s="108"/>
      <c r="GFC40" s="108"/>
      <c r="GFD40" s="108"/>
      <c r="GFE40" s="108"/>
      <c r="GFF40" s="108"/>
      <c r="GFG40" s="108"/>
      <c r="GFH40" s="108"/>
      <c r="GFI40" s="108"/>
      <c r="GFJ40" s="108"/>
      <c r="GFK40" s="108"/>
      <c r="GFL40" s="108"/>
      <c r="GFM40" s="108"/>
      <c r="GFN40" s="108"/>
      <c r="GFO40" s="108"/>
      <c r="GFP40" s="108"/>
      <c r="GFQ40" s="108"/>
      <c r="GFR40" s="108"/>
      <c r="GFS40" s="108"/>
      <c r="GFT40" s="108"/>
      <c r="GFU40" s="108"/>
      <c r="GFV40" s="108"/>
      <c r="GFW40" s="108"/>
      <c r="GFX40" s="108"/>
      <c r="GFY40" s="108"/>
      <c r="GFZ40" s="108"/>
      <c r="GGA40" s="108"/>
      <c r="GGB40" s="108"/>
      <c r="GGC40" s="108"/>
      <c r="GGD40" s="108"/>
      <c r="GGE40" s="108"/>
      <c r="GGF40" s="108"/>
      <c r="GGG40" s="108"/>
      <c r="GGH40" s="108"/>
      <c r="GGI40" s="108"/>
      <c r="GGJ40" s="108"/>
      <c r="GGK40" s="108"/>
      <c r="GGL40" s="108"/>
      <c r="GGM40" s="108"/>
      <c r="GGN40" s="108"/>
      <c r="GGO40" s="108"/>
      <c r="GGP40" s="108"/>
      <c r="GGQ40" s="108"/>
      <c r="GGR40" s="108"/>
      <c r="GGS40" s="108"/>
      <c r="GGT40" s="108"/>
      <c r="GGU40" s="108"/>
      <c r="GGV40" s="108"/>
      <c r="GGW40" s="108"/>
      <c r="GGX40" s="108"/>
      <c r="GGY40" s="108"/>
      <c r="GGZ40" s="108"/>
      <c r="GHA40" s="108"/>
      <c r="GHB40" s="108"/>
      <c r="GHC40" s="108"/>
      <c r="GHD40" s="108"/>
      <c r="GHE40" s="108"/>
      <c r="GHF40" s="108"/>
      <c r="GHG40" s="108"/>
      <c r="GHH40" s="108"/>
      <c r="GHI40" s="108"/>
      <c r="GHJ40" s="108"/>
      <c r="GHK40" s="108"/>
      <c r="GHL40" s="108"/>
      <c r="GHM40" s="108"/>
      <c r="GHN40" s="108"/>
      <c r="GHO40" s="108"/>
      <c r="GHP40" s="108"/>
      <c r="GHQ40" s="108"/>
      <c r="GHR40" s="108"/>
      <c r="GHS40" s="108"/>
      <c r="GHT40" s="108"/>
      <c r="GHU40" s="108"/>
      <c r="GHV40" s="108"/>
      <c r="GHW40" s="108"/>
      <c r="GHX40" s="108"/>
      <c r="GHY40" s="108"/>
      <c r="GHZ40" s="108"/>
      <c r="GIA40" s="108"/>
      <c r="GIB40" s="108"/>
      <c r="GIC40" s="108"/>
      <c r="GID40" s="108"/>
      <c r="GIE40" s="108"/>
      <c r="GIF40" s="108"/>
      <c r="GIG40" s="108"/>
      <c r="GIH40" s="108"/>
      <c r="GII40" s="108"/>
      <c r="GIJ40" s="108"/>
      <c r="GIK40" s="108"/>
      <c r="GIL40" s="108"/>
      <c r="GIM40" s="108"/>
      <c r="GIN40" s="108"/>
      <c r="GIO40" s="108"/>
      <c r="GIP40" s="108"/>
      <c r="GIQ40" s="108"/>
      <c r="GIR40" s="108"/>
      <c r="GIS40" s="108"/>
      <c r="GIT40" s="108"/>
      <c r="GIU40" s="108"/>
      <c r="GIV40" s="108"/>
      <c r="GIW40" s="108"/>
      <c r="GIX40" s="108"/>
      <c r="GIY40" s="108"/>
      <c r="GIZ40" s="108"/>
      <c r="GJA40" s="108"/>
      <c r="GJB40" s="108"/>
      <c r="GJC40" s="108"/>
      <c r="GJD40" s="108"/>
      <c r="GJE40" s="108"/>
      <c r="GJF40" s="108"/>
      <c r="GJG40" s="108"/>
      <c r="GJH40" s="108"/>
      <c r="GJI40" s="108"/>
      <c r="GJJ40" s="108"/>
      <c r="GJK40" s="108"/>
      <c r="GJL40" s="108"/>
      <c r="GJM40" s="108"/>
      <c r="GJN40" s="108"/>
      <c r="GJO40" s="108"/>
      <c r="GJP40" s="108"/>
      <c r="GJQ40" s="108"/>
      <c r="GJR40" s="108"/>
      <c r="GJS40" s="108"/>
      <c r="GJT40" s="108"/>
      <c r="GJU40" s="108"/>
      <c r="GJV40" s="108"/>
      <c r="GJW40" s="108"/>
      <c r="GJX40" s="108"/>
      <c r="GJY40" s="108"/>
      <c r="GJZ40" s="108"/>
      <c r="GKA40" s="108"/>
      <c r="GKB40" s="108"/>
      <c r="GKC40" s="108"/>
      <c r="GKD40" s="108"/>
      <c r="GKE40" s="108"/>
      <c r="GKF40" s="108"/>
      <c r="GKG40" s="108"/>
      <c r="GKH40" s="108"/>
      <c r="GKI40" s="108"/>
      <c r="GKJ40" s="108"/>
      <c r="GKK40" s="108"/>
      <c r="GKL40" s="108"/>
      <c r="GKM40" s="108"/>
      <c r="GKN40" s="108"/>
      <c r="GKO40" s="108"/>
      <c r="GKP40" s="108"/>
      <c r="GKQ40" s="108"/>
      <c r="GKR40" s="108"/>
      <c r="GKS40" s="108"/>
      <c r="GKT40" s="108"/>
      <c r="GKU40" s="108"/>
      <c r="GKV40" s="108"/>
      <c r="GKW40" s="108"/>
      <c r="GKX40" s="108"/>
      <c r="GKY40" s="108"/>
      <c r="GKZ40" s="108"/>
      <c r="GLA40" s="108"/>
      <c r="GLB40" s="108"/>
      <c r="GLC40" s="108"/>
      <c r="GLD40" s="108"/>
      <c r="GLE40" s="108"/>
      <c r="GLF40" s="108"/>
      <c r="GLG40" s="108"/>
      <c r="GLH40" s="108"/>
      <c r="GLI40" s="108"/>
      <c r="GLJ40" s="108"/>
      <c r="GLK40" s="108"/>
      <c r="GLL40" s="108"/>
      <c r="GLM40" s="108"/>
      <c r="GLN40" s="108"/>
      <c r="GLO40" s="108"/>
      <c r="GLP40" s="108"/>
      <c r="GLQ40" s="108"/>
      <c r="GLR40" s="108"/>
      <c r="GLS40" s="108"/>
      <c r="GLT40" s="108"/>
      <c r="GLU40" s="108"/>
      <c r="GLV40" s="108"/>
      <c r="GLW40" s="108"/>
      <c r="GLX40" s="108"/>
      <c r="GLY40" s="108"/>
      <c r="GLZ40" s="108"/>
      <c r="GMA40" s="108"/>
      <c r="GMB40" s="108"/>
      <c r="GMC40" s="108"/>
      <c r="GMD40" s="108"/>
      <c r="GME40" s="108"/>
      <c r="GMF40" s="108"/>
      <c r="GMG40" s="108"/>
      <c r="GMH40" s="108"/>
      <c r="GMI40" s="108"/>
      <c r="GMJ40" s="108"/>
      <c r="GMK40" s="108"/>
      <c r="GML40" s="108"/>
      <c r="GMM40" s="108"/>
      <c r="GMN40" s="108"/>
      <c r="GMO40" s="108"/>
      <c r="GMP40" s="108"/>
      <c r="GMQ40" s="108"/>
      <c r="GMR40" s="108"/>
      <c r="GMS40" s="108"/>
      <c r="GMT40" s="108"/>
      <c r="GMU40" s="108"/>
      <c r="GMV40" s="108"/>
      <c r="GMW40" s="108"/>
      <c r="GMX40" s="108"/>
      <c r="GMY40" s="108"/>
      <c r="GMZ40" s="108"/>
      <c r="GNA40" s="108"/>
      <c r="GNB40" s="108"/>
      <c r="GNC40" s="108"/>
      <c r="GND40" s="108"/>
      <c r="GNE40" s="108"/>
      <c r="GNF40" s="108"/>
      <c r="GNG40" s="108"/>
      <c r="GNH40" s="108"/>
      <c r="GNI40" s="108"/>
      <c r="GNJ40" s="108"/>
      <c r="GNK40" s="108"/>
      <c r="GNL40" s="108"/>
      <c r="GNM40" s="108"/>
      <c r="GNN40" s="108"/>
      <c r="GNO40" s="108"/>
      <c r="GNP40" s="108"/>
      <c r="GNQ40" s="108"/>
      <c r="GNR40" s="108"/>
      <c r="GNS40" s="108"/>
      <c r="GNT40" s="108"/>
      <c r="GNU40" s="108"/>
      <c r="GNV40" s="108"/>
      <c r="GNW40" s="108"/>
      <c r="GNX40" s="108"/>
      <c r="GNY40" s="108"/>
      <c r="GNZ40" s="108"/>
      <c r="GOA40" s="108"/>
      <c r="GOB40" s="108"/>
      <c r="GOC40" s="108"/>
      <c r="GOD40" s="108"/>
      <c r="GOE40" s="108"/>
      <c r="GOF40" s="108"/>
      <c r="GOG40" s="108"/>
      <c r="GOH40" s="108"/>
      <c r="GOI40" s="108"/>
      <c r="GOJ40" s="108"/>
      <c r="GOK40" s="108"/>
      <c r="GOL40" s="108"/>
      <c r="GOM40" s="108"/>
      <c r="GON40" s="108"/>
      <c r="GOO40" s="108"/>
      <c r="GOP40" s="108"/>
      <c r="GOQ40" s="108"/>
      <c r="GOR40" s="108"/>
      <c r="GOS40" s="108"/>
      <c r="GOT40" s="108"/>
      <c r="GOU40" s="108"/>
      <c r="GOV40" s="108"/>
      <c r="GOW40" s="108"/>
      <c r="GOX40" s="108"/>
      <c r="GOY40" s="108"/>
      <c r="GOZ40" s="108"/>
      <c r="GPA40" s="108"/>
      <c r="GPB40" s="108"/>
      <c r="GPC40" s="108"/>
      <c r="GPD40" s="108"/>
      <c r="GPE40" s="108"/>
      <c r="GPF40" s="108"/>
      <c r="GPG40" s="108"/>
      <c r="GPH40" s="108"/>
      <c r="GPI40" s="108"/>
      <c r="GPJ40" s="108"/>
      <c r="GPK40" s="108"/>
      <c r="GPL40" s="108"/>
      <c r="GPM40" s="108"/>
      <c r="GPN40" s="108"/>
      <c r="GPO40" s="108"/>
      <c r="GPP40" s="108"/>
      <c r="GPQ40" s="108"/>
      <c r="GPR40" s="108"/>
      <c r="GPS40" s="108"/>
      <c r="GPT40" s="108"/>
      <c r="GPU40" s="108"/>
      <c r="GPV40" s="108"/>
      <c r="GPW40" s="108"/>
      <c r="GPX40" s="108"/>
      <c r="GPY40" s="108"/>
      <c r="GPZ40" s="108"/>
      <c r="GQA40" s="108"/>
      <c r="GQB40" s="108"/>
      <c r="GQC40" s="108"/>
      <c r="GQD40" s="108"/>
      <c r="GQE40" s="108"/>
      <c r="GQF40" s="108"/>
      <c r="GQG40" s="108"/>
      <c r="GQH40" s="108"/>
      <c r="GQI40" s="108"/>
      <c r="GQJ40" s="108"/>
      <c r="GQK40" s="108"/>
      <c r="GQL40" s="108"/>
      <c r="GQM40" s="108"/>
      <c r="GQN40" s="108"/>
      <c r="GQO40" s="108"/>
      <c r="GQP40" s="108"/>
      <c r="GQQ40" s="108"/>
      <c r="GQR40" s="108"/>
      <c r="GQS40" s="108"/>
      <c r="GQT40" s="108"/>
      <c r="GQU40" s="108"/>
      <c r="GQV40" s="108"/>
      <c r="GQW40" s="108"/>
      <c r="GQX40" s="108"/>
      <c r="GQY40" s="108"/>
      <c r="GQZ40" s="108"/>
      <c r="GRA40" s="108"/>
      <c r="GRB40" s="108"/>
      <c r="GRC40" s="108"/>
      <c r="GRD40" s="108"/>
      <c r="GRE40" s="108"/>
      <c r="GRF40" s="108"/>
      <c r="GRG40" s="108"/>
      <c r="GRH40" s="108"/>
      <c r="GRI40" s="108"/>
      <c r="GRJ40" s="108"/>
      <c r="GRK40" s="108"/>
      <c r="GRL40" s="108"/>
      <c r="GRM40" s="108"/>
      <c r="GRN40" s="108"/>
      <c r="GRO40" s="108"/>
      <c r="GRP40" s="108"/>
      <c r="GRQ40" s="108"/>
      <c r="GRR40" s="108"/>
      <c r="GRS40" s="108"/>
      <c r="GRT40" s="108"/>
      <c r="GRU40" s="108"/>
      <c r="GRV40" s="108"/>
      <c r="GRW40" s="108"/>
      <c r="GRX40" s="108"/>
      <c r="GRY40" s="108"/>
      <c r="GRZ40" s="108"/>
      <c r="GSA40" s="108"/>
      <c r="GSB40" s="108"/>
      <c r="GSC40" s="108"/>
      <c r="GSD40" s="108"/>
      <c r="GSE40" s="108"/>
      <c r="GSF40" s="108"/>
      <c r="GSG40" s="108"/>
      <c r="GSH40" s="108"/>
      <c r="GSI40" s="108"/>
      <c r="GSJ40" s="108"/>
      <c r="GSK40" s="108"/>
      <c r="GSL40" s="108"/>
      <c r="GSM40" s="108"/>
      <c r="GSN40" s="108"/>
      <c r="GSO40" s="108"/>
      <c r="GSP40" s="108"/>
      <c r="GSQ40" s="108"/>
      <c r="GSR40" s="108"/>
      <c r="GSS40" s="108"/>
      <c r="GST40" s="108"/>
      <c r="GSU40" s="108"/>
      <c r="GSV40" s="108"/>
      <c r="GSW40" s="108"/>
      <c r="GSX40" s="108"/>
      <c r="GSY40" s="108"/>
      <c r="GSZ40" s="108"/>
      <c r="GTA40" s="108"/>
      <c r="GTB40" s="108"/>
      <c r="GTC40" s="108"/>
      <c r="GTD40" s="108"/>
      <c r="GTE40" s="108"/>
      <c r="GTF40" s="108"/>
      <c r="GTG40" s="108"/>
      <c r="GTH40" s="108"/>
      <c r="GTI40" s="108"/>
      <c r="GTJ40" s="108"/>
      <c r="GTK40" s="108"/>
      <c r="GTL40" s="108"/>
      <c r="GTM40" s="108"/>
      <c r="GTN40" s="108"/>
      <c r="GTO40" s="108"/>
      <c r="GTP40" s="108"/>
      <c r="GTQ40" s="108"/>
      <c r="GTR40" s="108"/>
      <c r="GTS40" s="108"/>
      <c r="GTT40" s="108"/>
      <c r="GTU40" s="108"/>
      <c r="GTV40" s="108"/>
      <c r="GTW40" s="108"/>
      <c r="GTX40" s="108"/>
      <c r="GTY40" s="108"/>
      <c r="GTZ40" s="108"/>
      <c r="GUA40" s="108"/>
      <c r="GUB40" s="108"/>
      <c r="GUC40" s="108"/>
      <c r="GUD40" s="108"/>
      <c r="GUE40" s="108"/>
      <c r="GUF40" s="108"/>
      <c r="GUG40" s="108"/>
      <c r="GUH40" s="108"/>
      <c r="GUI40" s="108"/>
      <c r="GUJ40" s="108"/>
      <c r="GUK40" s="108"/>
      <c r="GUL40" s="108"/>
      <c r="GUM40" s="108"/>
      <c r="GUN40" s="108"/>
      <c r="GUO40" s="108"/>
      <c r="GUP40" s="108"/>
      <c r="GUQ40" s="108"/>
      <c r="GUR40" s="108"/>
      <c r="GUS40" s="108"/>
      <c r="GUT40" s="108"/>
      <c r="GUU40" s="108"/>
      <c r="GUV40" s="108"/>
      <c r="GUW40" s="108"/>
      <c r="GUX40" s="108"/>
      <c r="GUY40" s="108"/>
      <c r="GUZ40" s="108"/>
      <c r="GVA40" s="108"/>
      <c r="GVB40" s="108"/>
      <c r="GVC40" s="108"/>
      <c r="GVD40" s="108"/>
      <c r="GVE40" s="108"/>
      <c r="GVF40" s="108"/>
      <c r="GVG40" s="108"/>
      <c r="GVH40" s="108"/>
      <c r="GVI40" s="108"/>
      <c r="GVJ40" s="108"/>
      <c r="GVK40" s="108"/>
      <c r="GVL40" s="108"/>
      <c r="GVM40" s="108"/>
      <c r="GVN40" s="108"/>
      <c r="GVO40" s="108"/>
      <c r="GVP40" s="108"/>
      <c r="GVQ40" s="108"/>
      <c r="GVR40" s="108"/>
      <c r="GVS40" s="108"/>
      <c r="GVT40" s="108"/>
      <c r="GVU40" s="108"/>
      <c r="GVV40" s="108"/>
      <c r="GVW40" s="108"/>
      <c r="GVX40" s="108"/>
      <c r="GVY40" s="108"/>
      <c r="GVZ40" s="108"/>
      <c r="GWA40" s="108"/>
      <c r="GWB40" s="108"/>
      <c r="GWC40" s="108"/>
      <c r="GWD40" s="108"/>
      <c r="GWE40" s="108"/>
      <c r="GWF40" s="108"/>
      <c r="GWG40" s="108"/>
      <c r="GWH40" s="108"/>
      <c r="GWI40" s="108"/>
      <c r="GWJ40" s="108"/>
      <c r="GWK40" s="108"/>
      <c r="GWL40" s="108"/>
      <c r="GWM40" s="108"/>
      <c r="GWN40" s="108"/>
      <c r="GWO40" s="108"/>
      <c r="GWP40" s="108"/>
      <c r="GWQ40" s="108"/>
      <c r="GWR40" s="108"/>
      <c r="GWS40" s="108"/>
      <c r="GWT40" s="108"/>
      <c r="GWU40" s="108"/>
      <c r="GWV40" s="108"/>
      <c r="GWW40" s="108"/>
      <c r="GWX40" s="108"/>
      <c r="GWY40" s="108"/>
      <c r="GWZ40" s="108"/>
      <c r="GXA40" s="108"/>
      <c r="GXB40" s="108"/>
      <c r="GXC40" s="108"/>
      <c r="GXD40" s="108"/>
      <c r="GXE40" s="108"/>
      <c r="GXF40" s="108"/>
      <c r="GXG40" s="108"/>
      <c r="GXH40" s="108"/>
      <c r="GXI40" s="108"/>
      <c r="GXJ40" s="108"/>
      <c r="GXK40" s="108"/>
      <c r="GXL40" s="108"/>
      <c r="GXM40" s="108"/>
      <c r="GXN40" s="108"/>
      <c r="GXO40" s="108"/>
      <c r="GXP40" s="108"/>
      <c r="GXQ40" s="108"/>
      <c r="GXR40" s="108"/>
      <c r="GXS40" s="108"/>
      <c r="GXT40" s="108"/>
      <c r="GXU40" s="108"/>
      <c r="GXV40" s="108"/>
      <c r="GXW40" s="108"/>
      <c r="GXX40" s="108"/>
      <c r="GXY40" s="108"/>
      <c r="GXZ40" s="108"/>
      <c r="GYA40" s="108"/>
      <c r="GYB40" s="108"/>
      <c r="GYC40" s="108"/>
      <c r="GYD40" s="108"/>
      <c r="GYE40" s="108"/>
      <c r="GYF40" s="108"/>
      <c r="GYG40" s="108"/>
      <c r="GYH40" s="108"/>
      <c r="GYI40" s="108"/>
      <c r="GYJ40" s="108"/>
      <c r="GYK40" s="108"/>
      <c r="GYL40" s="108"/>
      <c r="GYM40" s="108"/>
      <c r="GYN40" s="108"/>
      <c r="GYO40" s="108"/>
      <c r="GYP40" s="108"/>
      <c r="GYQ40" s="108"/>
      <c r="GYR40" s="108"/>
      <c r="GYS40" s="108"/>
      <c r="GYT40" s="108"/>
      <c r="GYU40" s="108"/>
      <c r="GYV40" s="108"/>
      <c r="GYW40" s="108"/>
      <c r="GYX40" s="108"/>
      <c r="GYY40" s="108"/>
      <c r="GYZ40" s="108"/>
      <c r="GZA40" s="108"/>
      <c r="GZB40" s="108"/>
      <c r="GZC40" s="108"/>
      <c r="GZD40" s="108"/>
      <c r="GZE40" s="108"/>
      <c r="GZF40" s="108"/>
      <c r="GZG40" s="108"/>
      <c r="GZH40" s="108"/>
      <c r="GZI40" s="108"/>
      <c r="GZJ40" s="108"/>
      <c r="GZK40" s="108"/>
      <c r="GZL40" s="108"/>
      <c r="GZM40" s="108"/>
      <c r="GZN40" s="108"/>
      <c r="GZO40" s="108"/>
      <c r="GZP40" s="108"/>
      <c r="GZQ40" s="108"/>
      <c r="GZR40" s="108"/>
      <c r="GZS40" s="108"/>
      <c r="GZT40" s="108"/>
      <c r="GZU40" s="108"/>
      <c r="GZV40" s="108"/>
      <c r="GZW40" s="108"/>
      <c r="GZX40" s="108"/>
      <c r="GZY40" s="108"/>
      <c r="GZZ40" s="108"/>
      <c r="HAA40" s="108"/>
      <c r="HAB40" s="108"/>
      <c r="HAC40" s="108"/>
      <c r="HAD40" s="108"/>
      <c r="HAE40" s="108"/>
      <c r="HAF40" s="108"/>
      <c r="HAG40" s="108"/>
      <c r="HAH40" s="108"/>
      <c r="HAI40" s="108"/>
      <c r="HAJ40" s="108"/>
      <c r="HAK40" s="108"/>
      <c r="HAL40" s="108"/>
      <c r="HAM40" s="108"/>
      <c r="HAN40" s="108"/>
      <c r="HAO40" s="108"/>
      <c r="HAP40" s="108"/>
      <c r="HAQ40" s="108"/>
      <c r="HAR40" s="108"/>
      <c r="HAS40" s="108"/>
      <c r="HAT40" s="108"/>
      <c r="HAU40" s="108"/>
      <c r="HAV40" s="108"/>
      <c r="HAW40" s="108"/>
      <c r="HAX40" s="108"/>
      <c r="HAY40" s="108"/>
      <c r="HAZ40" s="108"/>
      <c r="HBA40" s="108"/>
      <c r="HBB40" s="108"/>
      <c r="HBC40" s="108"/>
      <c r="HBD40" s="108"/>
      <c r="HBE40" s="108"/>
      <c r="HBF40" s="108"/>
      <c r="HBG40" s="108"/>
      <c r="HBH40" s="108"/>
      <c r="HBI40" s="108"/>
      <c r="HBJ40" s="108"/>
      <c r="HBK40" s="108"/>
      <c r="HBL40" s="108"/>
      <c r="HBM40" s="108"/>
      <c r="HBN40" s="108"/>
      <c r="HBO40" s="108"/>
      <c r="HBP40" s="108"/>
      <c r="HBQ40" s="108"/>
      <c r="HBR40" s="108"/>
      <c r="HBS40" s="108"/>
      <c r="HBT40" s="108"/>
      <c r="HBU40" s="108"/>
      <c r="HBV40" s="108"/>
      <c r="HBW40" s="108"/>
      <c r="HBX40" s="108"/>
      <c r="HBY40" s="108"/>
      <c r="HBZ40" s="108"/>
      <c r="HCA40" s="108"/>
      <c r="HCB40" s="108"/>
      <c r="HCC40" s="108"/>
      <c r="HCD40" s="108"/>
      <c r="HCE40" s="108"/>
      <c r="HCF40" s="108"/>
      <c r="HCG40" s="108"/>
      <c r="HCH40" s="108"/>
      <c r="HCI40" s="108"/>
      <c r="HCJ40" s="108"/>
      <c r="HCK40" s="108"/>
      <c r="HCL40" s="108"/>
      <c r="HCM40" s="108"/>
      <c r="HCN40" s="108"/>
      <c r="HCO40" s="108"/>
      <c r="HCP40" s="108"/>
      <c r="HCQ40" s="108"/>
      <c r="HCR40" s="108"/>
      <c r="HCS40" s="108"/>
      <c r="HCT40" s="108"/>
      <c r="HCU40" s="108"/>
      <c r="HCV40" s="108"/>
      <c r="HCW40" s="108"/>
      <c r="HCX40" s="108"/>
      <c r="HCY40" s="108"/>
      <c r="HCZ40" s="108"/>
      <c r="HDA40" s="108"/>
      <c r="HDB40" s="108"/>
      <c r="HDC40" s="108"/>
      <c r="HDD40" s="108"/>
      <c r="HDE40" s="108"/>
      <c r="HDF40" s="108"/>
      <c r="HDG40" s="108"/>
      <c r="HDH40" s="108"/>
      <c r="HDI40" s="108"/>
      <c r="HDJ40" s="108"/>
      <c r="HDK40" s="108"/>
      <c r="HDL40" s="108"/>
      <c r="HDM40" s="108"/>
      <c r="HDN40" s="108"/>
      <c r="HDO40" s="108"/>
      <c r="HDP40" s="108"/>
      <c r="HDQ40" s="108"/>
      <c r="HDR40" s="108"/>
      <c r="HDS40" s="108"/>
      <c r="HDT40" s="108"/>
      <c r="HDU40" s="108"/>
      <c r="HDV40" s="108"/>
      <c r="HDW40" s="108"/>
      <c r="HDX40" s="108"/>
      <c r="HDY40" s="108"/>
      <c r="HDZ40" s="108"/>
      <c r="HEA40" s="108"/>
      <c r="HEB40" s="108"/>
      <c r="HEC40" s="108"/>
      <c r="HED40" s="108"/>
      <c r="HEE40" s="108"/>
      <c r="HEF40" s="108"/>
      <c r="HEG40" s="108"/>
      <c r="HEH40" s="108"/>
      <c r="HEI40" s="108"/>
      <c r="HEJ40" s="108"/>
      <c r="HEK40" s="108"/>
      <c r="HEL40" s="108"/>
      <c r="HEM40" s="108"/>
      <c r="HEN40" s="108"/>
      <c r="HEO40" s="108"/>
      <c r="HEP40" s="108"/>
      <c r="HEQ40" s="108"/>
      <c r="HER40" s="108"/>
      <c r="HES40" s="108"/>
      <c r="HET40" s="108"/>
      <c r="HEU40" s="108"/>
      <c r="HEV40" s="108"/>
      <c r="HEW40" s="108"/>
      <c r="HEX40" s="108"/>
      <c r="HEY40" s="108"/>
      <c r="HEZ40" s="108"/>
      <c r="HFA40" s="108"/>
      <c r="HFB40" s="108"/>
      <c r="HFC40" s="108"/>
      <c r="HFD40" s="108"/>
      <c r="HFE40" s="108"/>
      <c r="HFF40" s="108"/>
      <c r="HFG40" s="108"/>
      <c r="HFH40" s="108"/>
      <c r="HFI40" s="108"/>
      <c r="HFJ40" s="108"/>
      <c r="HFK40" s="108"/>
      <c r="HFL40" s="108"/>
      <c r="HFM40" s="108"/>
      <c r="HFN40" s="108"/>
      <c r="HFO40" s="108"/>
      <c r="HFP40" s="108"/>
      <c r="HFQ40" s="108"/>
      <c r="HFR40" s="108"/>
      <c r="HFS40" s="108"/>
      <c r="HFT40" s="108"/>
      <c r="HFU40" s="108"/>
      <c r="HFV40" s="108"/>
      <c r="HFW40" s="108"/>
      <c r="HFX40" s="108"/>
      <c r="HFY40" s="108"/>
      <c r="HFZ40" s="108"/>
      <c r="HGA40" s="108"/>
      <c r="HGB40" s="108"/>
      <c r="HGC40" s="108"/>
      <c r="HGD40" s="108"/>
      <c r="HGE40" s="108"/>
      <c r="HGF40" s="108"/>
      <c r="HGG40" s="108"/>
      <c r="HGH40" s="108"/>
      <c r="HGI40" s="108"/>
      <c r="HGJ40" s="108"/>
      <c r="HGK40" s="108"/>
      <c r="HGL40" s="108"/>
      <c r="HGM40" s="108"/>
      <c r="HGN40" s="108"/>
      <c r="HGO40" s="108"/>
      <c r="HGP40" s="108"/>
      <c r="HGQ40" s="108"/>
      <c r="HGR40" s="108"/>
      <c r="HGS40" s="108"/>
      <c r="HGT40" s="108"/>
      <c r="HGU40" s="108"/>
      <c r="HGV40" s="108"/>
      <c r="HGW40" s="108"/>
      <c r="HGX40" s="108"/>
      <c r="HGY40" s="108"/>
      <c r="HGZ40" s="108"/>
      <c r="HHA40" s="108"/>
      <c r="HHB40" s="108"/>
      <c r="HHC40" s="108"/>
      <c r="HHD40" s="108"/>
      <c r="HHE40" s="108"/>
      <c r="HHF40" s="108"/>
      <c r="HHG40" s="108"/>
      <c r="HHH40" s="108"/>
      <c r="HHI40" s="108"/>
      <c r="HHJ40" s="108"/>
      <c r="HHK40" s="108"/>
      <c r="HHL40" s="108"/>
      <c r="HHM40" s="108"/>
      <c r="HHN40" s="108"/>
      <c r="HHO40" s="108"/>
      <c r="HHP40" s="108"/>
      <c r="HHQ40" s="108"/>
      <c r="HHR40" s="108"/>
      <c r="HHS40" s="108"/>
      <c r="HHT40" s="108"/>
      <c r="HHU40" s="108"/>
      <c r="HHV40" s="108"/>
      <c r="HHW40" s="108"/>
      <c r="HHX40" s="108"/>
      <c r="HHY40" s="108"/>
      <c r="HHZ40" s="108"/>
      <c r="HIA40" s="108"/>
      <c r="HIB40" s="108"/>
      <c r="HIC40" s="108"/>
      <c r="HID40" s="108"/>
      <c r="HIE40" s="108"/>
      <c r="HIF40" s="108"/>
      <c r="HIG40" s="108"/>
      <c r="HIH40" s="108"/>
      <c r="HII40" s="108"/>
      <c r="HIJ40" s="108"/>
      <c r="HIK40" s="108"/>
      <c r="HIL40" s="108"/>
      <c r="HIM40" s="108"/>
      <c r="HIN40" s="108"/>
      <c r="HIO40" s="108"/>
      <c r="HIP40" s="108"/>
      <c r="HIQ40" s="108"/>
      <c r="HIR40" s="108"/>
      <c r="HIS40" s="108"/>
      <c r="HIT40" s="108"/>
      <c r="HIU40" s="108"/>
      <c r="HIV40" s="108"/>
      <c r="HIW40" s="108"/>
      <c r="HIX40" s="108"/>
      <c r="HIY40" s="108"/>
      <c r="HIZ40" s="108"/>
      <c r="HJA40" s="108"/>
      <c r="HJB40" s="108"/>
      <c r="HJC40" s="108"/>
      <c r="HJD40" s="108"/>
      <c r="HJE40" s="108"/>
      <c r="HJF40" s="108"/>
      <c r="HJG40" s="108"/>
      <c r="HJH40" s="108"/>
      <c r="HJI40" s="108"/>
      <c r="HJJ40" s="108"/>
      <c r="HJK40" s="108"/>
      <c r="HJL40" s="108"/>
      <c r="HJM40" s="108"/>
      <c r="HJN40" s="108"/>
      <c r="HJO40" s="108"/>
      <c r="HJP40" s="108"/>
      <c r="HJQ40" s="108"/>
      <c r="HJR40" s="108"/>
      <c r="HJS40" s="108"/>
      <c r="HJT40" s="108"/>
      <c r="HJU40" s="108"/>
      <c r="HJV40" s="108"/>
      <c r="HJW40" s="108"/>
      <c r="HJX40" s="108"/>
      <c r="HJY40" s="108"/>
      <c r="HJZ40" s="108"/>
      <c r="HKA40" s="108"/>
      <c r="HKB40" s="108"/>
      <c r="HKC40" s="108"/>
      <c r="HKD40" s="108"/>
      <c r="HKE40" s="108"/>
      <c r="HKF40" s="108"/>
      <c r="HKG40" s="108"/>
      <c r="HKH40" s="108"/>
      <c r="HKI40" s="108"/>
      <c r="HKJ40" s="108"/>
      <c r="HKK40" s="108"/>
      <c r="HKL40" s="108"/>
      <c r="HKM40" s="108"/>
      <c r="HKN40" s="108"/>
      <c r="HKO40" s="108"/>
      <c r="HKP40" s="108"/>
      <c r="HKQ40" s="108"/>
      <c r="HKR40" s="108"/>
      <c r="HKS40" s="108"/>
      <c r="HKT40" s="108"/>
      <c r="HKU40" s="108"/>
      <c r="HKV40" s="108"/>
      <c r="HKW40" s="108"/>
      <c r="HKX40" s="108"/>
      <c r="HKY40" s="108"/>
      <c r="HKZ40" s="108"/>
      <c r="HLA40" s="108"/>
      <c r="HLB40" s="108"/>
      <c r="HLC40" s="108"/>
      <c r="HLD40" s="108"/>
      <c r="HLE40" s="108"/>
      <c r="HLF40" s="108"/>
      <c r="HLG40" s="108"/>
      <c r="HLH40" s="108"/>
      <c r="HLI40" s="108"/>
      <c r="HLJ40" s="108"/>
      <c r="HLK40" s="108"/>
      <c r="HLL40" s="108"/>
      <c r="HLM40" s="108"/>
      <c r="HLN40" s="108"/>
      <c r="HLO40" s="108"/>
      <c r="HLP40" s="108"/>
      <c r="HLQ40" s="108"/>
      <c r="HLR40" s="108"/>
      <c r="HLS40" s="108"/>
      <c r="HLT40" s="108"/>
      <c r="HLU40" s="108"/>
      <c r="HLV40" s="108"/>
      <c r="HLW40" s="108"/>
      <c r="HLX40" s="108"/>
      <c r="HLY40" s="108"/>
      <c r="HLZ40" s="108"/>
      <c r="HMA40" s="108"/>
      <c r="HMB40" s="108"/>
      <c r="HMC40" s="108"/>
      <c r="HMD40" s="108"/>
      <c r="HME40" s="108"/>
      <c r="HMF40" s="108"/>
      <c r="HMG40" s="108"/>
      <c r="HMH40" s="108"/>
      <c r="HMI40" s="108"/>
      <c r="HMJ40" s="108"/>
      <c r="HMK40" s="108"/>
      <c r="HML40" s="108"/>
      <c r="HMM40" s="108"/>
      <c r="HMN40" s="108"/>
      <c r="HMO40" s="108"/>
      <c r="HMP40" s="108"/>
      <c r="HMQ40" s="108"/>
      <c r="HMR40" s="108"/>
      <c r="HMS40" s="108"/>
      <c r="HMT40" s="108"/>
      <c r="HMU40" s="108"/>
      <c r="HMV40" s="108"/>
      <c r="HMW40" s="108"/>
      <c r="HMX40" s="108"/>
      <c r="HMY40" s="108"/>
      <c r="HMZ40" s="108"/>
      <c r="HNA40" s="108"/>
      <c r="HNB40" s="108"/>
      <c r="HNC40" s="108"/>
      <c r="HND40" s="108"/>
      <c r="HNE40" s="108"/>
      <c r="HNF40" s="108"/>
      <c r="HNG40" s="108"/>
      <c r="HNH40" s="108"/>
      <c r="HNI40" s="108"/>
      <c r="HNJ40" s="108"/>
      <c r="HNK40" s="108"/>
      <c r="HNL40" s="108"/>
      <c r="HNM40" s="108"/>
      <c r="HNN40" s="108"/>
      <c r="HNO40" s="108"/>
      <c r="HNP40" s="108"/>
      <c r="HNQ40" s="108"/>
      <c r="HNR40" s="108"/>
      <c r="HNS40" s="108"/>
      <c r="HNT40" s="108"/>
      <c r="HNU40" s="108"/>
      <c r="HNV40" s="108"/>
      <c r="HNW40" s="108"/>
      <c r="HNX40" s="108"/>
      <c r="HNY40" s="108"/>
      <c r="HNZ40" s="108"/>
      <c r="HOA40" s="108"/>
      <c r="HOB40" s="108"/>
      <c r="HOC40" s="108"/>
      <c r="HOD40" s="108"/>
      <c r="HOE40" s="108"/>
      <c r="HOF40" s="108"/>
      <c r="HOG40" s="108"/>
      <c r="HOH40" s="108"/>
      <c r="HOI40" s="108"/>
      <c r="HOJ40" s="108"/>
      <c r="HOK40" s="108"/>
      <c r="HOL40" s="108"/>
      <c r="HOM40" s="108"/>
      <c r="HON40" s="108"/>
      <c r="HOO40" s="108"/>
      <c r="HOP40" s="108"/>
      <c r="HOQ40" s="108"/>
      <c r="HOR40" s="108"/>
      <c r="HOS40" s="108"/>
      <c r="HOT40" s="108"/>
      <c r="HOU40" s="108"/>
      <c r="HOV40" s="108"/>
      <c r="HOW40" s="108"/>
      <c r="HOX40" s="108"/>
      <c r="HOY40" s="108"/>
      <c r="HOZ40" s="108"/>
      <c r="HPA40" s="108"/>
      <c r="HPB40" s="108"/>
      <c r="HPC40" s="108"/>
      <c r="HPD40" s="108"/>
      <c r="HPE40" s="108"/>
      <c r="HPF40" s="108"/>
      <c r="HPG40" s="108"/>
      <c r="HPH40" s="108"/>
      <c r="HPI40" s="108"/>
      <c r="HPJ40" s="108"/>
      <c r="HPK40" s="108"/>
      <c r="HPL40" s="108"/>
      <c r="HPM40" s="108"/>
      <c r="HPN40" s="108"/>
      <c r="HPO40" s="108"/>
      <c r="HPP40" s="108"/>
      <c r="HPQ40" s="108"/>
      <c r="HPR40" s="108"/>
      <c r="HPS40" s="108"/>
      <c r="HPT40" s="108"/>
      <c r="HPU40" s="108"/>
      <c r="HPV40" s="108"/>
      <c r="HPW40" s="108"/>
      <c r="HPX40" s="108"/>
      <c r="HPY40" s="108"/>
      <c r="HPZ40" s="108"/>
      <c r="HQA40" s="108"/>
      <c r="HQB40" s="108"/>
      <c r="HQC40" s="108"/>
      <c r="HQD40" s="108"/>
      <c r="HQE40" s="108"/>
      <c r="HQF40" s="108"/>
      <c r="HQG40" s="108"/>
      <c r="HQH40" s="108"/>
      <c r="HQI40" s="108"/>
      <c r="HQJ40" s="108"/>
      <c r="HQK40" s="108"/>
      <c r="HQL40" s="108"/>
      <c r="HQM40" s="108"/>
      <c r="HQN40" s="108"/>
      <c r="HQO40" s="108"/>
      <c r="HQP40" s="108"/>
      <c r="HQQ40" s="108"/>
      <c r="HQR40" s="108"/>
      <c r="HQS40" s="108"/>
      <c r="HQT40" s="108"/>
      <c r="HQU40" s="108"/>
      <c r="HQV40" s="108"/>
      <c r="HQW40" s="108"/>
      <c r="HQX40" s="108"/>
      <c r="HQY40" s="108"/>
      <c r="HQZ40" s="108"/>
      <c r="HRA40" s="108"/>
      <c r="HRB40" s="108"/>
      <c r="HRC40" s="108"/>
      <c r="HRD40" s="108"/>
      <c r="HRE40" s="108"/>
      <c r="HRF40" s="108"/>
      <c r="HRG40" s="108"/>
      <c r="HRH40" s="108"/>
      <c r="HRI40" s="108"/>
      <c r="HRJ40" s="108"/>
      <c r="HRK40" s="108"/>
      <c r="HRL40" s="108"/>
      <c r="HRM40" s="108"/>
      <c r="HRN40" s="108"/>
      <c r="HRO40" s="108"/>
      <c r="HRP40" s="108"/>
      <c r="HRQ40" s="108"/>
      <c r="HRR40" s="108"/>
      <c r="HRS40" s="108"/>
      <c r="HRT40" s="108"/>
      <c r="HRU40" s="108"/>
      <c r="HRV40" s="108"/>
      <c r="HRW40" s="108"/>
      <c r="HRX40" s="108"/>
      <c r="HRY40" s="108"/>
      <c r="HRZ40" s="108"/>
      <c r="HSA40" s="108"/>
      <c r="HSB40" s="108"/>
      <c r="HSC40" s="108"/>
      <c r="HSD40" s="108"/>
      <c r="HSE40" s="108"/>
      <c r="HSF40" s="108"/>
      <c r="HSG40" s="108"/>
      <c r="HSH40" s="108"/>
      <c r="HSI40" s="108"/>
      <c r="HSJ40" s="108"/>
      <c r="HSK40" s="108"/>
      <c r="HSL40" s="108"/>
      <c r="HSM40" s="108"/>
      <c r="HSN40" s="108"/>
      <c r="HSO40" s="108"/>
      <c r="HSP40" s="108"/>
      <c r="HSQ40" s="108"/>
      <c r="HSR40" s="108"/>
      <c r="HSS40" s="108"/>
      <c r="HST40" s="108"/>
      <c r="HSU40" s="108"/>
      <c r="HSV40" s="108"/>
      <c r="HSW40" s="108"/>
      <c r="HSX40" s="108"/>
      <c r="HSY40" s="108"/>
      <c r="HSZ40" s="108"/>
      <c r="HTA40" s="108"/>
      <c r="HTB40" s="108"/>
      <c r="HTC40" s="108"/>
      <c r="HTD40" s="108"/>
      <c r="HTE40" s="108"/>
      <c r="HTF40" s="108"/>
      <c r="HTG40" s="108"/>
      <c r="HTH40" s="108"/>
      <c r="HTI40" s="108"/>
      <c r="HTJ40" s="108"/>
      <c r="HTK40" s="108"/>
      <c r="HTL40" s="108"/>
      <c r="HTM40" s="108"/>
      <c r="HTN40" s="108"/>
      <c r="HTO40" s="108"/>
      <c r="HTP40" s="108"/>
      <c r="HTQ40" s="108"/>
      <c r="HTR40" s="108"/>
      <c r="HTS40" s="108"/>
      <c r="HTT40" s="108"/>
      <c r="HTU40" s="108"/>
      <c r="HTV40" s="108"/>
      <c r="HTW40" s="108"/>
      <c r="HTX40" s="108"/>
      <c r="HTY40" s="108"/>
      <c r="HTZ40" s="108"/>
      <c r="HUA40" s="108"/>
      <c r="HUB40" s="108"/>
      <c r="HUC40" s="108"/>
      <c r="HUD40" s="108"/>
      <c r="HUE40" s="108"/>
      <c r="HUF40" s="108"/>
      <c r="HUG40" s="108"/>
      <c r="HUH40" s="108"/>
      <c r="HUI40" s="108"/>
      <c r="HUJ40" s="108"/>
      <c r="HUK40" s="108"/>
      <c r="HUL40" s="108"/>
      <c r="HUM40" s="108"/>
      <c r="HUN40" s="108"/>
      <c r="HUO40" s="108"/>
      <c r="HUP40" s="108"/>
      <c r="HUQ40" s="108"/>
      <c r="HUR40" s="108"/>
      <c r="HUS40" s="108"/>
      <c r="HUT40" s="108"/>
      <c r="HUU40" s="108"/>
      <c r="HUV40" s="108"/>
      <c r="HUW40" s="108"/>
      <c r="HUX40" s="108"/>
      <c r="HUY40" s="108"/>
      <c r="HUZ40" s="108"/>
      <c r="HVA40" s="108"/>
      <c r="HVB40" s="108"/>
      <c r="HVC40" s="108"/>
      <c r="HVD40" s="108"/>
      <c r="HVE40" s="108"/>
      <c r="HVF40" s="108"/>
      <c r="HVG40" s="108"/>
      <c r="HVH40" s="108"/>
      <c r="HVI40" s="108"/>
      <c r="HVJ40" s="108"/>
      <c r="HVK40" s="108"/>
      <c r="HVL40" s="108"/>
      <c r="HVM40" s="108"/>
      <c r="HVN40" s="108"/>
      <c r="HVO40" s="108"/>
      <c r="HVP40" s="108"/>
      <c r="HVQ40" s="108"/>
      <c r="HVR40" s="108"/>
      <c r="HVS40" s="108"/>
      <c r="HVT40" s="108"/>
      <c r="HVU40" s="108"/>
      <c r="HVV40" s="108"/>
      <c r="HVW40" s="108"/>
      <c r="HVX40" s="108"/>
      <c r="HVY40" s="108"/>
      <c r="HVZ40" s="108"/>
      <c r="HWA40" s="108"/>
      <c r="HWB40" s="108"/>
      <c r="HWC40" s="108"/>
      <c r="HWD40" s="108"/>
      <c r="HWE40" s="108"/>
      <c r="HWF40" s="108"/>
      <c r="HWG40" s="108"/>
      <c r="HWH40" s="108"/>
      <c r="HWI40" s="108"/>
      <c r="HWJ40" s="108"/>
      <c r="HWK40" s="108"/>
      <c r="HWL40" s="108"/>
      <c r="HWM40" s="108"/>
      <c r="HWN40" s="108"/>
      <c r="HWO40" s="108"/>
      <c r="HWP40" s="108"/>
      <c r="HWQ40" s="108"/>
      <c r="HWR40" s="108"/>
      <c r="HWS40" s="108"/>
      <c r="HWT40" s="108"/>
      <c r="HWU40" s="108"/>
      <c r="HWV40" s="108"/>
      <c r="HWW40" s="108"/>
      <c r="HWX40" s="108"/>
      <c r="HWY40" s="108"/>
      <c r="HWZ40" s="108"/>
      <c r="HXA40" s="108"/>
      <c r="HXB40" s="108"/>
      <c r="HXC40" s="108"/>
      <c r="HXD40" s="108"/>
      <c r="HXE40" s="108"/>
      <c r="HXF40" s="108"/>
      <c r="HXG40" s="108"/>
      <c r="HXH40" s="108"/>
      <c r="HXI40" s="108"/>
      <c r="HXJ40" s="108"/>
      <c r="HXK40" s="108"/>
      <c r="HXL40" s="108"/>
      <c r="HXM40" s="108"/>
      <c r="HXN40" s="108"/>
      <c r="HXO40" s="108"/>
      <c r="HXP40" s="108"/>
      <c r="HXQ40" s="108"/>
      <c r="HXR40" s="108"/>
      <c r="HXS40" s="108"/>
      <c r="HXT40" s="108"/>
      <c r="HXU40" s="108"/>
      <c r="HXV40" s="108"/>
      <c r="HXW40" s="108"/>
      <c r="HXX40" s="108"/>
      <c r="HXY40" s="108"/>
      <c r="HXZ40" s="108"/>
      <c r="HYA40" s="108"/>
      <c r="HYB40" s="108"/>
      <c r="HYC40" s="108"/>
      <c r="HYD40" s="108"/>
      <c r="HYE40" s="108"/>
      <c r="HYF40" s="108"/>
      <c r="HYG40" s="108"/>
      <c r="HYH40" s="108"/>
      <c r="HYI40" s="108"/>
      <c r="HYJ40" s="108"/>
      <c r="HYK40" s="108"/>
      <c r="HYL40" s="108"/>
      <c r="HYM40" s="108"/>
      <c r="HYN40" s="108"/>
      <c r="HYO40" s="108"/>
      <c r="HYP40" s="108"/>
      <c r="HYQ40" s="108"/>
      <c r="HYR40" s="108"/>
      <c r="HYS40" s="108"/>
      <c r="HYT40" s="108"/>
      <c r="HYU40" s="108"/>
      <c r="HYV40" s="108"/>
      <c r="HYW40" s="108"/>
      <c r="HYX40" s="108"/>
      <c r="HYY40" s="108"/>
      <c r="HYZ40" s="108"/>
      <c r="HZA40" s="108"/>
      <c r="HZB40" s="108"/>
      <c r="HZC40" s="108"/>
      <c r="HZD40" s="108"/>
      <c r="HZE40" s="108"/>
      <c r="HZF40" s="108"/>
      <c r="HZG40" s="108"/>
      <c r="HZH40" s="108"/>
      <c r="HZI40" s="108"/>
      <c r="HZJ40" s="108"/>
      <c r="HZK40" s="108"/>
      <c r="HZL40" s="108"/>
      <c r="HZM40" s="108"/>
      <c r="HZN40" s="108"/>
      <c r="HZO40" s="108"/>
      <c r="HZP40" s="108"/>
      <c r="HZQ40" s="108"/>
      <c r="HZR40" s="108"/>
      <c r="HZS40" s="108"/>
      <c r="HZT40" s="108"/>
      <c r="HZU40" s="108"/>
      <c r="HZV40" s="108"/>
      <c r="HZW40" s="108"/>
      <c r="HZX40" s="108"/>
      <c r="HZY40" s="108"/>
      <c r="HZZ40" s="108"/>
      <c r="IAA40" s="108"/>
      <c r="IAB40" s="108"/>
      <c r="IAC40" s="108"/>
      <c r="IAD40" s="108"/>
      <c r="IAE40" s="108"/>
      <c r="IAF40" s="108"/>
      <c r="IAG40" s="108"/>
      <c r="IAH40" s="108"/>
      <c r="IAI40" s="108"/>
      <c r="IAJ40" s="108"/>
      <c r="IAK40" s="108"/>
      <c r="IAL40" s="108"/>
      <c r="IAM40" s="108"/>
      <c r="IAN40" s="108"/>
      <c r="IAO40" s="108"/>
      <c r="IAP40" s="108"/>
      <c r="IAQ40" s="108"/>
      <c r="IAR40" s="108"/>
      <c r="IAS40" s="108"/>
      <c r="IAT40" s="108"/>
      <c r="IAU40" s="108"/>
      <c r="IAV40" s="108"/>
      <c r="IAW40" s="108"/>
      <c r="IAX40" s="108"/>
      <c r="IAY40" s="108"/>
      <c r="IAZ40" s="108"/>
      <c r="IBA40" s="108"/>
      <c r="IBB40" s="108"/>
      <c r="IBC40" s="108"/>
      <c r="IBD40" s="108"/>
      <c r="IBE40" s="108"/>
      <c r="IBF40" s="108"/>
      <c r="IBG40" s="108"/>
      <c r="IBH40" s="108"/>
      <c r="IBI40" s="108"/>
      <c r="IBJ40" s="108"/>
      <c r="IBK40" s="108"/>
      <c r="IBL40" s="108"/>
      <c r="IBM40" s="108"/>
      <c r="IBN40" s="108"/>
      <c r="IBO40" s="108"/>
      <c r="IBP40" s="108"/>
      <c r="IBQ40" s="108"/>
      <c r="IBR40" s="108"/>
      <c r="IBS40" s="108"/>
      <c r="IBT40" s="108"/>
      <c r="IBU40" s="108"/>
      <c r="IBV40" s="108"/>
      <c r="IBW40" s="108"/>
      <c r="IBX40" s="108"/>
      <c r="IBY40" s="108"/>
      <c r="IBZ40" s="108"/>
      <c r="ICA40" s="108"/>
      <c r="ICB40" s="108"/>
      <c r="ICC40" s="108"/>
      <c r="ICD40" s="108"/>
      <c r="ICE40" s="108"/>
      <c r="ICF40" s="108"/>
      <c r="ICG40" s="108"/>
      <c r="ICH40" s="108"/>
      <c r="ICI40" s="108"/>
      <c r="ICJ40" s="108"/>
      <c r="ICK40" s="108"/>
      <c r="ICL40" s="108"/>
      <c r="ICM40" s="108"/>
      <c r="ICN40" s="108"/>
      <c r="ICO40" s="108"/>
      <c r="ICP40" s="108"/>
      <c r="ICQ40" s="108"/>
      <c r="ICR40" s="108"/>
      <c r="ICS40" s="108"/>
      <c r="ICT40" s="108"/>
      <c r="ICU40" s="108"/>
      <c r="ICV40" s="108"/>
      <c r="ICW40" s="108"/>
      <c r="ICX40" s="108"/>
      <c r="ICY40" s="108"/>
      <c r="ICZ40" s="108"/>
      <c r="IDA40" s="108"/>
      <c r="IDB40" s="108"/>
      <c r="IDC40" s="108"/>
      <c r="IDD40" s="108"/>
      <c r="IDE40" s="108"/>
      <c r="IDF40" s="108"/>
      <c r="IDG40" s="108"/>
      <c r="IDH40" s="108"/>
      <c r="IDI40" s="108"/>
      <c r="IDJ40" s="108"/>
      <c r="IDK40" s="108"/>
      <c r="IDL40" s="108"/>
      <c r="IDM40" s="108"/>
      <c r="IDN40" s="108"/>
      <c r="IDO40" s="108"/>
      <c r="IDP40" s="108"/>
      <c r="IDQ40" s="108"/>
      <c r="IDR40" s="108"/>
      <c r="IDS40" s="108"/>
      <c r="IDT40" s="108"/>
      <c r="IDU40" s="108"/>
      <c r="IDV40" s="108"/>
      <c r="IDW40" s="108"/>
      <c r="IDX40" s="108"/>
      <c r="IDY40" s="108"/>
      <c r="IDZ40" s="108"/>
      <c r="IEA40" s="108"/>
      <c r="IEB40" s="108"/>
      <c r="IEC40" s="108"/>
      <c r="IED40" s="108"/>
      <c r="IEE40" s="108"/>
      <c r="IEF40" s="108"/>
      <c r="IEG40" s="108"/>
      <c r="IEH40" s="108"/>
      <c r="IEI40" s="108"/>
      <c r="IEJ40" s="108"/>
      <c r="IEK40" s="108"/>
      <c r="IEL40" s="108"/>
      <c r="IEM40" s="108"/>
      <c r="IEN40" s="108"/>
      <c r="IEO40" s="108"/>
      <c r="IEP40" s="108"/>
      <c r="IEQ40" s="108"/>
      <c r="IER40" s="108"/>
      <c r="IES40" s="108"/>
      <c r="IET40" s="108"/>
      <c r="IEU40" s="108"/>
      <c r="IEV40" s="108"/>
      <c r="IEW40" s="108"/>
      <c r="IEX40" s="108"/>
      <c r="IEY40" s="108"/>
      <c r="IEZ40" s="108"/>
      <c r="IFA40" s="108"/>
      <c r="IFB40" s="108"/>
      <c r="IFC40" s="108"/>
      <c r="IFD40" s="108"/>
      <c r="IFE40" s="108"/>
      <c r="IFF40" s="108"/>
      <c r="IFG40" s="108"/>
      <c r="IFH40" s="108"/>
      <c r="IFI40" s="108"/>
      <c r="IFJ40" s="108"/>
      <c r="IFK40" s="108"/>
      <c r="IFL40" s="108"/>
      <c r="IFM40" s="108"/>
      <c r="IFN40" s="108"/>
      <c r="IFO40" s="108"/>
      <c r="IFP40" s="108"/>
      <c r="IFQ40" s="108"/>
      <c r="IFR40" s="108"/>
      <c r="IFS40" s="108"/>
      <c r="IFT40" s="108"/>
      <c r="IFU40" s="108"/>
      <c r="IFV40" s="108"/>
      <c r="IFW40" s="108"/>
      <c r="IFX40" s="108"/>
      <c r="IFY40" s="108"/>
      <c r="IFZ40" s="108"/>
      <c r="IGA40" s="108"/>
      <c r="IGB40" s="108"/>
      <c r="IGC40" s="108"/>
      <c r="IGD40" s="108"/>
      <c r="IGE40" s="108"/>
      <c r="IGF40" s="108"/>
      <c r="IGG40" s="108"/>
      <c r="IGH40" s="108"/>
      <c r="IGI40" s="108"/>
      <c r="IGJ40" s="108"/>
      <c r="IGK40" s="108"/>
      <c r="IGL40" s="108"/>
      <c r="IGM40" s="108"/>
      <c r="IGN40" s="108"/>
      <c r="IGO40" s="108"/>
      <c r="IGP40" s="108"/>
      <c r="IGQ40" s="108"/>
      <c r="IGR40" s="108"/>
      <c r="IGS40" s="108"/>
      <c r="IGT40" s="108"/>
      <c r="IGU40" s="108"/>
      <c r="IGV40" s="108"/>
      <c r="IGW40" s="108"/>
      <c r="IGX40" s="108"/>
      <c r="IGY40" s="108"/>
      <c r="IGZ40" s="108"/>
      <c r="IHA40" s="108"/>
      <c r="IHB40" s="108"/>
      <c r="IHC40" s="108"/>
      <c r="IHD40" s="108"/>
      <c r="IHE40" s="108"/>
      <c r="IHF40" s="108"/>
      <c r="IHG40" s="108"/>
      <c r="IHH40" s="108"/>
      <c r="IHI40" s="108"/>
      <c r="IHJ40" s="108"/>
      <c r="IHK40" s="108"/>
      <c r="IHL40" s="108"/>
      <c r="IHM40" s="108"/>
      <c r="IHN40" s="108"/>
      <c r="IHO40" s="108"/>
      <c r="IHP40" s="108"/>
      <c r="IHQ40" s="108"/>
      <c r="IHR40" s="108"/>
      <c r="IHS40" s="108"/>
      <c r="IHT40" s="108"/>
      <c r="IHU40" s="108"/>
      <c r="IHV40" s="108"/>
      <c r="IHW40" s="108"/>
      <c r="IHX40" s="108"/>
      <c r="IHY40" s="108"/>
      <c r="IHZ40" s="108"/>
      <c r="IIA40" s="108"/>
      <c r="IIB40" s="108"/>
      <c r="IIC40" s="108"/>
      <c r="IID40" s="108"/>
      <c r="IIE40" s="108"/>
      <c r="IIF40" s="108"/>
      <c r="IIG40" s="108"/>
      <c r="IIH40" s="108"/>
      <c r="III40" s="108"/>
      <c r="IIJ40" s="108"/>
      <c r="IIK40" s="108"/>
      <c r="IIL40" s="108"/>
      <c r="IIM40" s="108"/>
      <c r="IIN40" s="108"/>
      <c r="IIO40" s="108"/>
      <c r="IIP40" s="108"/>
      <c r="IIQ40" s="108"/>
      <c r="IIR40" s="108"/>
      <c r="IIS40" s="108"/>
      <c r="IIT40" s="108"/>
      <c r="IIU40" s="108"/>
      <c r="IIV40" s="108"/>
      <c r="IIW40" s="108"/>
      <c r="IIX40" s="108"/>
      <c r="IIY40" s="108"/>
      <c r="IIZ40" s="108"/>
      <c r="IJA40" s="108"/>
      <c r="IJB40" s="108"/>
      <c r="IJC40" s="108"/>
      <c r="IJD40" s="108"/>
      <c r="IJE40" s="108"/>
      <c r="IJF40" s="108"/>
      <c r="IJG40" s="108"/>
      <c r="IJH40" s="108"/>
      <c r="IJI40" s="108"/>
      <c r="IJJ40" s="108"/>
      <c r="IJK40" s="108"/>
      <c r="IJL40" s="108"/>
      <c r="IJM40" s="108"/>
      <c r="IJN40" s="108"/>
      <c r="IJO40" s="108"/>
      <c r="IJP40" s="108"/>
      <c r="IJQ40" s="108"/>
      <c r="IJR40" s="108"/>
      <c r="IJS40" s="108"/>
      <c r="IJT40" s="108"/>
      <c r="IJU40" s="108"/>
      <c r="IJV40" s="108"/>
      <c r="IJW40" s="108"/>
      <c r="IJX40" s="108"/>
      <c r="IJY40" s="108"/>
      <c r="IJZ40" s="108"/>
      <c r="IKA40" s="108"/>
      <c r="IKB40" s="108"/>
      <c r="IKC40" s="108"/>
      <c r="IKD40" s="108"/>
      <c r="IKE40" s="108"/>
      <c r="IKF40" s="108"/>
      <c r="IKG40" s="108"/>
      <c r="IKH40" s="108"/>
      <c r="IKI40" s="108"/>
      <c r="IKJ40" s="108"/>
      <c r="IKK40" s="108"/>
      <c r="IKL40" s="108"/>
      <c r="IKM40" s="108"/>
      <c r="IKN40" s="108"/>
      <c r="IKO40" s="108"/>
      <c r="IKP40" s="108"/>
      <c r="IKQ40" s="108"/>
      <c r="IKR40" s="108"/>
      <c r="IKS40" s="108"/>
      <c r="IKT40" s="108"/>
      <c r="IKU40" s="108"/>
      <c r="IKV40" s="108"/>
      <c r="IKW40" s="108"/>
      <c r="IKX40" s="108"/>
      <c r="IKY40" s="108"/>
      <c r="IKZ40" s="108"/>
      <c r="ILA40" s="108"/>
      <c r="ILB40" s="108"/>
      <c r="ILC40" s="108"/>
      <c r="ILD40" s="108"/>
      <c r="ILE40" s="108"/>
      <c r="ILF40" s="108"/>
      <c r="ILG40" s="108"/>
      <c r="ILH40" s="108"/>
      <c r="ILI40" s="108"/>
      <c r="ILJ40" s="108"/>
      <c r="ILK40" s="108"/>
      <c r="ILL40" s="108"/>
      <c r="ILM40" s="108"/>
      <c r="ILN40" s="108"/>
      <c r="ILO40" s="108"/>
      <c r="ILP40" s="108"/>
      <c r="ILQ40" s="108"/>
      <c r="ILR40" s="108"/>
      <c r="ILS40" s="108"/>
      <c r="ILT40" s="108"/>
      <c r="ILU40" s="108"/>
      <c r="ILV40" s="108"/>
      <c r="ILW40" s="108"/>
      <c r="ILX40" s="108"/>
      <c r="ILY40" s="108"/>
      <c r="ILZ40" s="108"/>
      <c r="IMA40" s="108"/>
      <c r="IMB40" s="108"/>
      <c r="IMC40" s="108"/>
      <c r="IMD40" s="108"/>
      <c r="IME40" s="108"/>
      <c r="IMF40" s="108"/>
      <c r="IMG40" s="108"/>
      <c r="IMH40" s="108"/>
      <c r="IMI40" s="108"/>
      <c r="IMJ40" s="108"/>
      <c r="IMK40" s="108"/>
      <c r="IML40" s="108"/>
      <c r="IMM40" s="108"/>
      <c r="IMN40" s="108"/>
      <c r="IMO40" s="108"/>
      <c r="IMP40" s="108"/>
      <c r="IMQ40" s="108"/>
      <c r="IMR40" s="108"/>
      <c r="IMS40" s="108"/>
      <c r="IMT40" s="108"/>
      <c r="IMU40" s="108"/>
      <c r="IMV40" s="108"/>
      <c r="IMW40" s="108"/>
      <c r="IMX40" s="108"/>
      <c r="IMY40" s="108"/>
      <c r="IMZ40" s="108"/>
      <c r="INA40" s="108"/>
      <c r="INB40" s="108"/>
      <c r="INC40" s="108"/>
      <c r="IND40" s="108"/>
      <c r="INE40" s="108"/>
      <c r="INF40" s="108"/>
      <c r="ING40" s="108"/>
      <c r="INH40" s="108"/>
      <c r="INI40" s="108"/>
      <c r="INJ40" s="108"/>
      <c r="INK40" s="108"/>
      <c r="INL40" s="108"/>
      <c r="INM40" s="108"/>
      <c r="INN40" s="108"/>
      <c r="INO40" s="108"/>
      <c r="INP40" s="108"/>
      <c r="INQ40" s="108"/>
      <c r="INR40" s="108"/>
      <c r="INS40" s="108"/>
      <c r="INT40" s="108"/>
      <c r="INU40" s="108"/>
      <c r="INV40" s="108"/>
      <c r="INW40" s="108"/>
      <c r="INX40" s="108"/>
      <c r="INY40" s="108"/>
      <c r="INZ40" s="108"/>
      <c r="IOA40" s="108"/>
      <c r="IOB40" s="108"/>
      <c r="IOC40" s="108"/>
      <c r="IOD40" s="108"/>
      <c r="IOE40" s="108"/>
      <c r="IOF40" s="108"/>
      <c r="IOG40" s="108"/>
      <c r="IOH40" s="108"/>
      <c r="IOI40" s="108"/>
      <c r="IOJ40" s="108"/>
      <c r="IOK40" s="108"/>
      <c r="IOL40" s="108"/>
      <c r="IOM40" s="108"/>
      <c r="ION40" s="108"/>
      <c r="IOO40" s="108"/>
      <c r="IOP40" s="108"/>
      <c r="IOQ40" s="108"/>
      <c r="IOR40" s="108"/>
      <c r="IOS40" s="108"/>
      <c r="IOT40" s="108"/>
      <c r="IOU40" s="108"/>
      <c r="IOV40" s="108"/>
      <c r="IOW40" s="108"/>
      <c r="IOX40" s="108"/>
      <c r="IOY40" s="108"/>
      <c r="IOZ40" s="108"/>
      <c r="IPA40" s="108"/>
      <c r="IPB40" s="108"/>
      <c r="IPC40" s="108"/>
      <c r="IPD40" s="108"/>
      <c r="IPE40" s="108"/>
      <c r="IPF40" s="108"/>
      <c r="IPG40" s="108"/>
      <c r="IPH40" s="108"/>
      <c r="IPI40" s="108"/>
      <c r="IPJ40" s="108"/>
      <c r="IPK40" s="108"/>
      <c r="IPL40" s="108"/>
      <c r="IPM40" s="108"/>
      <c r="IPN40" s="108"/>
      <c r="IPO40" s="108"/>
      <c r="IPP40" s="108"/>
      <c r="IPQ40" s="108"/>
      <c r="IPR40" s="108"/>
      <c r="IPS40" s="108"/>
      <c r="IPT40" s="108"/>
      <c r="IPU40" s="108"/>
      <c r="IPV40" s="108"/>
      <c r="IPW40" s="108"/>
      <c r="IPX40" s="108"/>
      <c r="IPY40" s="108"/>
      <c r="IPZ40" s="108"/>
      <c r="IQA40" s="108"/>
      <c r="IQB40" s="108"/>
      <c r="IQC40" s="108"/>
      <c r="IQD40" s="108"/>
      <c r="IQE40" s="108"/>
      <c r="IQF40" s="108"/>
      <c r="IQG40" s="108"/>
      <c r="IQH40" s="108"/>
      <c r="IQI40" s="108"/>
      <c r="IQJ40" s="108"/>
      <c r="IQK40" s="108"/>
      <c r="IQL40" s="108"/>
      <c r="IQM40" s="108"/>
      <c r="IQN40" s="108"/>
      <c r="IQO40" s="108"/>
      <c r="IQP40" s="108"/>
      <c r="IQQ40" s="108"/>
      <c r="IQR40" s="108"/>
      <c r="IQS40" s="108"/>
      <c r="IQT40" s="108"/>
      <c r="IQU40" s="108"/>
      <c r="IQV40" s="108"/>
      <c r="IQW40" s="108"/>
      <c r="IQX40" s="108"/>
      <c r="IQY40" s="108"/>
      <c r="IQZ40" s="108"/>
      <c r="IRA40" s="108"/>
      <c r="IRB40" s="108"/>
      <c r="IRC40" s="108"/>
      <c r="IRD40" s="108"/>
      <c r="IRE40" s="108"/>
      <c r="IRF40" s="108"/>
      <c r="IRG40" s="108"/>
      <c r="IRH40" s="108"/>
      <c r="IRI40" s="108"/>
      <c r="IRJ40" s="108"/>
      <c r="IRK40" s="108"/>
      <c r="IRL40" s="108"/>
      <c r="IRM40" s="108"/>
      <c r="IRN40" s="108"/>
      <c r="IRO40" s="108"/>
      <c r="IRP40" s="108"/>
      <c r="IRQ40" s="108"/>
      <c r="IRR40" s="108"/>
      <c r="IRS40" s="108"/>
      <c r="IRT40" s="108"/>
      <c r="IRU40" s="108"/>
      <c r="IRV40" s="108"/>
      <c r="IRW40" s="108"/>
      <c r="IRX40" s="108"/>
      <c r="IRY40" s="108"/>
      <c r="IRZ40" s="108"/>
      <c r="ISA40" s="108"/>
      <c r="ISB40" s="108"/>
      <c r="ISC40" s="108"/>
      <c r="ISD40" s="108"/>
      <c r="ISE40" s="108"/>
      <c r="ISF40" s="108"/>
      <c r="ISG40" s="108"/>
      <c r="ISH40" s="108"/>
      <c r="ISI40" s="108"/>
      <c r="ISJ40" s="108"/>
      <c r="ISK40" s="108"/>
      <c r="ISL40" s="108"/>
      <c r="ISM40" s="108"/>
      <c r="ISN40" s="108"/>
      <c r="ISO40" s="108"/>
      <c r="ISP40" s="108"/>
      <c r="ISQ40" s="108"/>
      <c r="ISR40" s="108"/>
      <c r="ISS40" s="108"/>
      <c r="IST40" s="108"/>
      <c r="ISU40" s="108"/>
      <c r="ISV40" s="108"/>
      <c r="ISW40" s="108"/>
      <c r="ISX40" s="108"/>
      <c r="ISY40" s="108"/>
      <c r="ISZ40" s="108"/>
      <c r="ITA40" s="108"/>
      <c r="ITB40" s="108"/>
      <c r="ITC40" s="108"/>
      <c r="ITD40" s="108"/>
      <c r="ITE40" s="108"/>
      <c r="ITF40" s="108"/>
      <c r="ITG40" s="108"/>
      <c r="ITH40" s="108"/>
      <c r="ITI40" s="108"/>
      <c r="ITJ40" s="108"/>
      <c r="ITK40" s="108"/>
      <c r="ITL40" s="108"/>
      <c r="ITM40" s="108"/>
      <c r="ITN40" s="108"/>
      <c r="ITO40" s="108"/>
      <c r="ITP40" s="108"/>
      <c r="ITQ40" s="108"/>
      <c r="ITR40" s="108"/>
      <c r="ITS40" s="108"/>
      <c r="ITT40" s="108"/>
      <c r="ITU40" s="108"/>
      <c r="ITV40" s="108"/>
      <c r="ITW40" s="108"/>
      <c r="ITX40" s="108"/>
      <c r="ITY40" s="108"/>
      <c r="ITZ40" s="108"/>
      <c r="IUA40" s="108"/>
      <c r="IUB40" s="108"/>
      <c r="IUC40" s="108"/>
      <c r="IUD40" s="108"/>
      <c r="IUE40" s="108"/>
      <c r="IUF40" s="108"/>
      <c r="IUG40" s="108"/>
      <c r="IUH40" s="108"/>
      <c r="IUI40" s="108"/>
      <c r="IUJ40" s="108"/>
      <c r="IUK40" s="108"/>
      <c r="IUL40" s="108"/>
      <c r="IUM40" s="108"/>
      <c r="IUN40" s="108"/>
      <c r="IUO40" s="108"/>
      <c r="IUP40" s="108"/>
      <c r="IUQ40" s="108"/>
      <c r="IUR40" s="108"/>
      <c r="IUS40" s="108"/>
      <c r="IUT40" s="108"/>
      <c r="IUU40" s="108"/>
      <c r="IUV40" s="108"/>
      <c r="IUW40" s="108"/>
      <c r="IUX40" s="108"/>
      <c r="IUY40" s="108"/>
      <c r="IUZ40" s="108"/>
      <c r="IVA40" s="108"/>
      <c r="IVB40" s="108"/>
      <c r="IVC40" s="108"/>
      <c r="IVD40" s="108"/>
      <c r="IVE40" s="108"/>
      <c r="IVF40" s="108"/>
      <c r="IVG40" s="108"/>
      <c r="IVH40" s="108"/>
      <c r="IVI40" s="108"/>
      <c r="IVJ40" s="108"/>
      <c r="IVK40" s="108"/>
      <c r="IVL40" s="108"/>
      <c r="IVM40" s="108"/>
      <c r="IVN40" s="108"/>
      <c r="IVO40" s="108"/>
      <c r="IVP40" s="108"/>
      <c r="IVQ40" s="108"/>
      <c r="IVR40" s="108"/>
      <c r="IVS40" s="108"/>
      <c r="IVT40" s="108"/>
      <c r="IVU40" s="108"/>
      <c r="IVV40" s="108"/>
      <c r="IVW40" s="108"/>
      <c r="IVX40" s="108"/>
      <c r="IVY40" s="108"/>
      <c r="IVZ40" s="108"/>
      <c r="IWA40" s="108"/>
      <c r="IWB40" s="108"/>
      <c r="IWC40" s="108"/>
      <c r="IWD40" s="108"/>
      <c r="IWE40" s="108"/>
      <c r="IWF40" s="108"/>
      <c r="IWG40" s="108"/>
      <c r="IWH40" s="108"/>
      <c r="IWI40" s="108"/>
      <c r="IWJ40" s="108"/>
      <c r="IWK40" s="108"/>
      <c r="IWL40" s="108"/>
      <c r="IWM40" s="108"/>
      <c r="IWN40" s="108"/>
      <c r="IWO40" s="108"/>
      <c r="IWP40" s="108"/>
      <c r="IWQ40" s="108"/>
      <c r="IWR40" s="108"/>
      <c r="IWS40" s="108"/>
      <c r="IWT40" s="108"/>
      <c r="IWU40" s="108"/>
      <c r="IWV40" s="108"/>
      <c r="IWW40" s="108"/>
      <c r="IWX40" s="108"/>
      <c r="IWY40" s="108"/>
      <c r="IWZ40" s="108"/>
      <c r="IXA40" s="108"/>
      <c r="IXB40" s="108"/>
      <c r="IXC40" s="108"/>
      <c r="IXD40" s="108"/>
      <c r="IXE40" s="108"/>
      <c r="IXF40" s="108"/>
      <c r="IXG40" s="108"/>
      <c r="IXH40" s="108"/>
      <c r="IXI40" s="108"/>
      <c r="IXJ40" s="108"/>
      <c r="IXK40" s="108"/>
      <c r="IXL40" s="108"/>
      <c r="IXM40" s="108"/>
      <c r="IXN40" s="108"/>
      <c r="IXO40" s="108"/>
      <c r="IXP40" s="108"/>
      <c r="IXQ40" s="108"/>
      <c r="IXR40" s="108"/>
      <c r="IXS40" s="108"/>
      <c r="IXT40" s="108"/>
      <c r="IXU40" s="108"/>
      <c r="IXV40" s="108"/>
      <c r="IXW40" s="108"/>
      <c r="IXX40" s="108"/>
      <c r="IXY40" s="108"/>
      <c r="IXZ40" s="108"/>
      <c r="IYA40" s="108"/>
      <c r="IYB40" s="108"/>
      <c r="IYC40" s="108"/>
      <c r="IYD40" s="108"/>
      <c r="IYE40" s="108"/>
      <c r="IYF40" s="108"/>
      <c r="IYG40" s="108"/>
      <c r="IYH40" s="108"/>
      <c r="IYI40" s="108"/>
      <c r="IYJ40" s="108"/>
      <c r="IYK40" s="108"/>
      <c r="IYL40" s="108"/>
      <c r="IYM40" s="108"/>
      <c r="IYN40" s="108"/>
      <c r="IYO40" s="108"/>
      <c r="IYP40" s="108"/>
      <c r="IYQ40" s="108"/>
      <c r="IYR40" s="108"/>
      <c r="IYS40" s="108"/>
      <c r="IYT40" s="108"/>
      <c r="IYU40" s="108"/>
      <c r="IYV40" s="108"/>
      <c r="IYW40" s="108"/>
      <c r="IYX40" s="108"/>
      <c r="IYY40" s="108"/>
      <c r="IYZ40" s="108"/>
      <c r="IZA40" s="108"/>
      <c r="IZB40" s="108"/>
      <c r="IZC40" s="108"/>
      <c r="IZD40" s="108"/>
      <c r="IZE40" s="108"/>
      <c r="IZF40" s="108"/>
      <c r="IZG40" s="108"/>
      <c r="IZH40" s="108"/>
      <c r="IZI40" s="108"/>
      <c r="IZJ40" s="108"/>
      <c r="IZK40" s="108"/>
      <c r="IZL40" s="108"/>
      <c r="IZM40" s="108"/>
      <c r="IZN40" s="108"/>
      <c r="IZO40" s="108"/>
      <c r="IZP40" s="108"/>
      <c r="IZQ40" s="108"/>
      <c r="IZR40" s="108"/>
      <c r="IZS40" s="108"/>
      <c r="IZT40" s="108"/>
      <c r="IZU40" s="108"/>
      <c r="IZV40" s="108"/>
      <c r="IZW40" s="108"/>
      <c r="IZX40" s="108"/>
      <c r="IZY40" s="108"/>
      <c r="IZZ40" s="108"/>
      <c r="JAA40" s="108"/>
      <c r="JAB40" s="108"/>
      <c r="JAC40" s="108"/>
      <c r="JAD40" s="108"/>
      <c r="JAE40" s="108"/>
      <c r="JAF40" s="108"/>
      <c r="JAG40" s="108"/>
      <c r="JAH40" s="108"/>
      <c r="JAI40" s="108"/>
      <c r="JAJ40" s="108"/>
      <c r="JAK40" s="108"/>
      <c r="JAL40" s="108"/>
      <c r="JAM40" s="108"/>
      <c r="JAN40" s="108"/>
      <c r="JAO40" s="108"/>
      <c r="JAP40" s="108"/>
      <c r="JAQ40" s="108"/>
      <c r="JAR40" s="108"/>
      <c r="JAS40" s="108"/>
      <c r="JAT40" s="108"/>
      <c r="JAU40" s="108"/>
      <c r="JAV40" s="108"/>
      <c r="JAW40" s="108"/>
      <c r="JAX40" s="108"/>
      <c r="JAY40" s="108"/>
      <c r="JAZ40" s="108"/>
      <c r="JBA40" s="108"/>
      <c r="JBB40" s="108"/>
      <c r="JBC40" s="108"/>
      <c r="JBD40" s="108"/>
      <c r="JBE40" s="108"/>
      <c r="JBF40" s="108"/>
      <c r="JBG40" s="108"/>
      <c r="JBH40" s="108"/>
      <c r="JBI40" s="108"/>
      <c r="JBJ40" s="108"/>
      <c r="JBK40" s="108"/>
      <c r="JBL40" s="108"/>
      <c r="JBM40" s="108"/>
      <c r="JBN40" s="108"/>
      <c r="JBO40" s="108"/>
      <c r="JBP40" s="108"/>
      <c r="JBQ40" s="108"/>
      <c r="JBR40" s="108"/>
      <c r="JBS40" s="108"/>
      <c r="JBT40" s="108"/>
      <c r="JBU40" s="108"/>
      <c r="JBV40" s="108"/>
      <c r="JBW40" s="108"/>
      <c r="JBX40" s="108"/>
      <c r="JBY40" s="108"/>
      <c r="JBZ40" s="108"/>
      <c r="JCA40" s="108"/>
      <c r="JCB40" s="108"/>
      <c r="JCC40" s="108"/>
      <c r="JCD40" s="108"/>
      <c r="JCE40" s="108"/>
      <c r="JCF40" s="108"/>
      <c r="JCG40" s="108"/>
      <c r="JCH40" s="108"/>
      <c r="JCI40" s="108"/>
      <c r="JCJ40" s="108"/>
      <c r="JCK40" s="108"/>
      <c r="JCL40" s="108"/>
      <c r="JCM40" s="108"/>
      <c r="JCN40" s="108"/>
      <c r="JCO40" s="108"/>
      <c r="JCP40" s="108"/>
      <c r="JCQ40" s="108"/>
      <c r="JCR40" s="108"/>
      <c r="JCS40" s="108"/>
      <c r="JCT40" s="108"/>
      <c r="JCU40" s="108"/>
      <c r="JCV40" s="108"/>
      <c r="JCW40" s="108"/>
      <c r="JCX40" s="108"/>
      <c r="JCY40" s="108"/>
      <c r="JCZ40" s="108"/>
      <c r="JDA40" s="108"/>
      <c r="JDB40" s="108"/>
      <c r="JDC40" s="108"/>
      <c r="JDD40" s="108"/>
      <c r="JDE40" s="108"/>
      <c r="JDF40" s="108"/>
      <c r="JDG40" s="108"/>
      <c r="JDH40" s="108"/>
      <c r="JDI40" s="108"/>
      <c r="JDJ40" s="108"/>
      <c r="JDK40" s="108"/>
      <c r="JDL40" s="108"/>
      <c r="JDM40" s="108"/>
      <c r="JDN40" s="108"/>
      <c r="JDO40" s="108"/>
      <c r="JDP40" s="108"/>
      <c r="JDQ40" s="108"/>
      <c r="JDR40" s="108"/>
      <c r="JDS40" s="108"/>
      <c r="JDT40" s="108"/>
      <c r="JDU40" s="108"/>
      <c r="JDV40" s="108"/>
      <c r="JDW40" s="108"/>
      <c r="JDX40" s="108"/>
      <c r="JDY40" s="108"/>
      <c r="JDZ40" s="108"/>
      <c r="JEA40" s="108"/>
      <c r="JEB40" s="108"/>
      <c r="JEC40" s="108"/>
      <c r="JED40" s="108"/>
      <c r="JEE40" s="108"/>
      <c r="JEF40" s="108"/>
      <c r="JEG40" s="108"/>
      <c r="JEH40" s="108"/>
      <c r="JEI40" s="108"/>
      <c r="JEJ40" s="108"/>
      <c r="JEK40" s="108"/>
      <c r="JEL40" s="108"/>
      <c r="JEM40" s="108"/>
      <c r="JEN40" s="108"/>
      <c r="JEO40" s="108"/>
      <c r="JEP40" s="108"/>
      <c r="JEQ40" s="108"/>
      <c r="JER40" s="108"/>
      <c r="JES40" s="108"/>
      <c r="JET40" s="108"/>
      <c r="JEU40" s="108"/>
      <c r="JEV40" s="108"/>
      <c r="JEW40" s="108"/>
      <c r="JEX40" s="108"/>
      <c r="JEY40" s="108"/>
      <c r="JEZ40" s="108"/>
      <c r="JFA40" s="108"/>
      <c r="JFB40" s="108"/>
      <c r="JFC40" s="108"/>
      <c r="JFD40" s="108"/>
      <c r="JFE40" s="108"/>
      <c r="JFF40" s="108"/>
      <c r="JFG40" s="108"/>
      <c r="JFH40" s="108"/>
      <c r="JFI40" s="108"/>
      <c r="JFJ40" s="108"/>
      <c r="JFK40" s="108"/>
      <c r="JFL40" s="108"/>
      <c r="JFM40" s="108"/>
      <c r="JFN40" s="108"/>
      <c r="JFO40" s="108"/>
      <c r="JFP40" s="108"/>
      <c r="JFQ40" s="108"/>
      <c r="JFR40" s="108"/>
      <c r="JFS40" s="108"/>
      <c r="JFT40" s="108"/>
      <c r="JFU40" s="108"/>
      <c r="JFV40" s="108"/>
      <c r="JFW40" s="108"/>
      <c r="JFX40" s="108"/>
      <c r="JFY40" s="108"/>
      <c r="JFZ40" s="108"/>
      <c r="JGA40" s="108"/>
      <c r="JGB40" s="108"/>
      <c r="JGC40" s="108"/>
      <c r="JGD40" s="108"/>
      <c r="JGE40" s="108"/>
      <c r="JGF40" s="108"/>
      <c r="JGG40" s="108"/>
      <c r="JGH40" s="108"/>
      <c r="JGI40" s="108"/>
      <c r="JGJ40" s="108"/>
      <c r="JGK40" s="108"/>
      <c r="JGL40" s="108"/>
      <c r="JGM40" s="108"/>
      <c r="JGN40" s="108"/>
      <c r="JGO40" s="108"/>
      <c r="JGP40" s="108"/>
      <c r="JGQ40" s="108"/>
      <c r="JGR40" s="108"/>
      <c r="JGS40" s="108"/>
      <c r="JGT40" s="108"/>
      <c r="JGU40" s="108"/>
      <c r="JGV40" s="108"/>
      <c r="JGW40" s="108"/>
      <c r="JGX40" s="108"/>
      <c r="JGY40" s="108"/>
      <c r="JGZ40" s="108"/>
      <c r="JHA40" s="108"/>
      <c r="JHB40" s="108"/>
      <c r="JHC40" s="108"/>
      <c r="JHD40" s="108"/>
      <c r="JHE40" s="108"/>
      <c r="JHF40" s="108"/>
      <c r="JHG40" s="108"/>
      <c r="JHH40" s="108"/>
      <c r="JHI40" s="108"/>
      <c r="JHJ40" s="108"/>
      <c r="JHK40" s="108"/>
      <c r="JHL40" s="108"/>
      <c r="JHM40" s="108"/>
      <c r="JHN40" s="108"/>
      <c r="JHO40" s="108"/>
      <c r="JHP40" s="108"/>
      <c r="JHQ40" s="108"/>
      <c r="JHR40" s="108"/>
      <c r="JHS40" s="108"/>
      <c r="JHT40" s="108"/>
      <c r="JHU40" s="108"/>
      <c r="JHV40" s="108"/>
      <c r="JHW40" s="108"/>
      <c r="JHX40" s="108"/>
      <c r="JHY40" s="108"/>
      <c r="JHZ40" s="108"/>
      <c r="JIA40" s="108"/>
      <c r="JIB40" s="108"/>
      <c r="JIC40" s="108"/>
      <c r="JID40" s="108"/>
      <c r="JIE40" s="108"/>
      <c r="JIF40" s="108"/>
      <c r="JIG40" s="108"/>
      <c r="JIH40" s="108"/>
      <c r="JII40" s="108"/>
      <c r="JIJ40" s="108"/>
      <c r="JIK40" s="108"/>
      <c r="JIL40" s="108"/>
      <c r="JIM40" s="108"/>
      <c r="JIN40" s="108"/>
      <c r="JIO40" s="108"/>
      <c r="JIP40" s="108"/>
      <c r="JIQ40" s="108"/>
      <c r="JIR40" s="108"/>
      <c r="JIS40" s="108"/>
      <c r="JIT40" s="108"/>
      <c r="JIU40" s="108"/>
      <c r="JIV40" s="108"/>
      <c r="JIW40" s="108"/>
      <c r="JIX40" s="108"/>
      <c r="JIY40" s="108"/>
      <c r="JIZ40" s="108"/>
      <c r="JJA40" s="108"/>
      <c r="JJB40" s="108"/>
      <c r="JJC40" s="108"/>
      <c r="JJD40" s="108"/>
      <c r="JJE40" s="108"/>
      <c r="JJF40" s="108"/>
      <c r="JJG40" s="108"/>
      <c r="JJH40" s="108"/>
      <c r="JJI40" s="108"/>
      <c r="JJJ40" s="108"/>
      <c r="JJK40" s="108"/>
      <c r="JJL40" s="108"/>
      <c r="JJM40" s="108"/>
      <c r="JJN40" s="108"/>
      <c r="JJO40" s="108"/>
      <c r="JJP40" s="108"/>
      <c r="JJQ40" s="108"/>
      <c r="JJR40" s="108"/>
      <c r="JJS40" s="108"/>
      <c r="JJT40" s="108"/>
      <c r="JJU40" s="108"/>
      <c r="JJV40" s="108"/>
      <c r="JJW40" s="108"/>
      <c r="JJX40" s="108"/>
      <c r="JJY40" s="108"/>
      <c r="JJZ40" s="108"/>
      <c r="JKA40" s="108"/>
      <c r="JKB40" s="108"/>
      <c r="JKC40" s="108"/>
      <c r="JKD40" s="108"/>
      <c r="JKE40" s="108"/>
      <c r="JKF40" s="108"/>
      <c r="JKG40" s="108"/>
      <c r="JKH40" s="108"/>
      <c r="JKI40" s="108"/>
      <c r="JKJ40" s="108"/>
      <c r="JKK40" s="108"/>
      <c r="JKL40" s="108"/>
      <c r="JKM40" s="108"/>
      <c r="JKN40" s="108"/>
      <c r="JKO40" s="108"/>
      <c r="JKP40" s="108"/>
      <c r="JKQ40" s="108"/>
      <c r="JKR40" s="108"/>
      <c r="JKS40" s="108"/>
      <c r="JKT40" s="108"/>
      <c r="JKU40" s="108"/>
      <c r="JKV40" s="108"/>
      <c r="JKW40" s="108"/>
      <c r="JKX40" s="108"/>
      <c r="JKY40" s="108"/>
      <c r="JKZ40" s="108"/>
      <c r="JLA40" s="108"/>
      <c r="JLB40" s="108"/>
      <c r="JLC40" s="108"/>
      <c r="JLD40" s="108"/>
      <c r="JLE40" s="108"/>
      <c r="JLF40" s="108"/>
      <c r="JLG40" s="108"/>
      <c r="JLH40" s="108"/>
      <c r="JLI40" s="108"/>
      <c r="JLJ40" s="108"/>
      <c r="JLK40" s="108"/>
      <c r="JLL40" s="108"/>
      <c r="JLM40" s="108"/>
      <c r="JLN40" s="108"/>
      <c r="JLO40" s="108"/>
      <c r="JLP40" s="108"/>
      <c r="JLQ40" s="108"/>
      <c r="JLR40" s="108"/>
      <c r="JLS40" s="108"/>
      <c r="JLT40" s="108"/>
      <c r="JLU40" s="108"/>
      <c r="JLV40" s="108"/>
      <c r="JLW40" s="108"/>
      <c r="JLX40" s="108"/>
      <c r="JLY40" s="108"/>
      <c r="JLZ40" s="108"/>
      <c r="JMA40" s="108"/>
      <c r="JMB40" s="108"/>
      <c r="JMC40" s="108"/>
      <c r="JMD40" s="108"/>
      <c r="JME40" s="108"/>
      <c r="JMF40" s="108"/>
      <c r="JMG40" s="108"/>
      <c r="JMH40" s="108"/>
      <c r="JMI40" s="108"/>
      <c r="JMJ40" s="108"/>
      <c r="JMK40" s="108"/>
      <c r="JML40" s="108"/>
      <c r="JMM40" s="108"/>
      <c r="JMN40" s="108"/>
      <c r="JMO40" s="108"/>
      <c r="JMP40" s="108"/>
      <c r="JMQ40" s="108"/>
      <c r="JMR40" s="108"/>
      <c r="JMS40" s="108"/>
      <c r="JMT40" s="108"/>
      <c r="JMU40" s="108"/>
      <c r="JMV40" s="108"/>
      <c r="JMW40" s="108"/>
      <c r="JMX40" s="108"/>
      <c r="JMY40" s="108"/>
      <c r="JMZ40" s="108"/>
      <c r="JNA40" s="108"/>
      <c r="JNB40" s="108"/>
      <c r="JNC40" s="108"/>
      <c r="JND40" s="108"/>
      <c r="JNE40" s="108"/>
      <c r="JNF40" s="108"/>
      <c r="JNG40" s="108"/>
      <c r="JNH40" s="108"/>
      <c r="JNI40" s="108"/>
      <c r="JNJ40" s="108"/>
      <c r="JNK40" s="108"/>
      <c r="JNL40" s="108"/>
      <c r="JNM40" s="108"/>
      <c r="JNN40" s="108"/>
      <c r="JNO40" s="108"/>
      <c r="JNP40" s="108"/>
      <c r="JNQ40" s="108"/>
      <c r="JNR40" s="108"/>
      <c r="JNS40" s="108"/>
      <c r="JNT40" s="108"/>
      <c r="JNU40" s="108"/>
      <c r="JNV40" s="108"/>
      <c r="JNW40" s="108"/>
      <c r="JNX40" s="108"/>
      <c r="JNY40" s="108"/>
      <c r="JNZ40" s="108"/>
      <c r="JOA40" s="108"/>
      <c r="JOB40" s="108"/>
      <c r="JOC40" s="108"/>
      <c r="JOD40" s="108"/>
      <c r="JOE40" s="108"/>
      <c r="JOF40" s="108"/>
      <c r="JOG40" s="108"/>
      <c r="JOH40" s="108"/>
      <c r="JOI40" s="108"/>
      <c r="JOJ40" s="108"/>
      <c r="JOK40" s="108"/>
      <c r="JOL40" s="108"/>
      <c r="JOM40" s="108"/>
      <c r="JON40" s="108"/>
      <c r="JOO40" s="108"/>
      <c r="JOP40" s="108"/>
      <c r="JOQ40" s="108"/>
      <c r="JOR40" s="108"/>
      <c r="JOS40" s="108"/>
      <c r="JOT40" s="108"/>
      <c r="JOU40" s="108"/>
      <c r="JOV40" s="108"/>
      <c r="JOW40" s="108"/>
      <c r="JOX40" s="108"/>
      <c r="JOY40" s="108"/>
      <c r="JOZ40" s="108"/>
      <c r="JPA40" s="108"/>
      <c r="JPB40" s="108"/>
      <c r="JPC40" s="108"/>
      <c r="JPD40" s="108"/>
      <c r="JPE40" s="108"/>
      <c r="JPF40" s="108"/>
      <c r="JPG40" s="108"/>
      <c r="JPH40" s="108"/>
      <c r="JPI40" s="108"/>
      <c r="JPJ40" s="108"/>
      <c r="JPK40" s="108"/>
      <c r="JPL40" s="108"/>
      <c r="JPM40" s="108"/>
      <c r="JPN40" s="108"/>
      <c r="JPO40" s="108"/>
      <c r="JPP40" s="108"/>
      <c r="JPQ40" s="108"/>
      <c r="JPR40" s="108"/>
      <c r="JPS40" s="108"/>
      <c r="JPT40" s="108"/>
      <c r="JPU40" s="108"/>
      <c r="JPV40" s="108"/>
      <c r="JPW40" s="108"/>
      <c r="JPX40" s="108"/>
      <c r="JPY40" s="108"/>
      <c r="JPZ40" s="108"/>
      <c r="JQA40" s="108"/>
      <c r="JQB40" s="108"/>
      <c r="JQC40" s="108"/>
      <c r="JQD40" s="108"/>
      <c r="JQE40" s="108"/>
      <c r="JQF40" s="108"/>
      <c r="JQG40" s="108"/>
      <c r="JQH40" s="108"/>
      <c r="JQI40" s="108"/>
      <c r="JQJ40" s="108"/>
      <c r="JQK40" s="108"/>
      <c r="JQL40" s="108"/>
      <c r="JQM40" s="108"/>
      <c r="JQN40" s="108"/>
      <c r="JQO40" s="108"/>
      <c r="JQP40" s="108"/>
      <c r="JQQ40" s="108"/>
      <c r="JQR40" s="108"/>
      <c r="JQS40" s="108"/>
      <c r="JQT40" s="108"/>
      <c r="JQU40" s="108"/>
      <c r="JQV40" s="108"/>
      <c r="JQW40" s="108"/>
      <c r="JQX40" s="108"/>
      <c r="JQY40" s="108"/>
      <c r="JQZ40" s="108"/>
      <c r="JRA40" s="108"/>
      <c r="JRB40" s="108"/>
      <c r="JRC40" s="108"/>
      <c r="JRD40" s="108"/>
      <c r="JRE40" s="108"/>
      <c r="JRF40" s="108"/>
      <c r="JRG40" s="108"/>
      <c r="JRH40" s="108"/>
      <c r="JRI40" s="108"/>
      <c r="JRJ40" s="108"/>
      <c r="JRK40" s="108"/>
      <c r="JRL40" s="108"/>
      <c r="JRM40" s="108"/>
      <c r="JRN40" s="108"/>
      <c r="JRO40" s="108"/>
      <c r="JRP40" s="108"/>
      <c r="JRQ40" s="108"/>
      <c r="JRR40" s="108"/>
      <c r="JRS40" s="108"/>
      <c r="JRT40" s="108"/>
      <c r="JRU40" s="108"/>
      <c r="JRV40" s="108"/>
      <c r="JRW40" s="108"/>
      <c r="JRX40" s="108"/>
      <c r="JRY40" s="108"/>
      <c r="JRZ40" s="108"/>
      <c r="JSA40" s="108"/>
      <c r="JSB40" s="108"/>
      <c r="JSC40" s="108"/>
      <c r="JSD40" s="108"/>
      <c r="JSE40" s="108"/>
      <c r="JSF40" s="108"/>
      <c r="JSG40" s="108"/>
      <c r="JSH40" s="108"/>
      <c r="JSI40" s="108"/>
      <c r="JSJ40" s="108"/>
      <c r="JSK40" s="108"/>
      <c r="JSL40" s="108"/>
      <c r="JSM40" s="108"/>
      <c r="JSN40" s="108"/>
      <c r="JSO40" s="108"/>
      <c r="JSP40" s="108"/>
      <c r="JSQ40" s="108"/>
      <c r="JSR40" s="108"/>
      <c r="JSS40" s="108"/>
      <c r="JST40" s="108"/>
      <c r="JSU40" s="108"/>
      <c r="JSV40" s="108"/>
      <c r="JSW40" s="108"/>
      <c r="JSX40" s="108"/>
      <c r="JSY40" s="108"/>
      <c r="JSZ40" s="108"/>
      <c r="JTA40" s="108"/>
      <c r="JTB40" s="108"/>
      <c r="JTC40" s="108"/>
      <c r="JTD40" s="108"/>
      <c r="JTE40" s="108"/>
      <c r="JTF40" s="108"/>
      <c r="JTG40" s="108"/>
      <c r="JTH40" s="108"/>
      <c r="JTI40" s="108"/>
      <c r="JTJ40" s="108"/>
      <c r="JTK40" s="108"/>
      <c r="JTL40" s="108"/>
      <c r="JTM40" s="108"/>
      <c r="JTN40" s="108"/>
      <c r="JTO40" s="108"/>
      <c r="JTP40" s="108"/>
      <c r="JTQ40" s="108"/>
      <c r="JTR40" s="108"/>
      <c r="JTS40" s="108"/>
      <c r="JTT40" s="108"/>
      <c r="JTU40" s="108"/>
      <c r="JTV40" s="108"/>
      <c r="JTW40" s="108"/>
      <c r="JTX40" s="108"/>
      <c r="JTY40" s="108"/>
      <c r="JTZ40" s="108"/>
      <c r="JUA40" s="108"/>
      <c r="JUB40" s="108"/>
      <c r="JUC40" s="108"/>
      <c r="JUD40" s="108"/>
      <c r="JUE40" s="108"/>
      <c r="JUF40" s="108"/>
      <c r="JUG40" s="108"/>
      <c r="JUH40" s="108"/>
      <c r="JUI40" s="108"/>
      <c r="JUJ40" s="108"/>
      <c r="JUK40" s="108"/>
      <c r="JUL40" s="108"/>
      <c r="JUM40" s="108"/>
      <c r="JUN40" s="108"/>
      <c r="JUO40" s="108"/>
      <c r="JUP40" s="108"/>
      <c r="JUQ40" s="108"/>
      <c r="JUR40" s="108"/>
      <c r="JUS40" s="108"/>
      <c r="JUT40" s="108"/>
      <c r="JUU40" s="108"/>
      <c r="JUV40" s="108"/>
      <c r="JUW40" s="108"/>
      <c r="JUX40" s="108"/>
      <c r="JUY40" s="108"/>
      <c r="JUZ40" s="108"/>
      <c r="JVA40" s="108"/>
      <c r="JVB40" s="108"/>
      <c r="JVC40" s="108"/>
      <c r="JVD40" s="108"/>
      <c r="JVE40" s="108"/>
      <c r="JVF40" s="108"/>
      <c r="JVG40" s="108"/>
      <c r="JVH40" s="108"/>
      <c r="JVI40" s="108"/>
      <c r="JVJ40" s="108"/>
      <c r="JVK40" s="108"/>
      <c r="JVL40" s="108"/>
      <c r="JVM40" s="108"/>
      <c r="JVN40" s="108"/>
      <c r="JVO40" s="108"/>
      <c r="JVP40" s="108"/>
      <c r="JVQ40" s="108"/>
      <c r="JVR40" s="108"/>
      <c r="JVS40" s="108"/>
      <c r="JVT40" s="108"/>
      <c r="JVU40" s="108"/>
      <c r="JVV40" s="108"/>
      <c r="JVW40" s="108"/>
      <c r="JVX40" s="108"/>
      <c r="JVY40" s="108"/>
      <c r="JVZ40" s="108"/>
      <c r="JWA40" s="108"/>
      <c r="JWB40" s="108"/>
      <c r="JWC40" s="108"/>
      <c r="JWD40" s="108"/>
      <c r="JWE40" s="108"/>
      <c r="JWF40" s="108"/>
      <c r="JWG40" s="108"/>
      <c r="JWH40" s="108"/>
      <c r="JWI40" s="108"/>
      <c r="JWJ40" s="108"/>
      <c r="JWK40" s="108"/>
      <c r="JWL40" s="108"/>
      <c r="JWM40" s="108"/>
      <c r="JWN40" s="108"/>
      <c r="JWO40" s="108"/>
      <c r="JWP40" s="108"/>
      <c r="JWQ40" s="108"/>
      <c r="JWR40" s="108"/>
      <c r="JWS40" s="108"/>
      <c r="JWT40" s="108"/>
      <c r="JWU40" s="108"/>
      <c r="JWV40" s="108"/>
      <c r="JWW40" s="108"/>
      <c r="JWX40" s="108"/>
      <c r="JWY40" s="108"/>
      <c r="JWZ40" s="108"/>
      <c r="JXA40" s="108"/>
      <c r="JXB40" s="108"/>
      <c r="JXC40" s="108"/>
      <c r="JXD40" s="108"/>
      <c r="JXE40" s="108"/>
      <c r="JXF40" s="108"/>
      <c r="JXG40" s="108"/>
      <c r="JXH40" s="108"/>
      <c r="JXI40" s="108"/>
      <c r="JXJ40" s="108"/>
      <c r="JXK40" s="108"/>
      <c r="JXL40" s="108"/>
      <c r="JXM40" s="108"/>
      <c r="JXN40" s="108"/>
      <c r="JXO40" s="108"/>
      <c r="JXP40" s="108"/>
      <c r="JXQ40" s="108"/>
      <c r="JXR40" s="108"/>
      <c r="JXS40" s="108"/>
      <c r="JXT40" s="108"/>
      <c r="JXU40" s="108"/>
      <c r="JXV40" s="108"/>
      <c r="JXW40" s="108"/>
      <c r="JXX40" s="108"/>
      <c r="JXY40" s="108"/>
      <c r="JXZ40" s="108"/>
      <c r="JYA40" s="108"/>
      <c r="JYB40" s="108"/>
      <c r="JYC40" s="108"/>
      <c r="JYD40" s="108"/>
      <c r="JYE40" s="108"/>
      <c r="JYF40" s="108"/>
      <c r="JYG40" s="108"/>
      <c r="JYH40" s="108"/>
      <c r="JYI40" s="108"/>
      <c r="JYJ40" s="108"/>
      <c r="JYK40" s="108"/>
      <c r="JYL40" s="108"/>
      <c r="JYM40" s="108"/>
      <c r="JYN40" s="108"/>
      <c r="JYO40" s="108"/>
      <c r="JYP40" s="108"/>
      <c r="JYQ40" s="108"/>
      <c r="JYR40" s="108"/>
      <c r="JYS40" s="108"/>
      <c r="JYT40" s="108"/>
      <c r="JYU40" s="108"/>
      <c r="JYV40" s="108"/>
      <c r="JYW40" s="108"/>
      <c r="JYX40" s="108"/>
      <c r="JYY40" s="108"/>
      <c r="JYZ40" s="108"/>
      <c r="JZA40" s="108"/>
      <c r="JZB40" s="108"/>
      <c r="JZC40" s="108"/>
      <c r="JZD40" s="108"/>
      <c r="JZE40" s="108"/>
      <c r="JZF40" s="108"/>
      <c r="JZG40" s="108"/>
      <c r="JZH40" s="108"/>
      <c r="JZI40" s="108"/>
      <c r="JZJ40" s="108"/>
      <c r="JZK40" s="108"/>
      <c r="JZL40" s="108"/>
      <c r="JZM40" s="108"/>
      <c r="JZN40" s="108"/>
      <c r="JZO40" s="108"/>
      <c r="JZP40" s="108"/>
      <c r="JZQ40" s="108"/>
      <c r="JZR40" s="108"/>
      <c r="JZS40" s="108"/>
      <c r="JZT40" s="108"/>
      <c r="JZU40" s="108"/>
      <c r="JZV40" s="108"/>
      <c r="JZW40" s="108"/>
      <c r="JZX40" s="108"/>
      <c r="JZY40" s="108"/>
      <c r="JZZ40" s="108"/>
      <c r="KAA40" s="108"/>
      <c r="KAB40" s="108"/>
      <c r="KAC40" s="108"/>
      <c r="KAD40" s="108"/>
      <c r="KAE40" s="108"/>
      <c r="KAF40" s="108"/>
      <c r="KAG40" s="108"/>
      <c r="KAH40" s="108"/>
      <c r="KAI40" s="108"/>
      <c r="KAJ40" s="108"/>
      <c r="KAK40" s="108"/>
      <c r="KAL40" s="108"/>
      <c r="KAM40" s="108"/>
      <c r="KAN40" s="108"/>
      <c r="KAO40" s="108"/>
      <c r="KAP40" s="108"/>
      <c r="KAQ40" s="108"/>
      <c r="KAR40" s="108"/>
      <c r="KAS40" s="108"/>
      <c r="KAT40" s="108"/>
      <c r="KAU40" s="108"/>
      <c r="KAV40" s="108"/>
      <c r="KAW40" s="108"/>
      <c r="KAX40" s="108"/>
      <c r="KAY40" s="108"/>
      <c r="KAZ40" s="108"/>
      <c r="KBA40" s="108"/>
      <c r="KBB40" s="108"/>
      <c r="KBC40" s="108"/>
      <c r="KBD40" s="108"/>
      <c r="KBE40" s="108"/>
      <c r="KBF40" s="108"/>
      <c r="KBG40" s="108"/>
      <c r="KBH40" s="108"/>
      <c r="KBI40" s="108"/>
      <c r="KBJ40" s="108"/>
      <c r="KBK40" s="108"/>
      <c r="KBL40" s="108"/>
      <c r="KBM40" s="108"/>
      <c r="KBN40" s="108"/>
      <c r="KBO40" s="108"/>
      <c r="KBP40" s="108"/>
      <c r="KBQ40" s="108"/>
      <c r="KBR40" s="108"/>
      <c r="KBS40" s="108"/>
      <c r="KBT40" s="108"/>
      <c r="KBU40" s="108"/>
      <c r="KBV40" s="108"/>
      <c r="KBW40" s="108"/>
      <c r="KBX40" s="108"/>
      <c r="KBY40" s="108"/>
      <c r="KBZ40" s="108"/>
      <c r="KCA40" s="108"/>
      <c r="KCB40" s="108"/>
      <c r="KCC40" s="108"/>
      <c r="KCD40" s="108"/>
      <c r="KCE40" s="108"/>
      <c r="KCF40" s="108"/>
      <c r="KCG40" s="108"/>
      <c r="KCH40" s="108"/>
      <c r="KCI40" s="108"/>
      <c r="KCJ40" s="108"/>
      <c r="KCK40" s="108"/>
      <c r="KCL40" s="108"/>
      <c r="KCM40" s="108"/>
      <c r="KCN40" s="108"/>
      <c r="KCO40" s="108"/>
      <c r="KCP40" s="108"/>
      <c r="KCQ40" s="108"/>
      <c r="KCR40" s="108"/>
      <c r="KCS40" s="108"/>
      <c r="KCT40" s="108"/>
      <c r="KCU40" s="108"/>
      <c r="KCV40" s="108"/>
      <c r="KCW40" s="108"/>
      <c r="KCX40" s="108"/>
      <c r="KCY40" s="108"/>
      <c r="KCZ40" s="108"/>
      <c r="KDA40" s="108"/>
      <c r="KDB40" s="108"/>
      <c r="KDC40" s="108"/>
      <c r="KDD40" s="108"/>
      <c r="KDE40" s="108"/>
      <c r="KDF40" s="108"/>
      <c r="KDG40" s="108"/>
      <c r="KDH40" s="108"/>
      <c r="KDI40" s="108"/>
      <c r="KDJ40" s="108"/>
      <c r="KDK40" s="108"/>
      <c r="KDL40" s="108"/>
      <c r="KDM40" s="108"/>
      <c r="KDN40" s="108"/>
      <c r="KDO40" s="108"/>
      <c r="KDP40" s="108"/>
      <c r="KDQ40" s="108"/>
      <c r="KDR40" s="108"/>
      <c r="KDS40" s="108"/>
      <c r="KDT40" s="108"/>
      <c r="KDU40" s="108"/>
      <c r="KDV40" s="108"/>
      <c r="KDW40" s="108"/>
      <c r="KDX40" s="108"/>
      <c r="KDY40" s="108"/>
      <c r="KDZ40" s="108"/>
      <c r="KEA40" s="108"/>
      <c r="KEB40" s="108"/>
      <c r="KEC40" s="108"/>
      <c r="KED40" s="108"/>
      <c r="KEE40" s="108"/>
      <c r="KEF40" s="108"/>
      <c r="KEG40" s="108"/>
      <c r="KEH40" s="108"/>
      <c r="KEI40" s="108"/>
      <c r="KEJ40" s="108"/>
      <c r="KEK40" s="108"/>
      <c r="KEL40" s="108"/>
      <c r="KEM40" s="108"/>
      <c r="KEN40" s="108"/>
      <c r="KEO40" s="108"/>
      <c r="KEP40" s="108"/>
      <c r="KEQ40" s="108"/>
      <c r="KER40" s="108"/>
      <c r="KES40" s="108"/>
      <c r="KET40" s="108"/>
      <c r="KEU40" s="108"/>
      <c r="KEV40" s="108"/>
      <c r="KEW40" s="108"/>
      <c r="KEX40" s="108"/>
      <c r="KEY40" s="108"/>
      <c r="KEZ40" s="108"/>
      <c r="KFA40" s="108"/>
      <c r="KFB40" s="108"/>
      <c r="KFC40" s="108"/>
      <c r="KFD40" s="108"/>
      <c r="KFE40" s="108"/>
      <c r="KFF40" s="108"/>
      <c r="KFG40" s="108"/>
      <c r="KFH40" s="108"/>
      <c r="KFI40" s="108"/>
      <c r="KFJ40" s="108"/>
      <c r="KFK40" s="108"/>
      <c r="KFL40" s="108"/>
      <c r="KFM40" s="108"/>
      <c r="KFN40" s="108"/>
      <c r="KFO40" s="108"/>
      <c r="KFP40" s="108"/>
      <c r="KFQ40" s="108"/>
      <c r="KFR40" s="108"/>
      <c r="KFS40" s="108"/>
      <c r="KFT40" s="108"/>
      <c r="KFU40" s="108"/>
      <c r="KFV40" s="108"/>
      <c r="KFW40" s="108"/>
      <c r="KFX40" s="108"/>
      <c r="KFY40" s="108"/>
      <c r="KFZ40" s="108"/>
      <c r="KGA40" s="108"/>
      <c r="KGB40" s="108"/>
      <c r="KGC40" s="108"/>
      <c r="KGD40" s="108"/>
      <c r="KGE40" s="108"/>
      <c r="KGF40" s="108"/>
      <c r="KGG40" s="108"/>
      <c r="KGH40" s="108"/>
      <c r="KGI40" s="108"/>
      <c r="KGJ40" s="108"/>
      <c r="KGK40" s="108"/>
      <c r="KGL40" s="108"/>
      <c r="KGM40" s="108"/>
      <c r="KGN40" s="108"/>
      <c r="KGO40" s="108"/>
      <c r="KGP40" s="108"/>
      <c r="KGQ40" s="108"/>
      <c r="KGR40" s="108"/>
      <c r="KGS40" s="108"/>
      <c r="KGT40" s="108"/>
      <c r="KGU40" s="108"/>
      <c r="KGV40" s="108"/>
      <c r="KGW40" s="108"/>
      <c r="KGX40" s="108"/>
      <c r="KGY40" s="108"/>
      <c r="KGZ40" s="108"/>
      <c r="KHA40" s="108"/>
      <c r="KHB40" s="108"/>
      <c r="KHC40" s="108"/>
      <c r="KHD40" s="108"/>
      <c r="KHE40" s="108"/>
      <c r="KHF40" s="108"/>
      <c r="KHG40" s="108"/>
      <c r="KHH40" s="108"/>
      <c r="KHI40" s="108"/>
      <c r="KHJ40" s="108"/>
      <c r="KHK40" s="108"/>
      <c r="KHL40" s="108"/>
      <c r="KHM40" s="108"/>
      <c r="KHN40" s="108"/>
      <c r="KHO40" s="108"/>
      <c r="KHP40" s="108"/>
      <c r="KHQ40" s="108"/>
      <c r="KHR40" s="108"/>
      <c r="KHS40" s="108"/>
      <c r="KHT40" s="108"/>
      <c r="KHU40" s="108"/>
      <c r="KHV40" s="108"/>
      <c r="KHW40" s="108"/>
      <c r="KHX40" s="108"/>
      <c r="KHY40" s="108"/>
      <c r="KHZ40" s="108"/>
      <c r="KIA40" s="108"/>
      <c r="KIB40" s="108"/>
      <c r="KIC40" s="108"/>
      <c r="KID40" s="108"/>
      <c r="KIE40" s="108"/>
      <c r="KIF40" s="108"/>
      <c r="KIG40" s="108"/>
      <c r="KIH40" s="108"/>
      <c r="KII40" s="108"/>
      <c r="KIJ40" s="108"/>
      <c r="KIK40" s="108"/>
      <c r="KIL40" s="108"/>
      <c r="KIM40" s="108"/>
      <c r="KIN40" s="108"/>
      <c r="KIO40" s="108"/>
      <c r="KIP40" s="108"/>
      <c r="KIQ40" s="108"/>
      <c r="KIR40" s="108"/>
      <c r="KIS40" s="108"/>
      <c r="KIT40" s="108"/>
      <c r="KIU40" s="108"/>
      <c r="KIV40" s="108"/>
      <c r="KIW40" s="108"/>
      <c r="KIX40" s="108"/>
      <c r="KIY40" s="108"/>
      <c r="KIZ40" s="108"/>
      <c r="KJA40" s="108"/>
      <c r="KJB40" s="108"/>
      <c r="KJC40" s="108"/>
      <c r="KJD40" s="108"/>
      <c r="KJE40" s="108"/>
      <c r="KJF40" s="108"/>
      <c r="KJG40" s="108"/>
      <c r="KJH40" s="108"/>
      <c r="KJI40" s="108"/>
      <c r="KJJ40" s="108"/>
      <c r="KJK40" s="108"/>
      <c r="KJL40" s="108"/>
      <c r="KJM40" s="108"/>
      <c r="KJN40" s="108"/>
      <c r="KJO40" s="108"/>
      <c r="KJP40" s="108"/>
      <c r="KJQ40" s="108"/>
      <c r="KJR40" s="108"/>
      <c r="KJS40" s="108"/>
      <c r="KJT40" s="108"/>
      <c r="KJU40" s="108"/>
      <c r="KJV40" s="108"/>
      <c r="KJW40" s="108"/>
      <c r="KJX40" s="108"/>
      <c r="KJY40" s="108"/>
      <c r="KJZ40" s="108"/>
      <c r="KKA40" s="108"/>
      <c r="KKB40" s="108"/>
      <c r="KKC40" s="108"/>
      <c r="KKD40" s="108"/>
      <c r="KKE40" s="108"/>
      <c r="KKF40" s="108"/>
      <c r="KKG40" s="108"/>
      <c r="KKH40" s="108"/>
      <c r="KKI40" s="108"/>
      <c r="KKJ40" s="108"/>
      <c r="KKK40" s="108"/>
      <c r="KKL40" s="108"/>
      <c r="KKM40" s="108"/>
      <c r="KKN40" s="108"/>
      <c r="KKO40" s="108"/>
      <c r="KKP40" s="108"/>
      <c r="KKQ40" s="108"/>
      <c r="KKR40" s="108"/>
      <c r="KKS40" s="108"/>
      <c r="KKT40" s="108"/>
      <c r="KKU40" s="108"/>
      <c r="KKV40" s="108"/>
      <c r="KKW40" s="108"/>
      <c r="KKX40" s="108"/>
      <c r="KKY40" s="108"/>
      <c r="KKZ40" s="108"/>
      <c r="KLA40" s="108"/>
      <c r="KLB40" s="108"/>
      <c r="KLC40" s="108"/>
      <c r="KLD40" s="108"/>
      <c r="KLE40" s="108"/>
      <c r="KLF40" s="108"/>
      <c r="KLG40" s="108"/>
      <c r="KLH40" s="108"/>
      <c r="KLI40" s="108"/>
      <c r="KLJ40" s="108"/>
      <c r="KLK40" s="108"/>
      <c r="KLL40" s="108"/>
      <c r="KLM40" s="108"/>
      <c r="KLN40" s="108"/>
      <c r="KLO40" s="108"/>
      <c r="KLP40" s="108"/>
      <c r="KLQ40" s="108"/>
      <c r="KLR40" s="108"/>
      <c r="KLS40" s="108"/>
      <c r="KLT40" s="108"/>
      <c r="KLU40" s="108"/>
      <c r="KLV40" s="108"/>
      <c r="KLW40" s="108"/>
      <c r="KLX40" s="108"/>
      <c r="KLY40" s="108"/>
      <c r="KLZ40" s="108"/>
      <c r="KMA40" s="108"/>
      <c r="KMB40" s="108"/>
      <c r="KMC40" s="108"/>
      <c r="KMD40" s="108"/>
      <c r="KME40" s="108"/>
      <c r="KMF40" s="108"/>
      <c r="KMG40" s="108"/>
      <c r="KMH40" s="108"/>
      <c r="KMI40" s="108"/>
      <c r="KMJ40" s="108"/>
      <c r="KMK40" s="108"/>
      <c r="KML40" s="108"/>
      <c r="KMM40" s="108"/>
      <c r="KMN40" s="108"/>
      <c r="KMO40" s="108"/>
      <c r="KMP40" s="108"/>
      <c r="KMQ40" s="108"/>
      <c r="KMR40" s="108"/>
      <c r="KMS40" s="108"/>
      <c r="KMT40" s="108"/>
      <c r="KMU40" s="108"/>
      <c r="KMV40" s="108"/>
      <c r="KMW40" s="108"/>
      <c r="KMX40" s="108"/>
      <c r="KMY40" s="108"/>
      <c r="KMZ40" s="108"/>
      <c r="KNA40" s="108"/>
      <c r="KNB40" s="108"/>
      <c r="KNC40" s="108"/>
      <c r="KND40" s="108"/>
      <c r="KNE40" s="108"/>
      <c r="KNF40" s="108"/>
      <c r="KNG40" s="108"/>
      <c r="KNH40" s="108"/>
      <c r="KNI40" s="108"/>
      <c r="KNJ40" s="108"/>
      <c r="KNK40" s="108"/>
      <c r="KNL40" s="108"/>
      <c r="KNM40" s="108"/>
      <c r="KNN40" s="108"/>
      <c r="KNO40" s="108"/>
      <c r="KNP40" s="108"/>
      <c r="KNQ40" s="108"/>
      <c r="KNR40" s="108"/>
      <c r="KNS40" s="108"/>
      <c r="KNT40" s="108"/>
      <c r="KNU40" s="108"/>
      <c r="KNV40" s="108"/>
      <c r="KNW40" s="108"/>
      <c r="KNX40" s="108"/>
      <c r="KNY40" s="108"/>
      <c r="KNZ40" s="108"/>
      <c r="KOA40" s="108"/>
      <c r="KOB40" s="108"/>
      <c r="KOC40" s="108"/>
      <c r="KOD40" s="108"/>
      <c r="KOE40" s="108"/>
      <c r="KOF40" s="108"/>
      <c r="KOG40" s="108"/>
      <c r="KOH40" s="108"/>
      <c r="KOI40" s="108"/>
      <c r="KOJ40" s="108"/>
      <c r="KOK40" s="108"/>
      <c r="KOL40" s="108"/>
      <c r="KOM40" s="108"/>
      <c r="KON40" s="108"/>
      <c r="KOO40" s="108"/>
      <c r="KOP40" s="108"/>
      <c r="KOQ40" s="108"/>
      <c r="KOR40" s="108"/>
      <c r="KOS40" s="108"/>
      <c r="KOT40" s="108"/>
      <c r="KOU40" s="108"/>
      <c r="KOV40" s="108"/>
      <c r="KOW40" s="108"/>
      <c r="KOX40" s="108"/>
      <c r="KOY40" s="108"/>
      <c r="KOZ40" s="108"/>
      <c r="KPA40" s="108"/>
      <c r="KPB40" s="108"/>
      <c r="KPC40" s="108"/>
      <c r="KPD40" s="108"/>
      <c r="KPE40" s="108"/>
      <c r="KPF40" s="108"/>
      <c r="KPG40" s="108"/>
      <c r="KPH40" s="108"/>
      <c r="KPI40" s="108"/>
      <c r="KPJ40" s="108"/>
      <c r="KPK40" s="108"/>
      <c r="KPL40" s="108"/>
      <c r="KPM40" s="108"/>
      <c r="KPN40" s="108"/>
      <c r="KPO40" s="108"/>
      <c r="KPP40" s="108"/>
      <c r="KPQ40" s="108"/>
      <c r="KPR40" s="108"/>
      <c r="KPS40" s="108"/>
      <c r="KPT40" s="108"/>
      <c r="KPU40" s="108"/>
      <c r="KPV40" s="108"/>
      <c r="KPW40" s="108"/>
      <c r="KPX40" s="108"/>
      <c r="KPY40" s="108"/>
      <c r="KPZ40" s="108"/>
      <c r="KQA40" s="108"/>
      <c r="KQB40" s="108"/>
      <c r="KQC40" s="108"/>
      <c r="KQD40" s="108"/>
      <c r="KQE40" s="108"/>
      <c r="KQF40" s="108"/>
      <c r="KQG40" s="108"/>
      <c r="KQH40" s="108"/>
      <c r="KQI40" s="108"/>
      <c r="KQJ40" s="108"/>
      <c r="KQK40" s="108"/>
      <c r="KQL40" s="108"/>
      <c r="KQM40" s="108"/>
      <c r="KQN40" s="108"/>
      <c r="KQO40" s="108"/>
      <c r="KQP40" s="108"/>
      <c r="KQQ40" s="108"/>
      <c r="KQR40" s="108"/>
      <c r="KQS40" s="108"/>
      <c r="KQT40" s="108"/>
      <c r="KQU40" s="108"/>
      <c r="KQV40" s="108"/>
      <c r="KQW40" s="108"/>
      <c r="KQX40" s="108"/>
      <c r="KQY40" s="108"/>
      <c r="KQZ40" s="108"/>
      <c r="KRA40" s="108"/>
      <c r="KRB40" s="108"/>
      <c r="KRC40" s="108"/>
      <c r="KRD40" s="108"/>
      <c r="KRE40" s="108"/>
      <c r="KRF40" s="108"/>
      <c r="KRG40" s="108"/>
      <c r="KRH40" s="108"/>
      <c r="KRI40" s="108"/>
      <c r="KRJ40" s="108"/>
      <c r="KRK40" s="108"/>
      <c r="KRL40" s="108"/>
      <c r="KRM40" s="108"/>
      <c r="KRN40" s="108"/>
      <c r="KRO40" s="108"/>
      <c r="KRP40" s="108"/>
      <c r="KRQ40" s="108"/>
      <c r="KRR40" s="108"/>
      <c r="KRS40" s="108"/>
      <c r="KRT40" s="108"/>
      <c r="KRU40" s="108"/>
      <c r="KRV40" s="108"/>
      <c r="KRW40" s="108"/>
      <c r="KRX40" s="108"/>
      <c r="KRY40" s="108"/>
      <c r="KRZ40" s="108"/>
      <c r="KSA40" s="108"/>
      <c r="KSB40" s="108"/>
      <c r="KSC40" s="108"/>
      <c r="KSD40" s="108"/>
      <c r="KSE40" s="108"/>
      <c r="KSF40" s="108"/>
      <c r="KSG40" s="108"/>
      <c r="KSH40" s="108"/>
      <c r="KSI40" s="108"/>
      <c r="KSJ40" s="108"/>
      <c r="KSK40" s="108"/>
      <c r="KSL40" s="108"/>
      <c r="KSM40" s="108"/>
      <c r="KSN40" s="108"/>
      <c r="KSO40" s="108"/>
      <c r="KSP40" s="108"/>
      <c r="KSQ40" s="108"/>
      <c r="KSR40" s="108"/>
      <c r="KSS40" s="108"/>
      <c r="KST40" s="108"/>
      <c r="KSU40" s="108"/>
      <c r="KSV40" s="108"/>
      <c r="KSW40" s="108"/>
      <c r="KSX40" s="108"/>
      <c r="KSY40" s="108"/>
      <c r="KSZ40" s="108"/>
      <c r="KTA40" s="108"/>
      <c r="KTB40" s="108"/>
      <c r="KTC40" s="108"/>
      <c r="KTD40" s="108"/>
      <c r="KTE40" s="108"/>
      <c r="KTF40" s="108"/>
      <c r="KTG40" s="108"/>
      <c r="KTH40" s="108"/>
      <c r="KTI40" s="108"/>
      <c r="KTJ40" s="108"/>
      <c r="KTK40" s="108"/>
      <c r="KTL40" s="108"/>
      <c r="KTM40" s="108"/>
      <c r="KTN40" s="108"/>
      <c r="KTO40" s="108"/>
      <c r="KTP40" s="108"/>
      <c r="KTQ40" s="108"/>
      <c r="KTR40" s="108"/>
      <c r="KTS40" s="108"/>
      <c r="KTT40" s="108"/>
      <c r="KTU40" s="108"/>
      <c r="KTV40" s="108"/>
      <c r="KTW40" s="108"/>
      <c r="KTX40" s="108"/>
      <c r="KTY40" s="108"/>
      <c r="KTZ40" s="108"/>
      <c r="KUA40" s="108"/>
      <c r="KUB40" s="108"/>
      <c r="KUC40" s="108"/>
      <c r="KUD40" s="108"/>
      <c r="KUE40" s="108"/>
      <c r="KUF40" s="108"/>
      <c r="KUG40" s="108"/>
      <c r="KUH40" s="108"/>
      <c r="KUI40" s="108"/>
      <c r="KUJ40" s="108"/>
      <c r="KUK40" s="108"/>
      <c r="KUL40" s="108"/>
      <c r="KUM40" s="108"/>
      <c r="KUN40" s="108"/>
      <c r="KUO40" s="108"/>
      <c r="KUP40" s="108"/>
      <c r="KUQ40" s="108"/>
      <c r="KUR40" s="108"/>
      <c r="KUS40" s="108"/>
      <c r="KUT40" s="108"/>
      <c r="KUU40" s="108"/>
      <c r="KUV40" s="108"/>
      <c r="KUW40" s="108"/>
      <c r="KUX40" s="108"/>
      <c r="KUY40" s="108"/>
      <c r="KUZ40" s="108"/>
      <c r="KVA40" s="108"/>
      <c r="KVB40" s="108"/>
      <c r="KVC40" s="108"/>
      <c r="KVD40" s="108"/>
      <c r="KVE40" s="108"/>
      <c r="KVF40" s="108"/>
      <c r="KVG40" s="108"/>
      <c r="KVH40" s="108"/>
      <c r="KVI40" s="108"/>
      <c r="KVJ40" s="108"/>
      <c r="KVK40" s="108"/>
      <c r="KVL40" s="108"/>
      <c r="KVM40" s="108"/>
      <c r="KVN40" s="108"/>
      <c r="KVO40" s="108"/>
      <c r="KVP40" s="108"/>
      <c r="KVQ40" s="108"/>
      <c r="KVR40" s="108"/>
      <c r="KVS40" s="108"/>
      <c r="KVT40" s="108"/>
      <c r="KVU40" s="108"/>
      <c r="KVV40" s="108"/>
      <c r="KVW40" s="108"/>
      <c r="KVX40" s="108"/>
      <c r="KVY40" s="108"/>
      <c r="KVZ40" s="108"/>
      <c r="KWA40" s="108"/>
      <c r="KWB40" s="108"/>
      <c r="KWC40" s="108"/>
      <c r="KWD40" s="108"/>
      <c r="KWE40" s="108"/>
      <c r="KWF40" s="108"/>
      <c r="KWG40" s="108"/>
      <c r="KWH40" s="108"/>
      <c r="KWI40" s="108"/>
      <c r="KWJ40" s="108"/>
      <c r="KWK40" s="108"/>
      <c r="KWL40" s="108"/>
      <c r="KWM40" s="108"/>
      <c r="KWN40" s="108"/>
      <c r="KWO40" s="108"/>
      <c r="KWP40" s="108"/>
      <c r="KWQ40" s="108"/>
      <c r="KWR40" s="108"/>
      <c r="KWS40" s="108"/>
      <c r="KWT40" s="108"/>
      <c r="KWU40" s="108"/>
      <c r="KWV40" s="108"/>
      <c r="KWW40" s="108"/>
      <c r="KWX40" s="108"/>
      <c r="KWY40" s="108"/>
      <c r="KWZ40" s="108"/>
      <c r="KXA40" s="108"/>
      <c r="KXB40" s="108"/>
      <c r="KXC40" s="108"/>
      <c r="KXD40" s="108"/>
      <c r="KXE40" s="108"/>
      <c r="KXF40" s="108"/>
      <c r="KXG40" s="108"/>
      <c r="KXH40" s="108"/>
      <c r="KXI40" s="108"/>
      <c r="KXJ40" s="108"/>
      <c r="KXK40" s="108"/>
      <c r="KXL40" s="108"/>
      <c r="KXM40" s="108"/>
      <c r="KXN40" s="108"/>
      <c r="KXO40" s="108"/>
      <c r="KXP40" s="108"/>
      <c r="KXQ40" s="108"/>
      <c r="KXR40" s="108"/>
      <c r="KXS40" s="108"/>
      <c r="KXT40" s="108"/>
      <c r="KXU40" s="108"/>
      <c r="KXV40" s="108"/>
      <c r="KXW40" s="108"/>
      <c r="KXX40" s="108"/>
      <c r="KXY40" s="108"/>
      <c r="KXZ40" s="108"/>
      <c r="KYA40" s="108"/>
      <c r="KYB40" s="108"/>
      <c r="KYC40" s="108"/>
      <c r="KYD40" s="108"/>
      <c r="KYE40" s="108"/>
      <c r="KYF40" s="108"/>
      <c r="KYG40" s="108"/>
      <c r="KYH40" s="108"/>
      <c r="KYI40" s="108"/>
      <c r="KYJ40" s="108"/>
      <c r="KYK40" s="108"/>
      <c r="KYL40" s="108"/>
      <c r="KYM40" s="108"/>
      <c r="KYN40" s="108"/>
      <c r="KYO40" s="108"/>
      <c r="KYP40" s="108"/>
      <c r="KYQ40" s="108"/>
      <c r="KYR40" s="108"/>
      <c r="KYS40" s="108"/>
      <c r="KYT40" s="108"/>
      <c r="KYU40" s="108"/>
      <c r="KYV40" s="108"/>
      <c r="KYW40" s="108"/>
      <c r="KYX40" s="108"/>
      <c r="KYY40" s="108"/>
      <c r="KYZ40" s="108"/>
      <c r="KZA40" s="108"/>
      <c r="KZB40" s="108"/>
      <c r="KZC40" s="108"/>
      <c r="KZD40" s="108"/>
      <c r="KZE40" s="108"/>
      <c r="KZF40" s="108"/>
      <c r="KZG40" s="108"/>
      <c r="KZH40" s="108"/>
      <c r="KZI40" s="108"/>
      <c r="KZJ40" s="108"/>
      <c r="KZK40" s="108"/>
      <c r="KZL40" s="108"/>
      <c r="KZM40" s="108"/>
      <c r="KZN40" s="108"/>
      <c r="KZO40" s="108"/>
      <c r="KZP40" s="108"/>
      <c r="KZQ40" s="108"/>
      <c r="KZR40" s="108"/>
      <c r="KZS40" s="108"/>
      <c r="KZT40" s="108"/>
      <c r="KZU40" s="108"/>
      <c r="KZV40" s="108"/>
      <c r="KZW40" s="108"/>
      <c r="KZX40" s="108"/>
      <c r="KZY40" s="108"/>
      <c r="KZZ40" s="108"/>
      <c r="LAA40" s="108"/>
      <c r="LAB40" s="108"/>
      <c r="LAC40" s="108"/>
      <c r="LAD40" s="108"/>
      <c r="LAE40" s="108"/>
      <c r="LAF40" s="108"/>
      <c r="LAG40" s="108"/>
      <c r="LAH40" s="108"/>
      <c r="LAI40" s="108"/>
      <c r="LAJ40" s="108"/>
      <c r="LAK40" s="108"/>
      <c r="LAL40" s="108"/>
      <c r="LAM40" s="108"/>
      <c r="LAN40" s="108"/>
      <c r="LAO40" s="108"/>
      <c r="LAP40" s="108"/>
      <c r="LAQ40" s="108"/>
      <c r="LAR40" s="108"/>
      <c r="LAS40" s="108"/>
      <c r="LAT40" s="108"/>
      <c r="LAU40" s="108"/>
      <c r="LAV40" s="108"/>
      <c r="LAW40" s="108"/>
      <c r="LAX40" s="108"/>
      <c r="LAY40" s="108"/>
      <c r="LAZ40" s="108"/>
      <c r="LBA40" s="108"/>
      <c r="LBB40" s="108"/>
      <c r="LBC40" s="108"/>
      <c r="LBD40" s="108"/>
      <c r="LBE40" s="108"/>
      <c r="LBF40" s="108"/>
      <c r="LBG40" s="108"/>
      <c r="LBH40" s="108"/>
      <c r="LBI40" s="108"/>
      <c r="LBJ40" s="108"/>
      <c r="LBK40" s="108"/>
      <c r="LBL40" s="108"/>
      <c r="LBM40" s="108"/>
      <c r="LBN40" s="108"/>
      <c r="LBO40" s="108"/>
      <c r="LBP40" s="108"/>
      <c r="LBQ40" s="108"/>
      <c r="LBR40" s="108"/>
      <c r="LBS40" s="108"/>
      <c r="LBT40" s="108"/>
      <c r="LBU40" s="108"/>
      <c r="LBV40" s="108"/>
      <c r="LBW40" s="108"/>
      <c r="LBX40" s="108"/>
      <c r="LBY40" s="108"/>
      <c r="LBZ40" s="108"/>
      <c r="LCA40" s="108"/>
      <c r="LCB40" s="108"/>
      <c r="LCC40" s="108"/>
      <c r="LCD40" s="108"/>
      <c r="LCE40" s="108"/>
      <c r="LCF40" s="108"/>
      <c r="LCG40" s="108"/>
      <c r="LCH40" s="108"/>
      <c r="LCI40" s="108"/>
      <c r="LCJ40" s="108"/>
      <c r="LCK40" s="108"/>
      <c r="LCL40" s="108"/>
      <c r="LCM40" s="108"/>
      <c r="LCN40" s="108"/>
      <c r="LCO40" s="108"/>
      <c r="LCP40" s="108"/>
      <c r="LCQ40" s="108"/>
      <c r="LCR40" s="108"/>
      <c r="LCS40" s="108"/>
      <c r="LCT40" s="108"/>
      <c r="LCU40" s="108"/>
      <c r="LCV40" s="108"/>
      <c r="LCW40" s="108"/>
      <c r="LCX40" s="108"/>
      <c r="LCY40" s="108"/>
      <c r="LCZ40" s="108"/>
      <c r="LDA40" s="108"/>
      <c r="LDB40" s="108"/>
      <c r="LDC40" s="108"/>
      <c r="LDD40" s="108"/>
      <c r="LDE40" s="108"/>
      <c r="LDF40" s="108"/>
      <c r="LDG40" s="108"/>
      <c r="LDH40" s="108"/>
      <c r="LDI40" s="108"/>
      <c r="LDJ40" s="108"/>
      <c r="LDK40" s="108"/>
      <c r="LDL40" s="108"/>
      <c r="LDM40" s="108"/>
      <c r="LDN40" s="108"/>
      <c r="LDO40" s="108"/>
      <c r="LDP40" s="108"/>
      <c r="LDQ40" s="108"/>
      <c r="LDR40" s="108"/>
      <c r="LDS40" s="108"/>
      <c r="LDT40" s="108"/>
      <c r="LDU40" s="108"/>
      <c r="LDV40" s="108"/>
      <c r="LDW40" s="108"/>
      <c r="LDX40" s="108"/>
      <c r="LDY40" s="108"/>
      <c r="LDZ40" s="108"/>
      <c r="LEA40" s="108"/>
      <c r="LEB40" s="108"/>
      <c r="LEC40" s="108"/>
      <c r="LED40" s="108"/>
      <c r="LEE40" s="108"/>
      <c r="LEF40" s="108"/>
      <c r="LEG40" s="108"/>
      <c r="LEH40" s="108"/>
      <c r="LEI40" s="108"/>
      <c r="LEJ40" s="108"/>
      <c r="LEK40" s="108"/>
      <c r="LEL40" s="108"/>
      <c r="LEM40" s="108"/>
      <c r="LEN40" s="108"/>
      <c r="LEO40" s="108"/>
      <c r="LEP40" s="108"/>
      <c r="LEQ40" s="108"/>
      <c r="LER40" s="108"/>
      <c r="LES40" s="108"/>
      <c r="LET40" s="108"/>
      <c r="LEU40" s="108"/>
      <c r="LEV40" s="108"/>
      <c r="LEW40" s="108"/>
      <c r="LEX40" s="108"/>
      <c r="LEY40" s="108"/>
      <c r="LEZ40" s="108"/>
      <c r="LFA40" s="108"/>
      <c r="LFB40" s="108"/>
      <c r="LFC40" s="108"/>
      <c r="LFD40" s="108"/>
      <c r="LFE40" s="108"/>
      <c r="LFF40" s="108"/>
      <c r="LFG40" s="108"/>
      <c r="LFH40" s="108"/>
      <c r="LFI40" s="108"/>
      <c r="LFJ40" s="108"/>
      <c r="LFK40" s="108"/>
      <c r="LFL40" s="108"/>
      <c r="LFM40" s="108"/>
      <c r="LFN40" s="108"/>
      <c r="LFO40" s="108"/>
      <c r="LFP40" s="108"/>
      <c r="LFQ40" s="108"/>
      <c r="LFR40" s="108"/>
      <c r="LFS40" s="108"/>
      <c r="LFT40" s="108"/>
      <c r="LFU40" s="108"/>
      <c r="LFV40" s="108"/>
      <c r="LFW40" s="108"/>
      <c r="LFX40" s="108"/>
      <c r="LFY40" s="108"/>
      <c r="LFZ40" s="108"/>
      <c r="LGA40" s="108"/>
      <c r="LGB40" s="108"/>
      <c r="LGC40" s="108"/>
      <c r="LGD40" s="108"/>
      <c r="LGE40" s="108"/>
      <c r="LGF40" s="108"/>
      <c r="LGG40" s="108"/>
      <c r="LGH40" s="108"/>
      <c r="LGI40" s="108"/>
      <c r="LGJ40" s="108"/>
      <c r="LGK40" s="108"/>
      <c r="LGL40" s="108"/>
      <c r="LGM40" s="108"/>
      <c r="LGN40" s="108"/>
      <c r="LGO40" s="108"/>
      <c r="LGP40" s="108"/>
      <c r="LGQ40" s="108"/>
      <c r="LGR40" s="108"/>
      <c r="LGS40" s="108"/>
      <c r="LGT40" s="108"/>
      <c r="LGU40" s="108"/>
      <c r="LGV40" s="108"/>
      <c r="LGW40" s="108"/>
      <c r="LGX40" s="108"/>
      <c r="LGY40" s="108"/>
      <c r="LGZ40" s="108"/>
      <c r="LHA40" s="108"/>
      <c r="LHB40" s="108"/>
      <c r="LHC40" s="108"/>
      <c r="LHD40" s="108"/>
      <c r="LHE40" s="108"/>
      <c r="LHF40" s="108"/>
      <c r="LHG40" s="108"/>
      <c r="LHH40" s="108"/>
      <c r="LHI40" s="108"/>
      <c r="LHJ40" s="108"/>
      <c r="LHK40" s="108"/>
      <c r="LHL40" s="108"/>
      <c r="LHM40" s="108"/>
      <c r="LHN40" s="108"/>
      <c r="LHO40" s="108"/>
      <c r="LHP40" s="108"/>
      <c r="LHQ40" s="108"/>
      <c r="LHR40" s="108"/>
      <c r="LHS40" s="108"/>
      <c r="LHT40" s="108"/>
      <c r="LHU40" s="108"/>
      <c r="LHV40" s="108"/>
      <c r="LHW40" s="108"/>
      <c r="LHX40" s="108"/>
      <c r="LHY40" s="108"/>
      <c r="LHZ40" s="108"/>
      <c r="LIA40" s="108"/>
      <c r="LIB40" s="108"/>
      <c r="LIC40" s="108"/>
      <c r="LID40" s="108"/>
      <c r="LIE40" s="108"/>
      <c r="LIF40" s="108"/>
      <c r="LIG40" s="108"/>
      <c r="LIH40" s="108"/>
      <c r="LII40" s="108"/>
      <c r="LIJ40" s="108"/>
      <c r="LIK40" s="108"/>
      <c r="LIL40" s="108"/>
      <c r="LIM40" s="108"/>
      <c r="LIN40" s="108"/>
      <c r="LIO40" s="108"/>
      <c r="LIP40" s="108"/>
      <c r="LIQ40" s="108"/>
      <c r="LIR40" s="108"/>
      <c r="LIS40" s="108"/>
      <c r="LIT40" s="108"/>
      <c r="LIU40" s="108"/>
      <c r="LIV40" s="108"/>
      <c r="LIW40" s="108"/>
      <c r="LIX40" s="108"/>
      <c r="LIY40" s="108"/>
      <c r="LIZ40" s="108"/>
      <c r="LJA40" s="108"/>
      <c r="LJB40" s="108"/>
      <c r="LJC40" s="108"/>
      <c r="LJD40" s="108"/>
      <c r="LJE40" s="108"/>
      <c r="LJF40" s="108"/>
      <c r="LJG40" s="108"/>
      <c r="LJH40" s="108"/>
      <c r="LJI40" s="108"/>
      <c r="LJJ40" s="108"/>
      <c r="LJK40" s="108"/>
      <c r="LJL40" s="108"/>
      <c r="LJM40" s="108"/>
      <c r="LJN40" s="108"/>
      <c r="LJO40" s="108"/>
      <c r="LJP40" s="108"/>
      <c r="LJQ40" s="108"/>
      <c r="LJR40" s="108"/>
      <c r="LJS40" s="108"/>
      <c r="LJT40" s="108"/>
      <c r="LJU40" s="108"/>
      <c r="LJV40" s="108"/>
      <c r="LJW40" s="108"/>
      <c r="LJX40" s="108"/>
      <c r="LJY40" s="108"/>
      <c r="LJZ40" s="108"/>
      <c r="LKA40" s="108"/>
      <c r="LKB40" s="108"/>
      <c r="LKC40" s="108"/>
      <c r="LKD40" s="108"/>
      <c r="LKE40" s="108"/>
      <c r="LKF40" s="108"/>
      <c r="LKG40" s="108"/>
      <c r="LKH40" s="108"/>
      <c r="LKI40" s="108"/>
      <c r="LKJ40" s="108"/>
      <c r="LKK40" s="108"/>
      <c r="LKL40" s="108"/>
      <c r="LKM40" s="108"/>
      <c r="LKN40" s="108"/>
      <c r="LKO40" s="108"/>
      <c r="LKP40" s="108"/>
      <c r="LKQ40" s="108"/>
      <c r="LKR40" s="108"/>
      <c r="LKS40" s="108"/>
      <c r="LKT40" s="108"/>
      <c r="LKU40" s="108"/>
      <c r="LKV40" s="108"/>
      <c r="LKW40" s="108"/>
      <c r="LKX40" s="108"/>
      <c r="LKY40" s="108"/>
      <c r="LKZ40" s="108"/>
      <c r="LLA40" s="108"/>
      <c r="LLB40" s="108"/>
      <c r="LLC40" s="108"/>
      <c r="LLD40" s="108"/>
      <c r="LLE40" s="108"/>
      <c r="LLF40" s="108"/>
      <c r="LLG40" s="108"/>
      <c r="LLH40" s="108"/>
      <c r="LLI40" s="108"/>
      <c r="LLJ40" s="108"/>
      <c r="LLK40" s="108"/>
      <c r="LLL40" s="108"/>
      <c r="LLM40" s="108"/>
      <c r="LLN40" s="108"/>
      <c r="LLO40" s="108"/>
      <c r="LLP40" s="108"/>
      <c r="LLQ40" s="108"/>
      <c r="LLR40" s="108"/>
      <c r="LLS40" s="108"/>
      <c r="LLT40" s="108"/>
      <c r="LLU40" s="108"/>
      <c r="LLV40" s="108"/>
      <c r="LLW40" s="108"/>
      <c r="LLX40" s="108"/>
      <c r="LLY40" s="108"/>
      <c r="LLZ40" s="108"/>
      <c r="LMA40" s="108"/>
      <c r="LMB40" s="108"/>
      <c r="LMC40" s="108"/>
      <c r="LMD40" s="108"/>
      <c r="LME40" s="108"/>
      <c r="LMF40" s="108"/>
      <c r="LMG40" s="108"/>
      <c r="LMH40" s="108"/>
      <c r="LMI40" s="108"/>
      <c r="LMJ40" s="108"/>
      <c r="LMK40" s="108"/>
      <c r="LML40" s="108"/>
      <c r="LMM40" s="108"/>
      <c r="LMN40" s="108"/>
      <c r="LMO40" s="108"/>
      <c r="LMP40" s="108"/>
      <c r="LMQ40" s="108"/>
      <c r="LMR40" s="108"/>
      <c r="LMS40" s="108"/>
      <c r="LMT40" s="108"/>
      <c r="LMU40" s="108"/>
      <c r="LMV40" s="108"/>
      <c r="LMW40" s="108"/>
      <c r="LMX40" s="108"/>
      <c r="LMY40" s="108"/>
      <c r="LMZ40" s="108"/>
      <c r="LNA40" s="108"/>
      <c r="LNB40" s="108"/>
      <c r="LNC40" s="108"/>
      <c r="LND40" s="108"/>
      <c r="LNE40" s="108"/>
      <c r="LNF40" s="108"/>
      <c r="LNG40" s="108"/>
      <c r="LNH40" s="108"/>
      <c r="LNI40" s="108"/>
      <c r="LNJ40" s="108"/>
      <c r="LNK40" s="108"/>
      <c r="LNL40" s="108"/>
      <c r="LNM40" s="108"/>
      <c r="LNN40" s="108"/>
      <c r="LNO40" s="108"/>
      <c r="LNP40" s="108"/>
      <c r="LNQ40" s="108"/>
      <c r="LNR40" s="108"/>
      <c r="LNS40" s="108"/>
      <c r="LNT40" s="108"/>
      <c r="LNU40" s="108"/>
      <c r="LNV40" s="108"/>
      <c r="LNW40" s="108"/>
      <c r="LNX40" s="108"/>
      <c r="LNY40" s="108"/>
      <c r="LNZ40" s="108"/>
      <c r="LOA40" s="108"/>
      <c r="LOB40" s="108"/>
      <c r="LOC40" s="108"/>
      <c r="LOD40" s="108"/>
      <c r="LOE40" s="108"/>
      <c r="LOF40" s="108"/>
      <c r="LOG40" s="108"/>
      <c r="LOH40" s="108"/>
      <c r="LOI40" s="108"/>
      <c r="LOJ40" s="108"/>
      <c r="LOK40" s="108"/>
      <c r="LOL40" s="108"/>
      <c r="LOM40" s="108"/>
      <c r="LON40" s="108"/>
      <c r="LOO40" s="108"/>
      <c r="LOP40" s="108"/>
      <c r="LOQ40" s="108"/>
      <c r="LOR40" s="108"/>
      <c r="LOS40" s="108"/>
      <c r="LOT40" s="108"/>
      <c r="LOU40" s="108"/>
      <c r="LOV40" s="108"/>
      <c r="LOW40" s="108"/>
      <c r="LOX40" s="108"/>
      <c r="LOY40" s="108"/>
      <c r="LOZ40" s="108"/>
      <c r="LPA40" s="108"/>
      <c r="LPB40" s="108"/>
      <c r="LPC40" s="108"/>
      <c r="LPD40" s="108"/>
      <c r="LPE40" s="108"/>
      <c r="LPF40" s="108"/>
      <c r="LPG40" s="108"/>
      <c r="LPH40" s="108"/>
      <c r="LPI40" s="108"/>
      <c r="LPJ40" s="108"/>
      <c r="LPK40" s="108"/>
      <c r="LPL40" s="108"/>
      <c r="LPM40" s="108"/>
      <c r="LPN40" s="108"/>
      <c r="LPO40" s="108"/>
      <c r="LPP40" s="108"/>
      <c r="LPQ40" s="108"/>
      <c r="LPR40" s="108"/>
      <c r="LPS40" s="108"/>
      <c r="LPT40" s="108"/>
      <c r="LPU40" s="108"/>
      <c r="LPV40" s="108"/>
      <c r="LPW40" s="108"/>
      <c r="LPX40" s="108"/>
      <c r="LPY40" s="108"/>
      <c r="LPZ40" s="108"/>
      <c r="LQA40" s="108"/>
      <c r="LQB40" s="108"/>
      <c r="LQC40" s="108"/>
      <c r="LQD40" s="108"/>
      <c r="LQE40" s="108"/>
      <c r="LQF40" s="108"/>
      <c r="LQG40" s="108"/>
      <c r="LQH40" s="108"/>
      <c r="LQI40" s="108"/>
      <c r="LQJ40" s="108"/>
      <c r="LQK40" s="108"/>
      <c r="LQL40" s="108"/>
      <c r="LQM40" s="108"/>
      <c r="LQN40" s="108"/>
      <c r="LQO40" s="108"/>
      <c r="LQP40" s="108"/>
      <c r="LQQ40" s="108"/>
      <c r="LQR40" s="108"/>
      <c r="LQS40" s="108"/>
      <c r="LQT40" s="108"/>
      <c r="LQU40" s="108"/>
      <c r="LQV40" s="108"/>
      <c r="LQW40" s="108"/>
      <c r="LQX40" s="108"/>
      <c r="LQY40" s="108"/>
      <c r="LQZ40" s="108"/>
      <c r="LRA40" s="108"/>
      <c r="LRB40" s="108"/>
      <c r="LRC40" s="108"/>
      <c r="LRD40" s="108"/>
      <c r="LRE40" s="108"/>
      <c r="LRF40" s="108"/>
      <c r="LRG40" s="108"/>
      <c r="LRH40" s="108"/>
      <c r="LRI40" s="108"/>
      <c r="LRJ40" s="108"/>
      <c r="LRK40" s="108"/>
      <c r="LRL40" s="108"/>
      <c r="LRM40" s="108"/>
      <c r="LRN40" s="108"/>
      <c r="LRO40" s="108"/>
      <c r="LRP40" s="108"/>
      <c r="LRQ40" s="108"/>
      <c r="LRR40" s="108"/>
      <c r="LRS40" s="108"/>
      <c r="LRT40" s="108"/>
      <c r="LRU40" s="108"/>
      <c r="LRV40" s="108"/>
      <c r="LRW40" s="108"/>
      <c r="LRX40" s="108"/>
      <c r="LRY40" s="108"/>
      <c r="LRZ40" s="108"/>
      <c r="LSA40" s="108"/>
      <c r="LSB40" s="108"/>
      <c r="LSC40" s="108"/>
      <c r="LSD40" s="108"/>
      <c r="LSE40" s="108"/>
      <c r="LSF40" s="108"/>
      <c r="LSG40" s="108"/>
      <c r="LSH40" s="108"/>
      <c r="LSI40" s="108"/>
      <c r="LSJ40" s="108"/>
      <c r="LSK40" s="108"/>
      <c r="LSL40" s="108"/>
      <c r="LSM40" s="108"/>
      <c r="LSN40" s="108"/>
      <c r="LSO40" s="108"/>
      <c r="LSP40" s="108"/>
      <c r="LSQ40" s="108"/>
      <c r="LSR40" s="108"/>
      <c r="LSS40" s="108"/>
      <c r="LST40" s="108"/>
      <c r="LSU40" s="108"/>
      <c r="LSV40" s="108"/>
      <c r="LSW40" s="108"/>
      <c r="LSX40" s="108"/>
      <c r="LSY40" s="108"/>
      <c r="LSZ40" s="108"/>
      <c r="LTA40" s="108"/>
      <c r="LTB40" s="108"/>
      <c r="LTC40" s="108"/>
      <c r="LTD40" s="108"/>
      <c r="LTE40" s="108"/>
      <c r="LTF40" s="108"/>
      <c r="LTG40" s="108"/>
      <c r="LTH40" s="108"/>
      <c r="LTI40" s="108"/>
      <c r="LTJ40" s="108"/>
      <c r="LTK40" s="108"/>
      <c r="LTL40" s="108"/>
      <c r="LTM40" s="108"/>
      <c r="LTN40" s="108"/>
      <c r="LTO40" s="108"/>
      <c r="LTP40" s="108"/>
      <c r="LTQ40" s="108"/>
      <c r="LTR40" s="108"/>
      <c r="LTS40" s="108"/>
      <c r="LTT40" s="108"/>
      <c r="LTU40" s="108"/>
      <c r="LTV40" s="108"/>
      <c r="LTW40" s="108"/>
      <c r="LTX40" s="108"/>
      <c r="LTY40" s="108"/>
      <c r="LTZ40" s="108"/>
      <c r="LUA40" s="108"/>
      <c r="LUB40" s="108"/>
      <c r="LUC40" s="108"/>
      <c r="LUD40" s="108"/>
      <c r="LUE40" s="108"/>
      <c r="LUF40" s="108"/>
      <c r="LUG40" s="108"/>
      <c r="LUH40" s="108"/>
      <c r="LUI40" s="108"/>
      <c r="LUJ40" s="108"/>
      <c r="LUK40" s="108"/>
      <c r="LUL40" s="108"/>
      <c r="LUM40" s="108"/>
      <c r="LUN40" s="108"/>
      <c r="LUO40" s="108"/>
      <c r="LUP40" s="108"/>
      <c r="LUQ40" s="108"/>
      <c r="LUR40" s="108"/>
      <c r="LUS40" s="108"/>
      <c r="LUT40" s="108"/>
      <c r="LUU40" s="108"/>
      <c r="LUV40" s="108"/>
      <c r="LUW40" s="108"/>
      <c r="LUX40" s="108"/>
      <c r="LUY40" s="108"/>
      <c r="LUZ40" s="108"/>
      <c r="LVA40" s="108"/>
      <c r="LVB40" s="108"/>
      <c r="LVC40" s="108"/>
      <c r="LVD40" s="108"/>
      <c r="LVE40" s="108"/>
      <c r="LVF40" s="108"/>
      <c r="LVG40" s="108"/>
      <c r="LVH40" s="108"/>
      <c r="LVI40" s="108"/>
      <c r="LVJ40" s="108"/>
      <c r="LVK40" s="108"/>
      <c r="LVL40" s="108"/>
      <c r="LVM40" s="108"/>
      <c r="LVN40" s="108"/>
      <c r="LVO40" s="108"/>
      <c r="LVP40" s="108"/>
      <c r="LVQ40" s="108"/>
      <c r="LVR40" s="108"/>
      <c r="LVS40" s="108"/>
      <c r="LVT40" s="108"/>
      <c r="LVU40" s="108"/>
      <c r="LVV40" s="108"/>
      <c r="LVW40" s="108"/>
      <c r="LVX40" s="108"/>
      <c r="LVY40" s="108"/>
      <c r="LVZ40" s="108"/>
      <c r="LWA40" s="108"/>
      <c r="LWB40" s="108"/>
      <c r="LWC40" s="108"/>
      <c r="LWD40" s="108"/>
      <c r="LWE40" s="108"/>
      <c r="LWF40" s="108"/>
      <c r="LWG40" s="108"/>
      <c r="LWH40" s="108"/>
      <c r="LWI40" s="108"/>
      <c r="LWJ40" s="108"/>
      <c r="LWK40" s="108"/>
      <c r="LWL40" s="108"/>
      <c r="LWM40" s="108"/>
      <c r="LWN40" s="108"/>
      <c r="LWO40" s="108"/>
      <c r="LWP40" s="108"/>
      <c r="LWQ40" s="108"/>
      <c r="LWR40" s="108"/>
      <c r="LWS40" s="108"/>
      <c r="LWT40" s="108"/>
      <c r="LWU40" s="108"/>
      <c r="LWV40" s="108"/>
      <c r="LWW40" s="108"/>
      <c r="LWX40" s="108"/>
      <c r="LWY40" s="108"/>
      <c r="LWZ40" s="108"/>
      <c r="LXA40" s="108"/>
      <c r="LXB40" s="108"/>
      <c r="LXC40" s="108"/>
      <c r="LXD40" s="108"/>
      <c r="LXE40" s="108"/>
      <c r="LXF40" s="108"/>
      <c r="LXG40" s="108"/>
      <c r="LXH40" s="108"/>
      <c r="LXI40" s="108"/>
      <c r="LXJ40" s="108"/>
      <c r="LXK40" s="108"/>
      <c r="LXL40" s="108"/>
      <c r="LXM40" s="108"/>
      <c r="LXN40" s="108"/>
      <c r="LXO40" s="108"/>
      <c r="LXP40" s="108"/>
      <c r="LXQ40" s="108"/>
      <c r="LXR40" s="108"/>
      <c r="LXS40" s="108"/>
      <c r="LXT40" s="108"/>
      <c r="LXU40" s="108"/>
      <c r="LXV40" s="108"/>
      <c r="LXW40" s="108"/>
      <c r="LXX40" s="108"/>
      <c r="LXY40" s="108"/>
      <c r="LXZ40" s="108"/>
      <c r="LYA40" s="108"/>
      <c r="LYB40" s="108"/>
      <c r="LYC40" s="108"/>
      <c r="LYD40" s="108"/>
      <c r="LYE40" s="108"/>
      <c r="LYF40" s="108"/>
      <c r="LYG40" s="108"/>
      <c r="LYH40" s="108"/>
      <c r="LYI40" s="108"/>
      <c r="LYJ40" s="108"/>
      <c r="LYK40" s="108"/>
      <c r="LYL40" s="108"/>
      <c r="LYM40" s="108"/>
      <c r="LYN40" s="108"/>
      <c r="LYO40" s="108"/>
      <c r="LYP40" s="108"/>
      <c r="LYQ40" s="108"/>
      <c r="LYR40" s="108"/>
      <c r="LYS40" s="108"/>
      <c r="LYT40" s="108"/>
      <c r="LYU40" s="108"/>
      <c r="LYV40" s="108"/>
      <c r="LYW40" s="108"/>
      <c r="LYX40" s="108"/>
      <c r="LYY40" s="108"/>
      <c r="LYZ40" s="108"/>
      <c r="LZA40" s="108"/>
      <c r="LZB40" s="108"/>
      <c r="LZC40" s="108"/>
      <c r="LZD40" s="108"/>
      <c r="LZE40" s="108"/>
      <c r="LZF40" s="108"/>
      <c r="LZG40" s="108"/>
      <c r="LZH40" s="108"/>
      <c r="LZI40" s="108"/>
      <c r="LZJ40" s="108"/>
      <c r="LZK40" s="108"/>
      <c r="LZL40" s="108"/>
      <c r="LZM40" s="108"/>
      <c r="LZN40" s="108"/>
      <c r="LZO40" s="108"/>
      <c r="LZP40" s="108"/>
      <c r="LZQ40" s="108"/>
      <c r="LZR40" s="108"/>
      <c r="LZS40" s="108"/>
      <c r="LZT40" s="108"/>
      <c r="LZU40" s="108"/>
      <c r="LZV40" s="108"/>
      <c r="LZW40" s="108"/>
      <c r="LZX40" s="108"/>
      <c r="LZY40" s="108"/>
      <c r="LZZ40" s="108"/>
      <c r="MAA40" s="108"/>
      <c r="MAB40" s="108"/>
      <c r="MAC40" s="108"/>
      <c r="MAD40" s="108"/>
      <c r="MAE40" s="108"/>
      <c r="MAF40" s="108"/>
      <c r="MAG40" s="108"/>
      <c r="MAH40" s="108"/>
      <c r="MAI40" s="108"/>
      <c r="MAJ40" s="108"/>
      <c r="MAK40" s="108"/>
      <c r="MAL40" s="108"/>
      <c r="MAM40" s="108"/>
      <c r="MAN40" s="108"/>
      <c r="MAO40" s="108"/>
      <c r="MAP40" s="108"/>
      <c r="MAQ40" s="108"/>
      <c r="MAR40" s="108"/>
      <c r="MAS40" s="108"/>
      <c r="MAT40" s="108"/>
      <c r="MAU40" s="108"/>
      <c r="MAV40" s="108"/>
      <c r="MAW40" s="108"/>
      <c r="MAX40" s="108"/>
      <c r="MAY40" s="108"/>
      <c r="MAZ40" s="108"/>
      <c r="MBA40" s="108"/>
      <c r="MBB40" s="108"/>
      <c r="MBC40" s="108"/>
      <c r="MBD40" s="108"/>
      <c r="MBE40" s="108"/>
      <c r="MBF40" s="108"/>
      <c r="MBG40" s="108"/>
      <c r="MBH40" s="108"/>
      <c r="MBI40" s="108"/>
      <c r="MBJ40" s="108"/>
      <c r="MBK40" s="108"/>
      <c r="MBL40" s="108"/>
      <c r="MBM40" s="108"/>
      <c r="MBN40" s="108"/>
      <c r="MBO40" s="108"/>
      <c r="MBP40" s="108"/>
      <c r="MBQ40" s="108"/>
      <c r="MBR40" s="108"/>
      <c r="MBS40" s="108"/>
      <c r="MBT40" s="108"/>
      <c r="MBU40" s="108"/>
      <c r="MBV40" s="108"/>
      <c r="MBW40" s="108"/>
      <c r="MBX40" s="108"/>
      <c r="MBY40" s="108"/>
      <c r="MBZ40" s="108"/>
      <c r="MCA40" s="108"/>
      <c r="MCB40" s="108"/>
      <c r="MCC40" s="108"/>
      <c r="MCD40" s="108"/>
      <c r="MCE40" s="108"/>
      <c r="MCF40" s="108"/>
      <c r="MCG40" s="108"/>
      <c r="MCH40" s="108"/>
      <c r="MCI40" s="108"/>
      <c r="MCJ40" s="108"/>
      <c r="MCK40" s="108"/>
      <c r="MCL40" s="108"/>
      <c r="MCM40" s="108"/>
      <c r="MCN40" s="108"/>
      <c r="MCO40" s="108"/>
      <c r="MCP40" s="108"/>
      <c r="MCQ40" s="108"/>
      <c r="MCR40" s="108"/>
      <c r="MCS40" s="108"/>
      <c r="MCT40" s="108"/>
      <c r="MCU40" s="108"/>
      <c r="MCV40" s="108"/>
      <c r="MCW40" s="108"/>
      <c r="MCX40" s="108"/>
      <c r="MCY40" s="108"/>
      <c r="MCZ40" s="108"/>
      <c r="MDA40" s="108"/>
      <c r="MDB40" s="108"/>
      <c r="MDC40" s="108"/>
      <c r="MDD40" s="108"/>
      <c r="MDE40" s="108"/>
      <c r="MDF40" s="108"/>
      <c r="MDG40" s="108"/>
      <c r="MDH40" s="108"/>
      <c r="MDI40" s="108"/>
      <c r="MDJ40" s="108"/>
      <c r="MDK40" s="108"/>
      <c r="MDL40" s="108"/>
      <c r="MDM40" s="108"/>
      <c r="MDN40" s="108"/>
      <c r="MDO40" s="108"/>
      <c r="MDP40" s="108"/>
      <c r="MDQ40" s="108"/>
      <c r="MDR40" s="108"/>
      <c r="MDS40" s="108"/>
      <c r="MDT40" s="108"/>
      <c r="MDU40" s="108"/>
      <c r="MDV40" s="108"/>
      <c r="MDW40" s="108"/>
      <c r="MDX40" s="108"/>
      <c r="MDY40" s="108"/>
      <c r="MDZ40" s="108"/>
      <c r="MEA40" s="108"/>
      <c r="MEB40" s="108"/>
      <c r="MEC40" s="108"/>
      <c r="MED40" s="108"/>
      <c r="MEE40" s="108"/>
      <c r="MEF40" s="108"/>
      <c r="MEG40" s="108"/>
      <c r="MEH40" s="108"/>
      <c r="MEI40" s="108"/>
      <c r="MEJ40" s="108"/>
      <c r="MEK40" s="108"/>
      <c r="MEL40" s="108"/>
      <c r="MEM40" s="108"/>
      <c r="MEN40" s="108"/>
      <c r="MEO40" s="108"/>
      <c r="MEP40" s="108"/>
      <c r="MEQ40" s="108"/>
      <c r="MER40" s="108"/>
      <c r="MES40" s="108"/>
      <c r="MET40" s="108"/>
      <c r="MEU40" s="108"/>
      <c r="MEV40" s="108"/>
      <c r="MEW40" s="108"/>
      <c r="MEX40" s="108"/>
      <c r="MEY40" s="108"/>
      <c r="MEZ40" s="108"/>
      <c r="MFA40" s="108"/>
      <c r="MFB40" s="108"/>
      <c r="MFC40" s="108"/>
      <c r="MFD40" s="108"/>
      <c r="MFE40" s="108"/>
      <c r="MFF40" s="108"/>
      <c r="MFG40" s="108"/>
      <c r="MFH40" s="108"/>
      <c r="MFI40" s="108"/>
      <c r="MFJ40" s="108"/>
      <c r="MFK40" s="108"/>
      <c r="MFL40" s="108"/>
      <c r="MFM40" s="108"/>
      <c r="MFN40" s="108"/>
      <c r="MFO40" s="108"/>
      <c r="MFP40" s="108"/>
      <c r="MFQ40" s="108"/>
      <c r="MFR40" s="108"/>
      <c r="MFS40" s="108"/>
      <c r="MFT40" s="108"/>
      <c r="MFU40" s="108"/>
      <c r="MFV40" s="108"/>
      <c r="MFW40" s="108"/>
      <c r="MFX40" s="108"/>
      <c r="MFY40" s="108"/>
      <c r="MFZ40" s="108"/>
      <c r="MGA40" s="108"/>
      <c r="MGB40" s="108"/>
      <c r="MGC40" s="108"/>
      <c r="MGD40" s="108"/>
      <c r="MGE40" s="108"/>
      <c r="MGF40" s="108"/>
      <c r="MGG40" s="108"/>
      <c r="MGH40" s="108"/>
      <c r="MGI40" s="108"/>
      <c r="MGJ40" s="108"/>
      <c r="MGK40" s="108"/>
      <c r="MGL40" s="108"/>
      <c r="MGM40" s="108"/>
      <c r="MGN40" s="108"/>
      <c r="MGO40" s="108"/>
      <c r="MGP40" s="108"/>
      <c r="MGQ40" s="108"/>
      <c r="MGR40" s="108"/>
      <c r="MGS40" s="108"/>
      <c r="MGT40" s="108"/>
      <c r="MGU40" s="108"/>
      <c r="MGV40" s="108"/>
      <c r="MGW40" s="108"/>
      <c r="MGX40" s="108"/>
      <c r="MGY40" s="108"/>
      <c r="MGZ40" s="108"/>
      <c r="MHA40" s="108"/>
      <c r="MHB40" s="108"/>
      <c r="MHC40" s="108"/>
      <c r="MHD40" s="108"/>
      <c r="MHE40" s="108"/>
      <c r="MHF40" s="108"/>
      <c r="MHG40" s="108"/>
      <c r="MHH40" s="108"/>
      <c r="MHI40" s="108"/>
      <c r="MHJ40" s="108"/>
      <c r="MHK40" s="108"/>
      <c r="MHL40" s="108"/>
      <c r="MHM40" s="108"/>
      <c r="MHN40" s="108"/>
      <c r="MHO40" s="108"/>
      <c r="MHP40" s="108"/>
      <c r="MHQ40" s="108"/>
      <c r="MHR40" s="108"/>
      <c r="MHS40" s="108"/>
      <c r="MHT40" s="108"/>
      <c r="MHU40" s="108"/>
      <c r="MHV40" s="108"/>
      <c r="MHW40" s="108"/>
      <c r="MHX40" s="108"/>
      <c r="MHY40" s="108"/>
      <c r="MHZ40" s="108"/>
      <c r="MIA40" s="108"/>
      <c r="MIB40" s="108"/>
      <c r="MIC40" s="108"/>
      <c r="MID40" s="108"/>
      <c r="MIE40" s="108"/>
      <c r="MIF40" s="108"/>
      <c r="MIG40" s="108"/>
      <c r="MIH40" s="108"/>
      <c r="MII40" s="108"/>
      <c r="MIJ40" s="108"/>
      <c r="MIK40" s="108"/>
      <c r="MIL40" s="108"/>
      <c r="MIM40" s="108"/>
      <c r="MIN40" s="108"/>
      <c r="MIO40" s="108"/>
      <c r="MIP40" s="108"/>
      <c r="MIQ40" s="108"/>
      <c r="MIR40" s="108"/>
      <c r="MIS40" s="108"/>
      <c r="MIT40" s="108"/>
      <c r="MIU40" s="108"/>
      <c r="MIV40" s="108"/>
      <c r="MIW40" s="108"/>
      <c r="MIX40" s="108"/>
      <c r="MIY40" s="108"/>
      <c r="MIZ40" s="108"/>
      <c r="MJA40" s="108"/>
      <c r="MJB40" s="108"/>
      <c r="MJC40" s="108"/>
      <c r="MJD40" s="108"/>
      <c r="MJE40" s="108"/>
      <c r="MJF40" s="108"/>
      <c r="MJG40" s="108"/>
      <c r="MJH40" s="108"/>
      <c r="MJI40" s="108"/>
      <c r="MJJ40" s="108"/>
      <c r="MJK40" s="108"/>
      <c r="MJL40" s="108"/>
      <c r="MJM40" s="108"/>
      <c r="MJN40" s="108"/>
      <c r="MJO40" s="108"/>
      <c r="MJP40" s="108"/>
      <c r="MJQ40" s="108"/>
      <c r="MJR40" s="108"/>
      <c r="MJS40" s="108"/>
      <c r="MJT40" s="108"/>
      <c r="MJU40" s="108"/>
      <c r="MJV40" s="108"/>
      <c r="MJW40" s="108"/>
      <c r="MJX40" s="108"/>
      <c r="MJY40" s="108"/>
      <c r="MJZ40" s="108"/>
      <c r="MKA40" s="108"/>
      <c r="MKB40" s="108"/>
      <c r="MKC40" s="108"/>
      <c r="MKD40" s="108"/>
      <c r="MKE40" s="108"/>
      <c r="MKF40" s="108"/>
      <c r="MKG40" s="108"/>
      <c r="MKH40" s="108"/>
      <c r="MKI40" s="108"/>
      <c r="MKJ40" s="108"/>
      <c r="MKK40" s="108"/>
      <c r="MKL40" s="108"/>
      <c r="MKM40" s="108"/>
      <c r="MKN40" s="108"/>
      <c r="MKO40" s="108"/>
      <c r="MKP40" s="108"/>
      <c r="MKQ40" s="108"/>
      <c r="MKR40" s="108"/>
      <c r="MKS40" s="108"/>
      <c r="MKT40" s="108"/>
      <c r="MKU40" s="108"/>
      <c r="MKV40" s="108"/>
      <c r="MKW40" s="108"/>
      <c r="MKX40" s="108"/>
      <c r="MKY40" s="108"/>
      <c r="MKZ40" s="108"/>
      <c r="MLA40" s="108"/>
      <c r="MLB40" s="108"/>
      <c r="MLC40" s="108"/>
      <c r="MLD40" s="108"/>
      <c r="MLE40" s="108"/>
      <c r="MLF40" s="108"/>
      <c r="MLG40" s="108"/>
      <c r="MLH40" s="108"/>
      <c r="MLI40" s="108"/>
      <c r="MLJ40" s="108"/>
      <c r="MLK40" s="108"/>
      <c r="MLL40" s="108"/>
      <c r="MLM40" s="108"/>
      <c r="MLN40" s="108"/>
      <c r="MLO40" s="108"/>
      <c r="MLP40" s="108"/>
      <c r="MLQ40" s="108"/>
      <c r="MLR40" s="108"/>
      <c r="MLS40" s="108"/>
      <c r="MLT40" s="108"/>
      <c r="MLU40" s="108"/>
      <c r="MLV40" s="108"/>
      <c r="MLW40" s="108"/>
      <c r="MLX40" s="108"/>
      <c r="MLY40" s="108"/>
      <c r="MLZ40" s="108"/>
      <c r="MMA40" s="108"/>
      <c r="MMB40" s="108"/>
      <c r="MMC40" s="108"/>
      <c r="MMD40" s="108"/>
      <c r="MME40" s="108"/>
      <c r="MMF40" s="108"/>
      <c r="MMG40" s="108"/>
      <c r="MMH40" s="108"/>
      <c r="MMI40" s="108"/>
      <c r="MMJ40" s="108"/>
      <c r="MMK40" s="108"/>
      <c r="MML40" s="108"/>
      <c r="MMM40" s="108"/>
      <c r="MMN40" s="108"/>
      <c r="MMO40" s="108"/>
      <c r="MMP40" s="108"/>
      <c r="MMQ40" s="108"/>
      <c r="MMR40" s="108"/>
      <c r="MMS40" s="108"/>
      <c r="MMT40" s="108"/>
      <c r="MMU40" s="108"/>
      <c r="MMV40" s="108"/>
      <c r="MMW40" s="108"/>
      <c r="MMX40" s="108"/>
      <c r="MMY40" s="108"/>
      <c r="MMZ40" s="108"/>
      <c r="MNA40" s="108"/>
      <c r="MNB40" s="108"/>
      <c r="MNC40" s="108"/>
      <c r="MND40" s="108"/>
      <c r="MNE40" s="108"/>
      <c r="MNF40" s="108"/>
      <c r="MNG40" s="108"/>
      <c r="MNH40" s="108"/>
      <c r="MNI40" s="108"/>
      <c r="MNJ40" s="108"/>
      <c r="MNK40" s="108"/>
      <c r="MNL40" s="108"/>
      <c r="MNM40" s="108"/>
      <c r="MNN40" s="108"/>
      <c r="MNO40" s="108"/>
      <c r="MNP40" s="108"/>
      <c r="MNQ40" s="108"/>
      <c r="MNR40" s="108"/>
      <c r="MNS40" s="108"/>
      <c r="MNT40" s="108"/>
      <c r="MNU40" s="108"/>
      <c r="MNV40" s="108"/>
      <c r="MNW40" s="108"/>
      <c r="MNX40" s="108"/>
      <c r="MNY40" s="108"/>
      <c r="MNZ40" s="108"/>
      <c r="MOA40" s="108"/>
      <c r="MOB40" s="108"/>
      <c r="MOC40" s="108"/>
      <c r="MOD40" s="108"/>
      <c r="MOE40" s="108"/>
      <c r="MOF40" s="108"/>
      <c r="MOG40" s="108"/>
      <c r="MOH40" s="108"/>
      <c r="MOI40" s="108"/>
      <c r="MOJ40" s="108"/>
      <c r="MOK40" s="108"/>
      <c r="MOL40" s="108"/>
      <c r="MOM40" s="108"/>
      <c r="MON40" s="108"/>
      <c r="MOO40" s="108"/>
      <c r="MOP40" s="108"/>
      <c r="MOQ40" s="108"/>
      <c r="MOR40" s="108"/>
      <c r="MOS40" s="108"/>
      <c r="MOT40" s="108"/>
      <c r="MOU40" s="108"/>
      <c r="MOV40" s="108"/>
      <c r="MOW40" s="108"/>
      <c r="MOX40" s="108"/>
      <c r="MOY40" s="108"/>
      <c r="MOZ40" s="108"/>
      <c r="MPA40" s="108"/>
      <c r="MPB40" s="108"/>
      <c r="MPC40" s="108"/>
      <c r="MPD40" s="108"/>
      <c r="MPE40" s="108"/>
      <c r="MPF40" s="108"/>
      <c r="MPG40" s="108"/>
      <c r="MPH40" s="108"/>
      <c r="MPI40" s="108"/>
      <c r="MPJ40" s="108"/>
      <c r="MPK40" s="108"/>
      <c r="MPL40" s="108"/>
      <c r="MPM40" s="108"/>
      <c r="MPN40" s="108"/>
      <c r="MPO40" s="108"/>
      <c r="MPP40" s="108"/>
      <c r="MPQ40" s="108"/>
      <c r="MPR40" s="108"/>
      <c r="MPS40" s="108"/>
      <c r="MPT40" s="108"/>
      <c r="MPU40" s="108"/>
      <c r="MPV40" s="108"/>
      <c r="MPW40" s="108"/>
      <c r="MPX40" s="108"/>
      <c r="MPY40" s="108"/>
      <c r="MPZ40" s="108"/>
      <c r="MQA40" s="108"/>
      <c r="MQB40" s="108"/>
      <c r="MQC40" s="108"/>
      <c r="MQD40" s="108"/>
      <c r="MQE40" s="108"/>
      <c r="MQF40" s="108"/>
      <c r="MQG40" s="108"/>
      <c r="MQH40" s="108"/>
      <c r="MQI40" s="108"/>
      <c r="MQJ40" s="108"/>
      <c r="MQK40" s="108"/>
      <c r="MQL40" s="108"/>
      <c r="MQM40" s="108"/>
      <c r="MQN40" s="108"/>
      <c r="MQO40" s="108"/>
      <c r="MQP40" s="108"/>
      <c r="MQQ40" s="108"/>
      <c r="MQR40" s="108"/>
      <c r="MQS40" s="108"/>
      <c r="MQT40" s="108"/>
      <c r="MQU40" s="108"/>
      <c r="MQV40" s="108"/>
      <c r="MQW40" s="108"/>
      <c r="MQX40" s="108"/>
      <c r="MQY40" s="108"/>
      <c r="MQZ40" s="108"/>
      <c r="MRA40" s="108"/>
      <c r="MRB40" s="108"/>
      <c r="MRC40" s="108"/>
      <c r="MRD40" s="108"/>
      <c r="MRE40" s="108"/>
      <c r="MRF40" s="108"/>
      <c r="MRG40" s="108"/>
      <c r="MRH40" s="108"/>
      <c r="MRI40" s="108"/>
      <c r="MRJ40" s="108"/>
      <c r="MRK40" s="108"/>
      <c r="MRL40" s="108"/>
      <c r="MRM40" s="108"/>
      <c r="MRN40" s="108"/>
      <c r="MRO40" s="108"/>
      <c r="MRP40" s="108"/>
      <c r="MRQ40" s="108"/>
      <c r="MRR40" s="108"/>
      <c r="MRS40" s="108"/>
      <c r="MRT40" s="108"/>
      <c r="MRU40" s="108"/>
      <c r="MRV40" s="108"/>
      <c r="MRW40" s="108"/>
      <c r="MRX40" s="108"/>
      <c r="MRY40" s="108"/>
      <c r="MRZ40" s="108"/>
      <c r="MSA40" s="108"/>
      <c r="MSB40" s="108"/>
      <c r="MSC40" s="108"/>
      <c r="MSD40" s="108"/>
      <c r="MSE40" s="108"/>
      <c r="MSF40" s="108"/>
      <c r="MSG40" s="108"/>
      <c r="MSH40" s="108"/>
      <c r="MSI40" s="108"/>
      <c r="MSJ40" s="108"/>
      <c r="MSK40" s="108"/>
      <c r="MSL40" s="108"/>
      <c r="MSM40" s="108"/>
      <c r="MSN40" s="108"/>
      <c r="MSO40" s="108"/>
      <c r="MSP40" s="108"/>
      <c r="MSQ40" s="108"/>
      <c r="MSR40" s="108"/>
      <c r="MSS40" s="108"/>
      <c r="MST40" s="108"/>
      <c r="MSU40" s="108"/>
      <c r="MSV40" s="108"/>
      <c r="MSW40" s="108"/>
      <c r="MSX40" s="108"/>
      <c r="MSY40" s="108"/>
      <c r="MSZ40" s="108"/>
      <c r="MTA40" s="108"/>
      <c r="MTB40" s="108"/>
      <c r="MTC40" s="108"/>
      <c r="MTD40" s="108"/>
      <c r="MTE40" s="108"/>
      <c r="MTF40" s="108"/>
      <c r="MTG40" s="108"/>
      <c r="MTH40" s="108"/>
      <c r="MTI40" s="108"/>
      <c r="MTJ40" s="108"/>
      <c r="MTK40" s="108"/>
      <c r="MTL40" s="108"/>
      <c r="MTM40" s="108"/>
      <c r="MTN40" s="108"/>
      <c r="MTO40" s="108"/>
      <c r="MTP40" s="108"/>
      <c r="MTQ40" s="108"/>
      <c r="MTR40" s="108"/>
      <c r="MTS40" s="108"/>
      <c r="MTT40" s="108"/>
      <c r="MTU40" s="108"/>
      <c r="MTV40" s="108"/>
      <c r="MTW40" s="108"/>
      <c r="MTX40" s="108"/>
      <c r="MTY40" s="108"/>
      <c r="MTZ40" s="108"/>
      <c r="MUA40" s="108"/>
      <c r="MUB40" s="108"/>
      <c r="MUC40" s="108"/>
      <c r="MUD40" s="108"/>
      <c r="MUE40" s="108"/>
      <c r="MUF40" s="108"/>
      <c r="MUG40" s="108"/>
      <c r="MUH40" s="108"/>
      <c r="MUI40" s="108"/>
      <c r="MUJ40" s="108"/>
      <c r="MUK40" s="108"/>
      <c r="MUL40" s="108"/>
      <c r="MUM40" s="108"/>
      <c r="MUN40" s="108"/>
      <c r="MUO40" s="108"/>
      <c r="MUP40" s="108"/>
      <c r="MUQ40" s="108"/>
      <c r="MUR40" s="108"/>
      <c r="MUS40" s="108"/>
      <c r="MUT40" s="108"/>
      <c r="MUU40" s="108"/>
      <c r="MUV40" s="108"/>
      <c r="MUW40" s="108"/>
      <c r="MUX40" s="108"/>
      <c r="MUY40" s="108"/>
      <c r="MUZ40" s="108"/>
      <c r="MVA40" s="108"/>
      <c r="MVB40" s="108"/>
      <c r="MVC40" s="108"/>
      <c r="MVD40" s="108"/>
      <c r="MVE40" s="108"/>
      <c r="MVF40" s="108"/>
      <c r="MVG40" s="108"/>
      <c r="MVH40" s="108"/>
      <c r="MVI40" s="108"/>
      <c r="MVJ40" s="108"/>
      <c r="MVK40" s="108"/>
      <c r="MVL40" s="108"/>
      <c r="MVM40" s="108"/>
      <c r="MVN40" s="108"/>
      <c r="MVO40" s="108"/>
      <c r="MVP40" s="108"/>
      <c r="MVQ40" s="108"/>
      <c r="MVR40" s="108"/>
      <c r="MVS40" s="108"/>
      <c r="MVT40" s="108"/>
      <c r="MVU40" s="108"/>
      <c r="MVV40" s="108"/>
      <c r="MVW40" s="108"/>
      <c r="MVX40" s="108"/>
      <c r="MVY40" s="108"/>
      <c r="MVZ40" s="108"/>
      <c r="MWA40" s="108"/>
      <c r="MWB40" s="108"/>
      <c r="MWC40" s="108"/>
      <c r="MWD40" s="108"/>
      <c r="MWE40" s="108"/>
      <c r="MWF40" s="108"/>
      <c r="MWG40" s="108"/>
      <c r="MWH40" s="108"/>
      <c r="MWI40" s="108"/>
      <c r="MWJ40" s="108"/>
      <c r="MWK40" s="108"/>
      <c r="MWL40" s="108"/>
      <c r="MWM40" s="108"/>
      <c r="MWN40" s="108"/>
      <c r="MWO40" s="108"/>
      <c r="MWP40" s="108"/>
      <c r="MWQ40" s="108"/>
      <c r="MWR40" s="108"/>
      <c r="MWS40" s="108"/>
      <c r="MWT40" s="108"/>
      <c r="MWU40" s="108"/>
      <c r="MWV40" s="108"/>
      <c r="MWW40" s="108"/>
      <c r="MWX40" s="108"/>
      <c r="MWY40" s="108"/>
      <c r="MWZ40" s="108"/>
      <c r="MXA40" s="108"/>
      <c r="MXB40" s="108"/>
      <c r="MXC40" s="108"/>
      <c r="MXD40" s="108"/>
      <c r="MXE40" s="108"/>
      <c r="MXF40" s="108"/>
      <c r="MXG40" s="108"/>
      <c r="MXH40" s="108"/>
      <c r="MXI40" s="108"/>
      <c r="MXJ40" s="108"/>
      <c r="MXK40" s="108"/>
      <c r="MXL40" s="108"/>
      <c r="MXM40" s="108"/>
      <c r="MXN40" s="108"/>
      <c r="MXO40" s="108"/>
      <c r="MXP40" s="108"/>
      <c r="MXQ40" s="108"/>
      <c r="MXR40" s="108"/>
      <c r="MXS40" s="108"/>
      <c r="MXT40" s="108"/>
      <c r="MXU40" s="108"/>
      <c r="MXV40" s="108"/>
      <c r="MXW40" s="108"/>
      <c r="MXX40" s="108"/>
      <c r="MXY40" s="108"/>
      <c r="MXZ40" s="108"/>
      <c r="MYA40" s="108"/>
      <c r="MYB40" s="108"/>
      <c r="MYC40" s="108"/>
      <c r="MYD40" s="108"/>
      <c r="MYE40" s="108"/>
      <c r="MYF40" s="108"/>
      <c r="MYG40" s="108"/>
      <c r="MYH40" s="108"/>
      <c r="MYI40" s="108"/>
      <c r="MYJ40" s="108"/>
      <c r="MYK40" s="108"/>
      <c r="MYL40" s="108"/>
      <c r="MYM40" s="108"/>
      <c r="MYN40" s="108"/>
      <c r="MYO40" s="108"/>
      <c r="MYP40" s="108"/>
      <c r="MYQ40" s="108"/>
      <c r="MYR40" s="108"/>
      <c r="MYS40" s="108"/>
      <c r="MYT40" s="108"/>
      <c r="MYU40" s="108"/>
      <c r="MYV40" s="108"/>
      <c r="MYW40" s="108"/>
      <c r="MYX40" s="108"/>
      <c r="MYY40" s="108"/>
      <c r="MYZ40" s="108"/>
      <c r="MZA40" s="108"/>
      <c r="MZB40" s="108"/>
      <c r="MZC40" s="108"/>
      <c r="MZD40" s="108"/>
      <c r="MZE40" s="108"/>
      <c r="MZF40" s="108"/>
      <c r="MZG40" s="108"/>
      <c r="MZH40" s="108"/>
      <c r="MZI40" s="108"/>
      <c r="MZJ40" s="108"/>
      <c r="MZK40" s="108"/>
      <c r="MZL40" s="108"/>
      <c r="MZM40" s="108"/>
      <c r="MZN40" s="108"/>
      <c r="MZO40" s="108"/>
      <c r="MZP40" s="108"/>
      <c r="MZQ40" s="108"/>
      <c r="MZR40" s="108"/>
      <c r="MZS40" s="108"/>
      <c r="MZT40" s="108"/>
      <c r="MZU40" s="108"/>
      <c r="MZV40" s="108"/>
      <c r="MZW40" s="108"/>
      <c r="MZX40" s="108"/>
      <c r="MZY40" s="108"/>
      <c r="MZZ40" s="108"/>
      <c r="NAA40" s="108"/>
      <c r="NAB40" s="108"/>
      <c r="NAC40" s="108"/>
      <c r="NAD40" s="108"/>
      <c r="NAE40" s="108"/>
      <c r="NAF40" s="108"/>
      <c r="NAG40" s="108"/>
      <c r="NAH40" s="108"/>
      <c r="NAI40" s="108"/>
      <c r="NAJ40" s="108"/>
      <c r="NAK40" s="108"/>
      <c r="NAL40" s="108"/>
      <c r="NAM40" s="108"/>
      <c r="NAN40" s="108"/>
      <c r="NAO40" s="108"/>
      <c r="NAP40" s="108"/>
      <c r="NAQ40" s="108"/>
      <c r="NAR40" s="108"/>
      <c r="NAS40" s="108"/>
      <c r="NAT40" s="108"/>
      <c r="NAU40" s="108"/>
      <c r="NAV40" s="108"/>
      <c r="NAW40" s="108"/>
      <c r="NAX40" s="108"/>
      <c r="NAY40" s="108"/>
      <c r="NAZ40" s="108"/>
      <c r="NBA40" s="108"/>
      <c r="NBB40" s="108"/>
      <c r="NBC40" s="108"/>
      <c r="NBD40" s="108"/>
      <c r="NBE40" s="108"/>
      <c r="NBF40" s="108"/>
      <c r="NBG40" s="108"/>
      <c r="NBH40" s="108"/>
      <c r="NBI40" s="108"/>
      <c r="NBJ40" s="108"/>
      <c r="NBK40" s="108"/>
      <c r="NBL40" s="108"/>
      <c r="NBM40" s="108"/>
      <c r="NBN40" s="108"/>
      <c r="NBO40" s="108"/>
      <c r="NBP40" s="108"/>
      <c r="NBQ40" s="108"/>
      <c r="NBR40" s="108"/>
      <c r="NBS40" s="108"/>
      <c r="NBT40" s="108"/>
      <c r="NBU40" s="108"/>
      <c r="NBV40" s="108"/>
      <c r="NBW40" s="108"/>
      <c r="NBX40" s="108"/>
      <c r="NBY40" s="108"/>
      <c r="NBZ40" s="108"/>
      <c r="NCA40" s="108"/>
      <c r="NCB40" s="108"/>
      <c r="NCC40" s="108"/>
      <c r="NCD40" s="108"/>
      <c r="NCE40" s="108"/>
      <c r="NCF40" s="108"/>
      <c r="NCG40" s="108"/>
      <c r="NCH40" s="108"/>
      <c r="NCI40" s="108"/>
      <c r="NCJ40" s="108"/>
      <c r="NCK40" s="108"/>
      <c r="NCL40" s="108"/>
      <c r="NCM40" s="108"/>
      <c r="NCN40" s="108"/>
      <c r="NCO40" s="108"/>
      <c r="NCP40" s="108"/>
      <c r="NCQ40" s="108"/>
      <c r="NCR40" s="108"/>
      <c r="NCS40" s="108"/>
      <c r="NCT40" s="108"/>
      <c r="NCU40" s="108"/>
      <c r="NCV40" s="108"/>
      <c r="NCW40" s="108"/>
      <c r="NCX40" s="108"/>
      <c r="NCY40" s="108"/>
      <c r="NCZ40" s="108"/>
      <c r="NDA40" s="108"/>
      <c r="NDB40" s="108"/>
      <c r="NDC40" s="108"/>
      <c r="NDD40" s="108"/>
      <c r="NDE40" s="108"/>
      <c r="NDF40" s="108"/>
      <c r="NDG40" s="108"/>
      <c r="NDH40" s="108"/>
      <c r="NDI40" s="108"/>
      <c r="NDJ40" s="108"/>
      <c r="NDK40" s="108"/>
      <c r="NDL40" s="108"/>
      <c r="NDM40" s="108"/>
      <c r="NDN40" s="108"/>
      <c r="NDO40" s="108"/>
      <c r="NDP40" s="108"/>
      <c r="NDQ40" s="108"/>
      <c r="NDR40" s="108"/>
      <c r="NDS40" s="108"/>
      <c r="NDT40" s="108"/>
      <c r="NDU40" s="108"/>
      <c r="NDV40" s="108"/>
      <c r="NDW40" s="108"/>
      <c r="NDX40" s="108"/>
      <c r="NDY40" s="108"/>
      <c r="NDZ40" s="108"/>
      <c r="NEA40" s="108"/>
      <c r="NEB40" s="108"/>
      <c r="NEC40" s="108"/>
      <c r="NED40" s="108"/>
      <c r="NEE40" s="108"/>
      <c r="NEF40" s="108"/>
      <c r="NEG40" s="108"/>
      <c r="NEH40" s="108"/>
      <c r="NEI40" s="108"/>
      <c r="NEJ40" s="108"/>
      <c r="NEK40" s="108"/>
      <c r="NEL40" s="108"/>
      <c r="NEM40" s="108"/>
      <c r="NEN40" s="108"/>
      <c r="NEO40" s="108"/>
      <c r="NEP40" s="108"/>
      <c r="NEQ40" s="108"/>
      <c r="NER40" s="108"/>
      <c r="NES40" s="108"/>
      <c r="NET40" s="108"/>
      <c r="NEU40" s="108"/>
      <c r="NEV40" s="108"/>
      <c r="NEW40" s="108"/>
      <c r="NEX40" s="108"/>
      <c r="NEY40" s="108"/>
      <c r="NEZ40" s="108"/>
      <c r="NFA40" s="108"/>
      <c r="NFB40" s="108"/>
      <c r="NFC40" s="108"/>
      <c r="NFD40" s="108"/>
      <c r="NFE40" s="108"/>
      <c r="NFF40" s="108"/>
      <c r="NFG40" s="108"/>
      <c r="NFH40" s="108"/>
      <c r="NFI40" s="108"/>
      <c r="NFJ40" s="108"/>
      <c r="NFK40" s="108"/>
      <c r="NFL40" s="108"/>
      <c r="NFM40" s="108"/>
      <c r="NFN40" s="108"/>
      <c r="NFO40" s="108"/>
      <c r="NFP40" s="108"/>
      <c r="NFQ40" s="108"/>
      <c r="NFR40" s="108"/>
      <c r="NFS40" s="108"/>
      <c r="NFT40" s="108"/>
      <c r="NFU40" s="108"/>
      <c r="NFV40" s="108"/>
      <c r="NFW40" s="108"/>
      <c r="NFX40" s="108"/>
      <c r="NFY40" s="108"/>
      <c r="NFZ40" s="108"/>
      <c r="NGA40" s="108"/>
      <c r="NGB40" s="108"/>
      <c r="NGC40" s="108"/>
      <c r="NGD40" s="108"/>
      <c r="NGE40" s="108"/>
      <c r="NGF40" s="108"/>
      <c r="NGG40" s="108"/>
      <c r="NGH40" s="108"/>
      <c r="NGI40" s="108"/>
      <c r="NGJ40" s="108"/>
      <c r="NGK40" s="108"/>
      <c r="NGL40" s="108"/>
      <c r="NGM40" s="108"/>
      <c r="NGN40" s="108"/>
      <c r="NGO40" s="108"/>
      <c r="NGP40" s="108"/>
      <c r="NGQ40" s="108"/>
      <c r="NGR40" s="108"/>
      <c r="NGS40" s="108"/>
      <c r="NGT40" s="108"/>
      <c r="NGU40" s="108"/>
      <c r="NGV40" s="108"/>
      <c r="NGW40" s="108"/>
      <c r="NGX40" s="108"/>
      <c r="NGY40" s="108"/>
      <c r="NGZ40" s="108"/>
      <c r="NHA40" s="108"/>
      <c r="NHB40" s="108"/>
      <c r="NHC40" s="108"/>
      <c r="NHD40" s="108"/>
      <c r="NHE40" s="108"/>
      <c r="NHF40" s="108"/>
      <c r="NHG40" s="108"/>
      <c r="NHH40" s="108"/>
      <c r="NHI40" s="108"/>
      <c r="NHJ40" s="108"/>
      <c r="NHK40" s="108"/>
      <c r="NHL40" s="108"/>
      <c r="NHM40" s="108"/>
      <c r="NHN40" s="108"/>
      <c r="NHO40" s="108"/>
      <c r="NHP40" s="108"/>
      <c r="NHQ40" s="108"/>
      <c r="NHR40" s="108"/>
      <c r="NHS40" s="108"/>
      <c r="NHT40" s="108"/>
      <c r="NHU40" s="108"/>
      <c r="NHV40" s="108"/>
      <c r="NHW40" s="108"/>
      <c r="NHX40" s="108"/>
      <c r="NHY40" s="108"/>
      <c r="NHZ40" s="108"/>
      <c r="NIA40" s="108"/>
      <c r="NIB40" s="108"/>
      <c r="NIC40" s="108"/>
      <c r="NID40" s="108"/>
      <c r="NIE40" s="108"/>
      <c r="NIF40" s="108"/>
      <c r="NIG40" s="108"/>
      <c r="NIH40" s="108"/>
      <c r="NII40" s="108"/>
      <c r="NIJ40" s="108"/>
      <c r="NIK40" s="108"/>
      <c r="NIL40" s="108"/>
      <c r="NIM40" s="108"/>
      <c r="NIN40" s="108"/>
      <c r="NIO40" s="108"/>
      <c r="NIP40" s="108"/>
      <c r="NIQ40" s="108"/>
      <c r="NIR40" s="108"/>
      <c r="NIS40" s="108"/>
      <c r="NIT40" s="108"/>
      <c r="NIU40" s="108"/>
      <c r="NIV40" s="108"/>
      <c r="NIW40" s="108"/>
      <c r="NIX40" s="108"/>
      <c r="NIY40" s="108"/>
      <c r="NIZ40" s="108"/>
      <c r="NJA40" s="108"/>
      <c r="NJB40" s="108"/>
      <c r="NJC40" s="108"/>
      <c r="NJD40" s="108"/>
      <c r="NJE40" s="108"/>
      <c r="NJF40" s="108"/>
      <c r="NJG40" s="108"/>
      <c r="NJH40" s="108"/>
      <c r="NJI40" s="108"/>
      <c r="NJJ40" s="108"/>
      <c r="NJK40" s="108"/>
      <c r="NJL40" s="108"/>
      <c r="NJM40" s="108"/>
      <c r="NJN40" s="108"/>
      <c r="NJO40" s="108"/>
      <c r="NJP40" s="108"/>
      <c r="NJQ40" s="108"/>
      <c r="NJR40" s="108"/>
      <c r="NJS40" s="108"/>
      <c r="NJT40" s="108"/>
      <c r="NJU40" s="108"/>
      <c r="NJV40" s="108"/>
      <c r="NJW40" s="108"/>
      <c r="NJX40" s="108"/>
      <c r="NJY40" s="108"/>
      <c r="NJZ40" s="108"/>
      <c r="NKA40" s="108"/>
      <c r="NKB40" s="108"/>
      <c r="NKC40" s="108"/>
      <c r="NKD40" s="108"/>
      <c r="NKE40" s="108"/>
      <c r="NKF40" s="108"/>
      <c r="NKG40" s="108"/>
      <c r="NKH40" s="108"/>
      <c r="NKI40" s="108"/>
      <c r="NKJ40" s="108"/>
      <c r="NKK40" s="108"/>
      <c r="NKL40" s="108"/>
      <c r="NKM40" s="108"/>
      <c r="NKN40" s="108"/>
      <c r="NKO40" s="108"/>
      <c r="NKP40" s="108"/>
      <c r="NKQ40" s="108"/>
      <c r="NKR40" s="108"/>
      <c r="NKS40" s="108"/>
      <c r="NKT40" s="108"/>
      <c r="NKU40" s="108"/>
      <c r="NKV40" s="108"/>
      <c r="NKW40" s="108"/>
      <c r="NKX40" s="108"/>
      <c r="NKY40" s="108"/>
      <c r="NKZ40" s="108"/>
      <c r="NLA40" s="108"/>
      <c r="NLB40" s="108"/>
      <c r="NLC40" s="108"/>
      <c r="NLD40" s="108"/>
      <c r="NLE40" s="108"/>
      <c r="NLF40" s="108"/>
      <c r="NLG40" s="108"/>
      <c r="NLH40" s="108"/>
      <c r="NLI40" s="108"/>
      <c r="NLJ40" s="108"/>
      <c r="NLK40" s="108"/>
      <c r="NLL40" s="108"/>
      <c r="NLM40" s="108"/>
      <c r="NLN40" s="108"/>
      <c r="NLO40" s="108"/>
      <c r="NLP40" s="108"/>
      <c r="NLQ40" s="108"/>
      <c r="NLR40" s="108"/>
      <c r="NLS40" s="108"/>
      <c r="NLT40" s="108"/>
      <c r="NLU40" s="108"/>
      <c r="NLV40" s="108"/>
      <c r="NLW40" s="108"/>
      <c r="NLX40" s="108"/>
      <c r="NLY40" s="108"/>
      <c r="NLZ40" s="108"/>
      <c r="NMA40" s="108"/>
      <c r="NMB40" s="108"/>
      <c r="NMC40" s="108"/>
      <c r="NMD40" s="108"/>
      <c r="NME40" s="108"/>
      <c r="NMF40" s="108"/>
      <c r="NMG40" s="108"/>
      <c r="NMH40" s="108"/>
      <c r="NMI40" s="108"/>
      <c r="NMJ40" s="108"/>
      <c r="NMK40" s="108"/>
      <c r="NML40" s="108"/>
      <c r="NMM40" s="108"/>
      <c r="NMN40" s="108"/>
      <c r="NMO40" s="108"/>
      <c r="NMP40" s="108"/>
      <c r="NMQ40" s="108"/>
      <c r="NMR40" s="108"/>
      <c r="NMS40" s="108"/>
      <c r="NMT40" s="108"/>
      <c r="NMU40" s="108"/>
      <c r="NMV40" s="108"/>
      <c r="NMW40" s="108"/>
      <c r="NMX40" s="108"/>
      <c r="NMY40" s="108"/>
      <c r="NMZ40" s="108"/>
      <c r="NNA40" s="108"/>
      <c r="NNB40" s="108"/>
      <c r="NNC40" s="108"/>
      <c r="NND40" s="108"/>
      <c r="NNE40" s="108"/>
      <c r="NNF40" s="108"/>
      <c r="NNG40" s="108"/>
      <c r="NNH40" s="108"/>
      <c r="NNI40" s="108"/>
      <c r="NNJ40" s="108"/>
      <c r="NNK40" s="108"/>
      <c r="NNL40" s="108"/>
      <c r="NNM40" s="108"/>
      <c r="NNN40" s="108"/>
      <c r="NNO40" s="108"/>
      <c r="NNP40" s="108"/>
      <c r="NNQ40" s="108"/>
      <c r="NNR40" s="108"/>
      <c r="NNS40" s="108"/>
      <c r="NNT40" s="108"/>
      <c r="NNU40" s="108"/>
      <c r="NNV40" s="108"/>
      <c r="NNW40" s="108"/>
      <c r="NNX40" s="108"/>
      <c r="NNY40" s="108"/>
      <c r="NNZ40" s="108"/>
      <c r="NOA40" s="108"/>
      <c r="NOB40" s="108"/>
      <c r="NOC40" s="108"/>
      <c r="NOD40" s="108"/>
      <c r="NOE40" s="108"/>
      <c r="NOF40" s="108"/>
      <c r="NOG40" s="108"/>
      <c r="NOH40" s="108"/>
      <c r="NOI40" s="108"/>
      <c r="NOJ40" s="108"/>
      <c r="NOK40" s="108"/>
      <c r="NOL40" s="108"/>
      <c r="NOM40" s="108"/>
      <c r="NON40" s="108"/>
      <c r="NOO40" s="108"/>
      <c r="NOP40" s="108"/>
      <c r="NOQ40" s="108"/>
      <c r="NOR40" s="108"/>
      <c r="NOS40" s="108"/>
      <c r="NOT40" s="108"/>
      <c r="NOU40" s="108"/>
      <c r="NOV40" s="108"/>
      <c r="NOW40" s="108"/>
      <c r="NOX40" s="108"/>
      <c r="NOY40" s="108"/>
      <c r="NOZ40" s="108"/>
      <c r="NPA40" s="108"/>
      <c r="NPB40" s="108"/>
      <c r="NPC40" s="108"/>
      <c r="NPD40" s="108"/>
      <c r="NPE40" s="108"/>
      <c r="NPF40" s="108"/>
      <c r="NPG40" s="108"/>
      <c r="NPH40" s="108"/>
      <c r="NPI40" s="108"/>
      <c r="NPJ40" s="108"/>
      <c r="NPK40" s="108"/>
      <c r="NPL40" s="108"/>
      <c r="NPM40" s="108"/>
      <c r="NPN40" s="108"/>
      <c r="NPO40" s="108"/>
      <c r="NPP40" s="108"/>
      <c r="NPQ40" s="108"/>
      <c r="NPR40" s="108"/>
      <c r="NPS40" s="108"/>
      <c r="NPT40" s="108"/>
      <c r="NPU40" s="108"/>
      <c r="NPV40" s="108"/>
      <c r="NPW40" s="108"/>
      <c r="NPX40" s="108"/>
      <c r="NPY40" s="108"/>
      <c r="NPZ40" s="108"/>
      <c r="NQA40" s="108"/>
      <c r="NQB40" s="108"/>
      <c r="NQC40" s="108"/>
      <c r="NQD40" s="108"/>
      <c r="NQE40" s="108"/>
      <c r="NQF40" s="108"/>
      <c r="NQG40" s="108"/>
      <c r="NQH40" s="108"/>
      <c r="NQI40" s="108"/>
      <c r="NQJ40" s="108"/>
      <c r="NQK40" s="108"/>
      <c r="NQL40" s="108"/>
      <c r="NQM40" s="108"/>
      <c r="NQN40" s="108"/>
      <c r="NQO40" s="108"/>
      <c r="NQP40" s="108"/>
      <c r="NQQ40" s="108"/>
      <c r="NQR40" s="108"/>
      <c r="NQS40" s="108"/>
      <c r="NQT40" s="108"/>
      <c r="NQU40" s="108"/>
      <c r="NQV40" s="108"/>
      <c r="NQW40" s="108"/>
      <c r="NQX40" s="108"/>
      <c r="NQY40" s="108"/>
      <c r="NQZ40" s="108"/>
      <c r="NRA40" s="108"/>
      <c r="NRB40" s="108"/>
      <c r="NRC40" s="108"/>
      <c r="NRD40" s="108"/>
      <c r="NRE40" s="108"/>
      <c r="NRF40" s="108"/>
      <c r="NRG40" s="108"/>
      <c r="NRH40" s="108"/>
      <c r="NRI40" s="108"/>
      <c r="NRJ40" s="108"/>
      <c r="NRK40" s="108"/>
      <c r="NRL40" s="108"/>
      <c r="NRM40" s="108"/>
      <c r="NRN40" s="108"/>
      <c r="NRO40" s="108"/>
      <c r="NRP40" s="108"/>
      <c r="NRQ40" s="108"/>
      <c r="NRR40" s="108"/>
      <c r="NRS40" s="108"/>
      <c r="NRT40" s="108"/>
      <c r="NRU40" s="108"/>
      <c r="NRV40" s="108"/>
      <c r="NRW40" s="108"/>
      <c r="NRX40" s="108"/>
      <c r="NRY40" s="108"/>
      <c r="NRZ40" s="108"/>
      <c r="NSA40" s="108"/>
      <c r="NSB40" s="108"/>
      <c r="NSC40" s="108"/>
      <c r="NSD40" s="108"/>
      <c r="NSE40" s="108"/>
      <c r="NSF40" s="108"/>
      <c r="NSG40" s="108"/>
      <c r="NSH40" s="108"/>
      <c r="NSI40" s="108"/>
      <c r="NSJ40" s="108"/>
      <c r="NSK40" s="108"/>
      <c r="NSL40" s="108"/>
      <c r="NSM40" s="108"/>
      <c r="NSN40" s="108"/>
      <c r="NSO40" s="108"/>
      <c r="NSP40" s="108"/>
      <c r="NSQ40" s="108"/>
      <c r="NSR40" s="108"/>
      <c r="NSS40" s="108"/>
      <c r="NST40" s="108"/>
      <c r="NSU40" s="108"/>
      <c r="NSV40" s="108"/>
      <c r="NSW40" s="108"/>
      <c r="NSX40" s="108"/>
      <c r="NSY40" s="108"/>
      <c r="NSZ40" s="108"/>
      <c r="NTA40" s="108"/>
      <c r="NTB40" s="108"/>
      <c r="NTC40" s="108"/>
      <c r="NTD40" s="108"/>
      <c r="NTE40" s="108"/>
      <c r="NTF40" s="108"/>
      <c r="NTG40" s="108"/>
      <c r="NTH40" s="108"/>
      <c r="NTI40" s="108"/>
      <c r="NTJ40" s="108"/>
      <c r="NTK40" s="108"/>
      <c r="NTL40" s="108"/>
      <c r="NTM40" s="108"/>
      <c r="NTN40" s="108"/>
      <c r="NTO40" s="108"/>
      <c r="NTP40" s="108"/>
      <c r="NTQ40" s="108"/>
      <c r="NTR40" s="108"/>
      <c r="NTS40" s="108"/>
      <c r="NTT40" s="108"/>
      <c r="NTU40" s="108"/>
      <c r="NTV40" s="108"/>
      <c r="NTW40" s="108"/>
      <c r="NTX40" s="108"/>
      <c r="NTY40" s="108"/>
      <c r="NTZ40" s="108"/>
      <c r="NUA40" s="108"/>
      <c r="NUB40" s="108"/>
      <c r="NUC40" s="108"/>
      <c r="NUD40" s="108"/>
      <c r="NUE40" s="108"/>
      <c r="NUF40" s="108"/>
      <c r="NUG40" s="108"/>
      <c r="NUH40" s="108"/>
      <c r="NUI40" s="108"/>
      <c r="NUJ40" s="108"/>
      <c r="NUK40" s="108"/>
      <c r="NUL40" s="108"/>
      <c r="NUM40" s="108"/>
      <c r="NUN40" s="108"/>
      <c r="NUO40" s="108"/>
      <c r="NUP40" s="108"/>
      <c r="NUQ40" s="108"/>
      <c r="NUR40" s="108"/>
      <c r="NUS40" s="108"/>
      <c r="NUT40" s="108"/>
      <c r="NUU40" s="108"/>
      <c r="NUV40" s="108"/>
      <c r="NUW40" s="108"/>
      <c r="NUX40" s="108"/>
      <c r="NUY40" s="108"/>
      <c r="NUZ40" s="108"/>
      <c r="NVA40" s="108"/>
      <c r="NVB40" s="108"/>
      <c r="NVC40" s="108"/>
      <c r="NVD40" s="108"/>
      <c r="NVE40" s="108"/>
      <c r="NVF40" s="108"/>
      <c r="NVG40" s="108"/>
      <c r="NVH40" s="108"/>
      <c r="NVI40" s="108"/>
      <c r="NVJ40" s="108"/>
      <c r="NVK40" s="108"/>
      <c r="NVL40" s="108"/>
      <c r="NVM40" s="108"/>
      <c r="NVN40" s="108"/>
      <c r="NVO40" s="108"/>
      <c r="NVP40" s="108"/>
      <c r="NVQ40" s="108"/>
      <c r="NVR40" s="108"/>
      <c r="NVS40" s="108"/>
      <c r="NVT40" s="108"/>
      <c r="NVU40" s="108"/>
      <c r="NVV40" s="108"/>
      <c r="NVW40" s="108"/>
      <c r="NVX40" s="108"/>
      <c r="NVY40" s="108"/>
      <c r="NVZ40" s="108"/>
      <c r="NWA40" s="108"/>
      <c r="NWB40" s="108"/>
      <c r="NWC40" s="108"/>
      <c r="NWD40" s="108"/>
      <c r="NWE40" s="108"/>
      <c r="NWF40" s="108"/>
      <c r="NWG40" s="108"/>
      <c r="NWH40" s="108"/>
      <c r="NWI40" s="108"/>
      <c r="NWJ40" s="108"/>
      <c r="NWK40" s="108"/>
      <c r="NWL40" s="108"/>
      <c r="NWM40" s="108"/>
      <c r="NWN40" s="108"/>
      <c r="NWO40" s="108"/>
      <c r="NWP40" s="108"/>
      <c r="NWQ40" s="108"/>
      <c r="NWR40" s="108"/>
      <c r="NWS40" s="108"/>
      <c r="NWT40" s="108"/>
      <c r="NWU40" s="108"/>
      <c r="NWV40" s="108"/>
      <c r="NWW40" s="108"/>
      <c r="NWX40" s="108"/>
      <c r="NWY40" s="108"/>
      <c r="NWZ40" s="108"/>
      <c r="NXA40" s="108"/>
      <c r="NXB40" s="108"/>
      <c r="NXC40" s="108"/>
      <c r="NXD40" s="108"/>
      <c r="NXE40" s="108"/>
      <c r="NXF40" s="108"/>
      <c r="NXG40" s="108"/>
      <c r="NXH40" s="108"/>
      <c r="NXI40" s="108"/>
      <c r="NXJ40" s="108"/>
      <c r="NXK40" s="108"/>
      <c r="NXL40" s="108"/>
      <c r="NXM40" s="108"/>
      <c r="NXN40" s="108"/>
      <c r="NXO40" s="108"/>
      <c r="NXP40" s="108"/>
      <c r="NXQ40" s="108"/>
      <c r="NXR40" s="108"/>
      <c r="NXS40" s="108"/>
      <c r="NXT40" s="108"/>
      <c r="NXU40" s="108"/>
      <c r="NXV40" s="108"/>
      <c r="NXW40" s="108"/>
      <c r="NXX40" s="108"/>
      <c r="NXY40" s="108"/>
      <c r="NXZ40" s="108"/>
      <c r="NYA40" s="108"/>
      <c r="NYB40" s="108"/>
      <c r="NYC40" s="108"/>
      <c r="NYD40" s="108"/>
      <c r="NYE40" s="108"/>
      <c r="NYF40" s="108"/>
      <c r="NYG40" s="108"/>
      <c r="NYH40" s="108"/>
      <c r="NYI40" s="108"/>
      <c r="NYJ40" s="108"/>
      <c r="NYK40" s="108"/>
      <c r="NYL40" s="108"/>
      <c r="NYM40" s="108"/>
      <c r="NYN40" s="108"/>
      <c r="NYO40" s="108"/>
      <c r="NYP40" s="108"/>
      <c r="NYQ40" s="108"/>
      <c r="NYR40" s="108"/>
      <c r="NYS40" s="108"/>
      <c r="NYT40" s="108"/>
      <c r="NYU40" s="108"/>
      <c r="NYV40" s="108"/>
      <c r="NYW40" s="108"/>
      <c r="NYX40" s="108"/>
      <c r="NYY40" s="108"/>
      <c r="NYZ40" s="108"/>
      <c r="NZA40" s="108"/>
      <c r="NZB40" s="108"/>
      <c r="NZC40" s="108"/>
      <c r="NZD40" s="108"/>
      <c r="NZE40" s="108"/>
      <c r="NZF40" s="108"/>
      <c r="NZG40" s="108"/>
      <c r="NZH40" s="108"/>
      <c r="NZI40" s="108"/>
      <c r="NZJ40" s="108"/>
      <c r="NZK40" s="108"/>
      <c r="NZL40" s="108"/>
      <c r="NZM40" s="108"/>
      <c r="NZN40" s="108"/>
      <c r="NZO40" s="108"/>
      <c r="NZP40" s="108"/>
      <c r="NZQ40" s="108"/>
      <c r="NZR40" s="108"/>
      <c r="NZS40" s="108"/>
      <c r="NZT40" s="108"/>
      <c r="NZU40" s="108"/>
      <c r="NZV40" s="108"/>
      <c r="NZW40" s="108"/>
      <c r="NZX40" s="108"/>
      <c r="NZY40" s="108"/>
      <c r="NZZ40" s="108"/>
      <c r="OAA40" s="108"/>
      <c r="OAB40" s="108"/>
      <c r="OAC40" s="108"/>
      <c r="OAD40" s="108"/>
      <c r="OAE40" s="108"/>
      <c r="OAF40" s="108"/>
      <c r="OAG40" s="108"/>
      <c r="OAH40" s="108"/>
      <c r="OAI40" s="108"/>
      <c r="OAJ40" s="108"/>
      <c r="OAK40" s="108"/>
      <c r="OAL40" s="108"/>
      <c r="OAM40" s="108"/>
      <c r="OAN40" s="108"/>
      <c r="OAO40" s="108"/>
      <c r="OAP40" s="108"/>
      <c r="OAQ40" s="108"/>
      <c r="OAR40" s="108"/>
      <c r="OAS40" s="108"/>
      <c r="OAT40" s="108"/>
      <c r="OAU40" s="108"/>
      <c r="OAV40" s="108"/>
      <c r="OAW40" s="108"/>
      <c r="OAX40" s="108"/>
      <c r="OAY40" s="108"/>
      <c r="OAZ40" s="108"/>
      <c r="OBA40" s="108"/>
      <c r="OBB40" s="108"/>
      <c r="OBC40" s="108"/>
      <c r="OBD40" s="108"/>
      <c r="OBE40" s="108"/>
      <c r="OBF40" s="108"/>
      <c r="OBG40" s="108"/>
      <c r="OBH40" s="108"/>
      <c r="OBI40" s="108"/>
      <c r="OBJ40" s="108"/>
      <c r="OBK40" s="108"/>
      <c r="OBL40" s="108"/>
      <c r="OBM40" s="108"/>
      <c r="OBN40" s="108"/>
      <c r="OBO40" s="108"/>
      <c r="OBP40" s="108"/>
      <c r="OBQ40" s="108"/>
      <c r="OBR40" s="108"/>
      <c r="OBS40" s="108"/>
      <c r="OBT40" s="108"/>
      <c r="OBU40" s="108"/>
      <c r="OBV40" s="108"/>
      <c r="OBW40" s="108"/>
      <c r="OBX40" s="108"/>
      <c r="OBY40" s="108"/>
      <c r="OBZ40" s="108"/>
      <c r="OCA40" s="108"/>
      <c r="OCB40" s="108"/>
      <c r="OCC40" s="108"/>
      <c r="OCD40" s="108"/>
      <c r="OCE40" s="108"/>
      <c r="OCF40" s="108"/>
      <c r="OCG40" s="108"/>
      <c r="OCH40" s="108"/>
      <c r="OCI40" s="108"/>
      <c r="OCJ40" s="108"/>
      <c r="OCK40" s="108"/>
      <c r="OCL40" s="108"/>
      <c r="OCM40" s="108"/>
      <c r="OCN40" s="108"/>
      <c r="OCO40" s="108"/>
      <c r="OCP40" s="108"/>
      <c r="OCQ40" s="108"/>
      <c r="OCR40" s="108"/>
      <c r="OCS40" s="108"/>
      <c r="OCT40" s="108"/>
      <c r="OCU40" s="108"/>
      <c r="OCV40" s="108"/>
      <c r="OCW40" s="108"/>
      <c r="OCX40" s="108"/>
      <c r="OCY40" s="108"/>
      <c r="OCZ40" s="108"/>
      <c r="ODA40" s="108"/>
      <c r="ODB40" s="108"/>
      <c r="ODC40" s="108"/>
      <c r="ODD40" s="108"/>
      <c r="ODE40" s="108"/>
      <c r="ODF40" s="108"/>
      <c r="ODG40" s="108"/>
      <c r="ODH40" s="108"/>
      <c r="ODI40" s="108"/>
      <c r="ODJ40" s="108"/>
      <c r="ODK40" s="108"/>
      <c r="ODL40" s="108"/>
      <c r="ODM40" s="108"/>
      <c r="ODN40" s="108"/>
      <c r="ODO40" s="108"/>
      <c r="ODP40" s="108"/>
      <c r="ODQ40" s="108"/>
      <c r="ODR40" s="108"/>
      <c r="ODS40" s="108"/>
      <c r="ODT40" s="108"/>
      <c r="ODU40" s="108"/>
      <c r="ODV40" s="108"/>
      <c r="ODW40" s="108"/>
      <c r="ODX40" s="108"/>
      <c r="ODY40" s="108"/>
      <c r="ODZ40" s="108"/>
      <c r="OEA40" s="108"/>
      <c r="OEB40" s="108"/>
      <c r="OEC40" s="108"/>
      <c r="OED40" s="108"/>
      <c r="OEE40" s="108"/>
      <c r="OEF40" s="108"/>
      <c r="OEG40" s="108"/>
      <c r="OEH40" s="108"/>
      <c r="OEI40" s="108"/>
      <c r="OEJ40" s="108"/>
      <c r="OEK40" s="108"/>
      <c r="OEL40" s="108"/>
      <c r="OEM40" s="108"/>
      <c r="OEN40" s="108"/>
      <c r="OEO40" s="108"/>
      <c r="OEP40" s="108"/>
      <c r="OEQ40" s="108"/>
      <c r="OER40" s="108"/>
      <c r="OES40" s="108"/>
      <c r="OET40" s="108"/>
      <c r="OEU40" s="108"/>
      <c r="OEV40" s="108"/>
      <c r="OEW40" s="108"/>
      <c r="OEX40" s="108"/>
      <c r="OEY40" s="108"/>
      <c r="OEZ40" s="108"/>
      <c r="OFA40" s="108"/>
      <c r="OFB40" s="108"/>
      <c r="OFC40" s="108"/>
      <c r="OFD40" s="108"/>
      <c r="OFE40" s="108"/>
      <c r="OFF40" s="108"/>
      <c r="OFG40" s="108"/>
      <c r="OFH40" s="108"/>
      <c r="OFI40" s="108"/>
      <c r="OFJ40" s="108"/>
      <c r="OFK40" s="108"/>
      <c r="OFL40" s="108"/>
      <c r="OFM40" s="108"/>
      <c r="OFN40" s="108"/>
      <c r="OFO40" s="108"/>
      <c r="OFP40" s="108"/>
      <c r="OFQ40" s="108"/>
      <c r="OFR40" s="108"/>
      <c r="OFS40" s="108"/>
      <c r="OFT40" s="108"/>
      <c r="OFU40" s="108"/>
      <c r="OFV40" s="108"/>
      <c r="OFW40" s="108"/>
      <c r="OFX40" s="108"/>
      <c r="OFY40" s="108"/>
      <c r="OFZ40" s="108"/>
      <c r="OGA40" s="108"/>
      <c r="OGB40" s="108"/>
      <c r="OGC40" s="108"/>
      <c r="OGD40" s="108"/>
      <c r="OGE40" s="108"/>
      <c r="OGF40" s="108"/>
      <c r="OGG40" s="108"/>
      <c r="OGH40" s="108"/>
      <c r="OGI40" s="108"/>
      <c r="OGJ40" s="108"/>
      <c r="OGK40" s="108"/>
      <c r="OGL40" s="108"/>
      <c r="OGM40" s="108"/>
      <c r="OGN40" s="108"/>
      <c r="OGO40" s="108"/>
      <c r="OGP40" s="108"/>
      <c r="OGQ40" s="108"/>
      <c r="OGR40" s="108"/>
      <c r="OGS40" s="108"/>
      <c r="OGT40" s="108"/>
      <c r="OGU40" s="108"/>
      <c r="OGV40" s="108"/>
      <c r="OGW40" s="108"/>
      <c r="OGX40" s="108"/>
      <c r="OGY40" s="108"/>
      <c r="OGZ40" s="108"/>
      <c r="OHA40" s="108"/>
      <c r="OHB40" s="108"/>
      <c r="OHC40" s="108"/>
      <c r="OHD40" s="108"/>
      <c r="OHE40" s="108"/>
      <c r="OHF40" s="108"/>
      <c r="OHG40" s="108"/>
      <c r="OHH40" s="108"/>
      <c r="OHI40" s="108"/>
      <c r="OHJ40" s="108"/>
      <c r="OHK40" s="108"/>
      <c r="OHL40" s="108"/>
      <c r="OHM40" s="108"/>
      <c r="OHN40" s="108"/>
      <c r="OHO40" s="108"/>
      <c r="OHP40" s="108"/>
      <c r="OHQ40" s="108"/>
      <c r="OHR40" s="108"/>
      <c r="OHS40" s="108"/>
      <c r="OHT40" s="108"/>
      <c r="OHU40" s="108"/>
      <c r="OHV40" s="108"/>
      <c r="OHW40" s="108"/>
      <c r="OHX40" s="108"/>
      <c r="OHY40" s="108"/>
      <c r="OHZ40" s="108"/>
      <c r="OIA40" s="108"/>
      <c r="OIB40" s="108"/>
      <c r="OIC40" s="108"/>
      <c r="OID40" s="108"/>
      <c r="OIE40" s="108"/>
      <c r="OIF40" s="108"/>
      <c r="OIG40" s="108"/>
      <c r="OIH40" s="108"/>
      <c r="OII40" s="108"/>
      <c r="OIJ40" s="108"/>
      <c r="OIK40" s="108"/>
      <c r="OIL40" s="108"/>
      <c r="OIM40" s="108"/>
      <c r="OIN40" s="108"/>
      <c r="OIO40" s="108"/>
      <c r="OIP40" s="108"/>
      <c r="OIQ40" s="108"/>
      <c r="OIR40" s="108"/>
      <c r="OIS40" s="108"/>
      <c r="OIT40" s="108"/>
      <c r="OIU40" s="108"/>
      <c r="OIV40" s="108"/>
      <c r="OIW40" s="108"/>
      <c r="OIX40" s="108"/>
      <c r="OIY40" s="108"/>
      <c r="OIZ40" s="108"/>
      <c r="OJA40" s="108"/>
      <c r="OJB40" s="108"/>
      <c r="OJC40" s="108"/>
      <c r="OJD40" s="108"/>
      <c r="OJE40" s="108"/>
      <c r="OJF40" s="108"/>
      <c r="OJG40" s="108"/>
      <c r="OJH40" s="108"/>
      <c r="OJI40" s="108"/>
      <c r="OJJ40" s="108"/>
      <c r="OJK40" s="108"/>
      <c r="OJL40" s="108"/>
      <c r="OJM40" s="108"/>
      <c r="OJN40" s="108"/>
      <c r="OJO40" s="108"/>
      <c r="OJP40" s="108"/>
      <c r="OJQ40" s="108"/>
      <c r="OJR40" s="108"/>
      <c r="OJS40" s="108"/>
      <c r="OJT40" s="108"/>
      <c r="OJU40" s="108"/>
      <c r="OJV40" s="108"/>
      <c r="OJW40" s="108"/>
      <c r="OJX40" s="108"/>
      <c r="OJY40" s="108"/>
      <c r="OJZ40" s="108"/>
      <c r="OKA40" s="108"/>
      <c r="OKB40" s="108"/>
      <c r="OKC40" s="108"/>
      <c r="OKD40" s="108"/>
      <c r="OKE40" s="108"/>
      <c r="OKF40" s="108"/>
      <c r="OKG40" s="108"/>
      <c r="OKH40" s="108"/>
      <c r="OKI40" s="108"/>
      <c r="OKJ40" s="108"/>
      <c r="OKK40" s="108"/>
      <c r="OKL40" s="108"/>
      <c r="OKM40" s="108"/>
      <c r="OKN40" s="108"/>
      <c r="OKO40" s="108"/>
      <c r="OKP40" s="108"/>
      <c r="OKQ40" s="108"/>
      <c r="OKR40" s="108"/>
      <c r="OKS40" s="108"/>
      <c r="OKT40" s="108"/>
      <c r="OKU40" s="108"/>
      <c r="OKV40" s="108"/>
      <c r="OKW40" s="108"/>
      <c r="OKX40" s="108"/>
      <c r="OKY40" s="108"/>
      <c r="OKZ40" s="108"/>
      <c r="OLA40" s="108"/>
      <c r="OLB40" s="108"/>
      <c r="OLC40" s="108"/>
      <c r="OLD40" s="108"/>
      <c r="OLE40" s="108"/>
      <c r="OLF40" s="108"/>
      <c r="OLG40" s="108"/>
      <c r="OLH40" s="108"/>
      <c r="OLI40" s="108"/>
      <c r="OLJ40" s="108"/>
      <c r="OLK40" s="108"/>
      <c r="OLL40" s="108"/>
      <c r="OLM40" s="108"/>
      <c r="OLN40" s="108"/>
      <c r="OLO40" s="108"/>
      <c r="OLP40" s="108"/>
      <c r="OLQ40" s="108"/>
      <c r="OLR40" s="108"/>
      <c r="OLS40" s="108"/>
      <c r="OLT40" s="108"/>
      <c r="OLU40" s="108"/>
      <c r="OLV40" s="108"/>
      <c r="OLW40" s="108"/>
      <c r="OLX40" s="108"/>
      <c r="OLY40" s="108"/>
      <c r="OLZ40" s="108"/>
      <c r="OMA40" s="108"/>
      <c r="OMB40" s="108"/>
      <c r="OMC40" s="108"/>
      <c r="OMD40" s="108"/>
      <c r="OME40" s="108"/>
      <c r="OMF40" s="108"/>
      <c r="OMG40" s="108"/>
      <c r="OMH40" s="108"/>
      <c r="OMI40" s="108"/>
      <c r="OMJ40" s="108"/>
      <c r="OMK40" s="108"/>
      <c r="OML40" s="108"/>
      <c r="OMM40" s="108"/>
      <c r="OMN40" s="108"/>
      <c r="OMO40" s="108"/>
      <c r="OMP40" s="108"/>
      <c r="OMQ40" s="108"/>
      <c r="OMR40" s="108"/>
      <c r="OMS40" s="108"/>
      <c r="OMT40" s="108"/>
      <c r="OMU40" s="108"/>
      <c r="OMV40" s="108"/>
      <c r="OMW40" s="108"/>
      <c r="OMX40" s="108"/>
      <c r="OMY40" s="108"/>
      <c r="OMZ40" s="108"/>
      <c r="ONA40" s="108"/>
      <c r="ONB40" s="108"/>
      <c r="ONC40" s="108"/>
      <c r="OND40" s="108"/>
      <c r="ONE40" s="108"/>
      <c r="ONF40" s="108"/>
      <c r="ONG40" s="108"/>
      <c r="ONH40" s="108"/>
      <c r="ONI40" s="108"/>
      <c r="ONJ40" s="108"/>
      <c r="ONK40" s="108"/>
      <c r="ONL40" s="108"/>
      <c r="ONM40" s="108"/>
      <c r="ONN40" s="108"/>
      <c r="ONO40" s="108"/>
      <c r="ONP40" s="108"/>
      <c r="ONQ40" s="108"/>
      <c r="ONR40" s="108"/>
      <c r="ONS40" s="108"/>
      <c r="ONT40" s="108"/>
      <c r="ONU40" s="108"/>
      <c r="ONV40" s="108"/>
      <c r="ONW40" s="108"/>
      <c r="ONX40" s="108"/>
      <c r="ONY40" s="108"/>
      <c r="ONZ40" s="108"/>
      <c r="OOA40" s="108"/>
      <c r="OOB40" s="108"/>
      <c r="OOC40" s="108"/>
      <c r="OOD40" s="108"/>
      <c r="OOE40" s="108"/>
      <c r="OOF40" s="108"/>
      <c r="OOG40" s="108"/>
      <c r="OOH40" s="108"/>
      <c r="OOI40" s="108"/>
      <c r="OOJ40" s="108"/>
      <c r="OOK40" s="108"/>
      <c r="OOL40" s="108"/>
      <c r="OOM40" s="108"/>
      <c r="OON40" s="108"/>
      <c r="OOO40" s="108"/>
      <c r="OOP40" s="108"/>
      <c r="OOQ40" s="108"/>
      <c r="OOR40" s="108"/>
      <c r="OOS40" s="108"/>
      <c r="OOT40" s="108"/>
      <c r="OOU40" s="108"/>
      <c r="OOV40" s="108"/>
      <c r="OOW40" s="108"/>
      <c r="OOX40" s="108"/>
      <c r="OOY40" s="108"/>
      <c r="OOZ40" s="108"/>
      <c r="OPA40" s="108"/>
      <c r="OPB40" s="108"/>
      <c r="OPC40" s="108"/>
      <c r="OPD40" s="108"/>
      <c r="OPE40" s="108"/>
      <c r="OPF40" s="108"/>
      <c r="OPG40" s="108"/>
      <c r="OPH40" s="108"/>
      <c r="OPI40" s="108"/>
      <c r="OPJ40" s="108"/>
      <c r="OPK40" s="108"/>
      <c r="OPL40" s="108"/>
      <c r="OPM40" s="108"/>
      <c r="OPN40" s="108"/>
      <c r="OPO40" s="108"/>
      <c r="OPP40" s="108"/>
      <c r="OPQ40" s="108"/>
      <c r="OPR40" s="108"/>
      <c r="OPS40" s="108"/>
      <c r="OPT40" s="108"/>
      <c r="OPU40" s="108"/>
      <c r="OPV40" s="108"/>
      <c r="OPW40" s="108"/>
      <c r="OPX40" s="108"/>
      <c r="OPY40" s="108"/>
      <c r="OPZ40" s="108"/>
      <c r="OQA40" s="108"/>
      <c r="OQB40" s="108"/>
      <c r="OQC40" s="108"/>
      <c r="OQD40" s="108"/>
      <c r="OQE40" s="108"/>
      <c r="OQF40" s="108"/>
      <c r="OQG40" s="108"/>
      <c r="OQH40" s="108"/>
      <c r="OQI40" s="108"/>
      <c r="OQJ40" s="108"/>
      <c r="OQK40" s="108"/>
      <c r="OQL40" s="108"/>
      <c r="OQM40" s="108"/>
      <c r="OQN40" s="108"/>
      <c r="OQO40" s="108"/>
      <c r="OQP40" s="108"/>
      <c r="OQQ40" s="108"/>
      <c r="OQR40" s="108"/>
      <c r="OQS40" s="108"/>
      <c r="OQT40" s="108"/>
      <c r="OQU40" s="108"/>
      <c r="OQV40" s="108"/>
      <c r="OQW40" s="108"/>
      <c r="OQX40" s="108"/>
      <c r="OQY40" s="108"/>
      <c r="OQZ40" s="108"/>
      <c r="ORA40" s="108"/>
      <c r="ORB40" s="108"/>
      <c r="ORC40" s="108"/>
      <c r="ORD40" s="108"/>
      <c r="ORE40" s="108"/>
      <c r="ORF40" s="108"/>
      <c r="ORG40" s="108"/>
      <c r="ORH40" s="108"/>
      <c r="ORI40" s="108"/>
      <c r="ORJ40" s="108"/>
      <c r="ORK40" s="108"/>
      <c r="ORL40" s="108"/>
      <c r="ORM40" s="108"/>
      <c r="ORN40" s="108"/>
      <c r="ORO40" s="108"/>
      <c r="ORP40" s="108"/>
      <c r="ORQ40" s="108"/>
      <c r="ORR40" s="108"/>
      <c r="ORS40" s="108"/>
      <c r="ORT40" s="108"/>
      <c r="ORU40" s="108"/>
      <c r="ORV40" s="108"/>
      <c r="ORW40" s="108"/>
      <c r="ORX40" s="108"/>
      <c r="ORY40" s="108"/>
      <c r="ORZ40" s="108"/>
      <c r="OSA40" s="108"/>
      <c r="OSB40" s="108"/>
      <c r="OSC40" s="108"/>
      <c r="OSD40" s="108"/>
      <c r="OSE40" s="108"/>
      <c r="OSF40" s="108"/>
      <c r="OSG40" s="108"/>
      <c r="OSH40" s="108"/>
      <c r="OSI40" s="108"/>
      <c r="OSJ40" s="108"/>
      <c r="OSK40" s="108"/>
      <c r="OSL40" s="108"/>
      <c r="OSM40" s="108"/>
      <c r="OSN40" s="108"/>
      <c r="OSO40" s="108"/>
      <c r="OSP40" s="108"/>
      <c r="OSQ40" s="108"/>
      <c r="OSR40" s="108"/>
      <c r="OSS40" s="108"/>
      <c r="OST40" s="108"/>
      <c r="OSU40" s="108"/>
      <c r="OSV40" s="108"/>
      <c r="OSW40" s="108"/>
      <c r="OSX40" s="108"/>
      <c r="OSY40" s="108"/>
      <c r="OSZ40" s="108"/>
      <c r="OTA40" s="108"/>
      <c r="OTB40" s="108"/>
      <c r="OTC40" s="108"/>
      <c r="OTD40" s="108"/>
      <c r="OTE40" s="108"/>
      <c r="OTF40" s="108"/>
      <c r="OTG40" s="108"/>
      <c r="OTH40" s="108"/>
      <c r="OTI40" s="108"/>
      <c r="OTJ40" s="108"/>
      <c r="OTK40" s="108"/>
      <c r="OTL40" s="108"/>
      <c r="OTM40" s="108"/>
      <c r="OTN40" s="108"/>
      <c r="OTO40" s="108"/>
      <c r="OTP40" s="108"/>
      <c r="OTQ40" s="108"/>
      <c r="OTR40" s="108"/>
      <c r="OTS40" s="108"/>
      <c r="OTT40" s="108"/>
      <c r="OTU40" s="108"/>
      <c r="OTV40" s="108"/>
      <c r="OTW40" s="108"/>
      <c r="OTX40" s="108"/>
      <c r="OTY40" s="108"/>
      <c r="OTZ40" s="108"/>
      <c r="OUA40" s="108"/>
      <c r="OUB40" s="108"/>
      <c r="OUC40" s="108"/>
      <c r="OUD40" s="108"/>
      <c r="OUE40" s="108"/>
      <c r="OUF40" s="108"/>
      <c r="OUG40" s="108"/>
      <c r="OUH40" s="108"/>
      <c r="OUI40" s="108"/>
      <c r="OUJ40" s="108"/>
      <c r="OUK40" s="108"/>
      <c r="OUL40" s="108"/>
      <c r="OUM40" s="108"/>
      <c r="OUN40" s="108"/>
      <c r="OUO40" s="108"/>
      <c r="OUP40" s="108"/>
      <c r="OUQ40" s="108"/>
      <c r="OUR40" s="108"/>
      <c r="OUS40" s="108"/>
      <c r="OUT40" s="108"/>
      <c r="OUU40" s="108"/>
      <c r="OUV40" s="108"/>
      <c r="OUW40" s="108"/>
      <c r="OUX40" s="108"/>
      <c r="OUY40" s="108"/>
      <c r="OUZ40" s="108"/>
      <c r="OVA40" s="108"/>
      <c r="OVB40" s="108"/>
      <c r="OVC40" s="108"/>
      <c r="OVD40" s="108"/>
      <c r="OVE40" s="108"/>
      <c r="OVF40" s="108"/>
      <c r="OVG40" s="108"/>
      <c r="OVH40" s="108"/>
      <c r="OVI40" s="108"/>
      <c r="OVJ40" s="108"/>
      <c r="OVK40" s="108"/>
      <c r="OVL40" s="108"/>
      <c r="OVM40" s="108"/>
      <c r="OVN40" s="108"/>
      <c r="OVO40" s="108"/>
      <c r="OVP40" s="108"/>
      <c r="OVQ40" s="108"/>
      <c r="OVR40" s="108"/>
      <c r="OVS40" s="108"/>
      <c r="OVT40" s="108"/>
      <c r="OVU40" s="108"/>
      <c r="OVV40" s="108"/>
      <c r="OVW40" s="108"/>
      <c r="OVX40" s="108"/>
      <c r="OVY40" s="108"/>
      <c r="OVZ40" s="108"/>
      <c r="OWA40" s="108"/>
      <c r="OWB40" s="108"/>
      <c r="OWC40" s="108"/>
      <c r="OWD40" s="108"/>
      <c r="OWE40" s="108"/>
      <c r="OWF40" s="108"/>
      <c r="OWG40" s="108"/>
      <c r="OWH40" s="108"/>
      <c r="OWI40" s="108"/>
      <c r="OWJ40" s="108"/>
      <c r="OWK40" s="108"/>
      <c r="OWL40" s="108"/>
      <c r="OWM40" s="108"/>
      <c r="OWN40" s="108"/>
      <c r="OWO40" s="108"/>
      <c r="OWP40" s="108"/>
      <c r="OWQ40" s="108"/>
      <c r="OWR40" s="108"/>
      <c r="OWS40" s="108"/>
      <c r="OWT40" s="108"/>
      <c r="OWU40" s="108"/>
      <c r="OWV40" s="108"/>
      <c r="OWW40" s="108"/>
      <c r="OWX40" s="108"/>
      <c r="OWY40" s="108"/>
      <c r="OWZ40" s="108"/>
      <c r="OXA40" s="108"/>
      <c r="OXB40" s="108"/>
      <c r="OXC40" s="108"/>
      <c r="OXD40" s="108"/>
      <c r="OXE40" s="108"/>
      <c r="OXF40" s="108"/>
      <c r="OXG40" s="108"/>
      <c r="OXH40" s="108"/>
      <c r="OXI40" s="108"/>
      <c r="OXJ40" s="108"/>
      <c r="OXK40" s="108"/>
      <c r="OXL40" s="108"/>
      <c r="OXM40" s="108"/>
      <c r="OXN40" s="108"/>
      <c r="OXO40" s="108"/>
      <c r="OXP40" s="108"/>
      <c r="OXQ40" s="108"/>
      <c r="OXR40" s="108"/>
      <c r="OXS40" s="108"/>
      <c r="OXT40" s="108"/>
      <c r="OXU40" s="108"/>
      <c r="OXV40" s="108"/>
      <c r="OXW40" s="108"/>
      <c r="OXX40" s="108"/>
      <c r="OXY40" s="108"/>
      <c r="OXZ40" s="108"/>
      <c r="OYA40" s="108"/>
      <c r="OYB40" s="108"/>
      <c r="OYC40" s="108"/>
      <c r="OYD40" s="108"/>
      <c r="OYE40" s="108"/>
      <c r="OYF40" s="108"/>
      <c r="OYG40" s="108"/>
      <c r="OYH40" s="108"/>
      <c r="OYI40" s="108"/>
      <c r="OYJ40" s="108"/>
      <c r="OYK40" s="108"/>
      <c r="OYL40" s="108"/>
      <c r="OYM40" s="108"/>
      <c r="OYN40" s="108"/>
      <c r="OYO40" s="108"/>
      <c r="OYP40" s="108"/>
      <c r="OYQ40" s="108"/>
      <c r="OYR40" s="108"/>
      <c r="OYS40" s="108"/>
      <c r="OYT40" s="108"/>
      <c r="OYU40" s="108"/>
      <c r="OYV40" s="108"/>
      <c r="OYW40" s="108"/>
      <c r="OYX40" s="108"/>
      <c r="OYY40" s="108"/>
      <c r="OYZ40" s="108"/>
      <c r="OZA40" s="108"/>
      <c r="OZB40" s="108"/>
      <c r="OZC40" s="108"/>
      <c r="OZD40" s="108"/>
      <c r="OZE40" s="108"/>
      <c r="OZF40" s="108"/>
      <c r="OZG40" s="108"/>
      <c r="OZH40" s="108"/>
      <c r="OZI40" s="108"/>
      <c r="OZJ40" s="108"/>
      <c r="OZK40" s="108"/>
      <c r="OZL40" s="108"/>
      <c r="OZM40" s="108"/>
      <c r="OZN40" s="108"/>
      <c r="OZO40" s="108"/>
      <c r="OZP40" s="108"/>
      <c r="OZQ40" s="108"/>
      <c r="OZR40" s="108"/>
      <c r="OZS40" s="108"/>
      <c r="OZT40" s="108"/>
      <c r="OZU40" s="108"/>
      <c r="OZV40" s="108"/>
      <c r="OZW40" s="108"/>
      <c r="OZX40" s="108"/>
      <c r="OZY40" s="108"/>
      <c r="OZZ40" s="108"/>
      <c r="PAA40" s="108"/>
      <c r="PAB40" s="108"/>
      <c r="PAC40" s="108"/>
      <c r="PAD40" s="108"/>
      <c r="PAE40" s="108"/>
      <c r="PAF40" s="108"/>
      <c r="PAG40" s="108"/>
      <c r="PAH40" s="108"/>
      <c r="PAI40" s="108"/>
      <c r="PAJ40" s="108"/>
      <c r="PAK40" s="108"/>
      <c r="PAL40" s="108"/>
      <c r="PAM40" s="108"/>
      <c r="PAN40" s="108"/>
      <c r="PAO40" s="108"/>
      <c r="PAP40" s="108"/>
      <c r="PAQ40" s="108"/>
      <c r="PAR40" s="108"/>
      <c r="PAS40" s="108"/>
      <c r="PAT40" s="108"/>
      <c r="PAU40" s="108"/>
      <c r="PAV40" s="108"/>
      <c r="PAW40" s="108"/>
      <c r="PAX40" s="108"/>
      <c r="PAY40" s="108"/>
      <c r="PAZ40" s="108"/>
      <c r="PBA40" s="108"/>
      <c r="PBB40" s="108"/>
      <c r="PBC40" s="108"/>
      <c r="PBD40" s="108"/>
      <c r="PBE40" s="108"/>
      <c r="PBF40" s="108"/>
      <c r="PBG40" s="108"/>
      <c r="PBH40" s="108"/>
      <c r="PBI40" s="108"/>
      <c r="PBJ40" s="108"/>
      <c r="PBK40" s="108"/>
      <c r="PBL40" s="108"/>
      <c r="PBM40" s="108"/>
      <c r="PBN40" s="108"/>
      <c r="PBO40" s="108"/>
      <c r="PBP40" s="108"/>
      <c r="PBQ40" s="108"/>
      <c r="PBR40" s="108"/>
      <c r="PBS40" s="108"/>
      <c r="PBT40" s="108"/>
      <c r="PBU40" s="108"/>
      <c r="PBV40" s="108"/>
      <c r="PBW40" s="108"/>
      <c r="PBX40" s="108"/>
      <c r="PBY40" s="108"/>
      <c r="PBZ40" s="108"/>
      <c r="PCA40" s="108"/>
      <c r="PCB40" s="108"/>
      <c r="PCC40" s="108"/>
      <c r="PCD40" s="108"/>
      <c r="PCE40" s="108"/>
      <c r="PCF40" s="108"/>
      <c r="PCG40" s="108"/>
      <c r="PCH40" s="108"/>
      <c r="PCI40" s="108"/>
      <c r="PCJ40" s="108"/>
      <c r="PCK40" s="108"/>
      <c r="PCL40" s="108"/>
      <c r="PCM40" s="108"/>
      <c r="PCN40" s="108"/>
      <c r="PCO40" s="108"/>
      <c r="PCP40" s="108"/>
      <c r="PCQ40" s="108"/>
      <c r="PCR40" s="108"/>
      <c r="PCS40" s="108"/>
      <c r="PCT40" s="108"/>
      <c r="PCU40" s="108"/>
      <c r="PCV40" s="108"/>
      <c r="PCW40" s="108"/>
      <c r="PCX40" s="108"/>
      <c r="PCY40" s="108"/>
      <c r="PCZ40" s="108"/>
      <c r="PDA40" s="108"/>
      <c r="PDB40" s="108"/>
      <c r="PDC40" s="108"/>
      <c r="PDD40" s="108"/>
      <c r="PDE40" s="108"/>
      <c r="PDF40" s="108"/>
      <c r="PDG40" s="108"/>
      <c r="PDH40" s="108"/>
      <c r="PDI40" s="108"/>
      <c r="PDJ40" s="108"/>
      <c r="PDK40" s="108"/>
      <c r="PDL40" s="108"/>
      <c r="PDM40" s="108"/>
      <c r="PDN40" s="108"/>
      <c r="PDO40" s="108"/>
      <c r="PDP40" s="108"/>
      <c r="PDQ40" s="108"/>
      <c r="PDR40" s="108"/>
      <c r="PDS40" s="108"/>
      <c r="PDT40" s="108"/>
      <c r="PDU40" s="108"/>
      <c r="PDV40" s="108"/>
      <c r="PDW40" s="108"/>
      <c r="PDX40" s="108"/>
      <c r="PDY40" s="108"/>
      <c r="PDZ40" s="108"/>
      <c r="PEA40" s="108"/>
      <c r="PEB40" s="108"/>
      <c r="PEC40" s="108"/>
      <c r="PED40" s="108"/>
      <c r="PEE40" s="108"/>
      <c r="PEF40" s="108"/>
      <c r="PEG40" s="108"/>
      <c r="PEH40" s="108"/>
      <c r="PEI40" s="108"/>
      <c r="PEJ40" s="108"/>
      <c r="PEK40" s="108"/>
      <c r="PEL40" s="108"/>
      <c r="PEM40" s="108"/>
      <c r="PEN40" s="108"/>
      <c r="PEO40" s="108"/>
      <c r="PEP40" s="108"/>
      <c r="PEQ40" s="108"/>
      <c r="PER40" s="108"/>
      <c r="PES40" s="108"/>
      <c r="PET40" s="108"/>
      <c r="PEU40" s="108"/>
      <c r="PEV40" s="108"/>
      <c r="PEW40" s="108"/>
      <c r="PEX40" s="108"/>
      <c r="PEY40" s="108"/>
      <c r="PEZ40" s="108"/>
      <c r="PFA40" s="108"/>
      <c r="PFB40" s="108"/>
      <c r="PFC40" s="108"/>
      <c r="PFD40" s="108"/>
      <c r="PFE40" s="108"/>
      <c r="PFF40" s="108"/>
      <c r="PFG40" s="108"/>
      <c r="PFH40" s="108"/>
      <c r="PFI40" s="108"/>
      <c r="PFJ40" s="108"/>
      <c r="PFK40" s="108"/>
      <c r="PFL40" s="108"/>
      <c r="PFM40" s="108"/>
      <c r="PFN40" s="108"/>
      <c r="PFO40" s="108"/>
      <c r="PFP40" s="108"/>
      <c r="PFQ40" s="108"/>
      <c r="PFR40" s="108"/>
      <c r="PFS40" s="108"/>
      <c r="PFT40" s="108"/>
      <c r="PFU40" s="108"/>
      <c r="PFV40" s="108"/>
      <c r="PFW40" s="108"/>
      <c r="PFX40" s="108"/>
      <c r="PFY40" s="108"/>
      <c r="PFZ40" s="108"/>
      <c r="PGA40" s="108"/>
      <c r="PGB40" s="108"/>
      <c r="PGC40" s="108"/>
      <c r="PGD40" s="108"/>
      <c r="PGE40" s="108"/>
      <c r="PGF40" s="108"/>
      <c r="PGG40" s="108"/>
      <c r="PGH40" s="108"/>
      <c r="PGI40" s="108"/>
      <c r="PGJ40" s="108"/>
      <c r="PGK40" s="108"/>
      <c r="PGL40" s="108"/>
      <c r="PGM40" s="108"/>
      <c r="PGN40" s="108"/>
      <c r="PGO40" s="108"/>
      <c r="PGP40" s="108"/>
      <c r="PGQ40" s="108"/>
      <c r="PGR40" s="108"/>
      <c r="PGS40" s="108"/>
      <c r="PGT40" s="108"/>
      <c r="PGU40" s="108"/>
      <c r="PGV40" s="108"/>
      <c r="PGW40" s="108"/>
      <c r="PGX40" s="108"/>
      <c r="PGY40" s="108"/>
      <c r="PGZ40" s="108"/>
      <c r="PHA40" s="108"/>
      <c r="PHB40" s="108"/>
      <c r="PHC40" s="108"/>
      <c r="PHD40" s="108"/>
      <c r="PHE40" s="108"/>
      <c r="PHF40" s="108"/>
      <c r="PHG40" s="108"/>
      <c r="PHH40" s="108"/>
      <c r="PHI40" s="108"/>
      <c r="PHJ40" s="108"/>
      <c r="PHK40" s="108"/>
      <c r="PHL40" s="108"/>
      <c r="PHM40" s="108"/>
      <c r="PHN40" s="108"/>
      <c r="PHO40" s="108"/>
      <c r="PHP40" s="108"/>
      <c r="PHQ40" s="108"/>
      <c r="PHR40" s="108"/>
      <c r="PHS40" s="108"/>
      <c r="PHT40" s="108"/>
      <c r="PHU40" s="108"/>
      <c r="PHV40" s="108"/>
      <c r="PHW40" s="108"/>
      <c r="PHX40" s="108"/>
      <c r="PHY40" s="108"/>
      <c r="PHZ40" s="108"/>
      <c r="PIA40" s="108"/>
      <c r="PIB40" s="108"/>
      <c r="PIC40" s="108"/>
      <c r="PID40" s="108"/>
      <c r="PIE40" s="108"/>
      <c r="PIF40" s="108"/>
      <c r="PIG40" s="108"/>
      <c r="PIH40" s="108"/>
      <c r="PII40" s="108"/>
      <c r="PIJ40" s="108"/>
      <c r="PIK40" s="108"/>
      <c r="PIL40" s="108"/>
      <c r="PIM40" s="108"/>
      <c r="PIN40" s="108"/>
      <c r="PIO40" s="108"/>
      <c r="PIP40" s="108"/>
      <c r="PIQ40" s="108"/>
      <c r="PIR40" s="108"/>
      <c r="PIS40" s="108"/>
      <c r="PIT40" s="108"/>
      <c r="PIU40" s="108"/>
      <c r="PIV40" s="108"/>
      <c r="PIW40" s="108"/>
      <c r="PIX40" s="108"/>
      <c r="PIY40" s="108"/>
      <c r="PIZ40" s="108"/>
      <c r="PJA40" s="108"/>
      <c r="PJB40" s="108"/>
      <c r="PJC40" s="108"/>
      <c r="PJD40" s="108"/>
      <c r="PJE40" s="108"/>
      <c r="PJF40" s="108"/>
      <c r="PJG40" s="108"/>
      <c r="PJH40" s="108"/>
      <c r="PJI40" s="108"/>
      <c r="PJJ40" s="108"/>
      <c r="PJK40" s="108"/>
      <c r="PJL40" s="108"/>
      <c r="PJM40" s="108"/>
      <c r="PJN40" s="108"/>
      <c r="PJO40" s="108"/>
      <c r="PJP40" s="108"/>
      <c r="PJQ40" s="108"/>
      <c r="PJR40" s="108"/>
      <c r="PJS40" s="108"/>
      <c r="PJT40" s="108"/>
      <c r="PJU40" s="108"/>
      <c r="PJV40" s="108"/>
      <c r="PJW40" s="108"/>
      <c r="PJX40" s="108"/>
      <c r="PJY40" s="108"/>
      <c r="PJZ40" s="108"/>
      <c r="PKA40" s="108"/>
      <c r="PKB40" s="108"/>
      <c r="PKC40" s="108"/>
      <c r="PKD40" s="108"/>
      <c r="PKE40" s="108"/>
      <c r="PKF40" s="108"/>
      <c r="PKG40" s="108"/>
      <c r="PKH40" s="108"/>
      <c r="PKI40" s="108"/>
      <c r="PKJ40" s="108"/>
      <c r="PKK40" s="108"/>
      <c r="PKL40" s="108"/>
      <c r="PKM40" s="108"/>
      <c r="PKN40" s="108"/>
      <c r="PKO40" s="108"/>
      <c r="PKP40" s="108"/>
      <c r="PKQ40" s="108"/>
      <c r="PKR40" s="108"/>
      <c r="PKS40" s="108"/>
      <c r="PKT40" s="108"/>
      <c r="PKU40" s="108"/>
      <c r="PKV40" s="108"/>
      <c r="PKW40" s="108"/>
      <c r="PKX40" s="108"/>
      <c r="PKY40" s="108"/>
      <c r="PKZ40" s="108"/>
      <c r="PLA40" s="108"/>
      <c r="PLB40" s="108"/>
      <c r="PLC40" s="108"/>
      <c r="PLD40" s="108"/>
      <c r="PLE40" s="108"/>
      <c r="PLF40" s="108"/>
      <c r="PLG40" s="108"/>
      <c r="PLH40" s="108"/>
      <c r="PLI40" s="108"/>
      <c r="PLJ40" s="108"/>
      <c r="PLK40" s="108"/>
      <c r="PLL40" s="108"/>
      <c r="PLM40" s="108"/>
      <c r="PLN40" s="108"/>
      <c r="PLO40" s="108"/>
      <c r="PLP40" s="108"/>
      <c r="PLQ40" s="108"/>
      <c r="PLR40" s="108"/>
      <c r="PLS40" s="108"/>
      <c r="PLT40" s="108"/>
      <c r="PLU40" s="108"/>
      <c r="PLV40" s="108"/>
      <c r="PLW40" s="108"/>
      <c r="PLX40" s="108"/>
      <c r="PLY40" s="108"/>
      <c r="PLZ40" s="108"/>
      <c r="PMA40" s="108"/>
      <c r="PMB40" s="108"/>
      <c r="PMC40" s="108"/>
      <c r="PMD40" s="108"/>
      <c r="PME40" s="108"/>
      <c r="PMF40" s="108"/>
      <c r="PMG40" s="108"/>
      <c r="PMH40" s="108"/>
      <c r="PMI40" s="108"/>
      <c r="PMJ40" s="108"/>
      <c r="PMK40" s="108"/>
      <c r="PML40" s="108"/>
      <c r="PMM40" s="108"/>
      <c r="PMN40" s="108"/>
      <c r="PMO40" s="108"/>
      <c r="PMP40" s="108"/>
      <c r="PMQ40" s="108"/>
      <c r="PMR40" s="108"/>
      <c r="PMS40" s="108"/>
      <c r="PMT40" s="108"/>
      <c r="PMU40" s="108"/>
      <c r="PMV40" s="108"/>
      <c r="PMW40" s="108"/>
      <c r="PMX40" s="108"/>
      <c r="PMY40" s="108"/>
      <c r="PMZ40" s="108"/>
      <c r="PNA40" s="108"/>
      <c r="PNB40" s="108"/>
      <c r="PNC40" s="108"/>
      <c r="PND40" s="108"/>
      <c r="PNE40" s="108"/>
      <c r="PNF40" s="108"/>
      <c r="PNG40" s="108"/>
      <c r="PNH40" s="108"/>
      <c r="PNI40" s="108"/>
      <c r="PNJ40" s="108"/>
      <c r="PNK40" s="108"/>
      <c r="PNL40" s="108"/>
      <c r="PNM40" s="108"/>
      <c r="PNN40" s="108"/>
      <c r="PNO40" s="108"/>
      <c r="PNP40" s="108"/>
      <c r="PNQ40" s="108"/>
      <c r="PNR40" s="108"/>
      <c r="PNS40" s="108"/>
      <c r="PNT40" s="108"/>
      <c r="PNU40" s="108"/>
      <c r="PNV40" s="108"/>
      <c r="PNW40" s="108"/>
      <c r="PNX40" s="108"/>
      <c r="PNY40" s="108"/>
      <c r="PNZ40" s="108"/>
      <c r="POA40" s="108"/>
      <c r="POB40" s="108"/>
      <c r="POC40" s="108"/>
      <c r="POD40" s="108"/>
      <c r="POE40" s="108"/>
      <c r="POF40" s="108"/>
      <c r="POG40" s="108"/>
      <c r="POH40" s="108"/>
      <c r="POI40" s="108"/>
      <c r="POJ40" s="108"/>
      <c r="POK40" s="108"/>
      <c r="POL40" s="108"/>
      <c r="POM40" s="108"/>
      <c r="PON40" s="108"/>
      <c r="POO40" s="108"/>
      <c r="POP40" s="108"/>
      <c r="POQ40" s="108"/>
      <c r="POR40" s="108"/>
      <c r="POS40" s="108"/>
      <c r="POT40" s="108"/>
      <c r="POU40" s="108"/>
      <c r="POV40" s="108"/>
      <c r="POW40" s="108"/>
      <c r="POX40" s="108"/>
      <c r="POY40" s="108"/>
      <c r="POZ40" s="108"/>
      <c r="PPA40" s="108"/>
      <c r="PPB40" s="108"/>
      <c r="PPC40" s="108"/>
      <c r="PPD40" s="108"/>
      <c r="PPE40" s="108"/>
      <c r="PPF40" s="108"/>
      <c r="PPG40" s="108"/>
      <c r="PPH40" s="108"/>
      <c r="PPI40" s="108"/>
      <c r="PPJ40" s="108"/>
      <c r="PPK40" s="108"/>
      <c r="PPL40" s="108"/>
      <c r="PPM40" s="108"/>
      <c r="PPN40" s="108"/>
      <c r="PPO40" s="108"/>
      <c r="PPP40" s="108"/>
      <c r="PPQ40" s="108"/>
      <c r="PPR40" s="108"/>
      <c r="PPS40" s="108"/>
      <c r="PPT40" s="108"/>
      <c r="PPU40" s="108"/>
      <c r="PPV40" s="108"/>
      <c r="PPW40" s="108"/>
      <c r="PPX40" s="108"/>
      <c r="PPY40" s="108"/>
      <c r="PPZ40" s="108"/>
      <c r="PQA40" s="108"/>
      <c r="PQB40" s="108"/>
      <c r="PQC40" s="108"/>
      <c r="PQD40" s="108"/>
      <c r="PQE40" s="108"/>
      <c r="PQF40" s="108"/>
      <c r="PQG40" s="108"/>
      <c r="PQH40" s="108"/>
      <c r="PQI40" s="108"/>
      <c r="PQJ40" s="108"/>
      <c r="PQK40" s="108"/>
      <c r="PQL40" s="108"/>
      <c r="PQM40" s="108"/>
      <c r="PQN40" s="108"/>
      <c r="PQO40" s="108"/>
      <c r="PQP40" s="108"/>
      <c r="PQQ40" s="108"/>
      <c r="PQR40" s="108"/>
      <c r="PQS40" s="108"/>
      <c r="PQT40" s="108"/>
      <c r="PQU40" s="108"/>
      <c r="PQV40" s="108"/>
      <c r="PQW40" s="108"/>
      <c r="PQX40" s="108"/>
      <c r="PQY40" s="108"/>
      <c r="PQZ40" s="108"/>
      <c r="PRA40" s="108"/>
      <c r="PRB40" s="108"/>
      <c r="PRC40" s="108"/>
      <c r="PRD40" s="108"/>
      <c r="PRE40" s="108"/>
      <c r="PRF40" s="108"/>
      <c r="PRG40" s="108"/>
      <c r="PRH40" s="108"/>
      <c r="PRI40" s="108"/>
      <c r="PRJ40" s="108"/>
      <c r="PRK40" s="108"/>
      <c r="PRL40" s="108"/>
      <c r="PRM40" s="108"/>
      <c r="PRN40" s="108"/>
      <c r="PRO40" s="108"/>
      <c r="PRP40" s="108"/>
      <c r="PRQ40" s="108"/>
      <c r="PRR40" s="108"/>
      <c r="PRS40" s="108"/>
      <c r="PRT40" s="108"/>
      <c r="PRU40" s="108"/>
      <c r="PRV40" s="108"/>
      <c r="PRW40" s="108"/>
      <c r="PRX40" s="108"/>
      <c r="PRY40" s="108"/>
      <c r="PRZ40" s="108"/>
      <c r="PSA40" s="108"/>
      <c r="PSB40" s="108"/>
      <c r="PSC40" s="108"/>
      <c r="PSD40" s="108"/>
      <c r="PSE40" s="108"/>
      <c r="PSF40" s="108"/>
      <c r="PSG40" s="108"/>
      <c r="PSH40" s="108"/>
      <c r="PSI40" s="108"/>
      <c r="PSJ40" s="108"/>
      <c r="PSK40" s="108"/>
      <c r="PSL40" s="108"/>
      <c r="PSM40" s="108"/>
      <c r="PSN40" s="108"/>
      <c r="PSO40" s="108"/>
      <c r="PSP40" s="108"/>
      <c r="PSQ40" s="108"/>
      <c r="PSR40" s="108"/>
      <c r="PSS40" s="108"/>
      <c r="PST40" s="108"/>
      <c r="PSU40" s="108"/>
      <c r="PSV40" s="108"/>
      <c r="PSW40" s="108"/>
      <c r="PSX40" s="108"/>
      <c r="PSY40" s="108"/>
      <c r="PSZ40" s="108"/>
      <c r="PTA40" s="108"/>
      <c r="PTB40" s="108"/>
      <c r="PTC40" s="108"/>
      <c r="PTD40" s="108"/>
      <c r="PTE40" s="108"/>
      <c r="PTF40" s="108"/>
      <c r="PTG40" s="108"/>
      <c r="PTH40" s="108"/>
      <c r="PTI40" s="108"/>
      <c r="PTJ40" s="108"/>
      <c r="PTK40" s="108"/>
      <c r="PTL40" s="108"/>
      <c r="PTM40" s="108"/>
      <c r="PTN40" s="108"/>
      <c r="PTO40" s="108"/>
      <c r="PTP40" s="108"/>
      <c r="PTQ40" s="108"/>
      <c r="PTR40" s="108"/>
      <c r="PTS40" s="108"/>
      <c r="PTT40" s="108"/>
      <c r="PTU40" s="108"/>
      <c r="PTV40" s="108"/>
      <c r="PTW40" s="108"/>
      <c r="PTX40" s="108"/>
      <c r="PTY40" s="108"/>
      <c r="PTZ40" s="108"/>
      <c r="PUA40" s="108"/>
      <c r="PUB40" s="108"/>
      <c r="PUC40" s="108"/>
      <c r="PUD40" s="108"/>
      <c r="PUE40" s="108"/>
      <c r="PUF40" s="108"/>
      <c r="PUG40" s="108"/>
      <c r="PUH40" s="108"/>
      <c r="PUI40" s="108"/>
      <c r="PUJ40" s="108"/>
      <c r="PUK40" s="108"/>
      <c r="PUL40" s="108"/>
      <c r="PUM40" s="108"/>
      <c r="PUN40" s="108"/>
      <c r="PUO40" s="108"/>
      <c r="PUP40" s="108"/>
      <c r="PUQ40" s="108"/>
      <c r="PUR40" s="108"/>
      <c r="PUS40" s="108"/>
      <c r="PUT40" s="108"/>
      <c r="PUU40" s="108"/>
      <c r="PUV40" s="108"/>
      <c r="PUW40" s="108"/>
      <c r="PUX40" s="108"/>
      <c r="PUY40" s="108"/>
      <c r="PUZ40" s="108"/>
      <c r="PVA40" s="108"/>
      <c r="PVB40" s="108"/>
      <c r="PVC40" s="108"/>
      <c r="PVD40" s="108"/>
      <c r="PVE40" s="108"/>
      <c r="PVF40" s="108"/>
      <c r="PVG40" s="108"/>
      <c r="PVH40" s="108"/>
      <c r="PVI40" s="108"/>
      <c r="PVJ40" s="108"/>
      <c r="PVK40" s="108"/>
      <c r="PVL40" s="108"/>
      <c r="PVM40" s="108"/>
      <c r="PVN40" s="108"/>
      <c r="PVO40" s="108"/>
      <c r="PVP40" s="108"/>
      <c r="PVQ40" s="108"/>
      <c r="PVR40" s="108"/>
      <c r="PVS40" s="108"/>
      <c r="PVT40" s="108"/>
      <c r="PVU40" s="108"/>
      <c r="PVV40" s="108"/>
      <c r="PVW40" s="108"/>
      <c r="PVX40" s="108"/>
      <c r="PVY40" s="108"/>
      <c r="PVZ40" s="108"/>
      <c r="PWA40" s="108"/>
      <c r="PWB40" s="108"/>
      <c r="PWC40" s="108"/>
      <c r="PWD40" s="108"/>
      <c r="PWE40" s="108"/>
      <c r="PWF40" s="108"/>
      <c r="PWG40" s="108"/>
      <c r="PWH40" s="108"/>
      <c r="PWI40" s="108"/>
      <c r="PWJ40" s="108"/>
      <c r="PWK40" s="108"/>
      <c r="PWL40" s="108"/>
      <c r="PWM40" s="108"/>
      <c r="PWN40" s="108"/>
      <c r="PWO40" s="108"/>
      <c r="PWP40" s="108"/>
      <c r="PWQ40" s="108"/>
      <c r="PWR40" s="108"/>
      <c r="PWS40" s="108"/>
      <c r="PWT40" s="108"/>
      <c r="PWU40" s="108"/>
      <c r="PWV40" s="108"/>
      <c r="PWW40" s="108"/>
      <c r="PWX40" s="108"/>
      <c r="PWY40" s="108"/>
      <c r="PWZ40" s="108"/>
      <c r="PXA40" s="108"/>
      <c r="PXB40" s="108"/>
      <c r="PXC40" s="108"/>
      <c r="PXD40" s="108"/>
      <c r="PXE40" s="108"/>
      <c r="PXF40" s="108"/>
      <c r="PXG40" s="108"/>
      <c r="PXH40" s="108"/>
      <c r="PXI40" s="108"/>
      <c r="PXJ40" s="108"/>
      <c r="PXK40" s="108"/>
      <c r="PXL40" s="108"/>
      <c r="PXM40" s="108"/>
      <c r="PXN40" s="108"/>
      <c r="PXO40" s="108"/>
      <c r="PXP40" s="108"/>
      <c r="PXQ40" s="108"/>
      <c r="PXR40" s="108"/>
      <c r="PXS40" s="108"/>
      <c r="PXT40" s="108"/>
      <c r="PXU40" s="108"/>
      <c r="PXV40" s="108"/>
      <c r="PXW40" s="108"/>
      <c r="PXX40" s="108"/>
      <c r="PXY40" s="108"/>
      <c r="PXZ40" s="108"/>
      <c r="PYA40" s="108"/>
      <c r="PYB40" s="108"/>
      <c r="PYC40" s="108"/>
      <c r="PYD40" s="108"/>
      <c r="PYE40" s="108"/>
      <c r="PYF40" s="108"/>
      <c r="PYG40" s="108"/>
      <c r="PYH40" s="108"/>
      <c r="PYI40" s="108"/>
      <c r="PYJ40" s="108"/>
      <c r="PYK40" s="108"/>
      <c r="PYL40" s="108"/>
      <c r="PYM40" s="108"/>
      <c r="PYN40" s="108"/>
      <c r="PYO40" s="108"/>
      <c r="PYP40" s="108"/>
      <c r="PYQ40" s="108"/>
      <c r="PYR40" s="108"/>
      <c r="PYS40" s="108"/>
      <c r="PYT40" s="108"/>
      <c r="PYU40" s="108"/>
      <c r="PYV40" s="108"/>
      <c r="PYW40" s="108"/>
      <c r="PYX40" s="108"/>
      <c r="PYY40" s="108"/>
      <c r="PYZ40" s="108"/>
      <c r="PZA40" s="108"/>
      <c r="PZB40" s="108"/>
      <c r="PZC40" s="108"/>
      <c r="PZD40" s="108"/>
      <c r="PZE40" s="108"/>
      <c r="PZF40" s="108"/>
      <c r="PZG40" s="108"/>
      <c r="PZH40" s="108"/>
      <c r="PZI40" s="108"/>
      <c r="PZJ40" s="108"/>
      <c r="PZK40" s="108"/>
      <c r="PZL40" s="108"/>
      <c r="PZM40" s="108"/>
      <c r="PZN40" s="108"/>
      <c r="PZO40" s="108"/>
      <c r="PZP40" s="108"/>
      <c r="PZQ40" s="108"/>
      <c r="PZR40" s="108"/>
      <c r="PZS40" s="108"/>
      <c r="PZT40" s="108"/>
      <c r="PZU40" s="108"/>
      <c r="PZV40" s="108"/>
      <c r="PZW40" s="108"/>
      <c r="PZX40" s="108"/>
      <c r="PZY40" s="108"/>
      <c r="PZZ40" s="108"/>
      <c r="QAA40" s="108"/>
      <c r="QAB40" s="108"/>
      <c r="QAC40" s="108"/>
      <c r="QAD40" s="108"/>
      <c r="QAE40" s="108"/>
      <c r="QAF40" s="108"/>
      <c r="QAG40" s="108"/>
      <c r="QAH40" s="108"/>
      <c r="QAI40" s="108"/>
      <c r="QAJ40" s="108"/>
      <c r="QAK40" s="108"/>
      <c r="QAL40" s="108"/>
      <c r="QAM40" s="108"/>
      <c r="QAN40" s="108"/>
      <c r="QAO40" s="108"/>
      <c r="QAP40" s="108"/>
      <c r="QAQ40" s="108"/>
      <c r="QAR40" s="108"/>
      <c r="QAS40" s="108"/>
      <c r="QAT40" s="108"/>
      <c r="QAU40" s="108"/>
      <c r="QAV40" s="108"/>
      <c r="QAW40" s="108"/>
      <c r="QAX40" s="108"/>
      <c r="QAY40" s="108"/>
      <c r="QAZ40" s="108"/>
      <c r="QBA40" s="108"/>
      <c r="QBB40" s="108"/>
      <c r="QBC40" s="108"/>
      <c r="QBD40" s="108"/>
      <c r="QBE40" s="108"/>
      <c r="QBF40" s="108"/>
      <c r="QBG40" s="108"/>
      <c r="QBH40" s="108"/>
      <c r="QBI40" s="108"/>
      <c r="QBJ40" s="108"/>
      <c r="QBK40" s="108"/>
      <c r="QBL40" s="108"/>
      <c r="QBM40" s="108"/>
      <c r="QBN40" s="108"/>
      <c r="QBO40" s="108"/>
      <c r="QBP40" s="108"/>
      <c r="QBQ40" s="108"/>
      <c r="QBR40" s="108"/>
      <c r="QBS40" s="108"/>
      <c r="QBT40" s="108"/>
      <c r="QBU40" s="108"/>
      <c r="QBV40" s="108"/>
      <c r="QBW40" s="108"/>
      <c r="QBX40" s="108"/>
      <c r="QBY40" s="108"/>
      <c r="QBZ40" s="108"/>
      <c r="QCA40" s="108"/>
      <c r="QCB40" s="108"/>
      <c r="QCC40" s="108"/>
      <c r="QCD40" s="108"/>
      <c r="QCE40" s="108"/>
      <c r="QCF40" s="108"/>
      <c r="QCG40" s="108"/>
      <c r="QCH40" s="108"/>
      <c r="QCI40" s="108"/>
      <c r="QCJ40" s="108"/>
      <c r="QCK40" s="108"/>
      <c r="QCL40" s="108"/>
      <c r="QCM40" s="108"/>
      <c r="QCN40" s="108"/>
      <c r="QCO40" s="108"/>
      <c r="QCP40" s="108"/>
      <c r="QCQ40" s="108"/>
      <c r="QCR40" s="108"/>
      <c r="QCS40" s="108"/>
      <c r="QCT40" s="108"/>
      <c r="QCU40" s="108"/>
      <c r="QCV40" s="108"/>
      <c r="QCW40" s="108"/>
      <c r="QCX40" s="108"/>
      <c r="QCY40" s="108"/>
      <c r="QCZ40" s="108"/>
      <c r="QDA40" s="108"/>
      <c r="QDB40" s="108"/>
      <c r="QDC40" s="108"/>
      <c r="QDD40" s="108"/>
      <c r="QDE40" s="108"/>
      <c r="QDF40" s="108"/>
      <c r="QDG40" s="108"/>
      <c r="QDH40" s="108"/>
      <c r="QDI40" s="108"/>
      <c r="QDJ40" s="108"/>
      <c r="QDK40" s="108"/>
      <c r="QDL40" s="108"/>
      <c r="QDM40" s="108"/>
      <c r="QDN40" s="108"/>
      <c r="QDO40" s="108"/>
      <c r="QDP40" s="108"/>
      <c r="QDQ40" s="108"/>
      <c r="QDR40" s="108"/>
      <c r="QDS40" s="108"/>
      <c r="QDT40" s="108"/>
      <c r="QDU40" s="108"/>
      <c r="QDV40" s="108"/>
      <c r="QDW40" s="108"/>
      <c r="QDX40" s="108"/>
      <c r="QDY40" s="108"/>
      <c r="QDZ40" s="108"/>
      <c r="QEA40" s="108"/>
      <c r="QEB40" s="108"/>
      <c r="QEC40" s="108"/>
      <c r="QED40" s="108"/>
      <c r="QEE40" s="108"/>
      <c r="QEF40" s="108"/>
      <c r="QEG40" s="108"/>
      <c r="QEH40" s="108"/>
      <c r="QEI40" s="108"/>
      <c r="QEJ40" s="108"/>
      <c r="QEK40" s="108"/>
      <c r="QEL40" s="108"/>
      <c r="QEM40" s="108"/>
      <c r="QEN40" s="108"/>
      <c r="QEO40" s="108"/>
      <c r="QEP40" s="108"/>
      <c r="QEQ40" s="108"/>
      <c r="QER40" s="108"/>
      <c r="QES40" s="108"/>
      <c r="QET40" s="108"/>
      <c r="QEU40" s="108"/>
      <c r="QEV40" s="108"/>
      <c r="QEW40" s="108"/>
      <c r="QEX40" s="108"/>
      <c r="QEY40" s="108"/>
      <c r="QEZ40" s="108"/>
      <c r="QFA40" s="108"/>
      <c r="QFB40" s="108"/>
      <c r="QFC40" s="108"/>
      <c r="QFD40" s="108"/>
      <c r="QFE40" s="108"/>
      <c r="QFF40" s="108"/>
      <c r="QFG40" s="108"/>
      <c r="QFH40" s="108"/>
      <c r="QFI40" s="108"/>
      <c r="QFJ40" s="108"/>
      <c r="QFK40" s="108"/>
      <c r="QFL40" s="108"/>
      <c r="QFM40" s="108"/>
      <c r="QFN40" s="108"/>
      <c r="QFO40" s="108"/>
      <c r="QFP40" s="108"/>
      <c r="QFQ40" s="108"/>
      <c r="QFR40" s="108"/>
      <c r="QFS40" s="108"/>
      <c r="QFT40" s="108"/>
      <c r="QFU40" s="108"/>
      <c r="QFV40" s="108"/>
      <c r="QFW40" s="108"/>
      <c r="QFX40" s="108"/>
      <c r="QFY40" s="108"/>
      <c r="QFZ40" s="108"/>
      <c r="QGA40" s="108"/>
      <c r="QGB40" s="108"/>
      <c r="QGC40" s="108"/>
      <c r="QGD40" s="108"/>
      <c r="QGE40" s="108"/>
      <c r="QGF40" s="108"/>
      <c r="QGG40" s="108"/>
      <c r="QGH40" s="108"/>
      <c r="QGI40" s="108"/>
      <c r="QGJ40" s="108"/>
      <c r="QGK40" s="108"/>
      <c r="QGL40" s="108"/>
      <c r="QGM40" s="108"/>
      <c r="QGN40" s="108"/>
      <c r="QGO40" s="108"/>
      <c r="QGP40" s="108"/>
      <c r="QGQ40" s="108"/>
      <c r="QGR40" s="108"/>
      <c r="QGS40" s="108"/>
      <c r="QGT40" s="108"/>
      <c r="QGU40" s="108"/>
      <c r="QGV40" s="108"/>
      <c r="QGW40" s="108"/>
      <c r="QGX40" s="108"/>
      <c r="QGY40" s="108"/>
      <c r="QGZ40" s="108"/>
      <c r="QHA40" s="108"/>
      <c r="QHB40" s="108"/>
      <c r="QHC40" s="108"/>
      <c r="QHD40" s="108"/>
      <c r="QHE40" s="108"/>
      <c r="QHF40" s="108"/>
      <c r="QHG40" s="108"/>
      <c r="QHH40" s="108"/>
      <c r="QHI40" s="108"/>
      <c r="QHJ40" s="108"/>
      <c r="QHK40" s="108"/>
      <c r="QHL40" s="108"/>
      <c r="QHM40" s="108"/>
      <c r="QHN40" s="108"/>
      <c r="QHO40" s="108"/>
      <c r="QHP40" s="108"/>
      <c r="QHQ40" s="108"/>
      <c r="QHR40" s="108"/>
      <c r="QHS40" s="108"/>
      <c r="QHT40" s="108"/>
      <c r="QHU40" s="108"/>
      <c r="QHV40" s="108"/>
      <c r="QHW40" s="108"/>
      <c r="QHX40" s="108"/>
      <c r="QHY40" s="108"/>
      <c r="QHZ40" s="108"/>
      <c r="QIA40" s="108"/>
      <c r="QIB40" s="108"/>
      <c r="QIC40" s="108"/>
      <c r="QID40" s="108"/>
      <c r="QIE40" s="108"/>
      <c r="QIF40" s="108"/>
      <c r="QIG40" s="108"/>
      <c r="QIH40" s="108"/>
      <c r="QII40" s="108"/>
      <c r="QIJ40" s="108"/>
      <c r="QIK40" s="108"/>
      <c r="QIL40" s="108"/>
      <c r="QIM40" s="108"/>
      <c r="QIN40" s="108"/>
      <c r="QIO40" s="108"/>
      <c r="QIP40" s="108"/>
      <c r="QIQ40" s="108"/>
      <c r="QIR40" s="108"/>
      <c r="QIS40" s="108"/>
      <c r="QIT40" s="108"/>
      <c r="QIU40" s="108"/>
      <c r="QIV40" s="108"/>
      <c r="QIW40" s="108"/>
      <c r="QIX40" s="108"/>
      <c r="QIY40" s="108"/>
      <c r="QIZ40" s="108"/>
      <c r="QJA40" s="108"/>
      <c r="QJB40" s="108"/>
      <c r="QJC40" s="108"/>
      <c r="QJD40" s="108"/>
      <c r="QJE40" s="108"/>
      <c r="QJF40" s="108"/>
      <c r="QJG40" s="108"/>
      <c r="QJH40" s="108"/>
      <c r="QJI40" s="108"/>
      <c r="QJJ40" s="108"/>
      <c r="QJK40" s="108"/>
      <c r="QJL40" s="108"/>
      <c r="QJM40" s="108"/>
      <c r="QJN40" s="108"/>
      <c r="QJO40" s="108"/>
      <c r="QJP40" s="108"/>
      <c r="QJQ40" s="108"/>
      <c r="QJR40" s="108"/>
      <c r="QJS40" s="108"/>
      <c r="QJT40" s="108"/>
      <c r="QJU40" s="108"/>
      <c r="QJV40" s="108"/>
      <c r="QJW40" s="108"/>
      <c r="QJX40" s="108"/>
      <c r="QJY40" s="108"/>
      <c r="QJZ40" s="108"/>
      <c r="QKA40" s="108"/>
      <c r="QKB40" s="108"/>
      <c r="QKC40" s="108"/>
      <c r="QKD40" s="108"/>
      <c r="QKE40" s="108"/>
      <c r="QKF40" s="108"/>
      <c r="QKG40" s="108"/>
      <c r="QKH40" s="108"/>
      <c r="QKI40" s="108"/>
      <c r="QKJ40" s="108"/>
      <c r="QKK40" s="108"/>
      <c r="QKL40" s="108"/>
      <c r="QKM40" s="108"/>
      <c r="QKN40" s="108"/>
      <c r="QKO40" s="108"/>
      <c r="QKP40" s="108"/>
      <c r="QKQ40" s="108"/>
      <c r="QKR40" s="108"/>
      <c r="QKS40" s="108"/>
      <c r="QKT40" s="108"/>
      <c r="QKU40" s="108"/>
      <c r="QKV40" s="108"/>
      <c r="QKW40" s="108"/>
      <c r="QKX40" s="108"/>
      <c r="QKY40" s="108"/>
      <c r="QKZ40" s="108"/>
      <c r="QLA40" s="108"/>
      <c r="QLB40" s="108"/>
      <c r="QLC40" s="108"/>
      <c r="QLD40" s="108"/>
      <c r="QLE40" s="108"/>
      <c r="QLF40" s="108"/>
      <c r="QLG40" s="108"/>
      <c r="QLH40" s="108"/>
      <c r="QLI40" s="108"/>
      <c r="QLJ40" s="108"/>
      <c r="QLK40" s="108"/>
      <c r="QLL40" s="108"/>
      <c r="QLM40" s="108"/>
      <c r="QLN40" s="108"/>
      <c r="QLO40" s="108"/>
      <c r="QLP40" s="108"/>
      <c r="QLQ40" s="108"/>
      <c r="QLR40" s="108"/>
      <c r="QLS40" s="108"/>
      <c r="QLT40" s="108"/>
      <c r="QLU40" s="108"/>
      <c r="QLV40" s="108"/>
      <c r="QLW40" s="108"/>
      <c r="QLX40" s="108"/>
      <c r="QLY40" s="108"/>
      <c r="QLZ40" s="108"/>
      <c r="QMA40" s="108"/>
      <c r="QMB40" s="108"/>
      <c r="QMC40" s="108"/>
      <c r="QMD40" s="108"/>
      <c r="QME40" s="108"/>
      <c r="QMF40" s="108"/>
      <c r="QMG40" s="108"/>
      <c r="QMH40" s="108"/>
      <c r="QMI40" s="108"/>
      <c r="QMJ40" s="108"/>
      <c r="QMK40" s="108"/>
      <c r="QML40" s="108"/>
      <c r="QMM40" s="108"/>
      <c r="QMN40" s="108"/>
      <c r="QMO40" s="108"/>
      <c r="QMP40" s="108"/>
      <c r="QMQ40" s="108"/>
      <c r="QMR40" s="108"/>
      <c r="QMS40" s="108"/>
      <c r="QMT40" s="108"/>
      <c r="QMU40" s="108"/>
      <c r="QMV40" s="108"/>
      <c r="QMW40" s="108"/>
      <c r="QMX40" s="108"/>
      <c r="QMY40" s="108"/>
      <c r="QMZ40" s="108"/>
      <c r="QNA40" s="108"/>
      <c r="QNB40" s="108"/>
      <c r="QNC40" s="108"/>
      <c r="QND40" s="108"/>
      <c r="QNE40" s="108"/>
      <c r="QNF40" s="108"/>
      <c r="QNG40" s="108"/>
      <c r="QNH40" s="108"/>
      <c r="QNI40" s="108"/>
      <c r="QNJ40" s="108"/>
      <c r="QNK40" s="108"/>
      <c r="QNL40" s="108"/>
      <c r="QNM40" s="108"/>
      <c r="QNN40" s="108"/>
      <c r="QNO40" s="108"/>
      <c r="QNP40" s="108"/>
      <c r="QNQ40" s="108"/>
      <c r="QNR40" s="108"/>
      <c r="QNS40" s="108"/>
      <c r="QNT40" s="108"/>
      <c r="QNU40" s="108"/>
      <c r="QNV40" s="108"/>
      <c r="QNW40" s="108"/>
      <c r="QNX40" s="108"/>
      <c r="QNY40" s="108"/>
      <c r="QNZ40" s="108"/>
      <c r="QOA40" s="108"/>
      <c r="QOB40" s="108"/>
      <c r="QOC40" s="108"/>
      <c r="QOD40" s="108"/>
      <c r="QOE40" s="108"/>
      <c r="QOF40" s="108"/>
      <c r="QOG40" s="108"/>
      <c r="QOH40" s="108"/>
      <c r="QOI40" s="108"/>
      <c r="QOJ40" s="108"/>
      <c r="QOK40" s="108"/>
      <c r="QOL40" s="108"/>
      <c r="QOM40" s="108"/>
      <c r="QON40" s="108"/>
      <c r="QOO40" s="108"/>
      <c r="QOP40" s="108"/>
      <c r="QOQ40" s="108"/>
      <c r="QOR40" s="108"/>
      <c r="QOS40" s="108"/>
      <c r="QOT40" s="108"/>
      <c r="QOU40" s="108"/>
      <c r="QOV40" s="108"/>
      <c r="QOW40" s="108"/>
      <c r="QOX40" s="108"/>
      <c r="QOY40" s="108"/>
      <c r="QOZ40" s="108"/>
      <c r="QPA40" s="108"/>
      <c r="QPB40" s="108"/>
      <c r="QPC40" s="108"/>
      <c r="QPD40" s="108"/>
      <c r="QPE40" s="108"/>
      <c r="QPF40" s="108"/>
      <c r="QPG40" s="108"/>
      <c r="QPH40" s="108"/>
      <c r="QPI40" s="108"/>
      <c r="QPJ40" s="108"/>
      <c r="QPK40" s="108"/>
      <c r="QPL40" s="108"/>
      <c r="QPM40" s="108"/>
      <c r="QPN40" s="108"/>
      <c r="QPO40" s="108"/>
      <c r="QPP40" s="108"/>
      <c r="QPQ40" s="108"/>
      <c r="QPR40" s="108"/>
      <c r="QPS40" s="108"/>
      <c r="QPT40" s="108"/>
      <c r="QPU40" s="108"/>
      <c r="QPV40" s="108"/>
      <c r="QPW40" s="108"/>
      <c r="QPX40" s="108"/>
      <c r="QPY40" s="108"/>
      <c r="QPZ40" s="108"/>
      <c r="QQA40" s="108"/>
      <c r="QQB40" s="108"/>
      <c r="QQC40" s="108"/>
      <c r="QQD40" s="108"/>
      <c r="QQE40" s="108"/>
      <c r="QQF40" s="108"/>
      <c r="QQG40" s="108"/>
      <c r="QQH40" s="108"/>
      <c r="QQI40" s="108"/>
      <c r="QQJ40" s="108"/>
      <c r="QQK40" s="108"/>
      <c r="QQL40" s="108"/>
      <c r="QQM40" s="108"/>
      <c r="QQN40" s="108"/>
      <c r="QQO40" s="108"/>
      <c r="QQP40" s="108"/>
      <c r="QQQ40" s="108"/>
      <c r="QQR40" s="108"/>
      <c r="QQS40" s="108"/>
      <c r="QQT40" s="108"/>
      <c r="QQU40" s="108"/>
      <c r="QQV40" s="108"/>
      <c r="QQW40" s="108"/>
      <c r="QQX40" s="108"/>
      <c r="QQY40" s="108"/>
      <c r="QQZ40" s="108"/>
      <c r="QRA40" s="108"/>
      <c r="QRB40" s="108"/>
      <c r="QRC40" s="108"/>
      <c r="QRD40" s="108"/>
      <c r="QRE40" s="108"/>
      <c r="QRF40" s="108"/>
      <c r="QRG40" s="108"/>
      <c r="QRH40" s="108"/>
      <c r="QRI40" s="108"/>
      <c r="QRJ40" s="108"/>
      <c r="QRK40" s="108"/>
      <c r="QRL40" s="108"/>
      <c r="QRM40" s="108"/>
      <c r="QRN40" s="108"/>
      <c r="QRO40" s="108"/>
      <c r="QRP40" s="108"/>
      <c r="QRQ40" s="108"/>
      <c r="QRR40" s="108"/>
      <c r="QRS40" s="108"/>
      <c r="QRT40" s="108"/>
      <c r="QRU40" s="108"/>
      <c r="QRV40" s="108"/>
      <c r="QRW40" s="108"/>
      <c r="QRX40" s="108"/>
      <c r="QRY40" s="108"/>
      <c r="QRZ40" s="108"/>
      <c r="QSA40" s="108"/>
      <c r="QSB40" s="108"/>
      <c r="QSC40" s="108"/>
      <c r="QSD40" s="108"/>
      <c r="QSE40" s="108"/>
      <c r="QSF40" s="108"/>
      <c r="QSG40" s="108"/>
      <c r="QSH40" s="108"/>
      <c r="QSI40" s="108"/>
      <c r="QSJ40" s="108"/>
      <c r="QSK40" s="108"/>
      <c r="QSL40" s="108"/>
      <c r="QSM40" s="108"/>
      <c r="QSN40" s="108"/>
      <c r="QSO40" s="108"/>
      <c r="QSP40" s="108"/>
      <c r="QSQ40" s="108"/>
      <c r="QSR40" s="108"/>
      <c r="QSS40" s="108"/>
      <c r="QST40" s="108"/>
      <c r="QSU40" s="108"/>
      <c r="QSV40" s="108"/>
      <c r="QSW40" s="108"/>
      <c r="QSX40" s="108"/>
      <c r="QSY40" s="108"/>
      <c r="QSZ40" s="108"/>
      <c r="QTA40" s="108"/>
      <c r="QTB40" s="108"/>
      <c r="QTC40" s="108"/>
      <c r="QTD40" s="108"/>
      <c r="QTE40" s="108"/>
      <c r="QTF40" s="108"/>
      <c r="QTG40" s="108"/>
      <c r="QTH40" s="108"/>
      <c r="QTI40" s="108"/>
      <c r="QTJ40" s="108"/>
      <c r="QTK40" s="108"/>
      <c r="QTL40" s="108"/>
      <c r="QTM40" s="108"/>
      <c r="QTN40" s="108"/>
      <c r="QTO40" s="108"/>
      <c r="QTP40" s="108"/>
      <c r="QTQ40" s="108"/>
      <c r="QTR40" s="108"/>
      <c r="QTS40" s="108"/>
      <c r="QTT40" s="108"/>
      <c r="QTU40" s="108"/>
      <c r="QTV40" s="108"/>
      <c r="QTW40" s="108"/>
      <c r="QTX40" s="108"/>
      <c r="QTY40" s="108"/>
      <c r="QTZ40" s="108"/>
      <c r="QUA40" s="108"/>
      <c r="QUB40" s="108"/>
      <c r="QUC40" s="108"/>
      <c r="QUD40" s="108"/>
      <c r="QUE40" s="108"/>
      <c r="QUF40" s="108"/>
      <c r="QUG40" s="108"/>
      <c r="QUH40" s="108"/>
      <c r="QUI40" s="108"/>
      <c r="QUJ40" s="108"/>
      <c r="QUK40" s="108"/>
      <c r="QUL40" s="108"/>
      <c r="QUM40" s="108"/>
      <c r="QUN40" s="108"/>
      <c r="QUO40" s="108"/>
      <c r="QUP40" s="108"/>
      <c r="QUQ40" s="108"/>
      <c r="QUR40" s="108"/>
      <c r="QUS40" s="108"/>
      <c r="QUT40" s="108"/>
      <c r="QUU40" s="108"/>
      <c r="QUV40" s="108"/>
      <c r="QUW40" s="108"/>
      <c r="QUX40" s="108"/>
      <c r="QUY40" s="108"/>
      <c r="QUZ40" s="108"/>
      <c r="QVA40" s="108"/>
      <c r="QVB40" s="108"/>
      <c r="QVC40" s="108"/>
      <c r="QVD40" s="108"/>
      <c r="QVE40" s="108"/>
      <c r="QVF40" s="108"/>
      <c r="QVG40" s="108"/>
      <c r="QVH40" s="108"/>
      <c r="QVI40" s="108"/>
      <c r="QVJ40" s="108"/>
      <c r="QVK40" s="108"/>
      <c r="QVL40" s="108"/>
      <c r="QVM40" s="108"/>
      <c r="QVN40" s="108"/>
      <c r="QVO40" s="108"/>
      <c r="QVP40" s="108"/>
      <c r="QVQ40" s="108"/>
      <c r="QVR40" s="108"/>
      <c r="QVS40" s="108"/>
      <c r="QVT40" s="108"/>
      <c r="QVU40" s="108"/>
      <c r="QVV40" s="108"/>
      <c r="QVW40" s="108"/>
      <c r="QVX40" s="108"/>
      <c r="QVY40" s="108"/>
      <c r="QVZ40" s="108"/>
      <c r="QWA40" s="108"/>
      <c r="QWB40" s="108"/>
      <c r="QWC40" s="108"/>
      <c r="QWD40" s="108"/>
      <c r="QWE40" s="108"/>
      <c r="QWF40" s="108"/>
      <c r="QWG40" s="108"/>
      <c r="QWH40" s="108"/>
      <c r="QWI40" s="108"/>
      <c r="QWJ40" s="108"/>
      <c r="QWK40" s="108"/>
      <c r="QWL40" s="108"/>
      <c r="QWM40" s="108"/>
      <c r="QWN40" s="108"/>
      <c r="QWO40" s="108"/>
      <c r="QWP40" s="108"/>
      <c r="QWQ40" s="108"/>
      <c r="QWR40" s="108"/>
      <c r="QWS40" s="108"/>
      <c r="QWT40" s="108"/>
      <c r="QWU40" s="108"/>
      <c r="QWV40" s="108"/>
      <c r="QWW40" s="108"/>
      <c r="QWX40" s="108"/>
      <c r="QWY40" s="108"/>
      <c r="QWZ40" s="108"/>
      <c r="QXA40" s="108"/>
      <c r="QXB40" s="108"/>
      <c r="QXC40" s="108"/>
      <c r="QXD40" s="108"/>
      <c r="QXE40" s="108"/>
      <c r="QXF40" s="108"/>
      <c r="QXG40" s="108"/>
      <c r="QXH40" s="108"/>
      <c r="QXI40" s="108"/>
      <c r="QXJ40" s="108"/>
      <c r="QXK40" s="108"/>
      <c r="QXL40" s="108"/>
      <c r="QXM40" s="108"/>
      <c r="QXN40" s="108"/>
      <c r="QXO40" s="108"/>
      <c r="QXP40" s="108"/>
      <c r="QXQ40" s="108"/>
      <c r="QXR40" s="108"/>
      <c r="QXS40" s="108"/>
      <c r="QXT40" s="108"/>
      <c r="QXU40" s="108"/>
      <c r="QXV40" s="108"/>
      <c r="QXW40" s="108"/>
      <c r="QXX40" s="108"/>
      <c r="QXY40" s="108"/>
      <c r="QXZ40" s="108"/>
      <c r="QYA40" s="108"/>
      <c r="QYB40" s="108"/>
      <c r="QYC40" s="108"/>
      <c r="QYD40" s="108"/>
      <c r="QYE40" s="108"/>
      <c r="QYF40" s="108"/>
      <c r="QYG40" s="108"/>
      <c r="QYH40" s="108"/>
      <c r="QYI40" s="108"/>
      <c r="QYJ40" s="108"/>
      <c r="QYK40" s="108"/>
      <c r="QYL40" s="108"/>
      <c r="QYM40" s="108"/>
      <c r="QYN40" s="108"/>
      <c r="QYO40" s="108"/>
      <c r="QYP40" s="108"/>
      <c r="QYQ40" s="108"/>
      <c r="QYR40" s="108"/>
      <c r="QYS40" s="108"/>
      <c r="QYT40" s="108"/>
      <c r="QYU40" s="108"/>
      <c r="QYV40" s="108"/>
      <c r="QYW40" s="108"/>
      <c r="QYX40" s="108"/>
      <c r="QYY40" s="108"/>
      <c r="QYZ40" s="108"/>
      <c r="QZA40" s="108"/>
      <c r="QZB40" s="108"/>
      <c r="QZC40" s="108"/>
      <c r="QZD40" s="108"/>
      <c r="QZE40" s="108"/>
      <c r="QZF40" s="108"/>
      <c r="QZG40" s="108"/>
      <c r="QZH40" s="108"/>
      <c r="QZI40" s="108"/>
      <c r="QZJ40" s="108"/>
      <c r="QZK40" s="108"/>
      <c r="QZL40" s="108"/>
      <c r="QZM40" s="108"/>
      <c r="QZN40" s="108"/>
      <c r="QZO40" s="108"/>
      <c r="QZP40" s="108"/>
      <c r="QZQ40" s="108"/>
      <c r="QZR40" s="108"/>
      <c r="QZS40" s="108"/>
      <c r="QZT40" s="108"/>
      <c r="QZU40" s="108"/>
      <c r="QZV40" s="108"/>
      <c r="QZW40" s="108"/>
      <c r="QZX40" s="108"/>
      <c r="QZY40" s="108"/>
      <c r="QZZ40" s="108"/>
      <c r="RAA40" s="108"/>
      <c r="RAB40" s="108"/>
      <c r="RAC40" s="108"/>
      <c r="RAD40" s="108"/>
      <c r="RAE40" s="108"/>
      <c r="RAF40" s="108"/>
      <c r="RAG40" s="108"/>
      <c r="RAH40" s="108"/>
      <c r="RAI40" s="108"/>
      <c r="RAJ40" s="108"/>
      <c r="RAK40" s="108"/>
      <c r="RAL40" s="108"/>
      <c r="RAM40" s="108"/>
      <c r="RAN40" s="108"/>
      <c r="RAO40" s="108"/>
      <c r="RAP40" s="108"/>
      <c r="RAQ40" s="108"/>
      <c r="RAR40" s="108"/>
      <c r="RAS40" s="108"/>
      <c r="RAT40" s="108"/>
      <c r="RAU40" s="108"/>
      <c r="RAV40" s="108"/>
      <c r="RAW40" s="108"/>
      <c r="RAX40" s="108"/>
      <c r="RAY40" s="108"/>
      <c r="RAZ40" s="108"/>
      <c r="RBA40" s="108"/>
      <c r="RBB40" s="108"/>
      <c r="RBC40" s="108"/>
      <c r="RBD40" s="108"/>
      <c r="RBE40" s="108"/>
      <c r="RBF40" s="108"/>
      <c r="RBG40" s="108"/>
      <c r="RBH40" s="108"/>
      <c r="RBI40" s="108"/>
      <c r="RBJ40" s="108"/>
      <c r="RBK40" s="108"/>
      <c r="RBL40" s="108"/>
      <c r="RBM40" s="108"/>
      <c r="RBN40" s="108"/>
      <c r="RBO40" s="108"/>
      <c r="RBP40" s="108"/>
      <c r="RBQ40" s="108"/>
      <c r="RBR40" s="108"/>
      <c r="RBS40" s="108"/>
      <c r="RBT40" s="108"/>
      <c r="RBU40" s="108"/>
      <c r="RBV40" s="108"/>
      <c r="RBW40" s="108"/>
      <c r="RBX40" s="108"/>
      <c r="RBY40" s="108"/>
      <c r="RBZ40" s="108"/>
      <c r="RCA40" s="108"/>
      <c r="RCB40" s="108"/>
      <c r="RCC40" s="108"/>
      <c r="RCD40" s="108"/>
      <c r="RCE40" s="108"/>
      <c r="RCF40" s="108"/>
      <c r="RCG40" s="108"/>
      <c r="RCH40" s="108"/>
      <c r="RCI40" s="108"/>
      <c r="RCJ40" s="108"/>
      <c r="RCK40" s="108"/>
      <c r="RCL40" s="108"/>
      <c r="RCM40" s="108"/>
      <c r="RCN40" s="108"/>
      <c r="RCO40" s="108"/>
      <c r="RCP40" s="108"/>
      <c r="RCQ40" s="108"/>
      <c r="RCR40" s="108"/>
      <c r="RCS40" s="108"/>
      <c r="RCT40" s="108"/>
      <c r="RCU40" s="108"/>
      <c r="RCV40" s="108"/>
      <c r="RCW40" s="108"/>
      <c r="RCX40" s="108"/>
      <c r="RCY40" s="108"/>
      <c r="RCZ40" s="108"/>
      <c r="RDA40" s="108"/>
      <c r="RDB40" s="108"/>
      <c r="RDC40" s="108"/>
      <c r="RDD40" s="108"/>
      <c r="RDE40" s="108"/>
      <c r="RDF40" s="108"/>
      <c r="RDG40" s="108"/>
      <c r="RDH40" s="108"/>
      <c r="RDI40" s="108"/>
      <c r="RDJ40" s="108"/>
      <c r="RDK40" s="108"/>
      <c r="RDL40" s="108"/>
      <c r="RDM40" s="108"/>
      <c r="RDN40" s="108"/>
      <c r="RDO40" s="108"/>
      <c r="RDP40" s="108"/>
      <c r="RDQ40" s="108"/>
      <c r="RDR40" s="108"/>
      <c r="RDS40" s="108"/>
      <c r="RDT40" s="108"/>
      <c r="RDU40" s="108"/>
      <c r="RDV40" s="108"/>
      <c r="RDW40" s="108"/>
      <c r="RDX40" s="108"/>
      <c r="RDY40" s="108"/>
      <c r="RDZ40" s="108"/>
      <c r="REA40" s="108"/>
      <c r="REB40" s="108"/>
      <c r="REC40" s="108"/>
      <c r="RED40" s="108"/>
      <c r="REE40" s="108"/>
      <c r="REF40" s="108"/>
      <c r="REG40" s="108"/>
      <c r="REH40" s="108"/>
      <c r="REI40" s="108"/>
      <c r="REJ40" s="108"/>
      <c r="REK40" s="108"/>
      <c r="REL40" s="108"/>
      <c r="REM40" s="108"/>
      <c r="REN40" s="108"/>
      <c r="REO40" s="108"/>
      <c r="REP40" s="108"/>
      <c r="REQ40" s="108"/>
      <c r="RER40" s="108"/>
      <c r="RES40" s="108"/>
      <c r="RET40" s="108"/>
      <c r="REU40" s="108"/>
      <c r="REV40" s="108"/>
      <c r="REW40" s="108"/>
      <c r="REX40" s="108"/>
      <c r="REY40" s="108"/>
      <c r="REZ40" s="108"/>
      <c r="RFA40" s="108"/>
      <c r="RFB40" s="108"/>
      <c r="RFC40" s="108"/>
      <c r="RFD40" s="108"/>
      <c r="RFE40" s="108"/>
      <c r="RFF40" s="108"/>
      <c r="RFG40" s="108"/>
      <c r="RFH40" s="108"/>
      <c r="RFI40" s="108"/>
      <c r="RFJ40" s="108"/>
      <c r="RFK40" s="108"/>
      <c r="RFL40" s="108"/>
      <c r="RFM40" s="108"/>
      <c r="RFN40" s="108"/>
      <c r="RFO40" s="108"/>
      <c r="RFP40" s="108"/>
      <c r="RFQ40" s="108"/>
      <c r="RFR40" s="108"/>
      <c r="RFS40" s="108"/>
      <c r="RFT40" s="108"/>
      <c r="RFU40" s="108"/>
      <c r="RFV40" s="108"/>
      <c r="RFW40" s="108"/>
      <c r="RFX40" s="108"/>
      <c r="RFY40" s="108"/>
      <c r="RFZ40" s="108"/>
      <c r="RGA40" s="108"/>
      <c r="RGB40" s="108"/>
      <c r="RGC40" s="108"/>
      <c r="RGD40" s="108"/>
      <c r="RGE40" s="108"/>
      <c r="RGF40" s="108"/>
      <c r="RGG40" s="108"/>
      <c r="RGH40" s="108"/>
      <c r="RGI40" s="108"/>
      <c r="RGJ40" s="108"/>
      <c r="RGK40" s="108"/>
      <c r="RGL40" s="108"/>
      <c r="RGM40" s="108"/>
      <c r="RGN40" s="108"/>
      <c r="RGO40" s="108"/>
      <c r="RGP40" s="108"/>
      <c r="RGQ40" s="108"/>
      <c r="RGR40" s="108"/>
      <c r="RGS40" s="108"/>
      <c r="RGT40" s="108"/>
      <c r="RGU40" s="108"/>
      <c r="RGV40" s="108"/>
      <c r="RGW40" s="108"/>
      <c r="RGX40" s="108"/>
      <c r="RGY40" s="108"/>
      <c r="RGZ40" s="108"/>
      <c r="RHA40" s="108"/>
      <c r="RHB40" s="108"/>
      <c r="RHC40" s="108"/>
      <c r="RHD40" s="108"/>
      <c r="RHE40" s="108"/>
      <c r="RHF40" s="108"/>
      <c r="RHG40" s="108"/>
      <c r="RHH40" s="108"/>
      <c r="RHI40" s="108"/>
      <c r="RHJ40" s="108"/>
      <c r="RHK40" s="108"/>
      <c r="RHL40" s="108"/>
      <c r="RHM40" s="108"/>
      <c r="RHN40" s="108"/>
      <c r="RHO40" s="108"/>
      <c r="RHP40" s="108"/>
      <c r="RHQ40" s="108"/>
      <c r="RHR40" s="108"/>
      <c r="RHS40" s="108"/>
      <c r="RHT40" s="108"/>
      <c r="RHU40" s="108"/>
      <c r="RHV40" s="108"/>
      <c r="RHW40" s="108"/>
      <c r="RHX40" s="108"/>
      <c r="RHY40" s="108"/>
      <c r="RHZ40" s="108"/>
      <c r="RIA40" s="108"/>
      <c r="RIB40" s="108"/>
      <c r="RIC40" s="108"/>
      <c r="RID40" s="108"/>
      <c r="RIE40" s="108"/>
      <c r="RIF40" s="108"/>
      <c r="RIG40" s="108"/>
      <c r="RIH40" s="108"/>
      <c r="RII40" s="108"/>
      <c r="RIJ40" s="108"/>
      <c r="RIK40" s="108"/>
      <c r="RIL40" s="108"/>
      <c r="RIM40" s="108"/>
      <c r="RIN40" s="108"/>
      <c r="RIO40" s="108"/>
      <c r="RIP40" s="108"/>
      <c r="RIQ40" s="108"/>
      <c r="RIR40" s="108"/>
      <c r="RIS40" s="108"/>
      <c r="RIT40" s="108"/>
      <c r="RIU40" s="108"/>
      <c r="RIV40" s="108"/>
      <c r="RIW40" s="108"/>
      <c r="RIX40" s="108"/>
      <c r="RIY40" s="108"/>
      <c r="RIZ40" s="108"/>
      <c r="RJA40" s="108"/>
      <c r="RJB40" s="108"/>
      <c r="RJC40" s="108"/>
      <c r="RJD40" s="108"/>
      <c r="RJE40" s="108"/>
      <c r="RJF40" s="108"/>
      <c r="RJG40" s="108"/>
      <c r="RJH40" s="108"/>
      <c r="RJI40" s="108"/>
      <c r="RJJ40" s="108"/>
      <c r="RJK40" s="108"/>
      <c r="RJL40" s="108"/>
      <c r="RJM40" s="108"/>
      <c r="RJN40" s="108"/>
      <c r="RJO40" s="108"/>
      <c r="RJP40" s="108"/>
      <c r="RJQ40" s="108"/>
      <c r="RJR40" s="108"/>
      <c r="RJS40" s="108"/>
      <c r="RJT40" s="108"/>
      <c r="RJU40" s="108"/>
      <c r="RJV40" s="108"/>
      <c r="RJW40" s="108"/>
      <c r="RJX40" s="108"/>
      <c r="RJY40" s="108"/>
      <c r="RJZ40" s="108"/>
      <c r="RKA40" s="108"/>
      <c r="RKB40" s="108"/>
      <c r="RKC40" s="108"/>
      <c r="RKD40" s="108"/>
      <c r="RKE40" s="108"/>
      <c r="RKF40" s="108"/>
      <c r="RKG40" s="108"/>
      <c r="RKH40" s="108"/>
      <c r="RKI40" s="108"/>
      <c r="RKJ40" s="108"/>
      <c r="RKK40" s="108"/>
      <c r="RKL40" s="108"/>
      <c r="RKM40" s="108"/>
      <c r="RKN40" s="108"/>
      <c r="RKO40" s="108"/>
      <c r="RKP40" s="108"/>
      <c r="RKQ40" s="108"/>
      <c r="RKR40" s="108"/>
      <c r="RKS40" s="108"/>
      <c r="RKT40" s="108"/>
      <c r="RKU40" s="108"/>
      <c r="RKV40" s="108"/>
      <c r="RKW40" s="108"/>
      <c r="RKX40" s="108"/>
      <c r="RKY40" s="108"/>
      <c r="RKZ40" s="108"/>
      <c r="RLA40" s="108"/>
      <c r="RLB40" s="108"/>
      <c r="RLC40" s="108"/>
      <c r="RLD40" s="108"/>
      <c r="RLE40" s="108"/>
      <c r="RLF40" s="108"/>
      <c r="RLG40" s="108"/>
      <c r="RLH40" s="108"/>
      <c r="RLI40" s="108"/>
      <c r="RLJ40" s="108"/>
      <c r="RLK40" s="108"/>
      <c r="RLL40" s="108"/>
      <c r="RLM40" s="108"/>
      <c r="RLN40" s="108"/>
      <c r="RLO40" s="108"/>
      <c r="RLP40" s="108"/>
      <c r="RLQ40" s="108"/>
      <c r="RLR40" s="108"/>
      <c r="RLS40" s="108"/>
      <c r="RLT40" s="108"/>
      <c r="RLU40" s="108"/>
      <c r="RLV40" s="108"/>
      <c r="RLW40" s="108"/>
      <c r="RLX40" s="108"/>
      <c r="RLY40" s="108"/>
      <c r="RLZ40" s="108"/>
      <c r="RMA40" s="108"/>
      <c r="RMB40" s="108"/>
      <c r="RMC40" s="108"/>
      <c r="RMD40" s="108"/>
      <c r="RME40" s="108"/>
      <c r="RMF40" s="108"/>
      <c r="RMG40" s="108"/>
      <c r="RMH40" s="108"/>
      <c r="RMI40" s="108"/>
      <c r="RMJ40" s="108"/>
      <c r="RMK40" s="108"/>
      <c r="RML40" s="108"/>
      <c r="RMM40" s="108"/>
      <c r="RMN40" s="108"/>
      <c r="RMO40" s="108"/>
      <c r="RMP40" s="108"/>
      <c r="RMQ40" s="108"/>
      <c r="RMR40" s="108"/>
      <c r="RMS40" s="108"/>
      <c r="RMT40" s="108"/>
      <c r="RMU40" s="108"/>
      <c r="RMV40" s="108"/>
      <c r="RMW40" s="108"/>
      <c r="RMX40" s="108"/>
      <c r="RMY40" s="108"/>
      <c r="RMZ40" s="108"/>
      <c r="RNA40" s="108"/>
      <c r="RNB40" s="108"/>
      <c r="RNC40" s="108"/>
      <c r="RND40" s="108"/>
      <c r="RNE40" s="108"/>
      <c r="RNF40" s="108"/>
      <c r="RNG40" s="108"/>
      <c r="RNH40" s="108"/>
      <c r="RNI40" s="108"/>
      <c r="RNJ40" s="108"/>
      <c r="RNK40" s="108"/>
      <c r="RNL40" s="108"/>
      <c r="RNM40" s="108"/>
      <c r="RNN40" s="108"/>
      <c r="RNO40" s="108"/>
      <c r="RNP40" s="108"/>
      <c r="RNQ40" s="108"/>
      <c r="RNR40" s="108"/>
      <c r="RNS40" s="108"/>
      <c r="RNT40" s="108"/>
      <c r="RNU40" s="108"/>
      <c r="RNV40" s="108"/>
      <c r="RNW40" s="108"/>
      <c r="RNX40" s="108"/>
      <c r="RNY40" s="108"/>
      <c r="RNZ40" s="108"/>
      <c r="ROA40" s="108"/>
      <c r="ROB40" s="108"/>
      <c r="ROC40" s="108"/>
      <c r="ROD40" s="108"/>
      <c r="ROE40" s="108"/>
      <c r="ROF40" s="108"/>
      <c r="ROG40" s="108"/>
      <c r="ROH40" s="108"/>
      <c r="ROI40" s="108"/>
      <c r="ROJ40" s="108"/>
      <c r="ROK40" s="108"/>
      <c r="ROL40" s="108"/>
      <c r="ROM40" s="108"/>
      <c r="RON40" s="108"/>
      <c r="ROO40" s="108"/>
      <c r="ROP40" s="108"/>
      <c r="ROQ40" s="108"/>
      <c r="ROR40" s="108"/>
      <c r="ROS40" s="108"/>
      <c r="ROT40" s="108"/>
      <c r="ROU40" s="108"/>
      <c r="ROV40" s="108"/>
      <c r="ROW40" s="108"/>
      <c r="ROX40" s="108"/>
      <c r="ROY40" s="108"/>
      <c r="ROZ40" s="108"/>
      <c r="RPA40" s="108"/>
      <c r="RPB40" s="108"/>
      <c r="RPC40" s="108"/>
      <c r="RPD40" s="108"/>
      <c r="RPE40" s="108"/>
      <c r="RPF40" s="108"/>
      <c r="RPG40" s="108"/>
      <c r="RPH40" s="108"/>
      <c r="RPI40" s="108"/>
      <c r="RPJ40" s="108"/>
      <c r="RPK40" s="108"/>
      <c r="RPL40" s="108"/>
      <c r="RPM40" s="108"/>
      <c r="RPN40" s="108"/>
      <c r="RPO40" s="108"/>
      <c r="RPP40" s="108"/>
      <c r="RPQ40" s="108"/>
      <c r="RPR40" s="108"/>
      <c r="RPS40" s="108"/>
      <c r="RPT40" s="108"/>
      <c r="RPU40" s="108"/>
      <c r="RPV40" s="108"/>
      <c r="RPW40" s="108"/>
      <c r="RPX40" s="108"/>
      <c r="RPY40" s="108"/>
      <c r="RPZ40" s="108"/>
      <c r="RQA40" s="108"/>
      <c r="RQB40" s="108"/>
      <c r="RQC40" s="108"/>
      <c r="RQD40" s="108"/>
      <c r="RQE40" s="108"/>
      <c r="RQF40" s="108"/>
      <c r="RQG40" s="108"/>
      <c r="RQH40" s="108"/>
      <c r="RQI40" s="108"/>
      <c r="RQJ40" s="108"/>
      <c r="RQK40" s="108"/>
      <c r="RQL40" s="108"/>
      <c r="RQM40" s="108"/>
      <c r="RQN40" s="108"/>
      <c r="RQO40" s="108"/>
      <c r="RQP40" s="108"/>
      <c r="RQQ40" s="108"/>
      <c r="RQR40" s="108"/>
      <c r="RQS40" s="108"/>
      <c r="RQT40" s="108"/>
      <c r="RQU40" s="108"/>
      <c r="RQV40" s="108"/>
      <c r="RQW40" s="108"/>
      <c r="RQX40" s="108"/>
      <c r="RQY40" s="108"/>
      <c r="RQZ40" s="108"/>
      <c r="RRA40" s="108"/>
      <c r="RRB40" s="108"/>
      <c r="RRC40" s="108"/>
      <c r="RRD40" s="108"/>
      <c r="RRE40" s="108"/>
      <c r="RRF40" s="108"/>
      <c r="RRG40" s="108"/>
      <c r="RRH40" s="108"/>
      <c r="RRI40" s="108"/>
      <c r="RRJ40" s="108"/>
      <c r="RRK40" s="108"/>
      <c r="RRL40" s="108"/>
      <c r="RRM40" s="108"/>
      <c r="RRN40" s="108"/>
      <c r="RRO40" s="108"/>
      <c r="RRP40" s="108"/>
      <c r="RRQ40" s="108"/>
      <c r="RRR40" s="108"/>
      <c r="RRS40" s="108"/>
      <c r="RRT40" s="108"/>
      <c r="RRU40" s="108"/>
      <c r="RRV40" s="108"/>
      <c r="RRW40" s="108"/>
      <c r="RRX40" s="108"/>
      <c r="RRY40" s="108"/>
      <c r="RRZ40" s="108"/>
      <c r="RSA40" s="108"/>
      <c r="RSB40" s="108"/>
      <c r="RSC40" s="108"/>
      <c r="RSD40" s="108"/>
      <c r="RSE40" s="108"/>
      <c r="RSF40" s="108"/>
      <c r="RSG40" s="108"/>
      <c r="RSH40" s="108"/>
      <c r="RSI40" s="108"/>
      <c r="RSJ40" s="108"/>
      <c r="RSK40" s="108"/>
      <c r="RSL40" s="108"/>
      <c r="RSM40" s="108"/>
      <c r="RSN40" s="108"/>
      <c r="RSO40" s="108"/>
      <c r="RSP40" s="108"/>
      <c r="RSQ40" s="108"/>
      <c r="RSR40" s="108"/>
      <c r="RSS40" s="108"/>
      <c r="RST40" s="108"/>
      <c r="RSU40" s="108"/>
      <c r="RSV40" s="108"/>
      <c r="RSW40" s="108"/>
      <c r="RSX40" s="108"/>
      <c r="RSY40" s="108"/>
      <c r="RSZ40" s="108"/>
      <c r="RTA40" s="108"/>
      <c r="RTB40" s="108"/>
      <c r="RTC40" s="108"/>
      <c r="RTD40" s="108"/>
      <c r="RTE40" s="108"/>
      <c r="RTF40" s="108"/>
      <c r="RTG40" s="108"/>
      <c r="RTH40" s="108"/>
      <c r="RTI40" s="108"/>
      <c r="RTJ40" s="108"/>
      <c r="RTK40" s="108"/>
      <c r="RTL40" s="108"/>
      <c r="RTM40" s="108"/>
      <c r="RTN40" s="108"/>
      <c r="RTO40" s="108"/>
      <c r="RTP40" s="108"/>
      <c r="RTQ40" s="108"/>
      <c r="RTR40" s="108"/>
      <c r="RTS40" s="108"/>
      <c r="RTT40" s="108"/>
      <c r="RTU40" s="108"/>
      <c r="RTV40" s="108"/>
      <c r="RTW40" s="108"/>
      <c r="RTX40" s="108"/>
      <c r="RTY40" s="108"/>
      <c r="RTZ40" s="108"/>
      <c r="RUA40" s="108"/>
      <c r="RUB40" s="108"/>
      <c r="RUC40" s="108"/>
      <c r="RUD40" s="108"/>
      <c r="RUE40" s="108"/>
      <c r="RUF40" s="108"/>
      <c r="RUG40" s="108"/>
      <c r="RUH40" s="108"/>
      <c r="RUI40" s="108"/>
      <c r="RUJ40" s="108"/>
      <c r="RUK40" s="108"/>
      <c r="RUL40" s="108"/>
      <c r="RUM40" s="108"/>
      <c r="RUN40" s="108"/>
      <c r="RUO40" s="108"/>
      <c r="RUP40" s="108"/>
      <c r="RUQ40" s="108"/>
      <c r="RUR40" s="108"/>
      <c r="RUS40" s="108"/>
      <c r="RUT40" s="108"/>
      <c r="RUU40" s="108"/>
      <c r="RUV40" s="108"/>
      <c r="RUW40" s="108"/>
      <c r="RUX40" s="108"/>
      <c r="RUY40" s="108"/>
      <c r="RUZ40" s="108"/>
      <c r="RVA40" s="108"/>
      <c r="RVB40" s="108"/>
      <c r="RVC40" s="108"/>
      <c r="RVD40" s="108"/>
      <c r="RVE40" s="108"/>
      <c r="RVF40" s="108"/>
      <c r="RVG40" s="108"/>
      <c r="RVH40" s="108"/>
      <c r="RVI40" s="108"/>
      <c r="RVJ40" s="108"/>
      <c r="RVK40" s="108"/>
      <c r="RVL40" s="108"/>
      <c r="RVM40" s="108"/>
      <c r="RVN40" s="108"/>
      <c r="RVO40" s="108"/>
      <c r="RVP40" s="108"/>
      <c r="RVQ40" s="108"/>
      <c r="RVR40" s="108"/>
      <c r="RVS40" s="108"/>
      <c r="RVT40" s="108"/>
      <c r="RVU40" s="108"/>
      <c r="RVV40" s="108"/>
      <c r="RVW40" s="108"/>
      <c r="RVX40" s="108"/>
      <c r="RVY40" s="108"/>
      <c r="RVZ40" s="108"/>
      <c r="RWA40" s="108"/>
      <c r="RWB40" s="108"/>
      <c r="RWC40" s="108"/>
      <c r="RWD40" s="108"/>
      <c r="RWE40" s="108"/>
      <c r="RWF40" s="108"/>
      <c r="RWG40" s="108"/>
      <c r="RWH40" s="108"/>
      <c r="RWI40" s="108"/>
      <c r="RWJ40" s="108"/>
      <c r="RWK40" s="108"/>
      <c r="RWL40" s="108"/>
      <c r="RWM40" s="108"/>
      <c r="RWN40" s="108"/>
      <c r="RWO40" s="108"/>
      <c r="RWP40" s="108"/>
      <c r="RWQ40" s="108"/>
      <c r="RWR40" s="108"/>
      <c r="RWS40" s="108"/>
      <c r="RWT40" s="108"/>
      <c r="RWU40" s="108"/>
      <c r="RWV40" s="108"/>
      <c r="RWW40" s="108"/>
      <c r="RWX40" s="108"/>
      <c r="RWY40" s="108"/>
      <c r="RWZ40" s="108"/>
      <c r="RXA40" s="108"/>
      <c r="RXB40" s="108"/>
      <c r="RXC40" s="108"/>
      <c r="RXD40" s="108"/>
      <c r="RXE40" s="108"/>
      <c r="RXF40" s="108"/>
      <c r="RXG40" s="108"/>
      <c r="RXH40" s="108"/>
      <c r="RXI40" s="108"/>
      <c r="RXJ40" s="108"/>
      <c r="RXK40" s="108"/>
      <c r="RXL40" s="108"/>
      <c r="RXM40" s="108"/>
      <c r="RXN40" s="108"/>
      <c r="RXO40" s="108"/>
      <c r="RXP40" s="108"/>
      <c r="RXQ40" s="108"/>
      <c r="RXR40" s="108"/>
      <c r="RXS40" s="108"/>
      <c r="RXT40" s="108"/>
      <c r="RXU40" s="108"/>
      <c r="RXV40" s="108"/>
      <c r="RXW40" s="108"/>
      <c r="RXX40" s="108"/>
      <c r="RXY40" s="108"/>
      <c r="RXZ40" s="108"/>
      <c r="RYA40" s="108"/>
      <c r="RYB40" s="108"/>
      <c r="RYC40" s="108"/>
      <c r="RYD40" s="108"/>
      <c r="RYE40" s="108"/>
      <c r="RYF40" s="108"/>
      <c r="RYG40" s="108"/>
      <c r="RYH40" s="108"/>
      <c r="RYI40" s="108"/>
      <c r="RYJ40" s="108"/>
      <c r="RYK40" s="108"/>
      <c r="RYL40" s="108"/>
      <c r="RYM40" s="108"/>
      <c r="RYN40" s="108"/>
      <c r="RYO40" s="108"/>
      <c r="RYP40" s="108"/>
      <c r="RYQ40" s="108"/>
      <c r="RYR40" s="108"/>
      <c r="RYS40" s="108"/>
      <c r="RYT40" s="108"/>
      <c r="RYU40" s="108"/>
      <c r="RYV40" s="108"/>
      <c r="RYW40" s="108"/>
      <c r="RYX40" s="108"/>
      <c r="RYY40" s="108"/>
      <c r="RYZ40" s="108"/>
      <c r="RZA40" s="108"/>
      <c r="RZB40" s="108"/>
      <c r="RZC40" s="108"/>
      <c r="RZD40" s="108"/>
      <c r="RZE40" s="108"/>
      <c r="RZF40" s="108"/>
      <c r="RZG40" s="108"/>
      <c r="RZH40" s="108"/>
      <c r="RZI40" s="108"/>
      <c r="RZJ40" s="108"/>
      <c r="RZK40" s="108"/>
      <c r="RZL40" s="108"/>
      <c r="RZM40" s="108"/>
      <c r="RZN40" s="108"/>
      <c r="RZO40" s="108"/>
      <c r="RZP40" s="108"/>
      <c r="RZQ40" s="108"/>
      <c r="RZR40" s="108"/>
      <c r="RZS40" s="108"/>
      <c r="RZT40" s="108"/>
      <c r="RZU40" s="108"/>
      <c r="RZV40" s="108"/>
      <c r="RZW40" s="108"/>
      <c r="RZX40" s="108"/>
      <c r="RZY40" s="108"/>
      <c r="RZZ40" s="108"/>
      <c r="SAA40" s="108"/>
      <c r="SAB40" s="108"/>
      <c r="SAC40" s="108"/>
      <c r="SAD40" s="108"/>
      <c r="SAE40" s="108"/>
      <c r="SAF40" s="108"/>
      <c r="SAG40" s="108"/>
      <c r="SAH40" s="108"/>
      <c r="SAI40" s="108"/>
      <c r="SAJ40" s="108"/>
      <c r="SAK40" s="108"/>
      <c r="SAL40" s="108"/>
      <c r="SAM40" s="108"/>
      <c r="SAN40" s="108"/>
      <c r="SAO40" s="108"/>
      <c r="SAP40" s="108"/>
      <c r="SAQ40" s="108"/>
      <c r="SAR40" s="108"/>
      <c r="SAS40" s="108"/>
      <c r="SAT40" s="108"/>
      <c r="SAU40" s="108"/>
      <c r="SAV40" s="108"/>
      <c r="SAW40" s="108"/>
      <c r="SAX40" s="108"/>
      <c r="SAY40" s="108"/>
      <c r="SAZ40" s="108"/>
      <c r="SBA40" s="108"/>
      <c r="SBB40" s="108"/>
      <c r="SBC40" s="108"/>
      <c r="SBD40" s="108"/>
      <c r="SBE40" s="108"/>
      <c r="SBF40" s="108"/>
      <c r="SBG40" s="108"/>
      <c r="SBH40" s="108"/>
      <c r="SBI40" s="108"/>
      <c r="SBJ40" s="108"/>
      <c r="SBK40" s="108"/>
      <c r="SBL40" s="108"/>
      <c r="SBM40" s="108"/>
      <c r="SBN40" s="108"/>
      <c r="SBO40" s="108"/>
      <c r="SBP40" s="108"/>
      <c r="SBQ40" s="108"/>
      <c r="SBR40" s="108"/>
      <c r="SBS40" s="108"/>
      <c r="SBT40" s="108"/>
      <c r="SBU40" s="108"/>
      <c r="SBV40" s="108"/>
      <c r="SBW40" s="108"/>
      <c r="SBX40" s="108"/>
      <c r="SBY40" s="108"/>
      <c r="SBZ40" s="108"/>
      <c r="SCA40" s="108"/>
      <c r="SCB40" s="108"/>
      <c r="SCC40" s="108"/>
      <c r="SCD40" s="108"/>
      <c r="SCE40" s="108"/>
      <c r="SCF40" s="108"/>
      <c r="SCG40" s="108"/>
      <c r="SCH40" s="108"/>
      <c r="SCI40" s="108"/>
      <c r="SCJ40" s="108"/>
      <c r="SCK40" s="108"/>
      <c r="SCL40" s="108"/>
      <c r="SCM40" s="108"/>
      <c r="SCN40" s="108"/>
      <c r="SCO40" s="108"/>
      <c r="SCP40" s="108"/>
      <c r="SCQ40" s="108"/>
      <c r="SCR40" s="108"/>
      <c r="SCS40" s="108"/>
      <c r="SCT40" s="108"/>
      <c r="SCU40" s="108"/>
      <c r="SCV40" s="108"/>
      <c r="SCW40" s="108"/>
      <c r="SCX40" s="108"/>
      <c r="SCY40" s="108"/>
      <c r="SCZ40" s="108"/>
      <c r="SDA40" s="108"/>
      <c r="SDB40" s="108"/>
      <c r="SDC40" s="108"/>
      <c r="SDD40" s="108"/>
      <c r="SDE40" s="108"/>
      <c r="SDF40" s="108"/>
      <c r="SDG40" s="108"/>
      <c r="SDH40" s="108"/>
      <c r="SDI40" s="108"/>
      <c r="SDJ40" s="108"/>
      <c r="SDK40" s="108"/>
      <c r="SDL40" s="108"/>
      <c r="SDM40" s="108"/>
      <c r="SDN40" s="108"/>
      <c r="SDO40" s="108"/>
      <c r="SDP40" s="108"/>
      <c r="SDQ40" s="108"/>
      <c r="SDR40" s="108"/>
      <c r="SDS40" s="108"/>
      <c r="SDT40" s="108"/>
      <c r="SDU40" s="108"/>
      <c r="SDV40" s="108"/>
      <c r="SDW40" s="108"/>
      <c r="SDX40" s="108"/>
      <c r="SDY40" s="108"/>
      <c r="SDZ40" s="108"/>
      <c r="SEA40" s="108"/>
      <c r="SEB40" s="108"/>
      <c r="SEC40" s="108"/>
      <c r="SED40" s="108"/>
      <c r="SEE40" s="108"/>
      <c r="SEF40" s="108"/>
      <c r="SEG40" s="108"/>
      <c r="SEH40" s="108"/>
      <c r="SEI40" s="108"/>
      <c r="SEJ40" s="108"/>
      <c r="SEK40" s="108"/>
      <c r="SEL40" s="108"/>
      <c r="SEM40" s="108"/>
      <c r="SEN40" s="108"/>
      <c r="SEO40" s="108"/>
      <c r="SEP40" s="108"/>
      <c r="SEQ40" s="108"/>
      <c r="SER40" s="108"/>
      <c r="SES40" s="108"/>
      <c r="SET40" s="108"/>
      <c r="SEU40" s="108"/>
      <c r="SEV40" s="108"/>
      <c r="SEW40" s="108"/>
      <c r="SEX40" s="108"/>
      <c r="SEY40" s="108"/>
      <c r="SEZ40" s="108"/>
      <c r="SFA40" s="108"/>
      <c r="SFB40" s="108"/>
      <c r="SFC40" s="108"/>
      <c r="SFD40" s="108"/>
      <c r="SFE40" s="108"/>
      <c r="SFF40" s="108"/>
      <c r="SFG40" s="108"/>
      <c r="SFH40" s="108"/>
      <c r="SFI40" s="108"/>
      <c r="SFJ40" s="108"/>
      <c r="SFK40" s="108"/>
      <c r="SFL40" s="108"/>
      <c r="SFM40" s="108"/>
      <c r="SFN40" s="108"/>
      <c r="SFO40" s="108"/>
      <c r="SFP40" s="108"/>
      <c r="SFQ40" s="108"/>
      <c r="SFR40" s="108"/>
      <c r="SFS40" s="108"/>
      <c r="SFT40" s="108"/>
      <c r="SFU40" s="108"/>
      <c r="SFV40" s="108"/>
      <c r="SFW40" s="108"/>
      <c r="SFX40" s="108"/>
      <c r="SFY40" s="108"/>
      <c r="SFZ40" s="108"/>
      <c r="SGA40" s="108"/>
      <c r="SGB40" s="108"/>
      <c r="SGC40" s="108"/>
      <c r="SGD40" s="108"/>
      <c r="SGE40" s="108"/>
      <c r="SGF40" s="108"/>
      <c r="SGG40" s="108"/>
      <c r="SGH40" s="108"/>
      <c r="SGI40" s="108"/>
      <c r="SGJ40" s="108"/>
      <c r="SGK40" s="108"/>
      <c r="SGL40" s="108"/>
      <c r="SGM40" s="108"/>
      <c r="SGN40" s="108"/>
      <c r="SGO40" s="108"/>
      <c r="SGP40" s="108"/>
      <c r="SGQ40" s="108"/>
      <c r="SGR40" s="108"/>
      <c r="SGS40" s="108"/>
      <c r="SGT40" s="108"/>
      <c r="SGU40" s="108"/>
      <c r="SGV40" s="108"/>
      <c r="SGW40" s="108"/>
      <c r="SGX40" s="108"/>
      <c r="SGY40" s="108"/>
      <c r="SGZ40" s="108"/>
      <c r="SHA40" s="108"/>
      <c r="SHB40" s="108"/>
      <c r="SHC40" s="108"/>
      <c r="SHD40" s="108"/>
      <c r="SHE40" s="108"/>
      <c r="SHF40" s="108"/>
      <c r="SHG40" s="108"/>
      <c r="SHH40" s="108"/>
      <c r="SHI40" s="108"/>
      <c r="SHJ40" s="108"/>
      <c r="SHK40" s="108"/>
      <c r="SHL40" s="108"/>
      <c r="SHM40" s="108"/>
      <c r="SHN40" s="108"/>
      <c r="SHO40" s="108"/>
      <c r="SHP40" s="108"/>
      <c r="SHQ40" s="108"/>
      <c r="SHR40" s="108"/>
      <c r="SHS40" s="108"/>
      <c r="SHT40" s="108"/>
      <c r="SHU40" s="108"/>
      <c r="SHV40" s="108"/>
      <c r="SHW40" s="108"/>
      <c r="SHX40" s="108"/>
      <c r="SHY40" s="108"/>
      <c r="SHZ40" s="108"/>
      <c r="SIA40" s="108"/>
      <c r="SIB40" s="108"/>
      <c r="SIC40" s="108"/>
      <c r="SID40" s="108"/>
      <c r="SIE40" s="108"/>
      <c r="SIF40" s="108"/>
      <c r="SIG40" s="108"/>
      <c r="SIH40" s="108"/>
      <c r="SII40" s="108"/>
      <c r="SIJ40" s="108"/>
      <c r="SIK40" s="108"/>
      <c r="SIL40" s="108"/>
      <c r="SIM40" s="108"/>
      <c r="SIN40" s="108"/>
      <c r="SIO40" s="108"/>
      <c r="SIP40" s="108"/>
      <c r="SIQ40" s="108"/>
      <c r="SIR40" s="108"/>
      <c r="SIS40" s="108"/>
      <c r="SIT40" s="108"/>
      <c r="SIU40" s="108"/>
      <c r="SIV40" s="108"/>
      <c r="SIW40" s="108"/>
      <c r="SIX40" s="108"/>
      <c r="SIY40" s="108"/>
      <c r="SIZ40" s="108"/>
      <c r="SJA40" s="108"/>
      <c r="SJB40" s="108"/>
      <c r="SJC40" s="108"/>
      <c r="SJD40" s="108"/>
      <c r="SJE40" s="108"/>
      <c r="SJF40" s="108"/>
      <c r="SJG40" s="108"/>
      <c r="SJH40" s="108"/>
      <c r="SJI40" s="108"/>
      <c r="SJJ40" s="108"/>
      <c r="SJK40" s="108"/>
      <c r="SJL40" s="108"/>
      <c r="SJM40" s="108"/>
      <c r="SJN40" s="108"/>
      <c r="SJO40" s="108"/>
      <c r="SJP40" s="108"/>
      <c r="SJQ40" s="108"/>
      <c r="SJR40" s="108"/>
      <c r="SJS40" s="108"/>
      <c r="SJT40" s="108"/>
      <c r="SJU40" s="108"/>
      <c r="SJV40" s="108"/>
      <c r="SJW40" s="108"/>
      <c r="SJX40" s="108"/>
      <c r="SJY40" s="108"/>
      <c r="SJZ40" s="108"/>
      <c r="SKA40" s="108"/>
      <c r="SKB40" s="108"/>
      <c r="SKC40" s="108"/>
      <c r="SKD40" s="108"/>
      <c r="SKE40" s="108"/>
      <c r="SKF40" s="108"/>
      <c r="SKG40" s="108"/>
      <c r="SKH40" s="108"/>
      <c r="SKI40" s="108"/>
      <c r="SKJ40" s="108"/>
      <c r="SKK40" s="108"/>
      <c r="SKL40" s="108"/>
      <c r="SKM40" s="108"/>
      <c r="SKN40" s="108"/>
      <c r="SKO40" s="108"/>
      <c r="SKP40" s="108"/>
      <c r="SKQ40" s="108"/>
      <c r="SKR40" s="108"/>
      <c r="SKS40" s="108"/>
      <c r="SKT40" s="108"/>
      <c r="SKU40" s="108"/>
      <c r="SKV40" s="108"/>
      <c r="SKW40" s="108"/>
      <c r="SKX40" s="108"/>
      <c r="SKY40" s="108"/>
      <c r="SKZ40" s="108"/>
      <c r="SLA40" s="108"/>
      <c r="SLB40" s="108"/>
      <c r="SLC40" s="108"/>
      <c r="SLD40" s="108"/>
      <c r="SLE40" s="108"/>
      <c r="SLF40" s="108"/>
      <c r="SLG40" s="108"/>
      <c r="SLH40" s="108"/>
      <c r="SLI40" s="108"/>
      <c r="SLJ40" s="108"/>
      <c r="SLK40" s="108"/>
      <c r="SLL40" s="108"/>
      <c r="SLM40" s="108"/>
      <c r="SLN40" s="108"/>
      <c r="SLO40" s="108"/>
      <c r="SLP40" s="108"/>
      <c r="SLQ40" s="108"/>
      <c r="SLR40" s="108"/>
      <c r="SLS40" s="108"/>
      <c r="SLT40" s="108"/>
      <c r="SLU40" s="108"/>
      <c r="SLV40" s="108"/>
      <c r="SLW40" s="108"/>
      <c r="SLX40" s="108"/>
      <c r="SLY40" s="108"/>
      <c r="SLZ40" s="108"/>
      <c r="SMA40" s="108"/>
      <c r="SMB40" s="108"/>
      <c r="SMC40" s="108"/>
      <c r="SMD40" s="108"/>
      <c r="SME40" s="108"/>
      <c r="SMF40" s="108"/>
      <c r="SMG40" s="108"/>
      <c r="SMH40" s="108"/>
      <c r="SMI40" s="108"/>
      <c r="SMJ40" s="108"/>
      <c r="SMK40" s="108"/>
      <c r="SML40" s="108"/>
      <c r="SMM40" s="108"/>
      <c r="SMN40" s="108"/>
      <c r="SMO40" s="108"/>
      <c r="SMP40" s="108"/>
      <c r="SMQ40" s="108"/>
      <c r="SMR40" s="108"/>
      <c r="SMS40" s="108"/>
      <c r="SMT40" s="108"/>
      <c r="SMU40" s="108"/>
      <c r="SMV40" s="108"/>
      <c r="SMW40" s="108"/>
      <c r="SMX40" s="108"/>
      <c r="SMY40" s="108"/>
      <c r="SMZ40" s="108"/>
      <c r="SNA40" s="108"/>
      <c r="SNB40" s="108"/>
      <c r="SNC40" s="108"/>
      <c r="SND40" s="108"/>
      <c r="SNE40" s="108"/>
      <c r="SNF40" s="108"/>
      <c r="SNG40" s="108"/>
      <c r="SNH40" s="108"/>
      <c r="SNI40" s="108"/>
      <c r="SNJ40" s="108"/>
      <c r="SNK40" s="108"/>
      <c r="SNL40" s="108"/>
      <c r="SNM40" s="108"/>
      <c r="SNN40" s="108"/>
      <c r="SNO40" s="108"/>
      <c r="SNP40" s="108"/>
      <c r="SNQ40" s="108"/>
      <c r="SNR40" s="108"/>
      <c r="SNS40" s="108"/>
      <c r="SNT40" s="108"/>
      <c r="SNU40" s="108"/>
      <c r="SNV40" s="108"/>
      <c r="SNW40" s="108"/>
      <c r="SNX40" s="108"/>
      <c r="SNY40" s="108"/>
      <c r="SNZ40" s="108"/>
      <c r="SOA40" s="108"/>
      <c r="SOB40" s="108"/>
      <c r="SOC40" s="108"/>
      <c r="SOD40" s="108"/>
      <c r="SOE40" s="108"/>
      <c r="SOF40" s="108"/>
      <c r="SOG40" s="108"/>
      <c r="SOH40" s="108"/>
      <c r="SOI40" s="108"/>
      <c r="SOJ40" s="108"/>
      <c r="SOK40" s="108"/>
      <c r="SOL40" s="108"/>
      <c r="SOM40" s="108"/>
      <c r="SON40" s="108"/>
      <c r="SOO40" s="108"/>
      <c r="SOP40" s="108"/>
      <c r="SOQ40" s="108"/>
      <c r="SOR40" s="108"/>
      <c r="SOS40" s="108"/>
      <c r="SOT40" s="108"/>
      <c r="SOU40" s="108"/>
      <c r="SOV40" s="108"/>
      <c r="SOW40" s="108"/>
      <c r="SOX40" s="108"/>
      <c r="SOY40" s="108"/>
      <c r="SOZ40" s="108"/>
      <c r="SPA40" s="108"/>
      <c r="SPB40" s="108"/>
      <c r="SPC40" s="108"/>
      <c r="SPD40" s="108"/>
      <c r="SPE40" s="108"/>
      <c r="SPF40" s="108"/>
      <c r="SPG40" s="108"/>
      <c r="SPH40" s="108"/>
      <c r="SPI40" s="108"/>
      <c r="SPJ40" s="108"/>
      <c r="SPK40" s="108"/>
      <c r="SPL40" s="108"/>
      <c r="SPM40" s="108"/>
      <c r="SPN40" s="108"/>
      <c r="SPO40" s="108"/>
      <c r="SPP40" s="108"/>
      <c r="SPQ40" s="108"/>
      <c r="SPR40" s="108"/>
      <c r="SPS40" s="108"/>
      <c r="SPT40" s="108"/>
      <c r="SPU40" s="108"/>
      <c r="SPV40" s="108"/>
      <c r="SPW40" s="108"/>
      <c r="SPX40" s="108"/>
      <c r="SPY40" s="108"/>
      <c r="SPZ40" s="108"/>
      <c r="SQA40" s="108"/>
      <c r="SQB40" s="108"/>
      <c r="SQC40" s="108"/>
      <c r="SQD40" s="108"/>
      <c r="SQE40" s="108"/>
      <c r="SQF40" s="108"/>
      <c r="SQG40" s="108"/>
      <c r="SQH40" s="108"/>
      <c r="SQI40" s="108"/>
      <c r="SQJ40" s="108"/>
      <c r="SQK40" s="108"/>
      <c r="SQL40" s="108"/>
      <c r="SQM40" s="108"/>
      <c r="SQN40" s="108"/>
      <c r="SQO40" s="108"/>
      <c r="SQP40" s="108"/>
      <c r="SQQ40" s="108"/>
      <c r="SQR40" s="108"/>
      <c r="SQS40" s="108"/>
      <c r="SQT40" s="108"/>
      <c r="SQU40" s="108"/>
      <c r="SQV40" s="108"/>
      <c r="SQW40" s="108"/>
      <c r="SQX40" s="108"/>
      <c r="SQY40" s="108"/>
      <c r="SQZ40" s="108"/>
      <c r="SRA40" s="108"/>
      <c r="SRB40" s="108"/>
      <c r="SRC40" s="108"/>
      <c r="SRD40" s="108"/>
      <c r="SRE40" s="108"/>
      <c r="SRF40" s="108"/>
      <c r="SRG40" s="108"/>
      <c r="SRH40" s="108"/>
      <c r="SRI40" s="108"/>
      <c r="SRJ40" s="108"/>
      <c r="SRK40" s="108"/>
      <c r="SRL40" s="108"/>
      <c r="SRM40" s="108"/>
      <c r="SRN40" s="108"/>
      <c r="SRO40" s="108"/>
      <c r="SRP40" s="108"/>
      <c r="SRQ40" s="108"/>
      <c r="SRR40" s="108"/>
      <c r="SRS40" s="108"/>
      <c r="SRT40" s="108"/>
      <c r="SRU40" s="108"/>
      <c r="SRV40" s="108"/>
      <c r="SRW40" s="108"/>
      <c r="SRX40" s="108"/>
      <c r="SRY40" s="108"/>
      <c r="SRZ40" s="108"/>
      <c r="SSA40" s="108"/>
      <c r="SSB40" s="108"/>
      <c r="SSC40" s="108"/>
      <c r="SSD40" s="108"/>
      <c r="SSE40" s="108"/>
      <c r="SSF40" s="108"/>
      <c r="SSG40" s="108"/>
      <c r="SSH40" s="108"/>
      <c r="SSI40" s="108"/>
      <c r="SSJ40" s="108"/>
      <c r="SSK40" s="108"/>
      <c r="SSL40" s="108"/>
      <c r="SSM40" s="108"/>
      <c r="SSN40" s="108"/>
      <c r="SSO40" s="108"/>
      <c r="SSP40" s="108"/>
      <c r="SSQ40" s="108"/>
      <c r="SSR40" s="108"/>
      <c r="SSS40" s="108"/>
      <c r="SST40" s="108"/>
      <c r="SSU40" s="108"/>
      <c r="SSV40" s="108"/>
      <c r="SSW40" s="108"/>
      <c r="SSX40" s="108"/>
      <c r="SSY40" s="108"/>
      <c r="SSZ40" s="108"/>
      <c r="STA40" s="108"/>
      <c r="STB40" s="108"/>
      <c r="STC40" s="108"/>
      <c r="STD40" s="108"/>
      <c r="STE40" s="108"/>
      <c r="STF40" s="108"/>
      <c r="STG40" s="108"/>
      <c r="STH40" s="108"/>
      <c r="STI40" s="108"/>
      <c r="STJ40" s="108"/>
      <c r="STK40" s="108"/>
      <c r="STL40" s="108"/>
      <c r="STM40" s="108"/>
      <c r="STN40" s="108"/>
      <c r="STO40" s="108"/>
      <c r="STP40" s="108"/>
      <c r="STQ40" s="108"/>
      <c r="STR40" s="108"/>
      <c r="STS40" s="108"/>
      <c r="STT40" s="108"/>
      <c r="STU40" s="108"/>
      <c r="STV40" s="108"/>
      <c r="STW40" s="108"/>
      <c r="STX40" s="108"/>
      <c r="STY40" s="108"/>
      <c r="STZ40" s="108"/>
      <c r="SUA40" s="108"/>
      <c r="SUB40" s="108"/>
      <c r="SUC40" s="108"/>
      <c r="SUD40" s="108"/>
      <c r="SUE40" s="108"/>
      <c r="SUF40" s="108"/>
      <c r="SUG40" s="108"/>
      <c r="SUH40" s="108"/>
      <c r="SUI40" s="108"/>
      <c r="SUJ40" s="108"/>
      <c r="SUK40" s="108"/>
      <c r="SUL40" s="108"/>
      <c r="SUM40" s="108"/>
      <c r="SUN40" s="108"/>
      <c r="SUO40" s="108"/>
      <c r="SUP40" s="108"/>
      <c r="SUQ40" s="108"/>
      <c r="SUR40" s="108"/>
      <c r="SUS40" s="108"/>
      <c r="SUT40" s="108"/>
      <c r="SUU40" s="108"/>
      <c r="SUV40" s="108"/>
      <c r="SUW40" s="108"/>
      <c r="SUX40" s="108"/>
      <c r="SUY40" s="108"/>
      <c r="SUZ40" s="108"/>
      <c r="SVA40" s="108"/>
      <c r="SVB40" s="108"/>
      <c r="SVC40" s="108"/>
      <c r="SVD40" s="108"/>
      <c r="SVE40" s="108"/>
      <c r="SVF40" s="108"/>
      <c r="SVG40" s="108"/>
      <c r="SVH40" s="108"/>
      <c r="SVI40" s="108"/>
      <c r="SVJ40" s="108"/>
      <c r="SVK40" s="108"/>
      <c r="SVL40" s="108"/>
      <c r="SVM40" s="108"/>
      <c r="SVN40" s="108"/>
      <c r="SVO40" s="108"/>
      <c r="SVP40" s="108"/>
      <c r="SVQ40" s="108"/>
      <c r="SVR40" s="108"/>
      <c r="SVS40" s="108"/>
      <c r="SVT40" s="108"/>
      <c r="SVU40" s="108"/>
      <c r="SVV40" s="108"/>
      <c r="SVW40" s="108"/>
      <c r="SVX40" s="108"/>
      <c r="SVY40" s="108"/>
      <c r="SVZ40" s="108"/>
      <c r="SWA40" s="108"/>
      <c r="SWB40" s="108"/>
      <c r="SWC40" s="108"/>
      <c r="SWD40" s="108"/>
      <c r="SWE40" s="108"/>
      <c r="SWF40" s="108"/>
      <c r="SWG40" s="108"/>
      <c r="SWH40" s="108"/>
      <c r="SWI40" s="108"/>
      <c r="SWJ40" s="108"/>
      <c r="SWK40" s="108"/>
      <c r="SWL40" s="108"/>
      <c r="SWM40" s="108"/>
      <c r="SWN40" s="108"/>
      <c r="SWO40" s="108"/>
      <c r="SWP40" s="108"/>
      <c r="SWQ40" s="108"/>
      <c r="SWR40" s="108"/>
      <c r="SWS40" s="108"/>
      <c r="SWT40" s="108"/>
      <c r="SWU40" s="108"/>
      <c r="SWV40" s="108"/>
      <c r="SWW40" s="108"/>
      <c r="SWX40" s="108"/>
      <c r="SWY40" s="108"/>
      <c r="SWZ40" s="108"/>
      <c r="SXA40" s="108"/>
      <c r="SXB40" s="108"/>
      <c r="SXC40" s="108"/>
      <c r="SXD40" s="108"/>
      <c r="SXE40" s="108"/>
      <c r="SXF40" s="108"/>
      <c r="SXG40" s="108"/>
      <c r="SXH40" s="108"/>
      <c r="SXI40" s="108"/>
      <c r="SXJ40" s="108"/>
      <c r="SXK40" s="108"/>
      <c r="SXL40" s="108"/>
      <c r="SXM40" s="108"/>
      <c r="SXN40" s="108"/>
      <c r="SXO40" s="108"/>
      <c r="SXP40" s="108"/>
      <c r="SXQ40" s="108"/>
      <c r="SXR40" s="108"/>
      <c r="SXS40" s="108"/>
      <c r="SXT40" s="108"/>
      <c r="SXU40" s="108"/>
      <c r="SXV40" s="108"/>
      <c r="SXW40" s="108"/>
      <c r="SXX40" s="108"/>
      <c r="SXY40" s="108"/>
      <c r="SXZ40" s="108"/>
      <c r="SYA40" s="108"/>
      <c r="SYB40" s="108"/>
      <c r="SYC40" s="108"/>
      <c r="SYD40" s="108"/>
      <c r="SYE40" s="108"/>
      <c r="SYF40" s="108"/>
      <c r="SYG40" s="108"/>
      <c r="SYH40" s="108"/>
      <c r="SYI40" s="108"/>
      <c r="SYJ40" s="108"/>
      <c r="SYK40" s="108"/>
      <c r="SYL40" s="108"/>
      <c r="SYM40" s="108"/>
      <c r="SYN40" s="108"/>
      <c r="SYO40" s="108"/>
      <c r="SYP40" s="108"/>
      <c r="SYQ40" s="108"/>
      <c r="SYR40" s="108"/>
      <c r="SYS40" s="108"/>
      <c r="SYT40" s="108"/>
      <c r="SYU40" s="108"/>
      <c r="SYV40" s="108"/>
      <c r="SYW40" s="108"/>
      <c r="SYX40" s="108"/>
      <c r="SYY40" s="108"/>
      <c r="SYZ40" s="108"/>
      <c r="SZA40" s="108"/>
      <c r="SZB40" s="108"/>
      <c r="SZC40" s="108"/>
      <c r="SZD40" s="108"/>
      <c r="SZE40" s="108"/>
      <c r="SZF40" s="108"/>
      <c r="SZG40" s="108"/>
      <c r="SZH40" s="108"/>
      <c r="SZI40" s="108"/>
      <c r="SZJ40" s="108"/>
      <c r="SZK40" s="108"/>
      <c r="SZL40" s="108"/>
      <c r="SZM40" s="108"/>
      <c r="SZN40" s="108"/>
      <c r="SZO40" s="108"/>
      <c r="SZP40" s="108"/>
      <c r="SZQ40" s="108"/>
      <c r="SZR40" s="108"/>
      <c r="SZS40" s="108"/>
      <c r="SZT40" s="108"/>
      <c r="SZU40" s="108"/>
      <c r="SZV40" s="108"/>
      <c r="SZW40" s="108"/>
      <c r="SZX40" s="108"/>
      <c r="SZY40" s="108"/>
      <c r="SZZ40" s="108"/>
      <c r="TAA40" s="108"/>
      <c r="TAB40" s="108"/>
      <c r="TAC40" s="108"/>
      <c r="TAD40" s="108"/>
      <c r="TAE40" s="108"/>
      <c r="TAF40" s="108"/>
      <c r="TAG40" s="108"/>
      <c r="TAH40" s="108"/>
      <c r="TAI40" s="108"/>
      <c r="TAJ40" s="108"/>
      <c r="TAK40" s="108"/>
      <c r="TAL40" s="108"/>
      <c r="TAM40" s="108"/>
      <c r="TAN40" s="108"/>
      <c r="TAO40" s="108"/>
      <c r="TAP40" s="108"/>
      <c r="TAQ40" s="108"/>
      <c r="TAR40" s="108"/>
      <c r="TAS40" s="108"/>
      <c r="TAT40" s="108"/>
      <c r="TAU40" s="108"/>
      <c r="TAV40" s="108"/>
      <c r="TAW40" s="108"/>
      <c r="TAX40" s="108"/>
      <c r="TAY40" s="108"/>
      <c r="TAZ40" s="108"/>
      <c r="TBA40" s="108"/>
      <c r="TBB40" s="108"/>
      <c r="TBC40" s="108"/>
      <c r="TBD40" s="108"/>
      <c r="TBE40" s="108"/>
      <c r="TBF40" s="108"/>
      <c r="TBG40" s="108"/>
      <c r="TBH40" s="108"/>
      <c r="TBI40" s="108"/>
      <c r="TBJ40" s="108"/>
      <c r="TBK40" s="108"/>
      <c r="TBL40" s="108"/>
      <c r="TBM40" s="108"/>
      <c r="TBN40" s="108"/>
      <c r="TBO40" s="108"/>
      <c r="TBP40" s="108"/>
      <c r="TBQ40" s="108"/>
      <c r="TBR40" s="108"/>
      <c r="TBS40" s="108"/>
      <c r="TBT40" s="108"/>
      <c r="TBU40" s="108"/>
      <c r="TBV40" s="108"/>
      <c r="TBW40" s="108"/>
      <c r="TBX40" s="108"/>
      <c r="TBY40" s="108"/>
      <c r="TBZ40" s="108"/>
      <c r="TCA40" s="108"/>
      <c r="TCB40" s="108"/>
      <c r="TCC40" s="108"/>
      <c r="TCD40" s="108"/>
      <c r="TCE40" s="108"/>
      <c r="TCF40" s="108"/>
      <c r="TCG40" s="108"/>
      <c r="TCH40" s="108"/>
      <c r="TCI40" s="108"/>
      <c r="TCJ40" s="108"/>
      <c r="TCK40" s="108"/>
      <c r="TCL40" s="108"/>
      <c r="TCM40" s="108"/>
      <c r="TCN40" s="108"/>
      <c r="TCO40" s="108"/>
      <c r="TCP40" s="108"/>
      <c r="TCQ40" s="108"/>
      <c r="TCR40" s="108"/>
      <c r="TCS40" s="108"/>
      <c r="TCT40" s="108"/>
      <c r="TCU40" s="108"/>
      <c r="TCV40" s="108"/>
      <c r="TCW40" s="108"/>
      <c r="TCX40" s="108"/>
      <c r="TCY40" s="108"/>
      <c r="TCZ40" s="108"/>
      <c r="TDA40" s="108"/>
      <c r="TDB40" s="108"/>
      <c r="TDC40" s="108"/>
      <c r="TDD40" s="108"/>
      <c r="TDE40" s="108"/>
      <c r="TDF40" s="108"/>
      <c r="TDG40" s="108"/>
      <c r="TDH40" s="108"/>
      <c r="TDI40" s="108"/>
      <c r="TDJ40" s="108"/>
      <c r="TDK40" s="108"/>
      <c r="TDL40" s="108"/>
      <c r="TDM40" s="108"/>
      <c r="TDN40" s="108"/>
      <c r="TDO40" s="108"/>
      <c r="TDP40" s="108"/>
      <c r="TDQ40" s="108"/>
      <c r="TDR40" s="108"/>
      <c r="TDS40" s="108"/>
      <c r="TDT40" s="108"/>
      <c r="TDU40" s="108"/>
      <c r="TDV40" s="108"/>
      <c r="TDW40" s="108"/>
      <c r="TDX40" s="108"/>
      <c r="TDY40" s="108"/>
      <c r="TDZ40" s="108"/>
      <c r="TEA40" s="108"/>
      <c r="TEB40" s="108"/>
      <c r="TEC40" s="108"/>
      <c r="TED40" s="108"/>
      <c r="TEE40" s="108"/>
      <c r="TEF40" s="108"/>
      <c r="TEG40" s="108"/>
      <c r="TEH40" s="108"/>
      <c r="TEI40" s="108"/>
      <c r="TEJ40" s="108"/>
      <c r="TEK40" s="108"/>
      <c r="TEL40" s="108"/>
      <c r="TEM40" s="108"/>
      <c r="TEN40" s="108"/>
      <c r="TEO40" s="108"/>
      <c r="TEP40" s="108"/>
      <c r="TEQ40" s="108"/>
      <c r="TER40" s="108"/>
      <c r="TES40" s="108"/>
      <c r="TET40" s="108"/>
      <c r="TEU40" s="108"/>
      <c r="TEV40" s="108"/>
      <c r="TEW40" s="108"/>
      <c r="TEX40" s="108"/>
      <c r="TEY40" s="108"/>
      <c r="TEZ40" s="108"/>
      <c r="TFA40" s="108"/>
      <c r="TFB40" s="108"/>
      <c r="TFC40" s="108"/>
      <c r="TFD40" s="108"/>
      <c r="TFE40" s="108"/>
      <c r="TFF40" s="108"/>
      <c r="TFG40" s="108"/>
      <c r="TFH40" s="108"/>
      <c r="TFI40" s="108"/>
      <c r="TFJ40" s="108"/>
      <c r="TFK40" s="108"/>
      <c r="TFL40" s="108"/>
      <c r="TFM40" s="108"/>
      <c r="TFN40" s="108"/>
      <c r="TFO40" s="108"/>
      <c r="TFP40" s="108"/>
      <c r="TFQ40" s="108"/>
      <c r="TFR40" s="108"/>
      <c r="TFS40" s="108"/>
      <c r="TFT40" s="108"/>
      <c r="TFU40" s="108"/>
      <c r="TFV40" s="108"/>
      <c r="TFW40" s="108"/>
      <c r="TFX40" s="108"/>
      <c r="TFY40" s="108"/>
      <c r="TFZ40" s="108"/>
      <c r="TGA40" s="108"/>
      <c r="TGB40" s="108"/>
      <c r="TGC40" s="108"/>
      <c r="TGD40" s="108"/>
      <c r="TGE40" s="108"/>
      <c r="TGF40" s="108"/>
      <c r="TGG40" s="108"/>
      <c r="TGH40" s="108"/>
      <c r="TGI40" s="108"/>
      <c r="TGJ40" s="108"/>
      <c r="TGK40" s="108"/>
      <c r="TGL40" s="108"/>
      <c r="TGM40" s="108"/>
      <c r="TGN40" s="108"/>
      <c r="TGO40" s="108"/>
      <c r="TGP40" s="108"/>
      <c r="TGQ40" s="108"/>
      <c r="TGR40" s="108"/>
      <c r="TGS40" s="108"/>
      <c r="TGT40" s="108"/>
      <c r="TGU40" s="108"/>
      <c r="TGV40" s="108"/>
      <c r="TGW40" s="108"/>
      <c r="TGX40" s="108"/>
      <c r="TGY40" s="108"/>
      <c r="TGZ40" s="108"/>
      <c r="THA40" s="108"/>
      <c r="THB40" s="108"/>
      <c r="THC40" s="108"/>
      <c r="THD40" s="108"/>
      <c r="THE40" s="108"/>
      <c r="THF40" s="108"/>
      <c r="THG40" s="108"/>
      <c r="THH40" s="108"/>
      <c r="THI40" s="108"/>
      <c r="THJ40" s="108"/>
      <c r="THK40" s="108"/>
      <c r="THL40" s="108"/>
      <c r="THM40" s="108"/>
      <c r="THN40" s="108"/>
      <c r="THO40" s="108"/>
      <c r="THP40" s="108"/>
      <c r="THQ40" s="108"/>
      <c r="THR40" s="108"/>
      <c r="THS40" s="108"/>
      <c r="THT40" s="108"/>
      <c r="THU40" s="108"/>
      <c r="THV40" s="108"/>
      <c r="THW40" s="108"/>
      <c r="THX40" s="108"/>
      <c r="THY40" s="108"/>
      <c r="THZ40" s="108"/>
      <c r="TIA40" s="108"/>
      <c r="TIB40" s="108"/>
      <c r="TIC40" s="108"/>
      <c r="TID40" s="108"/>
      <c r="TIE40" s="108"/>
      <c r="TIF40" s="108"/>
      <c r="TIG40" s="108"/>
      <c r="TIH40" s="108"/>
      <c r="TII40" s="108"/>
      <c r="TIJ40" s="108"/>
      <c r="TIK40" s="108"/>
      <c r="TIL40" s="108"/>
      <c r="TIM40" s="108"/>
      <c r="TIN40" s="108"/>
      <c r="TIO40" s="108"/>
      <c r="TIP40" s="108"/>
      <c r="TIQ40" s="108"/>
      <c r="TIR40" s="108"/>
      <c r="TIS40" s="108"/>
      <c r="TIT40" s="108"/>
      <c r="TIU40" s="108"/>
      <c r="TIV40" s="108"/>
      <c r="TIW40" s="108"/>
      <c r="TIX40" s="108"/>
      <c r="TIY40" s="108"/>
      <c r="TIZ40" s="108"/>
      <c r="TJA40" s="108"/>
      <c r="TJB40" s="108"/>
      <c r="TJC40" s="108"/>
      <c r="TJD40" s="108"/>
      <c r="TJE40" s="108"/>
      <c r="TJF40" s="108"/>
      <c r="TJG40" s="108"/>
      <c r="TJH40" s="108"/>
      <c r="TJI40" s="108"/>
      <c r="TJJ40" s="108"/>
      <c r="TJK40" s="108"/>
      <c r="TJL40" s="108"/>
      <c r="TJM40" s="108"/>
      <c r="TJN40" s="108"/>
      <c r="TJO40" s="108"/>
      <c r="TJP40" s="108"/>
      <c r="TJQ40" s="108"/>
      <c r="TJR40" s="108"/>
      <c r="TJS40" s="108"/>
      <c r="TJT40" s="108"/>
      <c r="TJU40" s="108"/>
      <c r="TJV40" s="108"/>
      <c r="TJW40" s="108"/>
      <c r="TJX40" s="108"/>
      <c r="TJY40" s="108"/>
      <c r="TJZ40" s="108"/>
      <c r="TKA40" s="108"/>
      <c r="TKB40" s="108"/>
      <c r="TKC40" s="108"/>
      <c r="TKD40" s="108"/>
      <c r="TKE40" s="108"/>
      <c r="TKF40" s="108"/>
      <c r="TKG40" s="108"/>
      <c r="TKH40" s="108"/>
      <c r="TKI40" s="108"/>
      <c r="TKJ40" s="108"/>
      <c r="TKK40" s="108"/>
      <c r="TKL40" s="108"/>
      <c r="TKM40" s="108"/>
      <c r="TKN40" s="108"/>
      <c r="TKO40" s="108"/>
      <c r="TKP40" s="108"/>
      <c r="TKQ40" s="108"/>
      <c r="TKR40" s="108"/>
      <c r="TKS40" s="108"/>
      <c r="TKT40" s="108"/>
      <c r="TKU40" s="108"/>
      <c r="TKV40" s="108"/>
      <c r="TKW40" s="108"/>
      <c r="TKX40" s="108"/>
      <c r="TKY40" s="108"/>
      <c r="TKZ40" s="108"/>
      <c r="TLA40" s="108"/>
      <c r="TLB40" s="108"/>
      <c r="TLC40" s="108"/>
      <c r="TLD40" s="108"/>
      <c r="TLE40" s="108"/>
      <c r="TLF40" s="108"/>
      <c r="TLG40" s="108"/>
      <c r="TLH40" s="108"/>
      <c r="TLI40" s="108"/>
      <c r="TLJ40" s="108"/>
      <c r="TLK40" s="108"/>
      <c r="TLL40" s="108"/>
      <c r="TLM40" s="108"/>
      <c r="TLN40" s="108"/>
      <c r="TLO40" s="108"/>
      <c r="TLP40" s="108"/>
      <c r="TLQ40" s="108"/>
      <c r="TLR40" s="108"/>
      <c r="TLS40" s="108"/>
      <c r="TLT40" s="108"/>
      <c r="TLU40" s="108"/>
      <c r="TLV40" s="108"/>
      <c r="TLW40" s="108"/>
      <c r="TLX40" s="108"/>
      <c r="TLY40" s="108"/>
      <c r="TLZ40" s="108"/>
      <c r="TMA40" s="108"/>
      <c r="TMB40" s="108"/>
      <c r="TMC40" s="108"/>
      <c r="TMD40" s="108"/>
      <c r="TME40" s="108"/>
      <c r="TMF40" s="108"/>
      <c r="TMG40" s="108"/>
      <c r="TMH40" s="108"/>
      <c r="TMI40" s="108"/>
      <c r="TMJ40" s="108"/>
      <c r="TMK40" s="108"/>
      <c r="TML40" s="108"/>
      <c r="TMM40" s="108"/>
      <c r="TMN40" s="108"/>
      <c r="TMO40" s="108"/>
      <c r="TMP40" s="108"/>
      <c r="TMQ40" s="108"/>
      <c r="TMR40" s="108"/>
      <c r="TMS40" s="108"/>
      <c r="TMT40" s="108"/>
      <c r="TMU40" s="108"/>
      <c r="TMV40" s="108"/>
      <c r="TMW40" s="108"/>
      <c r="TMX40" s="108"/>
      <c r="TMY40" s="108"/>
      <c r="TMZ40" s="108"/>
      <c r="TNA40" s="108"/>
      <c r="TNB40" s="108"/>
      <c r="TNC40" s="108"/>
      <c r="TND40" s="108"/>
      <c r="TNE40" s="108"/>
      <c r="TNF40" s="108"/>
      <c r="TNG40" s="108"/>
      <c r="TNH40" s="108"/>
      <c r="TNI40" s="108"/>
      <c r="TNJ40" s="108"/>
      <c r="TNK40" s="108"/>
      <c r="TNL40" s="108"/>
      <c r="TNM40" s="108"/>
      <c r="TNN40" s="108"/>
      <c r="TNO40" s="108"/>
      <c r="TNP40" s="108"/>
      <c r="TNQ40" s="108"/>
      <c r="TNR40" s="108"/>
      <c r="TNS40" s="108"/>
      <c r="TNT40" s="108"/>
      <c r="TNU40" s="108"/>
      <c r="TNV40" s="108"/>
      <c r="TNW40" s="108"/>
      <c r="TNX40" s="108"/>
      <c r="TNY40" s="108"/>
      <c r="TNZ40" s="108"/>
      <c r="TOA40" s="108"/>
      <c r="TOB40" s="108"/>
      <c r="TOC40" s="108"/>
      <c r="TOD40" s="108"/>
      <c r="TOE40" s="108"/>
      <c r="TOF40" s="108"/>
      <c r="TOG40" s="108"/>
      <c r="TOH40" s="108"/>
      <c r="TOI40" s="108"/>
      <c r="TOJ40" s="108"/>
      <c r="TOK40" s="108"/>
      <c r="TOL40" s="108"/>
      <c r="TOM40" s="108"/>
      <c r="TON40" s="108"/>
      <c r="TOO40" s="108"/>
      <c r="TOP40" s="108"/>
      <c r="TOQ40" s="108"/>
      <c r="TOR40" s="108"/>
      <c r="TOS40" s="108"/>
      <c r="TOT40" s="108"/>
      <c r="TOU40" s="108"/>
      <c r="TOV40" s="108"/>
      <c r="TOW40" s="108"/>
      <c r="TOX40" s="108"/>
      <c r="TOY40" s="108"/>
      <c r="TOZ40" s="108"/>
      <c r="TPA40" s="108"/>
      <c r="TPB40" s="108"/>
      <c r="TPC40" s="108"/>
      <c r="TPD40" s="108"/>
      <c r="TPE40" s="108"/>
      <c r="TPF40" s="108"/>
      <c r="TPG40" s="108"/>
      <c r="TPH40" s="108"/>
      <c r="TPI40" s="108"/>
      <c r="TPJ40" s="108"/>
      <c r="TPK40" s="108"/>
      <c r="TPL40" s="108"/>
      <c r="TPM40" s="108"/>
      <c r="TPN40" s="108"/>
      <c r="TPO40" s="108"/>
      <c r="TPP40" s="108"/>
      <c r="TPQ40" s="108"/>
      <c r="TPR40" s="108"/>
      <c r="TPS40" s="108"/>
      <c r="TPT40" s="108"/>
      <c r="TPU40" s="108"/>
      <c r="TPV40" s="108"/>
      <c r="TPW40" s="108"/>
      <c r="TPX40" s="108"/>
      <c r="TPY40" s="108"/>
      <c r="TPZ40" s="108"/>
      <c r="TQA40" s="108"/>
      <c r="TQB40" s="108"/>
      <c r="TQC40" s="108"/>
      <c r="TQD40" s="108"/>
      <c r="TQE40" s="108"/>
      <c r="TQF40" s="108"/>
      <c r="TQG40" s="108"/>
      <c r="TQH40" s="108"/>
      <c r="TQI40" s="108"/>
      <c r="TQJ40" s="108"/>
      <c r="TQK40" s="108"/>
      <c r="TQL40" s="108"/>
      <c r="TQM40" s="108"/>
      <c r="TQN40" s="108"/>
      <c r="TQO40" s="108"/>
      <c r="TQP40" s="108"/>
      <c r="TQQ40" s="108"/>
      <c r="TQR40" s="108"/>
      <c r="TQS40" s="108"/>
      <c r="TQT40" s="108"/>
      <c r="TQU40" s="108"/>
      <c r="TQV40" s="108"/>
      <c r="TQW40" s="108"/>
      <c r="TQX40" s="108"/>
      <c r="TQY40" s="108"/>
      <c r="TQZ40" s="108"/>
      <c r="TRA40" s="108"/>
      <c r="TRB40" s="108"/>
      <c r="TRC40" s="108"/>
      <c r="TRD40" s="108"/>
      <c r="TRE40" s="108"/>
      <c r="TRF40" s="108"/>
      <c r="TRG40" s="108"/>
      <c r="TRH40" s="108"/>
      <c r="TRI40" s="108"/>
      <c r="TRJ40" s="108"/>
      <c r="TRK40" s="108"/>
      <c r="TRL40" s="108"/>
      <c r="TRM40" s="108"/>
      <c r="TRN40" s="108"/>
      <c r="TRO40" s="108"/>
      <c r="TRP40" s="108"/>
      <c r="TRQ40" s="108"/>
      <c r="TRR40" s="108"/>
      <c r="TRS40" s="108"/>
      <c r="TRT40" s="108"/>
      <c r="TRU40" s="108"/>
      <c r="TRV40" s="108"/>
      <c r="TRW40" s="108"/>
      <c r="TRX40" s="108"/>
      <c r="TRY40" s="108"/>
      <c r="TRZ40" s="108"/>
      <c r="TSA40" s="108"/>
      <c r="TSB40" s="108"/>
      <c r="TSC40" s="108"/>
      <c r="TSD40" s="108"/>
      <c r="TSE40" s="108"/>
      <c r="TSF40" s="108"/>
      <c r="TSG40" s="108"/>
      <c r="TSH40" s="108"/>
      <c r="TSI40" s="108"/>
      <c r="TSJ40" s="108"/>
      <c r="TSK40" s="108"/>
      <c r="TSL40" s="108"/>
      <c r="TSM40" s="108"/>
      <c r="TSN40" s="108"/>
      <c r="TSO40" s="108"/>
      <c r="TSP40" s="108"/>
      <c r="TSQ40" s="108"/>
      <c r="TSR40" s="108"/>
      <c r="TSS40" s="108"/>
      <c r="TST40" s="108"/>
      <c r="TSU40" s="108"/>
      <c r="TSV40" s="108"/>
      <c r="TSW40" s="108"/>
      <c r="TSX40" s="108"/>
      <c r="TSY40" s="108"/>
      <c r="TSZ40" s="108"/>
      <c r="TTA40" s="108"/>
      <c r="TTB40" s="108"/>
      <c r="TTC40" s="108"/>
      <c r="TTD40" s="108"/>
      <c r="TTE40" s="108"/>
      <c r="TTF40" s="108"/>
      <c r="TTG40" s="108"/>
      <c r="TTH40" s="108"/>
      <c r="TTI40" s="108"/>
      <c r="TTJ40" s="108"/>
      <c r="TTK40" s="108"/>
      <c r="TTL40" s="108"/>
      <c r="TTM40" s="108"/>
      <c r="TTN40" s="108"/>
      <c r="TTO40" s="108"/>
      <c r="TTP40" s="108"/>
      <c r="TTQ40" s="108"/>
      <c r="TTR40" s="108"/>
      <c r="TTS40" s="108"/>
      <c r="TTT40" s="108"/>
      <c r="TTU40" s="108"/>
      <c r="TTV40" s="108"/>
      <c r="TTW40" s="108"/>
      <c r="TTX40" s="108"/>
      <c r="TTY40" s="108"/>
      <c r="TTZ40" s="108"/>
      <c r="TUA40" s="108"/>
      <c r="TUB40" s="108"/>
      <c r="TUC40" s="108"/>
      <c r="TUD40" s="108"/>
      <c r="TUE40" s="108"/>
      <c r="TUF40" s="108"/>
      <c r="TUG40" s="108"/>
      <c r="TUH40" s="108"/>
      <c r="TUI40" s="108"/>
      <c r="TUJ40" s="108"/>
      <c r="TUK40" s="108"/>
      <c r="TUL40" s="108"/>
      <c r="TUM40" s="108"/>
      <c r="TUN40" s="108"/>
      <c r="TUO40" s="108"/>
      <c r="TUP40" s="108"/>
      <c r="TUQ40" s="108"/>
      <c r="TUR40" s="108"/>
      <c r="TUS40" s="108"/>
      <c r="TUT40" s="108"/>
      <c r="TUU40" s="108"/>
      <c r="TUV40" s="108"/>
      <c r="TUW40" s="108"/>
      <c r="TUX40" s="108"/>
      <c r="TUY40" s="108"/>
      <c r="TUZ40" s="108"/>
      <c r="TVA40" s="108"/>
      <c r="TVB40" s="108"/>
      <c r="TVC40" s="108"/>
      <c r="TVD40" s="108"/>
      <c r="TVE40" s="108"/>
      <c r="TVF40" s="108"/>
      <c r="TVG40" s="108"/>
      <c r="TVH40" s="108"/>
      <c r="TVI40" s="108"/>
      <c r="TVJ40" s="108"/>
      <c r="TVK40" s="108"/>
      <c r="TVL40" s="108"/>
      <c r="TVM40" s="108"/>
      <c r="TVN40" s="108"/>
      <c r="TVO40" s="108"/>
      <c r="TVP40" s="108"/>
      <c r="TVQ40" s="108"/>
      <c r="TVR40" s="108"/>
      <c r="TVS40" s="108"/>
      <c r="TVT40" s="108"/>
      <c r="TVU40" s="108"/>
      <c r="TVV40" s="108"/>
      <c r="TVW40" s="108"/>
      <c r="TVX40" s="108"/>
      <c r="TVY40" s="108"/>
      <c r="TVZ40" s="108"/>
      <c r="TWA40" s="108"/>
      <c r="TWB40" s="108"/>
      <c r="TWC40" s="108"/>
      <c r="TWD40" s="108"/>
      <c r="TWE40" s="108"/>
      <c r="TWF40" s="108"/>
      <c r="TWG40" s="108"/>
      <c r="TWH40" s="108"/>
      <c r="TWI40" s="108"/>
      <c r="TWJ40" s="108"/>
      <c r="TWK40" s="108"/>
      <c r="TWL40" s="108"/>
      <c r="TWM40" s="108"/>
      <c r="TWN40" s="108"/>
      <c r="TWO40" s="108"/>
      <c r="TWP40" s="108"/>
      <c r="TWQ40" s="108"/>
      <c r="TWR40" s="108"/>
      <c r="TWS40" s="108"/>
      <c r="TWT40" s="108"/>
      <c r="TWU40" s="108"/>
      <c r="TWV40" s="108"/>
      <c r="TWW40" s="108"/>
      <c r="TWX40" s="108"/>
      <c r="TWY40" s="108"/>
      <c r="TWZ40" s="108"/>
      <c r="TXA40" s="108"/>
      <c r="TXB40" s="108"/>
      <c r="TXC40" s="108"/>
      <c r="TXD40" s="108"/>
      <c r="TXE40" s="108"/>
      <c r="TXF40" s="108"/>
      <c r="TXG40" s="108"/>
      <c r="TXH40" s="108"/>
      <c r="TXI40" s="108"/>
      <c r="TXJ40" s="108"/>
      <c r="TXK40" s="108"/>
      <c r="TXL40" s="108"/>
      <c r="TXM40" s="108"/>
      <c r="TXN40" s="108"/>
      <c r="TXO40" s="108"/>
      <c r="TXP40" s="108"/>
      <c r="TXQ40" s="108"/>
      <c r="TXR40" s="108"/>
      <c r="TXS40" s="108"/>
      <c r="TXT40" s="108"/>
      <c r="TXU40" s="108"/>
      <c r="TXV40" s="108"/>
      <c r="TXW40" s="108"/>
      <c r="TXX40" s="108"/>
      <c r="TXY40" s="108"/>
      <c r="TXZ40" s="108"/>
      <c r="TYA40" s="108"/>
      <c r="TYB40" s="108"/>
      <c r="TYC40" s="108"/>
      <c r="TYD40" s="108"/>
      <c r="TYE40" s="108"/>
      <c r="TYF40" s="108"/>
      <c r="TYG40" s="108"/>
      <c r="TYH40" s="108"/>
      <c r="TYI40" s="108"/>
      <c r="TYJ40" s="108"/>
      <c r="TYK40" s="108"/>
      <c r="TYL40" s="108"/>
      <c r="TYM40" s="108"/>
      <c r="TYN40" s="108"/>
      <c r="TYO40" s="108"/>
      <c r="TYP40" s="108"/>
      <c r="TYQ40" s="108"/>
      <c r="TYR40" s="108"/>
      <c r="TYS40" s="108"/>
      <c r="TYT40" s="108"/>
      <c r="TYU40" s="108"/>
      <c r="TYV40" s="108"/>
      <c r="TYW40" s="108"/>
      <c r="TYX40" s="108"/>
      <c r="TYY40" s="108"/>
      <c r="TYZ40" s="108"/>
      <c r="TZA40" s="108"/>
      <c r="TZB40" s="108"/>
      <c r="TZC40" s="108"/>
      <c r="TZD40" s="108"/>
      <c r="TZE40" s="108"/>
      <c r="TZF40" s="108"/>
      <c r="TZG40" s="108"/>
      <c r="TZH40" s="108"/>
      <c r="TZI40" s="108"/>
      <c r="TZJ40" s="108"/>
      <c r="TZK40" s="108"/>
      <c r="TZL40" s="108"/>
      <c r="TZM40" s="108"/>
      <c r="TZN40" s="108"/>
      <c r="TZO40" s="108"/>
      <c r="TZP40" s="108"/>
      <c r="TZQ40" s="108"/>
      <c r="TZR40" s="108"/>
      <c r="TZS40" s="108"/>
      <c r="TZT40" s="108"/>
      <c r="TZU40" s="108"/>
      <c r="TZV40" s="108"/>
      <c r="TZW40" s="108"/>
      <c r="TZX40" s="108"/>
      <c r="TZY40" s="108"/>
      <c r="TZZ40" s="108"/>
      <c r="UAA40" s="108"/>
      <c r="UAB40" s="108"/>
      <c r="UAC40" s="108"/>
      <c r="UAD40" s="108"/>
      <c r="UAE40" s="108"/>
      <c r="UAF40" s="108"/>
      <c r="UAG40" s="108"/>
      <c r="UAH40" s="108"/>
      <c r="UAI40" s="108"/>
      <c r="UAJ40" s="108"/>
      <c r="UAK40" s="108"/>
      <c r="UAL40" s="108"/>
      <c r="UAM40" s="108"/>
      <c r="UAN40" s="108"/>
      <c r="UAO40" s="108"/>
      <c r="UAP40" s="108"/>
      <c r="UAQ40" s="108"/>
      <c r="UAR40" s="108"/>
      <c r="UAS40" s="108"/>
      <c r="UAT40" s="108"/>
      <c r="UAU40" s="108"/>
      <c r="UAV40" s="108"/>
      <c r="UAW40" s="108"/>
      <c r="UAX40" s="108"/>
      <c r="UAY40" s="108"/>
      <c r="UAZ40" s="108"/>
      <c r="UBA40" s="108"/>
      <c r="UBB40" s="108"/>
      <c r="UBC40" s="108"/>
      <c r="UBD40" s="108"/>
      <c r="UBE40" s="108"/>
      <c r="UBF40" s="108"/>
      <c r="UBG40" s="108"/>
      <c r="UBH40" s="108"/>
      <c r="UBI40" s="108"/>
      <c r="UBJ40" s="108"/>
      <c r="UBK40" s="108"/>
      <c r="UBL40" s="108"/>
      <c r="UBM40" s="108"/>
      <c r="UBN40" s="108"/>
      <c r="UBO40" s="108"/>
      <c r="UBP40" s="108"/>
      <c r="UBQ40" s="108"/>
      <c r="UBR40" s="108"/>
      <c r="UBS40" s="108"/>
      <c r="UBT40" s="108"/>
      <c r="UBU40" s="108"/>
      <c r="UBV40" s="108"/>
      <c r="UBW40" s="108"/>
      <c r="UBX40" s="108"/>
      <c r="UBY40" s="108"/>
      <c r="UBZ40" s="108"/>
      <c r="UCA40" s="108"/>
      <c r="UCB40" s="108"/>
      <c r="UCC40" s="108"/>
      <c r="UCD40" s="108"/>
      <c r="UCE40" s="108"/>
      <c r="UCF40" s="108"/>
      <c r="UCG40" s="108"/>
      <c r="UCH40" s="108"/>
      <c r="UCI40" s="108"/>
      <c r="UCJ40" s="108"/>
      <c r="UCK40" s="108"/>
      <c r="UCL40" s="108"/>
      <c r="UCM40" s="108"/>
      <c r="UCN40" s="108"/>
      <c r="UCO40" s="108"/>
      <c r="UCP40" s="108"/>
      <c r="UCQ40" s="108"/>
      <c r="UCR40" s="108"/>
      <c r="UCS40" s="108"/>
      <c r="UCT40" s="108"/>
      <c r="UCU40" s="108"/>
      <c r="UCV40" s="108"/>
      <c r="UCW40" s="108"/>
      <c r="UCX40" s="108"/>
      <c r="UCY40" s="108"/>
      <c r="UCZ40" s="108"/>
      <c r="UDA40" s="108"/>
      <c r="UDB40" s="108"/>
      <c r="UDC40" s="108"/>
      <c r="UDD40" s="108"/>
      <c r="UDE40" s="108"/>
      <c r="UDF40" s="108"/>
      <c r="UDG40" s="108"/>
      <c r="UDH40" s="108"/>
      <c r="UDI40" s="108"/>
      <c r="UDJ40" s="108"/>
      <c r="UDK40" s="108"/>
      <c r="UDL40" s="108"/>
      <c r="UDM40" s="108"/>
      <c r="UDN40" s="108"/>
      <c r="UDO40" s="108"/>
      <c r="UDP40" s="108"/>
      <c r="UDQ40" s="108"/>
      <c r="UDR40" s="108"/>
      <c r="UDS40" s="108"/>
      <c r="UDT40" s="108"/>
      <c r="UDU40" s="108"/>
      <c r="UDV40" s="108"/>
      <c r="UDW40" s="108"/>
      <c r="UDX40" s="108"/>
      <c r="UDY40" s="108"/>
      <c r="UDZ40" s="108"/>
      <c r="UEA40" s="108"/>
      <c r="UEB40" s="108"/>
      <c r="UEC40" s="108"/>
      <c r="UED40" s="108"/>
      <c r="UEE40" s="108"/>
      <c r="UEF40" s="108"/>
      <c r="UEG40" s="108"/>
      <c r="UEH40" s="108"/>
      <c r="UEI40" s="108"/>
      <c r="UEJ40" s="108"/>
      <c r="UEK40" s="108"/>
      <c r="UEL40" s="108"/>
      <c r="UEM40" s="108"/>
      <c r="UEN40" s="108"/>
      <c r="UEO40" s="108"/>
      <c r="UEP40" s="108"/>
      <c r="UEQ40" s="108"/>
      <c r="UER40" s="108"/>
      <c r="UES40" s="108"/>
      <c r="UET40" s="108"/>
      <c r="UEU40" s="108"/>
      <c r="UEV40" s="108"/>
      <c r="UEW40" s="108"/>
      <c r="UEX40" s="108"/>
      <c r="UEY40" s="108"/>
      <c r="UEZ40" s="108"/>
      <c r="UFA40" s="108"/>
      <c r="UFB40" s="108"/>
      <c r="UFC40" s="108"/>
      <c r="UFD40" s="108"/>
      <c r="UFE40" s="108"/>
      <c r="UFF40" s="108"/>
      <c r="UFG40" s="108"/>
      <c r="UFH40" s="108"/>
      <c r="UFI40" s="108"/>
      <c r="UFJ40" s="108"/>
      <c r="UFK40" s="108"/>
      <c r="UFL40" s="108"/>
      <c r="UFM40" s="108"/>
      <c r="UFN40" s="108"/>
      <c r="UFO40" s="108"/>
      <c r="UFP40" s="108"/>
      <c r="UFQ40" s="108"/>
      <c r="UFR40" s="108"/>
      <c r="UFS40" s="108"/>
      <c r="UFT40" s="108"/>
      <c r="UFU40" s="108"/>
      <c r="UFV40" s="108"/>
      <c r="UFW40" s="108"/>
      <c r="UFX40" s="108"/>
      <c r="UFY40" s="108"/>
      <c r="UFZ40" s="108"/>
      <c r="UGA40" s="108"/>
      <c r="UGB40" s="108"/>
      <c r="UGC40" s="108"/>
      <c r="UGD40" s="108"/>
      <c r="UGE40" s="108"/>
      <c r="UGF40" s="108"/>
      <c r="UGG40" s="108"/>
      <c r="UGH40" s="108"/>
      <c r="UGI40" s="108"/>
      <c r="UGJ40" s="108"/>
      <c r="UGK40" s="108"/>
      <c r="UGL40" s="108"/>
      <c r="UGM40" s="108"/>
      <c r="UGN40" s="108"/>
      <c r="UGO40" s="108"/>
      <c r="UGP40" s="108"/>
      <c r="UGQ40" s="108"/>
      <c r="UGR40" s="108"/>
      <c r="UGS40" s="108"/>
      <c r="UGT40" s="108"/>
      <c r="UGU40" s="108"/>
      <c r="UGV40" s="108"/>
      <c r="UGW40" s="108"/>
      <c r="UGX40" s="108"/>
      <c r="UGY40" s="108"/>
      <c r="UGZ40" s="108"/>
      <c r="UHA40" s="108"/>
      <c r="UHB40" s="108"/>
      <c r="UHC40" s="108"/>
      <c r="UHD40" s="108"/>
      <c r="UHE40" s="108"/>
      <c r="UHF40" s="108"/>
      <c r="UHG40" s="108"/>
      <c r="UHH40" s="108"/>
      <c r="UHI40" s="108"/>
      <c r="UHJ40" s="108"/>
      <c r="UHK40" s="108"/>
      <c r="UHL40" s="108"/>
      <c r="UHM40" s="108"/>
      <c r="UHN40" s="108"/>
      <c r="UHO40" s="108"/>
      <c r="UHP40" s="108"/>
      <c r="UHQ40" s="108"/>
      <c r="UHR40" s="108"/>
      <c r="UHS40" s="108"/>
      <c r="UHT40" s="108"/>
      <c r="UHU40" s="108"/>
      <c r="UHV40" s="108"/>
      <c r="UHW40" s="108"/>
      <c r="UHX40" s="108"/>
      <c r="UHY40" s="108"/>
      <c r="UHZ40" s="108"/>
      <c r="UIA40" s="108"/>
      <c r="UIB40" s="108"/>
      <c r="UIC40" s="108"/>
      <c r="UID40" s="108"/>
      <c r="UIE40" s="108"/>
      <c r="UIF40" s="108"/>
      <c r="UIG40" s="108"/>
      <c r="UIH40" s="108"/>
      <c r="UII40" s="108"/>
      <c r="UIJ40" s="108"/>
      <c r="UIK40" s="108"/>
      <c r="UIL40" s="108"/>
      <c r="UIM40" s="108"/>
      <c r="UIN40" s="108"/>
      <c r="UIO40" s="108"/>
      <c r="UIP40" s="108"/>
      <c r="UIQ40" s="108"/>
      <c r="UIR40" s="108"/>
      <c r="UIS40" s="108"/>
      <c r="UIT40" s="108"/>
      <c r="UIU40" s="108"/>
      <c r="UIV40" s="108"/>
      <c r="UIW40" s="108"/>
      <c r="UIX40" s="108"/>
      <c r="UIY40" s="108"/>
      <c r="UIZ40" s="108"/>
      <c r="UJA40" s="108"/>
      <c r="UJB40" s="108"/>
      <c r="UJC40" s="108"/>
      <c r="UJD40" s="108"/>
      <c r="UJE40" s="108"/>
      <c r="UJF40" s="108"/>
      <c r="UJG40" s="108"/>
      <c r="UJH40" s="108"/>
      <c r="UJI40" s="108"/>
      <c r="UJJ40" s="108"/>
      <c r="UJK40" s="108"/>
      <c r="UJL40" s="108"/>
      <c r="UJM40" s="108"/>
      <c r="UJN40" s="108"/>
      <c r="UJO40" s="108"/>
      <c r="UJP40" s="108"/>
      <c r="UJQ40" s="108"/>
      <c r="UJR40" s="108"/>
      <c r="UJS40" s="108"/>
      <c r="UJT40" s="108"/>
      <c r="UJU40" s="108"/>
      <c r="UJV40" s="108"/>
      <c r="UJW40" s="108"/>
      <c r="UJX40" s="108"/>
      <c r="UJY40" s="108"/>
      <c r="UJZ40" s="108"/>
      <c r="UKA40" s="108"/>
      <c r="UKB40" s="108"/>
      <c r="UKC40" s="108"/>
      <c r="UKD40" s="108"/>
      <c r="UKE40" s="108"/>
      <c r="UKF40" s="108"/>
      <c r="UKG40" s="108"/>
      <c r="UKH40" s="108"/>
      <c r="UKI40" s="108"/>
      <c r="UKJ40" s="108"/>
      <c r="UKK40" s="108"/>
      <c r="UKL40" s="108"/>
      <c r="UKM40" s="108"/>
      <c r="UKN40" s="108"/>
      <c r="UKO40" s="108"/>
      <c r="UKP40" s="108"/>
      <c r="UKQ40" s="108"/>
      <c r="UKR40" s="108"/>
      <c r="UKS40" s="108"/>
      <c r="UKT40" s="108"/>
      <c r="UKU40" s="108"/>
      <c r="UKV40" s="108"/>
      <c r="UKW40" s="108"/>
      <c r="UKX40" s="108"/>
      <c r="UKY40" s="108"/>
      <c r="UKZ40" s="108"/>
      <c r="ULA40" s="108"/>
      <c r="ULB40" s="108"/>
      <c r="ULC40" s="108"/>
      <c r="ULD40" s="108"/>
      <c r="ULE40" s="108"/>
      <c r="ULF40" s="108"/>
      <c r="ULG40" s="108"/>
      <c r="ULH40" s="108"/>
      <c r="ULI40" s="108"/>
      <c r="ULJ40" s="108"/>
      <c r="ULK40" s="108"/>
      <c r="ULL40" s="108"/>
      <c r="ULM40" s="108"/>
      <c r="ULN40" s="108"/>
      <c r="ULO40" s="108"/>
      <c r="ULP40" s="108"/>
      <c r="ULQ40" s="108"/>
      <c r="ULR40" s="108"/>
      <c r="ULS40" s="108"/>
      <c r="ULT40" s="108"/>
      <c r="ULU40" s="108"/>
      <c r="ULV40" s="108"/>
      <c r="ULW40" s="108"/>
      <c r="ULX40" s="108"/>
      <c r="ULY40" s="108"/>
      <c r="ULZ40" s="108"/>
      <c r="UMA40" s="108"/>
      <c r="UMB40" s="108"/>
      <c r="UMC40" s="108"/>
      <c r="UMD40" s="108"/>
      <c r="UME40" s="108"/>
      <c r="UMF40" s="108"/>
      <c r="UMG40" s="108"/>
      <c r="UMH40" s="108"/>
      <c r="UMI40" s="108"/>
      <c r="UMJ40" s="108"/>
      <c r="UMK40" s="108"/>
      <c r="UML40" s="108"/>
      <c r="UMM40" s="108"/>
      <c r="UMN40" s="108"/>
      <c r="UMO40" s="108"/>
      <c r="UMP40" s="108"/>
      <c r="UMQ40" s="108"/>
      <c r="UMR40" s="108"/>
      <c r="UMS40" s="108"/>
      <c r="UMT40" s="108"/>
      <c r="UMU40" s="108"/>
      <c r="UMV40" s="108"/>
      <c r="UMW40" s="108"/>
      <c r="UMX40" s="108"/>
      <c r="UMY40" s="108"/>
      <c r="UMZ40" s="108"/>
      <c r="UNA40" s="108"/>
      <c r="UNB40" s="108"/>
      <c r="UNC40" s="108"/>
      <c r="UND40" s="108"/>
      <c r="UNE40" s="108"/>
      <c r="UNF40" s="108"/>
      <c r="UNG40" s="108"/>
      <c r="UNH40" s="108"/>
      <c r="UNI40" s="108"/>
      <c r="UNJ40" s="108"/>
      <c r="UNK40" s="108"/>
      <c r="UNL40" s="108"/>
      <c r="UNM40" s="108"/>
      <c r="UNN40" s="108"/>
      <c r="UNO40" s="108"/>
      <c r="UNP40" s="108"/>
      <c r="UNQ40" s="108"/>
      <c r="UNR40" s="108"/>
      <c r="UNS40" s="108"/>
      <c r="UNT40" s="108"/>
      <c r="UNU40" s="108"/>
      <c r="UNV40" s="108"/>
      <c r="UNW40" s="108"/>
      <c r="UNX40" s="108"/>
      <c r="UNY40" s="108"/>
      <c r="UNZ40" s="108"/>
      <c r="UOA40" s="108"/>
      <c r="UOB40" s="108"/>
      <c r="UOC40" s="108"/>
      <c r="UOD40" s="108"/>
      <c r="UOE40" s="108"/>
      <c r="UOF40" s="108"/>
      <c r="UOG40" s="108"/>
      <c r="UOH40" s="108"/>
      <c r="UOI40" s="108"/>
      <c r="UOJ40" s="108"/>
      <c r="UOK40" s="108"/>
      <c r="UOL40" s="108"/>
      <c r="UOM40" s="108"/>
      <c r="UON40" s="108"/>
      <c r="UOO40" s="108"/>
      <c r="UOP40" s="108"/>
      <c r="UOQ40" s="108"/>
      <c r="UOR40" s="108"/>
      <c r="UOS40" s="108"/>
      <c r="UOT40" s="108"/>
      <c r="UOU40" s="108"/>
      <c r="UOV40" s="108"/>
      <c r="UOW40" s="108"/>
      <c r="UOX40" s="108"/>
      <c r="UOY40" s="108"/>
      <c r="UOZ40" s="108"/>
      <c r="UPA40" s="108"/>
      <c r="UPB40" s="108"/>
      <c r="UPC40" s="108"/>
      <c r="UPD40" s="108"/>
      <c r="UPE40" s="108"/>
      <c r="UPF40" s="108"/>
      <c r="UPG40" s="108"/>
      <c r="UPH40" s="108"/>
      <c r="UPI40" s="108"/>
      <c r="UPJ40" s="108"/>
      <c r="UPK40" s="108"/>
      <c r="UPL40" s="108"/>
      <c r="UPM40" s="108"/>
      <c r="UPN40" s="108"/>
      <c r="UPO40" s="108"/>
      <c r="UPP40" s="108"/>
      <c r="UPQ40" s="108"/>
      <c r="UPR40" s="108"/>
      <c r="UPS40" s="108"/>
      <c r="UPT40" s="108"/>
      <c r="UPU40" s="108"/>
      <c r="UPV40" s="108"/>
      <c r="UPW40" s="108"/>
      <c r="UPX40" s="108"/>
      <c r="UPY40" s="108"/>
      <c r="UPZ40" s="108"/>
      <c r="UQA40" s="108"/>
      <c r="UQB40" s="108"/>
      <c r="UQC40" s="108"/>
      <c r="UQD40" s="108"/>
      <c r="UQE40" s="108"/>
      <c r="UQF40" s="108"/>
      <c r="UQG40" s="108"/>
      <c r="UQH40" s="108"/>
      <c r="UQI40" s="108"/>
      <c r="UQJ40" s="108"/>
      <c r="UQK40" s="108"/>
      <c r="UQL40" s="108"/>
      <c r="UQM40" s="108"/>
      <c r="UQN40" s="108"/>
      <c r="UQO40" s="108"/>
      <c r="UQP40" s="108"/>
      <c r="UQQ40" s="108"/>
      <c r="UQR40" s="108"/>
      <c r="UQS40" s="108"/>
      <c r="UQT40" s="108"/>
      <c r="UQU40" s="108"/>
      <c r="UQV40" s="108"/>
      <c r="UQW40" s="108"/>
      <c r="UQX40" s="108"/>
      <c r="UQY40" s="108"/>
      <c r="UQZ40" s="108"/>
      <c r="URA40" s="108"/>
      <c r="URB40" s="108"/>
      <c r="URC40" s="108"/>
      <c r="URD40" s="108"/>
      <c r="URE40" s="108"/>
      <c r="URF40" s="108"/>
      <c r="URG40" s="108"/>
      <c r="URH40" s="108"/>
      <c r="URI40" s="108"/>
      <c r="URJ40" s="108"/>
      <c r="URK40" s="108"/>
      <c r="URL40" s="108"/>
      <c r="URM40" s="108"/>
      <c r="URN40" s="108"/>
      <c r="URO40" s="108"/>
      <c r="URP40" s="108"/>
      <c r="URQ40" s="108"/>
      <c r="URR40" s="108"/>
      <c r="URS40" s="108"/>
      <c r="URT40" s="108"/>
      <c r="URU40" s="108"/>
      <c r="URV40" s="108"/>
      <c r="URW40" s="108"/>
      <c r="URX40" s="108"/>
      <c r="URY40" s="108"/>
      <c r="URZ40" s="108"/>
      <c r="USA40" s="108"/>
      <c r="USB40" s="108"/>
      <c r="USC40" s="108"/>
      <c r="USD40" s="108"/>
      <c r="USE40" s="108"/>
      <c r="USF40" s="108"/>
      <c r="USG40" s="108"/>
      <c r="USH40" s="108"/>
      <c r="USI40" s="108"/>
      <c r="USJ40" s="108"/>
      <c r="USK40" s="108"/>
      <c r="USL40" s="108"/>
      <c r="USM40" s="108"/>
      <c r="USN40" s="108"/>
      <c r="USO40" s="108"/>
      <c r="USP40" s="108"/>
      <c r="USQ40" s="108"/>
      <c r="USR40" s="108"/>
      <c r="USS40" s="108"/>
      <c r="UST40" s="108"/>
      <c r="USU40" s="108"/>
      <c r="USV40" s="108"/>
      <c r="USW40" s="108"/>
      <c r="USX40" s="108"/>
      <c r="USY40" s="108"/>
      <c r="USZ40" s="108"/>
      <c r="UTA40" s="108"/>
      <c r="UTB40" s="108"/>
      <c r="UTC40" s="108"/>
      <c r="UTD40" s="108"/>
      <c r="UTE40" s="108"/>
      <c r="UTF40" s="108"/>
      <c r="UTG40" s="108"/>
      <c r="UTH40" s="108"/>
      <c r="UTI40" s="108"/>
      <c r="UTJ40" s="108"/>
      <c r="UTK40" s="108"/>
      <c r="UTL40" s="108"/>
      <c r="UTM40" s="108"/>
      <c r="UTN40" s="108"/>
      <c r="UTO40" s="108"/>
      <c r="UTP40" s="108"/>
      <c r="UTQ40" s="108"/>
      <c r="UTR40" s="108"/>
      <c r="UTS40" s="108"/>
      <c r="UTT40" s="108"/>
      <c r="UTU40" s="108"/>
      <c r="UTV40" s="108"/>
      <c r="UTW40" s="108"/>
      <c r="UTX40" s="108"/>
      <c r="UTY40" s="108"/>
      <c r="UTZ40" s="108"/>
      <c r="UUA40" s="108"/>
      <c r="UUB40" s="108"/>
      <c r="UUC40" s="108"/>
      <c r="UUD40" s="108"/>
      <c r="UUE40" s="108"/>
      <c r="UUF40" s="108"/>
      <c r="UUG40" s="108"/>
      <c r="UUH40" s="108"/>
      <c r="UUI40" s="108"/>
      <c r="UUJ40" s="108"/>
      <c r="UUK40" s="108"/>
      <c r="UUL40" s="108"/>
      <c r="UUM40" s="108"/>
      <c r="UUN40" s="108"/>
      <c r="UUO40" s="108"/>
      <c r="UUP40" s="108"/>
      <c r="UUQ40" s="108"/>
      <c r="UUR40" s="108"/>
      <c r="UUS40" s="108"/>
      <c r="UUT40" s="108"/>
      <c r="UUU40" s="108"/>
      <c r="UUV40" s="108"/>
      <c r="UUW40" s="108"/>
      <c r="UUX40" s="108"/>
      <c r="UUY40" s="108"/>
      <c r="UUZ40" s="108"/>
      <c r="UVA40" s="108"/>
      <c r="UVB40" s="108"/>
      <c r="UVC40" s="108"/>
      <c r="UVD40" s="108"/>
      <c r="UVE40" s="108"/>
      <c r="UVF40" s="108"/>
      <c r="UVG40" s="108"/>
      <c r="UVH40" s="108"/>
      <c r="UVI40" s="108"/>
      <c r="UVJ40" s="108"/>
      <c r="UVK40" s="108"/>
      <c r="UVL40" s="108"/>
      <c r="UVM40" s="108"/>
      <c r="UVN40" s="108"/>
      <c r="UVO40" s="108"/>
      <c r="UVP40" s="108"/>
      <c r="UVQ40" s="108"/>
      <c r="UVR40" s="108"/>
      <c r="UVS40" s="108"/>
      <c r="UVT40" s="108"/>
      <c r="UVU40" s="108"/>
      <c r="UVV40" s="108"/>
      <c r="UVW40" s="108"/>
      <c r="UVX40" s="108"/>
      <c r="UVY40" s="108"/>
      <c r="UVZ40" s="108"/>
      <c r="UWA40" s="108"/>
      <c r="UWB40" s="108"/>
      <c r="UWC40" s="108"/>
      <c r="UWD40" s="108"/>
      <c r="UWE40" s="108"/>
      <c r="UWF40" s="108"/>
      <c r="UWG40" s="108"/>
      <c r="UWH40" s="108"/>
      <c r="UWI40" s="108"/>
      <c r="UWJ40" s="108"/>
      <c r="UWK40" s="108"/>
      <c r="UWL40" s="108"/>
      <c r="UWM40" s="108"/>
      <c r="UWN40" s="108"/>
      <c r="UWO40" s="108"/>
      <c r="UWP40" s="108"/>
      <c r="UWQ40" s="108"/>
      <c r="UWR40" s="108"/>
      <c r="UWS40" s="108"/>
      <c r="UWT40" s="108"/>
      <c r="UWU40" s="108"/>
      <c r="UWV40" s="108"/>
      <c r="UWW40" s="108"/>
      <c r="UWX40" s="108"/>
      <c r="UWY40" s="108"/>
      <c r="UWZ40" s="108"/>
      <c r="UXA40" s="108"/>
      <c r="UXB40" s="108"/>
      <c r="UXC40" s="108"/>
      <c r="UXD40" s="108"/>
      <c r="UXE40" s="108"/>
      <c r="UXF40" s="108"/>
      <c r="UXG40" s="108"/>
      <c r="UXH40" s="108"/>
      <c r="UXI40" s="108"/>
      <c r="UXJ40" s="108"/>
      <c r="UXK40" s="108"/>
      <c r="UXL40" s="108"/>
      <c r="UXM40" s="108"/>
      <c r="UXN40" s="108"/>
      <c r="UXO40" s="108"/>
      <c r="UXP40" s="108"/>
      <c r="UXQ40" s="108"/>
      <c r="UXR40" s="108"/>
      <c r="UXS40" s="108"/>
      <c r="UXT40" s="108"/>
      <c r="UXU40" s="108"/>
      <c r="UXV40" s="108"/>
      <c r="UXW40" s="108"/>
      <c r="UXX40" s="108"/>
      <c r="UXY40" s="108"/>
      <c r="UXZ40" s="108"/>
      <c r="UYA40" s="108"/>
      <c r="UYB40" s="108"/>
      <c r="UYC40" s="108"/>
      <c r="UYD40" s="108"/>
      <c r="UYE40" s="108"/>
      <c r="UYF40" s="108"/>
      <c r="UYG40" s="108"/>
      <c r="UYH40" s="108"/>
      <c r="UYI40" s="108"/>
      <c r="UYJ40" s="108"/>
      <c r="UYK40" s="108"/>
      <c r="UYL40" s="108"/>
      <c r="UYM40" s="108"/>
      <c r="UYN40" s="108"/>
      <c r="UYO40" s="108"/>
      <c r="UYP40" s="108"/>
      <c r="UYQ40" s="108"/>
      <c r="UYR40" s="108"/>
      <c r="UYS40" s="108"/>
      <c r="UYT40" s="108"/>
      <c r="UYU40" s="108"/>
      <c r="UYV40" s="108"/>
      <c r="UYW40" s="108"/>
      <c r="UYX40" s="108"/>
      <c r="UYY40" s="108"/>
      <c r="UYZ40" s="108"/>
      <c r="UZA40" s="108"/>
      <c r="UZB40" s="108"/>
      <c r="UZC40" s="108"/>
      <c r="UZD40" s="108"/>
      <c r="UZE40" s="108"/>
      <c r="UZF40" s="108"/>
      <c r="UZG40" s="108"/>
      <c r="UZH40" s="108"/>
      <c r="UZI40" s="108"/>
      <c r="UZJ40" s="108"/>
      <c r="UZK40" s="108"/>
      <c r="UZL40" s="108"/>
      <c r="UZM40" s="108"/>
      <c r="UZN40" s="108"/>
      <c r="UZO40" s="108"/>
      <c r="UZP40" s="108"/>
      <c r="UZQ40" s="108"/>
      <c r="UZR40" s="108"/>
      <c r="UZS40" s="108"/>
      <c r="UZT40" s="108"/>
      <c r="UZU40" s="108"/>
      <c r="UZV40" s="108"/>
      <c r="UZW40" s="108"/>
      <c r="UZX40" s="108"/>
      <c r="UZY40" s="108"/>
      <c r="UZZ40" s="108"/>
      <c r="VAA40" s="108"/>
      <c r="VAB40" s="108"/>
      <c r="VAC40" s="108"/>
      <c r="VAD40" s="108"/>
      <c r="VAE40" s="108"/>
      <c r="VAF40" s="108"/>
      <c r="VAG40" s="108"/>
      <c r="VAH40" s="108"/>
      <c r="VAI40" s="108"/>
      <c r="VAJ40" s="108"/>
      <c r="VAK40" s="108"/>
      <c r="VAL40" s="108"/>
      <c r="VAM40" s="108"/>
      <c r="VAN40" s="108"/>
      <c r="VAO40" s="108"/>
      <c r="VAP40" s="108"/>
      <c r="VAQ40" s="108"/>
      <c r="VAR40" s="108"/>
      <c r="VAS40" s="108"/>
      <c r="VAT40" s="108"/>
      <c r="VAU40" s="108"/>
      <c r="VAV40" s="108"/>
      <c r="VAW40" s="108"/>
      <c r="VAX40" s="108"/>
      <c r="VAY40" s="108"/>
      <c r="VAZ40" s="108"/>
      <c r="VBA40" s="108"/>
      <c r="VBB40" s="108"/>
      <c r="VBC40" s="108"/>
      <c r="VBD40" s="108"/>
      <c r="VBE40" s="108"/>
      <c r="VBF40" s="108"/>
      <c r="VBG40" s="108"/>
      <c r="VBH40" s="108"/>
      <c r="VBI40" s="108"/>
      <c r="VBJ40" s="108"/>
      <c r="VBK40" s="108"/>
      <c r="VBL40" s="108"/>
      <c r="VBM40" s="108"/>
      <c r="VBN40" s="108"/>
      <c r="VBO40" s="108"/>
      <c r="VBP40" s="108"/>
      <c r="VBQ40" s="108"/>
      <c r="VBR40" s="108"/>
      <c r="VBS40" s="108"/>
      <c r="VBT40" s="108"/>
      <c r="VBU40" s="108"/>
      <c r="VBV40" s="108"/>
      <c r="VBW40" s="108"/>
      <c r="VBX40" s="108"/>
      <c r="VBY40" s="108"/>
      <c r="VBZ40" s="108"/>
      <c r="VCA40" s="108"/>
      <c r="VCB40" s="108"/>
      <c r="VCC40" s="108"/>
      <c r="VCD40" s="108"/>
      <c r="VCE40" s="108"/>
      <c r="VCF40" s="108"/>
      <c r="VCG40" s="108"/>
      <c r="VCH40" s="108"/>
      <c r="VCI40" s="108"/>
      <c r="VCJ40" s="108"/>
      <c r="VCK40" s="108"/>
      <c r="VCL40" s="108"/>
      <c r="VCM40" s="108"/>
      <c r="VCN40" s="108"/>
      <c r="VCO40" s="108"/>
      <c r="VCP40" s="108"/>
      <c r="VCQ40" s="108"/>
      <c r="VCR40" s="108"/>
      <c r="VCS40" s="108"/>
      <c r="VCT40" s="108"/>
      <c r="VCU40" s="108"/>
      <c r="VCV40" s="108"/>
      <c r="VCW40" s="108"/>
      <c r="VCX40" s="108"/>
      <c r="VCY40" s="108"/>
      <c r="VCZ40" s="108"/>
      <c r="VDA40" s="108"/>
      <c r="VDB40" s="108"/>
      <c r="VDC40" s="108"/>
      <c r="VDD40" s="108"/>
      <c r="VDE40" s="108"/>
      <c r="VDF40" s="108"/>
      <c r="VDG40" s="108"/>
      <c r="VDH40" s="108"/>
      <c r="VDI40" s="108"/>
      <c r="VDJ40" s="108"/>
      <c r="VDK40" s="108"/>
      <c r="VDL40" s="108"/>
      <c r="VDM40" s="108"/>
      <c r="VDN40" s="108"/>
      <c r="VDO40" s="108"/>
      <c r="VDP40" s="108"/>
      <c r="VDQ40" s="108"/>
      <c r="VDR40" s="108"/>
      <c r="VDS40" s="108"/>
      <c r="VDT40" s="108"/>
      <c r="VDU40" s="108"/>
      <c r="VDV40" s="108"/>
      <c r="VDW40" s="108"/>
      <c r="VDX40" s="108"/>
      <c r="VDY40" s="108"/>
      <c r="VDZ40" s="108"/>
      <c r="VEA40" s="108"/>
      <c r="VEB40" s="108"/>
      <c r="VEC40" s="108"/>
      <c r="VED40" s="108"/>
      <c r="VEE40" s="108"/>
      <c r="VEF40" s="108"/>
      <c r="VEG40" s="108"/>
      <c r="VEH40" s="108"/>
      <c r="VEI40" s="108"/>
      <c r="VEJ40" s="108"/>
      <c r="VEK40" s="108"/>
      <c r="VEL40" s="108"/>
      <c r="VEM40" s="108"/>
      <c r="VEN40" s="108"/>
      <c r="VEO40" s="108"/>
      <c r="VEP40" s="108"/>
      <c r="VEQ40" s="108"/>
      <c r="VER40" s="108"/>
      <c r="VES40" s="108"/>
      <c r="VET40" s="108"/>
      <c r="VEU40" s="108"/>
      <c r="VEV40" s="108"/>
      <c r="VEW40" s="108"/>
      <c r="VEX40" s="108"/>
      <c r="VEY40" s="108"/>
      <c r="VEZ40" s="108"/>
      <c r="VFA40" s="108"/>
      <c r="VFB40" s="108"/>
      <c r="VFC40" s="108"/>
      <c r="VFD40" s="108"/>
      <c r="VFE40" s="108"/>
      <c r="VFF40" s="108"/>
      <c r="VFG40" s="108"/>
      <c r="VFH40" s="108"/>
      <c r="VFI40" s="108"/>
      <c r="VFJ40" s="108"/>
      <c r="VFK40" s="108"/>
      <c r="VFL40" s="108"/>
      <c r="VFM40" s="108"/>
      <c r="VFN40" s="108"/>
      <c r="VFO40" s="108"/>
      <c r="VFP40" s="108"/>
      <c r="VFQ40" s="108"/>
      <c r="VFR40" s="108"/>
      <c r="VFS40" s="108"/>
      <c r="VFT40" s="108"/>
      <c r="VFU40" s="108"/>
      <c r="VFV40" s="108"/>
      <c r="VFW40" s="108"/>
      <c r="VFX40" s="108"/>
      <c r="VFY40" s="108"/>
      <c r="VFZ40" s="108"/>
      <c r="VGA40" s="108"/>
      <c r="VGB40" s="108"/>
      <c r="VGC40" s="108"/>
      <c r="VGD40" s="108"/>
      <c r="VGE40" s="108"/>
      <c r="VGF40" s="108"/>
      <c r="VGG40" s="108"/>
      <c r="VGH40" s="108"/>
      <c r="VGI40" s="108"/>
      <c r="VGJ40" s="108"/>
      <c r="VGK40" s="108"/>
      <c r="VGL40" s="108"/>
      <c r="VGM40" s="108"/>
      <c r="VGN40" s="108"/>
      <c r="VGO40" s="108"/>
      <c r="VGP40" s="108"/>
      <c r="VGQ40" s="108"/>
      <c r="VGR40" s="108"/>
      <c r="VGS40" s="108"/>
      <c r="VGT40" s="108"/>
      <c r="VGU40" s="108"/>
      <c r="VGV40" s="108"/>
      <c r="VGW40" s="108"/>
      <c r="VGX40" s="108"/>
      <c r="VGY40" s="108"/>
      <c r="VGZ40" s="108"/>
      <c r="VHA40" s="108"/>
      <c r="VHB40" s="108"/>
      <c r="VHC40" s="108"/>
      <c r="VHD40" s="108"/>
      <c r="VHE40" s="108"/>
      <c r="VHF40" s="108"/>
      <c r="VHG40" s="108"/>
      <c r="VHH40" s="108"/>
      <c r="VHI40" s="108"/>
      <c r="VHJ40" s="108"/>
      <c r="VHK40" s="108"/>
      <c r="VHL40" s="108"/>
      <c r="VHM40" s="108"/>
      <c r="VHN40" s="108"/>
      <c r="VHO40" s="108"/>
      <c r="VHP40" s="108"/>
      <c r="VHQ40" s="108"/>
      <c r="VHR40" s="108"/>
      <c r="VHS40" s="108"/>
      <c r="VHT40" s="108"/>
      <c r="VHU40" s="108"/>
      <c r="VHV40" s="108"/>
      <c r="VHW40" s="108"/>
      <c r="VHX40" s="108"/>
      <c r="VHY40" s="108"/>
      <c r="VHZ40" s="108"/>
      <c r="VIA40" s="108"/>
      <c r="VIB40" s="108"/>
      <c r="VIC40" s="108"/>
      <c r="VID40" s="108"/>
      <c r="VIE40" s="108"/>
      <c r="VIF40" s="108"/>
      <c r="VIG40" s="108"/>
      <c r="VIH40" s="108"/>
      <c r="VII40" s="108"/>
      <c r="VIJ40" s="108"/>
      <c r="VIK40" s="108"/>
      <c r="VIL40" s="108"/>
      <c r="VIM40" s="108"/>
      <c r="VIN40" s="108"/>
      <c r="VIO40" s="108"/>
      <c r="VIP40" s="108"/>
      <c r="VIQ40" s="108"/>
      <c r="VIR40" s="108"/>
      <c r="VIS40" s="108"/>
      <c r="VIT40" s="108"/>
      <c r="VIU40" s="108"/>
      <c r="VIV40" s="108"/>
      <c r="VIW40" s="108"/>
      <c r="VIX40" s="108"/>
      <c r="VIY40" s="108"/>
      <c r="VIZ40" s="108"/>
      <c r="VJA40" s="108"/>
      <c r="VJB40" s="108"/>
      <c r="VJC40" s="108"/>
      <c r="VJD40" s="108"/>
      <c r="VJE40" s="108"/>
      <c r="VJF40" s="108"/>
      <c r="VJG40" s="108"/>
      <c r="VJH40" s="108"/>
      <c r="VJI40" s="108"/>
      <c r="VJJ40" s="108"/>
      <c r="VJK40" s="108"/>
      <c r="VJL40" s="108"/>
      <c r="VJM40" s="108"/>
      <c r="VJN40" s="108"/>
      <c r="VJO40" s="108"/>
      <c r="VJP40" s="108"/>
      <c r="VJQ40" s="108"/>
      <c r="VJR40" s="108"/>
      <c r="VJS40" s="108"/>
      <c r="VJT40" s="108"/>
      <c r="VJU40" s="108"/>
      <c r="VJV40" s="108"/>
      <c r="VJW40" s="108"/>
      <c r="VJX40" s="108"/>
      <c r="VJY40" s="108"/>
      <c r="VJZ40" s="108"/>
      <c r="VKA40" s="108"/>
      <c r="VKB40" s="108"/>
      <c r="VKC40" s="108"/>
      <c r="VKD40" s="108"/>
      <c r="VKE40" s="108"/>
      <c r="VKF40" s="108"/>
      <c r="VKG40" s="108"/>
      <c r="VKH40" s="108"/>
      <c r="VKI40" s="108"/>
      <c r="VKJ40" s="108"/>
      <c r="VKK40" s="108"/>
      <c r="VKL40" s="108"/>
      <c r="VKM40" s="108"/>
      <c r="VKN40" s="108"/>
      <c r="VKO40" s="108"/>
      <c r="VKP40" s="108"/>
      <c r="VKQ40" s="108"/>
      <c r="VKR40" s="108"/>
      <c r="VKS40" s="108"/>
      <c r="VKT40" s="108"/>
      <c r="VKU40" s="108"/>
      <c r="VKV40" s="108"/>
      <c r="VKW40" s="108"/>
      <c r="VKX40" s="108"/>
      <c r="VKY40" s="108"/>
      <c r="VKZ40" s="108"/>
      <c r="VLA40" s="108"/>
      <c r="VLB40" s="108"/>
      <c r="VLC40" s="108"/>
      <c r="VLD40" s="108"/>
      <c r="VLE40" s="108"/>
      <c r="VLF40" s="108"/>
      <c r="VLG40" s="108"/>
      <c r="VLH40" s="108"/>
      <c r="VLI40" s="108"/>
      <c r="VLJ40" s="108"/>
      <c r="VLK40" s="108"/>
      <c r="VLL40" s="108"/>
      <c r="VLM40" s="108"/>
      <c r="VLN40" s="108"/>
      <c r="VLO40" s="108"/>
      <c r="VLP40" s="108"/>
      <c r="VLQ40" s="108"/>
      <c r="VLR40" s="108"/>
      <c r="VLS40" s="108"/>
      <c r="VLT40" s="108"/>
      <c r="VLU40" s="108"/>
      <c r="VLV40" s="108"/>
      <c r="VLW40" s="108"/>
      <c r="VLX40" s="108"/>
      <c r="VLY40" s="108"/>
      <c r="VLZ40" s="108"/>
      <c r="VMA40" s="108"/>
      <c r="VMB40" s="108"/>
      <c r="VMC40" s="108"/>
      <c r="VMD40" s="108"/>
      <c r="VME40" s="108"/>
      <c r="VMF40" s="108"/>
      <c r="VMG40" s="108"/>
      <c r="VMH40" s="108"/>
      <c r="VMI40" s="108"/>
      <c r="VMJ40" s="108"/>
      <c r="VMK40" s="108"/>
      <c r="VML40" s="108"/>
      <c r="VMM40" s="108"/>
      <c r="VMN40" s="108"/>
      <c r="VMO40" s="108"/>
      <c r="VMP40" s="108"/>
      <c r="VMQ40" s="108"/>
      <c r="VMR40" s="108"/>
      <c r="VMS40" s="108"/>
      <c r="VMT40" s="108"/>
      <c r="VMU40" s="108"/>
      <c r="VMV40" s="108"/>
      <c r="VMW40" s="108"/>
      <c r="VMX40" s="108"/>
      <c r="VMY40" s="108"/>
      <c r="VMZ40" s="108"/>
      <c r="VNA40" s="108"/>
      <c r="VNB40" s="108"/>
      <c r="VNC40" s="108"/>
      <c r="VND40" s="108"/>
      <c r="VNE40" s="108"/>
      <c r="VNF40" s="108"/>
      <c r="VNG40" s="108"/>
      <c r="VNH40" s="108"/>
      <c r="VNI40" s="108"/>
      <c r="VNJ40" s="108"/>
      <c r="VNK40" s="108"/>
      <c r="VNL40" s="108"/>
      <c r="VNM40" s="108"/>
      <c r="VNN40" s="108"/>
      <c r="VNO40" s="108"/>
      <c r="VNP40" s="108"/>
      <c r="VNQ40" s="108"/>
      <c r="VNR40" s="108"/>
      <c r="VNS40" s="108"/>
      <c r="VNT40" s="108"/>
      <c r="VNU40" s="108"/>
      <c r="VNV40" s="108"/>
      <c r="VNW40" s="108"/>
      <c r="VNX40" s="108"/>
      <c r="VNY40" s="108"/>
      <c r="VNZ40" s="108"/>
      <c r="VOA40" s="108"/>
      <c r="VOB40" s="108"/>
      <c r="VOC40" s="108"/>
      <c r="VOD40" s="108"/>
      <c r="VOE40" s="108"/>
      <c r="VOF40" s="108"/>
      <c r="VOG40" s="108"/>
      <c r="VOH40" s="108"/>
      <c r="VOI40" s="108"/>
      <c r="VOJ40" s="108"/>
      <c r="VOK40" s="108"/>
      <c r="VOL40" s="108"/>
      <c r="VOM40" s="108"/>
      <c r="VON40" s="108"/>
      <c r="VOO40" s="108"/>
      <c r="VOP40" s="108"/>
      <c r="VOQ40" s="108"/>
      <c r="VOR40" s="108"/>
      <c r="VOS40" s="108"/>
      <c r="VOT40" s="108"/>
      <c r="VOU40" s="108"/>
      <c r="VOV40" s="108"/>
      <c r="VOW40" s="108"/>
      <c r="VOX40" s="108"/>
      <c r="VOY40" s="108"/>
      <c r="VOZ40" s="108"/>
      <c r="VPA40" s="108"/>
      <c r="VPB40" s="108"/>
      <c r="VPC40" s="108"/>
      <c r="VPD40" s="108"/>
      <c r="VPE40" s="108"/>
      <c r="VPF40" s="108"/>
      <c r="VPG40" s="108"/>
      <c r="VPH40" s="108"/>
      <c r="VPI40" s="108"/>
      <c r="VPJ40" s="108"/>
      <c r="VPK40" s="108"/>
      <c r="VPL40" s="108"/>
      <c r="VPM40" s="108"/>
      <c r="VPN40" s="108"/>
      <c r="VPO40" s="108"/>
      <c r="VPP40" s="108"/>
      <c r="VPQ40" s="108"/>
      <c r="VPR40" s="108"/>
      <c r="VPS40" s="108"/>
      <c r="VPT40" s="108"/>
      <c r="VPU40" s="108"/>
      <c r="VPV40" s="108"/>
      <c r="VPW40" s="108"/>
      <c r="VPX40" s="108"/>
      <c r="VPY40" s="108"/>
      <c r="VPZ40" s="108"/>
      <c r="VQA40" s="108"/>
      <c r="VQB40" s="108"/>
      <c r="VQC40" s="108"/>
      <c r="VQD40" s="108"/>
      <c r="VQE40" s="108"/>
      <c r="VQF40" s="108"/>
      <c r="VQG40" s="108"/>
      <c r="VQH40" s="108"/>
      <c r="VQI40" s="108"/>
      <c r="VQJ40" s="108"/>
      <c r="VQK40" s="108"/>
      <c r="VQL40" s="108"/>
      <c r="VQM40" s="108"/>
      <c r="VQN40" s="108"/>
      <c r="VQO40" s="108"/>
      <c r="VQP40" s="108"/>
      <c r="VQQ40" s="108"/>
      <c r="VQR40" s="108"/>
      <c r="VQS40" s="108"/>
      <c r="VQT40" s="108"/>
      <c r="VQU40" s="108"/>
      <c r="VQV40" s="108"/>
      <c r="VQW40" s="108"/>
      <c r="VQX40" s="108"/>
      <c r="VQY40" s="108"/>
      <c r="VQZ40" s="108"/>
      <c r="VRA40" s="108"/>
      <c r="VRB40" s="108"/>
      <c r="VRC40" s="108"/>
      <c r="VRD40" s="108"/>
      <c r="VRE40" s="108"/>
      <c r="VRF40" s="108"/>
      <c r="VRG40" s="108"/>
      <c r="VRH40" s="108"/>
      <c r="VRI40" s="108"/>
      <c r="VRJ40" s="108"/>
      <c r="VRK40" s="108"/>
      <c r="VRL40" s="108"/>
      <c r="VRM40" s="108"/>
      <c r="VRN40" s="108"/>
      <c r="VRO40" s="108"/>
      <c r="VRP40" s="108"/>
      <c r="VRQ40" s="108"/>
      <c r="VRR40" s="108"/>
      <c r="VRS40" s="108"/>
      <c r="VRT40" s="108"/>
      <c r="VRU40" s="108"/>
      <c r="VRV40" s="108"/>
      <c r="VRW40" s="108"/>
      <c r="VRX40" s="108"/>
      <c r="VRY40" s="108"/>
      <c r="VRZ40" s="108"/>
      <c r="VSA40" s="108"/>
      <c r="VSB40" s="108"/>
      <c r="VSC40" s="108"/>
      <c r="VSD40" s="108"/>
      <c r="VSE40" s="108"/>
      <c r="VSF40" s="108"/>
      <c r="VSG40" s="108"/>
      <c r="VSH40" s="108"/>
      <c r="VSI40" s="108"/>
      <c r="VSJ40" s="108"/>
      <c r="VSK40" s="108"/>
      <c r="VSL40" s="108"/>
      <c r="VSM40" s="108"/>
      <c r="VSN40" s="108"/>
      <c r="VSO40" s="108"/>
      <c r="VSP40" s="108"/>
      <c r="VSQ40" s="108"/>
      <c r="VSR40" s="108"/>
      <c r="VSS40" s="108"/>
      <c r="VST40" s="108"/>
      <c r="VSU40" s="108"/>
      <c r="VSV40" s="108"/>
      <c r="VSW40" s="108"/>
      <c r="VSX40" s="108"/>
      <c r="VSY40" s="108"/>
      <c r="VSZ40" s="108"/>
      <c r="VTA40" s="108"/>
      <c r="VTB40" s="108"/>
      <c r="VTC40" s="108"/>
      <c r="VTD40" s="108"/>
      <c r="VTE40" s="108"/>
      <c r="VTF40" s="108"/>
      <c r="VTG40" s="108"/>
      <c r="VTH40" s="108"/>
      <c r="VTI40" s="108"/>
      <c r="VTJ40" s="108"/>
      <c r="VTK40" s="108"/>
      <c r="VTL40" s="108"/>
      <c r="VTM40" s="108"/>
      <c r="VTN40" s="108"/>
      <c r="VTO40" s="108"/>
      <c r="VTP40" s="108"/>
      <c r="VTQ40" s="108"/>
      <c r="VTR40" s="108"/>
      <c r="VTS40" s="108"/>
      <c r="VTT40" s="108"/>
      <c r="VTU40" s="108"/>
      <c r="VTV40" s="108"/>
      <c r="VTW40" s="108"/>
      <c r="VTX40" s="108"/>
      <c r="VTY40" s="108"/>
      <c r="VTZ40" s="108"/>
      <c r="VUA40" s="108"/>
      <c r="VUB40" s="108"/>
      <c r="VUC40" s="108"/>
      <c r="VUD40" s="108"/>
      <c r="VUE40" s="108"/>
      <c r="VUF40" s="108"/>
      <c r="VUG40" s="108"/>
      <c r="VUH40" s="108"/>
      <c r="VUI40" s="108"/>
      <c r="VUJ40" s="108"/>
      <c r="VUK40" s="108"/>
      <c r="VUL40" s="108"/>
      <c r="VUM40" s="108"/>
      <c r="VUN40" s="108"/>
      <c r="VUO40" s="108"/>
      <c r="VUP40" s="108"/>
      <c r="VUQ40" s="108"/>
      <c r="VUR40" s="108"/>
      <c r="VUS40" s="108"/>
      <c r="VUT40" s="108"/>
      <c r="VUU40" s="108"/>
      <c r="VUV40" s="108"/>
      <c r="VUW40" s="108"/>
      <c r="VUX40" s="108"/>
      <c r="VUY40" s="108"/>
      <c r="VUZ40" s="108"/>
      <c r="VVA40" s="108"/>
      <c r="VVB40" s="108"/>
      <c r="VVC40" s="108"/>
      <c r="VVD40" s="108"/>
      <c r="VVE40" s="108"/>
      <c r="VVF40" s="108"/>
      <c r="VVG40" s="108"/>
      <c r="VVH40" s="108"/>
      <c r="VVI40" s="108"/>
      <c r="VVJ40" s="108"/>
      <c r="VVK40" s="108"/>
      <c r="VVL40" s="108"/>
      <c r="VVM40" s="108"/>
      <c r="VVN40" s="108"/>
      <c r="VVO40" s="108"/>
      <c r="VVP40" s="108"/>
      <c r="VVQ40" s="108"/>
      <c r="VVR40" s="108"/>
      <c r="VVS40" s="108"/>
      <c r="VVT40" s="108"/>
      <c r="VVU40" s="108"/>
      <c r="VVV40" s="108"/>
      <c r="VVW40" s="108"/>
      <c r="VVX40" s="108"/>
      <c r="VVY40" s="108"/>
      <c r="VVZ40" s="108"/>
      <c r="VWA40" s="108"/>
      <c r="VWB40" s="108"/>
      <c r="VWC40" s="108"/>
      <c r="VWD40" s="108"/>
      <c r="VWE40" s="108"/>
      <c r="VWF40" s="108"/>
      <c r="VWG40" s="108"/>
      <c r="VWH40" s="108"/>
      <c r="VWI40" s="108"/>
      <c r="VWJ40" s="108"/>
      <c r="VWK40" s="108"/>
      <c r="VWL40" s="108"/>
      <c r="VWM40" s="108"/>
      <c r="VWN40" s="108"/>
      <c r="VWO40" s="108"/>
      <c r="VWP40" s="108"/>
      <c r="VWQ40" s="108"/>
      <c r="VWR40" s="108"/>
      <c r="VWS40" s="108"/>
      <c r="VWT40" s="108"/>
      <c r="VWU40" s="108"/>
      <c r="VWV40" s="108"/>
      <c r="VWW40" s="108"/>
      <c r="VWX40" s="108"/>
      <c r="VWY40" s="108"/>
      <c r="VWZ40" s="108"/>
      <c r="VXA40" s="108"/>
      <c r="VXB40" s="108"/>
      <c r="VXC40" s="108"/>
      <c r="VXD40" s="108"/>
      <c r="VXE40" s="108"/>
      <c r="VXF40" s="108"/>
      <c r="VXG40" s="108"/>
      <c r="VXH40" s="108"/>
      <c r="VXI40" s="108"/>
      <c r="VXJ40" s="108"/>
      <c r="VXK40" s="108"/>
      <c r="VXL40" s="108"/>
      <c r="VXM40" s="108"/>
      <c r="VXN40" s="108"/>
      <c r="VXO40" s="108"/>
      <c r="VXP40" s="108"/>
      <c r="VXQ40" s="108"/>
      <c r="VXR40" s="108"/>
      <c r="VXS40" s="108"/>
      <c r="VXT40" s="108"/>
      <c r="VXU40" s="108"/>
      <c r="VXV40" s="108"/>
      <c r="VXW40" s="108"/>
      <c r="VXX40" s="108"/>
      <c r="VXY40" s="108"/>
      <c r="VXZ40" s="108"/>
      <c r="VYA40" s="108"/>
      <c r="VYB40" s="108"/>
      <c r="VYC40" s="108"/>
      <c r="VYD40" s="108"/>
      <c r="VYE40" s="108"/>
      <c r="VYF40" s="108"/>
      <c r="VYG40" s="108"/>
      <c r="VYH40" s="108"/>
      <c r="VYI40" s="108"/>
      <c r="VYJ40" s="108"/>
      <c r="VYK40" s="108"/>
      <c r="VYL40" s="108"/>
      <c r="VYM40" s="108"/>
      <c r="VYN40" s="108"/>
      <c r="VYO40" s="108"/>
      <c r="VYP40" s="108"/>
      <c r="VYQ40" s="108"/>
      <c r="VYR40" s="108"/>
      <c r="VYS40" s="108"/>
      <c r="VYT40" s="108"/>
      <c r="VYU40" s="108"/>
      <c r="VYV40" s="108"/>
      <c r="VYW40" s="108"/>
      <c r="VYX40" s="108"/>
      <c r="VYY40" s="108"/>
      <c r="VYZ40" s="108"/>
      <c r="VZA40" s="108"/>
      <c r="VZB40" s="108"/>
      <c r="VZC40" s="108"/>
      <c r="VZD40" s="108"/>
      <c r="VZE40" s="108"/>
      <c r="VZF40" s="108"/>
      <c r="VZG40" s="108"/>
      <c r="VZH40" s="108"/>
      <c r="VZI40" s="108"/>
      <c r="VZJ40" s="108"/>
      <c r="VZK40" s="108"/>
      <c r="VZL40" s="108"/>
      <c r="VZM40" s="108"/>
      <c r="VZN40" s="108"/>
      <c r="VZO40" s="108"/>
      <c r="VZP40" s="108"/>
      <c r="VZQ40" s="108"/>
      <c r="VZR40" s="108"/>
      <c r="VZS40" s="108"/>
      <c r="VZT40" s="108"/>
      <c r="VZU40" s="108"/>
      <c r="VZV40" s="108"/>
      <c r="VZW40" s="108"/>
      <c r="VZX40" s="108"/>
      <c r="VZY40" s="108"/>
      <c r="VZZ40" s="108"/>
      <c r="WAA40" s="108"/>
      <c r="WAB40" s="108"/>
      <c r="WAC40" s="108"/>
      <c r="WAD40" s="108"/>
      <c r="WAE40" s="108"/>
      <c r="WAF40" s="108"/>
      <c r="WAG40" s="108"/>
      <c r="WAH40" s="108"/>
      <c r="WAI40" s="108"/>
      <c r="WAJ40" s="108"/>
      <c r="WAK40" s="108"/>
      <c r="WAL40" s="108"/>
      <c r="WAM40" s="108"/>
      <c r="WAN40" s="108"/>
      <c r="WAO40" s="108"/>
      <c r="WAP40" s="108"/>
      <c r="WAQ40" s="108"/>
      <c r="WAR40" s="108"/>
      <c r="WAS40" s="108"/>
      <c r="WAT40" s="108"/>
      <c r="WAU40" s="108"/>
      <c r="WAV40" s="108"/>
      <c r="WAW40" s="108"/>
      <c r="WAX40" s="108"/>
      <c r="WAY40" s="108"/>
      <c r="WAZ40" s="108"/>
      <c r="WBA40" s="108"/>
      <c r="WBB40" s="108"/>
      <c r="WBC40" s="108"/>
      <c r="WBD40" s="108"/>
      <c r="WBE40" s="108"/>
      <c r="WBF40" s="108"/>
      <c r="WBG40" s="108"/>
      <c r="WBH40" s="108"/>
      <c r="WBI40" s="108"/>
      <c r="WBJ40" s="108"/>
      <c r="WBK40" s="108"/>
      <c r="WBL40" s="108"/>
      <c r="WBM40" s="108"/>
      <c r="WBN40" s="108"/>
      <c r="WBO40" s="108"/>
      <c r="WBP40" s="108"/>
      <c r="WBQ40" s="108"/>
      <c r="WBR40" s="108"/>
      <c r="WBS40" s="108"/>
      <c r="WBT40" s="108"/>
      <c r="WBU40" s="108"/>
      <c r="WBV40" s="108"/>
      <c r="WBW40" s="108"/>
      <c r="WBX40" s="108"/>
      <c r="WBY40" s="108"/>
      <c r="WBZ40" s="108"/>
      <c r="WCA40" s="108"/>
      <c r="WCB40" s="108"/>
      <c r="WCC40" s="108"/>
      <c r="WCD40" s="108"/>
      <c r="WCE40" s="108"/>
      <c r="WCF40" s="108"/>
      <c r="WCG40" s="108"/>
      <c r="WCH40" s="108"/>
      <c r="WCI40" s="108"/>
      <c r="WCJ40" s="108"/>
      <c r="WCK40" s="108"/>
      <c r="WCL40" s="108"/>
      <c r="WCM40" s="108"/>
      <c r="WCN40" s="108"/>
      <c r="WCO40" s="108"/>
      <c r="WCP40" s="108"/>
      <c r="WCQ40" s="108"/>
      <c r="WCR40" s="108"/>
      <c r="WCS40" s="108"/>
      <c r="WCT40" s="108"/>
      <c r="WCU40" s="108"/>
      <c r="WCV40" s="108"/>
      <c r="WCW40" s="108"/>
      <c r="WCX40" s="108"/>
      <c r="WCY40" s="108"/>
      <c r="WCZ40" s="108"/>
      <c r="WDA40" s="108"/>
      <c r="WDB40" s="108"/>
      <c r="WDC40" s="108"/>
      <c r="WDD40" s="108"/>
      <c r="WDE40" s="108"/>
      <c r="WDF40" s="108"/>
      <c r="WDG40" s="108"/>
      <c r="WDH40" s="108"/>
      <c r="WDI40" s="108"/>
      <c r="WDJ40" s="108"/>
      <c r="WDK40" s="108"/>
      <c r="WDL40" s="108"/>
      <c r="WDM40" s="108"/>
      <c r="WDN40" s="108"/>
      <c r="WDO40" s="108"/>
      <c r="WDP40" s="108"/>
      <c r="WDQ40" s="108"/>
      <c r="WDR40" s="108"/>
      <c r="WDS40" s="108"/>
      <c r="WDT40" s="108"/>
      <c r="WDU40" s="108"/>
      <c r="WDV40" s="108"/>
      <c r="WDW40" s="108"/>
      <c r="WDX40" s="108"/>
      <c r="WDY40" s="108"/>
      <c r="WDZ40" s="108"/>
      <c r="WEA40" s="108"/>
      <c r="WEB40" s="108"/>
      <c r="WEC40" s="108"/>
      <c r="WED40" s="108"/>
      <c r="WEE40" s="108"/>
      <c r="WEF40" s="108"/>
      <c r="WEG40" s="108"/>
      <c r="WEH40" s="108"/>
      <c r="WEI40" s="108"/>
      <c r="WEJ40" s="108"/>
      <c r="WEK40" s="108"/>
      <c r="WEL40" s="108"/>
      <c r="WEM40" s="108"/>
      <c r="WEN40" s="108"/>
      <c r="WEO40" s="108"/>
      <c r="WEP40" s="108"/>
      <c r="WEQ40" s="108"/>
      <c r="WER40" s="108"/>
      <c r="WES40" s="108"/>
      <c r="WET40" s="108"/>
      <c r="WEU40" s="108"/>
      <c r="WEV40" s="108"/>
      <c r="WEW40" s="108"/>
      <c r="WEX40" s="108"/>
      <c r="WEY40" s="108"/>
      <c r="WEZ40" s="108"/>
      <c r="WFA40" s="108"/>
      <c r="WFB40" s="108"/>
      <c r="WFC40" s="108"/>
      <c r="WFD40" s="108"/>
      <c r="WFE40" s="108"/>
      <c r="WFF40" s="108"/>
      <c r="WFG40" s="108"/>
      <c r="WFH40" s="108"/>
      <c r="WFI40" s="108"/>
      <c r="WFJ40" s="108"/>
      <c r="WFK40" s="108"/>
      <c r="WFL40" s="108"/>
      <c r="WFM40" s="108"/>
      <c r="WFN40" s="108"/>
      <c r="WFO40" s="108"/>
      <c r="WFP40" s="108"/>
      <c r="WFQ40" s="108"/>
      <c r="WFR40" s="108"/>
      <c r="WFS40" s="108"/>
      <c r="WFT40" s="108"/>
      <c r="WFU40" s="108"/>
      <c r="WFV40" s="108"/>
      <c r="WFW40" s="108"/>
      <c r="WFX40" s="108"/>
      <c r="WFY40" s="108"/>
      <c r="WFZ40" s="108"/>
      <c r="WGA40" s="108"/>
      <c r="WGB40" s="108"/>
      <c r="WGC40" s="108"/>
      <c r="WGD40" s="108"/>
      <c r="WGE40" s="108"/>
      <c r="WGF40" s="108"/>
      <c r="WGG40" s="108"/>
      <c r="WGH40" s="108"/>
      <c r="WGI40" s="108"/>
      <c r="WGJ40" s="108"/>
      <c r="WGK40" s="108"/>
      <c r="WGL40" s="108"/>
      <c r="WGM40" s="108"/>
      <c r="WGN40" s="108"/>
      <c r="WGO40" s="108"/>
      <c r="WGP40" s="108"/>
      <c r="WGQ40" s="108"/>
      <c r="WGR40" s="108"/>
      <c r="WGS40" s="108"/>
      <c r="WGT40" s="108"/>
      <c r="WGU40" s="108"/>
      <c r="WGV40" s="108"/>
      <c r="WGW40" s="108"/>
      <c r="WGX40" s="108"/>
      <c r="WGY40" s="108"/>
      <c r="WGZ40" s="108"/>
      <c r="WHA40" s="108"/>
      <c r="WHB40" s="108"/>
      <c r="WHC40" s="108"/>
      <c r="WHD40" s="108"/>
      <c r="WHE40" s="108"/>
      <c r="WHF40" s="108"/>
      <c r="WHG40" s="108"/>
      <c r="WHH40" s="108"/>
      <c r="WHI40" s="108"/>
      <c r="WHJ40" s="108"/>
      <c r="WHK40" s="108"/>
      <c r="WHL40" s="108"/>
      <c r="WHM40" s="108"/>
      <c r="WHN40" s="108"/>
      <c r="WHO40" s="108"/>
      <c r="WHP40" s="108"/>
      <c r="WHQ40" s="108"/>
      <c r="WHR40" s="108"/>
      <c r="WHS40" s="108"/>
      <c r="WHT40" s="108"/>
      <c r="WHU40" s="108"/>
      <c r="WHV40" s="108"/>
      <c r="WHW40" s="108"/>
      <c r="WHX40" s="108"/>
      <c r="WHY40" s="108"/>
      <c r="WHZ40" s="108"/>
      <c r="WIA40" s="108"/>
      <c r="WIB40" s="108"/>
      <c r="WIC40" s="108"/>
      <c r="WID40" s="108"/>
      <c r="WIE40" s="108"/>
      <c r="WIF40" s="108"/>
      <c r="WIG40" s="108"/>
      <c r="WIH40" s="108"/>
      <c r="WII40" s="108"/>
      <c r="WIJ40" s="108"/>
      <c r="WIK40" s="108"/>
      <c r="WIL40" s="108"/>
      <c r="WIM40" s="108"/>
      <c r="WIN40" s="108"/>
      <c r="WIO40" s="108"/>
      <c r="WIP40" s="108"/>
      <c r="WIQ40" s="108"/>
      <c r="WIR40" s="108"/>
      <c r="WIS40" s="108"/>
      <c r="WIT40" s="108"/>
      <c r="WIU40" s="108"/>
      <c r="WIV40" s="108"/>
      <c r="WIW40" s="108"/>
      <c r="WIX40" s="108"/>
      <c r="WIY40" s="108"/>
      <c r="WIZ40" s="108"/>
      <c r="WJA40" s="108"/>
      <c r="WJB40" s="108"/>
      <c r="WJC40" s="108"/>
      <c r="WJD40" s="108"/>
      <c r="WJE40" s="108"/>
      <c r="WJF40" s="108"/>
      <c r="WJG40" s="108"/>
      <c r="WJH40" s="108"/>
      <c r="WJI40" s="108"/>
      <c r="WJJ40" s="108"/>
      <c r="WJK40" s="108"/>
      <c r="WJL40" s="108"/>
      <c r="WJM40" s="108"/>
      <c r="WJN40" s="108"/>
      <c r="WJO40" s="108"/>
      <c r="WJP40" s="108"/>
      <c r="WJQ40" s="108"/>
      <c r="WJR40" s="108"/>
      <c r="WJS40" s="108"/>
      <c r="WJT40" s="108"/>
      <c r="WJU40" s="108"/>
      <c r="WJV40" s="108"/>
      <c r="WJW40" s="108"/>
      <c r="WJX40" s="108"/>
      <c r="WJY40" s="108"/>
      <c r="WJZ40" s="108"/>
      <c r="WKA40" s="108"/>
      <c r="WKB40" s="108"/>
      <c r="WKC40" s="108"/>
      <c r="WKD40" s="108"/>
      <c r="WKE40" s="108"/>
      <c r="WKF40" s="108"/>
      <c r="WKG40" s="108"/>
      <c r="WKH40" s="108"/>
      <c r="WKI40" s="108"/>
      <c r="WKJ40" s="108"/>
      <c r="WKK40" s="108"/>
      <c r="WKL40" s="108"/>
      <c r="WKM40" s="108"/>
      <c r="WKN40" s="108"/>
      <c r="WKO40" s="108"/>
      <c r="WKP40" s="108"/>
      <c r="WKQ40" s="108"/>
      <c r="WKR40" s="108"/>
      <c r="WKS40" s="108"/>
      <c r="WKT40" s="108"/>
      <c r="WKU40" s="108"/>
      <c r="WKV40" s="108"/>
      <c r="WKW40" s="108"/>
      <c r="WKX40" s="108"/>
      <c r="WKY40" s="108"/>
      <c r="WKZ40" s="108"/>
      <c r="WLA40" s="108"/>
      <c r="WLB40" s="108"/>
      <c r="WLC40" s="108"/>
      <c r="WLD40" s="108"/>
      <c r="WLE40" s="108"/>
      <c r="WLF40" s="108"/>
      <c r="WLG40" s="108"/>
      <c r="WLH40" s="108"/>
      <c r="WLI40" s="108"/>
      <c r="WLJ40" s="108"/>
      <c r="WLK40" s="108"/>
      <c r="WLL40" s="108"/>
      <c r="WLM40" s="108"/>
      <c r="WLN40" s="108"/>
      <c r="WLO40" s="108"/>
      <c r="WLP40" s="108"/>
      <c r="WLQ40" s="108"/>
      <c r="WLR40" s="108"/>
      <c r="WLS40" s="108"/>
      <c r="WLT40" s="108"/>
      <c r="WLU40" s="108"/>
      <c r="WLV40" s="108"/>
      <c r="WLW40" s="108"/>
      <c r="WLX40" s="108"/>
      <c r="WLY40" s="108"/>
      <c r="WLZ40" s="108"/>
      <c r="WMA40" s="108"/>
      <c r="WMB40" s="108"/>
      <c r="WMC40" s="108"/>
      <c r="WMD40" s="108"/>
      <c r="WME40" s="108"/>
      <c r="WMF40" s="108"/>
      <c r="WMG40" s="108"/>
      <c r="WMH40" s="108"/>
      <c r="WMI40" s="108"/>
      <c r="WMJ40" s="108"/>
      <c r="WMK40" s="108"/>
      <c r="WML40" s="108"/>
      <c r="WMM40" s="108"/>
      <c r="WMN40" s="108"/>
      <c r="WMO40" s="108"/>
      <c r="WMP40" s="108"/>
      <c r="WMQ40" s="108"/>
      <c r="WMR40" s="108"/>
      <c r="WMS40" s="108"/>
      <c r="WMT40" s="108"/>
      <c r="WMU40" s="108"/>
      <c r="WMV40" s="108"/>
      <c r="WMW40" s="108"/>
      <c r="WMX40" s="108"/>
      <c r="WMY40" s="108"/>
      <c r="WMZ40" s="108"/>
      <c r="WNA40" s="108"/>
      <c r="WNB40" s="108"/>
      <c r="WNC40" s="108"/>
      <c r="WND40" s="108"/>
      <c r="WNE40" s="108"/>
      <c r="WNF40" s="108"/>
      <c r="WNG40" s="108"/>
      <c r="WNH40" s="108"/>
      <c r="WNI40" s="108"/>
      <c r="WNJ40" s="108"/>
      <c r="WNK40" s="108"/>
      <c r="WNL40" s="108"/>
      <c r="WNM40" s="108"/>
      <c r="WNN40" s="108"/>
      <c r="WNO40" s="108"/>
      <c r="WNP40" s="108"/>
      <c r="WNQ40" s="108"/>
      <c r="WNR40" s="108"/>
      <c r="WNS40" s="108"/>
      <c r="WNT40" s="108"/>
      <c r="WNU40" s="108"/>
      <c r="WNV40" s="108"/>
      <c r="WNW40" s="108"/>
      <c r="WNX40" s="108"/>
      <c r="WNY40" s="108"/>
      <c r="WNZ40" s="108"/>
      <c r="WOA40" s="108"/>
      <c r="WOB40" s="108"/>
      <c r="WOC40" s="108"/>
      <c r="WOD40" s="108"/>
      <c r="WOE40" s="108"/>
      <c r="WOF40" s="108"/>
      <c r="WOG40" s="108"/>
      <c r="WOH40" s="108"/>
      <c r="WOI40" s="108"/>
      <c r="WOJ40" s="108"/>
      <c r="WOK40" s="108"/>
      <c r="WOL40" s="108"/>
      <c r="WOM40" s="108"/>
      <c r="WON40" s="108"/>
      <c r="WOO40" s="108"/>
      <c r="WOP40" s="108"/>
      <c r="WOQ40" s="108"/>
      <c r="WOR40" s="108"/>
      <c r="WOS40" s="108"/>
      <c r="WOT40" s="108"/>
      <c r="WOU40" s="108"/>
      <c r="WOV40" s="108"/>
      <c r="WOW40" s="108"/>
      <c r="WOX40" s="108"/>
      <c r="WOY40" s="108"/>
      <c r="WOZ40" s="108"/>
      <c r="WPA40" s="108"/>
      <c r="WPB40" s="108"/>
      <c r="WPC40" s="108"/>
      <c r="WPD40" s="108"/>
      <c r="WPE40" s="108"/>
      <c r="WPF40" s="108"/>
      <c r="WPG40" s="108"/>
      <c r="WPH40" s="108"/>
      <c r="WPI40" s="108"/>
      <c r="WPJ40" s="108"/>
      <c r="WPK40" s="108"/>
      <c r="WPL40" s="108"/>
      <c r="WPM40" s="108"/>
      <c r="WPN40" s="108"/>
      <c r="WPO40" s="108"/>
      <c r="WPP40" s="108"/>
      <c r="WPQ40" s="108"/>
      <c r="WPR40" s="108"/>
      <c r="WPS40" s="108"/>
      <c r="WPT40" s="108"/>
      <c r="WPU40" s="108"/>
      <c r="WPV40" s="108"/>
      <c r="WPW40" s="108"/>
      <c r="WPX40" s="108"/>
      <c r="WPY40" s="108"/>
      <c r="WPZ40" s="108"/>
      <c r="WQA40" s="108"/>
      <c r="WQB40" s="108"/>
      <c r="WQC40" s="108"/>
      <c r="WQD40" s="108"/>
      <c r="WQE40" s="108"/>
      <c r="WQF40" s="108"/>
      <c r="WQG40" s="108"/>
      <c r="WQH40" s="108"/>
      <c r="WQI40" s="108"/>
      <c r="WQJ40" s="108"/>
      <c r="WQK40" s="108"/>
      <c r="WQL40" s="108"/>
      <c r="WQM40" s="108"/>
      <c r="WQN40" s="108"/>
      <c r="WQO40" s="108"/>
      <c r="WQP40" s="108"/>
      <c r="WQQ40" s="108"/>
      <c r="WQR40" s="108"/>
      <c r="WQS40" s="108"/>
      <c r="WQT40" s="108"/>
      <c r="WQU40" s="108"/>
      <c r="WQV40" s="108"/>
      <c r="WQW40" s="108"/>
      <c r="WQX40" s="108"/>
      <c r="WQY40" s="108"/>
      <c r="WQZ40" s="108"/>
      <c r="WRA40" s="108"/>
      <c r="WRB40" s="108"/>
      <c r="WRC40" s="108"/>
      <c r="WRD40" s="108"/>
      <c r="WRE40" s="108"/>
      <c r="WRF40" s="108"/>
      <c r="WRG40" s="108"/>
      <c r="WRH40" s="108"/>
      <c r="WRI40" s="108"/>
      <c r="WRJ40" s="108"/>
      <c r="WRK40" s="108"/>
      <c r="WRL40" s="108"/>
      <c r="WRM40" s="108"/>
      <c r="WRN40" s="108"/>
      <c r="WRO40" s="108"/>
      <c r="WRP40" s="108"/>
      <c r="WRQ40" s="108"/>
      <c r="WRR40" s="108"/>
      <c r="WRS40" s="108"/>
      <c r="WRT40" s="108"/>
      <c r="WRU40" s="108"/>
      <c r="WRV40" s="108"/>
      <c r="WRW40" s="108"/>
      <c r="WRX40" s="108"/>
      <c r="WRY40" s="108"/>
      <c r="WRZ40" s="108"/>
      <c r="WSA40" s="108"/>
      <c r="WSB40" s="108"/>
      <c r="WSC40" s="108"/>
      <c r="WSD40" s="108"/>
      <c r="WSE40" s="108"/>
      <c r="WSF40" s="108"/>
      <c r="WSG40" s="108"/>
      <c r="WSH40" s="108"/>
      <c r="WSI40" s="108"/>
      <c r="WSJ40" s="108"/>
      <c r="WSK40" s="108"/>
      <c r="WSL40" s="108"/>
      <c r="WSM40" s="108"/>
      <c r="WSN40" s="108"/>
      <c r="WSO40" s="108"/>
      <c r="WSP40" s="108"/>
      <c r="WSQ40" s="108"/>
      <c r="WSR40" s="108"/>
      <c r="WSS40" s="108"/>
      <c r="WST40" s="108"/>
      <c r="WSU40" s="108"/>
      <c r="WSV40" s="108"/>
      <c r="WSW40" s="108"/>
      <c r="WSX40" s="108"/>
      <c r="WSY40" s="108"/>
      <c r="WSZ40" s="108"/>
      <c r="WTA40" s="108"/>
      <c r="WTB40" s="108"/>
      <c r="WTC40" s="108"/>
      <c r="WTD40" s="108"/>
      <c r="WTE40" s="108"/>
      <c r="WTF40" s="108"/>
      <c r="WTG40" s="108"/>
      <c r="WTH40" s="108"/>
      <c r="WTI40" s="108"/>
      <c r="WTJ40" s="108"/>
      <c r="WTK40" s="108"/>
      <c r="WTL40" s="108"/>
      <c r="WTM40" s="108"/>
      <c r="WTN40" s="108"/>
      <c r="WTO40" s="108"/>
      <c r="WTP40" s="108"/>
      <c r="WTQ40" s="108"/>
      <c r="WTR40" s="108"/>
      <c r="WTS40" s="108"/>
      <c r="WTT40" s="108"/>
      <c r="WTU40" s="108"/>
      <c r="WTV40" s="108"/>
      <c r="WTW40" s="108"/>
      <c r="WTX40" s="108"/>
      <c r="WTY40" s="108"/>
      <c r="WTZ40" s="108"/>
      <c r="WUA40" s="108"/>
      <c r="WUB40" s="108"/>
      <c r="WUC40" s="108"/>
      <c r="WUD40" s="108"/>
      <c r="WUE40" s="108"/>
      <c r="WUF40" s="108"/>
      <c r="WUG40" s="108"/>
      <c r="WUH40" s="108"/>
      <c r="WUI40" s="108"/>
      <c r="WUJ40" s="108"/>
      <c r="WUK40" s="108"/>
      <c r="WUL40" s="108"/>
      <c r="WUM40" s="108"/>
      <c r="WUN40" s="108"/>
      <c r="WUO40" s="108"/>
      <c r="WUP40" s="108"/>
      <c r="WUQ40" s="108"/>
      <c r="WUR40" s="108"/>
      <c r="WUS40" s="108"/>
      <c r="WUT40" s="108"/>
      <c r="WUU40" s="108"/>
      <c r="WUV40" s="108"/>
      <c r="WUW40" s="108"/>
      <c r="WUX40" s="108"/>
      <c r="WUY40" s="108"/>
      <c r="WUZ40" s="108"/>
      <c r="WVA40" s="108"/>
      <c r="WVB40" s="108"/>
      <c r="WVC40" s="108"/>
      <c r="WVD40" s="108"/>
      <c r="WVE40" s="108"/>
      <c r="WVF40" s="108"/>
      <c r="WVG40" s="108"/>
      <c r="WVH40" s="108"/>
      <c r="WVI40" s="108"/>
      <c r="WVJ40" s="108"/>
      <c r="WVK40" s="108"/>
      <c r="WVL40" s="108"/>
      <c r="WVM40" s="108"/>
      <c r="WVN40" s="108"/>
      <c r="WVO40" s="108"/>
      <c r="WVP40" s="108"/>
      <c r="WVQ40" s="108"/>
      <c r="WVR40" s="108"/>
      <c r="WVS40" s="108"/>
      <c r="WVT40" s="108"/>
      <c r="WVU40" s="108"/>
      <c r="WVV40" s="108"/>
      <c r="WVW40" s="108"/>
      <c r="WVX40" s="108"/>
      <c r="WVY40" s="108"/>
      <c r="WVZ40" s="108"/>
      <c r="WWA40" s="108"/>
      <c r="WWB40" s="108"/>
      <c r="WWC40" s="108"/>
      <c r="WWD40" s="108"/>
      <c r="WWE40" s="108"/>
      <c r="WWF40" s="108"/>
      <c r="WWG40" s="108"/>
      <c r="WWH40" s="108"/>
      <c r="WWI40" s="108"/>
      <c r="WWJ40" s="108"/>
      <c r="WWK40" s="108"/>
      <c r="WWL40" s="108"/>
      <c r="WWM40" s="108"/>
      <c r="WWN40" s="108"/>
      <c r="WWO40" s="108"/>
      <c r="WWP40" s="108"/>
      <c r="WWQ40" s="108"/>
      <c r="WWR40" s="108"/>
      <c r="WWS40" s="108"/>
      <c r="WWT40" s="108"/>
      <c r="WWU40" s="108"/>
      <c r="WWV40" s="108"/>
      <c r="WWW40" s="108"/>
      <c r="WWX40" s="108"/>
      <c r="WWY40" s="108"/>
      <c r="WWZ40" s="108"/>
      <c r="WXA40" s="108"/>
      <c r="WXB40" s="108"/>
      <c r="WXC40" s="108"/>
      <c r="WXD40" s="108"/>
      <c r="WXE40" s="108"/>
      <c r="WXF40" s="108"/>
      <c r="WXG40" s="108"/>
      <c r="WXH40" s="108"/>
      <c r="WXI40" s="108"/>
      <c r="WXJ40" s="108"/>
      <c r="WXK40" s="108"/>
      <c r="WXL40" s="108"/>
      <c r="WXM40" s="108"/>
      <c r="WXN40" s="108"/>
      <c r="WXO40" s="108"/>
      <c r="WXP40" s="108"/>
      <c r="WXQ40" s="108"/>
      <c r="WXR40" s="108"/>
      <c r="WXS40" s="108"/>
      <c r="WXT40" s="108"/>
      <c r="WXU40" s="108"/>
      <c r="WXV40" s="108"/>
      <c r="WXW40" s="108"/>
      <c r="WXX40" s="108"/>
      <c r="WXY40" s="108"/>
      <c r="WXZ40" s="108"/>
      <c r="WYA40" s="108"/>
      <c r="WYB40" s="108"/>
      <c r="WYC40" s="108"/>
      <c r="WYD40" s="108"/>
      <c r="WYE40" s="108"/>
      <c r="WYF40" s="108"/>
      <c r="WYG40" s="108"/>
      <c r="WYH40" s="108"/>
      <c r="WYI40" s="108"/>
      <c r="WYJ40" s="108"/>
      <c r="WYK40" s="108"/>
      <c r="WYL40" s="108"/>
      <c r="WYM40" s="108"/>
      <c r="WYN40" s="108"/>
      <c r="WYO40" s="108"/>
      <c r="WYP40" s="108"/>
      <c r="WYQ40" s="108"/>
      <c r="WYR40" s="108"/>
      <c r="WYS40" s="108"/>
      <c r="WYT40" s="108"/>
      <c r="WYU40" s="108"/>
      <c r="WYV40" s="108"/>
      <c r="WYW40" s="108"/>
      <c r="WYX40" s="108"/>
      <c r="WYY40" s="108"/>
      <c r="WYZ40" s="108"/>
      <c r="WZA40" s="108"/>
      <c r="WZB40" s="108"/>
      <c r="WZC40" s="108"/>
      <c r="WZD40" s="108"/>
      <c r="WZE40" s="108"/>
      <c r="WZF40" s="108"/>
      <c r="WZG40" s="108"/>
      <c r="WZH40" s="108"/>
      <c r="WZI40" s="108"/>
      <c r="WZJ40" s="108"/>
      <c r="WZK40" s="108"/>
      <c r="WZL40" s="108"/>
      <c r="WZM40" s="108"/>
      <c r="WZN40" s="108"/>
      <c r="WZO40" s="108"/>
      <c r="WZP40" s="108"/>
      <c r="WZQ40" s="108"/>
      <c r="WZR40" s="108"/>
      <c r="WZS40" s="108"/>
      <c r="WZT40" s="108"/>
      <c r="WZU40" s="108"/>
      <c r="WZV40" s="108"/>
      <c r="WZW40" s="108"/>
      <c r="WZX40" s="108"/>
      <c r="WZY40" s="108"/>
      <c r="WZZ40" s="108"/>
      <c r="XAA40" s="108"/>
      <c r="XAB40" s="108"/>
      <c r="XAC40" s="108"/>
      <c r="XAD40" s="108"/>
      <c r="XAE40" s="108"/>
      <c r="XAF40" s="108"/>
      <c r="XAG40" s="108"/>
      <c r="XAH40" s="108"/>
      <c r="XAI40" s="108"/>
      <c r="XAJ40" s="108"/>
      <c r="XAK40" s="108"/>
      <c r="XAL40" s="108"/>
      <c r="XAM40" s="108"/>
      <c r="XAN40" s="108"/>
      <c r="XAO40" s="108"/>
      <c r="XAP40" s="108"/>
      <c r="XAQ40" s="108"/>
      <c r="XAR40" s="108"/>
      <c r="XAS40" s="108"/>
      <c r="XAT40" s="108"/>
      <c r="XAU40" s="108"/>
      <c r="XAV40" s="108"/>
      <c r="XAW40" s="108"/>
      <c r="XAX40" s="108"/>
      <c r="XAY40" s="108"/>
      <c r="XAZ40" s="108"/>
      <c r="XBA40" s="108"/>
      <c r="XBB40" s="108"/>
      <c r="XBC40" s="108"/>
      <c r="XBD40" s="108"/>
      <c r="XBE40" s="108"/>
      <c r="XBF40" s="108"/>
      <c r="XBG40" s="108"/>
      <c r="XBH40" s="108"/>
      <c r="XBI40" s="108"/>
      <c r="XBJ40" s="108"/>
      <c r="XBK40" s="108"/>
      <c r="XBL40" s="108"/>
      <c r="XBM40" s="108"/>
      <c r="XBN40" s="108"/>
      <c r="XBO40" s="108"/>
      <c r="XBP40" s="108"/>
      <c r="XBQ40" s="108"/>
      <c r="XBR40" s="108"/>
      <c r="XBS40" s="108"/>
      <c r="XBT40" s="108"/>
      <c r="XBU40" s="108"/>
      <c r="XBV40" s="108"/>
      <c r="XBW40" s="108"/>
      <c r="XBX40" s="108"/>
      <c r="XBY40" s="108"/>
      <c r="XBZ40" s="108"/>
      <c r="XCA40" s="108"/>
      <c r="XCB40" s="108"/>
      <c r="XCC40" s="108"/>
      <c r="XCD40" s="108"/>
      <c r="XCE40" s="108"/>
      <c r="XCF40" s="108"/>
      <c r="XCG40" s="108"/>
      <c r="XCH40" s="108"/>
      <c r="XCI40" s="108"/>
      <c r="XCJ40" s="108"/>
      <c r="XCK40" s="108"/>
      <c r="XCL40" s="108"/>
      <c r="XCM40" s="108"/>
      <c r="XCN40" s="108"/>
      <c r="XCO40" s="108"/>
      <c r="XCP40" s="108"/>
      <c r="XCQ40" s="108"/>
      <c r="XCR40" s="108"/>
      <c r="XCS40" s="108"/>
      <c r="XCT40" s="108"/>
      <c r="XCU40" s="108"/>
      <c r="XCV40" s="108"/>
      <c r="XCW40" s="108"/>
      <c r="XCX40" s="108"/>
      <c r="XCY40" s="108"/>
      <c r="XCZ40" s="108"/>
      <c r="XDA40" s="108"/>
      <c r="XDB40" s="108"/>
      <c r="XDC40" s="108"/>
      <c r="XDD40" s="108"/>
      <c r="XDE40" s="108"/>
      <c r="XDF40" s="108"/>
      <c r="XDG40" s="108"/>
      <c r="XDH40" s="108"/>
      <c r="XDI40" s="108"/>
      <c r="XDJ40" s="108"/>
      <c r="XDK40" s="108"/>
      <c r="XDL40" s="108"/>
      <c r="XDM40" s="108"/>
      <c r="XDN40" s="108"/>
      <c r="XDO40" s="108"/>
      <c r="XDP40" s="108"/>
      <c r="XDQ40" s="108"/>
      <c r="XDR40" s="108"/>
      <c r="XDS40" s="108"/>
      <c r="XDT40" s="108"/>
      <c r="XDU40" s="108"/>
      <c r="XDV40" s="108"/>
      <c r="XDW40" s="108"/>
      <c r="XDX40" s="108"/>
      <c r="XDY40" s="108"/>
      <c r="XDZ40" s="108"/>
      <c r="XEA40" s="108"/>
      <c r="XEB40" s="108"/>
      <c r="XEC40" s="108"/>
      <c r="XED40" s="108"/>
      <c r="XEE40" s="108"/>
      <c r="XEF40" s="108"/>
      <c r="XEG40" s="108"/>
    </row>
    <row r="41" spans="1:16361" customFormat="1" x14ac:dyDescent="0.25">
      <c r="A41" s="203">
        <v>207328</v>
      </c>
      <c r="B41" s="204">
        <v>2022</v>
      </c>
      <c r="C41" s="77" t="s">
        <v>221</v>
      </c>
      <c r="D41" s="77"/>
      <c r="E41" s="74" t="s">
        <v>251</v>
      </c>
      <c r="F41" s="75" t="s">
        <v>247</v>
      </c>
      <c r="G41" s="144">
        <v>1.3090000000000002</v>
      </c>
      <c r="H41" s="74" t="s">
        <v>156</v>
      </c>
      <c r="I41" s="74" t="s">
        <v>265</v>
      </c>
      <c r="J41" s="74" t="s">
        <v>215</v>
      </c>
      <c r="K41" s="145" t="s">
        <v>283</v>
      </c>
      <c r="L41" s="146">
        <v>999</v>
      </c>
      <c r="M41" s="146">
        <v>111</v>
      </c>
      <c r="N41" s="87"/>
      <c r="O41" s="87"/>
      <c r="P41" s="89"/>
      <c r="Q41" s="88">
        <f t="shared" si="1"/>
        <v>1110</v>
      </c>
      <c r="R41" s="73"/>
      <c r="S41" s="111"/>
      <c r="T41" s="49"/>
      <c r="U41" s="142"/>
      <c r="V41" s="111"/>
      <c r="W41" s="108" t="s">
        <v>221</v>
      </c>
    </row>
    <row r="42" spans="1:16361" customFormat="1" x14ac:dyDescent="0.25">
      <c r="A42" s="203">
        <v>207328</v>
      </c>
      <c r="B42" s="204">
        <v>2022</v>
      </c>
      <c r="C42" s="77" t="s">
        <v>221</v>
      </c>
      <c r="D42" s="77"/>
      <c r="E42" s="74" t="s">
        <v>251</v>
      </c>
      <c r="F42" s="75" t="s">
        <v>247</v>
      </c>
      <c r="G42" s="144">
        <v>1.3090000000000002</v>
      </c>
      <c r="H42" s="74" t="s">
        <v>156</v>
      </c>
      <c r="I42" s="74" t="s">
        <v>265</v>
      </c>
      <c r="J42" s="74" t="s">
        <v>215</v>
      </c>
      <c r="K42" s="145" t="s">
        <v>282</v>
      </c>
      <c r="L42" s="146">
        <v>212787</v>
      </c>
      <c r="M42" s="146">
        <v>23643</v>
      </c>
      <c r="N42" s="87"/>
      <c r="O42" s="87"/>
      <c r="P42" s="89"/>
      <c r="Q42" s="88">
        <f t="shared" si="1"/>
        <v>236430</v>
      </c>
      <c r="R42" s="73"/>
      <c r="S42" s="111"/>
      <c r="T42" s="49"/>
      <c r="U42" s="142"/>
      <c r="V42" s="111"/>
      <c r="W42" s="108" t="s">
        <v>221</v>
      </c>
    </row>
    <row r="43" spans="1:16361" customFormat="1" x14ac:dyDescent="0.25">
      <c r="A43" s="203">
        <v>207329</v>
      </c>
      <c r="B43" s="204">
        <v>2022</v>
      </c>
      <c r="C43" s="77" t="s">
        <v>221</v>
      </c>
      <c r="D43" s="77"/>
      <c r="E43" s="74" t="s">
        <v>252</v>
      </c>
      <c r="F43" s="75" t="s">
        <v>247</v>
      </c>
      <c r="G43" s="144">
        <v>2.8290000000000002</v>
      </c>
      <c r="H43" s="74" t="s">
        <v>156</v>
      </c>
      <c r="I43" s="74" t="s">
        <v>266</v>
      </c>
      <c r="J43" s="74" t="s">
        <v>215</v>
      </c>
      <c r="K43" s="145" t="s">
        <v>283</v>
      </c>
      <c r="L43" s="146">
        <v>999</v>
      </c>
      <c r="M43" s="146">
        <v>111</v>
      </c>
      <c r="N43" s="87"/>
      <c r="O43" s="87"/>
      <c r="P43" s="89"/>
      <c r="Q43" s="88">
        <f t="shared" ref="Q43:Q74" si="2">SUM(L43:O43)</f>
        <v>1110</v>
      </c>
      <c r="R43" s="73"/>
      <c r="S43" s="111"/>
      <c r="T43" s="49"/>
      <c r="U43" s="142"/>
      <c r="V43" s="111"/>
      <c r="W43" s="108" t="s">
        <v>221</v>
      </c>
    </row>
    <row r="44" spans="1:16361" customFormat="1" x14ac:dyDescent="0.25">
      <c r="A44" s="203">
        <v>207329</v>
      </c>
      <c r="B44" s="204">
        <v>2022</v>
      </c>
      <c r="C44" s="77" t="s">
        <v>221</v>
      </c>
      <c r="D44" s="77"/>
      <c r="E44" s="74" t="s">
        <v>252</v>
      </c>
      <c r="F44" s="75" t="s">
        <v>247</v>
      </c>
      <c r="G44" s="144">
        <v>2.8290000000000002</v>
      </c>
      <c r="H44" s="74" t="s">
        <v>156</v>
      </c>
      <c r="I44" s="74" t="s">
        <v>266</v>
      </c>
      <c r="J44" s="74" t="s">
        <v>215</v>
      </c>
      <c r="K44" s="145" t="s">
        <v>282</v>
      </c>
      <c r="L44" s="146">
        <v>45954</v>
      </c>
      <c r="M44" s="146">
        <v>5106</v>
      </c>
      <c r="N44" s="87"/>
      <c r="O44" s="87"/>
      <c r="P44" s="89"/>
      <c r="Q44" s="88">
        <f t="shared" si="2"/>
        <v>51060</v>
      </c>
      <c r="R44" s="73"/>
      <c r="S44" s="111"/>
      <c r="T44" s="49"/>
      <c r="U44" s="142"/>
      <c r="V44" s="111"/>
      <c r="W44" s="108" t="s">
        <v>221</v>
      </c>
    </row>
    <row r="45" spans="1:16361" customFormat="1" x14ac:dyDescent="0.25">
      <c r="A45" s="203">
        <v>207341</v>
      </c>
      <c r="B45" s="204">
        <v>2022</v>
      </c>
      <c r="C45" s="77" t="s">
        <v>221</v>
      </c>
      <c r="D45" s="77"/>
      <c r="E45" s="74" t="s">
        <v>253</v>
      </c>
      <c r="F45" s="75" t="s">
        <v>247</v>
      </c>
      <c r="G45" s="144">
        <v>1.645</v>
      </c>
      <c r="H45" s="74" t="s">
        <v>156</v>
      </c>
      <c r="I45" s="74" t="s">
        <v>277</v>
      </c>
      <c r="J45" s="74" t="s">
        <v>215</v>
      </c>
      <c r="K45" s="145" t="s">
        <v>282</v>
      </c>
      <c r="L45" s="146">
        <v>1099</v>
      </c>
      <c r="M45" s="146">
        <v>122</v>
      </c>
      <c r="N45" s="87"/>
      <c r="O45" s="87"/>
      <c r="P45" s="89"/>
      <c r="Q45" s="88">
        <f t="shared" si="2"/>
        <v>1221</v>
      </c>
      <c r="R45" s="73"/>
      <c r="S45" s="111"/>
      <c r="T45" s="49"/>
      <c r="U45" s="117"/>
      <c r="V45" s="117"/>
      <c r="W45" s="108" t="s">
        <v>221</v>
      </c>
    </row>
    <row r="46" spans="1:16361" customFormat="1" x14ac:dyDescent="0.25">
      <c r="A46" s="203">
        <v>131843</v>
      </c>
      <c r="B46" s="204">
        <v>2022</v>
      </c>
      <c r="C46" s="77" t="s">
        <v>221</v>
      </c>
      <c r="D46" s="77"/>
      <c r="E46" s="74" t="s">
        <v>234</v>
      </c>
      <c r="F46" s="75" t="s">
        <v>236</v>
      </c>
      <c r="G46" s="144">
        <v>4.0860000000000003</v>
      </c>
      <c r="H46" s="74" t="s">
        <v>3</v>
      </c>
      <c r="I46" s="74" t="s">
        <v>270</v>
      </c>
      <c r="J46" s="74" t="s">
        <v>212</v>
      </c>
      <c r="K46" s="145" t="s">
        <v>282</v>
      </c>
      <c r="L46" s="146">
        <v>43015666</v>
      </c>
      <c r="M46" s="146">
        <v>4779518</v>
      </c>
      <c r="N46" s="87"/>
      <c r="O46" s="87"/>
      <c r="P46" s="89"/>
      <c r="Q46" s="88">
        <f t="shared" si="2"/>
        <v>47795184</v>
      </c>
      <c r="R46" s="73"/>
      <c r="S46" s="111"/>
      <c r="T46" s="49"/>
      <c r="U46" s="117"/>
      <c r="V46" s="117"/>
      <c r="W46" s="108" t="s">
        <v>221</v>
      </c>
    </row>
    <row r="47" spans="1:16361" customFormat="1" ht="25.5" x14ac:dyDescent="0.25">
      <c r="A47" s="203">
        <v>132824</v>
      </c>
      <c r="B47" s="204">
        <v>2022</v>
      </c>
      <c r="C47" s="77" t="s">
        <v>221</v>
      </c>
      <c r="D47" s="77"/>
      <c r="E47" s="74" t="s">
        <v>239</v>
      </c>
      <c r="F47" s="75" t="s">
        <v>240</v>
      </c>
      <c r="G47" s="144">
        <v>6.3520000000000003</v>
      </c>
      <c r="H47" s="74" t="s">
        <v>3</v>
      </c>
      <c r="I47" s="74" t="s">
        <v>3</v>
      </c>
      <c r="J47" s="74" t="s">
        <v>212</v>
      </c>
      <c r="K47" s="145" t="s">
        <v>284</v>
      </c>
      <c r="L47" s="146">
        <v>22500</v>
      </c>
      <c r="M47" s="146">
        <v>2500</v>
      </c>
      <c r="N47" s="87"/>
      <c r="O47" s="87"/>
      <c r="P47" s="89"/>
      <c r="Q47" s="88">
        <f t="shared" si="2"/>
        <v>25000</v>
      </c>
      <c r="R47" s="73"/>
      <c r="S47" s="111"/>
      <c r="T47" s="49"/>
      <c r="U47" s="117"/>
      <c r="V47" s="117"/>
      <c r="W47" s="108" t="s">
        <v>221</v>
      </c>
    </row>
    <row r="48" spans="1:16361" customFormat="1" ht="25.5" x14ac:dyDescent="0.25">
      <c r="A48" s="203">
        <v>200684</v>
      </c>
      <c r="B48" s="204">
        <v>2022</v>
      </c>
      <c r="C48" s="77" t="s">
        <v>221</v>
      </c>
      <c r="D48" s="77"/>
      <c r="E48" s="74" t="s">
        <v>228</v>
      </c>
      <c r="F48" s="75" t="s">
        <v>241</v>
      </c>
      <c r="G48" s="144">
        <v>0.191</v>
      </c>
      <c r="H48" s="74" t="s">
        <v>3</v>
      </c>
      <c r="I48" s="74" t="s">
        <v>273</v>
      </c>
      <c r="J48" s="74" t="s">
        <v>213</v>
      </c>
      <c r="K48" s="145" t="s">
        <v>282</v>
      </c>
      <c r="L48" s="146">
        <v>1072502</v>
      </c>
      <c r="M48" s="146">
        <v>237825</v>
      </c>
      <c r="N48" s="87"/>
      <c r="O48" s="87"/>
      <c r="P48" s="89"/>
      <c r="Q48" s="88">
        <f t="shared" si="2"/>
        <v>1310327</v>
      </c>
      <c r="R48" s="73"/>
      <c r="S48" s="111"/>
      <c r="T48" s="49"/>
      <c r="U48" s="117"/>
      <c r="V48" s="117"/>
      <c r="W48" s="108" t="s">
        <v>221</v>
      </c>
    </row>
    <row r="49" spans="1:16361" customFormat="1" x14ac:dyDescent="0.25">
      <c r="A49" s="203">
        <v>207433</v>
      </c>
      <c r="B49" s="204">
        <v>2022</v>
      </c>
      <c r="C49" s="77" t="s">
        <v>221</v>
      </c>
      <c r="D49" s="77"/>
      <c r="E49" s="74" t="s">
        <v>222</v>
      </c>
      <c r="F49" s="75" t="s">
        <v>246</v>
      </c>
      <c r="G49" s="144">
        <v>0</v>
      </c>
      <c r="H49" s="74" t="s">
        <v>267</v>
      </c>
      <c r="I49" s="74" t="s">
        <v>278</v>
      </c>
      <c r="J49" s="74" t="s">
        <v>213</v>
      </c>
      <c r="K49" s="145" t="s">
        <v>283</v>
      </c>
      <c r="L49" s="146">
        <v>6775</v>
      </c>
      <c r="M49" s="146">
        <v>1487</v>
      </c>
      <c r="N49" s="87"/>
      <c r="O49" s="87"/>
      <c r="P49" s="89"/>
      <c r="Q49" s="88">
        <f t="shared" si="2"/>
        <v>8262</v>
      </c>
      <c r="R49" s="73"/>
      <c r="S49" s="111"/>
      <c r="T49" s="49"/>
      <c r="U49" s="117"/>
      <c r="V49" s="117"/>
      <c r="W49" s="108" t="s">
        <v>221</v>
      </c>
    </row>
    <row r="50" spans="1:16361" customFormat="1" ht="25.5" x14ac:dyDescent="0.25">
      <c r="A50" s="203">
        <v>201978</v>
      </c>
      <c r="B50" s="204">
        <v>2022</v>
      </c>
      <c r="C50" s="77" t="s">
        <v>221</v>
      </c>
      <c r="D50" s="77"/>
      <c r="E50" s="74" t="s">
        <v>232</v>
      </c>
      <c r="F50" s="75" t="s">
        <v>244</v>
      </c>
      <c r="G50" s="144">
        <v>0</v>
      </c>
      <c r="H50" s="74" t="s">
        <v>275</v>
      </c>
      <c r="I50" s="74" t="s">
        <v>276</v>
      </c>
      <c r="J50" s="74" t="s">
        <v>214</v>
      </c>
      <c r="K50" s="145" t="s">
        <v>282</v>
      </c>
      <c r="L50" s="146">
        <v>36833</v>
      </c>
      <c r="M50" s="146">
        <v>8168</v>
      </c>
      <c r="N50" s="87"/>
      <c r="O50" s="87"/>
      <c r="P50" s="89"/>
      <c r="Q50" s="88">
        <f t="shared" si="2"/>
        <v>45001</v>
      </c>
      <c r="R50" s="73"/>
      <c r="S50" s="111"/>
      <c r="T50" s="49"/>
      <c r="U50" s="117"/>
      <c r="V50" s="117"/>
      <c r="W50" s="108" t="s">
        <v>221</v>
      </c>
    </row>
    <row r="51" spans="1:16361" customFormat="1" x14ac:dyDescent="0.25">
      <c r="A51" s="203">
        <v>207365</v>
      </c>
      <c r="B51" s="204">
        <v>2023</v>
      </c>
      <c r="C51" s="77" t="s">
        <v>221</v>
      </c>
      <c r="D51" s="77"/>
      <c r="E51" s="74" t="s">
        <v>254</v>
      </c>
      <c r="F51" s="75" t="s">
        <v>247</v>
      </c>
      <c r="G51" s="144">
        <v>0.97799999999999998</v>
      </c>
      <c r="H51" s="74" t="s">
        <v>156</v>
      </c>
      <c r="I51" s="74" t="s">
        <v>265</v>
      </c>
      <c r="J51" s="74" t="s">
        <v>215</v>
      </c>
      <c r="K51" s="145" t="s">
        <v>283</v>
      </c>
      <c r="L51" s="146">
        <v>999</v>
      </c>
      <c r="M51" s="146">
        <v>111</v>
      </c>
      <c r="N51" s="87"/>
      <c r="O51" s="87"/>
      <c r="P51" s="89"/>
      <c r="Q51" s="88">
        <f t="shared" si="2"/>
        <v>1110</v>
      </c>
      <c r="R51" s="73"/>
      <c r="S51" s="111"/>
      <c r="T51" s="49"/>
      <c r="U51" s="117"/>
      <c r="V51" s="117"/>
      <c r="W51" s="108" t="s">
        <v>221</v>
      </c>
    </row>
    <row r="52" spans="1:16361" customFormat="1" x14ac:dyDescent="0.25">
      <c r="A52" s="203">
        <v>207365</v>
      </c>
      <c r="B52" s="204">
        <v>2023</v>
      </c>
      <c r="C52" s="77" t="s">
        <v>221</v>
      </c>
      <c r="D52" s="77"/>
      <c r="E52" s="74" t="s">
        <v>254</v>
      </c>
      <c r="F52" s="75" t="s">
        <v>247</v>
      </c>
      <c r="G52" s="144">
        <v>0.97799999999999998</v>
      </c>
      <c r="H52" s="74" t="s">
        <v>156</v>
      </c>
      <c r="I52" s="74" t="s">
        <v>265</v>
      </c>
      <c r="J52" s="74" t="s">
        <v>215</v>
      </c>
      <c r="K52" s="145" t="s">
        <v>282</v>
      </c>
      <c r="L52" s="146">
        <v>212787</v>
      </c>
      <c r="M52" s="146">
        <v>23643</v>
      </c>
      <c r="N52" s="87"/>
      <c r="O52" s="87"/>
      <c r="P52" s="89"/>
      <c r="Q52" s="88">
        <f t="shared" si="2"/>
        <v>236430</v>
      </c>
      <c r="R52" s="73"/>
      <c r="S52" s="111"/>
      <c r="T52" s="49"/>
      <c r="U52" s="117"/>
      <c r="V52" s="117"/>
      <c r="W52" s="108" t="s">
        <v>221</v>
      </c>
    </row>
    <row r="53" spans="1:16361" customFormat="1" x14ac:dyDescent="0.25">
      <c r="A53" s="203">
        <v>207367</v>
      </c>
      <c r="B53" s="204">
        <v>2023</v>
      </c>
      <c r="C53" s="77" t="s">
        <v>221</v>
      </c>
      <c r="D53" s="77"/>
      <c r="E53" s="74" t="s">
        <v>252</v>
      </c>
      <c r="F53" s="75" t="s">
        <v>247</v>
      </c>
      <c r="G53" s="144">
        <v>1.1910000000000001</v>
      </c>
      <c r="H53" s="74" t="s">
        <v>156</v>
      </c>
      <c r="I53" s="74" t="s">
        <v>266</v>
      </c>
      <c r="J53" s="74" t="s">
        <v>215</v>
      </c>
      <c r="K53" s="145" t="s">
        <v>283</v>
      </c>
      <c r="L53" s="146">
        <v>999</v>
      </c>
      <c r="M53" s="146">
        <v>111</v>
      </c>
      <c r="N53" s="87"/>
      <c r="O53" s="87"/>
      <c r="P53" s="89"/>
      <c r="Q53" s="88">
        <f t="shared" si="2"/>
        <v>1110</v>
      </c>
      <c r="R53" s="73"/>
      <c r="S53" s="111"/>
      <c r="T53" s="49"/>
      <c r="U53" s="117"/>
      <c r="V53" s="117"/>
      <c r="W53" s="108" t="s">
        <v>221</v>
      </c>
    </row>
    <row r="54" spans="1:16361" customFormat="1" x14ac:dyDescent="0.25">
      <c r="A54" s="203">
        <v>207367</v>
      </c>
      <c r="B54" s="204">
        <v>2023</v>
      </c>
      <c r="C54" s="77" t="s">
        <v>221</v>
      </c>
      <c r="D54" s="77"/>
      <c r="E54" s="74" t="s">
        <v>252</v>
      </c>
      <c r="F54" s="75" t="s">
        <v>247</v>
      </c>
      <c r="G54" s="144">
        <v>1.1910000000000001</v>
      </c>
      <c r="H54" s="74" t="s">
        <v>156</v>
      </c>
      <c r="I54" s="74" t="s">
        <v>266</v>
      </c>
      <c r="J54" s="74" t="s">
        <v>215</v>
      </c>
      <c r="K54" s="145" t="s">
        <v>282</v>
      </c>
      <c r="L54" s="146">
        <v>55944</v>
      </c>
      <c r="M54" s="146">
        <v>6216</v>
      </c>
      <c r="N54" s="87"/>
      <c r="O54" s="87"/>
      <c r="P54" s="89"/>
      <c r="Q54" s="88">
        <f t="shared" si="2"/>
        <v>62160</v>
      </c>
      <c r="R54" s="73"/>
      <c r="S54" s="111"/>
      <c r="T54" s="49"/>
      <c r="U54" s="117"/>
      <c r="V54" s="117"/>
      <c r="W54" s="108" t="s">
        <v>221</v>
      </c>
    </row>
    <row r="55" spans="1:16361" customFormat="1" x14ac:dyDescent="0.25">
      <c r="A55" s="203">
        <v>207378</v>
      </c>
      <c r="B55" s="204">
        <v>2023</v>
      </c>
      <c r="C55" s="77" t="s">
        <v>221</v>
      </c>
      <c r="D55" s="77"/>
      <c r="E55" s="74" t="s">
        <v>253</v>
      </c>
      <c r="F55" s="75" t="s">
        <v>247</v>
      </c>
      <c r="G55" s="144">
        <v>1.7210000000000003</v>
      </c>
      <c r="H55" s="74" t="s">
        <v>156</v>
      </c>
      <c r="I55" s="74" t="s">
        <v>281</v>
      </c>
      <c r="J55" s="74" t="s">
        <v>215</v>
      </c>
      <c r="K55" s="145" t="s">
        <v>282</v>
      </c>
      <c r="L55" s="146">
        <v>1099</v>
      </c>
      <c r="M55" s="146">
        <v>122</v>
      </c>
      <c r="N55" s="87"/>
      <c r="O55" s="87"/>
      <c r="P55" s="89"/>
      <c r="Q55" s="88">
        <f t="shared" si="2"/>
        <v>1221</v>
      </c>
      <c r="R55" s="73"/>
      <c r="S55" s="111"/>
      <c r="T55" s="49"/>
      <c r="U55" s="117"/>
      <c r="V55" s="117"/>
      <c r="W55" s="108" t="s">
        <v>221</v>
      </c>
    </row>
    <row r="56" spans="1:16361" customFormat="1" x14ac:dyDescent="0.25">
      <c r="A56" s="203">
        <v>128907</v>
      </c>
      <c r="B56" s="204">
        <v>2023</v>
      </c>
      <c r="C56" s="77" t="s">
        <v>221</v>
      </c>
      <c r="D56" s="77"/>
      <c r="E56" s="74" t="s">
        <v>237</v>
      </c>
      <c r="F56" s="75" t="s">
        <v>245</v>
      </c>
      <c r="G56" s="144">
        <v>5.375</v>
      </c>
      <c r="H56" s="74" t="s">
        <v>279</v>
      </c>
      <c r="I56" s="74" t="s">
        <v>280</v>
      </c>
      <c r="J56" s="74" t="s">
        <v>212</v>
      </c>
      <c r="K56" s="145" t="s">
        <v>282</v>
      </c>
      <c r="L56" s="146">
        <v>15750000</v>
      </c>
      <c r="M56" s="146">
        <v>1750000</v>
      </c>
      <c r="N56" s="87"/>
      <c r="O56" s="87"/>
      <c r="P56" s="89"/>
      <c r="Q56" s="88">
        <f t="shared" si="2"/>
        <v>17500000</v>
      </c>
      <c r="R56" s="73"/>
      <c r="S56" s="111"/>
      <c r="T56" s="49"/>
      <c r="U56" s="117"/>
      <c r="V56" s="117"/>
      <c r="W56" s="108" t="s">
        <v>221</v>
      </c>
    </row>
    <row r="57" spans="1:16361" customFormat="1" x14ac:dyDescent="0.25">
      <c r="A57" s="203">
        <v>207433</v>
      </c>
      <c r="B57" s="204">
        <v>2023</v>
      </c>
      <c r="C57" s="77" t="s">
        <v>221</v>
      </c>
      <c r="D57" s="77"/>
      <c r="E57" s="74" t="s">
        <v>222</v>
      </c>
      <c r="F57" s="75" t="s">
        <v>246</v>
      </c>
      <c r="G57" s="144">
        <v>0</v>
      </c>
      <c r="H57" s="74" t="s">
        <v>267</v>
      </c>
      <c r="I57" s="74" t="s">
        <v>278</v>
      </c>
      <c r="J57" s="74" t="s">
        <v>213</v>
      </c>
      <c r="K57" s="145" t="s">
        <v>282</v>
      </c>
      <c r="L57" s="146">
        <v>32944</v>
      </c>
      <c r="M57" s="146">
        <v>7232</v>
      </c>
      <c r="N57" s="87"/>
      <c r="O57" s="87"/>
      <c r="P57" s="89"/>
      <c r="Q57" s="88">
        <f t="shared" si="2"/>
        <v>40176</v>
      </c>
      <c r="R57" s="73"/>
      <c r="S57" s="111"/>
      <c r="T57" s="49"/>
      <c r="U57" s="117"/>
      <c r="V57" s="117"/>
      <c r="W57" s="108" t="s">
        <v>221</v>
      </c>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c r="AMK57" s="108"/>
      <c r="AML57" s="108"/>
      <c r="AMM57" s="108"/>
      <c r="AMN57" s="108"/>
      <c r="AMO57" s="108"/>
      <c r="AMP57" s="108"/>
      <c r="AMQ57" s="108"/>
      <c r="AMR57" s="108"/>
      <c r="AMS57" s="108"/>
      <c r="AMT57" s="108"/>
      <c r="AMU57" s="108"/>
      <c r="AMV57" s="108"/>
      <c r="AMW57" s="108"/>
      <c r="AMX57" s="108"/>
      <c r="AMY57" s="108"/>
      <c r="AMZ57" s="108"/>
      <c r="ANA57" s="108"/>
      <c r="ANB57" s="108"/>
      <c r="ANC57" s="108"/>
      <c r="AND57" s="108"/>
      <c r="ANE57" s="108"/>
      <c r="ANF57" s="108"/>
      <c r="ANG57" s="108"/>
      <c r="ANH57" s="108"/>
      <c r="ANI57" s="108"/>
      <c r="ANJ57" s="108"/>
      <c r="ANK57" s="108"/>
      <c r="ANL57" s="108"/>
      <c r="ANM57" s="108"/>
      <c r="ANN57" s="108"/>
      <c r="ANO57" s="108"/>
      <c r="ANP57" s="108"/>
      <c r="ANQ57" s="108"/>
      <c r="ANR57" s="108"/>
      <c r="ANS57" s="108"/>
      <c r="ANT57" s="108"/>
      <c r="ANU57" s="108"/>
      <c r="ANV57" s="108"/>
      <c r="ANW57" s="108"/>
      <c r="ANX57" s="108"/>
      <c r="ANY57" s="108"/>
      <c r="ANZ57" s="108"/>
      <c r="AOA57" s="108"/>
      <c r="AOB57" s="108"/>
      <c r="AOC57" s="108"/>
      <c r="AOD57" s="108"/>
      <c r="AOE57" s="108"/>
      <c r="AOF57" s="108"/>
      <c r="AOG57" s="108"/>
      <c r="AOH57" s="108"/>
      <c r="AOI57" s="108"/>
      <c r="AOJ57" s="108"/>
      <c r="AOK57" s="108"/>
      <c r="AOL57" s="108"/>
      <c r="AOM57" s="108"/>
      <c r="AON57" s="108"/>
      <c r="AOO57" s="108"/>
      <c r="AOP57" s="108"/>
      <c r="AOQ57" s="108"/>
      <c r="AOR57" s="108"/>
      <c r="AOS57" s="108"/>
      <c r="AOT57" s="108"/>
      <c r="AOU57" s="108"/>
      <c r="AOV57" s="108"/>
      <c r="AOW57" s="108"/>
      <c r="AOX57" s="108"/>
      <c r="AOY57" s="108"/>
      <c r="AOZ57" s="108"/>
      <c r="APA57" s="108"/>
      <c r="APB57" s="108"/>
      <c r="APC57" s="108"/>
      <c r="APD57" s="108"/>
      <c r="APE57" s="108"/>
      <c r="APF57" s="108"/>
      <c r="APG57" s="108"/>
      <c r="APH57" s="108"/>
      <c r="API57" s="108"/>
      <c r="APJ57" s="108"/>
      <c r="APK57" s="108"/>
      <c r="APL57" s="108"/>
      <c r="APM57" s="108"/>
      <c r="APN57" s="108"/>
      <c r="APO57" s="108"/>
      <c r="APP57" s="108"/>
      <c r="APQ57" s="108"/>
      <c r="APR57" s="108"/>
      <c r="APS57" s="108"/>
      <c r="APT57" s="108"/>
      <c r="APU57" s="108"/>
      <c r="APV57" s="108"/>
      <c r="APW57" s="108"/>
      <c r="APX57" s="108"/>
      <c r="APY57" s="108"/>
      <c r="APZ57" s="108"/>
      <c r="AQA57" s="108"/>
      <c r="AQB57" s="108"/>
      <c r="AQC57" s="108"/>
      <c r="AQD57" s="108"/>
      <c r="AQE57" s="108"/>
      <c r="AQF57" s="108"/>
      <c r="AQG57" s="108"/>
      <c r="AQH57" s="108"/>
      <c r="AQI57" s="108"/>
      <c r="AQJ57" s="108"/>
      <c r="AQK57" s="108"/>
      <c r="AQL57" s="108"/>
      <c r="AQM57" s="108"/>
      <c r="AQN57" s="108"/>
      <c r="AQO57" s="108"/>
      <c r="AQP57" s="108"/>
      <c r="AQQ57" s="108"/>
      <c r="AQR57" s="108"/>
      <c r="AQS57" s="108"/>
      <c r="AQT57" s="108"/>
      <c r="AQU57" s="108"/>
      <c r="AQV57" s="108"/>
      <c r="AQW57" s="108"/>
      <c r="AQX57" s="108"/>
      <c r="AQY57" s="108"/>
      <c r="AQZ57" s="108"/>
      <c r="ARA57" s="108"/>
      <c r="ARB57" s="108"/>
      <c r="ARC57" s="108"/>
      <c r="ARD57" s="108"/>
      <c r="ARE57" s="108"/>
      <c r="ARF57" s="108"/>
      <c r="ARG57" s="108"/>
      <c r="ARH57" s="108"/>
      <c r="ARI57" s="108"/>
      <c r="ARJ57" s="108"/>
      <c r="ARK57" s="108"/>
      <c r="ARL57" s="108"/>
      <c r="ARM57" s="108"/>
      <c r="ARN57" s="108"/>
      <c r="ARO57" s="108"/>
      <c r="ARP57" s="108"/>
      <c r="ARQ57" s="108"/>
      <c r="ARR57" s="108"/>
      <c r="ARS57" s="108"/>
      <c r="ART57" s="108"/>
      <c r="ARU57" s="108"/>
      <c r="ARV57" s="108"/>
      <c r="ARW57" s="108"/>
      <c r="ARX57" s="108"/>
      <c r="ARY57" s="108"/>
      <c r="ARZ57" s="108"/>
      <c r="ASA57" s="108"/>
      <c r="ASB57" s="108"/>
      <c r="ASC57" s="108"/>
      <c r="ASD57" s="108"/>
      <c r="ASE57" s="108"/>
      <c r="ASF57" s="108"/>
      <c r="ASG57" s="108"/>
      <c r="ASH57" s="108"/>
      <c r="ASI57" s="108"/>
      <c r="ASJ57" s="108"/>
      <c r="ASK57" s="108"/>
      <c r="ASL57" s="108"/>
      <c r="ASM57" s="108"/>
      <c r="ASN57" s="108"/>
      <c r="ASO57" s="108"/>
      <c r="ASP57" s="108"/>
      <c r="ASQ57" s="108"/>
      <c r="ASR57" s="108"/>
      <c r="ASS57" s="108"/>
      <c r="AST57" s="108"/>
      <c r="ASU57" s="108"/>
      <c r="ASV57" s="108"/>
      <c r="ASW57" s="108"/>
      <c r="ASX57" s="108"/>
      <c r="ASY57" s="108"/>
      <c r="ASZ57" s="108"/>
      <c r="ATA57" s="108"/>
      <c r="ATB57" s="108"/>
      <c r="ATC57" s="108"/>
      <c r="ATD57" s="108"/>
      <c r="ATE57" s="108"/>
      <c r="ATF57" s="108"/>
      <c r="ATG57" s="108"/>
      <c r="ATH57" s="108"/>
      <c r="ATI57" s="108"/>
      <c r="ATJ57" s="108"/>
      <c r="ATK57" s="108"/>
      <c r="ATL57" s="108"/>
      <c r="ATM57" s="108"/>
      <c r="ATN57" s="108"/>
      <c r="ATO57" s="108"/>
      <c r="ATP57" s="108"/>
      <c r="ATQ57" s="108"/>
      <c r="ATR57" s="108"/>
      <c r="ATS57" s="108"/>
      <c r="ATT57" s="108"/>
      <c r="ATU57" s="108"/>
      <c r="ATV57" s="108"/>
      <c r="ATW57" s="108"/>
      <c r="ATX57" s="108"/>
      <c r="ATY57" s="108"/>
      <c r="ATZ57" s="108"/>
      <c r="AUA57" s="108"/>
      <c r="AUB57" s="108"/>
      <c r="AUC57" s="108"/>
      <c r="AUD57" s="108"/>
      <c r="AUE57" s="108"/>
      <c r="AUF57" s="108"/>
      <c r="AUG57" s="108"/>
      <c r="AUH57" s="108"/>
      <c r="AUI57" s="108"/>
      <c r="AUJ57" s="108"/>
      <c r="AUK57" s="108"/>
      <c r="AUL57" s="108"/>
      <c r="AUM57" s="108"/>
      <c r="AUN57" s="108"/>
      <c r="AUO57" s="108"/>
      <c r="AUP57" s="108"/>
      <c r="AUQ57" s="108"/>
      <c r="AUR57" s="108"/>
      <c r="AUS57" s="108"/>
      <c r="AUT57" s="108"/>
      <c r="AUU57" s="108"/>
      <c r="AUV57" s="108"/>
      <c r="AUW57" s="108"/>
      <c r="AUX57" s="108"/>
      <c r="AUY57" s="108"/>
      <c r="AUZ57" s="108"/>
      <c r="AVA57" s="108"/>
      <c r="AVB57" s="108"/>
      <c r="AVC57" s="108"/>
      <c r="AVD57" s="108"/>
      <c r="AVE57" s="108"/>
      <c r="AVF57" s="108"/>
      <c r="AVG57" s="108"/>
      <c r="AVH57" s="108"/>
      <c r="AVI57" s="108"/>
      <c r="AVJ57" s="108"/>
      <c r="AVK57" s="108"/>
      <c r="AVL57" s="108"/>
      <c r="AVM57" s="108"/>
      <c r="AVN57" s="108"/>
      <c r="AVO57" s="108"/>
      <c r="AVP57" s="108"/>
      <c r="AVQ57" s="108"/>
      <c r="AVR57" s="108"/>
      <c r="AVS57" s="108"/>
      <c r="AVT57" s="108"/>
      <c r="AVU57" s="108"/>
      <c r="AVV57" s="108"/>
      <c r="AVW57" s="108"/>
      <c r="AVX57" s="108"/>
      <c r="AVY57" s="108"/>
      <c r="AVZ57" s="108"/>
      <c r="AWA57" s="108"/>
      <c r="AWB57" s="108"/>
      <c r="AWC57" s="108"/>
      <c r="AWD57" s="108"/>
      <c r="AWE57" s="108"/>
      <c r="AWF57" s="108"/>
      <c r="AWG57" s="108"/>
      <c r="AWH57" s="108"/>
      <c r="AWI57" s="108"/>
      <c r="AWJ57" s="108"/>
      <c r="AWK57" s="108"/>
      <c r="AWL57" s="108"/>
      <c r="AWM57" s="108"/>
      <c r="AWN57" s="108"/>
      <c r="AWO57" s="108"/>
      <c r="AWP57" s="108"/>
      <c r="AWQ57" s="108"/>
      <c r="AWR57" s="108"/>
      <c r="AWS57" s="108"/>
      <c r="AWT57" s="108"/>
      <c r="AWU57" s="108"/>
      <c r="AWV57" s="108"/>
      <c r="AWW57" s="108"/>
      <c r="AWX57" s="108"/>
      <c r="AWY57" s="108"/>
      <c r="AWZ57" s="108"/>
      <c r="AXA57" s="108"/>
      <c r="AXB57" s="108"/>
      <c r="AXC57" s="108"/>
      <c r="AXD57" s="108"/>
      <c r="AXE57" s="108"/>
      <c r="AXF57" s="108"/>
      <c r="AXG57" s="108"/>
      <c r="AXH57" s="108"/>
      <c r="AXI57" s="108"/>
      <c r="AXJ57" s="108"/>
      <c r="AXK57" s="108"/>
      <c r="AXL57" s="108"/>
      <c r="AXM57" s="108"/>
      <c r="AXN57" s="108"/>
      <c r="AXO57" s="108"/>
      <c r="AXP57" s="108"/>
      <c r="AXQ57" s="108"/>
      <c r="AXR57" s="108"/>
      <c r="AXS57" s="108"/>
      <c r="AXT57" s="108"/>
      <c r="AXU57" s="108"/>
      <c r="AXV57" s="108"/>
      <c r="AXW57" s="108"/>
      <c r="AXX57" s="108"/>
      <c r="AXY57" s="108"/>
      <c r="AXZ57" s="108"/>
      <c r="AYA57" s="108"/>
      <c r="AYB57" s="108"/>
      <c r="AYC57" s="108"/>
      <c r="AYD57" s="108"/>
      <c r="AYE57" s="108"/>
      <c r="AYF57" s="108"/>
      <c r="AYG57" s="108"/>
      <c r="AYH57" s="108"/>
      <c r="AYI57" s="108"/>
      <c r="AYJ57" s="108"/>
      <c r="AYK57" s="108"/>
      <c r="AYL57" s="108"/>
      <c r="AYM57" s="108"/>
      <c r="AYN57" s="108"/>
      <c r="AYO57" s="108"/>
      <c r="AYP57" s="108"/>
      <c r="AYQ57" s="108"/>
      <c r="AYR57" s="108"/>
      <c r="AYS57" s="108"/>
      <c r="AYT57" s="108"/>
      <c r="AYU57" s="108"/>
      <c r="AYV57" s="108"/>
      <c r="AYW57" s="108"/>
      <c r="AYX57" s="108"/>
      <c r="AYY57" s="108"/>
      <c r="AYZ57" s="108"/>
      <c r="AZA57" s="108"/>
      <c r="AZB57" s="108"/>
      <c r="AZC57" s="108"/>
      <c r="AZD57" s="108"/>
      <c r="AZE57" s="108"/>
      <c r="AZF57" s="108"/>
      <c r="AZG57" s="108"/>
      <c r="AZH57" s="108"/>
      <c r="AZI57" s="108"/>
      <c r="AZJ57" s="108"/>
      <c r="AZK57" s="108"/>
      <c r="AZL57" s="108"/>
      <c r="AZM57" s="108"/>
      <c r="AZN57" s="108"/>
      <c r="AZO57" s="108"/>
      <c r="AZP57" s="108"/>
      <c r="AZQ57" s="108"/>
      <c r="AZR57" s="108"/>
      <c r="AZS57" s="108"/>
      <c r="AZT57" s="108"/>
      <c r="AZU57" s="108"/>
      <c r="AZV57" s="108"/>
      <c r="AZW57" s="108"/>
      <c r="AZX57" s="108"/>
      <c r="AZY57" s="108"/>
      <c r="AZZ57" s="108"/>
      <c r="BAA57" s="108"/>
      <c r="BAB57" s="108"/>
      <c r="BAC57" s="108"/>
      <c r="BAD57" s="108"/>
      <c r="BAE57" s="108"/>
      <c r="BAF57" s="108"/>
      <c r="BAG57" s="108"/>
      <c r="BAH57" s="108"/>
      <c r="BAI57" s="108"/>
      <c r="BAJ57" s="108"/>
      <c r="BAK57" s="108"/>
      <c r="BAL57" s="108"/>
      <c r="BAM57" s="108"/>
      <c r="BAN57" s="108"/>
      <c r="BAO57" s="108"/>
      <c r="BAP57" s="108"/>
      <c r="BAQ57" s="108"/>
      <c r="BAR57" s="108"/>
      <c r="BAS57" s="108"/>
      <c r="BAT57" s="108"/>
      <c r="BAU57" s="108"/>
      <c r="BAV57" s="108"/>
      <c r="BAW57" s="108"/>
      <c r="BAX57" s="108"/>
      <c r="BAY57" s="108"/>
      <c r="BAZ57" s="108"/>
      <c r="BBA57" s="108"/>
      <c r="BBB57" s="108"/>
      <c r="BBC57" s="108"/>
      <c r="BBD57" s="108"/>
      <c r="BBE57" s="108"/>
      <c r="BBF57" s="108"/>
      <c r="BBG57" s="108"/>
      <c r="BBH57" s="108"/>
      <c r="BBI57" s="108"/>
      <c r="BBJ57" s="108"/>
      <c r="BBK57" s="108"/>
      <c r="BBL57" s="108"/>
      <c r="BBM57" s="108"/>
      <c r="BBN57" s="108"/>
      <c r="BBO57" s="108"/>
      <c r="BBP57" s="108"/>
      <c r="BBQ57" s="108"/>
      <c r="BBR57" s="108"/>
      <c r="BBS57" s="108"/>
      <c r="BBT57" s="108"/>
      <c r="BBU57" s="108"/>
      <c r="BBV57" s="108"/>
      <c r="BBW57" s="108"/>
      <c r="BBX57" s="108"/>
      <c r="BBY57" s="108"/>
      <c r="BBZ57" s="108"/>
      <c r="BCA57" s="108"/>
      <c r="BCB57" s="108"/>
      <c r="BCC57" s="108"/>
      <c r="BCD57" s="108"/>
      <c r="BCE57" s="108"/>
      <c r="BCF57" s="108"/>
      <c r="BCG57" s="108"/>
      <c r="BCH57" s="108"/>
      <c r="BCI57" s="108"/>
      <c r="BCJ57" s="108"/>
      <c r="BCK57" s="108"/>
      <c r="BCL57" s="108"/>
      <c r="BCM57" s="108"/>
      <c r="BCN57" s="108"/>
      <c r="BCO57" s="108"/>
      <c r="BCP57" s="108"/>
      <c r="BCQ57" s="108"/>
      <c r="BCR57" s="108"/>
      <c r="BCS57" s="108"/>
      <c r="BCT57" s="108"/>
      <c r="BCU57" s="108"/>
      <c r="BCV57" s="108"/>
      <c r="BCW57" s="108"/>
      <c r="BCX57" s="108"/>
      <c r="BCY57" s="108"/>
      <c r="BCZ57" s="108"/>
      <c r="BDA57" s="108"/>
      <c r="BDB57" s="108"/>
      <c r="BDC57" s="108"/>
      <c r="BDD57" s="108"/>
      <c r="BDE57" s="108"/>
      <c r="BDF57" s="108"/>
      <c r="BDG57" s="108"/>
      <c r="BDH57" s="108"/>
      <c r="BDI57" s="108"/>
      <c r="BDJ57" s="108"/>
      <c r="BDK57" s="108"/>
      <c r="BDL57" s="108"/>
      <c r="BDM57" s="108"/>
      <c r="BDN57" s="108"/>
      <c r="BDO57" s="108"/>
      <c r="BDP57" s="108"/>
      <c r="BDQ57" s="108"/>
      <c r="BDR57" s="108"/>
      <c r="BDS57" s="108"/>
      <c r="BDT57" s="108"/>
      <c r="BDU57" s="108"/>
      <c r="BDV57" s="108"/>
      <c r="BDW57" s="108"/>
      <c r="BDX57" s="108"/>
      <c r="BDY57" s="108"/>
      <c r="BDZ57" s="108"/>
      <c r="BEA57" s="108"/>
      <c r="BEB57" s="108"/>
      <c r="BEC57" s="108"/>
      <c r="BED57" s="108"/>
      <c r="BEE57" s="108"/>
      <c r="BEF57" s="108"/>
      <c r="BEG57" s="108"/>
      <c r="BEH57" s="108"/>
      <c r="BEI57" s="108"/>
      <c r="BEJ57" s="108"/>
      <c r="BEK57" s="108"/>
      <c r="BEL57" s="108"/>
      <c r="BEM57" s="108"/>
      <c r="BEN57" s="108"/>
      <c r="BEO57" s="108"/>
      <c r="BEP57" s="108"/>
      <c r="BEQ57" s="108"/>
      <c r="BER57" s="108"/>
      <c r="BES57" s="108"/>
      <c r="BET57" s="108"/>
      <c r="BEU57" s="108"/>
      <c r="BEV57" s="108"/>
      <c r="BEW57" s="108"/>
      <c r="BEX57" s="108"/>
      <c r="BEY57" s="108"/>
      <c r="BEZ57" s="108"/>
      <c r="BFA57" s="108"/>
      <c r="BFB57" s="108"/>
      <c r="BFC57" s="108"/>
      <c r="BFD57" s="108"/>
      <c r="BFE57" s="108"/>
      <c r="BFF57" s="108"/>
      <c r="BFG57" s="108"/>
      <c r="BFH57" s="108"/>
      <c r="BFI57" s="108"/>
      <c r="BFJ57" s="108"/>
      <c r="BFK57" s="108"/>
      <c r="BFL57" s="108"/>
      <c r="BFM57" s="108"/>
      <c r="BFN57" s="108"/>
      <c r="BFO57" s="108"/>
      <c r="BFP57" s="108"/>
      <c r="BFQ57" s="108"/>
      <c r="BFR57" s="108"/>
      <c r="BFS57" s="108"/>
      <c r="BFT57" s="108"/>
      <c r="BFU57" s="108"/>
      <c r="BFV57" s="108"/>
      <c r="BFW57" s="108"/>
      <c r="BFX57" s="108"/>
      <c r="BFY57" s="108"/>
      <c r="BFZ57" s="108"/>
      <c r="BGA57" s="108"/>
      <c r="BGB57" s="108"/>
      <c r="BGC57" s="108"/>
      <c r="BGD57" s="108"/>
      <c r="BGE57" s="108"/>
      <c r="BGF57" s="108"/>
      <c r="BGG57" s="108"/>
      <c r="BGH57" s="108"/>
      <c r="BGI57" s="108"/>
      <c r="BGJ57" s="108"/>
      <c r="BGK57" s="108"/>
      <c r="BGL57" s="108"/>
      <c r="BGM57" s="108"/>
      <c r="BGN57" s="108"/>
      <c r="BGO57" s="108"/>
      <c r="BGP57" s="108"/>
      <c r="BGQ57" s="108"/>
      <c r="BGR57" s="108"/>
      <c r="BGS57" s="108"/>
      <c r="BGT57" s="108"/>
      <c r="BGU57" s="108"/>
      <c r="BGV57" s="108"/>
      <c r="BGW57" s="108"/>
      <c r="BGX57" s="108"/>
      <c r="BGY57" s="108"/>
      <c r="BGZ57" s="108"/>
      <c r="BHA57" s="108"/>
      <c r="BHB57" s="108"/>
      <c r="BHC57" s="108"/>
      <c r="BHD57" s="108"/>
      <c r="BHE57" s="108"/>
      <c r="BHF57" s="108"/>
      <c r="BHG57" s="108"/>
      <c r="BHH57" s="108"/>
      <c r="BHI57" s="108"/>
      <c r="BHJ57" s="108"/>
      <c r="BHK57" s="108"/>
      <c r="BHL57" s="108"/>
      <c r="BHM57" s="108"/>
      <c r="BHN57" s="108"/>
      <c r="BHO57" s="108"/>
      <c r="BHP57" s="108"/>
      <c r="BHQ57" s="108"/>
      <c r="BHR57" s="108"/>
      <c r="BHS57" s="108"/>
      <c r="BHT57" s="108"/>
      <c r="BHU57" s="108"/>
      <c r="BHV57" s="108"/>
      <c r="BHW57" s="108"/>
      <c r="BHX57" s="108"/>
      <c r="BHY57" s="108"/>
      <c r="BHZ57" s="108"/>
      <c r="BIA57" s="108"/>
      <c r="BIB57" s="108"/>
      <c r="BIC57" s="108"/>
      <c r="BID57" s="108"/>
      <c r="BIE57" s="108"/>
      <c r="BIF57" s="108"/>
      <c r="BIG57" s="108"/>
      <c r="BIH57" s="108"/>
      <c r="BII57" s="108"/>
      <c r="BIJ57" s="108"/>
      <c r="BIK57" s="108"/>
      <c r="BIL57" s="108"/>
      <c r="BIM57" s="108"/>
      <c r="BIN57" s="108"/>
      <c r="BIO57" s="108"/>
      <c r="BIP57" s="108"/>
      <c r="BIQ57" s="108"/>
      <c r="BIR57" s="108"/>
      <c r="BIS57" s="108"/>
      <c r="BIT57" s="108"/>
      <c r="BIU57" s="108"/>
      <c r="BIV57" s="108"/>
      <c r="BIW57" s="108"/>
      <c r="BIX57" s="108"/>
      <c r="BIY57" s="108"/>
      <c r="BIZ57" s="108"/>
      <c r="BJA57" s="108"/>
      <c r="BJB57" s="108"/>
      <c r="BJC57" s="108"/>
      <c r="BJD57" s="108"/>
      <c r="BJE57" s="108"/>
      <c r="BJF57" s="108"/>
      <c r="BJG57" s="108"/>
      <c r="BJH57" s="108"/>
      <c r="BJI57" s="108"/>
      <c r="BJJ57" s="108"/>
      <c r="BJK57" s="108"/>
      <c r="BJL57" s="108"/>
      <c r="BJM57" s="108"/>
      <c r="BJN57" s="108"/>
      <c r="BJO57" s="108"/>
      <c r="BJP57" s="108"/>
      <c r="BJQ57" s="108"/>
      <c r="BJR57" s="108"/>
      <c r="BJS57" s="108"/>
      <c r="BJT57" s="108"/>
      <c r="BJU57" s="108"/>
      <c r="BJV57" s="108"/>
      <c r="BJW57" s="108"/>
      <c r="BJX57" s="108"/>
      <c r="BJY57" s="108"/>
      <c r="BJZ57" s="108"/>
      <c r="BKA57" s="108"/>
      <c r="BKB57" s="108"/>
      <c r="BKC57" s="108"/>
      <c r="BKD57" s="108"/>
      <c r="BKE57" s="108"/>
      <c r="BKF57" s="108"/>
      <c r="BKG57" s="108"/>
      <c r="BKH57" s="108"/>
      <c r="BKI57" s="108"/>
      <c r="BKJ57" s="108"/>
      <c r="BKK57" s="108"/>
      <c r="BKL57" s="108"/>
      <c r="BKM57" s="108"/>
      <c r="BKN57" s="108"/>
      <c r="BKO57" s="108"/>
      <c r="BKP57" s="108"/>
      <c r="BKQ57" s="108"/>
      <c r="BKR57" s="108"/>
      <c r="BKS57" s="108"/>
      <c r="BKT57" s="108"/>
      <c r="BKU57" s="108"/>
      <c r="BKV57" s="108"/>
      <c r="BKW57" s="108"/>
      <c r="BKX57" s="108"/>
      <c r="BKY57" s="108"/>
      <c r="BKZ57" s="108"/>
      <c r="BLA57" s="108"/>
      <c r="BLB57" s="108"/>
      <c r="BLC57" s="108"/>
      <c r="BLD57" s="108"/>
      <c r="BLE57" s="108"/>
      <c r="BLF57" s="108"/>
      <c r="BLG57" s="108"/>
      <c r="BLH57" s="108"/>
      <c r="BLI57" s="108"/>
      <c r="BLJ57" s="108"/>
      <c r="BLK57" s="108"/>
      <c r="BLL57" s="108"/>
      <c r="BLM57" s="108"/>
      <c r="BLN57" s="108"/>
      <c r="BLO57" s="108"/>
      <c r="BLP57" s="108"/>
      <c r="BLQ57" s="108"/>
      <c r="BLR57" s="108"/>
      <c r="BLS57" s="108"/>
      <c r="BLT57" s="108"/>
      <c r="BLU57" s="108"/>
      <c r="BLV57" s="108"/>
      <c r="BLW57" s="108"/>
      <c r="BLX57" s="108"/>
      <c r="BLY57" s="108"/>
      <c r="BLZ57" s="108"/>
      <c r="BMA57" s="108"/>
      <c r="BMB57" s="108"/>
      <c r="BMC57" s="108"/>
      <c r="BMD57" s="108"/>
      <c r="BME57" s="108"/>
      <c r="BMF57" s="108"/>
      <c r="BMG57" s="108"/>
      <c r="BMH57" s="108"/>
      <c r="BMI57" s="108"/>
      <c r="BMJ57" s="108"/>
      <c r="BMK57" s="108"/>
      <c r="BML57" s="108"/>
      <c r="BMM57" s="108"/>
      <c r="BMN57" s="108"/>
      <c r="BMO57" s="108"/>
      <c r="BMP57" s="108"/>
      <c r="BMQ57" s="108"/>
      <c r="BMR57" s="108"/>
      <c r="BMS57" s="108"/>
      <c r="BMT57" s="108"/>
      <c r="BMU57" s="108"/>
      <c r="BMV57" s="108"/>
      <c r="BMW57" s="108"/>
      <c r="BMX57" s="108"/>
      <c r="BMY57" s="108"/>
      <c r="BMZ57" s="108"/>
      <c r="BNA57" s="108"/>
      <c r="BNB57" s="108"/>
      <c r="BNC57" s="108"/>
      <c r="BND57" s="108"/>
      <c r="BNE57" s="108"/>
      <c r="BNF57" s="108"/>
      <c r="BNG57" s="108"/>
      <c r="BNH57" s="108"/>
      <c r="BNI57" s="108"/>
      <c r="BNJ57" s="108"/>
      <c r="BNK57" s="108"/>
      <c r="BNL57" s="108"/>
      <c r="BNM57" s="108"/>
      <c r="BNN57" s="108"/>
      <c r="BNO57" s="108"/>
      <c r="BNP57" s="108"/>
      <c r="BNQ57" s="108"/>
      <c r="BNR57" s="108"/>
      <c r="BNS57" s="108"/>
      <c r="BNT57" s="108"/>
      <c r="BNU57" s="108"/>
      <c r="BNV57" s="108"/>
      <c r="BNW57" s="108"/>
      <c r="BNX57" s="108"/>
      <c r="BNY57" s="108"/>
      <c r="BNZ57" s="108"/>
      <c r="BOA57" s="108"/>
      <c r="BOB57" s="108"/>
      <c r="BOC57" s="108"/>
      <c r="BOD57" s="108"/>
      <c r="BOE57" s="108"/>
      <c r="BOF57" s="108"/>
      <c r="BOG57" s="108"/>
      <c r="BOH57" s="108"/>
      <c r="BOI57" s="108"/>
      <c r="BOJ57" s="108"/>
      <c r="BOK57" s="108"/>
      <c r="BOL57" s="108"/>
      <c r="BOM57" s="108"/>
      <c r="BON57" s="108"/>
      <c r="BOO57" s="108"/>
      <c r="BOP57" s="108"/>
      <c r="BOQ57" s="108"/>
      <c r="BOR57" s="108"/>
      <c r="BOS57" s="108"/>
      <c r="BOT57" s="108"/>
      <c r="BOU57" s="108"/>
      <c r="BOV57" s="108"/>
      <c r="BOW57" s="108"/>
      <c r="BOX57" s="108"/>
      <c r="BOY57" s="108"/>
      <c r="BOZ57" s="108"/>
      <c r="BPA57" s="108"/>
      <c r="BPB57" s="108"/>
      <c r="BPC57" s="108"/>
      <c r="BPD57" s="108"/>
      <c r="BPE57" s="108"/>
      <c r="BPF57" s="108"/>
      <c r="BPG57" s="108"/>
      <c r="BPH57" s="108"/>
      <c r="BPI57" s="108"/>
      <c r="BPJ57" s="108"/>
      <c r="BPK57" s="108"/>
      <c r="BPL57" s="108"/>
      <c r="BPM57" s="108"/>
      <c r="BPN57" s="108"/>
      <c r="BPO57" s="108"/>
      <c r="BPP57" s="108"/>
      <c r="BPQ57" s="108"/>
      <c r="BPR57" s="108"/>
      <c r="BPS57" s="108"/>
      <c r="BPT57" s="108"/>
      <c r="BPU57" s="108"/>
      <c r="BPV57" s="108"/>
      <c r="BPW57" s="108"/>
      <c r="BPX57" s="108"/>
      <c r="BPY57" s="108"/>
      <c r="BPZ57" s="108"/>
      <c r="BQA57" s="108"/>
      <c r="BQB57" s="108"/>
      <c r="BQC57" s="108"/>
      <c r="BQD57" s="108"/>
      <c r="BQE57" s="108"/>
      <c r="BQF57" s="108"/>
      <c r="BQG57" s="108"/>
      <c r="BQH57" s="108"/>
      <c r="BQI57" s="108"/>
      <c r="BQJ57" s="108"/>
      <c r="BQK57" s="108"/>
      <c r="BQL57" s="108"/>
      <c r="BQM57" s="108"/>
      <c r="BQN57" s="108"/>
      <c r="BQO57" s="108"/>
      <c r="BQP57" s="108"/>
      <c r="BQQ57" s="108"/>
      <c r="BQR57" s="108"/>
      <c r="BQS57" s="108"/>
      <c r="BQT57" s="108"/>
      <c r="BQU57" s="108"/>
      <c r="BQV57" s="108"/>
      <c r="BQW57" s="108"/>
      <c r="BQX57" s="108"/>
      <c r="BQY57" s="108"/>
      <c r="BQZ57" s="108"/>
      <c r="BRA57" s="108"/>
      <c r="BRB57" s="108"/>
      <c r="BRC57" s="108"/>
      <c r="BRD57" s="108"/>
      <c r="BRE57" s="108"/>
      <c r="BRF57" s="108"/>
      <c r="BRG57" s="108"/>
      <c r="BRH57" s="108"/>
      <c r="BRI57" s="108"/>
      <c r="BRJ57" s="108"/>
      <c r="BRK57" s="108"/>
      <c r="BRL57" s="108"/>
      <c r="BRM57" s="108"/>
      <c r="BRN57" s="108"/>
      <c r="BRO57" s="108"/>
      <c r="BRP57" s="108"/>
      <c r="BRQ57" s="108"/>
      <c r="BRR57" s="108"/>
      <c r="BRS57" s="108"/>
      <c r="BRT57" s="108"/>
      <c r="BRU57" s="108"/>
      <c r="BRV57" s="108"/>
      <c r="BRW57" s="108"/>
      <c r="BRX57" s="108"/>
      <c r="BRY57" s="108"/>
      <c r="BRZ57" s="108"/>
      <c r="BSA57" s="108"/>
      <c r="BSB57" s="108"/>
      <c r="BSC57" s="108"/>
      <c r="BSD57" s="108"/>
      <c r="BSE57" s="108"/>
      <c r="BSF57" s="108"/>
      <c r="BSG57" s="108"/>
      <c r="BSH57" s="108"/>
      <c r="BSI57" s="108"/>
      <c r="BSJ57" s="108"/>
      <c r="BSK57" s="108"/>
      <c r="BSL57" s="108"/>
      <c r="BSM57" s="108"/>
      <c r="BSN57" s="108"/>
      <c r="BSO57" s="108"/>
      <c r="BSP57" s="108"/>
      <c r="BSQ57" s="108"/>
      <c r="BSR57" s="108"/>
      <c r="BSS57" s="108"/>
      <c r="BST57" s="108"/>
      <c r="BSU57" s="108"/>
      <c r="BSV57" s="108"/>
      <c r="BSW57" s="108"/>
      <c r="BSX57" s="108"/>
      <c r="BSY57" s="108"/>
      <c r="BSZ57" s="108"/>
      <c r="BTA57" s="108"/>
      <c r="BTB57" s="108"/>
      <c r="BTC57" s="108"/>
      <c r="BTD57" s="108"/>
      <c r="BTE57" s="108"/>
      <c r="BTF57" s="108"/>
      <c r="BTG57" s="108"/>
      <c r="BTH57" s="108"/>
      <c r="BTI57" s="108"/>
      <c r="BTJ57" s="108"/>
      <c r="BTK57" s="108"/>
      <c r="BTL57" s="108"/>
      <c r="BTM57" s="108"/>
      <c r="BTN57" s="108"/>
      <c r="BTO57" s="108"/>
      <c r="BTP57" s="108"/>
      <c r="BTQ57" s="108"/>
      <c r="BTR57" s="108"/>
      <c r="BTS57" s="108"/>
      <c r="BTT57" s="108"/>
      <c r="BTU57" s="108"/>
      <c r="BTV57" s="108"/>
      <c r="BTW57" s="108"/>
      <c r="BTX57" s="108"/>
      <c r="BTY57" s="108"/>
      <c r="BTZ57" s="108"/>
      <c r="BUA57" s="108"/>
      <c r="BUB57" s="108"/>
      <c r="BUC57" s="108"/>
      <c r="BUD57" s="108"/>
      <c r="BUE57" s="108"/>
      <c r="BUF57" s="108"/>
      <c r="BUG57" s="108"/>
      <c r="BUH57" s="108"/>
      <c r="BUI57" s="108"/>
      <c r="BUJ57" s="108"/>
      <c r="BUK57" s="108"/>
      <c r="BUL57" s="108"/>
      <c r="BUM57" s="108"/>
      <c r="BUN57" s="108"/>
      <c r="BUO57" s="108"/>
      <c r="BUP57" s="108"/>
      <c r="BUQ57" s="108"/>
      <c r="BUR57" s="108"/>
      <c r="BUS57" s="108"/>
      <c r="BUT57" s="108"/>
      <c r="BUU57" s="108"/>
      <c r="BUV57" s="108"/>
      <c r="BUW57" s="108"/>
      <c r="BUX57" s="108"/>
      <c r="BUY57" s="108"/>
      <c r="BUZ57" s="108"/>
      <c r="BVA57" s="108"/>
      <c r="BVB57" s="108"/>
      <c r="BVC57" s="108"/>
      <c r="BVD57" s="108"/>
      <c r="BVE57" s="108"/>
      <c r="BVF57" s="108"/>
      <c r="BVG57" s="108"/>
      <c r="BVH57" s="108"/>
      <c r="BVI57" s="108"/>
      <c r="BVJ57" s="108"/>
      <c r="BVK57" s="108"/>
      <c r="BVL57" s="108"/>
      <c r="BVM57" s="108"/>
      <c r="BVN57" s="108"/>
      <c r="BVO57" s="108"/>
      <c r="BVP57" s="108"/>
      <c r="BVQ57" s="108"/>
      <c r="BVR57" s="108"/>
      <c r="BVS57" s="108"/>
      <c r="BVT57" s="108"/>
      <c r="BVU57" s="108"/>
      <c r="BVV57" s="108"/>
      <c r="BVW57" s="108"/>
      <c r="BVX57" s="108"/>
      <c r="BVY57" s="108"/>
      <c r="BVZ57" s="108"/>
      <c r="BWA57" s="108"/>
      <c r="BWB57" s="108"/>
      <c r="BWC57" s="108"/>
      <c r="BWD57" s="108"/>
      <c r="BWE57" s="108"/>
      <c r="BWF57" s="108"/>
      <c r="BWG57" s="108"/>
      <c r="BWH57" s="108"/>
      <c r="BWI57" s="108"/>
      <c r="BWJ57" s="108"/>
      <c r="BWK57" s="108"/>
      <c r="BWL57" s="108"/>
      <c r="BWM57" s="108"/>
      <c r="BWN57" s="108"/>
      <c r="BWO57" s="108"/>
      <c r="BWP57" s="108"/>
      <c r="BWQ57" s="108"/>
      <c r="BWR57" s="108"/>
      <c r="BWS57" s="108"/>
      <c r="BWT57" s="108"/>
      <c r="BWU57" s="108"/>
      <c r="BWV57" s="108"/>
      <c r="BWW57" s="108"/>
      <c r="BWX57" s="108"/>
      <c r="BWY57" s="108"/>
      <c r="BWZ57" s="108"/>
      <c r="BXA57" s="108"/>
      <c r="BXB57" s="108"/>
      <c r="BXC57" s="108"/>
      <c r="BXD57" s="108"/>
      <c r="BXE57" s="108"/>
      <c r="BXF57" s="108"/>
      <c r="BXG57" s="108"/>
      <c r="BXH57" s="108"/>
      <c r="BXI57" s="108"/>
      <c r="BXJ57" s="108"/>
      <c r="BXK57" s="108"/>
      <c r="BXL57" s="108"/>
      <c r="BXM57" s="108"/>
      <c r="BXN57" s="108"/>
      <c r="BXO57" s="108"/>
      <c r="BXP57" s="108"/>
      <c r="BXQ57" s="108"/>
      <c r="BXR57" s="108"/>
      <c r="BXS57" s="108"/>
      <c r="BXT57" s="108"/>
      <c r="BXU57" s="108"/>
      <c r="BXV57" s="108"/>
      <c r="BXW57" s="108"/>
      <c r="BXX57" s="108"/>
      <c r="BXY57" s="108"/>
      <c r="BXZ57" s="108"/>
      <c r="BYA57" s="108"/>
      <c r="BYB57" s="108"/>
      <c r="BYC57" s="108"/>
      <c r="BYD57" s="108"/>
      <c r="BYE57" s="108"/>
      <c r="BYF57" s="108"/>
      <c r="BYG57" s="108"/>
      <c r="BYH57" s="108"/>
      <c r="BYI57" s="108"/>
      <c r="BYJ57" s="108"/>
      <c r="BYK57" s="108"/>
      <c r="BYL57" s="108"/>
      <c r="BYM57" s="108"/>
      <c r="BYN57" s="108"/>
      <c r="BYO57" s="108"/>
      <c r="BYP57" s="108"/>
      <c r="BYQ57" s="108"/>
      <c r="BYR57" s="108"/>
      <c r="BYS57" s="108"/>
      <c r="BYT57" s="108"/>
      <c r="BYU57" s="108"/>
      <c r="BYV57" s="108"/>
      <c r="BYW57" s="108"/>
      <c r="BYX57" s="108"/>
      <c r="BYY57" s="108"/>
      <c r="BYZ57" s="108"/>
      <c r="BZA57" s="108"/>
      <c r="BZB57" s="108"/>
      <c r="BZC57" s="108"/>
      <c r="BZD57" s="108"/>
      <c r="BZE57" s="108"/>
      <c r="BZF57" s="108"/>
      <c r="BZG57" s="108"/>
      <c r="BZH57" s="108"/>
      <c r="BZI57" s="108"/>
      <c r="BZJ57" s="108"/>
      <c r="BZK57" s="108"/>
      <c r="BZL57" s="108"/>
      <c r="BZM57" s="108"/>
      <c r="BZN57" s="108"/>
      <c r="BZO57" s="108"/>
      <c r="BZP57" s="108"/>
      <c r="BZQ57" s="108"/>
      <c r="BZR57" s="108"/>
      <c r="BZS57" s="108"/>
      <c r="BZT57" s="108"/>
      <c r="BZU57" s="108"/>
      <c r="BZV57" s="108"/>
      <c r="BZW57" s="108"/>
      <c r="BZX57" s="108"/>
      <c r="BZY57" s="108"/>
      <c r="BZZ57" s="108"/>
      <c r="CAA57" s="108"/>
      <c r="CAB57" s="108"/>
      <c r="CAC57" s="108"/>
      <c r="CAD57" s="108"/>
      <c r="CAE57" s="108"/>
      <c r="CAF57" s="108"/>
      <c r="CAG57" s="108"/>
      <c r="CAH57" s="108"/>
      <c r="CAI57" s="108"/>
      <c r="CAJ57" s="108"/>
      <c r="CAK57" s="108"/>
      <c r="CAL57" s="108"/>
      <c r="CAM57" s="108"/>
      <c r="CAN57" s="108"/>
      <c r="CAO57" s="108"/>
      <c r="CAP57" s="108"/>
      <c r="CAQ57" s="108"/>
      <c r="CAR57" s="108"/>
      <c r="CAS57" s="108"/>
      <c r="CAT57" s="108"/>
      <c r="CAU57" s="108"/>
      <c r="CAV57" s="108"/>
      <c r="CAW57" s="108"/>
      <c r="CAX57" s="108"/>
      <c r="CAY57" s="108"/>
      <c r="CAZ57" s="108"/>
      <c r="CBA57" s="108"/>
      <c r="CBB57" s="108"/>
      <c r="CBC57" s="108"/>
      <c r="CBD57" s="108"/>
      <c r="CBE57" s="108"/>
      <c r="CBF57" s="108"/>
      <c r="CBG57" s="108"/>
      <c r="CBH57" s="108"/>
      <c r="CBI57" s="108"/>
      <c r="CBJ57" s="108"/>
      <c r="CBK57" s="108"/>
      <c r="CBL57" s="108"/>
      <c r="CBM57" s="108"/>
      <c r="CBN57" s="108"/>
      <c r="CBO57" s="108"/>
      <c r="CBP57" s="108"/>
      <c r="CBQ57" s="108"/>
      <c r="CBR57" s="108"/>
      <c r="CBS57" s="108"/>
      <c r="CBT57" s="108"/>
      <c r="CBU57" s="108"/>
      <c r="CBV57" s="108"/>
      <c r="CBW57" s="108"/>
      <c r="CBX57" s="108"/>
      <c r="CBY57" s="108"/>
      <c r="CBZ57" s="108"/>
      <c r="CCA57" s="108"/>
      <c r="CCB57" s="108"/>
      <c r="CCC57" s="108"/>
      <c r="CCD57" s="108"/>
      <c r="CCE57" s="108"/>
      <c r="CCF57" s="108"/>
      <c r="CCG57" s="108"/>
      <c r="CCH57" s="108"/>
      <c r="CCI57" s="108"/>
      <c r="CCJ57" s="108"/>
      <c r="CCK57" s="108"/>
      <c r="CCL57" s="108"/>
      <c r="CCM57" s="108"/>
      <c r="CCN57" s="108"/>
      <c r="CCO57" s="108"/>
      <c r="CCP57" s="108"/>
      <c r="CCQ57" s="108"/>
      <c r="CCR57" s="108"/>
      <c r="CCS57" s="108"/>
      <c r="CCT57" s="108"/>
      <c r="CCU57" s="108"/>
      <c r="CCV57" s="108"/>
      <c r="CCW57" s="108"/>
      <c r="CCX57" s="108"/>
      <c r="CCY57" s="108"/>
      <c r="CCZ57" s="108"/>
      <c r="CDA57" s="108"/>
      <c r="CDB57" s="108"/>
      <c r="CDC57" s="108"/>
      <c r="CDD57" s="108"/>
      <c r="CDE57" s="108"/>
      <c r="CDF57" s="108"/>
      <c r="CDG57" s="108"/>
      <c r="CDH57" s="108"/>
      <c r="CDI57" s="108"/>
      <c r="CDJ57" s="108"/>
      <c r="CDK57" s="108"/>
      <c r="CDL57" s="108"/>
      <c r="CDM57" s="108"/>
      <c r="CDN57" s="108"/>
      <c r="CDO57" s="108"/>
      <c r="CDP57" s="108"/>
      <c r="CDQ57" s="108"/>
      <c r="CDR57" s="108"/>
      <c r="CDS57" s="108"/>
      <c r="CDT57" s="108"/>
      <c r="CDU57" s="108"/>
      <c r="CDV57" s="108"/>
      <c r="CDW57" s="108"/>
      <c r="CDX57" s="108"/>
      <c r="CDY57" s="108"/>
      <c r="CDZ57" s="108"/>
      <c r="CEA57" s="108"/>
      <c r="CEB57" s="108"/>
      <c r="CEC57" s="108"/>
      <c r="CED57" s="108"/>
      <c r="CEE57" s="108"/>
      <c r="CEF57" s="108"/>
      <c r="CEG57" s="108"/>
      <c r="CEH57" s="108"/>
      <c r="CEI57" s="108"/>
      <c r="CEJ57" s="108"/>
      <c r="CEK57" s="108"/>
      <c r="CEL57" s="108"/>
      <c r="CEM57" s="108"/>
      <c r="CEN57" s="108"/>
      <c r="CEO57" s="108"/>
      <c r="CEP57" s="108"/>
      <c r="CEQ57" s="108"/>
      <c r="CER57" s="108"/>
      <c r="CES57" s="108"/>
      <c r="CET57" s="108"/>
      <c r="CEU57" s="108"/>
      <c r="CEV57" s="108"/>
      <c r="CEW57" s="108"/>
      <c r="CEX57" s="108"/>
      <c r="CEY57" s="108"/>
      <c r="CEZ57" s="108"/>
      <c r="CFA57" s="108"/>
      <c r="CFB57" s="108"/>
      <c r="CFC57" s="108"/>
      <c r="CFD57" s="108"/>
      <c r="CFE57" s="108"/>
      <c r="CFF57" s="108"/>
      <c r="CFG57" s="108"/>
      <c r="CFH57" s="108"/>
      <c r="CFI57" s="108"/>
      <c r="CFJ57" s="108"/>
      <c r="CFK57" s="108"/>
      <c r="CFL57" s="108"/>
      <c r="CFM57" s="108"/>
      <c r="CFN57" s="108"/>
      <c r="CFO57" s="108"/>
      <c r="CFP57" s="108"/>
      <c r="CFQ57" s="108"/>
      <c r="CFR57" s="108"/>
      <c r="CFS57" s="108"/>
      <c r="CFT57" s="108"/>
      <c r="CFU57" s="108"/>
      <c r="CFV57" s="108"/>
      <c r="CFW57" s="108"/>
      <c r="CFX57" s="108"/>
      <c r="CFY57" s="108"/>
      <c r="CFZ57" s="108"/>
      <c r="CGA57" s="108"/>
      <c r="CGB57" s="108"/>
      <c r="CGC57" s="108"/>
      <c r="CGD57" s="108"/>
      <c r="CGE57" s="108"/>
      <c r="CGF57" s="108"/>
      <c r="CGG57" s="108"/>
      <c r="CGH57" s="108"/>
      <c r="CGI57" s="108"/>
      <c r="CGJ57" s="108"/>
      <c r="CGK57" s="108"/>
      <c r="CGL57" s="108"/>
      <c r="CGM57" s="108"/>
      <c r="CGN57" s="108"/>
      <c r="CGO57" s="108"/>
      <c r="CGP57" s="108"/>
      <c r="CGQ57" s="108"/>
      <c r="CGR57" s="108"/>
      <c r="CGS57" s="108"/>
      <c r="CGT57" s="108"/>
      <c r="CGU57" s="108"/>
      <c r="CGV57" s="108"/>
      <c r="CGW57" s="108"/>
      <c r="CGX57" s="108"/>
      <c r="CGY57" s="108"/>
      <c r="CGZ57" s="108"/>
      <c r="CHA57" s="108"/>
      <c r="CHB57" s="108"/>
      <c r="CHC57" s="108"/>
      <c r="CHD57" s="108"/>
      <c r="CHE57" s="108"/>
      <c r="CHF57" s="108"/>
      <c r="CHG57" s="108"/>
      <c r="CHH57" s="108"/>
      <c r="CHI57" s="108"/>
      <c r="CHJ57" s="108"/>
      <c r="CHK57" s="108"/>
      <c r="CHL57" s="108"/>
      <c r="CHM57" s="108"/>
      <c r="CHN57" s="108"/>
      <c r="CHO57" s="108"/>
      <c r="CHP57" s="108"/>
      <c r="CHQ57" s="108"/>
      <c r="CHR57" s="108"/>
      <c r="CHS57" s="108"/>
      <c r="CHT57" s="108"/>
      <c r="CHU57" s="108"/>
      <c r="CHV57" s="108"/>
      <c r="CHW57" s="108"/>
      <c r="CHX57" s="108"/>
      <c r="CHY57" s="108"/>
      <c r="CHZ57" s="108"/>
      <c r="CIA57" s="108"/>
      <c r="CIB57" s="108"/>
      <c r="CIC57" s="108"/>
      <c r="CID57" s="108"/>
      <c r="CIE57" s="108"/>
      <c r="CIF57" s="108"/>
      <c r="CIG57" s="108"/>
      <c r="CIH57" s="108"/>
      <c r="CII57" s="108"/>
      <c r="CIJ57" s="108"/>
      <c r="CIK57" s="108"/>
      <c r="CIL57" s="108"/>
      <c r="CIM57" s="108"/>
      <c r="CIN57" s="108"/>
      <c r="CIO57" s="108"/>
      <c r="CIP57" s="108"/>
      <c r="CIQ57" s="108"/>
      <c r="CIR57" s="108"/>
      <c r="CIS57" s="108"/>
      <c r="CIT57" s="108"/>
      <c r="CIU57" s="108"/>
      <c r="CIV57" s="108"/>
      <c r="CIW57" s="108"/>
      <c r="CIX57" s="108"/>
      <c r="CIY57" s="108"/>
      <c r="CIZ57" s="108"/>
      <c r="CJA57" s="108"/>
      <c r="CJB57" s="108"/>
      <c r="CJC57" s="108"/>
      <c r="CJD57" s="108"/>
      <c r="CJE57" s="108"/>
      <c r="CJF57" s="108"/>
      <c r="CJG57" s="108"/>
      <c r="CJH57" s="108"/>
      <c r="CJI57" s="108"/>
      <c r="CJJ57" s="108"/>
      <c r="CJK57" s="108"/>
      <c r="CJL57" s="108"/>
      <c r="CJM57" s="108"/>
      <c r="CJN57" s="108"/>
      <c r="CJO57" s="108"/>
      <c r="CJP57" s="108"/>
      <c r="CJQ57" s="108"/>
      <c r="CJR57" s="108"/>
      <c r="CJS57" s="108"/>
      <c r="CJT57" s="108"/>
      <c r="CJU57" s="108"/>
      <c r="CJV57" s="108"/>
      <c r="CJW57" s="108"/>
      <c r="CJX57" s="108"/>
      <c r="CJY57" s="108"/>
      <c r="CJZ57" s="108"/>
      <c r="CKA57" s="108"/>
      <c r="CKB57" s="108"/>
      <c r="CKC57" s="108"/>
      <c r="CKD57" s="108"/>
      <c r="CKE57" s="108"/>
      <c r="CKF57" s="108"/>
      <c r="CKG57" s="108"/>
      <c r="CKH57" s="108"/>
      <c r="CKI57" s="108"/>
      <c r="CKJ57" s="108"/>
      <c r="CKK57" s="108"/>
      <c r="CKL57" s="108"/>
      <c r="CKM57" s="108"/>
      <c r="CKN57" s="108"/>
      <c r="CKO57" s="108"/>
      <c r="CKP57" s="108"/>
      <c r="CKQ57" s="108"/>
      <c r="CKR57" s="108"/>
      <c r="CKS57" s="108"/>
      <c r="CKT57" s="108"/>
      <c r="CKU57" s="108"/>
      <c r="CKV57" s="108"/>
      <c r="CKW57" s="108"/>
      <c r="CKX57" s="108"/>
      <c r="CKY57" s="108"/>
      <c r="CKZ57" s="108"/>
      <c r="CLA57" s="108"/>
      <c r="CLB57" s="108"/>
      <c r="CLC57" s="108"/>
      <c r="CLD57" s="108"/>
      <c r="CLE57" s="108"/>
      <c r="CLF57" s="108"/>
      <c r="CLG57" s="108"/>
      <c r="CLH57" s="108"/>
      <c r="CLI57" s="108"/>
      <c r="CLJ57" s="108"/>
      <c r="CLK57" s="108"/>
      <c r="CLL57" s="108"/>
      <c r="CLM57" s="108"/>
      <c r="CLN57" s="108"/>
      <c r="CLO57" s="108"/>
      <c r="CLP57" s="108"/>
      <c r="CLQ57" s="108"/>
      <c r="CLR57" s="108"/>
      <c r="CLS57" s="108"/>
      <c r="CLT57" s="108"/>
      <c r="CLU57" s="108"/>
      <c r="CLV57" s="108"/>
      <c r="CLW57" s="108"/>
      <c r="CLX57" s="108"/>
      <c r="CLY57" s="108"/>
      <c r="CLZ57" s="108"/>
      <c r="CMA57" s="108"/>
      <c r="CMB57" s="108"/>
      <c r="CMC57" s="108"/>
      <c r="CMD57" s="108"/>
      <c r="CME57" s="108"/>
      <c r="CMF57" s="108"/>
      <c r="CMG57" s="108"/>
      <c r="CMH57" s="108"/>
      <c r="CMI57" s="108"/>
      <c r="CMJ57" s="108"/>
      <c r="CMK57" s="108"/>
      <c r="CML57" s="108"/>
      <c r="CMM57" s="108"/>
      <c r="CMN57" s="108"/>
      <c r="CMO57" s="108"/>
      <c r="CMP57" s="108"/>
      <c r="CMQ57" s="108"/>
      <c r="CMR57" s="108"/>
      <c r="CMS57" s="108"/>
      <c r="CMT57" s="108"/>
      <c r="CMU57" s="108"/>
      <c r="CMV57" s="108"/>
      <c r="CMW57" s="108"/>
      <c r="CMX57" s="108"/>
      <c r="CMY57" s="108"/>
      <c r="CMZ57" s="108"/>
      <c r="CNA57" s="108"/>
      <c r="CNB57" s="108"/>
      <c r="CNC57" s="108"/>
      <c r="CND57" s="108"/>
      <c r="CNE57" s="108"/>
      <c r="CNF57" s="108"/>
      <c r="CNG57" s="108"/>
      <c r="CNH57" s="108"/>
      <c r="CNI57" s="108"/>
      <c r="CNJ57" s="108"/>
      <c r="CNK57" s="108"/>
      <c r="CNL57" s="108"/>
      <c r="CNM57" s="108"/>
      <c r="CNN57" s="108"/>
      <c r="CNO57" s="108"/>
      <c r="CNP57" s="108"/>
      <c r="CNQ57" s="108"/>
      <c r="CNR57" s="108"/>
      <c r="CNS57" s="108"/>
      <c r="CNT57" s="108"/>
      <c r="CNU57" s="108"/>
      <c r="CNV57" s="108"/>
      <c r="CNW57" s="108"/>
      <c r="CNX57" s="108"/>
      <c r="CNY57" s="108"/>
      <c r="CNZ57" s="108"/>
      <c r="COA57" s="108"/>
      <c r="COB57" s="108"/>
      <c r="COC57" s="108"/>
      <c r="COD57" s="108"/>
      <c r="COE57" s="108"/>
      <c r="COF57" s="108"/>
      <c r="COG57" s="108"/>
      <c r="COH57" s="108"/>
      <c r="COI57" s="108"/>
      <c r="COJ57" s="108"/>
      <c r="COK57" s="108"/>
      <c r="COL57" s="108"/>
      <c r="COM57" s="108"/>
      <c r="CON57" s="108"/>
      <c r="COO57" s="108"/>
      <c r="COP57" s="108"/>
      <c r="COQ57" s="108"/>
      <c r="COR57" s="108"/>
      <c r="COS57" s="108"/>
      <c r="COT57" s="108"/>
      <c r="COU57" s="108"/>
      <c r="COV57" s="108"/>
      <c r="COW57" s="108"/>
      <c r="COX57" s="108"/>
      <c r="COY57" s="108"/>
      <c r="COZ57" s="108"/>
      <c r="CPA57" s="108"/>
      <c r="CPB57" s="108"/>
      <c r="CPC57" s="108"/>
      <c r="CPD57" s="108"/>
      <c r="CPE57" s="108"/>
      <c r="CPF57" s="108"/>
      <c r="CPG57" s="108"/>
      <c r="CPH57" s="108"/>
      <c r="CPI57" s="108"/>
      <c r="CPJ57" s="108"/>
      <c r="CPK57" s="108"/>
      <c r="CPL57" s="108"/>
      <c r="CPM57" s="108"/>
      <c r="CPN57" s="108"/>
      <c r="CPO57" s="108"/>
      <c r="CPP57" s="108"/>
      <c r="CPQ57" s="108"/>
      <c r="CPR57" s="108"/>
      <c r="CPS57" s="108"/>
      <c r="CPT57" s="108"/>
      <c r="CPU57" s="108"/>
      <c r="CPV57" s="108"/>
      <c r="CPW57" s="108"/>
      <c r="CPX57" s="108"/>
      <c r="CPY57" s="108"/>
      <c r="CPZ57" s="108"/>
      <c r="CQA57" s="108"/>
      <c r="CQB57" s="108"/>
      <c r="CQC57" s="108"/>
      <c r="CQD57" s="108"/>
      <c r="CQE57" s="108"/>
      <c r="CQF57" s="108"/>
      <c r="CQG57" s="108"/>
      <c r="CQH57" s="108"/>
      <c r="CQI57" s="108"/>
      <c r="CQJ57" s="108"/>
      <c r="CQK57" s="108"/>
      <c r="CQL57" s="108"/>
      <c r="CQM57" s="108"/>
      <c r="CQN57" s="108"/>
      <c r="CQO57" s="108"/>
      <c r="CQP57" s="108"/>
      <c r="CQQ57" s="108"/>
      <c r="CQR57" s="108"/>
      <c r="CQS57" s="108"/>
      <c r="CQT57" s="108"/>
      <c r="CQU57" s="108"/>
      <c r="CQV57" s="108"/>
      <c r="CQW57" s="108"/>
      <c r="CQX57" s="108"/>
      <c r="CQY57" s="108"/>
      <c r="CQZ57" s="108"/>
      <c r="CRA57" s="108"/>
      <c r="CRB57" s="108"/>
      <c r="CRC57" s="108"/>
      <c r="CRD57" s="108"/>
      <c r="CRE57" s="108"/>
      <c r="CRF57" s="108"/>
      <c r="CRG57" s="108"/>
      <c r="CRH57" s="108"/>
      <c r="CRI57" s="108"/>
      <c r="CRJ57" s="108"/>
      <c r="CRK57" s="108"/>
      <c r="CRL57" s="108"/>
      <c r="CRM57" s="108"/>
      <c r="CRN57" s="108"/>
      <c r="CRO57" s="108"/>
      <c r="CRP57" s="108"/>
      <c r="CRQ57" s="108"/>
      <c r="CRR57" s="108"/>
      <c r="CRS57" s="108"/>
      <c r="CRT57" s="108"/>
      <c r="CRU57" s="108"/>
      <c r="CRV57" s="108"/>
      <c r="CRW57" s="108"/>
      <c r="CRX57" s="108"/>
      <c r="CRY57" s="108"/>
      <c r="CRZ57" s="108"/>
      <c r="CSA57" s="108"/>
      <c r="CSB57" s="108"/>
      <c r="CSC57" s="108"/>
      <c r="CSD57" s="108"/>
      <c r="CSE57" s="108"/>
      <c r="CSF57" s="108"/>
      <c r="CSG57" s="108"/>
      <c r="CSH57" s="108"/>
      <c r="CSI57" s="108"/>
      <c r="CSJ57" s="108"/>
      <c r="CSK57" s="108"/>
      <c r="CSL57" s="108"/>
      <c r="CSM57" s="108"/>
      <c r="CSN57" s="108"/>
      <c r="CSO57" s="108"/>
      <c r="CSP57" s="108"/>
      <c r="CSQ57" s="108"/>
      <c r="CSR57" s="108"/>
      <c r="CSS57" s="108"/>
      <c r="CST57" s="108"/>
      <c r="CSU57" s="108"/>
      <c r="CSV57" s="108"/>
      <c r="CSW57" s="108"/>
      <c r="CSX57" s="108"/>
      <c r="CSY57" s="108"/>
      <c r="CSZ57" s="108"/>
      <c r="CTA57" s="108"/>
      <c r="CTB57" s="108"/>
      <c r="CTC57" s="108"/>
      <c r="CTD57" s="108"/>
      <c r="CTE57" s="108"/>
      <c r="CTF57" s="108"/>
      <c r="CTG57" s="108"/>
      <c r="CTH57" s="108"/>
      <c r="CTI57" s="108"/>
      <c r="CTJ57" s="108"/>
      <c r="CTK57" s="108"/>
      <c r="CTL57" s="108"/>
      <c r="CTM57" s="108"/>
      <c r="CTN57" s="108"/>
      <c r="CTO57" s="108"/>
      <c r="CTP57" s="108"/>
      <c r="CTQ57" s="108"/>
      <c r="CTR57" s="108"/>
      <c r="CTS57" s="108"/>
      <c r="CTT57" s="108"/>
      <c r="CTU57" s="108"/>
      <c r="CTV57" s="108"/>
      <c r="CTW57" s="108"/>
      <c r="CTX57" s="108"/>
      <c r="CTY57" s="108"/>
      <c r="CTZ57" s="108"/>
      <c r="CUA57" s="108"/>
      <c r="CUB57" s="108"/>
      <c r="CUC57" s="108"/>
      <c r="CUD57" s="108"/>
      <c r="CUE57" s="108"/>
      <c r="CUF57" s="108"/>
      <c r="CUG57" s="108"/>
      <c r="CUH57" s="108"/>
      <c r="CUI57" s="108"/>
      <c r="CUJ57" s="108"/>
      <c r="CUK57" s="108"/>
      <c r="CUL57" s="108"/>
      <c r="CUM57" s="108"/>
      <c r="CUN57" s="108"/>
      <c r="CUO57" s="108"/>
      <c r="CUP57" s="108"/>
      <c r="CUQ57" s="108"/>
      <c r="CUR57" s="108"/>
      <c r="CUS57" s="108"/>
      <c r="CUT57" s="108"/>
      <c r="CUU57" s="108"/>
      <c r="CUV57" s="108"/>
      <c r="CUW57" s="108"/>
      <c r="CUX57" s="108"/>
      <c r="CUY57" s="108"/>
      <c r="CUZ57" s="108"/>
      <c r="CVA57" s="108"/>
      <c r="CVB57" s="108"/>
      <c r="CVC57" s="108"/>
      <c r="CVD57" s="108"/>
      <c r="CVE57" s="108"/>
      <c r="CVF57" s="108"/>
      <c r="CVG57" s="108"/>
      <c r="CVH57" s="108"/>
      <c r="CVI57" s="108"/>
      <c r="CVJ57" s="108"/>
      <c r="CVK57" s="108"/>
      <c r="CVL57" s="108"/>
      <c r="CVM57" s="108"/>
      <c r="CVN57" s="108"/>
      <c r="CVO57" s="108"/>
      <c r="CVP57" s="108"/>
      <c r="CVQ57" s="108"/>
      <c r="CVR57" s="108"/>
      <c r="CVS57" s="108"/>
      <c r="CVT57" s="108"/>
      <c r="CVU57" s="108"/>
      <c r="CVV57" s="108"/>
      <c r="CVW57" s="108"/>
      <c r="CVX57" s="108"/>
      <c r="CVY57" s="108"/>
      <c r="CVZ57" s="108"/>
      <c r="CWA57" s="108"/>
      <c r="CWB57" s="108"/>
      <c r="CWC57" s="108"/>
      <c r="CWD57" s="108"/>
      <c r="CWE57" s="108"/>
      <c r="CWF57" s="108"/>
      <c r="CWG57" s="108"/>
      <c r="CWH57" s="108"/>
      <c r="CWI57" s="108"/>
      <c r="CWJ57" s="108"/>
      <c r="CWK57" s="108"/>
      <c r="CWL57" s="108"/>
      <c r="CWM57" s="108"/>
      <c r="CWN57" s="108"/>
      <c r="CWO57" s="108"/>
      <c r="CWP57" s="108"/>
      <c r="CWQ57" s="108"/>
      <c r="CWR57" s="108"/>
      <c r="CWS57" s="108"/>
      <c r="CWT57" s="108"/>
      <c r="CWU57" s="108"/>
      <c r="CWV57" s="108"/>
      <c r="CWW57" s="108"/>
      <c r="CWX57" s="108"/>
      <c r="CWY57" s="108"/>
      <c r="CWZ57" s="108"/>
      <c r="CXA57" s="108"/>
      <c r="CXB57" s="108"/>
      <c r="CXC57" s="108"/>
      <c r="CXD57" s="108"/>
      <c r="CXE57" s="108"/>
      <c r="CXF57" s="108"/>
      <c r="CXG57" s="108"/>
      <c r="CXH57" s="108"/>
      <c r="CXI57" s="108"/>
      <c r="CXJ57" s="108"/>
      <c r="CXK57" s="108"/>
      <c r="CXL57" s="108"/>
      <c r="CXM57" s="108"/>
      <c r="CXN57" s="108"/>
      <c r="CXO57" s="108"/>
      <c r="CXP57" s="108"/>
      <c r="CXQ57" s="108"/>
      <c r="CXR57" s="108"/>
      <c r="CXS57" s="108"/>
      <c r="CXT57" s="108"/>
      <c r="CXU57" s="108"/>
      <c r="CXV57" s="108"/>
      <c r="CXW57" s="108"/>
      <c r="CXX57" s="108"/>
      <c r="CXY57" s="108"/>
      <c r="CXZ57" s="108"/>
      <c r="CYA57" s="108"/>
      <c r="CYB57" s="108"/>
      <c r="CYC57" s="108"/>
      <c r="CYD57" s="108"/>
      <c r="CYE57" s="108"/>
      <c r="CYF57" s="108"/>
      <c r="CYG57" s="108"/>
      <c r="CYH57" s="108"/>
      <c r="CYI57" s="108"/>
      <c r="CYJ57" s="108"/>
      <c r="CYK57" s="108"/>
      <c r="CYL57" s="108"/>
      <c r="CYM57" s="108"/>
      <c r="CYN57" s="108"/>
      <c r="CYO57" s="108"/>
      <c r="CYP57" s="108"/>
      <c r="CYQ57" s="108"/>
      <c r="CYR57" s="108"/>
      <c r="CYS57" s="108"/>
      <c r="CYT57" s="108"/>
      <c r="CYU57" s="108"/>
      <c r="CYV57" s="108"/>
      <c r="CYW57" s="108"/>
      <c r="CYX57" s="108"/>
      <c r="CYY57" s="108"/>
      <c r="CYZ57" s="108"/>
      <c r="CZA57" s="108"/>
      <c r="CZB57" s="108"/>
      <c r="CZC57" s="108"/>
      <c r="CZD57" s="108"/>
      <c r="CZE57" s="108"/>
      <c r="CZF57" s="108"/>
      <c r="CZG57" s="108"/>
      <c r="CZH57" s="108"/>
      <c r="CZI57" s="108"/>
      <c r="CZJ57" s="108"/>
      <c r="CZK57" s="108"/>
      <c r="CZL57" s="108"/>
      <c r="CZM57" s="108"/>
      <c r="CZN57" s="108"/>
      <c r="CZO57" s="108"/>
      <c r="CZP57" s="108"/>
      <c r="CZQ57" s="108"/>
      <c r="CZR57" s="108"/>
      <c r="CZS57" s="108"/>
      <c r="CZT57" s="108"/>
      <c r="CZU57" s="108"/>
      <c r="CZV57" s="108"/>
      <c r="CZW57" s="108"/>
      <c r="CZX57" s="108"/>
      <c r="CZY57" s="108"/>
      <c r="CZZ57" s="108"/>
      <c r="DAA57" s="108"/>
      <c r="DAB57" s="108"/>
      <c r="DAC57" s="108"/>
      <c r="DAD57" s="108"/>
      <c r="DAE57" s="108"/>
      <c r="DAF57" s="108"/>
      <c r="DAG57" s="108"/>
      <c r="DAH57" s="108"/>
      <c r="DAI57" s="108"/>
      <c r="DAJ57" s="108"/>
      <c r="DAK57" s="108"/>
      <c r="DAL57" s="108"/>
      <c r="DAM57" s="108"/>
      <c r="DAN57" s="108"/>
      <c r="DAO57" s="108"/>
      <c r="DAP57" s="108"/>
      <c r="DAQ57" s="108"/>
      <c r="DAR57" s="108"/>
      <c r="DAS57" s="108"/>
      <c r="DAT57" s="108"/>
      <c r="DAU57" s="108"/>
      <c r="DAV57" s="108"/>
      <c r="DAW57" s="108"/>
      <c r="DAX57" s="108"/>
      <c r="DAY57" s="108"/>
      <c r="DAZ57" s="108"/>
      <c r="DBA57" s="108"/>
      <c r="DBB57" s="108"/>
      <c r="DBC57" s="108"/>
      <c r="DBD57" s="108"/>
      <c r="DBE57" s="108"/>
      <c r="DBF57" s="108"/>
      <c r="DBG57" s="108"/>
      <c r="DBH57" s="108"/>
      <c r="DBI57" s="108"/>
      <c r="DBJ57" s="108"/>
      <c r="DBK57" s="108"/>
      <c r="DBL57" s="108"/>
      <c r="DBM57" s="108"/>
      <c r="DBN57" s="108"/>
      <c r="DBO57" s="108"/>
      <c r="DBP57" s="108"/>
      <c r="DBQ57" s="108"/>
      <c r="DBR57" s="108"/>
      <c r="DBS57" s="108"/>
      <c r="DBT57" s="108"/>
      <c r="DBU57" s="108"/>
      <c r="DBV57" s="108"/>
      <c r="DBW57" s="108"/>
      <c r="DBX57" s="108"/>
      <c r="DBY57" s="108"/>
      <c r="DBZ57" s="108"/>
      <c r="DCA57" s="108"/>
      <c r="DCB57" s="108"/>
      <c r="DCC57" s="108"/>
      <c r="DCD57" s="108"/>
      <c r="DCE57" s="108"/>
      <c r="DCF57" s="108"/>
      <c r="DCG57" s="108"/>
      <c r="DCH57" s="108"/>
      <c r="DCI57" s="108"/>
      <c r="DCJ57" s="108"/>
      <c r="DCK57" s="108"/>
      <c r="DCL57" s="108"/>
      <c r="DCM57" s="108"/>
      <c r="DCN57" s="108"/>
      <c r="DCO57" s="108"/>
      <c r="DCP57" s="108"/>
      <c r="DCQ57" s="108"/>
      <c r="DCR57" s="108"/>
      <c r="DCS57" s="108"/>
      <c r="DCT57" s="108"/>
      <c r="DCU57" s="108"/>
      <c r="DCV57" s="108"/>
      <c r="DCW57" s="108"/>
      <c r="DCX57" s="108"/>
      <c r="DCY57" s="108"/>
      <c r="DCZ57" s="108"/>
      <c r="DDA57" s="108"/>
      <c r="DDB57" s="108"/>
      <c r="DDC57" s="108"/>
      <c r="DDD57" s="108"/>
      <c r="DDE57" s="108"/>
      <c r="DDF57" s="108"/>
      <c r="DDG57" s="108"/>
      <c r="DDH57" s="108"/>
      <c r="DDI57" s="108"/>
      <c r="DDJ57" s="108"/>
      <c r="DDK57" s="108"/>
      <c r="DDL57" s="108"/>
      <c r="DDM57" s="108"/>
      <c r="DDN57" s="108"/>
      <c r="DDO57" s="108"/>
      <c r="DDP57" s="108"/>
      <c r="DDQ57" s="108"/>
      <c r="DDR57" s="108"/>
      <c r="DDS57" s="108"/>
      <c r="DDT57" s="108"/>
      <c r="DDU57" s="108"/>
      <c r="DDV57" s="108"/>
      <c r="DDW57" s="108"/>
      <c r="DDX57" s="108"/>
      <c r="DDY57" s="108"/>
      <c r="DDZ57" s="108"/>
      <c r="DEA57" s="108"/>
      <c r="DEB57" s="108"/>
      <c r="DEC57" s="108"/>
      <c r="DED57" s="108"/>
      <c r="DEE57" s="108"/>
      <c r="DEF57" s="108"/>
      <c r="DEG57" s="108"/>
      <c r="DEH57" s="108"/>
      <c r="DEI57" s="108"/>
      <c r="DEJ57" s="108"/>
      <c r="DEK57" s="108"/>
      <c r="DEL57" s="108"/>
      <c r="DEM57" s="108"/>
      <c r="DEN57" s="108"/>
      <c r="DEO57" s="108"/>
      <c r="DEP57" s="108"/>
      <c r="DEQ57" s="108"/>
      <c r="DER57" s="108"/>
      <c r="DES57" s="108"/>
      <c r="DET57" s="108"/>
      <c r="DEU57" s="108"/>
      <c r="DEV57" s="108"/>
      <c r="DEW57" s="108"/>
      <c r="DEX57" s="108"/>
      <c r="DEY57" s="108"/>
      <c r="DEZ57" s="108"/>
      <c r="DFA57" s="108"/>
      <c r="DFB57" s="108"/>
      <c r="DFC57" s="108"/>
      <c r="DFD57" s="108"/>
      <c r="DFE57" s="108"/>
      <c r="DFF57" s="108"/>
      <c r="DFG57" s="108"/>
      <c r="DFH57" s="108"/>
      <c r="DFI57" s="108"/>
      <c r="DFJ57" s="108"/>
      <c r="DFK57" s="108"/>
      <c r="DFL57" s="108"/>
      <c r="DFM57" s="108"/>
      <c r="DFN57" s="108"/>
      <c r="DFO57" s="108"/>
      <c r="DFP57" s="108"/>
      <c r="DFQ57" s="108"/>
      <c r="DFR57" s="108"/>
      <c r="DFS57" s="108"/>
      <c r="DFT57" s="108"/>
      <c r="DFU57" s="108"/>
      <c r="DFV57" s="108"/>
      <c r="DFW57" s="108"/>
      <c r="DFX57" s="108"/>
      <c r="DFY57" s="108"/>
      <c r="DFZ57" s="108"/>
      <c r="DGA57" s="108"/>
      <c r="DGB57" s="108"/>
      <c r="DGC57" s="108"/>
      <c r="DGD57" s="108"/>
      <c r="DGE57" s="108"/>
      <c r="DGF57" s="108"/>
      <c r="DGG57" s="108"/>
      <c r="DGH57" s="108"/>
      <c r="DGI57" s="108"/>
      <c r="DGJ57" s="108"/>
      <c r="DGK57" s="108"/>
      <c r="DGL57" s="108"/>
      <c r="DGM57" s="108"/>
      <c r="DGN57" s="108"/>
      <c r="DGO57" s="108"/>
      <c r="DGP57" s="108"/>
      <c r="DGQ57" s="108"/>
      <c r="DGR57" s="108"/>
      <c r="DGS57" s="108"/>
      <c r="DGT57" s="108"/>
      <c r="DGU57" s="108"/>
      <c r="DGV57" s="108"/>
      <c r="DGW57" s="108"/>
      <c r="DGX57" s="108"/>
      <c r="DGY57" s="108"/>
      <c r="DGZ57" s="108"/>
      <c r="DHA57" s="108"/>
      <c r="DHB57" s="108"/>
      <c r="DHC57" s="108"/>
      <c r="DHD57" s="108"/>
      <c r="DHE57" s="108"/>
      <c r="DHF57" s="108"/>
      <c r="DHG57" s="108"/>
      <c r="DHH57" s="108"/>
      <c r="DHI57" s="108"/>
      <c r="DHJ57" s="108"/>
      <c r="DHK57" s="108"/>
      <c r="DHL57" s="108"/>
      <c r="DHM57" s="108"/>
      <c r="DHN57" s="108"/>
      <c r="DHO57" s="108"/>
      <c r="DHP57" s="108"/>
      <c r="DHQ57" s="108"/>
      <c r="DHR57" s="108"/>
      <c r="DHS57" s="108"/>
      <c r="DHT57" s="108"/>
      <c r="DHU57" s="108"/>
      <c r="DHV57" s="108"/>
      <c r="DHW57" s="108"/>
      <c r="DHX57" s="108"/>
      <c r="DHY57" s="108"/>
      <c r="DHZ57" s="108"/>
      <c r="DIA57" s="108"/>
      <c r="DIB57" s="108"/>
      <c r="DIC57" s="108"/>
      <c r="DID57" s="108"/>
      <c r="DIE57" s="108"/>
      <c r="DIF57" s="108"/>
      <c r="DIG57" s="108"/>
      <c r="DIH57" s="108"/>
      <c r="DII57" s="108"/>
      <c r="DIJ57" s="108"/>
      <c r="DIK57" s="108"/>
      <c r="DIL57" s="108"/>
      <c r="DIM57" s="108"/>
      <c r="DIN57" s="108"/>
      <c r="DIO57" s="108"/>
      <c r="DIP57" s="108"/>
      <c r="DIQ57" s="108"/>
      <c r="DIR57" s="108"/>
      <c r="DIS57" s="108"/>
      <c r="DIT57" s="108"/>
      <c r="DIU57" s="108"/>
      <c r="DIV57" s="108"/>
      <c r="DIW57" s="108"/>
      <c r="DIX57" s="108"/>
      <c r="DIY57" s="108"/>
      <c r="DIZ57" s="108"/>
      <c r="DJA57" s="108"/>
      <c r="DJB57" s="108"/>
      <c r="DJC57" s="108"/>
      <c r="DJD57" s="108"/>
      <c r="DJE57" s="108"/>
      <c r="DJF57" s="108"/>
      <c r="DJG57" s="108"/>
      <c r="DJH57" s="108"/>
      <c r="DJI57" s="108"/>
      <c r="DJJ57" s="108"/>
      <c r="DJK57" s="108"/>
      <c r="DJL57" s="108"/>
      <c r="DJM57" s="108"/>
      <c r="DJN57" s="108"/>
      <c r="DJO57" s="108"/>
      <c r="DJP57" s="108"/>
      <c r="DJQ57" s="108"/>
      <c r="DJR57" s="108"/>
      <c r="DJS57" s="108"/>
      <c r="DJT57" s="108"/>
      <c r="DJU57" s="108"/>
      <c r="DJV57" s="108"/>
      <c r="DJW57" s="108"/>
      <c r="DJX57" s="108"/>
      <c r="DJY57" s="108"/>
      <c r="DJZ57" s="108"/>
      <c r="DKA57" s="108"/>
      <c r="DKB57" s="108"/>
      <c r="DKC57" s="108"/>
      <c r="DKD57" s="108"/>
      <c r="DKE57" s="108"/>
      <c r="DKF57" s="108"/>
      <c r="DKG57" s="108"/>
      <c r="DKH57" s="108"/>
      <c r="DKI57" s="108"/>
      <c r="DKJ57" s="108"/>
      <c r="DKK57" s="108"/>
      <c r="DKL57" s="108"/>
      <c r="DKM57" s="108"/>
      <c r="DKN57" s="108"/>
      <c r="DKO57" s="108"/>
      <c r="DKP57" s="108"/>
      <c r="DKQ57" s="108"/>
      <c r="DKR57" s="108"/>
      <c r="DKS57" s="108"/>
      <c r="DKT57" s="108"/>
      <c r="DKU57" s="108"/>
      <c r="DKV57" s="108"/>
      <c r="DKW57" s="108"/>
      <c r="DKX57" s="108"/>
      <c r="DKY57" s="108"/>
      <c r="DKZ57" s="108"/>
      <c r="DLA57" s="108"/>
      <c r="DLB57" s="108"/>
      <c r="DLC57" s="108"/>
      <c r="DLD57" s="108"/>
      <c r="DLE57" s="108"/>
      <c r="DLF57" s="108"/>
      <c r="DLG57" s="108"/>
      <c r="DLH57" s="108"/>
      <c r="DLI57" s="108"/>
      <c r="DLJ57" s="108"/>
      <c r="DLK57" s="108"/>
      <c r="DLL57" s="108"/>
      <c r="DLM57" s="108"/>
      <c r="DLN57" s="108"/>
      <c r="DLO57" s="108"/>
      <c r="DLP57" s="108"/>
      <c r="DLQ57" s="108"/>
      <c r="DLR57" s="108"/>
      <c r="DLS57" s="108"/>
      <c r="DLT57" s="108"/>
      <c r="DLU57" s="108"/>
      <c r="DLV57" s="108"/>
      <c r="DLW57" s="108"/>
      <c r="DLX57" s="108"/>
      <c r="DLY57" s="108"/>
      <c r="DLZ57" s="108"/>
      <c r="DMA57" s="108"/>
      <c r="DMB57" s="108"/>
      <c r="DMC57" s="108"/>
      <c r="DMD57" s="108"/>
      <c r="DME57" s="108"/>
      <c r="DMF57" s="108"/>
      <c r="DMG57" s="108"/>
      <c r="DMH57" s="108"/>
      <c r="DMI57" s="108"/>
      <c r="DMJ57" s="108"/>
      <c r="DMK57" s="108"/>
      <c r="DML57" s="108"/>
      <c r="DMM57" s="108"/>
      <c r="DMN57" s="108"/>
      <c r="DMO57" s="108"/>
      <c r="DMP57" s="108"/>
      <c r="DMQ57" s="108"/>
      <c r="DMR57" s="108"/>
      <c r="DMS57" s="108"/>
      <c r="DMT57" s="108"/>
      <c r="DMU57" s="108"/>
      <c r="DMV57" s="108"/>
      <c r="DMW57" s="108"/>
      <c r="DMX57" s="108"/>
      <c r="DMY57" s="108"/>
      <c r="DMZ57" s="108"/>
      <c r="DNA57" s="108"/>
      <c r="DNB57" s="108"/>
      <c r="DNC57" s="108"/>
      <c r="DND57" s="108"/>
      <c r="DNE57" s="108"/>
      <c r="DNF57" s="108"/>
      <c r="DNG57" s="108"/>
      <c r="DNH57" s="108"/>
      <c r="DNI57" s="108"/>
      <c r="DNJ57" s="108"/>
      <c r="DNK57" s="108"/>
      <c r="DNL57" s="108"/>
      <c r="DNM57" s="108"/>
      <c r="DNN57" s="108"/>
      <c r="DNO57" s="108"/>
      <c r="DNP57" s="108"/>
      <c r="DNQ57" s="108"/>
      <c r="DNR57" s="108"/>
      <c r="DNS57" s="108"/>
      <c r="DNT57" s="108"/>
      <c r="DNU57" s="108"/>
      <c r="DNV57" s="108"/>
      <c r="DNW57" s="108"/>
      <c r="DNX57" s="108"/>
      <c r="DNY57" s="108"/>
      <c r="DNZ57" s="108"/>
      <c r="DOA57" s="108"/>
      <c r="DOB57" s="108"/>
      <c r="DOC57" s="108"/>
      <c r="DOD57" s="108"/>
      <c r="DOE57" s="108"/>
      <c r="DOF57" s="108"/>
      <c r="DOG57" s="108"/>
      <c r="DOH57" s="108"/>
      <c r="DOI57" s="108"/>
      <c r="DOJ57" s="108"/>
      <c r="DOK57" s="108"/>
      <c r="DOL57" s="108"/>
      <c r="DOM57" s="108"/>
      <c r="DON57" s="108"/>
      <c r="DOO57" s="108"/>
      <c r="DOP57" s="108"/>
      <c r="DOQ57" s="108"/>
      <c r="DOR57" s="108"/>
      <c r="DOS57" s="108"/>
      <c r="DOT57" s="108"/>
      <c r="DOU57" s="108"/>
      <c r="DOV57" s="108"/>
      <c r="DOW57" s="108"/>
      <c r="DOX57" s="108"/>
      <c r="DOY57" s="108"/>
      <c r="DOZ57" s="108"/>
      <c r="DPA57" s="108"/>
      <c r="DPB57" s="108"/>
      <c r="DPC57" s="108"/>
      <c r="DPD57" s="108"/>
      <c r="DPE57" s="108"/>
      <c r="DPF57" s="108"/>
      <c r="DPG57" s="108"/>
      <c r="DPH57" s="108"/>
      <c r="DPI57" s="108"/>
      <c r="DPJ57" s="108"/>
      <c r="DPK57" s="108"/>
      <c r="DPL57" s="108"/>
      <c r="DPM57" s="108"/>
      <c r="DPN57" s="108"/>
      <c r="DPO57" s="108"/>
      <c r="DPP57" s="108"/>
      <c r="DPQ57" s="108"/>
      <c r="DPR57" s="108"/>
      <c r="DPS57" s="108"/>
      <c r="DPT57" s="108"/>
      <c r="DPU57" s="108"/>
      <c r="DPV57" s="108"/>
      <c r="DPW57" s="108"/>
      <c r="DPX57" s="108"/>
      <c r="DPY57" s="108"/>
      <c r="DPZ57" s="108"/>
      <c r="DQA57" s="108"/>
      <c r="DQB57" s="108"/>
      <c r="DQC57" s="108"/>
      <c r="DQD57" s="108"/>
      <c r="DQE57" s="108"/>
      <c r="DQF57" s="108"/>
      <c r="DQG57" s="108"/>
      <c r="DQH57" s="108"/>
      <c r="DQI57" s="108"/>
      <c r="DQJ57" s="108"/>
      <c r="DQK57" s="108"/>
      <c r="DQL57" s="108"/>
      <c r="DQM57" s="108"/>
      <c r="DQN57" s="108"/>
      <c r="DQO57" s="108"/>
      <c r="DQP57" s="108"/>
      <c r="DQQ57" s="108"/>
      <c r="DQR57" s="108"/>
      <c r="DQS57" s="108"/>
      <c r="DQT57" s="108"/>
      <c r="DQU57" s="108"/>
      <c r="DQV57" s="108"/>
      <c r="DQW57" s="108"/>
      <c r="DQX57" s="108"/>
      <c r="DQY57" s="108"/>
      <c r="DQZ57" s="108"/>
      <c r="DRA57" s="108"/>
      <c r="DRB57" s="108"/>
      <c r="DRC57" s="108"/>
      <c r="DRD57" s="108"/>
      <c r="DRE57" s="108"/>
      <c r="DRF57" s="108"/>
      <c r="DRG57" s="108"/>
      <c r="DRH57" s="108"/>
      <c r="DRI57" s="108"/>
      <c r="DRJ57" s="108"/>
      <c r="DRK57" s="108"/>
      <c r="DRL57" s="108"/>
      <c r="DRM57" s="108"/>
      <c r="DRN57" s="108"/>
      <c r="DRO57" s="108"/>
      <c r="DRP57" s="108"/>
      <c r="DRQ57" s="108"/>
      <c r="DRR57" s="108"/>
      <c r="DRS57" s="108"/>
      <c r="DRT57" s="108"/>
      <c r="DRU57" s="108"/>
      <c r="DRV57" s="108"/>
      <c r="DRW57" s="108"/>
      <c r="DRX57" s="108"/>
      <c r="DRY57" s="108"/>
      <c r="DRZ57" s="108"/>
      <c r="DSA57" s="108"/>
      <c r="DSB57" s="108"/>
      <c r="DSC57" s="108"/>
      <c r="DSD57" s="108"/>
      <c r="DSE57" s="108"/>
      <c r="DSF57" s="108"/>
      <c r="DSG57" s="108"/>
      <c r="DSH57" s="108"/>
      <c r="DSI57" s="108"/>
      <c r="DSJ57" s="108"/>
      <c r="DSK57" s="108"/>
      <c r="DSL57" s="108"/>
      <c r="DSM57" s="108"/>
      <c r="DSN57" s="108"/>
      <c r="DSO57" s="108"/>
      <c r="DSP57" s="108"/>
      <c r="DSQ57" s="108"/>
      <c r="DSR57" s="108"/>
      <c r="DSS57" s="108"/>
      <c r="DST57" s="108"/>
      <c r="DSU57" s="108"/>
      <c r="DSV57" s="108"/>
      <c r="DSW57" s="108"/>
      <c r="DSX57" s="108"/>
      <c r="DSY57" s="108"/>
      <c r="DSZ57" s="108"/>
      <c r="DTA57" s="108"/>
      <c r="DTB57" s="108"/>
      <c r="DTC57" s="108"/>
      <c r="DTD57" s="108"/>
      <c r="DTE57" s="108"/>
      <c r="DTF57" s="108"/>
      <c r="DTG57" s="108"/>
      <c r="DTH57" s="108"/>
      <c r="DTI57" s="108"/>
      <c r="DTJ57" s="108"/>
      <c r="DTK57" s="108"/>
      <c r="DTL57" s="108"/>
      <c r="DTM57" s="108"/>
      <c r="DTN57" s="108"/>
      <c r="DTO57" s="108"/>
      <c r="DTP57" s="108"/>
      <c r="DTQ57" s="108"/>
      <c r="DTR57" s="108"/>
      <c r="DTS57" s="108"/>
      <c r="DTT57" s="108"/>
      <c r="DTU57" s="108"/>
      <c r="DTV57" s="108"/>
      <c r="DTW57" s="108"/>
      <c r="DTX57" s="108"/>
      <c r="DTY57" s="108"/>
      <c r="DTZ57" s="108"/>
      <c r="DUA57" s="108"/>
      <c r="DUB57" s="108"/>
      <c r="DUC57" s="108"/>
      <c r="DUD57" s="108"/>
      <c r="DUE57" s="108"/>
      <c r="DUF57" s="108"/>
      <c r="DUG57" s="108"/>
      <c r="DUH57" s="108"/>
      <c r="DUI57" s="108"/>
      <c r="DUJ57" s="108"/>
      <c r="DUK57" s="108"/>
      <c r="DUL57" s="108"/>
      <c r="DUM57" s="108"/>
      <c r="DUN57" s="108"/>
      <c r="DUO57" s="108"/>
      <c r="DUP57" s="108"/>
      <c r="DUQ57" s="108"/>
      <c r="DUR57" s="108"/>
      <c r="DUS57" s="108"/>
      <c r="DUT57" s="108"/>
      <c r="DUU57" s="108"/>
      <c r="DUV57" s="108"/>
      <c r="DUW57" s="108"/>
      <c r="DUX57" s="108"/>
      <c r="DUY57" s="108"/>
      <c r="DUZ57" s="108"/>
      <c r="DVA57" s="108"/>
      <c r="DVB57" s="108"/>
      <c r="DVC57" s="108"/>
      <c r="DVD57" s="108"/>
      <c r="DVE57" s="108"/>
      <c r="DVF57" s="108"/>
      <c r="DVG57" s="108"/>
      <c r="DVH57" s="108"/>
      <c r="DVI57" s="108"/>
      <c r="DVJ57" s="108"/>
      <c r="DVK57" s="108"/>
      <c r="DVL57" s="108"/>
      <c r="DVM57" s="108"/>
      <c r="DVN57" s="108"/>
      <c r="DVO57" s="108"/>
      <c r="DVP57" s="108"/>
      <c r="DVQ57" s="108"/>
      <c r="DVR57" s="108"/>
      <c r="DVS57" s="108"/>
      <c r="DVT57" s="108"/>
      <c r="DVU57" s="108"/>
      <c r="DVV57" s="108"/>
      <c r="DVW57" s="108"/>
      <c r="DVX57" s="108"/>
      <c r="DVY57" s="108"/>
      <c r="DVZ57" s="108"/>
      <c r="DWA57" s="108"/>
      <c r="DWB57" s="108"/>
      <c r="DWC57" s="108"/>
      <c r="DWD57" s="108"/>
      <c r="DWE57" s="108"/>
      <c r="DWF57" s="108"/>
      <c r="DWG57" s="108"/>
      <c r="DWH57" s="108"/>
      <c r="DWI57" s="108"/>
      <c r="DWJ57" s="108"/>
      <c r="DWK57" s="108"/>
      <c r="DWL57" s="108"/>
      <c r="DWM57" s="108"/>
      <c r="DWN57" s="108"/>
      <c r="DWO57" s="108"/>
      <c r="DWP57" s="108"/>
      <c r="DWQ57" s="108"/>
      <c r="DWR57" s="108"/>
      <c r="DWS57" s="108"/>
      <c r="DWT57" s="108"/>
      <c r="DWU57" s="108"/>
      <c r="DWV57" s="108"/>
      <c r="DWW57" s="108"/>
      <c r="DWX57" s="108"/>
      <c r="DWY57" s="108"/>
      <c r="DWZ57" s="108"/>
      <c r="DXA57" s="108"/>
      <c r="DXB57" s="108"/>
      <c r="DXC57" s="108"/>
      <c r="DXD57" s="108"/>
      <c r="DXE57" s="108"/>
      <c r="DXF57" s="108"/>
      <c r="DXG57" s="108"/>
      <c r="DXH57" s="108"/>
      <c r="DXI57" s="108"/>
      <c r="DXJ57" s="108"/>
      <c r="DXK57" s="108"/>
      <c r="DXL57" s="108"/>
      <c r="DXM57" s="108"/>
      <c r="DXN57" s="108"/>
      <c r="DXO57" s="108"/>
      <c r="DXP57" s="108"/>
      <c r="DXQ57" s="108"/>
      <c r="DXR57" s="108"/>
      <c r="DXS57" s="108"/>
      <c r="DXT57" s="108"/>
      <c r="DXU57" s="108"/>
      <c r="DXV57" s="108"/>
      <c r="DXW57" s="108"/>
      <c r="DXX57" s="108"/>
      <c r="DXY57" s="108"/>
      <c r="DXZ57" s="108"/>
      <c r="DYA57" s="108"/>
      <c r="DYB57" s="108"/>
      <c r="DYC57" s="108"/>
      <c r="DYD57" s="108"/>
      <c r="DYE57" s="108"/>
      <c r="DYF57" s="108"/>
      <c r="DYG57" s="108"/>
      <c r="DYH57" s="108"/>
      <c r="DYI57" s="108"/>
      <c r="DYJ57" s="108"/>
      <c r="DYK57" s="108"/>
      <c r="DYL57" s="108"/>
      <c r="DYM57" s="108"/>
      <c r="DYN57" s="108"/>
      <c r="DYO57" s="108"/>
      <c r="DYP57" s="108"/>
      <c r="DYQ57" s="108"/>
      <c r="DYR57" s="108"/>
      <c r="DYS57" s="108"/>
      <c r="DYT57" s="108"/>
      <c r="DYU57" s="108"/>
      <c r="DYV57" s="108"/>
      <c r="DYW57" s="108"/>
      <c r="DYX57" s="108"/>
      <c r="DYY57" s="108"/>
      <c r="DYZ57" s="108"/>
      <c r="DZA57" s="108"/>
      <c r="DZB57" s="108"/>
      <c r="DZC57" s="108"/>
      <c r="DZD57" s="108"/>
      <c r="DZE57" s="108"/>
      <c r="DZF57" s="108"/>
      <c r="DZG57" s="108"/>
      <c r="DZH57" s="108"/>
      <c r="DZI57" s="108"/>
      <c r="DZJ57" s="108"/>
      <c r="DZK57" s="108"/>
      <c r="DZL57" s="108"/>
      <c r="DZM57" s="108"/>
      <c r="DZN57" s="108"/>
      <c r="DZO57" s="108"/>
      <c r="DZP57" s="108"/>
      <c r="DZQ57" s="108"/>
      <c r="DZR57" s="108"/>
      <c r="DZS57" s="108"/>
      <c r="DZT57" s="108"/>
      <c r="DZU57" s="108"/>
      <c r="DZV57" s="108"/>
      <c r="DZW57" s="108"/>
      <c r="DZX57" s="108"/>
      <c r="DZY57" s="108"/>
      <c r="DZZ57" s="108"/>
      <c r="EAA57" s="108"/>
      <c r="EAB57" s="108"/>
      <c r="EAC57" s="108"/>
      <c r="EAD57" s="108"/>
      <c r="EAE57" s="108"/>
      <c r="EAF57" s="108"/>
      <c r="EAG57" s="108"/>
      <c r="EAH57" s="108"/>
      <c r="EAI57" s="108"/>
      <c r="EAJ57" s="108"/>
      <c r="EAK57" s="108"/>
      <c r="EAL57" s="108"/>
      <c r="EAM57" s="108"/>
      <c r="EAN57" s="108"/>
      <c r="EAO57" s="108"/>
      <c r="EAP57" s="108"/>
      <c r="EAQ57" s="108"/>
      <c r="EAR57" s="108"/>
      <c r="EAS57" s="108"/>
      <c r="EAT57" s="108"/>
      <c r="EAU57" s="108"/>
      <c r="EAV57" s="108"/>
      <c r="EAW57" s="108"/>
      <c r="EAX57" s="108"/>
      <c r="EAY57" s="108"/>
      <c r="EAZ57" s="108"/>
      <c r="EBA57" s="108"/>
      <c r="EBB57" s="108"/>
      <c r="EBC57" s="108"/>
      <c r="EBD57" s="108"/>
      <c r="EBE57" s="108"/>
      <c r="EBF57" s="108"/>
      <c r="EBG57" s="108"/>
      <c r="EBH57" s="108"/>
      <c r="EBI57" s="108"/>
      <c r="EBJ57" s="108"/>
      <c r="EBK57" s="108"/>
      <c r="EBL57" s="108"/>
      <c r="EBM57" s="108"/>
      <c r="EBN57" s="108"/>
      <c r="EBO57" s="108"/>
      <c r="EBP57" s="108"/>
      <c r="EBQ57" s="108"/>
      <c r="EBR57" s="108"/>
      <c r="EBS57" s="108"/>
      <c r="EBT57" s="108"/>
      <c r="EBU57" s="108"/>
      <c r="EBV57" s="108"/>
      <c r="EBW57" s="108"/>
      <c r="EBX57" s="108"/>
      <c r="EBY57" s="108"/>
      <c r="EBZ57" s="108"/>
      <c r="ECA57" s="108"/>
      <c r="ECB57" s="108"/>
      <c r="ECC57" s="108"/>
      <c r="ECD57" s="108"/>
      <c r="ECE57" s="108"/>
      <c r="ECF57" s="108"/>
      <c r="ECG57" s="108"/>
      <c r="ECH57" s="108"/>
      <c r="ECI57" s="108"/>
      <c r="ECJ57" s="108"/>
      <c r="ECK57" s="108"/>
      <c r="ECL57" s="108"/>
      <c r="ECM57" s="108"/>
      <c r="ECN57" s="108"/>
      <c r="ECO57" s="108"/>
      <c r="ECP57" s="108"/>
      <c r="ECQ57" s="108"/>
      <c r="ECR57" s="108"/>
      <c r="ECS57" s="108"/>
      <c r="ECT57" s="108"/>
      <c r="ECU57" s="108"/>
      <c r="ECV57" s="108"/>
      <c r="ECW57" s="108"/>
      <c r="ECX57" s="108"/>
      <c r="ECY57" s="108"/>
      <c r="ECZ57" s="108"/>
      <c r="EDA57" s="108"/>
      <c r="EDB57" s="108"/>
      <c r="EDC57" s="108"/>
      <c r="EDD57" s="108"/>
      <c r="EDE57" s="108"/>
      <c r="EDF57" s="108"/>
      <c r="EDG57" s="108"/>
      <c r="EDH57" s="108"/>
      <c r="EDI57" s="108"/>
      <c r="EDJ57" s="108"/>
      <c r="EDK57" s="108"/>
      <c r="EDL57" s="108"/>
      <c r="EDM57" s="108"/>
      <c r="EDN57" s="108"/>
      <c r="EDO57" s="108"/>
      <c r="EDP57" s="108"/>
      <c r="EDQ57" s="108"/>
      <c r="EDR57" s="108"/>
      <c r="EDS57" s="108"/>
      <c r="EDT57" s="108"/>
      <c r="EDU57" s="108"/>
      <c r="EDV57" s="108"/>
      <c r="EDW57" s="108"/>
      <c r="EDX57" s="108"/>
      <c r="EDY57" s="108"/>
      <c r="EDZ57" s="108"/>
      <c r="EEA57" s="108"/>
      <c r="EEB57" s="108"/>
      <c r="EEC57" s="108"/>
      <c r="EED57" s="108"/>
      <c r="EEE57" s="108"/>
      <c r="EEF57" s="108"/>
      <c r="EEG57" s="108"/>
      <c r="EEH57" s="108"/>
      <c r="EEI57" s="108"/>
      <c r="EEJ57" s="108"/>
      <c r="EEK57" s="108"/>
      <c r="EEL57" s="108"/>
      <c r="EEM57" s="108"/>
      <c r="EEN57" s="108"/>
      <c r="EEO57" s="108"/>
      <c r="EEP57" s="108"/>
      <c r="EEQ57" s="108"/>
      <c r="EER57" s="108"/>
      <c r="EES57" s="108"/>
      <c r="EET57" s="108"/>
      <c r="EEU57" s="108"/>
      <c r="EEV57" s="108"/>
      <c r="EEW57" s="108"/>
      <c r="EEX57" s="108"/>
      <c r="EEY57" s="108"/>
      <c r="EEZ57" s="108"/>
      <c r="EFA57" s="108"/>
      <c r="EFB57" s="108"/>
      <c r="EFC57" s="108"/>
      <c r="EFD57" s="108"/>
      <c r="EFE57" s="108"/>
      <c r="EFF57" s="108"/>
      <c r="EFG57" s="108"/>
      <c r="EFH57" s="108"/>
      <c r="EFI57" s="108"/>
      <c r="EFJ57" s="108"/>
      <c r="EFK57" s="108"/>
      <c r="EFL57" s="108"/>
      <c r="EFM57" s="108"/>
      <c r="EFN57" s="108"/>
      <c r="EFO57" s="108"/>
      <c r="EFP57" s="108"/>
      <c r="EFQ57" s="108"/>
      <c r="EFR57" s="108"/>
      <c r="EFS57" s="108"/>
      <c r="EFT57" s="108"/>
      <c r="EFU57" s="108"/>
      <c r="EFV57" s="108"/>
      <c r="EFW57" s="108"/>
      <c r="EFX57" s="108"/>
      <c r="EFY57" s="108"/>
      <c r="EFZ57" s="108"/>
      <c r="EGA57" s="108"/>
      <c r="EGB57" s="108"/>
      <c r="EGC57" s="108"/>
      <c r="EGD57" s="108"/>
      <c r="EGE57" s="108"/>
      <c r="EGF57" s="108"/>
      <c r="EGG57" s="108"/>
      <c r="EGH57" s="108"/>
      <c r="EGI57" s="108"/>
      <c r="EGJ57" s="108"/>
      <c r="EGK57" s="108"/>
      <c r="EGL57" s="108"/>
      <c r="EGM57" s="108"/>
      <c r="EGN57" s="108"/>
      <c r="EGO57" s="108"/>
      <c r="EGP57" s="108"/>
      <c r="EGQ57" s="108"/>
      <c r="EGR57" s="108"/>
      <c r="EGS57" s="108"/>
      <c r="EGT57" s="108"/>
      <c r="EGU57" s="108"/>
      <c r="EGV57" s="108"/>
      <c r="EGW57" s="108"/>
      <c r="EGX57" s="108"/>
      <c r="EGY57" s="108"/>
      <c r="EGZ57" s="108"/>
      <c r="EHA57" s="108"/>
      <c r="EHB57" s="108"/>
      <c r="EHC57" s="108"/>
      <c r="EHD57" s="108"/>
      <c r="EHE57" s="108"/>
      <c r="EHF57" s="108"/>
      <c r="EHG57" s="108"/>
      <c r="EHH57" s="108"/>
      <c r="EHI57" s="108"/>
      <c r="EHJ57" s="108"/>
      <c r="EHK57" s="108"/>
      <c r="EHL57" s="108"/>
      <c r="EHM57" s="108"/>
      <c r="EHN57" s="108"/>
      <c r="EHO57" s="108"/>
      <c r="EHP57" s="108"/>
      <c r="EHQ57" s="108"/>
      <c r="EHR57" s="108"/>
      <c r="EHS57" s="108"/>
      <c r="EHT57" s="108"/>
      <c r="EHU57" s="108"/>
      <c r="EHV57" s="108"/>
      <c r="EHW57" s="108"/>
      <c r="EHX57" s="108"/>
      <c r="EHY57" s="108"/>
      <c r="EHZ57" s="108"/>
      <c r="EIA57" s="108"/>
      <c r="EIB57" s="108"/>
      <c r="EIC57" s="108"/>
      <c r="EID57" s="108"/>
      <c r="EIE57" s="108"/>
      <c r="EIF57" s="108"/>
      <c r="EIG57" s="108"/>
      <c r="EIH57" s="108"/>
      <c r="EII57" s="108"/>
      <c r="EIJ57" s="108"/>
      <c r="EIK57" s="108"/>
      <c r="EIL57" s="108"/>
      <c r="EIM57" s="108"/>
      <c r="EIN57" s="108"/>
      <c r="EIO57" s="108"/>
      <c r="EIP57" s="108"/>
      <c r="EIQ57" s="108"/>
      <c r="EIR57" s="108"/>
      <c r="EIS57" s="108"/>
      <c r="EIT57" s="108"/>
      <c r="EIU57" s="108"/>
      <c r="EIV57" s="108"/>
      <c r="EIW57" s="108"/>
      <c r="EIX57" s="108"/>
      <c r="EIY57" s="108"/>
      <c r="EIZ57" s="108"/>
      <c r="EJA57" s="108"/>
      <c r="EJB57" s="108"/>
      <c r="EJC57" s="108"/>
      <c r="EJD57" s="108"/>
      <c r="EJE57" s="108"/>
      <c r="EJF57" s="108"/>
      <c r="EJG57" s="108"/>
      <c r="EJH57" s="108"/>
      <c r="EJI57" s="108"/>
      <c r="EJJ57" s="108"/>
      <c r="EJK57" s="108"/>
      <c r="EJL57" s="108"/>
      <c r="EJM57" s="108"/>
      <c r="EJN57" s="108"/>
      <c r="EJO57" s="108"/>
      <c r="EJP57" s="108"/>
      <c r="EJQ57" s="108"/>
      <c r="EJR57" s="108"/>
      <c r="EJS57" s="108"/>
      <c r="EJT57" s="108"/>
      <c r="EJU57" s="108"/>
      <c r="EJV57" s="108"/>
      <c r="EJW57" s="108"/>
      <c r="EJX57" s="108"/>
      <c r="EJY57" s="108"/>
      <c r="EJZ57" s="108"/>
      <c r="EKA57" s="108"/>
      <c r="EKB57" s="108"/>
      <c r="EKC57" s="108"/>
      <c r="EKD57" s="108"/>
      <c r="EKE57" s="108"/>
      <c r="EKF57" s="108"/>
      <c r="EKG57" s="108"/>
      <c r="EKH57" s="108"/>
      <c r="EKI57" s="108"/>
      <c r="EKJ57" s="108"/>
      <c r="EKK57" s="108"/>
      <c r="EKL57" s="108"/>
      <c r="EKM57" s="108"/>
      <c r="EKN57" s="108"/>
      <c r="EKO57" s="108"/>
      <c r="EKP57" s="108"/>
      <c r="EKQ57" s="108"/>
      <c r="EKR57" s="108"/>
      <c r="EKS57" s="108"/>
      <c r="EKT57" s="108"/>
      <c r="EKU57" s="108"/>
      <c r="EKV57" s="108"/>
      <c r="EKW57" s="108"/>
      <c r="EKX57" s="108"/>
      <c r="EKY57" s="108"/>
      <c r="EKZ57" s="108"/>
      <c r="ELA57" s="108"/>
      <c r="ELB57" s="108"/>
      <c r="ELC57" s="108"/>
      <c r="ELD57" s="108"/>
      <c r="ELE57" s="108"/>
      <c r="ELF57" s="108"/>
      <c r="ELG57" s="108"/>
      <c r="ELH57" s="108"/>
      <c r="ELI57" s="108"/>
      <c r="ELJ57" s="108"/>
      <c r="ELK57" s="108"/>
      <c r="ELL57" s="108"/>
      <c r="ELM57" s="108"/>
      <c r="ELN57" s="108"/>
      <c r="ELO57" s="108"/>
      <c r="ELP57" s="108"/>
      <c r="ELQ57" s="108"/>
      <c r="ELR57" s="108"/>
      <c r="ELS57" s="108"/>
      <c r="ELT57" s="108"/>
      <c r="ELU57" s="108"/>
      <c r="ELV57" s="108"/>
      <c r="ELW57" s="108"/>
      <c r="ELX57" s="108"/>
      <c r="ELY57" s="108"/>
      <c r="ELZ57" s="108"/>
      <c r="EMA57" s="108"/>
      <c r="EMB57" s="108"/>
      <c r="EMC57" s="108"/>
      <c r="EMD57" s="108"/>
      <c r="EME57" s="108"/>
      <c r="EMF57" s="108"/>
      <c r="EMG57" s="108"/>
      <c r="EMH57" s="108"/>
      <c r="EMI57" s="108"/>
      <c r="EMJ57" s="108"/>
      <c r="EMK57" s="108"/>
      <c r="EML57" s="108"/>
      <c r="EMM57" s="108"/>
      <c r="EMN57" s="108"/>
      <c r="EMO57" s="108"/>
      <c r="EMP57" s="108"/>
      <c r="EMQ57" s="108"/>
      <c r="EMR57" s="108"/>
      <c r="EMS57" s="108"/>
      <c r="EMT57" s="108"/>
      <c r="EMU57" s="108"/>
      <c r="EMV57" s="108"/>
      <c r="EMW57" s="108"/>
      <c r="EMX57" s="108"/>
      <c r="EMY57" s="108"/>
      <c r="EMZ57" s="108"/>
      <c r="ENA57" s="108"/>
      <c r="ENB57" s="108"/>
      <c r="ENC57" s="108"/>
      <c r="END57" s="108"/>
      <c r="ENE57" s="108"/>
      <c r="ENF57" s="108"/>
      <c r="ENG57" s="108"/>
      <c r="ENH57" s="108"/>
      <c r="ENI57" s="108"/>
      <c r="ENJ57" s="108"/>
      <c r="ENK57" s="108"/>
      <c r="ENL57" s="108"/>
      <c r="ENM57" s="108"/>
      <c r="ENN57" s="108"/>
      <c r="ENO57" s="108"/>
      <c r="ENP57" s="108"/>
      <c r="ENQ57" s="108"/>
      <c r="ENR57" s="108"/>
      <c r="ENS57" s="108"/>
      <c r="ENT57" s="108"/>
      <c r="ENU57" s="108"/>
      <c r="ENV57" s="108"/>
      <c r="ENW57" s="108"/>
      <c r="ENX57" s="108"/>
      <c r="ENY57" s="108"/>
      <c r="ENZ57" s="108"/>
      <c r="EOA57" s="108"/>
      <c r="EOB57" s="108"/>
      <c r="EOC57" s="108"/>
      <c r="EOD57" s="108"/>
      <c r="EOE57" s="108"/>
      <c r="EOF57" s="108"/>
      <c r="EOG57" s="108"/>
      <c r="EOH57" s="108"/>
      <c r="EOI57" s="108"/>
      <c r="EOJ57" s="108"/>
      <c r="EOK57" s="108"/>
      <c r="EOL57" s="108"/>
      <c r="EOM57" s="108"/>
      <c r="EON57" s="108"/>
      <c r="EOO57" s="108"/>
      <c r="EOP57" s="108"/>
      <c r="EOQ57" s="108"/>
      <c r="EOR57" s="108"/>
      <c r="EOS57" s="108"/>
      <c r="EOT57" s="108"/>
      <c r="EOU57" s="108"/>
      <c r="EOV57" s="108"/>
      <c r="EOW57" s="108"/>
      <c r="EOX57" s="108"/>
      <c r="EOY57" s="108"/>
      <c r="EOZ57" s="108"/>
      <c r="EPA57" s="108"/>
      <c r="EPB57" s="108"/>
      <c r="EPC57" s="108"/>
      <c r="EPD57" s="108"/>
      <c r="EPE57" s="108"/>
      <c r="EPF57" s="108"/>
      <c r="EPG57" s="108"/>
      <c r="EPH57" s="108"/>
      <c r="EPI57" s="108"/>
      <c r="EPJ57" s="108"/>
      <c r="EPK57" s="108"/>
      <c r="EPL57" s="108"/>
      <c r="EPM57" s="108"/>
      <c r="EPN57" s="108"/>
      <c r="EPO57" s="108"/>
      <c r="EPP57" s="108"/>
      <c r="EPQ57" s="108"/>
      <c r="EPR57" s="108"/>
      <c r="EPS57" s="108"/>
      <c r="EPT57" s="108"/>
      <c r="EPU57" s="108"/>
      <c r="EPV57" s="108"/>
      <c r="EPW57" s="108"/>
      <c r="EPX57" s="108"/>
      <c r="EPY57" s="108"/>
      <c r="EPZ57" s="108"/>
      <c r="EQA57" s="108"/>
      <c r="EQB57" s="108"/>
      <c r="EQC57" s="108"/>
      <c r="EQD57" s="108"/>
      <c r="EQE57" s="108"/>
      <c r="EQF57" s="108"/>
      <c r="EQG57" s="108"/>
      <c r="EQH57" s="108"/>
      <c r="EQI57" s="108"/>
      <c r="EQJ57" s="108"/>
      <c r="EQK57" s="108"/>
      <c r="EQL57" s="108"/>
      <c r="EQM57" s="108"/>
      <c r="EQN57" s="108"/>
      <c r="EQO57" s="108"/>
      <c r="EQP57" s="108"/>
      <c r="EQQ57" s="108"/>
      <c r="EQR57" s="108"/>
      <c r="EQS57" s="108"/>
      <c r="EQT57" s="108"/>
      <c r="EQU57" s="108"/>
      <c r="EQV57" s="108"/>
      <c r="EQW57" s="108"/>
      <c r="EQX57" s="108"/>
      <c r="EQY57" s="108"/>
      <c r="EQZ57" s="108"/>
      <c r="ERA57" s="108"/>
      <c r="ERB57" s="108"/>
      <c r="ERC57" s="108"/>
      <c r="ERD57" s="108"/>
      <c r="ERE57" s="108"/>
      <c r="ERF57" s="108"/>
      <c r="ERG57" s="108"/>
      <c r="ERH57" s="108"/>
      <c r="ERI57" s="108"/>
      <c r="ERJ57" s="108"/>
      <c r="ERK57" s="108"/>
      <c r="ERL57" s="108"/>
      <c r="ERM57" s="108"/>
      <c r="ERN57" s="108"/>
      <c r="ERO57" s="108"/>
      <c r="ERP57" s="108"/>
      <c r="ERQ57" s="108"/>
      <c r="ERR57" s="108"/>
      <c r="ERS57" s="108"/>
      <c r="ERT57" s="108"/>
      <c r="ERU57" s="108"/>
      <c r="ERV57" s="108"/>
      <c r="ERW57" s="108"/>
      <c r="ERX57" s="108"/>
      <c r="ERY57" s="108"/>
      <c r="ERZ57" s="108"/>
      <c r="ESA57" s="108"/>
      <c r="ESB57" s="108"/>
      <c r="ESC57" s="108"/>
      <c r="ESD57" s="108"/>
      <c r="ESE57" s="108"/>
      <c r="ESF57" s="108"/>
      <c r="ESG57" s="108"/>
      <c r="ESH57" s="108"/>
      <c r="ESI57" s="108"/>
      <c r="ESJ57" s="108"/>
      <c r="ESK57" s="108"/>
      <c r="ESL57" s="108"/>
      <c r="ESM57" s="108"/>
      <c r="ESN57" s="108"/>
      <c r="ESO57" s="108"/>
      <c r="ESP57" s="108"/>
      <c r="ESQ57" s="108"/>
      <c r="ESR57" s="108"/>
      <c r="ESS57" s="108"/>
      <c r="EST57" s="108"/>
      <c r="ESU57" s="108"/>
      <c r="ESV57" s="108"/>
      <c r="ESW57" s="108"/>
      <c r="ESX57" s="108"/>
      <c r="ESY57" s="108"/>
      <c r="ESZ57" s="108"/>
      <c r="ETA57" s="108"/>
      <c r="ETB57" s="108"/>
      <c r="ETC57" s="108"/>
      <c r="ETD57" s="108"/>
      <c r="ETE57" s="108"/>
      <c r="ETF57" s="108"/>
      <c r="ETG57" s="108"/>
      <c r="ETH57" s="108"/>
      <c r="ETI57" s="108"/>
      <c r="ETJ57" s="108"/>
      <c r="ETK57" s="108"/>
      <c r="ETL57" s="108"/>
      <c r="ETM57" s="108"/>
      <c r="ETN57" s="108"/>
      <c r="ETO57" s="108"/>
      <c r="ETP57" s="108"/>
      <c r="ETQ57" s="108"/>
      <c r="ETR57" s="108"/>
      <c r="ETS57" s="108"/>
      <c r="ETT57" s="108"/>
      <c r="ETU57" s="108"/>
      <c r="ETV57" s="108"/>
      <c r="ETW57" s="108"/>
      <c r="ETX57" s="108"/>
      <c r="ETY57" s="108"/>
      <c r="ETZ57" s="108"/>
      <c r="EUA57" s="108"/>
      <c r="EUB57" s="108"/>
      <c r="EUC57" s="108"/>
      <c r="EUD57" s="108"/>
      <c r="EUE57" s="108"/>
      <c r="EUF57" s="108"/>
      <c r="EUG57" s="108"/>
      <c r="EUH57" s="108"/>
      <c r="EUI57" s="108"/>
      <c r="EUJ57" s="108"/>
      <c r="EUK57" s="108"/>
      <c r="EUL57" s="108"/>
      <c r="EUM57" s="108"/>
      <c r="EUN57" s="108"/>
      <c r="EUO57" s="108"/>
      <c r="EUP57" s="108"/>
      <c r="EUQ57" s="108"/>
      <c r="EUR57" s="108"/>
      <c r="EUS57" s="108"/>
      <c r="EUT57" s="108"/>
      <c r="EUU57" s="108"/>
      <c r="EUV57" s="108"/>
      <c r="EUW57" s="108"/>
      <c r="EUX57" s="108"/>
      <c r="EUY57" s="108"/>
      <c r="EUZ57" s="108"/>
      <c r="EVA57" s="108"/>
      <c r="EVB57" s="108"/>
      <c r="EVC57" s="108"/>
      <c r="EVD57" s="108"/>
      <c r="EVE57" s="108"/>
      <c r="EVF57" s="108"/>
      <c r="EVG57" s="108"/>
      <c r="EVH57" s="108"/>
      <c r="EVI57" s="108"/>
      <c r="EVJ57" s="108"/>
      <c r="EVK57" s="108"/>
      <c r="EVL57" s="108"/>
      <c r="EVM57" s="108"/>
      <c r="EVN57" s="108"/>
      <c r="EVO57" s="108"/>
      <c r="EVP57" s="108"/>
      <c r="EVQ57" s="108"/>
      <c r="EVR57" s="108"/>
      <c r="EVS57" s="108"/>
      <c r="EVT57" s="108"/>
      <c r="EVU57" s="108"/>
      <c r="EVV57" s="108"/>
      <c r="EVW57" s="108"/>
      <c r="EVX57" s="108"/>
      <c r="EVY57" s="108"/>
      <c r="EVZ57" s="108"/>
      <c r="EWA57" s="108"/>
      <c r="EWB57" s="108"/>
      <c r="EWC57" s="108"/>
      <c r="EWD57" s="108"/>
      <c r="EWE57" s="108"/>
      <c r="EWF57" s="108"/>
      <c r="EWG57" s="108"/>
      <c r="EWH57" s="108"/>
      <c r="EWI57" s="108"/>
      <c r="EWJ57" s="108"/>
      <c r="EWK57" s="108"/>
      <c r="EWL57" s="108"/>
      <c r="EWM57" s="108"/>
      <c r="EWN57" s="108"/>
      <c r="EWO57" s="108"/>
      <c r="EWP57" s="108"/>
      <c r="EWQ57" s="108"/>
      <c r="EWR57" s="108"/>
      <c r="EWS57" s="108"/>
      <c r="EWT57" s="108"/>
      <c r="EWU57" s="108"/>
      <c r="EWV57" s="108"/>
      <c r="EWW57" s="108"/>
      <c r="EWX57" s="108"/>
      <c r="EWY57" s="108"/>
      <c r="EWZ57" s="108"/>
      <c r="EXA57" s="108"/>
      <c r="EXB57" s="108"/>
      <c r="EXC57" s="108"/>
      <c r="EXD57" s="108"/>
      <c r="EXE57" s="108"/>
      <c r="EXF57" s="108"/>
      <c r="EXG57" s="108"/>
      <c r="EXH57" s="108"/>
      <c r="EXI57" s="108"/>
      <c r="EXJ57" s="108"/>
      <c r="EXK57" s="108"/>
      <c r="EXL57" s="108"/>
      <c r="EXM57" s="108"/>
      <c r="EXN57" s="108"/>
      <c r="EXO57" s="108"/>
      <c r="EXP57" s="108"/>
      <c r="EXQ57" s="108"/>
      <c r="EXR57" s="108"/>
      <c r="EXS57" s="108"/>
      <c r="EXT57" s="108"/>
      <c r="EXU57" s="108"/>
      <c r="EXV57" s="108"/>
      <c r="EXW57" s="108"/>
      <c r="EXX57" s="108"/>
      <c r="EXY57" s="108"/>
      <c r="EXZ57" s="108"/>
      <c r="EYA57" s="108"/>
      <c r="EYB57" s="108"/>
      <c r="EYC57" s="108"/>
      <c r="EYD57" s="108"/>
      <c r="EYE57" s="108"/>
      <c r="EYF57" s="108"/>
      <c r="EYG57" s="108"/>
      <c r="EYH57" s="108"/>
      <c r="EYI57" s="108"/>
      <c r="EYJ57" s="108"/>
      <c r="EYK57" s="108"/>
      <c r="EYL57" s="108"/>
      <c r="EYM57" s="108"/>
      <c r="EYN57" s="108"/>
      <c r="EYO57" s="108"/>
      <c r="EYP57" s="108"/>
      <c r="EYQ57" s="108"/>
      <c r="EYR57" s="108"/>
      <c r="EYS57" s="108"/>
      <c r="EYT57" s="108"/>
      <c r="EYU57" s="108"/>
      <c r="EYV57" s="108"/>
      <c r="EYW57" s="108"/>
      <c r="EYX57" s="108"/>
      <c r="EYY57" s="108"/>
      <c r="EYZ57" s="108"/>
      <c r="EZA57" s="108"/>
      <c r="EZB57" s="108"/>
      <c r="EZC57" s="108"/>
      <c r="EZD57" s="108"/>
      <c r="EZE57" s="108"/>
      <c r="EZF57" s="108"/>
      <c r="EZG57" s="108"/>
      <c r="EZH57" s="108"/>
      <c r="EZI57" s="108"/>
      <c r="EZJ57" s="108"/>
      <c r="EZK57" s="108"/>
      <c r="EZL57" s="108"/>
      <c r="EZM57" s="108"/>
      <c r="EZN57" s="108"/>
      <c r="EZO57" s="108"/>
      <c r="EZP57" s="108"/>
      <c r="EZQ57" s="108"/>
      <c r="EZR57" s="108"/>
      <c r="EZS57" s="108"/>
      <c r="EZT57" s="108"/>
      <c r="EZU57" s="108"/>
      <c r="EZV57" s="108"/>
      <c r="EZW57" s="108"/>
      <c r="EZX57" s="108"/>
      <c r="EZY57" s="108"/>
      <c r="EZZ57" s="108"/>
      <c r="FAA57" s="108"/>
      <c r="FAB57" s="108"/>
      <c r="FAC57" s="108"/>
      <c r="FAD57" s="108"/>
      <c r="FAE57" s="108"/>
      <c r="FAF57" s="108"/>
      <c r="FAG57" s="108"/>
      <c r="FAH57" s="108"/>
      <c r="FAI57" s="108"/>
      <c r="FAJ57" s="108"/>
      <c r="FAK57" s="108"/>
      <c r="FAL57" s="108"/>
      <c r="FAM57" s="108"/>
      <c r="FAN57" s="108"/>
      <c r="FAO57" s="108"/>
      <c r="FAP57" s="108"/>
      <c r="FAQ57" s="108"/>
      <c r="FAR57" s="108"/>
      <c r="FAS57" s="108"/>
      <c r="FAT57" s="108"/>
      <c r="FAU57" s="108"/>
      <c r="FAV57" s="108"/>
      <c r="FAW57" s="108"/>
      <c r="FAX57" s="108"/>
      <c r="FAY57" s="108"/>
      <c r="FAZ57" s="108"/>
      <c r="FBA57" s="108"/>
      <c r="FBB57" s="108"/>
      <c r="FBC57" s="108"/>
      <c r="FBD57" s="108"/>
      <c r="FBE57" s="108"/>
      <c r="FBF57" s="108"/>
      <c r="FBG57" s="108"/>
      <c r="FBH57" s="108"/>
      <c r="FBI57" s="108"/>
      <c r="FBJ57" s="108"/>
      <c r="FBK57" s="108"/>
      <c r="FBL57" s="108"/>
      <c r="FBM57" s="108"/>
      <c r="FBN57" s="108"/>
      <c r="FBO57" s="108"/>
      <c r="FBP57" s="108"/>
      <c r="FBQ57" s="108"/>
      <c r="FBR57" s="108"/>
      <c r="FBS57" s="108"/>
      <c r="FBT57" s="108"/>
      <c r="FBU57" s="108"/>
      <c r="FBV57" s="108"/>
      <c r="FBW57" s="108"/>
      <c r="FBX57" s="108"/>
      <c r="FBY57" s="108"/>
      <c r="FBZ57" s="108"/>
      <c r="FCA57" s="108"/>
      <c r="FCB57" s="108"/>
      <c r="FCC57" s="108"/>
      <c r="FCD57" s="108"/>
      <c r="FCE57" s="108"/>
      <c r="FCF57" s="108"/>
      <c r="FCG57" s="108"/>
      <c r="FCH57" s="108"/>
      <c r="FCI57" s="108"/>
      <c r="FCJ57" s="108"/>
      <c r="FCK57" s="108"/>
      <c r="FCL57" s="108"/>
      <c r="FCM57" s="108"/>
      <c r="FCN57" s="108"/>
      <c r="FCO57" s="108"/>
      <c r="FCP57" s="108"/>
      <c r="FCQ57" s="108"/>
      <c r="FCR57" s="108"/>
      <c r="FCS57" s="108"/>
      <c r="FCT57" s="108"/>
      <c r="FCU57" s="108"/>
      <c r="FCV57" s="108"/>
      <c r="FCW57" s="108"/>
      <c r="FCX57" s="108"/>
      <c r="FCY57" s="108"/>
      <c r="FCZ57" s="108"/>
      <c r="FDA57" s="108"/>
      <c r="FDB57" s="108"/>
      <c r="FDC57" s="108"/>
      <c r="FDD57" s="108"/>
      <c r="FDE57" s="108"/>
      <c r="FDF57" s="108"/>
      <c r="FDG57" s="108"/>
      <c r="FDH57" s="108"/>
      <c r="FDI57" s="108"/>
      <c r="FDJ57" s="108"/>
      <c r="FDK57" s="108"/>
      <c r="FDL57" s="108"/>
      <c r="FDM57" s="108"/>
      <c r="FDN57" s="108"/>
      <c r="FDO57" s="108"/>
      <c r="FDP57" s="108"/>
      <c r="FDQ57" s="108"/>
      <c r="FDR57" s="108"/>
      <c r="FDS57" s="108"/>
      <c r="FDT57" s="108"/>
      <c r="FDU57" s="108"/>
      <c r="FDV57" s="108"/>
      <c r="FDW57" s="108"/>
      <c r="FDX57" s="108"/>
      <c r="FDY57" s="108"/>
      <c r="FDZ57" s="108"/>
      <c r="FEA57" s="108"/>
      <c r="FEB57" s="108"/>
      <c r="FEC57" s="108"/>
      <c r="FED57" s="108"/>
      <c r="FEE57" s="108"/>
      <c r="FEF57" s="108"/>
      <c r="FEG57" s="108"/>
      <c r="FEH57" s="108"/>
      <c r="FEI57" s="108"/>
      <c r="FEJ57" s="108"/>
      <c r="FEK57" s="108"/>
      <c r="FEL57" s="108"/>
      <c r="FEM57" s="108"/>
      <c r="FEN57" s="108"/>
      <c r="FEO57" s="108"/>
      <c r="FEP57" s="108"/>
      <c r="FEQ57" s="108"/>
      <c r="FER57" s="108"/>
      <c r="FES57" s="108"/>
      <c r="FET57" s="108"/>
      <c r="FEU57" s="108"/>
      <c r="FEV57" s="108"/>
      <c r="FEW57" s="108"/>
      <c r="FEX57" s="108"/>
      <c r="FEY57" s="108"/>
      <c r="FEZ57" s="108"/>
      <c r="FFA57" s="108"/>
      <c r="FFB57" s="108"/>
      <c r="FFC57" s="108"/>
      <c r="FFD57" s="108"/>
      <c r="FFE57" s="108"/>
      <c r="FFF57" s="108"/>
      <c r="FFG57" s="108"/>
      <c r="FFH57" s="108"/>
      <c r="FFI57" s="108"/>
      <c r="FFJ57" s="108"/>
      <c r="FFK57" s="108"/>
      <c r="FFL57" s="108"/>
      <c r="FFM57" s="108"/>
      <c r="FFN57" s="108"/>
      <c r="FFO57" s="108"/>
      <c r="FFP57" s="108"/>
      <c r="FFQ57" s="108"/>
      <c r="FFR57" s="108"/>
      <c r="FFS57" s="108"/>
      <c r="FFT57" s="108"/>
      <c r="FFU57" s="108"/>
      <c r="FFV57" s="108"/>
      <c r="FFW57" s="108"/>
      <c r="FFX57" s="108"/>
      <c r="FFY57" s="108"/>
      <c r="FFZ57" s="108"/>
      <c r="FGA57" s="108"/>
      <c r="FGB57" s="108"/>
      <c r="FGC57" s="108"/>
      <c r="FGD57" s="108"/>
      <c r="FGE57" s="108"/>
      <c r="FGF57" s="108"/>
      <c r="FGG57" s="108"/>
      <c r="FGH57" s="108"/>
      <c r="FGI57" s="108"/>
      <c r="FGJ57" s="108"/>
      <c r="FGK57" s="108"/>
      <c r="FGL57" s="108"/>
      <c r="FGM57" s="108"/>
      <c r="FGN57" s="108"/>
      <c r="FGO57" s="108"/>
      <c r="FGP57" s="108"/>
      <c r="FGQ57" s="108"/>
      <c r="FGR57" s="108"/>
      <c r="FGS57" s="108"/>
      <c r="FGT57" s="108"/>
      <c r="FGU57" s="108"/>
      <c r="FGV57" s="108"/>
      <c r="FGW57" s="108"/>
      <c r="FGX57" s="108"/>
      <c r="FGY57" s="108"/>
      <c r="FGZ57" s="108"/>
      <c r="FHA57" s="108"/>
      <c r="FHB57" s="108"/>
      <c r="FHC57" s="108"/>
      <c r="FHD57" s="108"/>
      <c r="FHE57" s="108"/>
      <c r="FHF57" s="108"/>
      <c r="FHG57" s="108"/>
      <c r="FHH57" s="108"/>
      <c r="FHI57" s="108"/>
      <c r="FHJ57" s="108"/>
      <c r="FHK57" s="108"/>
      <c r="FHL57" s="108"/>
      <c r="FHM57" s="108"/>
      <c r="FHN57" s="108"/>
      <c r="FHO57" s="108"/>
      <c r="FHP57" s="108"/>
      <c r="FHQ57" s="108"/>
      <c r="FHR57" s="108"/>
      <c r="FHS57" s="108"/>
      <c r="FHT57" s="108"/>
      <c r="FHU57" s="108"/>
      <c r="FHV57" s="108"/>
      <c r="FHW57" s="108"/>
      <c r="FHX57" s="108"/>
      <c r="FHY57" s="108"/>
      <c r="FHZ57" s="108"/>
      <c r="FIA57" s="108"/>
      <c r="FIB57" s="108"/>
      <c r="FIC57" s="108"/>
      <c r="FID57" s="108"/>
      <c r="FIE57" s="108"/>
      <c r="FIF57" s="108"/>
      <c r="FIG57" s="108"/>
      <c r="FIH57" s="108"/>
      <c r="FII57" s="108"/>
      <c r="FIJ57" s="108"/>
      <c r="FIK57" s="108"/>
      <c r="FIL57" s="108"/>
      <c r="FIM57" s="108"/>
      <c r="FIN57" s="108"/>
      <c r="FIO57" s="108"/>
      <c r="FIP57" s="108"/>
      <c r="FIQ57" s="108"/>
      <c r="FIR57" s="108"/>
      <c r="FIS57" s="108"/>
      <c r="FIT57" s="108"/>
      <c r="FIU57" s="108"/>
      <c r="FIV57" s="108"/>
      <c r="FIW57" s="108"/>
      <c r="FIX57" s="108"/>
      <c r="FIY57" s="108"/>
      <c r="FIZ57" s="108"/>
      <c r="FJA57" s="108"/>
      <c r="FJB57" s="108"/>
      <c r="FJC57" s="108"/>
      <c r="FJD57" s="108"/>
      <c r="FJE57" s="108"/>
      <c r="FJF57" s="108"/>
      <c r="FJG57" s="108"/>
      <c r="FJH57" s="108"/>
      <c r="FJI57" s="108"/>
      <c r="FJJ57" s="108"/>
      <c r="FJK57" s="108"/>
      <c r="FJL57" s="108"/>
      <c r="FJM57" s="108"/>
      <c r="FJN57" s="108"/>
      <c r="FJO57" s="108"/>
      <c r="FJP57" s="108"/>
      <c r="FJQ57" s="108"/>
      <c r="FJR57" s="108"/>
      <c r="FJS57" s="108"/>
      <c r="FJT57" s="108"/>
      <c r="FJU57" s="108"/>
      <c r="FJV57" s="108"/>
      <c r="FJW57" s="108"/>
      <c r="FJX57" s="108"/>
      <c r="FJY57" s="108"/>
      <c r="FJZ57" s="108"/>
      <c r="FKA57" s="108"/>
      <c r="FKB57" s="108"/>
      <c r="FKC57" s="108"/>
      <c r="FKD57" s="108"/>
      <c r="FKE57" s="108"/>
      <c r="FKF57" s="108"/>
      <c r="FKG57" s="108"/>
      <c r="FKH57" s="108"/>
      <c r="FKI57" s="108"/>
      <c r="FKJ57" s="108"/>
      <c r="FKK57" s="108"/>
      <c r="FKL57" s="108"/>
      <c r="FKM57" s="108"/>
      <c r="FKN57" s="108"/>
      <c r="FKO57" s="108"/>
      <c r="FKP57" s="108"/>
      <c r="FKQ57" s="108"/>
      <c r="FKR57" s="108"/>
      <c r="FKS57" s="108"/>
      <c r="FKT57" s="108"/>
      <c r="FKU57" s="108"/>
      <c r="FKV57" s="108"/>
      <c r="FKW57" s="108"/>
      <c r="FKX57" s="108"/>
      <c r="FKY57" s="108"/>
      <c r="FKZ57" s="108"/>
      <c r="FLA57" s="108"/>
      <c r="FLB57" s="108"/>
      <c r="FLC57" s="108"/>
      <c r="FLD57" s="108"/>
      <c r="FLE57" s="108"/>
      <c r="FLF57" s="108"/>
      <c r="FLG57" s="108"/>
      <c r="FLH57" s="108"/>
      <c r="FLI57" s="108"/>
      <c r="FLJ57" s="108"/>
      <c r="FLK57" s="108"/>
      <c r="FLL57" s="108"/>
      <c r="FLM57" s="108"/>
      <c r="FLN57" s="108"/>
      <c r="FLO57" s="108"/>
      <c r="FLP57" s="108"/>
      <c r="FLQ57" s="108"/>
      <c r="FLR57" s="108"/>
      <c r="FLS57" s="108"/>
      <c r="FLT57" s="108"/>
      <c r="FLU57" s="108"/>
      <c r="FLV57" s="108"/>
      <c r="FLW57" s="108"/>
      <c r="FLX57" s="108"/>
      <c r="FLY57" s="108"/>
      <c r="FLZ57" s="108"/>
      <c r="FMA57" s="108"/>
      <c r="FMB57" s="108"/>
      <c r="FMC57" s="108"/>
      <c r="FMD57" s="108"/>
      <c r="FME57" s="108"/>
      <c r="FMF57" s="108"/>
      <c r="FMG57" s="108"/>
      <c r="FMH57" s="108"/>
      <c r="FMI57" s="108"/>
      <c r="FMJ57" s="108"/>
      <c r="FMK57" s="108"/>
      <c r="FML57" s="108"/>
      <c r="FMM57" s="108"/>
      <c r="FMN57" s="108"/>
      <c r="FMO57" s="108"/>
      <c r="FMP57" s="108"/>
      <c r="FMQ57" s="108"/>
      <c r="FMR57" s="108"/>
      <c r="FMS57" s="108"/>
      <c r="FMT57" s="108"/>
      <c r="FMU57" s="108"/>
      <c r="FMV57" s="108"/>
      <c r="FMW57" s="108"/>
      <c r="FMX57" s="108"/>
      <c r="FMY57" s="108"/>
      <c r="FMZ57" s="108"/>
      <c r="FNA57" s="108"/>
      <c r="FNB57" s="108"/>
      <c r="FNC57" s="108"/>
      <c r="FND57" s="108"/>
      <c r="FNE57" s="108"/>
      <c r="FNF57" s="108"/>
      <c r="FNG57" s="108"/>
      <c r="FNH57" s="108"/>
      <c r="FNI57" s="108"/>
      <c r="FNJ57" s="108"/>
      <c r="FNK57" s="108"/>
      <c r="FNL57" s="108"/>
      <c r="FNM57" s="108"/>
      <c r="FNN57" s="108"/>
      <c r="FNO57" s="108"/>
      <c r="FNP57" s="108"/>
      <c r="FNQ57" s="108"/>
      <c r="FNR57" s="108"/>
      <c r="FNS57" s="108"/>
      <c r="FNT57" s="108"/>
      <c r="FNU57" s="108"/>
      <c r="FNV57" s="108"/>
      <c r="FNW57" s="108"/>
      <c r="FNX57" s="108"/>
      <c r="FNY57" s="108"/>
      <c r="FNZ57" s="108"/>
      <c r="FOA57" s="108"/>
      <c r="FOB57" s="108"/>
      <c r="FOC57" s="108"/>
      <c r="FOD57" s="108"/>
      <c r="FOE57" s="108"/>
      <c r="FOF57" s="108"/>
      <c r="FOG57" s="108"/>
      <c r="FOH57" s="108"/>
      <c r="FOI57" s="108"/>
      <c r="FOJ57" s="108"/>
      <c r="FOK57" s="108"/>
      <c r="FOL57" s="108"/>
      <c r="FOM57" s="108"/>
      <c r="FON57" s="108"/>
      <c r="FOO57" s="108"/>
      <c r="FOP57" s="108"/>
      <c r="FOQ57" s="108"/>
      <c r="FOR57" s="108"/>
      <c r="FOS57" s="108"/>
      <c r="FOT57" s="108"/>
      <c r="FOU57" s="108"/>
      <c r="FOV57" s="108"/>
      <c r="FOW57" s="108"/>
      <c r="FOX57" s="108"/>
      <c r="FOY57" s="108"/>
      <c r="FOZ57" s="108"/>
      <c r="FPA57" s="108"/>
      <c r="FPB57" s="108"/>
      <c r="FPC57" s="108"/>
      <c r="FPD57" s="108"/>
      <c r="FPE57" s="108"/>
      <c r="FPF57" s="108"/>
      <c r="FPG57" s="108"/>
      <c r="FPH57" s="108"/>
      <c r="FPI57" s="108"/>
      <c r="FPJ57" s="108"/>
      <c r="FPK57" s="108"/>
      <c r="FPL57" s="108"/>
      <c r="FPM57" s="108"/>
      <c r="FPN57" s="108"/>
      <c r="FPO57" s="108"/>
      <c r="FPP57" s="108"/>
      <c r="FPQ57" s="108"/>
      <c r="FPR57" s="108"/>
      <c r="FPS57" s="108"/>
      <c r="FPT57" s="108"/>
      <c r="FPU57" s="108"/>
      <c r="FPV57" s="108"/>
      <c r="FPW57" s="108"/>
      <c r="FPX57" s="108"/>
      <c r="FPY57" s="108"/>
      <c r="FPZ57" s="108"/>
      <c r="FQA57" s="108"/>
      <c r="FQB57" s="108"/>
      <c r="FQC57" s="108"/>
      <c r="FQD57" s="108"/>
      <c r="FQE57" s="108"/>
      <c r="FQF57" s="108"/>
      <c r="FQG57" s="108"/>
      <c r="FQH57" s="108"/>
      <c r="FQI57" s="108"/>
      <c r="FQJ57" s="108"/>
      <c r="FQK57" s="108"/>
      <c r="FQL57" s="108"/>
      <c r="FQM57" s="108"/>
      <c r="FQN57" s="108"/>
      <c r="FQO57" s="108"/>
      <c r="FQP57" s="108"/>
      <c r="FQQ57" s="108"/>
      <c r="FQR57" s="108"/>
      <c r="FQS57" s="108"/>
      <c r="FQT57" s="108"/>
      <c r="FQU57" s="108"/>
      <c r="FQV57" s="108"/>
      <c r="FQW57" s="108"/>
      <c r="FQX57" s="108"/>
      <c r="FQY57" s="108"/>
      <c r="FQZ57" s="108"/>
      <c r="FRA57" s="108"/>
      <c r="FRB57" s="108"/>
      <c r="FRC57" s="108"/>
      <c r="FRD57" s="108"/>
      <c r="FRE57" s="108"/>
      <c r="FRF57" s="108"/>
      <c r="FRG57" s="108"/>
      <c r="FRH57" s="108"/>
      <c r="FRI57" s="108"/>
      <c r="FRJ57" s="108"/>
      <c r="FRK57" s="108"/>
      <c r="FRL57" s="108"/>
      <c r="FRM57" s="108"/>
      <c r="FRN57" s="108"/>
      <c r="FRO57" s="108"/>
      <c r="FRP57" s="108"/>
      <c r="FRQ57" s="108"/>
      <c r="FRR57" s="108"/>
      <c r="FRS57" s="108"/>
      <c r="FRT57" s="108"/>
      <c r="FRU57" s="108"/>
      <c r="FRV57" s="108"/>
      <c r="FRW57" s="108"/>
      <c r="FRX57" s="108"/>
      <c r="FRY57" s="108"/>
      <c r="FRZ57" s="108"/>
      <c r="FSA57" s="108"/>
      <c r="FSB57" s="108"/>
      <c r="FSC57" s="108"/>
      <c r="FSD57" s="108"/>
      <c r="FSE57" s="108"/>
      <c r="FSF57" s="108"/>
      <c r="FSG57" s="108"/>
      <c r="FSH57" s="108"/>
      <c r="FSI57" s="108"/>
      <c r="FSJ57" s="108"/>
      <c r="FSK57" s="108"/>
      <c r="FSL57" s="108"/>
      <c r="FSM57" s="108"/>
      <c r="FSN57" s="108"/>
      <c r="FSO57" s="108"/>
      <c r="FSP57" s="108"/>
      <c r="FSQ57" s="108"/>
      <c r="FSR57" s="108"/>
      <c r="FSS57" s="108"/>
      <c r="FST57" s="108"/>
      <c r="FSU57" s="108"/>
      <c r="FSV57" s="108"/>
      <c r="FSW57" s="108"/>
      <c r="FSX57" s="108"/>
      <c r="FSY57" s="108"/>
      <c r="FSZ57" s="108"/>
      <c r="FTA57" s="108"/>
      <c r="FTB57" s="108"/>
      <c r="FTC57" s="108"/>
      <c r="FTD57" s="108"/>
      <c r="FTE57" s="108"/>
      <c r="FTF57" s="108"/>
      <c r="FTG57" s="108"/>
      <c r="FTH57" s="108"/>
      <c r="FTI57" s="108"/>
      <c r="FTJ57" s="108"/>
      <c r="FTK57" s="108"/>
      <c r="FTL57" s="108"/>
      <c r="FTM57" s="108"/>
      <c r="FTN57" s="108"/>
      <c r="FTO57" s="108"/>
      <c r="FTP57" s="108"/>
      <c r="FTQ57" s="108"/>
      <c r="FTR57" s="108"/>
      <c r="FTS57" s="108"/>
      <c r="FTT57" s="108"/>
      <c r="FTU57" s="108"/>
      <c r="FTV57" s="108"/>
      <c r="FTW57" s="108"/>
      <c r="FTX57" s="108"/>
      <c r="FTY57" s="108"/>
      <c r="FTZ57" s="108"/>
      <c r="FUA57" s="108"/>
      <c r="FUB57" s="108"/>
      <c r="FUC57" s="108"/>
      <c r="FUD57" s="108"/>
      <c r="FUE57" s="108"/>
      <c r="FUF57" s="108"/>
      <c r="FUG57" s="108"/>
      <c r="FUH57" s="108"/>
      <c r="FUI57" s="108"/>
      <c r="FUJ57" s="108"/>
      <c r="FUK57" s="108"/>
      <c r="FUL57" s="108"/>
      <c r="FUM57" s="108"/>
      <c r="FUN57" s="108"/>
      <c r="FUO57" s="108"/>
      <c r="FUP57" s="108"/>
      <c r="FUQ57" s="108"/>
      <c r="FUR57" s="108"/>
      <c r="FUS57" s="108"/>
      <c r="FUT57" s="108"/>
      <c r="FUU57" s="108"/>
      <c r="FUV57" s="108"/>
      <c r="FUW57" s="108"/>
      <c r="FUX57" s="108"/>
      <c r="FUY57" s="108"/>
      <c r="FUZ57" s="108"/>
      <c r="FVA57" s="108"/>
      <c r="FVB57" s="108"/>
      <c r="FVC57" s="108"/>
      <c r="FVD57" s="108"/>
      <c r="FVE57" s="108"/>
      <c r="FVF57" s="108"/>
      <c r="FVG57" s="108"/>
      <c r="FVH57" s="108"/>
      <c r="FVI57" s="108"/>
      <c r="FVJ57" s="108"/>
      <c r="FVK57" s="108"/>
      <c r="FVL57" s="108"/>
      <c r="FVM57" s="108"/>
      <c r="FVN57" s="108"/>
      <c r="FVO57" s="108"/>
      <c r="FVP57" s="108"/>
      <c r="FVQ57" s="108"/>
      <c r="FVR57" s="108"/>
      <c r="FVS57" s="108"/>
      <c r="FVT57" s="108"/>
      <c r="FVU57" s="108"/>
      <c r="FVV57" s="108"/>
      <c r="FVW57" s="108"/>
      <c r="FVX57" s="108"/>
      <c r="FVY57" s="108"/>
      <c r="FVZ57" s="108"/>
      <c r="FWA57" s="108"/>
      <c r="FWB57" s="108"/>
      <c r="FWC57" s="108"/>
      <c r="FWD57" s="108"/>
      <c r="FWE57" s="108"/>
      <c r="FWF57" s="108"/>
      <c r="FWG57" s="108"/>
      <c r="FWH57" s="108"/>
      <c r="FWI57" s="108"/>
      <c r="FWJ57" s="108"/>
      <c r="FWK57" s="108"/>
      <c r="FWL57" s="108"/>
      <c r="FWM57" s="108"/>
      <c r="FWN57" s="108"/>
      <c r="FWO57" s="108"/>
      <c r="FWP57" s="108"/>
      <c r="FWQ57" s="108"/>
      <c r="FWR57" s="108"/>
      <c r="FWS57" s="108"/>
      <c r="FWT57" s="108"/>
      <c r="FWU57" s="108"/>
      <c r="FWV57" s="108"/>
      <c r="FWW57" s="108"/>
      <c r="FWX57" s="108"/>
      <c r="FWY57" s="108"/>
      <c r="FWZ57" s="108"/>
      <c r="FXA57" s="108"/>
      <c r="FXB57" s="108"/>
      <c r="FXC57" s="108"/>
      <c r="FXD57" s="108"/>
      <c r="FXE57" s="108"/>
      <c r="FXF57" s="108"/>
      <c r="FXG57" s="108"/>
      <c r="FXH57" s="108"/>
      <c r="FXI57" s="108"/>
      <c r="FXJ57" s="108"/>
      <c r="FXK57" s="108"/>
      <c r="FXL57" s="108"/>
      <c r="FXM57" s="108"/>
      <c r="FXN57" s="108"/>
      <c r="FXO57" s="108"/>
      <c r="FXP57" s="108"/>
      <c r="FXQ57" s="108"/>
      <c r="FXR57" s="108"/>
      <c r="FXS57" s="108"/>
      <c r="FXT57" s="108"/>
      <c r="FXU57" s="108"/>
      <c r="FXV57" s="108"/>
      <c r="FXW57" s="108"/>
      <c r="FXX57" s="108"/>
      <c r="FXY57" s="108"/>
      <c r="FXZ57" s="108"/>
      <c r="FYA57" s="108"/>
      <c r="FYB57" s="108"/>
      <c r="FYC57" s="108"/>
      <c r="FYD57" s="108"/>
      <c r="FYE57" s="108"/>
      <c r="FYF57" s="108"/>
      <c r="FYG57" s="108"/>
      <c r="FYH57" s="108"/>
      <c r="FYI57" s="108"/>
      <c r="FYJ57" s="108"/>
      <c r="FYK57" s="108"/>
      <c r="FYL57" s="108"/>
      <c r="FYM57" s="108"/>
      <c r="FYN57" s="108"/>
      <c r="FYO57" s="108"/>
      <c r="FYP57" s="108"/>
      <c r="FYQ57" s="108"/>
      <c r="FYR57" s="108"/>
      <c r="FYS57" s="108"/>
      <c r="FYT57" s="108"/>
      <c r="FYU57" s="108"/>
      <c r="FYV57" s="108"/>
      <c r="FYW57" s="108"/>
      <c r="FYX57" s="108"/>
      <c r="FYY57" s="108"/>
      <c r="FYZ57" s="108"/>
      <c r="FZA57" s="108"/>
      <c r="FZB57" s="108"/>
      <c r="FZC57" s="108"/>
      <c r="FZD57" s="108"/>
      <c r="FZE57" s="108"/>
      <c r="FZF57" s="108"/>
      <c r="FZG57" s="108"/>
      <c r="FZH57" s="108"/>
      <c r="FZI57" s="108"/>
      <c r="FZJ57" s="108"/>
      <c r="FZK57" s="108"/>
      <c r="FZL57" s="108"/>
      <c r="FZM57" s="108"/>
      <c r="FZN57" s="108"/>
      <c r="FZO57" s="108"/>
      <c r="FZP57" s="108"/>
      <c r="FZQ57" s="108"/>
      <c r="FZR57" s="108"/>
      <c r="FZS57" s="108"/>
      <c r="FZT57" s="108"/>
      <c r="FZU57" s="108"/>
      <c r="FZV57" s="108"/>
      <c r="FZW57" s="108"/>
      <c r="FZX57" s="108"/>
      <c r="FZY57" s="108"/>
      <c r="FZZ57" s="108"/>
      <c r="GAA57" s="108"/>
      <c r="GAB57" s="108"/>
      <c r="GAC57" s="108"/>
      <c r="GAD57" s="108"/>
      <c r="GAE57" s="108"/>
      <c r="GAF57" s="108"/>
      <c r="GAG57" s="108"/>
      <c r="GAH57" s="108"/>
      <c r="GAI57" s="108"/>
      <c r="GAJ57" s="108"/>
      <c r="GAK57" s="108"/>
      <c r="GAL57" s="108"/>
      <c r="GAM57" s="108"/>
      <c r="GAN57" s="108"/>
      <c r="GAO57" s="108"/>
      <c r="GAP57" s="108"/>
      <c r="GAQ57" s="108"/>
      <c r="GAR57" s="108"/>
      <c r="GAS57" s="108"/>
      <c r="GAT57" s="108"/>
      <c r="GAU57" s="108"/>
      <c r="GAV57" s="108"/>
      <c r="GAW57" s="108"/>
      <c r="GAX57" s="108"/>
      <c r="GAY57" s="108"/>
      <c r="GAZ57" s="108"/>
      <c r="GBA57" s="108"/>
      <c r="GBB57" s="108"/>
      <c r="GBC57" s="108"/>
      <c r="GBD57" s="108"/>
      <c r="GBE57" s="108"/>
      <c r="GBF57" s="108"/>
      <c r="GBG57" s="108"/>
      <c r="GBH57" s="108"/>
      <c r="GBI57" s="108"/>
      <c r="GBJ57" s="108"/>
      <c r="GBK57" s="108"/>
      <c r="GBL57" s="108"/>
      <c r="GBM57" s="108"/>
      <c r="GBN57" s="108"/>
      <c r="GBO57" s="108"/>
      <c r="GBP57" s="108"/>
      <c r="GBQ57" s="108"/>
      <c r="GBR57" s="108"/>
      <c r="GBS57" s="108"/>
      <c r="GBT57" s="108"/>
      <c r="GBU57" s="108"/>
      <c r="GBV57" s="108"/>
      <c r="GBW57" s="108"/>
      <c r="GBX57" s="108"/>
      <c r="GBY57" s="108"/>
      <c r="GBZ57" s="108"/>
      <c r="GCA57" s="108"/>
      <c r="GCB57" s="108"/>
      <c r="GCC57" s="108"/>
      <c r="GCD57" s="108"/>
      <c r="GCE57" s="108"/>
      <c r="GCF57" s="108"/>
      <c r="GCG57" s="108"/>
      <c r="GCH57" s="108"/>
      <c r="GCI57" s="108"/>
      <c r="GCJ57" s="108"/>
      <c r="GCK57" s="108"/>
      <c r="GCL57" s="108"/>
      <c r="GCM57" s="108"/>
      <c r="GCN57" s="108"/>
      <c r="GCO57" s="108"/>
      <c r="GCP57" s="108"/>
      <c r="GCQ57" s="108"/>
      <c r="GCR57" s="108"/>
      <c r="GCS57" s="108"/>
      <c r="GCT57" s="108"/>
      <c r="GCU57" s="108"/>
      <c r="GCV57" s="108"/>
      <c r="GCW57" s="108"/>
      <c r="GCX57" s="108"/>
      <c r="GCY57" s="108"/>
      <c r="GCZ57" s="108"/>
      <c r="GDA57" s="108"/>
      <c r="GDB57" s="108"/>
      <c r="GDC57" s="108"/>
      <c r="GDD57" s="108"/>
      <c r="GDE57" s="108"/>
      <c r="GDF57" s="108"/>
      <c r="GDG57" s="108"/>
      <c r="GDH57" s="108"/>
      <c r="GDI57" s="108"/>
      <c r="GDJ57" s="108"/>
      <c r="GDK57" s="108"/>
      <c r="GDL57" s="108"/>
      <c r="GDM57" s="108"/>
      <c r="GDN57" s="108"/>
      <c r="GDO57" s="108"/>
      <c r="GDP57" s="108"/>
      <c r="GDQ57" s="108"/>
      <c r="GDR57" s="108"/>
      <c r="GDS57" s="108"/>
      <c r="GDT57" s="108"/>
      <c r="GDU57" s="108"/>
      <c r="GDV57" s="108"/>
      <c r="GDW57" s="108"/>
      <c r="GDX57" s="108"/>
      <c r="GDY57" s="108"/>
      <c r="GDZ57" s="108"/>
      <c r="GEA57" s="108"/>
      <c r="GEB57" s="108"/>
      <c r="GEC57" s="108"/>
      <c r="GED57" s="108"/>
      <c r="GEE57" s="108"/>
      <c r="GEF57" s="108"/>
      <c r="GEG57" s="108"/>
      <c r="GEH57" s="108"/>
      <c r="GEI57" s="108"/>
      <c r="GEJ57" s="108"/>
      <c r="GEK57" s="108"/>
      <c r="GEL57" s="108"/>
      <c r="GEM57" s="108"/>
      <c r="GEN57" s="108"/>
      <c r="GEO57" s="108"/>
      <c r="GEP57" s="108"/>
      <c r="GEQ57" s="108"/>
      <c r="GER57" s="108"/>
      <c r="GES57" s="108"/>
      <c r="GET57" s="108"/>
      <c r="GEU57" s="108"/>
      <c r="GEV57" s="108"/>
      <c r="GEW57" s="108"/>
      <c r="GEX57" s="108"/>
      <c r="GEY57" s="108"/>
      <c r="GEZ57" s="108"/>
      <c r="GFA57" s="108"/>
      <c r="GFB57" s="108"/>
      <c r="GFC57" s="108"/>
      <c r="GFD57" s="108"/>
      <c r="GFE57" s="108"/>
      <c r="GFF57" s="108"/>
      <c r="GFG57" s="108"/>
      <c r="GFH57" s="108"/>
      <c r="GFI57" s="108"/>
      <c r="GFJ57" s="108"/>
      <c r="GFK57" s="108"/>
      <c r="GFL57" s="108"/>
      <c r="GFM57" s="108"/>
      <c r="GFN57" s="108"/>
      <c r="GFO57" s="108"/>
      <c r="GFP57" s="108"/>
      <c r="GFQ57" s="108"/>
      <c r="GFR57" s="108"/>
      <c r="GFS57" s="108"/>
      <c r="GFT57" s="108"/>
      <c r="GFU57" s="108"/>
      <c r="GFV57" s="108"/>
      <c r="GFW57" s="108"/>
      <c r="GFX57" s="108"/>
      <c r="GFY57" s="108"/>
      <c r="GFZ57" s="108"/>
      <c r="GGA57" s="108"/>
      <c r="GGB57" s="108"/>
      <c r="GGC57" s="108"/>
      <c r="GGD57" s="108"/>
      <c r="GGE57" s="108"/>
      <c r="GGF57" s="108"/>
      <c r="GGG57" s="108"/>
      <c r="GGH57" s="108"/>
      <c r="GGI57" s="108"/>
      <c r="GGJ57" s="108"/>
      <c r="GGK57" s="108"/>
      <c r="GGL57" s="108"/>
      <c r="GGM57" s="108"/>
      <c r="GGN57" s="108"/>
      <c r="GGO57" s="108"/>
      <c r="GGP57" s="108"/>
      <c r="GGQ57" s="108"/>
      <c r="GGR57" s="108"/>
      <c r="GGS57" s="108"/>
      <c r="GGT57" s="108"/>
      <c r="GGU57" s="108"/>
      <c r="GGV57" s="108"/>
      <c r="GGW57" s="108"/>
      <c r="GGX57" s="108"/>
      <c r="GGY57" s="108"/>
      <c r="GGZ57" s="108"/>
      <c r="GHA57" s="108"/>
      <c r="GHB57" s="108"/>
      <c r="GHC57" s="108"/>
      <c r="GHD57" s="108"/>
      <c r="GHE57" s="108"/>
      <c r="GHF57" s="108"/>
      <c r="GHG57" s="108"/>
      <c r="GHH57" s="108"/>
      <c r="GHI57" s="108"/>
      <c r="GHJ57" s="108"/>
      <c r="GHK57" s="108"/>
      <c r="GHL57" s="108"/>
      <c r="GHM57" s="108"/>
      <c r="GHN57" s="108"/>
      <c r="GHO57" s="108"/>
      <c r="GHP57" s="108"/>
      <c r="GHQ57" s="108"/>
      <c r="GHR57" s="108"/>
      <c r="GHS57" s="108"/>
      <c r="GHT57" s="108"/>
      <c r="GHU57" s="108"/>
      <c r="GHV57" s="108"/>
      <c r="GHW57" s="108"/>
      <c r="GHX57" s="108"/>
      <c r="GHY57" s="108"/>
      <c r="GHZ57" s="108"/>
      <c r="GIA57" s="108"/>
      <c r="GIB57" s="108"/>
      <c r="GIC57" s="108"/>
      <c r="GID57" s="108"/>
      <c r="GIE57" s="108"/>
      <c r="GIF57" s="108"/>
      <c r="GIG57" s="108"/>
      <c r="GIH57" s="108"/>
      <c r="GII57" s="108"/>
      <c r="GIJ57" s="108"/>
      <c r="GIK57" s="108"/>
      <c r="GIL57" s="108"/>
      <c r="GIM57" s="108"/>
      <c r="GIN57" s="108"/>
      <c r="GIO57" s="108"/>
      <c r="GIP57" s="108"/>
      <c r="GIQ57" s="108"/>
      <c r="GIR57" s="108"/>
      <c r="GIS57" s="108"/>
      <c r="GIT57" s="108"/>
      <c r="GIU57" s="108"/>
      <c r="GIV57" s="108"/>
      <c r="GIW57" s="108"/>
      <c r="GIX57" s="108"/>
      <c r="GIY57" s="108"/>
      <c r="GIZ57" s="108"/>
      <c r="GJA57" s="108"/>
      <c r="GJB57" s="108"/>
      <c r="GJC57" s="108"/>
      <c r="GJD57" s="108"/>
      <c r="GJE57" s="108"/>
      <c r="GJF57" s="108"/>
      <c r="GJG57" s="108"/>
      <c r="GJH57" s="108"/>
      <c r="GJI57" s="108"/>
      <c r="GJJ57" s="108"/>
      <c r="GJK57" s="108"/>
      <c r="GJL57" s="108"/>
      <c r="GJM57" s="108"/>
      <c r="GJN57" s="108"/>
      <c r="GJO57" s="108"/>
      <c r="GJP57" s="108"/>
      <c r="GJQ57" s="108"/>
      <c r="GJR57" s="108"/>
      <c r="GJS57" s="108"/>
      <c r="GJT57" s="108"/>
      <c r="GJU57" s="108"/>
      <c r="GJV57" s="108"/>
      <c r="GJW57" s="108"/>
      <c r="GJX57" s="108"/>
      <c r="GJY57" s="108"/>
      <c r="GJZ57" s="108"/>
      <c r="GKA57" s="108"/>
      <c r="GKB57" s="108"/>
      <c r="GKC57" s="108"/>
      <c r="GKD57" s="108"/>
      <c r="GKE57" s="108"/>
      <c r="GKF57" s="108"/>
      <c r="GKG57" s="108"/>
      <c r="GKH57" s="108"/>
      <c r="GKI57" s="108"/>
      <c r="GKJ57" s="108"/>
      <c r="GKK57" s="108"/>
      <c r="GKL57" s="108"/>
      <c r="GKM57" s="108"/>
      <c r="GKN57" s="108"/>
      <c r="GKO57" s="108"/>
      <c r="GKP57" s="108"/>
      <c r="GKQ57" s="108"/>
      <c r="GKR57" s="108"/>
      <c r="GKS57" s="108"/>
      <c r="GKT57" s="108"/>
      <c r="GKU57" s="108"/>
      <c r="GKV57" s="108"/>
      <c r="GKW57" s="108"/>
      <c r="GKX57" s="108"/>
      <c r="GKY57" s="108"/>
      <c r="GKZ57" s="108"/>
      <c r="GLA57" s="108"/>
      <c r="GLB57" s="108"/>
      <c r="GLC57" s="108"/>
      <c r="GLD57" s="108"/>
      <c r="GLE57" s="108"/>
      <c r="GLF57" s="108"/>
      <c r="GLG57" s="108"/>
      <c r="GLH57" s="108"/>
      <c r="GLI57" s="108"/>
      <c r="GLJ57" s="108"/>
      <c r="GLK57" s="108"/>
      <c r="GLL57" s="108"/>
      <c r="GLM57" s="108"/>
      <c r="GLN57" s="108"/>
      <c r="GLO57" s="108"/>
      <c r="GLP57" s="108"/>
      <c r="GLQ57" s="108"/>
      <c r="GLR57" s="108"/>
      <c r="GLS57" s="108"/>
      <c r="GLT57" s="108"/>
      <c r="GLU57" s="108"/>
      <c r="GLV57" s="108"/>
      <c r="GLW57" s="108"/>
      <c r="GLX57" s="108"/>
      <c r="GLY57" s="108"/>
      <c r="GLZ57" s="108"/>
      <c r="GMA57" s="108"/>
      <c r="GMB57" s="108"/>
      <c r="GMC57" s="108"/>
      <c r="GMD57" s="108"/>
      <c r="GME57" s="108"/>
      <c r="GMF57" s="108"/>
      <c r="GMG57" s="108"/>
      <c r="GMH57" s="108"/>
      <c r="GMI57" s="108"/>
      <c r="GMJ57" s="108"/>
      <c r="GMK57" s="108"/>
      <c r="GML57" s="108"/>
      <c r="GMM57" s="108"/>
      <c r="GMN57" s="108"/>
      <c r="GMO57" s="108"/>
      <c r="GMP57" s="108"/>
      <c r="GMQ57" s="108"/>
      <c r="GMR57" s="108"/>
      <c r="GMS57" s="108"/>
      <c r="GMT57" s="108"/>
      <c r="GMU57" s="108"/>
      <c r="GMV57" s="108"/>
      <c r="GMW57" s="108"/>
      <c r="GMX57" s="108"/>
      <c r="GMY57" s="108"/>
      <c r="GMZ57" s="108"/>
      <c r="GNA57" s="108"/>
      <c r="GNB57" s="108"/>
      <c r="GNC57" s="108"/>
      <c r="GND57" s="108"/>
      <c r="GNE57" s="108"/>
      <c r="GNF57" s="108"/>
      <c r="GNG57" s="108"/>
      <c r="GNH57" s="108"/>
      <c r="GNI57" s="108"/>
      <c r="GNJ57" s="108"/>
      <c r="GNK57" s="108"/>
      <c r="GNL57" s="108"/>
      <c r="GNM57" s="108"/>
      <c r="GNN57" s="108"/>
      <c r="GNO57" s="108"/>
      <c r="GNP57" s="108"/>
      <c r="GNQ57" s="108"/>
      <c r="GNR57" s="108"/>
      <c r="GNS57" s="108"/>
      <c r="GNT57" s="108"/>
      <c r="GNU57" s="108"/>
      <c r="GNV57" s="108"/>
      <c r="GNW57" s="108"/>
      <c r="GNX57" s="108"/>
      <c r="GNY57" s="108"/>
      <c r="GNZ57" s="108"/>
      <c r="GOA57" s="108"/>
      <c r="GOB57" s="108"/>
      <c r="GOC57" s="108"/>
      <c r="GOD57" s="108"/>
      <c r="GOE57" s="108"/>
      <c r="GOF57" s="108"/>
      <c r="GOG57" s="108"/>
      <c r="GOH57" s="108"/>
      <c r="GOI57" s="108"/>
      <c r="GOJ57" s="108"/>
      <c r="GOK57" s="108"/>
      <c r="GOL57" s="108"/>
      <c r="GOM57" s="108"/>
      <c r="GON57" s="108"/>
      <c r="GOO57" s="108"/>
      <c r="GOP57" s="108"/>
      <c r="GOQ57" s="108"/>
      <c r="GOR57" s="108"/>
      <c r="GOS57" s="108"/>
      <c r="GOT57" s="108"/>
      <c r="GOU57" s="108"/>
      <c r="GOV57" s="108"/>
      <c r="GOW57" s="108"/>
      <c r="GOX57" s="108"/>
      <c r="GOY57" s="108"/>
      <c r="GOZ57" s="108"/>
      <c r="GPA57" s="108"/>
      <c r="GPB57" s="108"/>
      <c r="GPC57" s="108"/>
      <c r="GPD57" s="108"/>
      <c r="GPE57" s="108"/>
      <c r="GPF57" s="108"/>
      <c r="GPG57" s="108"/>
      <c r="GPH57" s="108"/>
      <c r="GPI57" s="108"/>
      <c r="GPJ57" s="108"/>
      <c r="GPK57" s="108"/>
      <c r="GPL57" s="108"/>
      <c r="GPM57" s="108"/>
      <c r="GPN57" s="108"/>
      <c r="GPO57" s="108"/>
      <c r="GPP57" s="108"/>
      <c r="GPQ57" s="108"/>
      <c r="GPR57" s="108"/>
      <c r="GPS57" s="108"/>
      <c r="GPT57" s="108"/>
      <c r="GPU57" s="108"/>
      <c r="GPV57" s="108"/>
      <c r="GPW57" s="108"/>
      <c r="GPX57" s="108"/>
      <c r="GPY57" s="108"/>
      <c r="GPZ57" s="108"/>
      <c r="GQA57" s="108"/>
      <c r="GQB57" s="108"/>
      <c r="GQC57" s="108"/>
      <c r="GQD57" s="108"/>
      <c r="GQE57" s="108"/>
      <c r="GQF57" s="108"/>
      <c r="GQG57" s="108"/>
      <c r="GQH57" s="108"/>
      <c r="GQI57" s="108"/>
      <c r="GQJ57" s="108"/>
      <c r="GQK57" s="108"/>
      <c r="GQL57" s="108"/>
      <c r="GQM57" s="108"/>
      <c r="GQN57" s="108"/>
      <c r="GQO57" s="108"/>
      <c r="GQP57" s="108"/>
      <c r="GQQ57" s="108"/>
      <c r="GQR57" s="108"/>
      <c r="GQS57" s="108"/>
      <c r="GQT57" s="108"/>
      <c r="GQU57" s="108"/>
      <c r="GQV57" s="108"/>
      <c r="GQW57" s="108"/>
      <c r="GQX57" s="108"/>
      <c r="GQY57" s="108"/>
      <c r="GQZ57" s="108"/>
      <c r="GRA57" s="108"/>
      <c r="GRB57" s="108"/>
      <c r="GRC57" s="108"/>
      <c r="GRD57" s="108"/>
      <c r="GRE57" s="108"/>
      <c r="GRF57" s="108"/>
      <c r="GRG57" s="108"/>
      <c r="GRH57" s="108"/>
      <c r="GRI57" s="108"/>
      <c r="GRJ57" s="108"/>
      <c r="GRK57" s="108"/>
      <c r="GRL57" s="108"/>
      <c r="GRM57" s="108"/>
      <c r="GRN57" s="108"/>
      <c r="GRO57" s="108"/>
      <c r="GRP57" s="108"/>
      <c r="GRQ57" s="108"/>
      <c r="GRR57" s="108"/>
      <c r="GRS57" s="108"/>
      <c r="GRT57" s="108"/>
      <c r="GRU57" s="108"/>
      <c r="GRV57" s="108"/>
      <c r="GRW57" s="108"/>
      <c r="GRX57" s="108"/>
      <c r="GRY57" s="108"/>
      <c r="GRZ57" s="108"/>
      <c r="GSA57" s="108"/>
      <c r="GSB57" s="108"/>
      <c r="GSC57" s="108"/>
      <c r="GSD57" s="108"/>
      <c r="GSE57" s="108"/>
      <c r="GSF57" s="108"/>
      <c r="GSG57" s="108"/>
      <c r="GSH57" s="108"/>
      <c r="GSI57" s="108"/>
      <c r="GSJ57" s="108"/>
      <c r="GSK57" s="108"/>
      <c r="GSL57" s="108"/>
      <c r="GSM57" s="108"/>
      <c r="GSN57" s="108"/>
      <c r="GSO57" s="108"/>
      <c r="GSP57" s="108"/>
      <c r="GSQ57" s="108"/>
      <c r="GSR57" s="108"/>
      <c r="GSS57" s="108"/>
      <c r="GST57" s="108"/>
      <c r="GSU57" s="108"/>
      <c r="GSV57" s="108"/>
      <c r="GSW57" s="108"/>
      <c r="GSX57" s="108"/>
      <c r="GSY57" s="108"/>
      <c r="GSZ57" s="108"/>
      <c r="GTA57" s="108"/>
      <c r="GTB57" s="108"/>
      <c r="GTC57" s="108"/>
      <c r="GTD57" s="108"/>
      <c r="GTE57" s="108"/>
      <c r="GTF57" s="108"/>
      <c r="GTG57" s="108"/>
      <c r="GTH57" s="108"/>
      <c r="GTI57" s="108"/>
      <c r="GTJ57" s="108"/>
      <c r="GTK57" s="108"/>
      <c r="GTL57" s="108"/>
      <c r="GTM57" s="108"/>
      <c r="GTN57" s="108"/>
      <c r="GTO57" s="108"/>
      <c r="GTP57" s="108"/>
      <c r="GTQ57" s="108"/>
      <c r="GTR57" s="108"/>
      <c r="GTS57" s="108"/>
      <c r="GTT57" s="108"/>
      <c r="GTU57" s="108"/>
      <c r="GTV57" s="108"/>
      <c r="GTW57" s="108"/>
      <c r="GTX57" s="108"/>
      <c r="GTY57" s="108"/>
      <c r="GTZ57" s="108"/>
      <c r="GUA57" s="108"/>
      <c r="GUB57" s="108"/>
      <c r="GUC57" s="108"/>
      <c r="GUD57" s="108"/>
      <c r="GUE57" s="108"/>
      <c r="GUF57" s="108"/>
      <c r="GUG57" s="108"/>
      <c r="GUH57" s="108"/>
      <c r="GUI57" s="108"/>
      <c r="GUJ57" s="108"/>
      <c r="GUK57" s="108"/>
      <c r="GUL57" s="108"/>
      <c r="GUM57" s="108"/>
      <c r="GUN57" s="108"/>
      <c r="GUO57" s="108"/>
      <c r="GUP57" s="108"/>
      <c r="GUQ57" s="108"/>
      <c r="GUR57" s="108"/>
      <c r="GUS57" s="108"/>
      <c r="GUT57" s="108"/>
      <c r="GUU57" s="108"/>
      <c r="GUV57" s="108"/>
      <c r="GUW57" s="108"/>
      <c r="GUX57" s="108"/>
      <c r="GUY57" s="108"/>
      <c r="GUZ57" s="108"/>
      <c r="GVA57" s="108"/>
      <c r="GVB57" s="108"/>
      <c r="GVC57" s="108"/>
      <c r="GVD57" s="108"/>
      <c r="GVE57" s="108"/>
      <c r="GVF57" s="108"/>
      <c r="GVG57" s="108"/>
      <c r="GVH57" s="108"/>
      <c r="GVI57" s="108"/>
      <c r="GVJ57" s="108"/>
      <c r="GVK57" s="108"/>
      <c r="GVL57" s="108"/>
      <c r="GVM57" s="108"/>
      <c r="GVN57" s="108"/>
      <c r="GVO57" s="108"/>
      <c r="GVP57" s="108"/>
      <c r="GVQ57" s="108"/>
      <c r="GVR57" s="108"/>
      <c r="GVS57" s="108"/>
      <c r="GVT57" s="108"/>
      <c r="GVU57" s="108"/>
      <c r="GVV57" s="108"/>
      <c r="GVW57" s="108"/>
      <c r="GVX57" s="108"/>
      <c r="GVY57" s="108"/>
      <c r="GVZ57" s="108"/>
      <c r="GWA57" s="108"/>
      <c r="GWB57" s="108"/>
      <c r="GWC57" s="108"/>
      <c r="GWD57" s="108"/>
      <c r="GWE57" s="108"/>
      <c r="GWF57" s="108"/>
      <c r="GWG57" s="108"/>
      <c r="GWH57" s="108"/>
      <c r="GWI57" s="108"/>
      <c r="GWJ57" s="108"/>
      <c r="GWK57" s="108"/>
      <c r="GWL57" s="108"/>
      <c r="GWM57" s="108"/>
      <c r="GWN57" s="108"/>
      <c r="GWO57" s="108"/>
      <c r="GWP57" s="108"/>
      <c r="GWQ57" s="108"/>
      <c r="GWR57" s="108"/>
      <c r="GWS57" s="108"/>
      <c r="GWT57" s="108"/>
      <c r="GWU57" s="108"/>
      <c r="GWV57" s="108"/>
      <c r="GWW57" s="108"/>
      <c r="GWX57" s="108"/>
      <c r="GWY57" s="108"/>
      <c r="GWZ57" s="108"/>
      <c r="GXA57" s="108"/>
      <c r="GXB57" s="108"/>
      <c r="GXC57" s="108"/>
      <c r="GXD57" s="108"/>
      <c r="GXE57" s="108"/>
      <c r="GXF57" s="108"/>
      <c r="GXG57" s="108"/>
      <c r="GXH57" s="108"/>
      <c r="GXI57" s="108"/>
      <c r="GXJ57" s="108"/>
      <c r="GXK57" s="108"/>
      <c r="GXL57" s="108"/>
      <c r="GXM57" s="108"/>
      <c r="GXN57" s="108"/>
      <c r="GXO57" s="108"/>
      <c r="GXP57" s="108"/>
      <c r="GXQ57" s="108"/>
      <c r="GXR57" s="108"/>
      <c r="GXS57" s="108"/>
      <c r="GXT57" s="108"/>
      <c r="GXU57" s="108"/>
      <c r="GXV57" s="108"/>
      <c r="GXW57" s="108"/>
      <c r="GXX57" s="108"/>
      <c r="GXY57" s="108"/>
      <c r="GXZ57" s="108"/>
      <c r="GYA57" s="108"/>
      <c r="GYB57" s="108"/>
      <c r="GYC57" s="108"/>
      <c r="GYD57" s="108"/>
      <c r="GYE57" s="108"/>
      <c r="GYF57" s="108"/>
      <c r="GYG57" s="108"/>
      <c r="GYH57" s="108"/>
      <c r="GYI57" s="108"/>
      <c r="GYJ57" s="108"/>
      <c r="GYK57" s="108"/>
      <c r="GYL57" s="108"/>
      <c r="GYM57" s="108"/>
      <c r="GYN57" s="108"/>
      <c r="GYO57" s="108"/>
      <c r="GYP57" s="108"/>
      <c r="GYQ57" s="108"/>
      <c r="GYR57" s="108"/>
      <c r="GYS57" s="108"/>
      <c r="GYT57" s="108"/>
      <c r="GYU57" s="108"/>
      <c r="GYV57" s="108"/>
      <c r="GYW57" s="108"/>
      <c r="GYX57" s="108"/>
      <c r="GYY57" s="108"/>
      <c r="GYZ57" s="108"/>
      <c r="GZA57" s="108"/>
      <c r="GZB57" s="108"/>
      <c r="GZC57" s="108"/>
      <c r="GZD57" s="108"/>
      <c r="GZE57" s="108"/>
      <c r="GZF57" s="108"/>
      <c r="GZG57" s="108"/>
      <c r="GZH57" s="108"/>
      <c r="GZI57" s="108"/>
      <c r="GZJ57" s="108"/>
      <c r="GZK57" s="108"/>
      <c r="GZL57" s="108"/>
      <c r="GZM57" s="108"/>
      <c r="GZN57" s="108"/>
      <c r="GZO57" s="108"/>
      <c r="GZP57" s="108"/>
      <c r="GZQ57" s="108"/>
      <c r="GZR57" s="108"/>
      <c r="GZS57" s="108"/>
      <c r="GZT57" s="108"/>
      <c r="GZU57" s="108"/>
      <c r="GZV57" s="108"/>
      <c r="GZW57" s="108"/>
      <c r="GZX57" s="108"/>
      <c r="GZY57" s="108"/>
      <c r="GZZ57" s="108"/>
      <c r="HAA57" s="108"/>
      <c r="HAB57" s="108"/>
      <c r="HAC57" s="108"/>
      <c r="HAD57" s="108"/>
      <c r="HAE57" s="108"/>
      <c r="HAF57" s="108"/>
      <c r="HAG57" s="108"/>
      <c r="HAH57" s="108"/>
      <c r="HAI57" s="108"/>
      <c r="HAJ57" s="108"/>
      <c r="HAK57" s="108"/>
      <c r="HAL57" s="108"/>
      <c r="HAM57" s="108"/>
      <c r="HAN57" s="108"/>
      <c r="HAO57" s="108"/>
      <c r="HAP57" s="108"/>
      <c r="HAQ57" s="108"/>
      <c r="HAR57" s="108"/>
      <c r="HAS57" s="108"/>
      <c r="HAT57" s="108"/>
      <c r="HAU57" s="108"/>
      <c r="HAV57" s="108"/>
      <c r="HAW57" s="108"/>
      <c r="HAX57" s="108"/>
      <c r="HAY57" s="108"/>
      <c r="HAZ57" s="108"/>
      <c r="HBA57" s="108"/>
      <c r="HBB57" s="108"/>
      <c r="HBC57" s="108"/>
      <c r="HBD57" s="108"/>
      <c r="HBE57" s="108"/>
      <c r="HBF57" s="108"/>
      <c r="HBG57" s="108"/>
      <c r="HBH57" s="108"/>
      <c r="HBI57" s="108"/>
      <c r="HBJ57" s="108"/>
      <c r="HBK57" s="108"/>
      <c r="HBL57" s="108"/>
      <c r="HBM57" s="108"/>
      <c r="HBN57" s="108"/>
      <c r="HBO57" s="108"/>
      <c r="HBP57" s="108"/>
      <c r="HBQ57" s="108"/>
      <c r="HBR57" s="108"/>
      <c r="HBS57" s="108"/>
      <c r="HBT57" s="108"/>
      <c r="HBU57" s="108"/>
      <c r="HBV57" s="108"/>
      <c r="HBW57" s="108"/>
      <c r="HBX57" s="108"/>
      <c r="HBY57" s="108"/>
      <c r="HBZ57" s="108"/>
      <c r="HCA57" s="108"/>
      <c r="HCB57" s="108"/>
      <c r="HCC57" s="108"/>
      <c r="HCD57" s="108"/>
      <c r="HCE57" s="108"/>
      <c r="HCF57" s="108"/>
      <c r="HCG57" s="108"/>
      <c r="HCH57" s="108"/>
      <c r="HCI57" s="108"/>
      <c r="HCJ57" s="108"/>
      <c r="HCK57" s="108"/>
      <c r="HCL57" s="108"/>
      <c r="HCM57" s="108"/>
      <c r="HCN57" s="108"/>
      <c r="HCO57" s="108"/>
      <c r="HCP57" s="108"/>
      <c r="HCQ57" s="108"/>
      <c r="HCR57" s="108"/>
      <c r="HCS57" s="108"/>
      <c r="HCT57" s="108"/>
      <c r="HCU57" s="108"/>
      <c r="HCV57" s="108"/>
      <c r="HCW57" s="108"/>
      <c r="HCX57" s="108"/>
      <c r="HCY57" s="108"/>
      <c r="HCZ57" s="108"/>
      <c r="HDA57" s="108"/>
      <c r="HDB57" s="108"/>
      <c r="HDC57" s="108"/>
      <c r="HDD57" s="108"/>
      <c r="HDE57" s="108"/>
      <c r="HDF57" s="108"/>
      <c r="HDG57" s="108"/>
      <c r="HDH57" s="108"/>
      <c r="HDI57" s="108"/>
      <c r="HDJ57" s="108"/>
      <c r="HDK57" s="108"/>
      <c r="HDL57" s="108"/>
      <c r="HDM57" s="108"/>
      <c r="HDN57" s="108"/>
      <c r="HDO57" s="108"/>
      <c r="HDP57" s="108"/>
      <c r="HDQ57" s="108"/>
      <c r="HDR57" s="108"/>
      <c r="HDS57" s="108"/>
      <c r="HDT57" s="108"/>
      <c r="HDU57" s="108"/>
      <c r="HDV57" s="108"/>
      <c r="HDW57" s="108"/>
      <c r="HDX57" s="108"/>
      <c r="HDY57" s="108"/>
      <c r="HDZ57" s="108"/>
      <c r="HEA57" s="108"/>
      <c r="HEB57" s="108"/>
      <c r="HEC57" s="108"/>
      <c r="HED57" s="108"/>
      <c r="HEE57" s="108"/>
      <c r="HEF57" s="108"/>
      <c r="HEG57" s="108"/>
      <c r="HEH57" s="108"/>
      <c r="HEI57" s="108"/>
      <c r="HEJ57" s="108"/>
      <c r="HEK57" s="108"/>
      <c r="HEL57" s="108"/>
      <c r="HEM57" s="108"/>
      <c r="HEN57" s="108"/>
      <c r="HEO57" s="108"/>
      <c r="HEP57" s="108"/>
      <c r="HEQ57" s="108"/>
      <c r="HER57" s="108"/>
      <c r="HES57" s="108"/>
      <c r="HET57" s="108"/>
      <c r="HEU57" s="108"/>
      <c r="HEV57" s="108"/>
      <c r="HEW57" s="108"/>
      <c r="HEX57" s="108"/>
      <c r="HEY57" s="108"/>
      <c r="HEZ57" s="108"/>
      <c r="HFA57" s="108"/>
      <c r="HFB57" s="108"/>
      <c r="HFC57" s="108"/>
      <c r="HFD57" s="108"/>
      <c r="HFE57" s="108"/>
      <c r="HFF57" s="108"/>
      <c r="HFG57" s="108"/>
      <c r="HFH57" s="108"/>
      <c r="HFI57" s="108"/>
      <c r="HFJ57" s="108"/>
      <c r="HFK57" s="108"/>
      <c r="HFL57" s="108"/>
      <c r="HFM57" s="108"/>
      <c r="HFN57" s="108"/>
      <c r="HFO57" s="108"/>
      <c r="HFP57" s="108"/>
      <c r="HFQ57" s="108"/>
      <c r="HFR57" s="108"/>
      <c r="HFS57" s="108"/>
      <c r="HFT57" s="108"/>
      <c r="HFU57" s="108"/>
      <c r="HFV57" s="108"/>
      <c r="HFW57" s="108"/>
      <c r="HFX57" s="108"/>
      <c r="HFY57" s="108"/>
      <c r="HFZ57" s="108"/>
      <c r="HGA57" s="108"/>
      <c r="HGB57" s="108"/>
      <c r="HGC57" s="108"/>
      <c r="HGD57" s="108"/>
      <c r="HGE57" s="108"/>
      <c r="HGF57" s="108"/>
      <c r="HGG57" s="108"/>
      <c r="HGH57" s="108"/>
      <c r="HGI57" s="108"/>
      <c r="HGJ57" s="108"/>
      <c r="HGK57" s="108"/>
      <c r="HGL57" s="108"/>
      <c r="HGM57" s="108"/>
      <c r="HGN57" s="108"/>
      <c r="HGO57" s="108"/>
      <c r="HGP57" s="108"/>
      <c r="HGQ57" s="108"/>
      <c r="HGR57" s="108"/>
      <c r="HGS57" s="108"/>
      <c r="HGT57" s="108"/>
      <c r="HGU57" s="108"/>
      <c r="HGV57" s="108"/>
      <c r="HGW57" s="108"/>
      <c r="HGX57" s="108"/>
      <c r="HGY57" s="108"/>
      <c r="HGZ57" s="108"/>
      <c r="HHA57" s="108"/>
      <c r="HHB57" s="108"/>
      <c r="HHC57" s="108"/>
      <c r="HHD57" s="108"/>
      <c r="HHE57" s="108"/>
      <c r="HHF57" s="108"/>
      <c r="HHG57" s="108"/>
      <c r="HHH57" s="108"/>
      <c r="HHI57" s="108"/>
      <c r="HHJ57" s="108"/>
      <c r="HHK57" s="108"/>
      <c r="HHL57" s="108"/>
      <c r="HHM57" s="108"/>
      <c r="HHN57" s="108"/>
      <c r="HHO57" s="108"/>
      <c r="HHP57" s="108"/>
      <c r="HHQ57" s="108"/>
      <c r="HHR57" s="108"/>
      <c r="HHS57" s="108"/>
      <c r="HHT57" s="108"/>
      <c r="HHU57" s="108"/>
      <c r="HHV57" s="108"/>
      <c r="HHW57" s="108"/>
      <c r="HHX57" s="108"/>
      <c r="HHY57" s="108"/>
      <c r="HHZ57" s="108"/>
      <c r="HIA57" s="108"/>
      <c r="HIB57" s="108"/>
      <c r="HIC57" s="108"/>
      <c r="HID57" s="108"/>
      <c r="HIE57" s="108"/>
      <c r="HIF57" s="108"/>
      <c r="HIG57" s="108"/>
      <c r="HIH57" s="108"/>
      <c r="HII57" s="108"/>
      <c r="HIJ57" s="108"/>
      <c r="HIK57" s="108"/>
      <c r="HIL57" s="108"/>
      <c r="HIM57" s="108"/>
      <c r="HIN57" s="108"/>
      <c r="HIO57" s="108"/>
      <c r="HIP57" s="108"/>
      <c r="HIQ57" s="108"/>
      <c r="HIR57" s="108"/>
      <c r="HIS57" s="108"/>
      <c r="HIT57" s="108"/>
      <c r="HIU57" s="108"/>
      <c r="HIV57" s="108"/>
      <c r="HIW57" s="108"/>
      <c r="HIX57" s="108"/>
      <c r="HIY57" s="108"/>
      <c r="HIZ57" s="108"/>
      <c r="HJA57" s="108"/>
      <c r="HJB57" s="108"/>
      <c r="HJC57" s="108"/>
      <c r="HJD57" s="108"/>
      <c r="HJE57" s="108"/>
      <c r="HJF57" s="108"/>
      <c r="HJG57" s="108"/>
      <c r="HJH57" s="108"/>
      <c r="HJI57" s="108"/>
      <c r="HJJ57" s="108"/>
      <c r="HJK57" s="108"/>
      <c r="HJL57" s="108"/>
      <c r="HJM57" s="108"/>
      <c r="HJN57" s="108"/>
      <c r="HJO57" s="108"/>
      <c r="HJP57" s="108"/>
      <c r="HJQ57" s="108"/>
      <c r="HJR57" s="108"/>
      <c r="HJS57" s="108"/>
      <c r="HJT57" s="108"/>
      <c r="HJU57" s="108"/>
      <c r="HJV57" s="108"/>
      <c r="HJW57" s="108"/>
      <c r="HJX57" s="108"/>
      <c r="HJY57" s="108"/>
      <c r="HJZ57" s="108"/>
      <c r="HKA57" s="108"/>
      <c r="HKB57" s="108"/>
      <c r="HKC57" s="108"/>
      <c r="HKD57" s="108"/>
      <c r="HKE57" s="108"/>
      <c r="HKF57" s="108"/>
      <c r="HKG57" s="108"/>
      <c r="HKH57" s="108"/>
      <c r="HKI57" s="108"/>
      <c r="HKJ57" s="108"/>
      <c r="HKK57" s="108"/>
      <c r="HKL57" s="108"/>
      <c r="HKM57" s="108"/>
      <c r="HKN57" s="108"/>
      <c r="HKO57" s="108"/>
      <c r="HKP57" s="108"/>
      <c r="HKQ57" s="108"/>
      <c r="HKR57" s="108"/>
      <c r="HKS57" s="108"/>
      <c r="HKT57" s="108"/>
      <c r="HKU57" s="108"/>
      <c r="HKV57" s="108"/>
      <c r="HKW57" s="108"/>
      <c r="HKX57" s="108"/>
      <c r="HKY57" s="108"/>
      <c r="HKZ57" s="108"/>
      <c r="HLA57" s="108"/>
      <c r="HLB57" s="108"/>
      <c r="HLC57" s="108"/>
      <c r="HLD57" s="108"/>
      <c r="HLE57" s="108"/>
      <c r="HLF57" s="108"/>
      <c r="HLG57" s="108"/>
      <c r="HLH57" s="108"/>
      <c r="HLI57" s="108"/>
      <c r="HLJ57" s="108"/>
      <c r="HLK57" s="108"/>
      <c r="HLL57" s="108"/>
      <c r="HLM57" s="108"/>
      <c r="HLN57" s="108"/>
      <c r="HLO57" s="108"/>
      <c r="HLP57" s="108"/>
      <c r="HLQ57" s="108"/>
      <c r="HLR57" s="108"/>
      <c r="HLS57" s="108"/>
      <c r="HLT57" s="108"/>
      <c r="HLU57" s="108"/>
      <c r="HLV57" s="108"/>
      <c r="HLW57" s="108"/>
      <c r="HLX57" s="108"/>
      <c r="HLY57" s="108"/>
      <c r="HLZ57" s="108"/>
      <c r="HMA57" s="108"/>
      <c r="HMB57" s="108"/>
      <c r="HMC57" s="108"/>
      <c r="HMD57" s="108"/>
      <c r="HME57" s="108"/>
      <c r="HMF57" s="108"/>
      <c r="HMG57" s="108"/>
      <c r="HMH57" s="108"/>
      <c r="HMI57" s="108"/>
      <c r="HMJ57" s="108"/>
      <c r="HMK57" s="108"/>
      <c r="HML57" s="108"/>
      <c r="HMM57" s="108"/>
      <c r="HMN57" s="108"/>
      <c r="HMO57" s="108"/>
      <c r="HMP57" s="108"/>
      <c r="HMQ57" s="108"/>
      <c r="HMR57" s="108"/>
      <c r="HMS57" s="108"/>
      <c r="HMT57" s="108"/>
      <c r="HMU57" s="108"/>
      <c r="HMV57" s="108"/>
      <c r="HMW57" s="108"/>
      <c r="HMX57" s="108"/>
      <c r="HMY57" s="108"/>
      <c r="HMZ57" s="108"/>
      <c r="HNA57" s="108"/>
      <c r="HNB57" s="108"/>
      <c r="HNC57" s="108"/>
      <c r="HND57" s="108"/>
      <c r="HNE57" s="108"/>
      <c r="HNF57" s="108"/>
      <c r="HNG57" s="108"/>
      <c r="HNH57" s="108"/>
      <c r="HNI57" s="108"/>
      <c r="HNJ57" s="108"/>
      <c r="HNK57" s="108"/>
      <c r="HNL57" s="108"/>
      <c r="HNM57" s="108"/>
      <c r="HNN57" s="108"/>
      <c r="HNO57" s="108"/>
      <c r="HNP57" s="108"/>
      <c r="HNQ57" s="108"/>
      <c r="HNR57" s="108"/>
      <c r="HNS57" s="108"/>
      <c r="HNT57" s="108"/>
      <c r="HNU57" s="108"/>
      <c r="HNV57" s="108"/>
      <c r="HNW57" s="108"/>
      <c r="HNX57" s="108"/>
      <c r="HNY57" s="108"/>
      <c r="HNZ57" s="108"/>
      <c r="HOA57" s="108"/>
      <c r="HOB57" s="108"/>
      <c r="HOC57" s="108"/>
      <c r="HOD57" s="108"/>
      <c r="HOE57" s="108"/>
      <c r="HOF57" s="108"/>
      <c r="HOG57" s="108"/>
      <c r="HOH57" s="108"/>
      <c r="HOI57" s="108"/>
      <c r="HOJ57" s="108"/>
      <c r="HOK57" s="108"/>
      <c r="HOL57" s="108"/>
      <c r="HOM57" s="108"/>
      <c r="HON57" s="108"/>
      <c r="HOO57" s="108"/>
      <c r="HOP57" s="108"/>
      <c r="HOQ57" s="108"/>
      <c r="HOR57" s="108"/>
      <c r="HOS57" s="108"/>
      <c r="HOT57" s="108"/>
      <c r="HOU57" s="108"/>
      <c r="HOV57" s="108"/>
      <c r="HOW57" s="108"/>
      <c r="HOX57" s="108"/>
      <c r="HOY57" s="108"/>
      <c r="HOZ57" s="108"/>
      <c r="HPA57" s="108"/>
      <c r="HPB57" s="108"/>
      <c r="HPC57" s="108"/>
      <c r="HPD57" s="108"/>
      <c r="HPE57" s="108"/>
      <c r="HPF57" s="108"/>
      <c r="HPG57" s="108"/>
      <c r="HPH57" s="108"/>
      <c r="HPI57" s="108"/>
      <c r="HPJ57" s="108"/>
      <c r="HPK57" s="108"/>
      <c r="HPL57" s="108"/>
      <c r="HPM57" s="108"/>
      <c r="HPN57" s="108"/>
      <c r="HPO57" s="108"/>
      <c r="HPP57" s="108"/>
      <c r="HPQ57" s="108"/>
      <c r="HPR57" s="108"/>
      <c r="HPS57" s="108"/>
      <c r="HPT57" s="108"/>
      <c r="HPU57" s="108"/>
      <c r="HPV57" s="108"/>
      <c r="HPW57" s="108"/>
      <c r="HPX57" s="108"/>
      <c r="HPY57" s="108"/>
      <c r="HPZ57" s="108"/>
      <c r="HQA57" s="108"/>
      <c r="HQB57" s="108"/>
      <c r="HQC57" s="108"/>
      <c r="HQD57" s="108"/>
      <c r="HQE57" s="108"/>
      <c r="HQF57" s="108"/>
      <c r="HQG57" s="108"/>
      <c r="HQH57" s="108"/>
      <c r="HQI57" s="108"/>
      <c r="HQJ57" s="108"/>
      <c r="HQK57" s="108"/>
      <c r="HQL57" s="108"/>
      <c r="HQM57" s="108"/>
      <c r="HQN57" s="108"/>
      <c r="HQO57" s="108"/>
      <c r="HQP57" s="108"/>
      <c r="HQQ57" s="108"/>
      <c r="HQR57" s="108"/>
      <c r="HQS57" s="108"/>
      <c r="HQT57" s="108"/>
      <c r="HQU57" s="108"/>
      <c r="HQV57" s="108"/>
      <c r="HQW57" s="108"/>
      <c r="HQX57" s="108"/>
      <c r="HQY57" s="108"/>
      <c r="HQZ57" s="108"/>
      <c r="HRA57" s="108"/>
      <c r="HRB57" s="108"/>
      <c r="HRC57" s="108"/>
      <c r="HRD57" s="108"/>
      <c r="HRE57" s="108"/>
      <c r="HRF57" s="108"/>
      <c r="HRG57" s="108"/>
      <c r="HRH57" s="108"/>
      <c r="HRI57" s="108"/>
      <c r="HRJ57" s="108"/>
      <c r="HRK57" s="108"/>
      <c r="HRL57" s="108"/>
      <c r="HRM57" s="108"/>
      <c r="HRN57" s="108"/>
      <c r="HRO57" s="108"/>
      <c r="HRP57" s="108"/>
      <c r="HRQ57" s="108"/>
      <c r="HRR57" s="108"/>
      <c r="HRS57" s="108"/>
      <c r="HRT57" s="108"/>
      <c r="HRU57" s="108"/>
      <c r="HRV57" s="108"/>
      <c r="HRW57" s="108"/>
      <c r="HRX57" s="108"/>
      <c r="HRY57" s="108"/>
      <c r="HRZ57" s="108"/>
      <c r="HSA57" s="108"/>
      <c r="HSB57" s="108"/>
      <c r="HSC57" s="108"/>
      <c r="HSD57" s="108"/>
      <c r="HSE57" s="108"/>
      <c r="HSF57" s="108"/>
      <c r="HSG57" s="108"/>
      <c r="HSH57" s="108"/>
      <c r="HSI57" s="108"/>
      <c r="HSJ57" s="108"/>
      <c r="HSK57" s="108"/>
      <c r="HSL57" s="108"/>
      <c r="HSM57" s="108"/>
      <c r="HSN57" s="108"/>
      <c r="HSO57" s="108"/>
      <c r="HSP57" s="108"/>
      <c r="HSQ57" s="108"/>
      <c r="HSR57" s="108"/>
      <c r="HSS57" s="108"/>
      <c r="HST57" s="108"/>
      <c r="HSU57" s="108"/>
      <c r="HSV57" s="108"/>
      <c r="HSW57" s="108"/>
      <c r="HSX57" s="108"/>
      <c r="HSY57" s="108"/>
      <c r="HSZ57" s="108"/>
      <c r="HTA57" s="108"/>
      <c r="HTB57" s="108"/>
      <c r="HTC57" s="108"/>
      <c r="HTD57" s="108"/>
      <c r="HTE57" s="108"/>
      <c r="HTF57" s="108"/>
      <c r="HTG57" s="108"/>
      <c r="HTH57" s="108"/>
      <c r="HTI57" s="108"/>
      <c r="HTJ57" s="108"/>
      <c r="HTK57" s="108"/>
      <c r="HTL57" s="108"/>
      <c r="HTM57" s="108"/>
      <c r="HTN57" s="108"/>
      <c r="HTO57" s="108"/>
      <c r="HTP57" s="108"/>
      <c r="HTQ57" s="108"/>
      <c r="HTR57" s="108"/>
      <c r="HTS57" s="108"/>
      <c r="HTT57" s="108"/>
      <c r="HTU57" s="108"/>
      <c r="HTV57" s="108"/>
      <c r="HTW57" s="108"/>
      <c r="HTX57" s="108"/>
      <c r="HTY57" s="108"/>
      <c r="HTZ57" s="108"/>
      <c r="HUA57" s="108"/>
      <c r="HUB57" s="108"/>
      <c r="HUC57" s="108"/>
      <c r="HUD57" s="108"/>
      <c r="HUE57" s="108"/>
      <c r="HUF57" s="108"/>
      <c r="HUG57" s="108"/>
      <c r="HUH57" s="108"/>
      <c r="HUI57" s="108"/>
      <c r="HUJ57" s="108"/>
      <c r="HUK57" s="108"/>
      <c r="HUL57" s="108"/>
      <c r="HUM57" s="108"/>
      <c r="HUN57" s="108"/>
      <c r="HUO57" s="108"/>
      <c r="HUP57" s="108"/>
      <c r="HUQ57" s="108"/>
      <c r="HUR57" s="108"/>
      <c r="HUS57" s="108"/>
      <c r="HUT57" s="108"/>
      <c r="HUU57" s="108"/>
      <c r="HUV57" s="108"/>
      <c r="HUW57" s="108"/>
      <c r="HUX57" s="108"/>
      <c r="HUY57" s="108"/>
      <c r="HUZ57" s="108"/>
      <c r="HVA57" s="108"/>
      <c r="HVB57" s="108"/>
      <c r="HVC57" s="108"/>
      <c r="HVD57" s="108"/>
      <c r="HVE57" s="108"/>
      <c r="HVF57" s="108"/>
      <c r="HVG57" s="108"/>
      <c r="HVH57" s="108"/>
      <c r="HVI57" s="108"/>
      <c r="HVJ57" s="108"/>
      <c r="HVK57" s="108"/>
      <c r="HVL57" s="108"/>
      <c r="HVM57" s="108"/>
      <c r="HVN57" s="108"/>
      <c r="HVO57" s="108"/>
      <c r="HVP57" s="108"/>
      <c r="HVQ57" s="108"/>
      <c r="HVR57" s="108"/>
      <c r="HVS57" s="108"/>
      <c r="HVT57" s="108"/>
      <c r="HVU57" s="108"/>
      <c r="HVV57" s="108"/>
      <c r="HVW57" s="108"/>
      <c r="HVX57" s="108"/>
      <c r="HVY57" s="108"/>
      <c r="HVZ57" s="108"/>
      <c r="HWA57" s="108"/>
      <c r="HWB57" s="108"/>
      <c r="HWC57" s="108"/>
      <c r="HWD57" s="108"/>
      <c r="HWE57" s="108"/>
      <c r="HWF57" s="108"/>
      <c r="HWG57" s="108"/>
      <c r="HWH57" s="108"/>
      <c r="HWI57" s="108"/>
      <c r="HWJ57" s="108"/>
      <c r="HWK57" s="108"/>
      <c r="HWL57" s="108"/>
      <c r="HWM57" s="108"/>
      <c r="HWN57" s="108"/>
      <c r="HWO57" s="108"/>
      <c r="HWP57" s="108"/>
      <c r="HWQ57" s="108"/>
      <c r="HWR57" s="108"/>
      <c r="HWS57" s="108"/>
      <c r="HWT57" s="108"/>
      <c r="HWU57" s="108"/>
      <c r="HWV57" s="108"/>
      <c r="HWW57" s="108"/>
      <c r="HWX57" s="108"/>
      <c r="HWY57" s="108"/>
      <c r="HWZ57" s="108"/>
      <c r="HXA57" s="108"/>
      <c r="HXB57" s="108"/>
      <c r="HXC57" s="108"/>
      <c r="HXD57" s="108"/>
      <c r="HXE57" s="108"/>
      <c r="HXF57" s="108"/>
      <c r="HXG57" s="108"/>
      <c r="HXH57" s="108"/>
      <c r="HXI57" s="108"/>
      <c r="HXJ57" s="108"/>
      <c r="HXK57" s="108"/>
      <c r="HXL57" s="108"/>
      <c r="HXM57" s="108"/>
      <c r="HXN57" s="108"/>
      <c r="HXO57" s="108"/>
      <c r="HXP57" s="108"/>
      <c r="HXQ57" s="108"/>
      <c r="HXR57" s="108"/>
      <c r="HXS57" s="108"/>
      <c r="HXT57" s="108"/>
      <c r="HXU57" s="108"/>
      <c r="HXV57" s="108"/>
      <c r="HXW57" s="108"/>
      <c r="HXX57" s="108"/>
      <c r="HXY57" s="108"/>
      <c r="HXZ57" s="108"/>
      <c r="HYA57" s="108"/>
      <c r="HYB57" s="108"/>
      <c r="HYC57" s="108"/>
      <c r="HYD57" s="108"/>
      <c r="HYE57" s="108"/>
      <c r="HYF57" s="108"/>
      <c r="HYG57" s="108"/>
      <c r="HYH57" s="108"/>
      <c r="HYI57" s="108"/>
      <c r="HYJ57" s="108"/>
      <c r="HYK57" s="108"/>
      <c r="HYL57" s="108"/>
      <c r="HYM57" s="108"/>
      <c r="HYN57" s="108"/>
      <c r="HYO57" s="108"/>
      <c r="HYP57" s="108"/>
      <c r="HYQ57" s="108"/>
      <c r="HYR57" s="108"/>
      <c r="HYS57" s="108"/>
      <c r="HYT57" s="108"/>
      <c r="HYU57" s="108"/>
      <c r="HYV57" s="108"/>
      <c r="HYW57" s="108"/>
      <c r="HYX57" s="108"/>
      <c r="HYY57" s="108"/>
      <c r="HYZ57" s="108"/>
      <c r="HZA57" s="108"/>
      <c r="HZB57" s="108"/>
      <c r="HZC57" s="108"/>
      <c r="HZD57" s="108"/>
      <c r="HZE57" s="108"/>
      <c r="HZF57" s="108"/>
      <c r="HZG57" s="108"/>
      <c r="HZH57" s="108"/>
      <c r="HZI57" s="108"/>
      <c r="HZJ57" s="108"/>
      <c r="HZK57" s="108"/>
      <c r="HZL57" s="108"/>
      <c r="HZM57" s="108"/>
      <c r="HZN57" s="108"/>
      <c r="HZO57" s="108"/>
      <c r="HZP57" s="108"/>
      <c r="HZQ57" s="108"/>
      <c r="HZR57" s="108"/>
      <c r="HZS57" s="108"/>
      <c r="HZT57" s="108"/>
      <c r="HZU57" s="108"/>
      <c r="HZV57" s="108"/>
      <c r="HZW57" s="108"/>
      <c r="HZX57" s="108"/>
      <c r="HZY57" s="108"/>
      <c r="HZZ57" s="108"/>
      <c r="IAA57" s="108"/>
      <c r="IAB57" s="108"/>
      <c r="IAC57" s="108"/>
      <c r="IAD57" s="108"/>
      <c r="IAE57" s="108"/>
      <c r="IAF57" s="108"/>
      <c r="IAG57" s="108"/>
      <c r="IAH57" s="108"/>
      <c r="IAI57" s="108"/>
      <c r="IAJ57" s="108"/>
      <c r="IAK57" s="108"/>
      <c r="IAL57" s="108"/>
      <c r="IAM57" s="108"/>
      <c r="IAN57" s="108"/>
      <c r="IAO57" s="108"/>
      <c r="IAP57" s="108"/>
      <c r="IAQ57" s="108"/>
      <c r="IAR57" s="108"/>
      <c r="IAS57" s="108"/>
      <c r="IAT57" s="108"/>
      <c r="IAU57" s="108"/>
      <c r="IAV57" s="108"/>
      <c r="IAW57" s="108"/>
      <c r="IAX57" s="108"/>
      <c r="IAY57" s="108"/>
      <c r="IAZ57" s="108"/>
      <c r="IBA57" s="108"/>
      <c r="IBB57" s="108"/>
      <c r="IBC57" s="108"/>
      <c r="IBD57" s="108"/>
      <c r="IBE57" s="108"/>
      <c r="IBF57" s="108"/>
      <c r="IBG57" s="108"/>
      <c r="IBH57" s="108"/>
      <c r="IBI57" s="108"/>
      <c r="IBJ57" s="108"/>
      <c r="IBK57" s="108"/>
      <c r="IBL57" s="108"/>
      <c r="IBM57" s="108"/>
      <c r="IBN57" s="108"/>
      <c r="IBO57" s="108"/>
      <c r="IBP57" s="108"/>
      <c r="IBQ57" s="108"/>
      <c r="IBR57" s="108"/>
      <c r="IBS57" s="108"/>
      <c r="IBT57" s="108"/>
      <c r="IBU57" s="108"/>
      <c r="IBV57" s="108"/>
      <c r="IBW57" s="108"/>
      <c r="IBX57" s="108"/>
      <c r="IBY57" s="108"/>
      <c r="IBZ57" s="108"/>
      <c r="ICA57" s="108"/>
      <c r="ICB57" s="108"/>
      <c r="ICC57" s="108"/>
      <c r="ICD57" s="108"/>
      <c r="ICE57" s="108"/>
      <c r="ICF57" s="108"/>
      <c r="ICG57" s="108"/>
      <c r="ICH57" s="108"/>
      <c r="ICI57" s="108"/>
      <c r="ICJ57" s="108"/>
      <c r="ICK57" s="108"/>
      <c r="ICL57" s="108"/>
      <c r="ICM57" s="108"/>
      <c r="ICN57" s="108"/>
      <c r="ICO57" s="108"/>
      <c r="ICP57" s="108"/>
      <c r="ICQ57" s="108"/>
      <c r="ICR57" s="108"/>
      <c r="ICS57" s="108"/>
      <c r="ICT57" s="108"/>
      <c r="ICU57" s="108"/>
      <c r="ICV57" s="108"/>
      <c r="ICW57" s="108"/>
      <c r="ICX57" s="108"/>
      <c r="ICY57" s="108"/>
      <c r="ICZ57" s="108"/>
      <c r="IDA57" s="108"/>
      <c r="IDB57" s="108"/>
      <c r="IDC57" s="108"/>
      <c r="IDD57" s="108"/>
      <c r="IDE57" s="108"/>
      <c r="IDF57" s="108"/>
      <c r="IDG57" s="108"/>
      <c r="IDH57" s="108"/>
      <c r="IDI57" s="108"/>
      <c r="IDJ57" s="108"/>
      <c r="IDK57" s="108"/>
      <c r="IDL57" s="108"/>
      <c r="IDM57" s="108"/>
      <c r="IDN57" s="108"/>
      <c r="IDO57" s="108"/>
      <c r="IDP57" s="108"/>
      <c r="IDQ57" s="108"/>
      <c r="IDR57" s="108"/>
      <c r="IDS57" s="108"/>
      <c r="IDT57" s="108"/>
      <c r="IDU57" s="108"/>
      <c r="IDV57" s="108"/>
      <c r="IDW57" s="108"/>
      <c r="IDX57" s="108"/>
      <c r="IDY57" s="108"/>
      <c r="IDZ57" s="108"/>
      <c r="IEA57" s="108"/>
      <c r="IEB57" s="108"/>
      <c r="IEC57" s="108"/>
      <c r="IED57" s="108"/>
      <c r="IEE57" s="108"/>
      <c r="IEF57" s="108"/>
      <c r="IEG57" s="108"/>
      <c r="IEH57" s="108"/>
      <c r="IEI57" s="108"/>
      <c r="IEJ57" s="108"/>
      <c r="IEK57" s="108"/>
      <c r="IEL57" s="108"/>
      <c r="IEM57" s="108"/>
      <c r="IEN57" s="108"/>
      <c r="IEO57" s="108"/>
      <c r="IEP57" s="108"/>
      <c r="IEQ57" s="108"/>
      <c r="IER57" s="108"/>
      <c r="IES57" s="108"/>
      <c r="IET57" s="108"/>
      <c r="IEU57" s="108"/>
      <c r="IEV57" s="108"/>
      <c r="IEW57" s="108"/>
      <c r="IEX57" s="108"/>
      <c r="IEY57" s="108"/>
      <c r="IEZ57" s="108"/>
      <c r="IFA57" s="108"/>
      <c r="IFB57" s="108"/>
      <c r="IFC57" s="108"/>
      <c r="IFD57" s="108"/>
      <c r="IFE57" s="108"/>
      <c r="IFF57" s="108"/>
      <c r="IFG57" s="108"/>
      <c r="IFH57" s="108"/>
      <c r="IFI57" s="108"/>
      <c r="IFJ57" s="108"/>
      <c r="IFK57" s="108"/>
      <c r="IFL57" s="108"/>
      <c r="IFM57" s="108"/>
      <c r="IFN57" s="108"/>
      <c r="IFO57" s="108"/>
      <c r="IFP57" s="108"/>
      <c r="IFQ57" s="108"/>
      <c r="IFR57" s="108"/>
      <c r="IFS57" s="108"/>
      <c r="IFT57" s="108"/>
      <c r="IFU57" s="108"/>
      <c r="IFV57" s="108"/>
      <c r="IFW57" s="108"/>
      <c r="IFX57" s="108"/>
      <c r="IFY57" s="108"/>
      <c r="IFZ57" s="108"/>
      <c r="IGA57" s="108"/>
      <c r="IGB57" s="108"/>
      <c r="IGC57" s="108"/>
      <c r="IGD57" s="108"/>
      <c r="IGE57" s="108"/>
      <c r="IGF57" s="108"/>
      <c r="IGG57" s="108"/>
      <c r="IGH57" s="108"/>
      <c r="IGI57" s="108"/>
      <c r="IGJ57" s="108"/>
      <c r="IGK57" s="108"/>
      <c r="IGL57" s="108"/>
      <c r="IGM57" s="108"/>
      <c r="IGN57" s="108"/>
      <c r="IGO57" s="108"/>
      <c r="IGP57" s="108"/>
      <c r="IGQ57" s="108"/>
      <c r="IGR57" s="108"/>
      <c r="IGS57" s="108"/>
      <c r="IGT57" s="108"/>
      <c r="IGU57" s="108"/>
      <c r="IGV57" s="108"/>
      <c r="IGW57" s="108"/>
      <c r="IGX57" s="108"/>
      <c r="IGY57" s="108"/>
      <c r="IGZ57" s="108"/>
      <c r="IHA57" s="108"/>
      <c r="IHB57" s="108"/>
      <c r="IHC57" s="108"/>
      <c r="IHD57" s="108"/>
      <c r="IHE57" s="108"/>
      <c r="IHF57" s="108"/>
      <c r="IHG57" s="108"/>
      <c r="IHH57" s="108"/>
      <c r="IHI57" s="108"/>
      <c r="IHJ57" s="108"/>
      <c r="IHK57" s="108"/>
      <c r="IHL57" s="108"/>
      <c r="IHM57" s="108"/>
      <c r="IHN57" s="108"/>
      <c r="IHO57" s="108"/>
      <c r="IHP57" s="108"/>
      <c r="IHQ57" s="108"/>
      <c r="IHR57" s="108"/>
      <c r="IHS57" s="108"/>
      <c r="IHT57" s="108"/>
      <c r="IHU57" s="108"/>
      <c r="IHV57" s="108"/>
      <c r="IHW57" s="108"/>
      <c r="IHX57" s="108"/>
      <c r="IHY57" s="108"/>
      <c r="IHZ57" s="108"/>
      <c r="IIA57" s="108"/>
      <c r="IIB57" s="108"/>
      <c r="IIC57" s="108"/>
      <c r="IID57" s="108"/>
      <c r="IIE57" s="108"/>
      <c r="IIF57" s="108"/>
      <c r="IIG57" s="108"/>
      <c r="IIH57" s="108"/>
      <c r="III57" s="108"/>
      <c r="IIJ57" s="108"/>
      <c r="IIK57" s="108"/>
      <c r="IIL57" s="108"/>
      <c r="IIM57" s="108"/>
      <c r="IIN57" s="108"/>
      <c r="IIO57" s="108"/>
      <c r="IIP57" s="108"/>
      <c r="IIQ57" s="108"/>
      <c r="IIR57" s="108"/>
      <c r="IIS57" s="108"/>
      <c r="IIT57" s="108"/>
      <c r="IIU57" s="108"/>
      <c r="IIV57" s="108"/>
      <c r="IIW57" s="108"/>
      <c r="IIX57" s="108"/>
      <c r="IIY57" s="108"/>
      <c r="IIZ57" s="108"/>
      <c r="IJA57" s="108"/>
      <c r="IJB57" s="108"/>
      <c r="IJC57" s="108"/>
      <c r="IJD57" s="108"/>
      <c r="IJE57" s="108"/>
      <c r="IJF57" s="108"/>
      <c r="IJG57" s="108"/>
      <c r="IJH57" s="108"/>
      <c r="IJI57" s="108"/>
      <c r="IJJ57" s="108"/>
      <c r="IJK57" s="108"/>
      <c r="IJL57" s="108"/>
      <c r="IJM57" s="108"/>
      <c r="IJN57" s="108"/>
      <c r="IJO57" s="108"/>
      <c r="IJP57" s="108"/>
      <c r="IJQ57" s="108"/>
      <c r="IJR57" s="108"/>
      <c r="IJS57" s="108"/>
      <c r="IJT57" s="108"/>
      <c r="IJU57" s="108"/>
      <c r="IJV57" s="108"/>
      <c r="IJW57" s="108"/>
      <c r="IJX57" s="108"/>
      <c r="IJY57" s="108"/>
      <c r="IJZ57" s="108"/>
      <c r="IKA57" s="108"/>
      <c r="IKB57" s="108"/>
      <c r="IKC57" s="108"/>
      <c r="IKD57" s="108"/>
      <c r="IKE57" s="108"/>
      <c r="IKF57" s="108"/>
      <c r="IKG57" s="108"/>
      <c r="IKH57" s="108"/>
      <c r="IKI57" s="108"/>
      <c r="IKJ57" s="108"/>
      <c r="IKK57" s="108"/>
      <c r="IKL57" s="108"/>
      <c r="IKM57" s="108"/>
      <c r="IKN57" s="108"/>
      <c r="IKO57" s="108"/>
      <c r="IKP57" s="108"/>
      <c r="IKQ57" s="108"/>
      <c r="IKR57" s="108"/>
      <c r="IKS57" s="108"/>
      <c r="IKT57" s="108"/>
      <c r="IKU57" s="108"/>
      <c r="IKV57" s="108"/>
      <c r="IKW57" s="108"/>
      <c r="IKX57" s="108"/>
      <c r="IKY57" s="108"/>
      <c r="IKZ57" s="108"/>
      <c r="ILA57" s="108"/>
      <c r="ILB57" s="108"/>
      <c r="ILC57" s="108"/>
      <c r="ILD57" s="108"/>
      <c r="ILE57" s="108"/>
      <c r="ILF57" s="108"/>
      <c r="ILG57" s="108"/>
      <c r="ILH57" s="108"/>
      <c r="ILI57" s="108"/>
      <c r="ILJ57" s="108"/>
      <c r="ILK57" s="108"/>
      <c r="ILL57" s="108"/>
      <c r="ILM57" s="108"/>
      <c r="ILN57" s="108"/>
      <c r="ILO57" s="108"/>
      <c r="ILP57" s="108"/>
      <c r="ILQ57" s="108"/>
      <c r="ILR57" s="108"/>
      <c r="ILS57" s="108"/>
      <c r="ILT57" s="108"/>
      <c r="ILU57" s="108"/>
      <c r="ILV57" s="108"/>
      <c r="ILW57" s="108"/>
      <c r="ILX57" s="108"/>
      <c r="ILY57" s="108"/>
      <c r="ILZ57" s="108"/>
      <c r="IMA57" s="108"/>
      <c r="IMB57" s="108"/>
      <c r="IMC57" s="108"/>
      <c r="IMD57" s="108"/>
      <c r="IME57" s="108"/>
      <c r="IMF57" s="108"/>
      <c r="IMG57" s="108"/>
      <c r="IMH57" s="108"/>
      <c r="IMI57" s="108"/>
      <c r="IMJ57" s="108"/>
      <c r="IMK57" s="108"/>
      <c r="IML57" s="108"/>
      <c r="IMM57" s="108"/>
      <c r="IMN57" s="108"/>
      <c r="IMO57" s="108"/>
      <c r="IMP57" s="108"/>
      <c r="IMQ57" s="108"/>
      <c r="IMR57" s="108"/>
      <c r="IMS57" s="108"/>
      <c r="IMT57" s="108"/>
      <c r="IMU57" s="108"/>
      <c r="IMV57" s="108"/>
      <c r="IMW57" s="108"/>
      <c r="IMX57" s="108"/>
      <c r="IMY57" s="108"/>
      <c r="IMZ57" s="108"/>
      <c r="INA57" s="108"/>
      <c r="INB57" s="108"/>
      <c r="INC57" s="108"/>
      <c r="IND57" s="108"/>
      <c r="INE57" s="108"/>
      <c r="INF57" s="108"/>
      <c r="ING57" s="108"/>
      <c r="INH57" s="108"/>
      <c r="INI57" s="108"/>
      <c r="INJ57" s="108"/>
      <c r="INK57" s="108"/>
      <c r="INL57" s="108"/>
      <c r="INM57" s="108"/>
      <c r="INN57" s="108"/>
      <c r="INO57" s="108"/>
      <c r="INP57" s="108"/>
      <c r="INQ57" s="108"/>
      <c r="INR57" s="108"/>
      <c r="INS57" s="108"/>
      <c r="INT57" s="108"/>
      <c r="INU57" s="108"/>
      <c r="INV57" s="108"/>
      <c r="INW57" s="108"/>
      <c r="INX57" s="108"/>
      <c r="INY57" s="108"/>
      <c r="INZ57" s="108"/>
      <c r="IOA57" s="108"/>
      <c r="IOB57" s="108"/>
      <c r="IOC57" s="108"/>
      <c r="IOD57" s="108"/>
      <c r="IOE57" s="108"/>
      <c r="IOF57" s="108"/>
      <c r="IOG57" s="108"/>
      <c r="IOH57" s="108"/>
      <c r="IOI57" s="108"/>
      <c r="IOJ57" s="108"/>
      <c r="IOK57" s="108"/>
      <c r="IOL57" s="108"/>
      <c r="IOM57" s="108"/>
      <c r="ION57" s="108"/>
      <c r="IOO57" s="108"/>
      <c r="IOP57" s="108"/>
      <c r="IOQ57" s="108"/>
      <c r="IOR57" s="108"/>
      <c r="IOS57" s="108"/>
      <c r="IOT57" s="108"/>
      <c r="IOU57" s="108"/>
      <c r="IOV57" s="108"/>
      <c r="IOW57" s="108"/>
      <c r="IOX57" s="108"/>
      <c r="IOY57" s="108"/>
      <c r="IOZ57" s="108"/>
      <c r="IPA57" s="108"/>
      <c r="IPB57" s="108"/>
      <c r="IPC57" s="108"/>
      <c r="IPD57" s="108"/>
      <c r="IPE57" s="108"/>
      <c r="IPF57" s="108"/>
      <c r="IPG57" s="108"/>
      <c r="IPH57" s="108"/>
      <c r="IPI57" s="108"/>
      <c r="IPJ57" s="108"/>
      <c r="IPK57" s="108"/>
      <c r="IPL57" s="108"/>
      <c r="IPM57" s="108"/>
      <c r="IPN57" s="108"/>
      <c r="IPO57" s="108"/>
      <c r="IPP57" s="108"/>
      <c r="IPQ57" s="108"/>
      <c r="IPR57" s="108"/>
      <c r="IPS57" s="108"/>
      <c r="IPT57" s="108"/>
      <c r="IPU57" s="108"/>
      <c r="IPV57" s="108"/>
      <c r="IPW57" s="108"/>
      <c r="IPX57" s="108"/>
      <c r="IPY57" s="108"/>
      <c r="IPZ57" s="108"/>
      <c r="IQA57" s="108"/>
      <c r="IQB57" s="108"/>
      <c r="IQC57" s="108"/>
      <c r="IQD57" s="108"/>
      <c r="IQE57" s="108"/>
      <c r="IQF57" s="108"/>
      <c r="IQG57" s="108"/>
      <c r="IQH57" s="108"/>
      <c r="IQI57" s="108"/>
      <c r="IQJ57" s="108"/>
      <c r="IQK57" s="108"/>
      <c r="IQL57" s="108"/>
      <c r="IQM57" s="108"/>
      <c r="IQN57" s="108"/>
      <c r="IQO57" s="108"/>
      <c r="IQP57" s="108"/>
      <c r="IQQ57" s="108"/>
      <c r="IQR57" s="108"/>
      <c r="IQS57" s="108"/>
      <c r="IQT57" s="108"/>
      <c r="IQU57" s="108"/>
      <c r="IQV57" s="108"/>
      <c r="IQW57" s="108"/>
      <c r="IQX57" s="108"/>
      <c r="IQY57" s="108"/>
      <c r="IQZ57" s="108"/>
      <c r="IRA57" s="108"/>
      <c r="IRB57" s="108"/>
      <c r="IRC57" s="108"/>
      <c r="IRD57" s="108"/>
      <c r="IRE57" s="108"/>
      <c r="IRF57" s="108"/>
      <c r="IRG57" s="108"/>
      <c r="IRH57" s="108"/>
      <c r="IRI57" s="108"/>
      <c r="IRJ57" s="108"/>
      <c r="IRK57" s="108"/>
      <c r="IRL57" s="108"/>
      <c r="IRM57" s="108"/>
      <c r="IRN57" s="108"/>
      <c r="IRO57" s="108"/>
      <c r="IRP57" s="108"/>
      <c r="IRQ57" s="108"/>
      <c r="IRR57" s="108"/>
      <c r="IRS57" s="108"/>
      <c r="IRT57" s="108"/>
      <c r="IRU57" s="108"/>
      <c r="IRV57" s="108"/>
      <c r="IRW57" s="108"/>
      <c r="IRX57" s="108"/>
      <c r="IRY57" s="108"/>
      <c r="IRZ57" s="108"/>
      <c r="ISA57" s="108"/>
      <c r="ISB57" s="108"/>
      <c r="ISC57" s="108"/>
      <c r="ISD57" s="108"/>
      <c r="ISE57" s="108"/>
      <c r="ISF57" s="108"/>
      <c r="ISG57" s="108"/>
      <c r="ISH57" s="108"/>
      <c r="ISI57" s="108"/>
      <c r="ISJ57" s="108"/>
      <c r="ISK57" s="108"/>
      <c r="ISL57" s="108"/>
      <c r="ISM57" s="108"/>
      <c r="ISN57" s="108"/>
      <c r="ISO57" s="108"/>
      <c r="ISP57" s="108"/>
      <c r="ISQ57" s="108"/>
      <c r="ISR57" s="108"/>
      <c r="ISS57" s="108"/>
      <c r="IST57" s="108"/>
      <c r="ISU57" s="108"/>
      <c r="ISV57" s="108"/>
      <c r="ISW57" s="108"/>
      <c r="ISX57" s="108"/>
      <c r="ISY57" s="108"/>
      <c r="ISZ57" s="108"/>
      <c r="ITA57" s="108"/>
      <c r="ITB57" s="108"/>
      <c r="ITC57" s="108"/>
      <c r="ITD57" s="108"/>
      <c r="ITE57" s="108"/>
      <c r="ITF57" s="108"/>
      <c r="ITG57" s="108"/>
      <c r="ITH57" s="108"/>
      <c r="ITI57" s="108"/>
      <c r="ITJ57" s="108"/>
      <c r="ITK57" s="108"/>
      <c r="ITL57" s="108"/>
      <c r="ITM57" s="108"/>
      <c r="ITN57" s="108"/>
      <c r="ITO57" s="108"/>
      <c r="ITP57" s="108"/>
      <c r="ITQ57" s="108"/>
      <c r="ITR57" s="108"/>
      <c r="ITS57" s="108"/>
      <c r="ITT57" s="108"/>
      <c r="ITU57" s="108"/>
      <c r="ITV57" s="108"/>
      <c r="ITW57" s="108"/>
      <c r="ITX57" s="108"/>
      <c r="ITY57" s="108"/>
      <c r="ITZ57" s="108"/>
      <c r="IUA57" s="108"/>
      <c r="IUB57" s="108"/>
      <c r="IUC57" s="108"/>
      <c r="IUD57" s="108"/>
      <c r="IUE57" s="108"/>
      <c r="IUF57" s="108"/>
      <c r="IUG57" s="108"/>
      <c r="IUH57" s="108"/>
      <c r="IUI57" s="108"/>
      <c r="IUJ57" s="108"/>
      <c r="IUK57" s="108"/>
      <c r="IUL57" s="108"/>
      <c r="IUM57" s="108"/>
      <c r="IUN57" s="108"/>
      <c r="IUO57" s="108"/>
      <c r="IUP57" s="108"/>
      <c r="IUQ57" s="108"/>
      <c r="IUR57" s="108"/>
      <c r="IUS57" s="108"/>
      <c r="IUT57" s="108"/>
      <c r="IUU57" s="108"/>
      <c r="IUV57" s="108"/>
      <c r="IUW57" s="108"/>
      <c r="IUX57" s="108"/>
      <c r="IUY57" s="108"/>
      <c r="IUZ57" s="108"/>
      <c r="IVA57" s="108"/>
      <c r="IVB57" s="108"/>
      <c r="IVC57" s="108"/>
      <c r="IVD57" s="108"/>
      <c r="IVE57" s="108"/>
      <c r="IVF57" s="108"/>
      <c r="IVG57" s="108"/>
      <c r="IVH57" s="108"/>
      <c r="IVI57" s="108"/>
      <c r="IVJ57" s="108"/>
      <c r="IVK57" s="108"/>
      <c r="IVL57" s="108"/>
      <c r="IVM57" s="108"/>
      <c r="IVN57" s="108"/>
      <c r="IVO57" s="108"/>
      <c r="IVP57" s="108"/>
      <c r="IVQ57" s="108"/>
      <c r="IVR57" s="108"/>
      <c r="IVS57" s="108"/>
      <c r="IVT57" s="108"/>
      <c r="IVU57" s="108"/>
      <c r="IVV57" s="108"/>
      <c r="IVW57" s="108"/>
      <c r="IVX57" s="108"/>
      <c r="IVY57" s="108"/>
      <c r="IVZ57" s="108"/>
      <c r="IWA57" s="108"/>
      <c r="IWB57" s="108"/>
      <c r="IWC57" s="108"/>
      <c r="IWD57" s="108"/>
      <c r="IWE57" s="108"/>
      <c r="IWF57" s="108"/>
      <c r="IWG57" s="108"/>
      <c r="IWH57" s="108"/>
      <c r="IWI57" s="108"/>
      <c r="IWJ57" s="108"/>
      <c r="IWK57" s="108"/>
      <c r="IWL57" s="108"/>
      <c r="IWM57" s="108"/>
      <c r="IWN57" s="108"/>
      <c r="IWO57" s="108"/>
      <c r="IWP57" s="108"/>
      <c r="IWQ57" s="108"/>
      <c r="IWR57" s="108"/>
      <c r="IWS57" s="108"/>
      <c r="IWT57" s="108"/>
      <c r="IWU57" s="108"/>
      <c r="IWV57" s="108"/>
      <c r="IWW57" s="108"/>
      <c r="IWX57" s="108"/>
      <c r="IWY57" s="108"/>
      <c r="IWZ57" s="108"/>
      <c r="IXA57" s="108"/>
      <c r="IXB57" s="108"/>
      <c r="IXC57" s="108"/>
      <c r="IXD57" s="108"/>
      <c r="IXE57" s="108"/>
      <c r="IXF57" s="108"/>
      <c r="IXG57" s="108"/>
      <c r="IXH57" s="108"/>
      <c r="IXI57" s="108"/>
      <c r="IXJ57" s="108"/>
      <c r="IXK57" s="108"/>
      <c r="IXL57" s="108"/>
      <c r="IXM57" s="108"/>
      <c r="IXN57" s="108"/>
      <c r="IXO57" s="108"/>
      <c r="IXP57" s="108"/>
      <c r="IXQ57" s="108"/>
      <c r="IXR57" s="108"/>
      <c r="IXS57" s="108"/>
      <c r="IXT57" s="108"/>
      <c r="IXU57" s="108"/>
      <c r="IXV57" s="108"/>
      <c r="IXW57" s="108"/>
      <c r="IXX57" s="108"/>
      <c r="IXY57" s="108"/>
      <c r="IXZ57" s="108"/>
      <c r="IYA57" s="108"/>
      <c r="IYB57" s="108"/>
      <c r="IYC57" s="108"/>
      <c r="IYD57" s="108"/>
      <c r="IYE57" s="108"/>
      <c r="IYF57" s="108"/>
      <c r="IYG57" s="108"/>
      <c r="IYH57" s="108"/>
      <c r="IYI57" s="108"/>
      <c r="IYJ57" s="108"/>
      <c r="IYK57" s="108"/>
      <c r="IYL57" s="108"/>
      <c r="IYM57" s="108"/>
      <c r="IYN57" s="108"/>
      <c r="IYO57" s="108"/>
      <c r="IYP57" s="108"/>
      <c r="IYQ57" s="108"/>
      <c r="IYR57" s="108"/>
      <c r="IYS57" s="108"/>
      <c r="IYT57" s="108"/>
      <c r="IYU57" s="108"/>
      <c r="IYV57" s="108"/>
      <c r="IYW57" s="108"/>
      <c r="IYX57" s="108"/>
      <c r="IYY57" s="108"/>
      <c r="IYZ57" s="108"/>
      <c r="IZA57" s="108"/>
      <c r="IZB57" s="108"/>
      <c r="IZC57" s="108"/>
      <c r="IZD57" s="108"/>
      <c r="IZE57" s="108"/>
      <c r="IZF57" s="108"/>
      <c r="IZG57" s="108"/>
      <c r="IZH57" s="108"/>
      <c r="IZI57" s="108"/>
      <c r="IZJ57" s="108"/>
      <c r="IZK57" s="108"/>
      <c r="IZL57" s="108"/>
      <c r="IZM57" s="108"/>
      <c r="IZN57" s="108"/>
      <c r="IZO57" s="108"/>
      <c r="IZP57" s="108"/>
      <c r="IZQ57" s="108"/>
      <c r="IZR57" s="108"/>
      <c r="IZS57" s="108"/>
      <c r="IZT57" s="108"/>
      <c r="IZU57" s="108"/>
      <c r="IZV57" s="108"/>
      <c r="IZW57" s="108"/>
      <c r="IZX57" s="108"/>
      <c r="IZY57" s="108"/>
      <c r="IZZ57" s="108"/>
      <c r="JAA57" s="108"/>
      <c r="JAB57" s="108"/>
      <c r="JAC57" s="108"/>
      <c r="JAD57" s="108"/>
      <c r="JAE57" s="108"/>
      <c r="JAF57" s="108"/>
      <c r="JAG57" s="108"/>
      <c r="JAH57" s="108"/>
      <c r="JAI57" s="108"/>
      <c r="JAJ57" s="108"/>
      <c r="JAK57" s="108"/>
      <c r="JAL57" s="108"/>
      <c r="JAM57" s="108"/>
      <c r="JAN57" s="108"/>
      <c r="JAO57" s="108"/>
      <c r="JAP57" s="108"/>
      <c r="JAQ57" s="108"/>
      <c r="JAR57" s="108"/>
      <c r="JAS57" s="108"/>
      <c r="JAT57" s="108"/>
      <c r="JAU57" s="108"/>
      <c r="JAV57" s="108"/>
      <c r="JAW57" s="108"/>
      <c r="JAX57" s="108"/>
      <c r="JAY57" s="108"/>
      <c r="JAZ57" s="108"/>
      <c r="JBA57" s="108"/>
      <c r="JBB57" s="108"/>
      <c r="JBC57" s="108"/>
      <c r="JBD57" s="108"/>
      <c r="JBE57" s="108"/>
      <c r="JBF57" s="108"/>
      <c r="JBG57" s="108"/>
      <c r="JBH57" s="108"/>
      <c r="JBI57" s="108"/>
      <c r="JBJ57" s="108"/>
      <c r="JBK57" s="108"/>
      <c r="JBL57" s="108"/>
      <c r="JBM57" s="108"/>
      <c r="JBN57" s="108"/>
      <c r="JBO57" s="108"/>
      <c r="JBP57" s="108"/>
      <c r="JBQ57" s="108"/>
      <c r="JBR57" s="108"/>
      <c r="JBS57" s="108"/>
      <c r="JBT57" s="108"/>
      <c r="JBU57" s="108"/>
      <c r="JBV57" s="108"/>
      <c r="JBW57" s="108"/>
      <c r="JBX57" s="108"/>
      <c r="JBY57" s="108"/>
      <c r="JBZ57" s="108"/>
      <c r="JCA57" s="108"/>
      <c r="JCB57" s="108"/>
      <c r="JCC57" s="108"/>
      <c r="JCD57" s="108"/>
      <c r="JCE57" s="108"/>
      <c r="JCF57" s="108"/>
      <c r="JCG57" s="108"/>
      <c r="JCH57" s="108"/>
      <c r="JCI57" s="108"/>
      <c r="JCJ57" s="108"/>
      <c r="JCK57" s="108"/>
      <c r="JCL57" s="108"/>
      <c r="JCM57" s="108"/>
      <c r="JCN57" s="108"/>
      <c r="JCO57" s="108"/>
      <c r="JCP57" s="108"/>
      <c r="JCQ57" s="108"/>
      <c r="JCR57" s="108"/>
      <c r="JCS57" s="108"/>
      <c r="JCT57" s="108"/>
      <c r="JCU57" s="108"/>
      <c r="JCV57" s="108"/>
      <c r="JCW57" s="108"/>
      <c r="JCX57" s="108"/>
      <c r="JCY57" s="108"/>
      <c r="JCZ57" s="108"/>
      <c r="JDA57" s="108"/>
      <c r="JDB57" s="108"/>
      <c r="JDC57" s="108"/>
      <c r="JDD57" s="108"/>
      <c r="JDE57" s="108"/>
      <c r="JDF57" s="108"/>
      <c r="JDG57" s="108"/>
      <c r="JDH57" s="108"/>
      <c r="JDI57" s="108"/>
      <c r="JDJ57" s="108"/>
      <c r="JDK57" s="108"/>
      <c r="JDL57" s="108"/>
      <c r="JDM57" s="108"/>
      <c r="JDN57" s="108"/>
      <c r="JDO57" s="108"/>
      <c r="JDP57" s="108"/>
      <c r="JDQ57" s="108"/>
      <c r="JDR57" s="108"/>
      <c r="JDS57" s="108"/>
      <c r="JDT57" s="108"/>
      <c r="JDU57" s="108"/>
      <c r="JDV57" s="108"/>
      <c r="JDW57" s="108"/>
      <c r="JDX57" s="108"/>
      <c r="JDY57" s="108"/>
      <c r="JDZ57" s="108"/>
      <c r="JEA57" s="108"/>
      <c r="JEB57" s="108"/>
      <c r="JEC57" s="108"/>
      <c r="JED57" s="108"/>
      <c r="JEE57" s="108"/>
      <c r="JEF57" s="108"/>
      <c r="JEG57" s="108"/>
      <c r="JEH57" s="108"/>
      <c r="JEI57" s="108"/>
      <c r="JEJ57" s="108"/>
      <c r="JEK57" s="108"/>
      <c r="JEL57" s="108"/>
      <c r="JEM57" s="108"/>
      <c r="JEN57" s="108"/>
      <c r="JEO57" s="108"/>
      <c r="JEP57" s="108"/>
      <c r="JEQ57" s="108"/>
      <c r="JER57" s="108"/>
      <c r="JES57" s="108"/>
      <c r="JET57" s="108"/>
      <c r="JEU57" s="108"/>
      <c r="JEV57" s="108"/>
      <c r="JEW57" s="108"/>
      <c r="JEX57" s="108"/>
      <c r="JEY57" s="108"/>
      <c r="JEZ57" s="108"/>
      <c r="JFA57" s="108"/>
      <c r="JFB57" s="108"/>
      <c r="JFC57" s="108"/>
      <c r="JFD57" s="108"/>
      <c r="JFE57" s="108"/>
      <c r="JFF57" s="108"/>
      <c r="JFG57" s="108"/>
      <c r="JFH57" s="108"/>
      <c r="JFI57" s="108"/>
      <c r="JFJ57" s="108"/>
      <c r="JFK57" s="108"/>
      <c r="JFL57" s="108"/>
      <c r="JFM57" s="108"/>
      <c r="JFN57" s="108"/>
      <c r="JFO57" s="108"/>
      <c r="JFP57" s="108"/>
      <c r="JFQ57" s="108"/>
      <c r="JFR57" s="108"/>
      <c r="JFS57" s="108"/>
      <c r="JFT57" s="108"/>
      <c r="JFU57" s="108"/>
      <c r="JFV57" s="108"/>
      <c r="JFW57" s="108"/>
      <c r="JFX57" s="108"/>
      <c r="JFY57" s="108"/>
      <c r="JFZ57" s="108"/>
      <c r="JGA57" s="108"/>
      <c r="JGB57" s="108"/>
      <c r="JGC57" s="108"/>
      <c r="JGD57" s="108"/>
      <c r="JGE57" s="108"/>
      <c r="JGF57" s="108"/>
      <c r="JGG57" s="108"/>
      <c r="JGH57" s="108"/>
      <c r="JGI57" s="108"/>
      <c r="JGJ57" s="108"/>
      <c r="JGK57" s="108"/>
      <c r="JGL57" s="108"/>
      <c r="JGM57" s="108"/>
      <c r="JGN57" s="108"/>
      <c r="JGO57" s="108"/>
      <c r="JGP57" s="108"/>
      <c r="JGQ57" s="108"/>
      <c r="JGR57" s="108"/>
      <c r="JGS57" s="108"/>
      <c r="JGT57" s="108"/>
      <c r="JGU57" s="108"/>
      <c r="JGV57" s="108"/>
      <c r="JGW57" s="108"/>
      <c r="JGX57" s="108"/>
      <c r="JGY57" s="108"/>
      <c r="JGZ57" s="108"/>
      <c r="JHA57" s="108"/>
      <c r="JHB57" s="108"/>
      <c r="JHC57" s="108"/>
      <c r="JHD57" s="108"/>
      <c r="JHE57" s="108"/>
      <c r="JHF57" s="108"/>
      <c r="JHG57" s="108"/>
      <c r="JHH57" s="108"/>
      <c r="JHI57" s="108"/>
      <c r="JHJ57" s="108"/>
      <c r="JHK57" s="108"/>
      <c r="JHL57" s="108"/>
      <c r="JHM57" s="108"/>
      <c r="JHN57" s="108"/>
      <c r="JHO57" s="108"/>
      <c r="JHP57" s="108"/>
      <c r="JHQ57" s="108"/>
      <c r="JHR57" s="108"/>
      <c r="JHS57" s="108"/>
      <c r="JHT57" s="108"/>
      <c r="JHU57" s="108"/>
      <c r="JHV57" s="108"/>
      <c r="JHW57" s="108"/>
      <c r="JHX57" s="108"/>
      <c r="JHY57" s="108"/>
      <c r="JHZ57" s="108"/>
      <c r="JIA57" s="108"/>
      <c r="JIB57" s="108"/>
      <c r="JIC57" s="108"/>
      <c r="JID57" s="108"/>
      <c r="JIE57" s="108"/>
      <c r="JIF57" s="108"/>
      <c r="JIG57" s="108"/>
      <c r="JIH57" s="108"/>
      <c r="JII57" s="108"/>
      <c r="JIJ57" s="108"/>
      <c r="JIK57" s="108"/>
      <c r="JIL57" s="108"/>
      <c r="JIM57" s="108"/>
      <c r="JIN57" s="108"/>
      <c r="JIO57" s="108"/>
      <c r="JIP57" s="108"/>
      <c r="JIQ57" s="108"/>
      <c r="JIR57" s="108"/>
      <c r="JIS57" s="108"/>
      <c r="JIT57" s="108"/>
      <c r="JIU57" s="108"/>
      <c r="JIV57" s="108"/>
      <c r="JIW57" s="108"/>
      <c r="JIX57" s="108"/>
      <c r="JIY57" s="108"/>
      <c r="JIZ57" s="108"/>
      <c r="JJA57" s="108"/>
      <c r="JJB57" s="108"/>
      <c r="JJC57" s="108"/>
      <c r="JJD57" s="108"/>
      <c r="JJE57" s="108"/>
      <c r="JJF57" s="108"/>
      <c r="JJG57" s="108"/>
      <c r="JJH57" s="108"/>
      <c r="JJI57" s="108"/>
      <c r="JJJ57" s="108"/>
      <c r="JJK57" s="108"/>
      <c r="JJL57" s="108"/>
      <c r="JJM57" s="108"/>
      <c r="JJN57" s="108"/>
      <c r="JJO57" s="108"/>
      <c r="JJP57" s="108"/>
      <c r="JJQ57" s="108"/>
      <c r="JJR57" s="108"/>
      <c r="JJS57" s="108"/>
      <c r="JJT57" s="108"/>
      <c r="JJU57" s="108"/>
      <c r="JJV57" s="108"/>
      <c r="JJW57" s="108"/>
      <c r="JJX57" s="108"/>
      <c r="JJY57" s="108"/>
      <c r="JJZ57" s="108"/>
      <c r="JKA57" s="108"/>
      <c r="JKB57" s="108"/>
      <c r="JKC57" s="108"/>
      <c r="JKD57" s="108"/>
      <c r="JKE57" s="108"/>
      <c r="JKF57" s="108"/>
      <c r="JKG57" s="108"/>
      <c r="JKH57" s="108"/>
      <c r="JKI57" s="108"/>
      <c r="JKJ57" s="108"/>
      <c r="JKK57" s="108"/>
      <c r="JKL57" s="108"/>
      <c r="JKM57" s="108"/>
      <c r="JKN57" s="108"/>
      <c r="JKO57" s="108"/>
      <c r="JKP57" s="108"/>
      <c r="JKQ57" s="108"/>
      <c r="JKR57" s="108"/>
      <c r="JKS57" s="108"/>
      <c r="JKT57" s="108"/>
      <c r="JKU57" s="108"/>
      <c r="JKV57" s="108"/>
      <c r="JKW57" s="108"/>
      <c r="JKX57" s="108"/>
      <c r="JKY57" s="108"/>
      <c r="JKZ57" s="108"/>
      <c r="JLA57" s="108"/>
      <c r="JLB57" s="108"/>
      <c r="JLC57" s="108"/>
      <c r="JLD57" s="108"/>
      <c r="JLE57" s="108"/>
      <c r="JLF57" s="108"/>
      <c r="JLG57" s="108"/>
      <c r="JLH57" s="108"/>
      <c r="JLI57" s="108"/>
      <c r="JLJ57" s="108"/>
      <c r="JLK57" s="108"/>
      <c r="JLL57" s="108"/>
      <c r="JLM57" s="108"/>
      <c r="JLN57" s="108"/>
      <c r="JLO57" s="108"/>
      <c r="JLP57" s="108"/>
      <c r="JLQ57" s="108"/>
      <c r="JLR57" s="108"/>
      <c r="JLS57" s="108"/>
      <c r="JLT57" s="108"/>
      <c r="JLU57" s="108"/>
      <c r="JLV57" s="108"/>
      <c r="JLW57" s="108"/>
      <c r="JLX57" s="108"/>
      <c r="JLY57" s="108"/>
      <c r="JLZ57" s="108"/>
      <c r="JMA57" s="108"/>
      <c r="JMB57" s="108"/>
      <c r="JMC57" s="108"/>
      <c r="JMD57" s="108"/>
      <c r="JME57" s="108"/>
      <c r="JMF57" s="108"/>
      <c r="JMG57" s="108"/>
      <c r="JMH57" s="108"/>
      <c r="JMI57" s="108"/>
      <c r="JMJ57" s="108"/>
      <c r="JMK57" s="108"/>
      <c r="JML57" s="108"/>
      <c r="JMM57" s="108"/>
      <c r="JMN57" s="108"/>
      <c r="JMO57" s="108"/>
      <c r="JMP57" s="108"/>
      <c r="JMQ57" s="108"/>
      <c r="JMR57" s="108"/>
      <c r="JMS57" s="108"/>
      <c r="JMT57" s="108"/>
      <c r="JMU57" s="108"/>
      <c r="JMV57" s="108"/>
      <c r="JMW57" s="108"/>
      <c r="JMX57" s="108"/>
      <c r="JMY57" s="108"/>
      <c r="JMZ57" s="108"/>
      <c r="JNA57" s="108"/>
      <c r="JNB57" s="108"/>
      <c r="JNC57" s="108"/>
      <c r="JND57" s="108"/>
      <c r="JNE57" s="108"/>
      <c r="JNF57" s="108"/>
      <c r="JNG57" s="108"/>
      <c r="JNH57" s="108"/>
      <c r="JNI57" s="108"/>
      <c r="JNJ57" s="108"/>
      <c r="JNK57" s="108"/>
      <c r="JNL57" s="108"/>
      <c r="JNM57" s="108"/>
      <c r="JNN57" s="108"/>
      <c r="JNO57" s="108"/>
      <c r="JNP57" s="108"/>
      <c r="JNQ57" s="108"/>
      <c r="JNR57" s="108"/>
      <c r="JNS57" s="108"/>
      <c r="JNT57" s="108"/>
      <c r="JNU57" s="108"/>
      <c r="JNV57" s="108"/>
      <c r="JNW57" s="108"/>
      <c r="JNX57" s="108"/>
      <c r="JNY57" s="108"/>
      <c r="JNZ57" s="108"/>
      <c r="JOA57" s="108"/>
      <c r="JOB57" s="108"/>
      <c r="JOC57" s="108"/>
      <c r="JOD57" s="108"/>
      <c r="JOE57" s="108"/>
      <c r="JOF57" s="108"/>
      <c r="JOG57" s="108"/>
      <c r="JOH57" s="108"/>
      <c r="JOI57" s="108"/>
      <c r="JOJ57" s="108"/>
      <c r="JOK57" s="108"/>
      <c r="JOL57" s="108"/>
      <c r="JOM57" s="108"/>
      <c r="JON57" s="108"/>
      <c r="JOO57" s="108"/>
      <c r="JOP57" s="108"/>
      <c r="JOQ57" s="108"/>
      <c r="JOR57" s="108"/>
      <c r="JOS57" s="108"/>
      <c r="JOT57" s="108"/>
      <c r="JOU57" s="108"/>
      <c r="JOV57" s="108"/>
      <c r="JOW57" s="108"/>
      <c r="JOX57" s="108"/>
      <c r="JOY57" s="108"/>
      <c r="JOZ57" s="108"/>
      <c r="JPA57" s="108"/>
      <c r="JPB57" s="108"/>
      <c r="JPC57" s="108"/>
      <c r="JPD57" s="108"/>
      <c r="JPE57" s="108"/>
      <c r="JPF57" s="108"/>
      <c r="JPG57" s="108"/>
      <c r="JPH57" s="108"/>
      <c r="JPI57" s="108"/>
      <c r="JPJ57" s="108"/>
      <c r="JPK57" s="108"/>
      <c r="JPL57" s="108"/>
      <c r="JPM57" s="108"/>
      <c r="JPN57" s="108"/>
      <c r="JPO57" s="108"/>
      <c r="JPP57" s="108"/>
      <c r="JPQ57" s="108"/>
      <c r="JPR57" s="108"/>
      <c r="JPS57" s="108"/>
      <c r="JPT57" s="108"/>
      <c r="JPU57" s="108"/>
      <c r="JPV57" s="108"/>
      <c r="JPW57" s="108"/>
      <c r="JPX57" s="108"/>
      <c r="JPY57" s="108"/>
      <c r="JPZ57" s="108"/>
      <c r="JQA57" s="108"/>
      <c r="JQB57" s="108"/>
      <c r="JQC57" s="108"/>
      <c r="JQD57" s="108"/>
      <c r="JQE57" s="108"/>
      <c r="JQF57" s="108"/>
      <c r="JQG57" s="108"/>
      <c r="JQH57" s="108"/>
      <c r="JQI57" s="108"/>
      <c r="JQJ57" s="108"/>
      <c r="JQK57" s="108"/>
      <c r="JQL57" s="108"/>
      <c r="JQM57" s="108"/>
      <c r="JQN57" s="108"/>
      <c r="JQO57" s="108"/>
      <c r="JQP57" s="108"/>
      <c r="JQQ57" s="108"/>
      <c r="JQR57" s="108"/>
      <c r="JQS57" s="108"/>
      <c r="JQT57" s="108"/>
      <c r="JQU57" s="108"/>
      <c r="JQV57" s="108"/>
      <c r="JQW57" s="108"/>
      <c r="JQX57" s="108"/>
      <c r="JQY57" s="108"/>
      <c r="JQZ57" s="108"/>
      <c r="JRA57" s="108"/>
      <c r="JRB57" s="108"/>
      <c r="JRC57" s="108"/>
      <c r="JRD57" s="108"/>
      <c r="JRE57" s="108"/>
      <c r="JRF57" s="108"/>
      <c r="JRG57" s="108"/>
      <c r="JRH57" s="108"/>
      <c r="JRI57" s="108"/>
      <c r="JRJ57" s="108"/>
      <c r="JRK57" s="108"/>
      <c r="JRL57" s="108"/>
      <c r="JRM57" s="108"/>
      <c r="JRN57" s="108"/>
      <c r="JRO57" s="108"/>
      <c r="JRP57" s="108"/>
      <c r="JRQ57" s="108"/>
      <c r="JRR57" s="108"/>
      <c r="JRS57" s="108"/>
      <c r="JRT57" s="108"/>
      <c r="JRU57" s="108"/>
      <c r="JRV57" s="108"/>
      <c r="JRW57" s="108"/>
      <c r="JRX57" s="108"/>
      <c r="JRY57" s="108"/>
      <c r="JRZ57" s="108"/>
      <c r="JSA57" s="108"/>
      <c r="JSB57" s="108"/>
      <c r="JSC57" s="108"/>
      <c r="JSD57" s="108"/>
      <c r="JSE57" s="108"/>
      <c r="JSF57" s="108"/>
      <c r="JSG57" s="108"/>
      <c r="JSH57" s="108"/>
      <c r="JSI57" s="108"/>
      <c r="JSJ57" s="108"/>
      <c r="JSK57" s="108"/>
      <c r="JSL57" s="108"/>
      <c r="JSM57" s="108"/>
      <c r="JSN57" s="108"/>
      <c r="JSO57" s="108"/>
      <c r="JSP57" s="108"/>
      <c r="JSQ57" s="108"/>
      <c r="JSR57" s="108"/>
      <c r="JSS57" s="108"/>
      <c r="JST57" s="108"/>
      <c r="JSU57" s="108"/>
      <c r="JSV57" s="108"/>
      <c r="JSW57" s="108"/>
      <c r="JSX57" s="108"/>
      <c r="JSY57" s="108"/>
      <c r="JSZ57" s="108"/>
      <c r="JTA57" s="108"/>
      <c r="JTB57" s="108"/>
      <c r="JTC57" s="108"/>
      <c r="JTD57" s="108"/>
      <c r="JTE57" s="108"/>
      <c r="JTF57" s="108"/>
      <c r="JTG57" s="108"/>
      <c r="JTH57" s="108"/>
      <c r="JTI57" s="108"/>
      <c r="JTJ57" s="108"/>
      <c r="JTK57" s="108"/>
      <c r="JTL57" s="108"/>
      <c r="JTM57" s="108"/>
      <c r="JTN57" s="108"/>
      <c r="JTO57" s="108"/>
      <c r="JTP57" s="108"/>
      <c r="JTQ57" s="108"/>
      <c r="JTR57" s="108"/>
      <c r="JTS57" s="108"/>
      <c r="JTT57" s="108"/>
      <c r="JTU57" s="108"/>
      <c r="JTV57" s="108"/>
      <c r="JTW57" s="108"/>
      <c r="JTX57" s="108"/>
      <c r="JTY57" s="108"/>
      <c r="JTZ57" s="108"/>
      <c r="JUA57" s="108"/>
      <c r="JUB57" s="108"/>
      <c r="JUC57" s="108"/>
      <c r="JUD57" s="108"/>
      <c r="JUE57" s="108"/>
      <c r="JUF57" s="108"/>
      <c r="JUG57" s="108"/>
      <c r="JUH57" s="108"/>
      <c r="JUI57" s="108"/>
      <c r="JUJ57" s="108"/>
      <c r="JUK57" s="108"/>
      <c r="JUL57" s="108"/>
      <c r="JUM57" s="108"/>
      <c r="JUN57" s="108"/>
      <c r="JUO57" s="108"/>
      <c r="JUP57" s="108"/>
      <c r="JUQ57" s="108"/>
      <c r="JUR57" s="108"/>
      <c r="JUS57" s="108"/>
      <c r="JUT57" s="108"/>
      <c r="JUU57" s="108"/>
      <c r="JUV57" s="108"/>
      <c r="JUW57" s="108"/>
      <c r="JUX57" s="108"/>
      <c r="JUY57" s="108"/>
      <c r="JUZ57" s="108"/>
      <c r="JVA57" s="108"/>
      <c r="JVB57" s="108"/>
      <c r="JVC57" s="108"/>
      <c r="JVD57" s="108"/>
      <c r="JVE57" s="108"/>
      <c r="JVF57" s="108"/>
      <c r="JVG57" s="108"/>
      <c r="JVH57" s="108"/>
      <c r="JVI57" s="108"/>
      <c r="JVJ57" s="108"/>
      <c r="JVK57" s="108"/>
      <c r="JVL57" s="108"/>
      <c r="JVM57" s="108"/>
      <c r="JVN57" s="108"/>
      <c r="JVO57" s="108"/>
      <c r="JVP57" s="108"/>
      <c r="JVQ57" s="108"/>
      <c r="JVR57" s="108"/>
      <c r="JVS57" s="108"/>
      <c r="JVT57" s="108"/>
      <c r="JVU57" s="108"/>
      <c r="JVV57" s="108"/>
      <c r="JVW57" s="108"/>
      <c r="JVX57" s="108"/>
      <c r="JVY57" s="108"/>
      <c r="JVZ57" s="108"/>
      <c r="JWA57" s="108"/>
      <c r="JWB57" s="108"/>
      <c r="JWC57" s="108"/>
      <c r="JWD57" s="108"/>
      <c r="JWE57" s="108"/>
      <c r="JWF57" s="108"/>
      <c r="JWG57" s="108"/>
      <c r="JWH57" s="108"/>
      <c r="JWI57" s="108"/>
      <c r="JWJ57" s="108"/>
      <c r="JWK57" s="108"/>
      <c r="JWL57" s="108"/>
      <c r="JWM57" s="108"/>
      <c r="JWN57" s="108"/>
      <c r="JWO57" s="108"/>
      <c r="JWP57" s="108"/>
      <c r="JWQ57" s="108"/>
      <c r="JWR57" s="108"/>
      <c r="JWS57" s="108"/>
      <c r="JWT57" s="108"/>
      <c r="JWU57" s="108"/>
      <c r="JWV57" s="108"/>
      <c r="JWW57" s="108"/>
      <c r="JWX57" s="108"/>
      <c r="JWY57" s="108"/>
      <c r="JWZ57" s="108"/>
      <c r="JXA57" s="108"/>
      <c r="JXB57" s="108"/>
      <c r="JXC57" s="108"/>
      <c r="JXD57" s="108"/>
      <c r="JXE57" s="108"/>
      <c r="JXF57" s="108"/>
      <c r="JXG57" s="108"/>
      <c r="JXH57" s="108"/>
      <c r="JXI57" s="108"/>
      <c r="JXJ57" s="108"/>
      <c r="JXK57" s="108"/>
      <c r="JXL57" s="108"/>
      <c r="JXM57" s="108"/>
      <c r="JXN57" s="108"/>
      <c r="JXO57" s="108"/>
      <c r="JXP57" s="108"/>
      <c r="JXQ57" s="108"/>
      <c r="JXR57" s="108"/>
      <c r="JXS57" s="108"/>
      <c r="JXT57" s="108"/>
      <c r="JXU57" s="108"/>
      <c r="JXV57" s="108"/>
      <c r="JXW57" s="108"/>
      <c r="JXX57" s="108"/>
      <c r="JXY57" s="108"/>
      <c r="JXZ57" s="108"/>
      <c r="JYA57" s="108"/>
      <c r="JYB57" s="108"/>
      <c r="JYC57" s="108"/>
      <c r="JYD57" s="108"/>
      <c r="JYE57" s="108"/>
      <c r="JYF57" s="108"/>
      <c r="JYG57" s="108"/>
      <c r="JYH57" s="108"/>
      <c r="JYI57" s="108"/>
      <c r="JYJ57" s="108"/>
      <c r="JYK57" s="108"/>
      <c r="JYL57" s="108"/>
      <c r="JYM57" s="108"/>
      <c r="JYN57" s="108"/>
      <c r="JYO57" s="108"/>
      <c r="JYP57" s="108"/>
      <c r="JYQ57" s="108"/>
      <c r="JYR57" s="108"/>
      <c r="JYS57" s="108"/>
      <c r="JYT57" s="108"/>
      <c r="JYU57" s="108"/>
      <c r="JYV57" s="108"/>
      <c r="JYW57" s="108"/>
      <c r="JYX57" s="108"/>
      <c r="JYY57" s="108"/>
      <c r="JYZ57" s="108"/>
      <c r="JZA57" s="108"/>
      <c r="JZB57" s="108"/>
      <c r="JZC57" s="108"/>
      <c r="JZD57" s="108"/>
      <c r="JZE57" s="108"/>
      <c r="JZF57" s="108"/>
      <c r="JZG57" s="108"/>
      <c r="JZH57" s="108"/>
      <c r="JZI57" s="108"/>
      <c r="JZJ57" s="108"/>
      <c r="JZK57" s="108"/>
      <c r="JZL57" s="108"/>
      <c r="JZM57" s="108"/>
      <c r="JZN57" s="108"/>
      <c r="JZO57" s="108"/>
      <c r="JZP57" s="108"/>
      <c r="JZQ57" s="108"/>
      <c r="JZR57" s="108"/>
      <c r="JZS57" s="108"/>
      <c r="JZT57" s="108"/>
      <c r="JZU57" s="108"/>
      <c r="JZV57" s="108"/>
      <c r="JZW57" s="108"/>
      <c r="JZX57" s="108"/>
      <c r="JZY57" s="108"/>
      <c r="JZZ57" s="108"/>
      <c r="KAA57" s="108"/>
      <c r="KAB57" s="108"/>
      <c r="KAC57" s="108"/>
      <c r="KAD57" s="108"/>
      <c r="KAE57" s="108"/>
      <c r="KAF57" s="108"/>
      <c r="KAG57" s="108"/>
      <c r="KAH57" s="108"/>
      <c r="KAI57" s="108"/>
      <c r="KAJ57" s="108"/>
      <c r="KAK57" s="108"/>
      <c r="KAL57" s="108"/>
      <c r="KAM57" s="108"/>
      <c r="KAN57" s="108"/>
      <c r="KAO57" s="108"/>
      <c r="KAP57" s="108"/>
      <c r="KAQ57" s="108"/>
      <c r="KAR57" s="108"/>
      <c r="KAS57" s="108"/>
      <c r="KAT57" s="108"/>
      <c r="KAU57" s="108"/>
      <c r="KAV57" s="108"/>
      <c r="KAW57" s="108"/>
      <c r="KAX57" s="108"/>
      <c r="KAY57" s="108"/>
      <c r="KAZ57" s="108"/>
      <c r="KBA57" s="108"/>
      <c r="KBB57" s="108"/>
      <c r="KBC57" s="108"/>
      <c r="KBD57" s="108"/>
      <c r="KBE57" s="108"/>
      <c r="KBF57" s="108"/>
      <c r="KBG57" s="108"/>
      <c r="KBH57" s="108"/>
      <c r="KBI57" s="108"/>
      <c r="KBJ57" s="108"/>
      <c r="KBK57" s="108"/>
      <c r="KBL57" s="108"/>
      <c r="KBM57" s="108"/>
      <c r="KBN57" s="108"/>
      <c r="KBO57" s="108"/>
      <c r="KBP57" s="108"/>
      <c r="KBQ57" s="108"/>
      <c r="KBR57" s="108"/>
      <c r="KBS57" s="108"/>
      <c r="KBT57" s="108"/>
      <c r="KBU57" s="108"/>
      <c r="KBV57" s="108"/>
      <c r="KBW57" s="108"/>
      <c r="KBX57" s="108"/>
      <c r="KBY57" s="108"/>
      <c r="KBZ57" s="108"/>
      <c r="KCA57" s="108"/>
      <c r="KCB57" s="108"/>
      <c r="KCC57" s="108"/>
      <c r="KCD57" s="108"/>
      <c r="KCE57" s="108"/>
      <c r="KCF57" s="108"/>
      <c r="KCG57" s="108"/>
      <c r="KCH57" s="108"/>
      <c r="KCI57" s="108"/>
      <c r="KCJ57" s="108"/>
      <c r="KCK57" s="108"/>
      <c r="KCL57" s="108"/>
      <c r="KCM57" s="108"/>
      <c r="KCN57" s="108"/>
      <c r="KCO57" s="108"/>
      <c r="KCP57" s="108"/>
      <c r="KCQ57" s="108"/>
      <c r="KCR57" s="108"/>
      <c r="KCS57" s="108"/>
      <c r="KCT57" s="108"/>
      <c r="KCU57" s="108"/>
      <c r="KCV57" s="108"/>
      <c r="KCW57" s="108"/>
      <c r="KCX57" s="108"/>
      <c r="KCY57" s="108"/>
      <c r="KCZ57" s="108"/>
      <c r="KDA57" s="108"/>
      <c r="KDB57" s="108"/>
      <c r="KDC57" s="108"/>
      <c r="KDD57" s="108"/>
      <c r="KDE57" s="108"/>
      <c r="KDF57" s="108"/>
      <c r="KDG57" s="108"/>
      <c r="KDH57" s="108"/>
      <c r="KDI57" s="108"/>
      <c r="KDJ57" s="108"/>
      <c r="KDK57" s="108"/>
      <c r="KDL57" s="108"/>
      <c r="KDM57" s="108"/>
      <c r="KDN57" s="108"/>
      <c r="KDO57" s="108"/>
      <c r="KDP57" s="108"/>
      <c r="KDQ57" s="108"/>
      <c r="KDR57" s="108"/>
      <c r="KDS57" s="108"/>
      <c r="KDT57" s="108"/>
      <c r="KDU57" s="108"/>
      <c r="KDV57" s="108"/>
      <c r="KDW57" s="108"/>
      <c r="KDX57" s="108"/>
      <c r="KDY57" s="108"/>
      <c r="KDZ57" s="108"/>
      <c r="KEA57" s="108"/>
      <c r="KEB57" s="108"/>
      <c r="KEC57" s="108"/>
      <c r="KED57" s="108"/>
      <c r="KEE57" s="108"/>
      <c r="KEF57" s="108"/>
      <c r="KEG57" s="108"/>
      <c r="KEH57" s="108"/>
      <c r="KEI57" s="108"/>
      <c r="KEJ57" s="108"/>
      <c r="KEK57" s="108"/>
      <c r="KEL57" s="108"/>
      <c r="KEM57" s="108"/>
      <c r="KEN57" s="108"/>
      <c r="KEO57" s="108"/>
      <c r="KEP57" s="108"/>
      <c r="KEQ57" s="108"/>
      <c r="KER57" s="108"/>
      <c r="KES57" s="108"/>
      <c r="KET57" s="108"/>
      <c r="KEU57" s="108"/>
      <c r="KEV57" s="108"/>
      <c r="KEW57" s="108"/>
      <c r="KEX57" s="108"/>
      <c r="KEY57" s="108"/>
      <c r="KEZ57" s="108"/>
      <c r="KFA57" s="108"/>
      <c r="KFB57" s="108"/>
      <c r="KFC57" s="108"/>
      <c r="KFD57" s="108"/>
      <c r="KFE57" s="108"/>
      <c r="KFF57" s="108"/>
      <c r="KFG57" s="108"/>
      <c r="KFH57" s="108"/>
      <c r="KFI57" s="108"/>
      <c r="KFJ57" s="108"/>
      <c r="KFK57" s="108"/>
      <c r="KFL57" s="108"/>
      <c r="KFM57" s="108"/>
      <c r="KFN57" s="108"/>
      <c r="KFO57" s="108"/>
      <c r="KFP57" s="108"/>
      <c r="KFQ57" s="108"/>
      <c r="KFR57" s="108"/>
      <c r="KFS57" s="108"/>
      <c r="KFT57" s="108"/>
      <c r="KFU57" s="108"/>
      <c r="KFV57" s="108"/>
      <c r="KFW57" s="108"/>
      <c r="KFX57" s="108"/>
      <c r="KFY57" s="108"/>
      <c r="KFZ57" s="108"/>
      <c r="KGA57" s="108"/>
      <c r="KGB57" s="108"/>
      <c r="KGC57" s="108"/>
      <c r="KGD57" s="108"/>
      <c r="KGE57" s="108"/>
      <c r="KGF57" s="108"/>
      <c r="KGG57" s="108"/>
      <c r="KGH57" s="108"/>
      <c r="KGI57" s="108"/>
      <c r="KGJ57" s="108"/>
      <c r="KGK57" s="108"/>
      <c r="KGL57" s="108"/>
      <c r="KGM57" s="108"/>
      <c r="KGN57" s="108"/>
      <c r="KGO57" s="108"/>
      <c r="KGP57" s="108"/>
      <c r="KGQ57" s="108"/>
      <c r="KGR57" s="108"/>
      <c r="KGS57" s="108"/>
      <c r="KGT57" s="108"/>
      <c r="KGU57" s="108"/>
      <c r="KGV57" s="108"/>
      <c r="KGW57" s="108"/>
      <c r="KGX57" s="108"/>
      <c r="KGY57" s="108"/>
      <c r="KGZ57" s="108"/>
      <c r="KHA57" s="108"/>
      <c r="KHB57" s="108"/>
      <c r="KHC57" s="108"/>
      <c r="KHD57" s="108"/>
      <c r="KHE57" s="108"/>
      <c r="KHF57" s="108"/>
      <c r="KHG57" s="108"/>
      <c r="KHH57" s="108"/>
      <c r="KHI57" s="108"/>
      <c r="KHJ57" s="108"/>
      <c r="KHK57" s="108"/>
      <c r="KHL57" s="108"/>
      <c r="KHM57" s="108"/>
      <c r="KHN57" s="108"/>
      <c r="KHO57" s="108"/>
      <c r="KHP57" s="108"/>
      <c r="KHQ57" s="108"/>
      <c r="KHR57" s="108"/>
      <c r="KHS57" s="108"/>
      <c r="KHT57" s="108"/>
      <c r="KHU57" s="108"/>
      <c r="KHV57" s="108"/>
      <c r="KHW57" s="108"/>
      <c r="KHX57" s="108"/>
      <c r="KHY57" s="108"/>
      <c r="KHZ57" s="108"/>
      <c r="KIA57" s="108"/>
      <c r="KIB57" s="108"/>
      <c r="KIC57" s="108"/>
      <c r="KID57" s="108"/>
      <c r="KIE57" s="108"/>
      <c r="KIF57" s="108"/>
      <c r="KIG57" s="108"/>
      <c r="KIH57" s="108"/>
      <c r="KII57" s="108"/>
      <c r="KIJ57" s="108"/>
      <c r="KIK57" s="108"/>
      <c r="KIL57" s="108"/>
      <c r="KIM57" s="108"/>
      <c r="KIN57" s="108"/>
      <c r="KIO57" s="108"/>
      <c r="KIP57" s="108"/>
      <c r="KIQ57" s="108"/>
      <c r="KIR57" s="108"/>
      <c r="KIS57" s="108"/>
      <c r="KIT57" s="108"/>
      <c r="KIU57" s="108"/>
      <c r="KIV57" s="108"/>
      <c r="KIW57" s="108"/>
      <c r="KIX57" s="108"/>
      <c r="KIY57" s="108"/>
      <c r="KIZ57" s="108"/>
      <c r="KJA57" s="108"/>
      <c r="KJB57" s="108"/>
      <c r="KJC57" s="108"/>
      <c r="KJD57" s="108"/>
      <c r="KJE57" s="108"/>
      <c r="KJF57" s="108"/>
      <c r="KJG57" s="108"/>
      <c r="KJH57" s="108"/>
      <c r="KJI57" s="108"/>
      <c r="KJJ57" s="108"/>
      <c r="KJK57" s="108"/>
      <c r="KJL57" s="108"/>
      <c r="KJM57" s="108"/>
      <c r="KJN57" s="108"/>
      <c r="KJO57" s="108"/>
      <c r="KJP57" s="108"/>
      <c r="KJQ57" s="108"/>
      <c r="KJR57" s="108"/>
      <c r="KJS57" s="108"/>
      <c r="KJT57" s="108"/>
      <c r="KJU57" s="108"/>
      <c r="KJV57" s="108"/>
      <c r="KJW57" s="108"/>
      <c r="KJX57" s="108"/>
      <c r="KJY57" s="108"/>
      <c r="KJZ57" s="108"/>
      <c r="KKA57" s="108"/>
      <c r="KKB57" s="108"/>
      <c r="KKC57" s="108"/>
      <c r="KKD57" s="108"/>
      <c r="KKE57" s="108"/>
      <c r="KKF57" s="108"/>
      <c r="KKG57" s="108"/>
      <c r="KKH57" s="108"/>
      <c r="KKI57" s="108"/>
      <c r="KKJ57" s="108"/>
      <c r="KKK57" s="108"/>
      <c r="KKL57" s="108"/>
      <c r="KKM57" s="108"/>
      <c r="KKN57" s="108"/>
      <c r="KKO57" s="108"/>
      <c r="KKP57" s="108"/>
      <c r="KKQ57" s="108"/>
      <c r="KKR57" s="108"/>
      <c r="KKS57" s="108"/>
      <c r="KKT57" s="108"/>
      <c r="KKU57" s="108"/>
      <c r="KKV57" s="108"/>
      <c r="KKW57" s="108"/>
      <c r="KKX57" s="108"/>
      <c r="KKY57" s="108"/>
      <c r="KKZ57" s="108"/>
      <c r="KLA57" s="108"/>
      <c r="KLB57" s="108"/>
      <c r="KLC57" s="108"/>
      <c r="KLD57" s="108"/>
      <c r="KLE57" s="108"/>
      <c r="KLF57" s="108"/>
      <c r="KLG57" s="108"/>
      <c r="KLH57" s="108"/>
      <c r="KLI57" s="108"/>
      <c r="KLJ57" s="108"/>
      <c r="KLK57" s="108"/>
      <c r="KLL57" s="108"/>
      <c r="KLM57" s="108"/>
      <c r="KLN57" s="108"/>
      <c r="KLO57" s="108"/>
      <c r="KLP57" s="108"/>
      <c r="KLQ57" s="108"/>
      <c r="KLR57" s="108"/>
      <c r="KLS57" s="108"/>
      <c r="KLT57" s="108"/>
      <c r="KLU57" s="108"/>
      <c r="KLV57" s="108"/>
      <c r="KLW57" s="108"/>
      <c r="KLX57" s="108"/>
      <c r="KLY57" s="108"/>
      <c r="KLZ57" s="108"/>
      <c r="KMA57" s="108"/>
      <c r="KMB57" s="108"/>
      <c r="KMC57" s="108"/>
      <c r="KMD57" s="108"/>
      <c r="KME57" s="108"/>
      <c r="KMF57" s="108"/>
      <c r="KMG57" s="108"/>
      <c r="KMH57" s="108"/>
      <c r="KMI57" s="108"/>
      <c r="KMJ57" s="108"/>
      <c r="KMK57" s="108"/>
      <c r="KML57" s="108"/>
      <c r="KMM57" s="108"/>
      <c r="KMN57" s="108"/>
      <c r="KMO57" s="108"/>
      <c r="KMP57" s="108"/>
      <c r="KMQ57" s="108"/>
      <c r="KMR57" s="108"/>
      <c r="KMS57" s="108"/>
      <c r="KMT57" s="108"/>
      <c r="KMU57" s="108"/>
      <c r="KMV57" s="108"/>
      <c r="KMW57" s="108"/>
      <c r="KMX57" s="108"/>
      <c r="KMY57" s="108"/>
      <c r="KMZ57" s="108"/>
      <c r="KNA57" s="108"/>
      <c r="KNB57" s="108"/>
      <c r="KNC57" s="108"/>
      <c r="KND57" s="108"/>
      <c r="KNE57" s="108"/>
      <c r="KNF57" s="108"/>
      <c r="KNG57" s="108"/>
      <c r="KNH57" s="108"/>
      <c r="KNI57" s="108"/>
      <c r="KNJ57" s="108"/>
      <c r="KNK57" s="108"/>
      <c r="KNL57" s="108"/>
      <c r="KNM57" s="108"/>
      <c r="KNN57" s="108"/>
      <c r="KNO57" s="108"/>
      <c r="KNP57" s="108"/>
      <c r="KNQ57" s="108"/>
      <c r="KNR57" s="108"/>
      <c r="KNS57" s="108"/>
      <c r="KNT57" s="108"/>
      <c r="KNU57" s="108"/>
      <c r="KNV57" s="108"/>
      <c r="KNW57" s="108"/>
      <c r="KNX57" s="108"/>
      <c r="KNY57" s="108"/>
      <c r="KNZ57" s="108"/>
      <c r="KOA57" s="108"/>
      <c r="KOB57" s="108"/>
      <c r="KOC57" s="108"/>
      <c r="KOD57" s="108"/>
      <c r="KOE57" s="108"/>
      <c r="KOF57" s="108"/>
      <c r="KOG57" s="108"/>
      <c r="KOH57" s="108"/>
      <c r="KOI57" s="108"/>
      <c r="KOJ57" s="108"/>
      <c r="KOK57" s="108"/>
      <c r="KOL57" s="108"/>
      <c r="KOM57" s="108"/>
      <c r="KON57" s="108"/>
      <c r="KOO57" s="108"/>
      <c r="KOP57" s="108"/>
      <c r="KOQ57" s="108"/>
      <c r="KOR57" s="108"/>
      <c r="KOS57" s="108"/>
      <c r="KOT57" s="108"/>
      <c r="KOU57" s="108"/>
      <c r="KOV57" s="108"/>
      <c r="KOW57" s="108"/>
      <c r="KOX57" s="108"/>
      <c r="KOY57" s="108"/>
      <c r="KOZ57" s="108"/>
      <c r="KPA57" s="108"/>
      <c r="KPB57" s="108"/>
      <c r="KPC57" s="108"/>
      <c r="KPD57" s="108"/>
      <c r="KPE57" s="108"/>
      <c r="KPF57" s="108"/>
      <c r="KPG57" s="108"/>
      <c r="KPH57" s="108"/>
      <c r="KPI57" s="108"/>
      <c r="KPJ57" s="108"/>
      <c r="KPK57" s="108"/>
      <c r="KPL57" s="108"/>
      <c r="KPM57" s="108"/>
      <c r="KPN57" s="108"/>
      <c r="KPO57" s="108"/>
      <c r="KPP57" s="108"/>
      <c r="KPQ57" s="108"/>
      <c r="KPR57" s="108"/>
      <c r="KPS57" s="108"/>
      <c r="KPT57" s="108"/>
      <c r="KPU57" s="108"/>
      <c r="KPV57" s="108"/>
      <c r="KPW57" s="108"/>
      <c r="KPX57" s="108"/>
      <c r="KPY57" s="108"/>
      <c r="KPZ57" s="108"/>
      <c r="KQA57" s="108"/>
      <c r="KQB57" s="108"/>
      <c r="KQC57" s="108"/>
      <c r="KQD57" s="108"/>
      <c r="KQE57" s="108"/>
      <c r="KQF57" s="108"/>
      <c r="KQG57" s="108"/>
      <c r="KQH57" s="108"/>
      <c r="KQI57" s="108"/>
      <c r="KQJ57" s="108"/>
      <c r="KQK57" s="108"/>
      <c r="KQL57" s="108"/>
      <c r="KQM57" s="108"/>
      <c r="KQN57" s="108"/>
      <c r="KQO57" s="108"/>
      <c r="KQP57" s="108"/>
      <c r="KQQ57" s="108"/>
      <c r="KQR57" s="108"/>
      <c r="KQS57" s="108"/>
      <c r="KQT57" s="108"/>
      <c r="KQU57" s="108"/>
      <c r="KQV57" s="108"/>
      <c r="KQW57" s="108"/>
      <c r="KQX57" s="108"/>
      <c r="KQY57" s="108"/>
      <c r="KQZ57" s="108"/>
      <c r="KRA57" s="108"/>
      <c r="KRB57" s="108"/>
      <c r="KRC57" s="108"/>
      <c r="KRD57" s="108"/>
      <c r="KRE57" s="108"/>
      <c r="KRF57" s="108"/>
      <c r="KRG57" s="108"/>
      <c r="KRH57" s="108"/>
      <c r="KRI57" s="108"/>
      <c r="KRJ57" s="108"/>
      <c r="KRK57" s="108"/>
      <c r="KRL57" s="108"/>
      <c r="KRM57" s="108"/>
      <c r="KRN57" s="108"/>
      <c r="KRO57" s="108"/>
      <c r="KRP57" s="108"/>
      <c r="KRQ57" s="108"/>
      <c r="KRR57" s="108"/>
      <c r="KRS57" s="108"/>
      <c r="KRT57" s="108"/>
      <c r="KRU57" s="108"/>
      <c r="KRV57" s="108"/>
      <c r="KRW57" s="108"/>
      <c r="KRX57" s="108"/>
      <c r="KRY57" s="108"/>
      <c r="KRZ57" s="108"/>
      <c r="KSA57" s="108"/>
      <c r="KSB57" s="108"/>
      <c r="KSC57" s="108"/>
      <c r="KSD57" s="108"/>
      <c r="KSE57" s="108"/>
      <c r="KSF57" s="108"/>
      <c r="KSG57" s="108"/>
      <c r="KSH57" s="108"/>
      <c r="KSI57" s="108"/>
      <c r="KSJ57" s="108"/>
      <c r="KSK57" s="108"/>
      <c r="KSL57" s="108"/>
      <c r="KSM57" s="108"/>
      <c r="KSN57" s="108"/>
      <c r="KSO57" s="108"/>
      <c r="KSP57" s="108"/>
      <c r="KSQ57" s="108"/>
      <c r="KSR57" s="108"/>
      <c r="KSS57" s="108"/>
      <c r="KST57" s="108"/>
      <c r="KSU57" s="108"/>
      <c r="KSV57" s="108"/>
      <c r="KSW57" s="108"/>
      <c r="KSX57" s="108"/>
      <c r="KSY57" s="108"/>
      <c r="KSZ57" s="108"/>
      <c r="KTA57" s="108"/>
      <c r="KTB57" s="108"/>
      <c r="KTC57" s="108"/>
      <c r="KTD57" s="108"/>
      <c r="KTE57" s="108"/>
      <c r="KTF57" s="108"/>
      <c r="KTG57" s="108"/>
      <c r="KTH57" s="108"/>
      <c r="KTI57" s="108"/>
      <c r="KTJ57" s="108"/>
      <c r="KTK57" s="108"/>
      <c r="KTL57" s="108"/>
      <c r="KTM57" s="108"/>
      <c r="KTN57" s="108"/>
      <c r="KTO57" s="108"/>
      <c r="KTP57" s="108"/>
      <c r="KTQ57" s="108"/>
      <c r="KTR57" s="108"/>
      <c r="KTS57" s="108"/>
      <c r="KTT57" s="108"/>
      <c r="KTU57" s="108"/>
      <c r="KTV57" s="108"/>
      <c r="KTW57" s="108"/>
      <c r="KTX57" s="108"/>
      <c r="KTY57" s="108"/>
      <c r="KTZ57" s="108"/>
      <c r="KUA57" s="108"/>
      <c r="KUB57" s="108"/>
      <c r="KUC57" s="108"/>
      <c r="KUD57" s="108"/>
      <c r="KUE57" s="108"/>
      <c r="KUF57" s="108"/>
      <c r="KUG57" s="108"/>
      <c r="KUH57" s="108"/>
      <c r="KUI57" s="108"/>
      <c r="KUJ57" s="108"/>
      <c r="KUK57" s="108"/>
      <c r="KUL57" s="108"/>
      <c r="KUM57" s="108"/>
      <c r="KUN57" s="108"/>
      <c r="KUO57" s="108"/>
      <c r="KUP57" s="108"/>
      <c r="KUQ57" s="108"/>
      <c r="KUR57" s="108"/>
      <c r="KUS57" s="108"/>
      <c r="KUT57" s="108"/>
      <c r="KUU57" s="108"/>
      <c r="KUV57" s="108"/>
      <c r="KUW57" s="108"/>
      <c r="KUX57" s="108"/>
      <c r="KUY57" s="108"/>
      <c r="KUZ57" s="108"/>
      <c r="KVA57" s="108"/>
      <c r="KVB57" s="108"/>
      <c r="KVC57" s="108"/>
      <c r="KVD57" s="108"/>
      <c r="KVE57" s="108"/>
      <c r="KVF57" s="108"/>
      <c r="KVG57" s="108"/>
      <c r="KVH57" s="108"/>
      <c r="KVI57" s="108"/>
      <c r="KVJ57" s="108"/>
      <c r="KVK57" s="108"/>
      <c r="KVL57" s="108"/>
      <c r="KVM57" s="108"/>
      <c r="KVN57" s="108"/>
      <c r="KVO57" s="108"/>
      <c r="KVP57" s="108"/>
      <c r="KVQ57" s="108"/>
      <c r="KVR57" s="108"/>
      <c r="KVS57" s="108"/>
      <c r="KVT57" s="108"/>
      <c r="KVU57" s="108"/>
      <c r="KVV57" s="108"/>
      <c r="KVW57" s="108"/>
      <c r="KVX57" s="108"/>
      <c r="KVY57" s="108"/>
      <c r="KVZ57" s="108"/>
      <c r="KWA57" s="108"/>
      <c r="KWB57" s="108"/>
      <c r="KWC57" s="108"/>
      <c r="KWD57" s="108"/>
      <c r="KWE57" s="108"/>
      <c r="KWF57" s="108"/>
      <c r="KWG57" s="108"/>
      <c r="KWH57" s="108"/>
      <c r="KWI57" s="108"/>
      <c r="KWJ57" s="108"/>
      <c r="KWK57" s="108"/>
      <c r="KWL57" s="108"/>
      <c r="KWM57" s="108"/>
      <c r="KWN57" s="108"/>
      <c r="KWO57" s="108"/>
      <c r="KWP57" s="108"/>
      <c r="KWQ57" s="108"/>
      <c r="KWR57" s="108"/>
      <c r="KWS57" s="108"/>
      <c r="KWT57" s="108"/>
      <c r="KWU57" s="108"/>
      <c r="KWV57" s="108"/>
      <c r="KWW57" s="108"/>
      <c r="KWX57" s="108"/>
      <c r="KWY57" s="108"/>
      <c r="KWZ57" s="108"/>
      <c r="KXA57" s="108"/>
      <c r="KXB57" s="108"/>
      <c r="KXC57" s="108"/>
      <c r="KXD57" s="108"/>
      <c r="KXE57" s="108"/>
      <c r="KXF57" s="108"/>
      <c r="KXG57" s="108"/>
      <c r="KXH57" s="108"/>
      <c r="KXI57" s="108"/>
      <c r="KXJ57" s="108"/>
      <c r="KXK57" s="108"/>
      <c r="KXL57" s="108"/>
      <c r="KXM57" s="108"/>
      <c r="KXN57" s="108"/>
      <c r="KXO57" s="108"/>
      <c r="KXP57" s="108"/>
      <c r="KXQ57" s="108"/>
      <c r="KXR57" s="108"/>
      <c r="KXS57" s="108"/>
      <c r="KXT57" s="108"/>
      <c r="KXU57" s="108"/>
      <c r="KXV57" s="108"/>
      <c r="KXW57" s="108"/>
      <c r="KXX57" s="108"/>
      <c r="KXY57" s="108"/>
      <c r="KXZ57" s="108"/>
      <c r="KYA57" s="108"/>
      <c r="KYB57" s="108"/>
      <c r="KYC57" s="108"/>
      <c r="KYD57" s="108"/>
      <c r="KYE57" s="108"/>
      <c r="KYF57" s="108"/>
      <c r="KYG57" s="108"/>
      <c r="KYH57" s="108"/>
      <c r="KYI57" s="108"/>
      <c r="KYJ57" s="108"/>
      <c r="KYK57" s="108"/>
      <c r="KYL57" s="108"/>
      <c r="KYM57" s="108"/>
      <c r="KYN57" s="108"/>
      <c r="KYO57" s="108"/>
      <c r="KYP57" s="108"/>
      <c r="KYQ57" s="108"/>
      <c r="KYR57" s="108"/>
      <c r="KYS57" s="108"/>
      <c r="KYT57" s="108"/>
      <c r="KYU57" s="108"/>
      <c r="KYV57" s="108"/>
      <c r="KYW57" s="108"/>
      <c r="KYX57" s="108"/>
      <c r="KYY57" s="108"/>
      <c r="KYZ57" s="108"/>
      <c r="KZA57" s="108"/>
      <c r="KZB57" s="108"/>
      <c r="KZC57" s="108"/>
      <c r="KZD57" s="108"/>
      <c r="KZE57" s="108"/>
      <c r="KZF57" s="108"/>
      <c r="KZG57" s="108"/>
      <c r="KZH57" s="108"/>
      <c r="KZI57" s="108"/>
      <c r="KZJ57" s="108"/>
      <c r="KZK57" s="108"/>
      <c r="KZL57" s="108"/>
      <c r="KZM57" s="108"/>
      <c r="KZN57" s="108"/>
      <c r="KZO57" s="108"/>
      <c r="KZP57" s="108"/>
      <c r="KZQ57" s="108"/>
      <c r="KZR57" s="108"/>
      <c r="KZS57" s="108"/>
      <c r="KZT57" s="108"/>
      <c r="KZU57" s="108"/>
      <c r="KZV57" s="108"/>
      <c r="KZW57" s="108"/>
      <c r="KZX57" s="108"/>
      <c r="KZY57" s="108"/>
      <c r="KZZ57" s="108"/>
      <c r="LAA57" s="108"/>
      <c r="LAB57" s="108"/>
      <c r="LAC57" s="108"/>
      <c r="LAD57" s="108"/>
      <c r="LAE57" s="108"/>
      <c r="LAF57" s="108"/>
      <c r="LAG57" s="108"/>
      <c r="LAH57" s="108"/>
      <c r="LAI57" s="108"/>
      <c r="LAJ57" s="108"/>
      <c r="LAK57" s="108"/>
      <c r="LAL57" s="108"/>
      <c r="LAM57" s="108"/>
      <c r="LAN57" s="108"/>
      <c r="LAO57" s="108"/>
      <c r="LAP57" s="108"/>
      <c r="LAQ57" s="108"/>
      <c r="LAR57" s="108"/>
      <c r="LAS57" s="108"/>
      <c r="LAT57" s="108"/>
      <c r="LAU57" s="108"/>
      <c r="LAV57" s="108"/>
      <c r="LAW57" s="108"/>
      <c r="LAX57" s="108"/>
      <c r="LAY57" s="108"/>
      <c r="LAZ57" s="108"/>
      <c r="LBA57" s="108"/>
      <c r="LBB57" s="108"/>
      <c r="LBC57" s="108"/>
      <c r="LBD57" s="108"/>
      <c r="LBE57" s="108"/>
      <c r="LBF57" s="108"/>
      <c r="LBG57" s="108"/>
      <c r="LBH57" s="108"/>
      <c r="LBI57" s="108"/>
      <c r="LBJ57" s="108"/>
      <c r="LBK57" s="108"/>
      <c r="LBL57" s="108"/>
      <c r="LBM57" s="108"/>
      <c r="LBN57" s="108"/>
      <c r="LBO57" s="108"/>
      <c r="LBP57" s="108"/>
      <c r="LBQ57" s="108"/>
      <c r="LBR57" s="108"/>
      <c r="LBS57" s="108"/>
      <c r="LBT57" s="108"/>
      <c r="LBU57" s="108"/>
      <c r="LBV57" s="108"/>
      <c r="LBW57" s="108"/>
      <c r="LBX57" s="108"/>
      <c r="LBY57" s="108"/>
      <c r="LBZ57" s="108"/>
      <c r="LCA57" s="108"/>
      <c r="LCB57" s="108"/>
      <c r="LCC57" s="108"/>
      <c r="LCD57" s="108"/>
      <c r="LCE57" s="108"/>
      <c r="LCF57" s="108"/>
      <c r="LCG57" s="108"/>
      <c r="LCH57" s="108"/>
      <c r="LCI57" s="108"/>
      <c r="LCJ57" s="108"/>
      <c r="LCK57" s="108"/>
      <c r="LCL57" s="108"/>
      <c r="LCM57" s="108"/>
      <c r="LCN57" s="108"/>
      <c r="LCO57" s="108"/>
      <c r="LCP57" s="108"/>
      <c r="LCQ57" s="108"/>
      <c r="LCR57" s="108"/>
      <c r="LCS57" s="108"/>
      <c r="LCT57" s="108"/>
      <c r="LCU57" s="108"/>
      <c r="LCV57" s="108"/>
      <c r="LCW57" s="108"/>
      <c r="LCX57" s="108"/>
      <c r="LCY57" s="108"/>
      <c r="LCZ57" s="108"/>
      <c r="LDA57" s="108"/>
      <c r="LDB57" s="108"/>
      <c r="LDC57" s="108"/>
      <c r="LDD57" s="108"/>
      <c r="LDE57" s="108"/>
      <c r="LDF57" s="108"/>
      <c r="LDG57" s="108"/>
      <c r="LDH57" s="108"/>
      <c r="LDI57" s="108"/>
      <c r="LDJ57" s="108"/>
      <c r="LDK57" s="108"/>
      <c r="LDL57" s="108"/>
      <c r="LDM57" s="108"/>
      <c r="LDN57" s="108"/>
      <c r="LDO57" s="108"/>
      <c r="LDP57" s="108"/>
      <c r="LDQ57" s="108"/>
      <c r="LDR57" s="108"/>
      <c r="LDS57" s="108"/>
      <c r="LDT57" s="108"/>
      <c r="LDU57" s="108"/>
      <c r="LDV57" s="108"/>
      <c r="LDW57" s="108"/>
      <c r="LDX57" s="108"/>
      <c r="LDY57" s="108"/>
      <c r="LDZ57" s="108"/>
      <c r="LEA57" s="108"/>
      <c r="LEB57" s="108"/>
      <c r="LEC57" s="108"/>
      <c r="LED57" s="108"/>
      <c r="LEE57" s="108"/>
      <c r="LEF57" s="108"/>
      <c r="LEG57" s="108"/>
      <c r="LEH57" s="108"/>
      <c r="LEI57" s="108"/>
      <c r="LEJ57" s="108"/>
      <c r="LEK57" s="108"/>
      <c r="LEL57" s="108"/>
      <c r="LEM57" s="108"/>
      <c r="LEN57" s="108"/>
      <c r="LEO57" s="108"/>
      <c r="LEP57" s="108"/>
      <c r="LEQ57" s="108"/>
      <c r="LER57" s="108"/>
      <c r="LES57" s="108"/>
      <c r="LET57" s="108"/>
      <c r="LEU57" s="108"/>
      <c r="LEV57" s="108"/>
      <c r="LEW57" s="108"/>
      <c r="LEX57" s="108"/>
      <c r="LEY57" s="108"/>
      <c r="LEZ57" s="108"/>
      <c r="LFA57" s="108"/>
      <c r="LFB57" s="108"/>
      <c r="LFC57" s="108"/>
      <c r="LFD57" s="108"/>
      <c r="LFE57" s="108"/>
      <c r="LFF57" s="108"/>
      <c r="LFG57" s="108"/>
      <c r="LFH57" s="108"/>
      <c r="LFI57" s="108"/>
      <c r="LFJ57" s="108"/>
      <c r="LFK57" s="108"/>
      <c r="LFL57" s="108"/>
      <c r="LFM57" s="108"/>
      <c r="LFN57" s="108"/>
      <c r="LFO57" s="108"/>
      <c r="LFP57" s="108"/>
      <c r="LFQ57" s="108"/>
      <c r="LFR57" s="108"/>
      <c r="LFS57" s="108"/>
      <c r="LFT57" s="108"/>
      <c r="LFU57" s="108"/>
      <c r="LFV57" s="108"/>
      <c r="LFW57" s="108"/>
      <c r="LFX57" s="108"/>
      <c r="LFY57" s="108"/>
      <c r="LFZ57" s="108"/>
      <c r="LGA57" s="108"/>
      <c r="LGB57" s="108"/>
      <c r="LGC57" s="108"/>
      <c r="LGD57" s="108"/>
      <c r="LGE57" s="108"/>
      <c r="LGF57" s="108"/>
      <c r="LGG57" s="108"/>
      <c r="LGH57" s="108"/>
      <c r="LGI57" s="108"/>
      <c r="LGJ57" s="108"/>
      <c r="LGK57" s="108"/>
      <c r="LGL57" s="108"/>
      <c r="LGM57" s="108"/>
      <c r="LGN57" s="108"/>
      <c r="LGO57" s="108"/>
      <c r="LGP57" s="108"/>
      <c r="LGQ57" s="108"/>
      <c r="LGR57" s="108"/>
      <c r="LGS57" s="108"/>
      <c r="LGT57" s="108"/>
      <c r="LGU57" s="108"/>
      <c r="LGV57" s="108"/>
      <c r="LGW57" s="108"/>
      <c r="LGX57" s="108"/>
      <c r="LGY57" s="108"/>
      <c r="LGZ57" s="108"/>
      <c r="LHA57" s="108"/>
      <c r="LHB57" s="108"/>
      <c r="LHC57" s="108"/>
      <c r="LHD57" s="108"/>
      <c r="LHE57" s="108"/>
      <c r="LHF57" s="108"/>
      <c r="LHG57" s="108"/>
      <c r="LHH57" s="108"/>
      <c r="LHI57" s="108"/>
      <c r="LHJ57" s="108"/>
      <c r="LHK57" s="108"/>
      <c r="LHL57" s="108"/>
      <c r="LHM57" s="108"/>
      <c r="LHN57" s="108"/>
      <c r="LHO57" s="108"/>
      <c r="LHP57" s="108"/>
      <c r="LHQ57" s="108"/>
      <c r="LHR57" s="108"/>
      <c r="LHS57" s="108"/>
      <c r="LHT57" s="108"/>
      <c r="LHU57" s="108"/>
      <c r="LHV57" s="108"/>
      <c r="LHW57" s="108"/>
      <c r="LHX57" s="108"/>
      <c r="LHY57" s="108"/>
      <c r="LHZ57" s="108"/>
      <c r="LIA57" s="108"/>
      <c r="LIB57" s="108"/>
      <c r="LIC57" s="108"/>
      <c r="LID57" s="108"/>
      <c r="LIE57" s="108"/>
      <c r="LIF57" s="108"/>
      <c r="LIG57" s="108"/>
      <c r="LIH57" s="108"/>
      <c r="LII57" s="108"/>
      <c r="LIJ57" s="108"/>
      <c r="LIK57" s="108"/>
      <c r="LIL57" s="108"/>
      <c r="LIM57" s="108"/>
      <c r="LIN57" s="108"/>
      <c r="LIO57" s="108"/>
      <c r="LIP57" s="108"/>
      <c r="LIQ57" s="108"/>
      <c r="LIR57" s="108"/>
      <c r="LIS57" s="108"/>
      <c r="LIT57" s="108"/>
      <c r="LIU57" s="108"/>
      <c r="LIV57" s="108"/>
      <c r="LIW57" s="108"/>
      <c r="LIX57" s="108"/>
      <c r="LIY57" s="108"/>
      <c r="LIZ57" s="108"/>
      <c r="LJA57" s="108"/>
      <c r="LJB57" s="108"/>
      <c r="LJC57" s="108"/>
      <c r="LJD57" s="108"/>
      <c r="LJE57" s="108"/>
      <c r="LJF57" s="108"/>
      <c r="LJG57" s="108"/>
      <c r="LJH57" s="108"/>
      <c r="LJI57" s="108"/>
      <c r="LJJ57" s="108"/>
      <c r="LJK57" s="108"/>
      <c r="LJL57" s="108"/>
      <c r="LJM57" s="108"/>
      <c r="LJN57" s="108"/>
      <c r="LJO57" s="108"/>
      <c r="LJP57" s="108"/>
      <c r="LJQ57" s="108"/>
      <c r="LJR57" s="108"/>
      <c r="LJS57" s="108"/>
      <c r="LJT57" s="108"/>
      <c r="LJU57" s="108"/>
      <c r="LJV57" s="108"/>
      <c r="LJW57" s="108"/>
      <c r="LJX57" s="108"/>
      <c r="LJY57" s="108"/>
      <c r="LJZ57" s="108"/>
      <c r="LKA57" s="108"/>
      <c r="LKB57" s="108"/>
      <c r="LKC57" s="108"/>
      <c r="LKD57" s="108"/>
      <c r="LKE57" s="108"/>
      <c r="LKF57" s="108"/>
      <c r="LKG57" s="108"/>
      <c r="LKH57" s="108"/>
      <c r="LKI57" s="108"/>
      <c r="LKJ57" s="108"/>
      <c r="LKK57" s="108"/>
      <c r="LKL57" s="108"/>
      <c r="LKM57" s="108"/>
      <c r="LKN57" s="108"/>
      <c r="LKO57" s="108"/>
      <c r="LKP57" s="108"/>
      <c r="LKQ57" s="108"/>
      <c r="LKR57" s="108"/>
      <c r="LKS57" s="108"/>
      <c r="LKT57" s="108"/>
      <c r="LKU57" s="108"/>
      <c r="LKV57" s="108"/>
      <c r="LKW57" s="108"/>
      <c r="LKX57" s="108"/>
      <c r="LKY57" s="108"/>
      <c r="LKZ57" s="108"/>
      <c r="LLA57" s="108"/>
      <c r="LLB57" s="108"/>
      <c r="LLC57" s="108"/>
      <c r="LLD57" s="108"/>
      <c r="LLE57" s="108"/>
      <c r="LLF57" s="108"/>
      <c r="LLG57" s="108"/>
      <c r="LLH57" s="108"/>
      <c r="LLI57" s="108"/>
      <c r="LLJ57" s="108"/>
      <c r="LLK57" s="108"/>
      <c r="LLL57" s="108"/>
      <c r="LLM57" s="108"/>
      <c r="LLN57" s="108"/>
      <c r="LLO57" s="108"/>
      <c r="LLP57" s="108"/>
      <c r="LLQ57" s="108"/>
      <c r="LLR57" s="108"/>
      <c r="LLS57" s="108"/>
      <c r="LLT57" s="108"/>
      <c r="LLU57" s="108"/>
      <c r="LLV57" s="108"/>
      <c r="LLW57" s="108"/>
      <c r="LLX57" s="108"/>
      <c r="LLY57" s="108"/>
      <c r="LLZ57" s="108"/>
      <c r="LMA57" s="108"/>
      <c r="LMB57" s="108"/>
      <c r="LMC57" s="108"/>
      <c r="LMD57" s="108"/>
      <c r="LME57" s="108"/>
      <c r="LMF57" s="108"/>
      <c r="LMG57" s="108"/>
      <c r="LMH57" s="108"/>
      <c r="LMI57" s="108"/>
      <c r="LMJ57" s="108"/>
      <c r="LMK57" s="108"/>
      <c r="LML57" s="108"/>
      <c r="LMM57" s="108"/>
      <c r="LMN57" s="108"/>
      <c r="LMO57" s="108"/>
      <c r="LMP57" s="108"/>
      <c r="LMQ57" s="108"/>
      <c r="LMR57" s="108"/>
      <c r="LMS57" s="108"/>
      <c r="LMT57" s="108"/>
      <c r="LMU57" s="108"/>
      <c r="LMV57" s="108"/>
      <c r="LMW57" s="108"/>
      <c r="LMX57" s="108"/>
      <c r="LMY57" s="108"/>
      <c r="LMZ57" s="108"/>
      <c r="LNA57" s="108"/>
      <c r="LNB57" s="108"/>
      <c r="LNC57" s="108"/>
      <c r="LND57" s="108"/>
      <c r="LNE57" s="108"/>
      <c r="LNF57" s="108"/>
      <c r="LNG57" s="108"/>
      <c r="LNH57" s="108"/>
      <c r="LNI57" s="108"/>
      <c r="LNJ57" s="108"/>
      <c r="LNK57" s="108"/>
      <c r="LNL57" s="108"/>
      <c r="LNM57" s="108"/>
      <c r="LNN57" s="108"/>
      <c r="LNO57" s="108"/>
      <c r="LNP57" s="108"/>
      <c r="LNQ57" s="108"/>
      <c r="LNR57" s="108"/>
      <c r="LNS57" s="108"/>
      <c r="LNT57" s="108"/>
      <c r="LNU57" s="108"/>
      <c r="LNV57" s="108"/>
      <c r="LNW57" s="108"/>
      <c r="LNX57" s="108"/>
      <c r="LNY57" s="108"/>
      <c r="LNZ57" s="108"/>
      <c r="LOA57" s="108"/>
      <c r="LOB57" s="108"/>
      <c r="LOC57" s="108"/>
      <c r="LOD57" s="108"/>
      <c r="LOE57" s="108"/>
      <c r="LOF57" s="108"/>
      <c r="LOG57" s="108"/>
      <c r="LOH57" s="108"/>
      <c r="LOI57" s="108"/>
      <c r="LOJ57" s="108"/>
      <c r="LOK57" s="108"/>
      <c r="LOL57" s="108"/>
      <c r="LOM57" s="108"/>
      <c r="LON57" s="108"/>
      <c r="LOO57" s="108"/>
      <c r="LOP57" s="108"/>
      <c r="LOQ57" s="108"/>
      <c r="LOR57" s="108"/>
      <c r="LOS57" s="108"/>
      <c r="LOT57" s="108"/>
      <c r="LOU57" s="108"/>
      <c r="LOV57" s="108"/>
      <c r="LOW57" s="108"/>
      <c r="LOX57" s="108"/>
      <c r="LOY57" s="108"/>
      <c r="LOZ57" s="108"/>
      <c r="LPA57" s="108"/>
      <c r="LPB57" s="108"/>
      <c r="LPC57" s="108"/>
      <c r="LPD57" s="108"/>
      <c r="LPE57" s="108"/>
      <c r="LPF57" s="108"/>
      <c r="LPG57" s="108"/>
      <c r="LPH57" s="108"/>
      <c r="LPI57" s="108"/>
      <c r="LPJ57" s="108"/>
      <c r="LPK57" s="108"/>
      <c r="LPL57" s="108"/>
      <c r="LPM57" s="108"/>
      <c r="LPN57" s="108"/>
      <c r="LPO57" s="108"/>
      <c r="LPP57" s="108"/>
      <c r="LPQ57" s="108"/>
      <c r="LPR57" s="108"/>
      <c r="LPS57" s="108"/>
      <c r="LPT57" s="108"/>
      <c r="LPU57" s="108"/>
      <c r="LPV57" s="108"/>
      <c r="LPW57" s="108"/>
      <c r="LPX57" s="108"/>
      <c r="LPY57" s="108"/>
      <c r="LPZ57" s="108"/>
      <c r="LQA57" s="108"/>
      <c r="LQB57" s="108"/>
      <c r="LQC57" s="108"/>
      <c r="LQD57" s="108"/>
      <c r="LQE57" s="108"/>
      <c r="LQF57" s="108"/>
      <c r="LQG57" s="108"/>
      <c r="LQH57" s="108"/>
      <c r="LQI57" s="108"/>
      <c r="LQJ57" s="108"/>
      <c r="LQK57" s="108"/>
      <c r="LQL57" s="108"/>
      <c r="LQM57" s="108"/>
      <c r="LQN57" s="108"/>
      <c r="LQO57" s="108"/>
      <c r="LQP57" s="108"/>
      <c r="LQQ57" s="108"/>
      <c r="LQR57" s="108"/>
      <c r="LQS57" s="108"/>
      <c r="LQT57" s="108"/>
      <c r="LQU57" s="108"/>
      <c r="LQV57" s="108"/>
      <c r="LQW57" s="108"/>
      <c r="LQX57" s="108"/>
      <c r="LQY57" s="108"/>
      <c r="LQZ57" s="108"/>
      <c r="LRA57" s="108"/>
      <c r="LRB57" s="108"/>
      <c r="LRC57" s="108"/>
      <c r="LRD57" s="108"/>
      <c r="LRE57" s="108"/>
      <c r="LRF57" s="108"/>
      <c r="LRG57" s="108"/>
      <c r="LRH57" s="108"/>
      <c r="LRI57" s="108"/>
      <c r="LRJ57" s="108"/>
      <c r="LRK57" s="108"/>
      <c r="LRL57" s="108"/>
      <c r="LRM57" s="108"/>
      <c r="LRN57" s="108"/>
      <c r="LRO57" s="108"/>
      <c r="LRP57" s="108"/>
      <c r="LRQ57" s="108"/>
      <c r="LRR57" s="108"/>
      <c r="LRS57" s="108"/>
      <c r="LRT57" s="108"/>
      <c r="LRU57" s="108"/>
      <c r="LRV57" s="108"/>
      <c r="LRW57" s="108"/>
      <c r="LRX57" s="108"/>
      <c r="LRY57" s="108"/>
      <c r="LRZ57" s="108"/>
      <c r="LSA57" s="108"/>
      <c r="LSB57" s="108"/>
      <c r="LSC57" s="108"/>
      <c r="LSD57" s="108"/>
      <c r="LSE57" s="108"/>
      <c r="LSF57" s="108"/>
      <c r="LSG57" s="108"/>
      <c r="LSH57" s="108"/>
      <c r="LSI57" s="108"/>
      <c r="LSJ57" s="108"/>
      <c r="LSK57" s="108"/>
      <c r="LSL57" s="108"/>
      <c r="LSM57" s="108"/>
      <c r="LSN57" s="108"/>
      <c r="LSO57" s="108"/>
      <c r="LSP57" s="108"/>
      <c r="LSQ57" s="108"/>
      <c r="LSR57" s="108"/>
      <c r="LSS57" s="108"/>
      <c r="LST57" s="108"/>
      <c r="LSU57" s="108"/>
      <c r="LSV57" s="108"/>
      <c r="LSW57" s="108"/>
      <c r="LSX57" s="108"/>
      <c r="LSY57" s="108"/>
      <c r="LSZ57" s="108"/>
      <c r="LTA57" s="108"/>
      <c r="LTB57" s="108"/>
      <c r="LTC57" s="108"/>
      <c r="LTD57" s="108"/>
      <c r="LTE57" s="108"/>
      <c r="LTF57" s="108"/>
      <c r="LTG57" s="108"/>
      <c r="LTH57" s="108"/>
      <c r="LTI57" s="108"/>
      <c r="LTJ57" s="108"/>
      <c r="LTK57" s="108"/>
      <c r="LTL57" s="108"/>
      <c r="LTM57" s="108"/>
      <c r="LTN57" s="108"/>
      <c r="LTO57" s="108"/>
      <c r="LTP57" s="108"/>
      <c r="LTQ57" s="108"/>
      <c r="LTR57" s="108"/>
      <c r="LTS57" s="108"/>
      <c r="LTT57" s="108"/>
      <c r="LTU57" s="108"/>
      <c r="LTV57" s="108"/>
      <c r="LTW57" s="108"/>
      <c r="LTX57" s="108"/>
      <c r="LTY57" s="108"/>
      <c r="LTZ57" s="108"/>
      <c r="LUA57" s="108"/>
      <c r="LUB57" s="108"/>
      <c r="LUC57" s="108"/>
      <c r="LUD57" s="108"/>
      <c r="LUE57" s="108"/>
      <c r="LUF57" s="108"/>
      <c r="LUG57" s="108"/>
      <c r="LUH57" s="108"/>
      <c r="LUI57" s="108"/>
      <c r="LUJ57" s="108"/>
      <c r="LUK57" s="108"/>
      <c r="LUL57" s="108"/>
      <c r="LUM57" s="108"/>
      <c r="LUN57" s="108"/>
      <c r="LUO57" s="108"/>
      <c r="LUP57" s="108"/>
      <c r="LUQ57" s="108"/>
      <c r="LUR57" s="108"/>
      <c r="LUS57" s="108"/>
      <c r="LUT57" s="108"/>
      <c r="LUU57" s="108"/>
      <c r="LUV57" s="108"/>
      <c r="LUW57" s="108"/>
      <c r="LUX57" s="108"/>
      <c r="LUY57" s="108"/>
      <c r="LUZ57" s="108"/>
      <c r="LVA57" s="108"/>
      <c r="LVB57" s="108"/>
      <c r="LVC57" s="108"/>
      <c r="LVD57" s="108"/>
      <c r="LVE57" s="108"/>
      <c r="LVF57" s="108"/>
      <c r="LVG57" s="108"/>
      <c r="LVH57" s="108"/>
      <c r="LVI57" s="108"/>
      <c r="LVJ57" s="108"/>
      <c r="LVK57" s="108"/>
      <c r="LVL57" s="108"/>
      <c r="LVM57" s="108"/>
      <c r="LVN57" s="108"/>
      <c r="LVO57" s="108"/>
      <c r="LVP57" s="108"/>
      <c r="LVQ57" s="108"/>
      <c r="LVR57" s="108"/>
      <c r="LVS57" s="108"/>
      <c r="LVT57" s="108"/>
      <c r="LVU57" s="108"/>
      <c r="LVV57" s="108"/>
      <c r="LVW57" s="108"/>
      <c r="LVX57" s="108"/>
      <c r="LVY57" s="108"/>
      <c r="LVZ57" s="108"/>
      <c r="LWA57" s="108"/>
      <c r="LWB57" s="108"/>
      <c r="LWC57" s="108"/>
      <c r="LWD57" s="108"/>
      <c r="LWE57" s="108"/>
      <c r="LWF57" s="108"/>
      <c r="LWG57" s="108"/>
      <c r="LWH57" s="108"/>
      <c r="LWI57" s="108"/>
      <c r="LWJ57" s="108"/>
      <c r="LWK57" s="108"/>
      <c r="LWL57" s="108"/>
      <c r="LWM57" s="108"/>
      <c r="LWN57" s="108"/>
      <c r="LWO57" s="108"/>
      <c r="LWP57" s="108"/>
      <c r="LWQ57" s="108"/>
      <c r="LWR57" s="108"/>
      <c r="LWS57" s="108"/>
      <c r="LWT57" s="108"/>
      <c r="LWU57" s="108"/>
      <c r="LWV57" s="108"/>
      <c r="LWW57" s="108"/>
      <c r="LWX57" s="108"/>
      <c r="LWY57" s="108"/>
      <c r="LWZ57" s="108"/>
      <c r="LXA57" s="108"/>
      <c r="LXB57" s="108"/>
      <c r="LXC57" s="108"/>
      <c r="LXD57" s="108"/>
      <c r="LXE57" s="108"/>
      <c r="LXF57" s="108"/>
      <c r="LXG57" s="108"/>
      <c r="LXH57" s="108"/>
      <c r="LXI57" s="108"/>
      <c r="LXJ57" s="108"/>
      <c r="LXK57" s="108"/>
      <c r="LXL57" s="108"/>
      <c r="LXM57" s="108"/>
      <c r="LXN57" s="108"/>
      <c r="LXO57" s="108"/>
      <c r="LXP57" s="108"/>
      <c r="LXQ57" s="108"/>
      <c r="LXR57" s="108"/>
      <c r="LXS57" s="108"/>
      <c r="LXT57" s="108"/>
      <c r="LXU57" s="108"/>
      <c r="LXV57" s="108"/>
      <c r="LXW57" s="108"/>
      <c r="LXX57" s="108"/>
      <c r="LXY57" s="108"/>
      <c r="LXZ57" s="108"/>
      <c r="LYA57" s="108"/>
      <c r="LYB57" s="108"/>
      <c r="LYC57" s="108"/>
      <c r="LYD57" s="108"/>
      <c r="LYE57" s="108"/>
      <c r="LYF57" s="108"/>
      <c r="LYG57" s="108"/>
      <c r="LYH57" s="108"/>
      <c r="LYI57" s="108"/>
      <c r="LYJ57" s="108"/>
      <c r="LYK57" s="108"/>
      <c r="LYL57" s="108"/>
      <c r="LYM57" s="108"/>
      <c r="LYN57" s="108"/>
      <c r="LYO57" s="108"/>
      <c r="LYP57" s="108"/>
      <c r="LYQ57" s="108"/>
      <c r="LYR57" s="108"/>
      <c r="LYS57" s="108"/>
      <c r="LYT57" s="108"/>
      <c r="LYU57" s="108"/>
      <c r="LYV57" s="108"/>
      <c r="LYW57" s="108"/>
      <c r="LYX57" s="108"/>
      <c r="LYY57" s="108"/>
      <c r="LYZ57" s="108"/>
      <c r="LZA57" s="108"/>
      <c r="LZB57" s="108"/>
      <c r="LZC57" s="108"/>
      <c r="LZD57" s="108"/>
      <c r="LZE57" s="108"/>
      <c r="LZF57" s="108"/>
      <c r="LZG57" s="108"/>
      <c r="LZH57" s="108"/>
      <c r="LZI57" s="108"/>
      <c r="LZJ57" s="108"/>
      <c r="LZK57" s="108"/>
      <c r="LZL57" s="108"/>
      <c r="LZM57" s="108"/>
      <c r="LZN57" s="108"/>
      <c r="LZO57" s="108"/>
      <c r="LZP57" s="108"/>
      <c r="LZQ57" s="108"/>
      <c r="LZR57" s="108"/>
      <c r="LZS57" s="108"/>
      <c r="LZT57" s="108"/>
      <c r="LZU57" s="108"/>
      <c r="LZV57" s="108"/>
      <c r="LZW57" s="108"/>
      <c r="LZX57" s="108"/>
      <c r="LZY57" s="108"/>
      <c r="LZZ57" s="108"/>
      <c r="MAA57" s="108"/>
      <c r="MAB57" s="108"/>
      <c r="MAC57" s="108"/>
      <c r="MAD57" s="108"/>
      <c r="MAE57" s="108"/>
      <c r="MAF57" s="108"/>
      <c r="MAG57" s="108"/>
      <c r="MAH57" s="108"/>
      <c r="MAI57" s="108"/>
      <c r="MAJ57" s="108"/>
      <c r="MAK57" s="108"/>
      <c r="MAL57" s="108"/>
      <c r="MAM57" s="108"/>
      <c r="MAN57" s="108"/>
      <c r="MAO57" s="108"/>
      <c r="MAP57" s="108"/>
      <c r="MAQ57" s="108"/>
      <c r="MAR57" s="108"/>
      <c r="MAS57" s="108"/>
      <c r="MAT57" s="108"/>
      <c r="MAU57" s="108"/>
      <c r="MAV57" s="108"/>
      <c r="MAW57" s="108"/>
      <c r="MAX57" s="108"/>
      <c r="MAY57" s="108"/>
      <c r="MAZ57" s="108"/>
      <c r="MBA57" s="108"/>
      <c r="MBB57" s="108"/>
      <c r="MBC57" s="108"/>
      <c r="MBD57" s="108"/>
      <c r="MBE57" s="108"/>
      <c r="MBF57" s="108"/>
      <c r="MBG57" s="108"/>
      <c r="MBH57" s="108"/>
      <c r="MBI57" s="108"/>
      <c r="MBJ57" s="108"/>
      <c r="MBK57" s="108"/>
      <c r="MBL57" s="108"/>
      <c r="MBM57" s="108"/>
      <c r="MBN57" s="108"/>
      <c r="MBO57" s="108"/>
      <c r="MBP57" s="108"/>
      <c r="MBQ57" s="108"/>
      <c r="MBR57" s="108"/>
      <c r="MBS57" s="108"/>
      <c r="MBT57" s="108"/>
      <c r="MBU57" s="108"/>
      <c r="MBV57" s="108"/>
      <c r="MBW57" s="108"/>
      <c r="MBX57" s="108"/>
      <c r="MBY57" s="108"/>
      <c r="MBZ57" s="108"/>
      <c r="MCA57" s="108"/>
      <c r="MCB57" s="108"/>
      <c r="MCC57" s="108"/>
      <c r="MCD57" s="108"/>
      <c r="MCE57" s="108"/>
      <c r="MCF57" s="108"/>
      <c r="MCG57" s="108"/>
      <c r="MCH57" s="108"/>
      <c r="MCI57" s="108"/>
      <c r="MCJ57" s="108"/>
      <c r="MCK57" s="108"/>
      <c r="MCL57" s="108"/>
      <c r="MCM57" s="108"/>
      <c r="MCN57" s="108"/>
      <c r="MCO57" s="108"/>
      <c r="MCP57" s="108"/>
      <c r="MCQ57" s="108"/>
      <c r="MCR57" s="108"/>
      <c r="MCS57" s="108"/>
      <c r="MCT57" s="108"/>
      <c r="MCU57" s="108"/>
      <c r="MCV57" s="108"/>
      <c r="MCW57" s="108"/>
      <c r="MCX57" s="108"/>
      <c r="MCY57" s="108"/>
      <c r="MCZ57" s="108"/>
      <c r="MDA57" s="108"/>
      <c r="MDB57" s="108"/>
      <c r="MDC57" s="108"/>
      <c r="MDD57" s="108"/>
      <c r="MDE57" s="108"/>
      <c r="MDF57" s="108"/>
      <c r="MDG57" s="108"/>
      <c r="MDH57" s="108"/>
      <c r="MDI57" s="108"/>
      <c r="MDJ57" s="108"/>
      <c r="MDK57" s="108"/>
      <c r="MDL57" s="108"/>
      <c r="MDM57" s="108"/>
      <c r="MDN57" s="108"/>
      <c r="MDO57" s="108"/>
      <c r="MDP57" s="108"/>
      <c r="MDQ57" s="108"/>
      <c r="MDR57" s="108"/>
      <c r="MDS57" s="108"/>
      <c r="MDT57" s="108"/>
      <c r="MDU57" s="108"/>
      <c r="MDV57" s="108"/>
      <c r="MDW57" s="108"/>
      <c r="MDX57" s="108"/>
      <c r="MDY57" s="108"/>
      <c r="MDZ57" s="108"/>
      <c r="MEA57" s="108"/>
      <c r="MEB57" s="108"/>
      <c r="MEC57" s="108"/>
      <c r="MED57" s="108"/>
      <c r="MEE57" s="108"/>
      <c r="MEF57" s="108"/>
      <c r="MEG57" s="108"/>
      <c r="MEH57" s="108"/>
      <c r="MEI57" s="108"/>
      <c r="MEJ57" s="108"/>
      <c r="MEK57" s="108"/>
      <c r="MEL57" s="108"/>
      <c r="MEM57" s="108"/>
      <c r="MEN57" s="108"/>
      <c r="MEO57" s="108"/>
      <c r="MEP57" s="108"/>
      <c r="MEQ57" s="108"/>
      <c r="MER57" s="108"/>
      <c r="MES57" s="108"/>
      <c r="MET57" s="108"/>
      <c r="MEU57" s="108"/>
      <c r="MEV57" s="108"/>
      <c r="MEW57" s="108"/>
      <c r="MEX57" s="108"/>
      <c r="MEY57" s="108"/>
      <c r="MEZ57" s="108"/>
      <c r="MFA57" s="108"/>
      <c r="MFB57" s="108"/>
      <c r="MFC57" s="108"/>
      <c r="MFD57" s="108"/>
      <c r="MFE57" s="108"/>
      <c r="MFF57" s="108"/>
      <c r="MFG57" s="108"/>
      <c r="MFH57" s="108"/>
      <c r="MFI57" s="108"/>
      <c r="MFJ57" s="108"/>
      <c r="MFK57" s="108"/>
      <c r="MFL57" s="108"/>
      <c r="MFM57" s="108"/>
      <c r="MFN57" s="108"/>
      <c r="MFO57" s="108"/>
      <c r="MFP57" s="108"/>
      <c r="MFQ57" s="108"/>
      <c r="MFR57" s="108"/>
      <c r="MFS57" s="108"/>
      <c r="MFT57" s="108"/>
      <c r="MFU57" s="108"/>
      <c r="MFV57" s="108"/>
      <c r="MFW57" s="108"/>
      <c r="MFX57" s="108"/>
      <c r="MFY57" s="108"/>
      <c r="MFZ57" s="108"/>
      <c r="MGA57" s="108"/>
      <c r="MGB57" s="108"/>
      <c r="MGC57" s="108"/>
      <c r="MGD57" s="108"/>
      <c r="MGE57" s="108"/>
      <c r="MGF57" s="108"/>
      <c r="MGG57" s="108"/>
      <c r="MGH57" s="108"/>
      <c r="MGI57" s="108"/>
      <c r="MGJ57" s="108"/>
      <c r="MGK57" s="108"/>
      <c r="MGL57" s="108"/>
      <c r="MGM57" s="108"/>
      <c r="MGN57" s="108"/>
      <c r="MGO57" s="108"/>
      <c r="MGP57" s="108"/>
      <c r="MGQ57" s="108"/>
      <c r="MGR57" s="108"/>
      <c r="MGS57" s="108"/>
      <c r="MGT57" s="108"/>
      <c r="MGU57" s="108"/>
      <c r="MGV57" s="108"/>
      <c r="MGW57" s="108"/>
      <c r="MGX57" s="108"/>
      <c r="MGY57" s="108"/>
      <c r="MGZ57" s="108"/>
      <c r="MHA57" s="108"/>
      <c r="MHB57" s="108"/>
      <c r="MHC57" s="108"/>
      <c r="MHD57" s="108"/>
      <c r="MHE57" s="108"/>
      <c r="MHF57" s="108"/>
      <c r="MHG57" s="108"/>
      <c r="MHH57" s="108"/>
      <c r="MHI57" s="108"/>
      <c r="MHJ57" s="108"/>
      <c r="MHK57" s="108"/>
      <c r="MHL57" s="108"/>
      <c r="MHM57" s="108"/>
      <c r="MHN57" s="108"/>
      <c r="MHO57" s="108"/>
      <c r="MHP57" s="108"/>
      <c r="MHQ57" s="108"/>
      <c r="MHR57" s="108"/>
      <c r="MHS57" s="108"/>
      <c r="MHT57" s="108"/>
      <c r="MHU57" s="108"/>
      <c r="MHV57" s="108"/>
      <c r="MHW57" s="108"/>
      <c r="MHX57" s="108"/>
      <c r="MHY57" s="108"/>
      <c r="MHZ57" s="108"/>
      <c r="MIA57" s="108"/>
      <c r="MIB57" s="108"/>
      <c r="MIC57" s="108"/>
      <c r="MID57" s="108"/>
      <c r="MIE57" s="108"/>
      <c r="MIF57" s="108"/>
      <c r="MIG57" s="108"/>
      <c r="MIH57" s="108"/>
      <c r="MII57" s="108"/>
      <c r="MIJ57" s="108"/>
      <c r="MIK57" s="108"/>
      <c r="MIL57" s="108"/>
      <c r="MIM57" s="108"/>
      <c r="MIN57" s="108"/>
      <c r="MIO57" s="108"/>
      <c r="MIP57" s="108"/>
      <c r="MIQ57" s="108"/>
      <c r="MIR57" s="108"/>
      <c r="MIS57" s="108"/>
      <c r="MIT57" s="108"/>
      <c r="MIU57" s="108"/>
      <c r="MIV57" s="108"/>
      <c r="MIW57" s="108"/>
      <c r="MIX57" s="108"/>
      <c r="MIY57" s="108"/>
      <c r="MIZ57" s="108"/>
      <c r="MJA57" s="108"/>
      <c r="MJB57" s="108"/>
      <c r="MJC57" s="108"/>
      <c r="MJD57" s="108"/>
      <c r="MJE57" s="108"/>
      <c r="MJF57" s="108"/>
      <c r="MJG57" s="108"/>
      <c r="MJH57" s="108"/>
      <c r="MJI57" s="108"/>
      <c r="MJJ57" s="108"/>
      <c r="MJK57" s="108"/>
      <c r="MJL57" s="108"/>
      <c r="MJM57" s="108"/>
      <c r="MJN57" s="108"/>
      <c r="MJO57" s="108"/>
      <c r="MJP57" s="108"/>
      <c r="MJQ57" s="108"/>
      <c r="MJR57" s="108"/>
      <c r="MJS57" s="108"/>
      <c r="MJT57" s="108"/>
      <c r="MJU57" s="108"/>
      <c r="MJV57" s="108"/>
      <c r="MJW57" s="108"/>
      <c r="MJX57" s="108"/>
      <c r="MJY57" s="108"/>
      <c r="MJZ57" s="108"/>
      <c r="MKA57" s="108"/>
      <c r="MKB57" s="108"/>
      <c r="MKC57" s="108"/>
      <c r="MKD57" s="108"/>
      <c r="MKE57" s="108"/>
      <c r="MKF57" s="108"/>
      <c r="MKG57" s="108"/>
      <c r="MKH57" s="108"/>
      <c r="MKI57" s="108"/>
      <c r="MKJ57" s="108"/>
      <c r="MKK57" s="108"/>
      <c r="MKL57" s="108"/>
      <c r="MKM57" s="108"/>
      <c r="MKN57" s="108"/>
      <c r="MKO57" s="108"/>
      <c r="MKP57" s="108"/>
      <c r="MKQ57" s="108"/>
      <c r="MKR57" s="108"/>
      <c r="MKS57" s="108"/>
      <c r="MKT57" s="108"/>
      <c r="MKU57" s="108"/>
      <c r="MKV57" s="108"/>
      <c r="MKW57" s="108"/>
      <c r="MKX57" s="108"/>
      <c r="MKY57" s="108"/>
      <c r="MKZ57" s="108"/>
      <c r="MLA57" s="108"/>
      <c r="MLB57" s="108"/>
      <c r="MLC57" s="108"/>
      <c r="MLD57" s="108"/>
      <c r="MLE57" s="108"/>
      <c r="MLF57" s="108"/>
      <c r="MLG57" s="108"/>
      <c r="MLH57" s="108"/>
      <c r="MLI57" s="108"/>
      <c r="MLJ57" s="108"/>
      <c r="MLK57" s="108"/>
      <c r="MLL57" s="108"/>
      <c r="MLM57" s="108"/>
      <c r="MLN57" s="108"/>
      <c r="MLO57" s="108"/>
      <c r="MLP57" s="108"/>
      <c r="MLQ57" s="108"/>
      <c r="MLR57" s="108"/>
      <c r="MLS57" s="108"/>
      <c r="MLT57" s="108"/>
      <c r="MLU57" s="108"/>
      <c r="MLV57" s="108"/>
      <c r="MLW57" s="108"/>
      <c r="MLX57" s="108"/>
      <c r="MLY57" s="108"/>
      <c r="MLZ57" s="108"/>
      <c r="MMA57" s="108"/>
      <c r="MMB57" s="108"/>
      <c r="MMC57" s="108"/>
      <c r="MMD57" s="108"/>
      <c r="MME57" s="108"/>
      <c r="MMF57" s="108"/>
      <c r="MMG57" s="108"/>
      <c r="MMH57" s="108"/>
      <c r="MMI57" s="108"/>
      <c r="MMJ57" s="108"/>
      <c r="MMK57" s="108"/>
      <c r="MML57" s="108"/>
      <c r="MMM57" s="108"/>
      <c r="MMN57" s="108"/>
      <c r="MMO57" s="108"/>
      <c r="MMP57" s="108"/>
      <c r="MMQ57" s="108"/>
      <c r="MMR57" s="108"/>
      <c r="MMS57" s="108"/>
      <c r="MMT57" s="108"/>
      <c r="MMU57" s="108"/>
      <c r="MMV57" s="108"/>
      <c r="MMW57" s="108"/>
      <c r="MMX57" s="108"/>
      <c r="MMY57" s="108"/>
      <c r="MMZ57" s="108"/>
      <c r="MNA57" s="108"/>
      <c r="MNB57" s="108"/>
      <c r="MNC57" s="108"/>
      <c r="MND57" s="108"/>
      <c r="MNE57" s="108"/>
      <c r="MNF57" s="108"/>
      <c r="MNG57" s="108"/>
      <c r="MNH57" s="108"/>
      <c r="MNI57" s="108"/>
      <c r="MNJ57" s="108"/>
      <c r="MNK57" s="108"/>
      <c r="MNL57" s="108"/>
      <c r="MNM57" s="108"/>
      <c r="MNN57" s="108"/>
      <c r="MNO57" s="108"/>
      <c r="MNP57" s="108"/>
      <c r="MNQ57" s="108"/>
      <c r="MNR57" s="108"/>
      <c r="MNS57" s="108"/>
      <c r="MNT57" s="108"/>
      <c r="MNU57" s="108"/>
      <c r="MNV57" s="108"/>
      <c r="MNW57" s="108"/>
      <c r="MNX57" s="108"/>
      <c r="MNY57" s="108"/>
      <c r="MNZ57" s="108"/>
      <c r="MOA57" s="108"/>
      <c r="MOB57" s="108"/>
      <c r="MOC57" s="108"/>
      <c r="MOD57" s="108"/>
      <c r="MOE57" s="108"/>
      <c r="MOF57" s="108"/>
      <c r="MOG57" s="108"/>
      <c r="MOH57" s="108"/>
      <c r="MOI57" s="108"/>
      <c r="MOJ57" s="108"/>
      <c r="MOK57" s="108"/>
      <c r="MOL57" s="108"/>
      <c r="MOM57" s="108"/>
      <c r="MON57" s="108"/>
      <c r="MOO57" s="108"/>
      <c r="MOP57" s="108"/>
      <c r="MOQ57" s="108"/>
      <c r="MOR57" s="108"/>
      <c r="MOS57" s="108"/>
      <c r="MOT57" s="108"/>
      <c r="MOU57" s="108"/>
      <c r="MOV57" s="108"/>
      <c r="MOW57" s="108"/>
      <c r="MOX57" s="108"/>
      <c r="MOY57" s="108"/>
      <c r="MOZ57" s="108"/>
      <c r="MPA57" s="108"/>
      <c r="MPB57" s="108"/>
      <c r="MPC57" s="108"/>
      <c r="MPD57" s="108"/>
      <c r="MPE57" s="108"/>
      <c r="MPF57" s="108"/>
      <c r="MPG57" s="108"/>
      <c r="MPH57" s="108"/>
      <c r="MPI57" s="108"/>
      <c r="MPJ57" s="108"/>
      <c r="MPK57" s="108"/>
      <c r="MPL57" s="108"/>
      <c r="MPM57" s="108"/>
      <c r="MPN57" s="108"/>
      <c r="MPO57" s="108"/>
      <c r="MPP57" s="108"/>
      <c r="MPQ57" s="108"/>
      <c r="MPR57" s="108"/>
      <c r="MPS57" s="108"/>
      <c r="MPT57" s="108"/>
      <c r="MPU57" s="108"/>
      <c r="MPV57" s="108"/>
      <c r="MPW57" s="108"/>
      <c r="MPX57" s="108"/>
      <c r="MPY57" s="108"/>
      <c r="MPZ57" s="108"/>
      <c r="MQA57" s="108"/>
      <c r="MQB57" s="108"/>
      <c r="MQC57" s="108"/>
      <c r="MQD57" s="108"/>
      <c r="MQE57" s="108"/>
      <c r="MQF57" s="108"/>
      <c r="MQG57" s="108"/>
      <c r="MQH57" s="108"/>
      <c r="MQI57" s="108"/>
      <c r="MQJ57" s="108"/>
      <c r="MQK57" s="108"/>
      <c r="MQL57" s="108"/>
      <c r="MQM57" s="108"/>
      <c r="MQN57" s="108"/>
      <c r="MQO57" s="108"/>
      <c r="MQP57" s="108"/>
      <c r="MQQ57" s="108"/>
      <c r="MQR57" s="108"/>
      <c r="MQS57" s="108"/>
      <c r="MQT57" s="108"/>
      <c r="MQU57" s="108"/>
      <c r="MQV57" s="108"/>
      <c r="MQW57" s="108"/>
      <c r="MQX57" s="108"/>
      <c r="MQY57" s="108"/>
      <c r="MQZ57" s="108"/>
      <c r="MRA57" s="108"/>
      <c r="MRB57" s="108"/>
      <c r="MRC57" s="108"/>
      <c r="MRD57" s="108"/>
      <c r="MRE57" s="108"/>
      <c r="MRF57" s="108"/>
      <c r="MRG57" s="108"/>
      <c r="MRH57" s="108"/>
      <c r="MRI57" s="108"/>
      <c r="MRJ57" s="108"/>
      <c r="MRK57" s="108"/>
      <c r="MRL57" s="108"/>
      <c r="MRM57" s="108"/>
      <c r="MRN57" s="108"/>
      <c r="MRO57" s="108"/>
      <c r="MRP57" s="108"/>
      <c r="MRQ57" s="108"/>
      <c r="MRR57" s="108"/>
      <c r="MRS57" s="108"/>
      <c r="MRT57" s="108"/>
      <c r="MRU57" s="108"/>
      <c r="MRV57" s="108"/>
      <c r="MRW57" s="108"/>
      <c r="MRX57" s="108"/>
      <c r="MRY57" s="108"/>
      <c r="MRZ57" s="108"/>
      <c r="MSA57" s="108"/>
      <c r="MSB57" s="108"/>
      <c r="MSC57" s="108"/>
      <c r="MSD57" s="108"/>
      <c r="MSE57" s="108"/>
      <c r="MSF57" s="108"/>
      <c r="MSG57" s="108"/>
      <c r="MSH57" s="108"/>
      <c r="MSI57" s="108"/>
      <c r="MSJ57" s="108"/>
      <c r="MSK57" s="108"/>
      <c r="MSL57" s="108"/>
      <c r="MSM57" s="108"/>
      <c r="MSN57" s="108"/>
      <c r="MSO57" s="108"/>
      <c r="MSP57" s="108"/>
      <c r="MSQ57" s="108"/>
      <c r="MSR57" s="108"/>
      <c r="MSS57" s="108"/>
      <c r="MST57" s="108"/>
      <c r="MSU57" s="108"/>
      <c r="MSV57" s="108"/>
      <c r="MSW57" s="108"/>
      <c r="MSX57" s="108"/>
      <c r="MSY57" s="108"/>
      <c r="MSZ57" s="108"/>
      <c r="MTA57" s="108"/>
      <c r="MTB57" s="108"/>
      <c r="MTC57" s="108"/>
      <c r="MTD57" s="108"/>
      <c r="MTE57" s="108"/>
      <c r="MTF57" s="108"/>
      <c r="MTG57" s="108"/>
      <c r="MTH57" s="108"/>
      <c r="MTI57" s="108"/>
      <c r="MTJ57" s="108"/>
      <c r="MTK57" s="108"/>
      <c r="MTL57" s="108"/>
      <c r="MTM57" s="108"/>
      <c r="MTN57" s="108"/>
      <c r="MTO57" s="108"/>
      <c r="MTP57" s="108"/>
      <c r="MTQ57" s="108"/>
      <c r="MTR57" s="108"/>
      <c r="MTS57" s="108"/>
      <c r="MTT57" s="108"/>
      <c r="MTU57" s="108"/>
      <c r="MTV57" s="108"/>
      <c r="MTW57" s="108"/>
      <c r="MTX57" s="108"/>
      <c r="MTY57" s="108"/>
      <c r="MTZ57" s="108"/>
      <c r="MUA57" s="108"/>
      <c r="MUB57" s="108"/>
      <c r="MUC57" s="108"/>
      <c r="MUD57" s="108"/>
      <c r="MUE57" s="108"/>
      <c r="MUF57" s="108"/>
      <c r="MUG57" s="108"/>
      <c r="MUH57" s="108"/>
      <c r="MUI57" s="108"/>
      <c r="MUJ57" s="108"/>
      <c r="MUK57" s="108"/>
      <c r="MUL57" s="108"/>
      <c r="MUM57" s="108"/>
      <c r="MUN57" s="108"/>
      <c r="MUO57" s="108"/>
      <c r="MUP57" s="108"/>
      <c r="MUQ57" s="108"/>
      <c r="MUR57" s="108"/>
      <c r="MUS57" s="108"/>
      <c r="MUT57" s="108"/>
      <c r="MUU57" s="108"/>
      <c r="MUV57" s="108"/>
      <c r="MUW57" s="108"/>
      <c r="MUX57" s="108"/>
      <c r="MUY57" s="108"/>
      <c r="MUZ57" s="108"/>
      <c r="MVA57" s="108"/>
      <c r="MVB57" s="108"/>
      <c r="MVC57" s="108"/>
      <c r="MVD57" s="108"/>
      <c r="MVE57" s="108"/>
      <c r="MVF57" s="108"/>
      <c r="MVG57" s="108"/>
      <c r="MVH57" s="108"/>
      <c r="MVI57" s="108"/>
      <c r="MVJ57" s="108"/>
      <c r="MVK57" s="108"/>
      <c r="MVL57" s="108"/>
      <c r="MVM57" s="108"/>
      <c r="MVN57" s="108"/>
      <c r="MVO57" s="108"/>
      <c r="MVP57" s="108"/>
      <c r="MVQ57" s="108"/>
      <c r="MVR57" s="108"/>
      <c r="MVS57" s="108"/>
      <c r="MVT57" s="108"/>
      <c r="MVU57" s="108"/>
      <c r="MVV57" s="108"/>
      <c r="MVW57" s="108"/>
      <c r="MVX57" s="108"/>
      <c r="MVY57" s="108"/>
      <c r="MVZ57" s="108"/>
      <c r="MWA57" s="108"/>
      <c r="MWB57" s="108"/>
      <c r="MWC57" s="108"/>
      <c r="MWD57" s="108"/>
      <c r="MWE57" s="108"/>
      <c r="MWF57" s="108"/>
      <c r="MWG57" s="108"/>
      <c r="MWH57" s="108"/>
      <c r="MWI57" s="108"/>
      <c r="MWJ57" s="108"/>
      <c r="MWK57" s="108"/>
      <c r="MWL57" s="108"/>
      <c r="MWM57" s="108"/>
      <c r="MWN57" s="108"/>
      <c r="MWO57" s="108"/>
      <c r="MWP57" s="108"/>
      <c r="MWQ57" s="108"/>
      <c r="MWR57" s="108"/>
      <c r="MWS57" s="108"/>
      <c r="MWT57" s="108"/>
      <c r="MWU57" s="108"/>
      <c r="MWV57" s="108"/>
      <c r="MWW57" s="108"/>
      <c r="MWX57" s="108"/>
      <c r="MWY57" s="108"/>
      <c r="MWZ57" s="108"/>
      <c r="MXA57" s="108"/>
      <c r="MXB57" s="108"/>
      <c r="MXC57" s="108"/>
      <c r="MXD57" s="108"/>
      <c r="MXE57" s="108"/>
      <c r="MXF57" s="108"/>
      <c r="MXG57" s="108"/>
      <c r="MXH57" s="108"/>
      <c r="MXI57" s="108"/>
      <c r="MXJ57" s="108"/>
      <c r="MXK57" s="108"/>
      <c r="MXL57" s="108"/>
      <c r="MXM57" s="108"/>
      <c r="MXN57" s="108"/>
      <c r="MXO57" s="108"/>
      <c r="MXP57" s="108"/>
      <c r="MXQ57" s="108"/>
      <c r="MXR57" s="108"/>
      <c r="MXS57" s="108"/>
      <c r="MXT57" s="108"/>
      <c r="MXU57" s="108"/>
      <c r="MXV57" s="108"/>
      <c r="MXW57" s="108"/>
      <c r="MXX57" s="108"/>
      <c r="MXY57" s="108"/>
      <c r="MXZ57" s="108"/>
      <c r="MYA57" s="108"/>
      <c r="MYB57" s="108"/>
      <c r="MYC57" s="108"/>
      <c r="MYD57" s="108"/>
      <c r="MYE57" s="108"/>
      <c r="MYF57" s="108"/>
      <c r="MYG57" s="108"/>
      <c r="MYH57" s="108"/>
      <c r="MYI57" s="108"/>
      <c r="MYJ57" s="108"/>
      <c r="MYK57" s="108"/>
      <c r="MYL57" s="108"/>
      <c r="MYM57" s="108"/>
      <c r="MYN57" s="108"/>
      <c r="MYO57" s="108"/>
      <c r="MYP57" s="108"/>
      <c r="MYQ57" s="108"/>
      <c r="MYR57" s="108"/>
      <c r="MYS57" s="108"/>
      <c r="MYT57" s="108"/>
      <c r="MYU57" s="108"/>
      <c r="MYV57" s="108"/>
      <c r="MYW57" s="108"/>
      <c r="MYX57" s="108"/>
      <c r="MYY57" s="108"/>
      <c r="MYZ57" s="108"/>
      <c r="MZA57" s="108"/>
      <c r="MZB57" s="108"/>
      <c r="MZC57" s="108"/>
      <c r="MZD57" s="108"/>
      <c r="MZE57" s="108"/>
      <c r="MZF57" s="108"/>
      <c r="MZG57" s="108"/>
      <c r="MZH57" s="108"/>
      <c r="MZI57" s="108"/>
      <c r="MZJ57" s="108"/>
      <c r="MZK57" s="108"/>
      <c r="MZL57" s="108"/>
      <c r="MZM57" s="108"/>
      <c r="MZN57" s="108"/>
      <c r="MZO57" s="108"/>
      <c r="MZP57" s="108"/>
      <c r="MZQ57" s="108"/>
      <c r="MZR57" s="108"/>
      <c r="MZS57" s="108"/>
      <c r="MZT57" s="108"/>
      <c r="MZU57" s="108"/>
      <c r="MZV57" s="108"/>
      <c r="MZW57" s="108"/>
      <c r="MZX57" s="108"/>
      <c r="MZY57" s="108"/>
      <c r="MZZ57" s="108"/>
      <c r="NAA57" s="108"/>
      <c r="NAB57" s="108"/>
      <c r="NAC57" s="108"/>
      <c r="NAD57" s="108"/>
      <c r="NAE57" s="108"/>
      <c r="NAF57" s="108"/>
      <c r="NAG57" s="108"/>
      <c r="NAH57" s="108"/>
      <c r="NAI57" s="108"/>
      <c r="NAJ57" s="108"/>
      <c r="NAK57" s="108"/>
      <c r="NAL57" s="108"/>
      <c r="NAM57" s="108"/>
      <c r="NAN57" s="108"/>
      <c r="NAO57" s="108"/>
      <c r="NAP57" s="108"/>
      <c r="NAQ57" s="108"/>
      <c r="NAR57" s="108"/>
      <c r="NAS57" s="108"/>
      <c r="NAT57" s="108"/>
      <c r="NAU57" s="108"/>
      <c r="NAV57" s="108"/>
      <c r="NAW57" s="108"/>
      <c r="NAX57" s="108"/>
      <c r="NAY57" s="108"/>
      <c r="NAZ57" s="108"/>
      <c r="NBA57" s="108"/>
      <c r="NBB57" s="108"/>
      <c r="NBC57" s="108"/>
      <c r="NBD57" s="108"/>
      <c r="NBE57" s="108"/>
      <c r="NBF57" s="108"/>
      <c r="NBG57" s="108"/>
      <c r="NBH57" s="108"/>
      <c r="NBI57" s="108"/>
      <c r="NBJ57" s="108"/>
      <c r="NBK57" s="108"/>
      <c r="NBL57" s="108"/>
      <c r="NBM57" s="108"/>
      <c r="NBN57" s="108"/>
      <c r="NBO57" s="108"/>
      <c r="NBP57" s="108"/>
      <c r="NBQ57" s="108"/>
      <c r="NBR57" s="108"/>
      <c r="NBS57" s="108"/>
      <c r="NBT57" s="108"/>
      <c r="NBU57" s="108"/>
      <c r="NBV57" s="108"/>
      <c r="NBW57" s="108"/>
      <c r="NBX57" s="108"/>
      <c r="NBY57" s="108"/>
      <c r="NBZ57" s="108"/>
      <c r="NCA57" s="108"/>
      <c r="NCB57" s="108"/>
      <c r="NCC57" s="108"/>
      <c r="NCD57" s="108"/>
      <c r="NCE57" s="108"/>
      <c r="NCF57" s="108"/>
      <c r="NCG57" s="108"/>
      <c r="NCH57" s="108"/>
      <c r="NCI57" s="108"/>
      <c r="NCJ57" s="108"/>
      <c r="NCK57" s="108"/>
      <c r="NCL57" s="108"/>
      <c r="NCM57" s="108"/>
      <c r="NCN57" s="108"/>
      <c r="NCO57" s="108"/>
      <c r="NCP57" s="108"/>
      <c r="NCQ57" s="108"/>
      <c r="NCR57" s="108"/>
      <c r="NCS57" s="108"/>
      <c r="NCT57" s="108"/>
      <c r="NCU57" s="108"/>
      <c r="NCV57" s="108"/>
      <c r="NCW57" s="108"/>
      <c r="NCX57" s="108"/>
      <c r="NCY57" s="108"/>
      <c r="NCZ57" s="108"/>
      <c r="NDA57" s="108"/>
      <c r="NDB57" s="108"/>
      <c r="NDC57" s="108"/>
      <c r="NDD57" s="108"/>
      <c r="NDE57" s="108"/>
      <c r="NDF57" s="108"/>
      <c r="NDG57" s="108"/>
      <c r="NDH57" s="108"/>
      <c r="NDI57" s="108"/>
      <c r="NDJ57" s="108"/>
      <c r="NDK57" s="108"/>
      <c r="NDL57" s="108"/>
      <c r="NDM57" s="108"/>
      <c r="NDN57" s="108"/>
      <c r="NDO57" s="108"/>
      <c r="NDP57" s="108"/>
      <c r="NDQ57" s="108"/>
      <c r="NDR57" s="108"/>
      <c r="NDS57" s="108"/>
      <c r="NDT57" s="108"/>
      <c r="NDU57" s="108"/>
      <c r="NDV57" s="108"/>
      <c r="NDW57" s="108"/>
      <c r="NDX57" s="108"/>
      <c r="NDY57" s="108"/>
      <c r="NDZ57" s="108"/>
      <c r="NEA57" s="108"/>
      <c r="NEB57" s="108"/>
      <c r="NEC57" s="108"/>
      <c r="NED57" s="108"/>
      <c r="NEE57" s="108"/>
      <c r="NEF57" s="108"/>
      <c r="NEG57" s="108"/>
      <c r="NEH57" s="108"/>
      <c r="NEI57" s="108"/>
      <c r="NEJ57" s="108"/>
      <c r="NEK57" s="108"/>
      <c r="NEL57" s="108"/>
      <c r="NEM57" s="108"/>
      <c r="NEN57" s="108"/>
      <c r="NEO57" s="108"/>
      <c r="NEP57" s="108"/>
      <c r="NEQ57" s="108"/>
      <c r="NER57" s="108"/>
      <c r="NES57" s="108"/>
      <c r="NET57" s="108"/>
      <c r="NEU57" s="108"/>
      <c r="NEV57" s="108"/>
      <c r="NEW57" s="108"/>
      <c r="NEX57" s="108"/>
      <c r="NEY57" s="108"/>
      <c r="NEZ57" s="108"/>
      <c r="NFA57" s="108"/>
      <c r="NFB57" s="108"/>
      <c r="NFC57" s="108"/>
      <c r="NFD57" s="108"/>
      <c r="NFE57" s="108"/>
      <c r="NFF57" s="108"/>
      <c r="NFG57" s="108"/>
      <c r="NFH57" s="108"/>
      <c r="NFI57" s="108"/>
      <c r="NFJ57" s="108"/>
      <c r="NFK57" s="108"/>
      <c r="NFL57" s="108"/>
      <c r="NFM57" s="108"/>
      <c r="NFN57" s="108"/>
      <c r="NFO57" s="108"/>
      <c r="NFP57" s="108"/>
      <c r="NFQ57" s="108"/>
      <c r="NFR57" s="108"/>
      <c r="NFS57" s="108"/>
      <c r="NFT57" s="108"/>
      <c r="NFU57" s="108"/>
      <c r="NFV57" s="108"/>
      <c r="NFW57" s="108"/>
      <c r="NFX57" s="108"/>
      <c r="NFY57" s="108"/>
      <c r="NFZ57" s="108"/>
      <c r="NGA57" s="108"/>
      <c r="NGB57" s="108"/>
      <c r="NGC57" s="108"/>
      <c r="NGD57" s="108"/>
      <c r="NGE57" s="108"/>
      <c r="NGF57" s="108"/>
      <c r="NGG57" s="108"/>
      <c r="NGH57" s="108"/>
      <c r="NGI57" s="108"/>
      <c r="NGJ57" s="108"/>
      <c r="NGK57" s="108"/>
      <c r="NGL57" s="108"/>
      <c r="NGM57" s="108"/>
      <c r="NGN57" s="108"/>
      <c r="NGO57" s="108"/>
      <c r="NGP57" s="108"/>
      <c r="NGQ57" s="108"/>
      <c r="NGR57" s="108"/>
      <c r="NGS57" s="108"/>
      <c r="NGT57" s="108"/>
      <c r="NGU57" s="108"/>
      <c r="NGV57" s="108"/>
      <c r="NGW57" s="108"/>
      <c r="NGX57" s="108"/>
      <c r="NGY57" s="108"/>
      <c r="NGZ57" s="108"/>
      <c r="NHA57" s="108"/>
      <c r="NHB57" s="108"/>
      <c r="NHC57" s="108"/>
      <c r="NHD57" s="108"/>
      <c r="NHE57" s="108"/>
      <c r="NHF57" s="108"/>
      <c r="NHG57" s="108"/>
      <c r="NHH57" s="108"/>
      <c r="NHI57" s="108"/>
      <c r="NHJ57" s="108"/>
      <c r="NHK57" s="108"/>
      <c r="NHL57" s="108"/>
      <c r="NHM57" s="108"/>
      <c r="NHN57" s="108"/>
      <c r="NHO57" s="108"/>
      <c r="NHP57" s="108"/>
      <c r="NHQ57" s="108"/>
      <c r="NHR57" s="108"/>
      <c r="NHS57" s="108"/>
      <c r="NHT57" s="108"/>
      <c r="NHU57" s="108"/>
      <c r="NHV57" s="108"/>
      <c r="NHW57" s="108"/>
      <c r="NHX57" s="108"/>
      <c r="NHY57" s="108"/>
      <c r="NHZ57" s="108"/>
      <c r="NIA57" s="108"/>
      <c r="NIB57" s="108"/>
      <c r="NIC57" s="108"/>
      <c r="NID57" s="108"/>
      <c r="NIE57" s="108"/>
      <c r="NIF57" s="108"/>
      <c r="NIG57" s="108"/>
      <c r="NIH57" s="108"/>
      <c r="NII57" s="108"/>
      <c r="NIJ57" s="108"/>
      <c r="NIK57" s="108"/>
      <c r="NIL57" s="108"/>
      <c r="NIM57" s="108"/>
      <c r="NIN57" s="108"/>
      <c r="NIO57" s="108"/>
      <c r="NIP57" s="108"/>
      <c r="NIQ57" s="108"/>
      <c r="NIR57" s="108"/>
      <c r="NIS57" s="108"/>
      <c r="NIT57" s="108"/>
      <c r="NIU57" s="108"/>
      <c r="NIV57" s="108"/>
      <c r="NIW57" s="108"/>
      <c r="NIX57" s="108"/>
      <c r="NIY57" s="108"/>
      <c r="NIZ57" s="108"/>
      <c r="NJA57" s="108"/>
      <c r="NJB57" s="108"/>
      <c r="NJC57" s="108"/>
      <c r="NJD57" s="108"/>
      <c r="NJE57" s="108"/>
      <c r="NJF57" s="108"/>
      <c r="NJG57" s="108"/>
      <c r="NJH57" s="108"/>
      <c r="NJI57" s="108"/>
      <c r="NJJ57" s="108"/>
      <c r="NJK57" s="108"/>
      <c r="NJL57" s="108"/>
      <c r="NJM57" s="108"/>
      <c r="NJN57" s="108"/>
      <c r="NJO57" s="108"/>
      <c r="NJP57" s="108"/>
      <c r="NJQ57" s="108"/>
      <c r="NJR57" s="108"/>
      <c r="NJS57" s="108"/>
      <c r="NJT57" s="108"/>
      <c r="NJU57" s="108"/>
      <c r="NJV57" s="108"/>
      <c r="NJW57" s="108"/>
      <c r="NJX57" s="108"/>
      <c r="NJY57" s="108"/>
      <c r="NJZ57" s="108"/>
      <c r="NKA57" s="108"/>
      <c r="NKB57" s="108"/>
      <c r="NKC57" s="108"/>
      <c r="NKD57" s="108"/>
      <c r="NKE57" s="108"/>
      <c r="NKF57" s="108"/>
      <c r="NKG57" s="108"/>
      <c r="NKH57" s="108"/>
      <c r="NKI57" s="108"/>
      <c r="NKJ57" s="108"/>
      <c r="NKK57" s="108"/>
      <c r="NKL57" s="108"/>
      <c r="NKM57" s="108"/>
      <c r="NKN57" s="108"/>
      <c r="NKO57" s="108"/>
      <c r="NKP57" s="108"/>
      <c r="NKQ57" s="108"/>
      <c r="NKR57" s="108"/>
      <c r="NKS57" s="108"/>
      <c r="NKT57" s="108"/>
      <c r="NKU57" s="108"/>
      <c r="NKV57" s="108"/>
      <c r="NKW57" s="108"/>
      <c r="NKX57" s="108"/>
      <c r="NKY57" s="108"/>
      <c r="NKZ57" s="108"/>
      <c r="NLA57" s="108"/>
      <c r="NLB57" s="108"/>
      <c r="NLC57" s="108"/>
      <c r="NLD57" s="108"/>
      <c r="NLE57" s="108"/>
      <c r="NLF57" s="108"/>
      <c r="NLG57" s="108"/>
      <c r="NLH57" s="108"/>
      <c r="NLI57" s="108"/>
      <c r="NLJ57" s="108"/>
      <c r="NLK57" s="108"/>
      <c r="NLL57" s="108"/>
      <c r="NLM57" s="108"/>
      <c r="NLN57" s="108"/>
      <c r="NLO57" s="108"/>
      <c r="NLP57" s="108"/>
      <c r="NLQ57" s="108"/>
      <c r="NLR57" s="108"/>
      <c r="NLS57" s="108"/>
      <c r="NLT57" s="108"/>
      <c r="NLU57" s="108"/>
      <c r="NLV57" s="108"/>
      <c r="NLW57" s="108"/>
      <c r="NLX57" s="108"/>
      <c r="NLY57" s="108"/>
      <c r="NLZ57" s="108"/>
      <c r="NMA57" s="108"/>
      <c r="NMB57" s="108"/>
      <c r="NMC57" s="108"/>
      <c r="NMD57" s="108"/>
      <c r="NME57" s="108"/>
      <c r="NMF57" s="108"/>
      <c r="NMG57" s="108"/>
      <c r="NMH57" s="108"/>
      <c r="NMI57" s="108"/>
      <c r="NMJ57" s="108"/>
      <c r="NMK57" s="108"/>
      <c r="NML57" s="108"/>
      <c r="NMM57" s="108"/>
      <c r="NMN57" s="108"/>
      <c r="NMO57" s="108"/>
      <c r="NMP57" s="108"/>
      <c r="NMQ57" s="108"/>
      <c r="NMR57" s="108"/>
      <c r="NMS57" s="108"/>
      <c r="NMT57" s="108"/>
      <c r="NMU57" s="108"/>
      <c r="NMV57" s="108"/>
      <c r="NMW57" s="108"/>
      <c r="NMX57" s="108"/>
      <c r="NMY57" s="108"/>
      <c r="NMZ57" s="108"/>
      <c r="NNA57" s="108"/>
      <c r="NNB57" s="108"/>
      <c r="NNC57" s="108"/>
      <c r="NND57" s="108"/>
      <c r="NNE57" s="108"/>
      <c r="NNF57" s="108"/>
      <c r="NNG57" s="108"/>
      <c r="NNH57" s="108"/>
      <c r="NNI57" s="108"/>
      <c r="NNJ57" s="108"/>
      <c r="NNK57" s="108"/>
      <c r="NNL57" s="108"/>
      <c r="NNM57" s="108"/>
      <c r="NNN57" s="108"/>
      <c r="NNO57" s="108"/>
      <c r="NNP57" s="108"/>
      <c r="NNQ57" s="108"/>
      <c r="NNR57" s="108"/>
      <c r="NNS57" s="108"/>
      <c r="NNT57" s="108"/>
      <c r="NNU57" s="108"/>
      <c r="NNV57" s="108"/>
      <c r="NNW57" s="108"/>
      <c r="NNX57" s="108"/>
      <c r="NNY57" s="108"/>
      <c r="NNZ57" s="108"/>
      <c r="NOA57" s="108"/>
      <c r="NOB57" s="108"/>
      <c r="NOC57" s="108"/>
      <c r="NOD57" s="108"/>
      <c r="NOE57" s="108"/>
      <c r="NOF57" s="108"/>
      <c r="NOG57" s="108"/>
      <c r="NOH57" s="108"/>
      <c r="NOI57" s="108"/>
      <c r="NOJ57" s="108"/>
      <c r="NOK57" s="108"/>
      <c r="NOL57" s="108"/>
      <c r="NOM57" s="108"/>
      <c r="NON57" s="108"/>
      <c r="NOO57" s="108"/>
      <c r="NOP57" s="108"/>
      <c r="NOQ57" s="108"/>
      <c r="NOR57" s="108"/>
      <c r="NOS57" s="108"/>
      <c r="NOT57" s="108"/>
      <c r="NOU57" s="108"/>
      <c r="NOV57" s="108"/>
      <c r="NOW57" s="108"/>
      <c r="NOX57" s="108"/>
      <c r="NOY57" s="108"/>
      <c r="NOZ57" s="108"/>
      <c r="NPA57" s="108"/>
      <c r="NPB57" s="108"/>
      <c r="NPC57" s="108"/>
      <c r="NPD57" s="108"/>
      <c r="NPE57" s="108"/>
      <c r="NPF57" s="108"/>
      <c r="NPG57" s="108"/>
      <c r="NPH57" s="108"/>
      <c r="NPI57" s="108"/>
      <c r="NPJ57" s="108"/>
      <c r="NPK57" s="108"/>
      <c r="NPL57" s="108"/>
      <c r="NPM57" s="108"/>
      <c r="NPN57" s="108"/>
      <c r="NPO57" s="108"/>
      <c r="NPP57" s="108"/>
      <c r="NPQ57" s="108"/>
      <c r="NPR57" s="108"/>
      <c r="NPS57" s="108"/>
      <c r="NPT57" s="108"/>
      <c r="NPU57" s="108"/>
      <c r="NPV57" s="108"/>
      <c r="NPW57" s="108"/>
      <c r="NPX57" s="108"/>
      <c r="NPY57" s="108"/>
      <c r="NPZ57" s="108"/>
      <c r="NQA57" s="108"/>
      <c r="NQB57" s="108"/>
      <c r="NQC57" s="108"/>
      <c r="NQD57" s="108"/>
      <c r="NQE57" s="108"/>
      <c r="NQF57" s="108"/>
      <c r="NQG57" s="108"/>
      <c r="NQH57" s="108"/>
      <c r="NQI57" s="108"/>
      <c r="NQJ57" s="108"/>
      <c r="NQK57" s="108"/>
      <c r="NQL57" s="108"/>
      <c r="NQM57" s="108"/>
      <c r="NQN57" s="108"/>
      <c r="NQO57" s="108"/>
      <c r="NQP57" s="108"/>
      <c r="NQQ57" s="108"/>
      <c r="NQR57" s="108"/>
      <c r="NQS57" s="108"/>
      <c r="NQT57" s="108"/>
      <c r="NQU57" s="108"/>
      <c r="NQV57" s="108"/>
      <c r="NQW57" s="108"/>
      <c r="NQX57" s="108"/>
      <c r="NQY57" s="108"/>
      <c r="NQZ57" s="108"/>
      <c r="NRA57" s="108"/>
      <c r="NRB57" s="108"/>
      <c r="NRC57" s="108"/>
      <c r="NRD57" s="108"/>
      <c r="NRE57" s="108"/>
      <c r="NRF57" s="108"/>
      <c r="NRG57" s="108"/>
      <c r="NRH57" s="108"/>
      <c r="NRI57" s="108"/>
      <c r="NRJ57" s="108"/>
      <c r="NRK57" s="108"/>
      <c r="NRL57" s="108"/>
      <c r="NRM57" s="108"/>
      <c r="NRN57" s="108"/>
      <c r="NRO57" s="108"/>
      <c r="NRP57" s="108"/>
      <c r="NRQ57" s="108"/>
      <c r="NRR57" s="108"/>
      <c r="NRS57" s="108"/>
      <c r="NRT57" s="108"/>
      <c r="NRU57" s="108"/>
      <c r="NRV57" s="108"/>
      <c r="NRW57" s="108"/>
      <c r="NRX57" s="108"/>
      <c r="NRY57" s="108"/>
      <c r="NRZ57" s="108"/>
      <c r="NSA57" s="108"/>
      <c r="NSB57" s="108"/>
      <c r="NSC57" s="108"/>
      <c r="NSD57" s="108"/>
      <c r="NSE57" s="108"/>
      <c r="NSF57" s="108"/>
      <c r="NSG57" s="108"/>
      <c r="NSH57" s="108"/>
      <c r="NSI57" s="108"/>
      <c r="NSJ57" s="108"/>
      <c r="NSK57" s="108"/>
      <c r="NSL57" s="108"/>
      <c r="NSM57" s="108"/>
      <c r="NSN57" s="108"/>
      <c r="NSO57" s="108"/>
      <c r="NSP57" s="108"/>
      <c r="NSQ57" s="108"/>
      <c r="NSR57" s="108"/>
      <c r="NSS57" s="108"/>
      <c r="NST57" s="108"/>
      <c r="NSU57" s="108"/>
      <c r="NSV57" s="108"/>
      <c r="NSW57" s="108"/>
      <c r="NSX57" s="108"/>
      <c r="NSY57" s="108"/>
      <c r="NSZ57" s="108"/>
      <c r="NTA57" s="108"/>
      <c r="NTB57" s="108"/>
      <c r="NTC57" s="108"/>
      <c r="NTD57" s="108"/>
      <c r="NTE57" s="108"/>
      <c r="NTF57" s="108"/>
      <c r="NTG57" s="108"/>
      <c r="NTH57" s="108"/>
      <c r="NTI57" s="108"/>
      <c r="NTJ57" s="108"/>
      <c r="NTK57" s="108"/>
      <c r="NTL57" s="108"/>
      <c r="NTM57" s="108"/>
      <c r="NTN57" s="108"/>
      <c r="NTO57" s="108"/>
      <c r="NTP57" s="108"/>
      <c r="NTQ57" s="108"/>
      <c r="NTR57" s="108"/>
      <c r="NTS57" s="108"/>
      <c r="NTT57" s="108"/>
      <c r="NTU57" s="108"/>
      <c r="NTV57" s="108"/>
      <c r="NTW57" s="108"/>
      <c r="NTX57" s="108"/>
      <c r="NTY57" s="108"/>
      <c r="NTZ57" s="108"/>
      <c r="NUA57" s="108"/>
      <c r="NUB57" s="108"/>
      <c r="NUC57" s="108"/>
      <c r="NUD57" s="108"/>
      <c r="NUE57" s="108"/>
      <c r="NUF57" s="108"/>
      <c r="NUG57" s="108"/>
      <c r="NUH57" s="108"/>
      <c r="NUI57" s="108"/>
      <c r="NUJ57" s="108"/>
      <c r="NUK57" s="108"/>
      <c r="NUL57" s="108"/>
      <c r="NUM57" s="108"/>
      <c r="NUN57" s="108"/>
      <c r="NUO57" s="108"/>
      <c r="NUP57" s="108"/>
      <c r="NUQ57" s="108"/>
      <c r="NUR57" s="108"/>
      <c r="NUS57" s="108"/>
      <c r="NUT57" s="108"/>
      <c r="NUU57" s="108"/>
      <c r="NUV57" s="108"/>
      <c r="NUW57" s="108"/>
      <c r="NUX57" s="108"/>
      <c r="NUY57" s="108"/>
      <c r="NUZ57" s="108"/>
      <c r="NVA57" s="108"/>
      <c r="NVB57" s="108"/>
      <c r="NVC57" s="108"/>
      <c r="NVD57" s="108"/>
      <c r="NVE57" s="108"/>
      <c r="NVF57" s="108"/>
      <c r="NVG57" s="108"/>
      <c r="NVH57" s="108"/>
      <c r="NVI57" s="108"/>
      <c r="NVJ57" s="108"/>
      <c r="NVK57" s="108"/>
      <c r="NVL57" s="108"/>
      <c r="NVM57" s="108"/>
      <c r="NVN57" s="108"/>
      <c r="NVO57" s="108"/>
      <c r="NVP57" s="108"/>
      <c r="NVQ57" s="108"/>
      <c r="NVR57" s="108"/>
      <c r="NVS57" s="108"/>
      <c r="NVT57" s="108"/>
      <c r="NVU57" s="108"/>
      <c r="NVV57" s="108"/>
      <c r="NVW57" s="108"/>
      <c r="NVX57" s="108"/>
      <c r="NVY57" s="108"/>
      <c r="NVZ57" s="108"/>
      <c r="NWA57" s="108"/>
      <c r="NWB57" s="108"/>
      <c r="NWC57" s="108"/>
      <c r="NWD57" s="108"/>
      <c r="NWE57" s="108"/>
      <c r="NWF57" s="108"/>
      <c r="NWG57" s="108"/>
      <c r="NWH57" s="108"/>
      <c r="NWI57" s="108"/>
      <c r="NWJ57" s="108"/>
      <c r="NWK57" s="108"/>
      <c r="NWL57" s="108"/>
      <c r="NWM57" s="108"/>
      <c r="NWN57" s="108"/>
      <c r="NWO57" s="108"/>
      <c r="NWP57" s="108"/>
      <c r="NWQ57" s="108"/>
      <c r="NWR57" s="108"/>
      <c r="NWS57" s="108"/>
      <c r="NWT57" s="108"/>
      <c r="NWU57" s="108"/>
      <c r="NWV57" s="108"/>
      <c r="NWW57" s="108"/>
      <c r="NWX57" s="108"/>
      <c r="NWY57" s="108"/>
      <c r="NWZ57" s="108"/>
      <c r="NXA57" s="108"/>
      <c r="NXB57" s="108"/>
      <c r="NXC57" s="108"/>
      <c r="NXD57" s="108"/>
      <c r="NXE57" s="108"/>
      <c r="NXF57" s="108"/>
      <c r="NXG57" s="108"/>
      <c r="NXH57" s="108"/>
      <c r="NXI57" s="108"/>
      <c r="NXJ57" s="108"/>
      <c r="NXK57" s="108"/>
      <c r="NXL57" s="108"/>
      <c r="NXM57" s="108"/>
      <c r="NXN57" s="108"/>
      <c r="NXO57" s="108"/>
      <c r="NXP57" s="108"/>
      <c r="NXQ57" s="108"/>
      <c r="NXR57" s="108"/>
      <c r="NXS57" s="108"/>
      <c r="NXT57" s="108"/>
      <c r="NXU57" s="108"/>
      <c r="NXV57" s="108"/>
      <c r="NXW57" s="108"/>
      <c r="NXX57" s="108"/>
      <c r="NXY57" s="108"/>
      <c r="NXZ57" s="108"/>
      <c r="NYA57" s="108"/>
      <c r="NYB57" s="108"/>
      <c r="NYC57" s="108"/>
      <c r="NYD57" s="108"/>
      <c r="NYE57" s="108"/>
      <c r="NYF57" s="108"/>
      <c r="NYG57" s="108"/>
      <c r="NYH57" s="108"/>
      <c r="NYI57" s="108"/>
      <c r="NYJ57" s="108"/>
      <c r="NYK57" s="108"/>
      <c r="NYL57" s="108"/>
      <c r="NYM57" s="108"/>
      <c r="NYN57" s="108"/>
      <c r="NYO57" s="108"/>
      <c r="NYP57" s="108"/>
      <c r="NYQ57" s="108"/>
      <c r="NYR57" s="108"/>
      <c r="NYS57" s="108"/>
      <c r="NYT57" s="108"/>
      <c r="NYU57" s="108"/>
      <c r="NYV57" s="108"/>
      <c r="NYW57" s="108"/>
      <c r="NYX57" s="108"/>
      <c r="NYY57" s="108"/>
      <c r="NYZ57" s="108"/>
      <c r="NZA57" s="108"/>
      <c r="NZB57" s="108"/>
      <c r="NZC57" s="108"/>
      <c r="NZD57" s="108"/>
      <c r="NZE57" s="108"/>
      <c r="NZF57" s="108"/>
      <c r="NZG57" s="108"/>
      <c r="NZH57" s="108"/>
      <c r="NZI57" s="108"/>
      <c r="NZJ57" s="108"/>
      <c r="NZK57" s="108"/>
      <c r="NZL57" s="108"/>
      <c r="NZM57" s="108"/>
      <c r="NZN57" s="108"/>
      <c r="NZO57" s="108"/>
      <c r="NZP57" s="108"/>
      <c r="NZQ57" s="108"/>
      <c r="NZR57" s="108"/>
      <c r="NZS57" s="108"/>
      <c r="NZT57" s="108"/>
      <c r="NZU57" s="108"/>
      <c r="NZV57" s="108"/>
      <c r="NZW57" s="108"/>
      <c r="NZX57" s="108"/>
      <c r="NZY57" s="108"/>
      <c r="NZZ57" s="108"/>
      <c r="OAA57" s="108"/>
      <c r="OAB57" s="108"/>
      <c r="OAC57" s="108"/>
      <c r="OAD57" s="108"/>
      <c r="OAE57" s="108"/>
      <c r="OAF57" s="108"/>
      <c r="OAG57" s="108"/>
      <c r="OAH57" s="108"/>
      <c r="OAI57" s="108"/>
      <c r="OAJ57" s="108"/>
      <c r="OAK57" s="108"/>
      <c r="OAL57" s="108"/>
      <c r="OAM57" s="108"/>
      <c r="OAN57" s="108"/>
      <c r="OAO57" s="108"/>
      <c r="OAP57" s="108"/>
      <c r="OAQ57" s="108"/>
      <c r="OAR57" s="108"/>
      <c r="OAS57" s="108"/>
      <c r="OAT57" s="108"/>
      <c r="OAU57" s="108"/>
      <c r="OAV57" s="108"/>
      <c r="OAW57" s="108"/>
      <c r="OAX57" s="108"/>
      <c r="OAY57" s="108"/>
      <c r="OAZ57" s="108"/>
      <c r="OBA57" s="108"/>
      <c r="OBB57" s="108"/>
      <c r="OBC57" s="108"/>
      <c r="OBD57" s="108"/>
      <c r="OBE57" s="108"/>
      <c r="OBF57" s="108"/>
      <c r="OBG57" s="108"/>
      <c r="OBH57" s="108"/>
      <c r="OBI57" s="108"/>
      <c r="OBJ57" s="108"/>
      <c r="OBK57" s="108"/>
      <c r="OBL57" s="108"/>
      <c r="OBM57" s="108"/>
      <c r="OBN57" s="108"/>
      <c r="OBO57" s="108"/>
      <c r="OBP57" s="108"/>
      <c r="OBQ57" s="108"/>
      <c r="OBR57" s="108"/>
      <c r="OBS57" s="108"/>
      <c r="OBT57" s="108"/>
      <c r="OBU57" s="108"/>
      <c r="OBV57" s="108"/>
      <c r="OBW57" s="108"/>
      <c r="OBX57" s="108"/>
      <c r="OBY57" s="108"/>
      <c r="OBZ57" s="108"/>
      <c r="OCA57" s="108"/>
      <c r="OCB57" s="108"/>
      <c r="OCC57" s="108"/>
      <c r="OCD57" s="108"/>
      <c r="OCE57" s="108"/>
      <c r="OCF57" s="108"/>
      <c r="OCG57" s="108"/>
      <c r="OCH57" s="108"/>
      <c r="OCI57" s="108"/>
      <c r="OCJ57" s="108"/>
      <c r="OCK57" s="108"/>
      <c r="OCL57" s="108"/>
      <c r="OCM57" s="108"/>
      <c r="OCN57" s="108"/>
      <c r="OCO57" s="108"/>
      <c r="OCP57" s="108"/>
      <c r="OCQ57" s="108"/>
      <c r="OCR57" s="108"/>
      <c r="OCS57" s="108"/>
      <c r="OCT57" s="108"/>
      <c r="OCU57" s="108"/>
      <c r="OCV57" s="108"/>
      <c r="OCW57" s="108"/>
      <c r="OCX57" s="108"/>
      <c r="OCY57" s="108"/>
      <c r="OCZ57" s="108"/>
      <c r="ODA57" s="108"/>
      <c r="ODB57" s="108"/>
      <c r="ODC57" s="108"/>
      <c r="ODD57" s="108"/>
      <c r="ODE57" s="108"/>
      <c r="ODF57" s="108"/>
      <c r="ODG57" s="108"/>
      <c r="ODH57" s="108"/>
      <c r="ODI57" s="108"/>
      <c r="ODJ57" s="108"/>
      <c r="ODK57" s="108"/>
      <c r="ODL57" s="108"/>
      <c r="ODM57" s="108"/>
      <c r="ODN57" s="108"/>
      <c r="ODO57" s="108"/>
      <c r="ODP57" s="108"/>
      <c r="ODQ57" s="108"/>
      <c r="ODR57" s="108"/>
      <c r="ODS57" s="108"/>
      <c r="ODT57" s="108"/>
      <c r="ODU57" s="108"/>
      <c r="ODV57" s="108"/>
      <c r="ODW57" s="108"/>
      <c r="ODX57" s="108"/>
      <c r="ODY57" s="108"/>
      <c r="ODZ57" s="108"/>
      <c r="OEA57" s="108"/>
      <c r="OEB57" s="108"/>
      <c r="OEC57" s="108"/>
      <c r="OED57" s="108"/>
      <c r="OEE57" s="108"/>
      <c r="OEF57" s="108"/>
      <c r="OEG57" s="108"/>
      <c r="OEH57" s="108"/>
      <c r="OEI57" s="108"/>
      <c r="OEJ57" s="108"/>
      <c r="OEK57" s="108"/>
      <c r="OEL57" s="108"/>
      <c r="OEM57" s="108"/>
      <c r="OEN57" s="108"/>
      <c r="OEO57" s="108"/>
      <c r="OEP57" s="108"/>
      <c r="OEQ57" s="108"/>
      <c r="OER57" s="108"/>
      <c r="OES57" s="108"/>
      <c r="OET57" s="108"/>
      <c r="OEU57" s="108"/>
      <c r="OEV57" s="108"/>
      <c r="OEW57" s="108"/>
      <c r="OEX57" s="108"/>
      <c r="OEY57" s="108"/>
      <c r="OEZ57" s="108"/>
      <c r="OFA57" s="108"/>
      <c r="OFB57" s="108"/>
      <c r="OFC57" s="108"/>
      <c r="OFD57" s="108"/>
      <c r="OFE57" s="108"/>
      <c r="OFF57" s="108"/>
      <c r="OFG57" s="108"/>
      <c r="OFH57" s="108"/>
      <c r="OFI57" s="108"/>
      <c r="OFJ57" s="108"/>
      <c r="OFK57" s="108"/>
      <c r="OFL57" s="108"/>
      <c r="OFM57" s="108"/>
      <c r="OFN57" s="108"/>
      <c r="OFO57" s="108"/>
      <c r="OFP57" s="108"/>
      <c r="OFQ57" s="108"/>
      <c r="OFR57" s="108"/>
      <c r="OFS57" s="108"/>
      <c r="OFT57" s="108"/>
      <c r="OFU57" s="108"/>
      <c r="OFV57" s="108"/>
      <c r="OFW57" s="108"/>
      <c r="OFX57" s="108"/>
      <c r="OFY57" s="108"/>
      <c r="OFZ57" s="108"/>
      <c r="OGA57" s="108"/>
      <c r="OGB57" s="108"/>
      <c r="OGC57" s="108"/>
      <c r="OGD57" s="108"/>
      <c r="OGE57" s="108"/>
      <c r="OGF57" s="108"/>
      <c r="OGG57" s="108"/>
      <c r="OGH57" s="108"/>
      <c r="OGI57" s="108"/>
      <c r="OGJ57" s="108"/>
      <c r="OGK57" s="108"/>
      <c r="OGL57" s="108"/>
      <c r="OGM57" s="108"/>
      <c r="OGN57" s="108"/>
      <c r="OGO57" s="108"/>
      <c r="OGP57" s="108"/>
      <c r="OGQ57" s="108"/>
      <c r="OGR57" s="108"/>
      <c r="OGS57" s="108"/>
      <c r="OGT57" s="108"/>
      <c r="OGU57" s="108"/>
      <c r="OGV57" s="108"/>
      <c r="OGW57" s="108"/>
      <c r="OGX57" s="108"/>
      <c r="OGY57" s="108"/>
      <c r="OGZ57" s="108"/>
      <c r="OHA57" s="108"/>
      <c r="OHB57" s="108"/>
      <c r="OHC57" s="108"/>
      <c r="OHD57" s="108"/>
      <c r="OHE57" s="108"/>
      <c r="OHF57" s="108"/>
      <c r="OHG57" s="108"/>
      <c r="OHH57" s="108"/>
      <c r="OHI57" s="108"/>
      <c r="OHJ57" s="108"/>
      <c r="OHK57" s="108"/>
      <c r="OHL57" s="108"/>
      <c r="OHM57" s="108"/>
      <c r="OHN57" s="108"/>
      <c r="OHO57" s="108"/>
      <c r="OHP57" s="108"/>
      <c r="OHQ57" s="108"/>
      <c r="OHR57" s="108"/>
      <c r="OHS57" s="108"/>
      <c r="OHT57" s="108"/>
      <c r="OHU57" s="108"/>
      <c r="OHV57" s="108"/>
      <c r="OHW57" s="108"/>
      <c r="OHX57" s="108"/>
      <c r="OHY57" s="108"/>
      <c r="OHZ57" s="108"/>
      <c r="OIA57" s="108"/>
      <c r="OIB57" s="108"/>
      <c r="OIC57" s="108"/>
      <c r="OID57" s="108"/>
      <c r="OIE57" s="108"/>
      <c r="OIF57" s="108"/>
      <c r="OIG57" s="108"/>
      <c r="OIH57" s="108"/>
      <c r="OII57" s="108"/>
      <c r="OIJ57" s="108"/>
      <c r="OIK57" s="108"/>
      <c r="OIL57" s="108"/>
      <c r="OIM57" s="108"/>
      <c r="OIN57" s="108"/>
      <c r="OIO57" s="108"/>
      <c r="OIP57" s="108"/>
      <c r="OIQ57" s="108"/>
      <c r="OIR57" s="108"/>
      <c r="OIS57" s="108"/>
      <c r="OIT57" s="108"/>
      <c r="OIU57" s="108"/>
      <c r="OIV57" s="108"/>
      <c r="OIW57" s="108"/>
      <c r="OIX57" s="108"/>
      <c r="OIY57" s="108"/>
      <c r="OIZ57" s="108"/>
      <c r="OJA57" s="108"/>
      <c r="OJB57" s="108"/>
      <c r="OJC57" s="108"/>
      <c r="OJD57" s="108"/>
      <c r="OJE57" s="108"/>
      <c r="OJF57" s="108"/>
      <c r="OJG57" s="108"/>
      <c r="OJH57" s="108"/>
      <c r="OJI57" s="108"/>
      <c r="OJJ57" s="108"/>
      <c r="OJK57" s="108"/>
      <c r="OJL57" s="108"/>
      <c r="OJM57" s="108"/>
      <c r="OJN57" s="108"/>
      <c r="OJO57" s="108"/>
      <c r="OJP57" s="108"/>
      <c r="OJQ57" s="108"/>
      <c r="OJR57" s="108"/>
      <c r="OJS57" s="108"/>
      <c r="OJT57" s="108"/>
      <c r="OJU57" s="108"/>
      <c r="OJV57" s="108"/>
      <c r="OJW57" s="108"/>
      <c r="OJX57" s="108"/>
      <c r="OJY57" s="108"/>
      <c r="OJZ57" s="108"/>
      <c r="OKA57" s="108"/>
      <c r="OKB57" s="108"/>
      <c r="OKC57" s="108"/>
      <c r="OKD57" s="108"/>
      <c r="OKE57" s="108"/>
      <c r="OKF57" s="108"/>
      <c r="OKG57" s="108"/>
      <c r="OKH57" s="108"/>
      <c r="OKI57" s="108"/>
      <c r="OKJ57" s="108"/>
      <c r="OKK57" s="108"/>
      <c r="OKL57" s="108"/>
      <c r="OKM57" s="108"/>
      <c r="OKN57" s="108"/>
      <c r="OKO57" s="108"/>
      <c r="OKP57" s="108"/>
      <c r="OKQ57" s="108"/>
      <c r="OKR57" s="108"/>
      <c r="OKS57" s="108"/>
      <c r="OKT57" s="108"/>
      <c r="OKU57" s="108"/>
      <c r="OKV57" s="108"/>
      <c r="OKW57" s="108"/>
      <c r="OKX57" s="108"/>
      <c r="OKY57" s="108"/>
      <c r="OKZ57" s="108"/>
      <c r="OLA57" s="108"/>
      <c r="OLB57" s="108"/>
      <c r="OLC57" s="108"/>
      <c r="OLD57" s="108"/>
      <c r="OLE57" s="108"/>
      <c r="OLF57" s="108"/>
      <c r="OLG57" s="108"/>
      <c r="OLH57" s="108"/>
      <c r="OLI57" s="108"/>
      <c r="OLJ57" s="108"/>
      <c r="OLK57" s="108"/>
      <c r="OLL57" s="108"/>
      <c r="OLM57" s="108"/>
      <c r="OLN57" s="108"/>
      <c r="OLO57" s="108"/>
      <c r="OLP57" s="108"/>
      <c r="OLQ57" s="108"/>
      <c r="OLR57" s="108"/>
      <c r="OLS57" s="108"/>
      <c r="OLT57" s="108"/>
      <c r="OLU57" s="108"/>
      <c r="OLV57" s="108"/>
      <c r="OLW57" s="108"/>
      <c r="OLX57" s="108"/>
      <c r="OLY57" s="108"/>
      <c r="OLZ57" s="108"/>
      <c r="OMA57" s="108"/>
      <c r="OMB57" s="108"/>
      <c r="OMC57" s="108"/>
      <c r="OMD57" s="108"/>
      <c r="OME57" s="108"/>
      <c r="OMF57" s="108"/>
      <c r="OMG57" s="108"/>
      <c r="OMH57" s="108"/>
      <c r="OMI57" s="108"/>
      <c r="OMJ57" s="108"/>
      <c r="OMK57" s="108"/>
      <c r="OML57" s="108"/>
      <c r="OMM57" s="108"/>
      <c r="OMN57" s="108"/>
      <c r="OMO57" s="108"/>
      <c r="OMP57" s="108"/>
      <c r="OMQ57" s="108"/>
      <c r="OMR57" s="108"/>
      <c r="OMS57" s="108"/>
      <c r="OMT57" s="108"/>
      <c r="OMU57" s="108"/>
      <c r="OMV57" s="108"/>
      <c r="OMW57" s="108"/>
      <c r="OMX57" s="108"/>
      <c r="OMY57" s="108"/>
      <c r="OMZ57" s="108"/>
      <c r="ONA57" s="108"/>
      <c r="ONB57" s="108"/>
      <c r="ONC57" s="108"/>
      <c r="OND57" s="108"/>
      <c r="ONE57" s="108"/>
      <c r="ONF57" s="108"/>
      <c r="ONG57" s="108"/>
      <c r="ONH57" s="108"/>
      <c r="ONI57" s="108"/>
      <c r="ONJ57" s="108"/>
      <c r="ONK57" s="108"/>
      <c r="ONL57" s="108"/>
      <c r="ONM57" s="108"/>
      <c r="ONN57" s="108"/>
      <c r="ONO57" s="108"/>
      <c r="ONP57" s="108"/>
      <c r="ONQ57" s="108"/>
      <c r="ONR57" s="108"/>
      <c r="ONS57" s="108"/>
      <c r="ONT57" s="108"/>
      <c r="ONU57" s="108"/>
      <c r="ONV57" s="108"/>
      <c r="ONW57" s="108"/>
      <c r="ONX57" s="108"/>
      <c r="ONY57" s="108"/>
      <c r="ONZ57" s="108"/>
      <c r="OOA57" s="108"/>
      <c r="OOB57" s="108"/>
      <c r="OOC57" s="108"/>
      <c r="OOD57" s="108"/>
      <c r="OOE57" s="108"/>
      <c r="OOF57" s="108"/>
      <c r="OOG57" s="108"/>
      <c r="OOH57" s="108"/>
      <c r="OOI57" s="108"/>
      <c r="OOJ57" s="108"/>
      <c r="OOK57" s="108"/>
      <c r="OOL57" s="108"/>
      <c r="OOM57" s="108"/>
      <c r="OON57" s="108"/>
      <c r="OOO57" s="108"/>
      <c r="OOP57" s="108"/>
      <c r="OOQ57" s="108"/>
      <c r="OOR57" s="108"/>
      <c r="OOS57" s="108"/>
      <c r="OOT57" s="108"/>
      <c r="OOU57" s="108"/>
      <c r="OOV57" s="108"/>
      <c r="OOW57" s="108"/>
      <c r="OOX57" s="108"/>
      <c r="OOY57" s="108"/>
      <c r="OOZ57" s="108"/>
      <c r="OPA57" s="108"/>
      <c r="OPB57" s="108"/>
      <c r="OPC57" s="108"/>
      <c r="OPD57" s="108"/>
      <c r="OPE57" s="108"/>
      <c r="OPF57" s="108"/>
      <c r="OPG57" s="108"/>
      <c r="OPH57" s="108"/>
      <c r="OPI57" s="108"/>
      <c r="OPJ57" s="108"/>
      <c r="OPK57" s="108"/>
      <c r="OPL57" s="108"/>
      <c r="OPM57" s="108"/>
      <c r="OPN57" s="108"/>
      <c r="OPO57" s="108"/>
      <c r="OPP57" s="108"/>
      <c r="OPQ57" s="108"/>
      <c r="OPR57" s="108"/>
      <c r="OPS57" s="108"/>
      <c r="OPT57" s="108"/>
      <c r="OPU57" s="108"/>
      <c r="OPV57" s="108"/>
      <c r="OPW57" s="108"/>
      <c r="OPX57" s="108"/>
      <c r="OPY57" s="108"/>
      <c r="OPZ57" s="108"/>
      <c r="OQA57" s="108"/>
      <c r="OQB57" s="108"/>
      <c r="OQC57" s="108"/>
      <c r="OQD57" s="108"/>
      <c r="OQE57" s="108"/>
      <c r="OQF57" s="108"/>
      <c r="OQG57" s="108"/>
      <c r="OQH57" s="108"/>
      <c r="OQI57" s="108"/>
      <c r="OQJ57" s="108"/>
      <c r="OQK57" s="108"/>
      <c r="OQL57" s="108"/>
      <c r="OQM57" s="108"/>
      <c r="OQN57" s="108"/>
      <c r="OQO57" s="108"/>
      <c r="OQP57" s="108"/>
      <c r="OQQ57" s="108"/>
      <c r="OQR57" s="108"/>
      <c r="OQS57" s="108"/>
      <c r="OQT57" s="108"/>
      <c r="OQU57" s="108"/>
      <c r="OQV57" s="108"/>
      <c r="OQW57" s="108"/>
      <c r="OQX57" s="108"/>
      <c r="OQY57" s="108"/>
      <c r="OQZ57" s="108"/>
      <c r="ORA57" s="108"/>
      <c r="ORB57" s="108"/>
      <c r="ORC57" s="108"/>
      <c r="ORD57" s="108"/>
      <c r="ORE57" s="108"/>
      <c r="ORF57" s="108"/>
      <c r="ORG57" s="108"/>
      <c r="ORH57" s="108"/>
      <c r="ORI57" s="108"/>
      <c r="ORJ57" s="108"/>
      <c r="ORK57" s="108"/>
      <c r="ORL57" s="108"/>
      <c r="ORM57" s="108"/>
      <c r="ORN57" s="108"/>
      <c r="ORO57" s="108"/>
      <c r="ORP57" s="108"/>
      <c r="ORQ57" s="108"/>
      <c r="ORR57" s="108"/>
      <c r="ORS57" s="108"/>
      <c r="ORT57" s="108"/>
      <c r="ORU57" s="108"/>
      <c r="ORV57" s="108"/>
      <c r="ORW57" s="108"/>
      <c r="ORX57" s="108"/>
      <c r="ORY57" s="108"/>
      <c r="ORZ57" s="108"/>
      <c r="OSA57" s="108"/>
      <c r="OSB57" s="108"/>
      <c r="OSC57" s="108"/>
      <c r="OSD57" s="108"/>
      <c r="OSE57" s="108"/>
      <c r="OSF57" s="108"/>
      <c r="OSG57" s="108"/>
      <c r="OSH57" s="108"/>
      <c r="OSI57" s="108"/>
      <c r="OSJ57" s="108"/>
      <c r="OSK57" s="108"/>
      <c r="OSL57" s="108"/>
      <c r="OSM57" s="108"/>
      <c r="OSN57" s="108"/>
      <c r="OSO57" s="108"/>
      <c r="OSP57" s="108"/>
      <c r="OSQ57" s="108"/>
      <c r="OSR57" s="108"/>
      <c r="OSS57" s="108"/>
      <c r="OST57" s="108"/>
      <c r="OSU57" s="108"/>
      <c r="OSV57" s="108"/>
      <c r="OSW57" s="108"/>
      <c r="OSX57" s="108"/>
      <c r="OSY57" s="108"/>
      <c r="OSZ57" s="108"/>
      <c r="OTA57" s="108"/>
      <c r="OTB57" s="108"/>
      <c r="OTC57" s="108"/>
      <c r="OTD57" s="108"/>
      <c r="OTE57" s="108"/>
      <c r="OTF57" s="108"/>
      <c r="OTG57" s="108"/>
      <c r="OTH57" s="108"/>
      <c r="OTI57" s="108"/>
      <c r="OTJ57" s="108"/>
      <c r="OTK57" s="108"/>
      <c r="OTL57" s="108"/>
      <c r="OTM57" s="108"/>
      <c r="OTN57" s="108"/>
      <c r="OTO57" s="108"/>
      <c r="OTP57" s="108"/>
      <c r="OTQ57" s="108"/>
      <c r="OTR57" s="108"/>
      <c r="OTS57" s="108"/>
      <c r="OTT57" s="108"/>
      <c r="OTU57" s="108"/>
      <c r="OTV57" s="108"/>
      <c r="OTW57" s="108"/>
      <c r="OTX57" s="108"/>
      <c r="OTY57" s="108"/>
      <c r="OTZ57" s="108"/>
      <c r="OUA57" s="108"/>
      <c r="OUB57" s="108"/>
      <c r="OUC57" s="108"/>
      <c r="OUD57" s="108"/>
      <c r="OUE57" s="108"/>
      <c r="OUF57" s="108"/>
      <c r="OUG57" s="108"/>
      <c r="OUH57" s="108"/>
      <c r="OUI57" s="108"/>
      <c r="OUJ57" s="108"/>
      <c r="OUK57" s="108"/>
      <c r="OUL57" s="108"/>
      <c r="OUM57" s="108"/>
      <c r="OUN57" s="108"/>
      <c r="OUO57" s="108"/>
      <c r="OUP57" s="108"/>
      <c r="OUQ57" s="108"/>
      <c r="OUR57" s="108"/>
      <c r="OUS57" s="108"/>
      <c r="OUT57" s="108"/>
      <c r="OUU57" s="108"/>
      <c r="OUV57" s="108"/>
      <c r="OUW57" s="108"/>
      <c r="OUX57" s="108"/>
      <c r="OUY57" s="108"/>
      <c r="OUZ57" s="108"/>
      <c r="OVA57" s="108"/>
      <c r="OVB57" s="108"/>
      <c r="OVC57" s="108"/>
      <c r="OVD57" s="108"/>
      <c r="OVE57" s="108"/>
      <c r="OVF57" s="108"/>
      <c r="OVG57" s="108"/>
      <c r="OVH57" s="108"/>
      <c r="OVI57" s="108"/>
      <c r="OVJ57" s="108"/>
      <c r="OVK57" s="108"/>
      <c r="OVL57" s="108"/>
      <c r="OVM57" s="108"/>
      <c r="OVN57" s="108"/>
      <c r="OVO57" s="108"/>
      <c r="OVP57" s="108"/>
      <c r="OVQ57" s="108"/>
      <c r="OVR57" s="108"/>
      <c r="OVS57" s="108"/>
      <c r="OVT57" s="108"/>
      <c r="OVU57" s="108"/>
      <c r="OVV57" s="108"/>
      <c r="OVW57" s="108"/>
      <c r="OVX57" s="108"/>
      <c r="OVY57" s="108"/>
      <c r="OVZ57" s="108"/>
      <c r="OWA57" s="108"/>
      <c r="OWB57" s="108"/>
      <c r="OWC57" s="108"/>
      <c r="OWD57" s="108"/>
      <c r="OWE57" s="108"/>
      <c r="OWF57" s="108"/>
      <c r="OWG57" s="108"/>
      <c r="OWH57" s="108"/>
      <c r="OWI57" s="108"/>
      <c r="OWJ57" s="108"/>
      <c r="OWK57" s="108"/>
      <c r="OWL57" s="108"/>
      <c r="OWM57" s="108"/>
      <c r="OWN57" s="108"/>
      <c r="OWO57" s="108"/>
      <c r="OWP57" s="108"/>
      <c r="OWQ57" s="108"/>
      <c r="OWR57" s="108"/>
      <c r="OWS57" s="108"/>
      <c r="OWT57" s="108"/>
      <c r="OWU57" s="108"/>
      <c r="OWV57" s="108"/>
      <c r="OWW57" s="108"/>
      <c r="OWX57" s="108"/>
      <c r="OWY57" s="108"/>
      <c r="OWZ57" s="108"/>
      <c r="OXA57" s="108"/>
      <c r="OXB57" s="108"/>
      <c r="OXC57" s="108"/>
      <c r="OXD57" s="108"/>
      <c r="OXE57" s="108"/>
      <c r="OXF57" s="108"/>
      <c r="OXG57" s="108"/>
      <c r="OXH57" s="108"/>
      <c r="OXI57" s="108"/>
      <c r="OXJ57" s="108"/>
      <c r="OXK57" s="108"/>
      <c r="OXL57" s="108"/>
      <c r="OXM57" s="108"/>
      <c r="OXN57" s="108"/>
      <c r="OXO57" s="108"/>
      <c r="OXP57" s="108"/>
      <c r="OXQ57" s="108"/>
      <c r="OXR57" s="108"/>
      <c r="OXS57" s="108"/>
      <c r="OXT57" s="108"/>
      <c r="OXU57" s="108"/>
      <c r="OXV57" s="108"/>
      <c r="OXW57" s="108"/>
      <c r="OXX57" s="108"/>
      <c r="OXY57" s="108"/>
      <c r="OXZ57" s="108"/>
      <c r="OYA57" s="108"/>
      <c r="OYB57" s="108"/>
      <c r="OYC57" s="108"/>
      <c r="OYD57" s="108"/>
      <c r="OYE57" s="108"/>
      <c r="OYF57" s="108"/>
      <c r="OYG57" s="108"/>
      <c r="OYH57" s="108"/>
      <c r="OYI57" s="108"/>
      <c r="OYJ57" s="108"/>
      <c r="OYK57" s="108"/>
      <c r="OYL57" s="108"/>
      <c r="OYM57" s="108"/>
      <c r="OYN57" s="108"/>
      <c r="OYO57" s="108"/>
      <c r="OYP57" s="108"/>
      <c r="OYQ57" s="108"/>
      <c r="OYR57" s="108"/>
      <c r="OYS57" s="108"/>
      <c r="OYT57" s="108"/>
      <c r="OYU57" s="108"/>
      <c r="OYV57" s="108"/>
      <c r="OYW57" s="108"/>
      <c r="OYX57" s="108"/>
      <c r="OYY57" s="108"/>
      <c r="OYZ57" s="108"/>
      <c r="OZA57" s="108"/>
      <c r="OZB57" s="108"/>
      <c r="OZC57" s="108"/>
      <c r="OZD57" s="108"/>
      <c r="OZE57" s="108"/>
      <c r="OZF57" s="108"/>
      <c r="OZG57" s="108"/>
      <c r="OZH57" s="108"/>
      <c r="OZI57" s="108"/>
      <c r="OZJ57" s="108"/>
      <c r="OZK57" s="108"/>
      <c r="OZL57" s="108"/>
      <c r="OZM57" s="108"/>
      <c r="OZN57" s="108"/>
      <c r="OZO57" s="108"/>
      <c r="OZP57" s="108"/>
      <c r="OZQ57" s="108"/>
      <c r="OZR57" s="108"/>
      <c r="OZS57" s="108"/>
      <c r="OZT57" s="108"/>
      <c r="OZU57" s="108"/>
      <c r="OZV57" s="108"/>
      <c r="OZW57" s="108"/>
      <c r="OZX57" s="108"/>
      <c r="OZY57" s="108"/>
      <c r="OZZ57" s="108"/>
      <c r="PAA57" s="108"/>
      <c r="PAB57" s="108"/>
      <c r="PAC57" s="108"/>
      <c r="PAD57" s="108"/>
      <c r="PAE57" s="108"/>
      <c r="PAF57" s="108"/>
      <c r="PAG57" s="108"/>
      <c r="PAH57" s="108"/>
      <c r="PAI57" s="108"/>
      <c r="PAJ57" s="108"/>
      <c r="PAK57" s="108"/>
      <c r="PAL57" s="108"/>
      <c r="PAM57" s="108"/>
      <c r="PAN57" s="108"/>
      <c r="PAO57" s="108"/>
      <c r="PAP57" s="108"/>
      <c r="PAQ57" s="108"/>
      <c r="PAR57" s="108"/>
      <c r="PAS57" s="108"/>
      <c r="PAT57" s="108"/>
      <c r="PAU57" s="108"/>
      <c r="PAV57" s="108"/>
      <c r="PAW57" s="108"/>
      <c r="PAX57" s="108"/>
      <c r="PAY57" s="108"/>
      <c r="PAZ57" s="108"/>
      <c r="PBA57" s="108"/>
      <c r="PBB57" s="108"/>
      <c r="PBC57" s="108"/>
      <c r="PBD57" s="108"/>
      <c r="PBE57" s="108"/>
      <c r="PBF57" s="108"/>
      <c r="PBG57" s="108"/>
      <c r="PBH57" s="108"/>
      <c r="PBI57" s="108"/>
      <c r="PBJ57" s="108"/>
      <c r="PBK57" s="108"/>
      <c r="PBL57" s="108"/>
      <c r="PBM57" s="108"/>
      <c r="PBN57" s="108"/>
      <c r="PBO57" s="108"/>
      <c r="PBP57" s="108"/>
      <c r="PBQ57" s="108"/>
      <c r="PBR57" s="108"/>
      <c r="PBS57" s="108"/>
      <c r="PBT57" s="108"/>
      <c r="PBU57" s="108"/>
      <c r="PBV57" s="108"/>
      <c r="PBW57" s="108"/>
      <c r="PBX57" s="108"/>
      <c r="PBY57" s="108"/>
      <c r="PBZ57" s="108"/>
      <c r="PCA57" s="108"/>
      <c r="PCB57" s="108"/>
      <c r="PCC57" s="108"/>
      <c r="PCD57" s="108"/>
      <c r="PCE57" s="108"/>
      <c r="PCF57" s="108"/>
      <c r="PCG57" s="108"/>
      <c r="PCH57" s="108"/>
      <c r="PCI57" s="108"/>
      <c r="PCJ57" s="108"/>
      <c r="PCK57" s="108"/>
      <c r="PCL57" s="108"/>
      <c r="PCM57" s="108"/>
      <c r="PCN57" s="108"/>
      <c r="PCO57" s="108"/>
      <c r="PCP57" s="108"/>
      <c r="PCQ57" s="108"/>
      <c r="PCR57" s="108"/>
      <c r="PCS57" s="108"/>
      <c r="PCT57" s="108"/>
      <c r="PCU57" s="108"/>
      <c r="PCV57" s="108"/>
      <c r="PCW57" s="108"/>
      <c r="PCX57" s="108"/>
      <c r="PCY57" s="108"/>
      <c r="PCZ57" s="108"/>
      <c r="PDA57" s="108"/>
      <c r="PDB57" s="108"/>
      <c r="PDC57" s="108"/>
      <c r="PDD57" s="108"/>
      <c r="PDE57" s="108"/>
      <c r="PDF57" s="108"/>
      <c r="PDG57" s="108"/>
      <c r="PDH57" s="108"/>
      <c r="PDI57" s="108"/>
      <c r="PDJ57" s="108"/>
      <c r="PDK57" s="108"/>
      <c r="PDL57" s="108"/>
      <c r="PDM57" s="108"/>
      <c r="PDN57" s="108"/>
      <c r="PDO57" s="108"/>
      <c r="PDP57" s="108"/>
      <c r="PDQ57" s="108"/>
      <c r="PDR57" s="108"/>
      <c r="PDS57" s="108"/>
      <c r="PDT57" s="108"/>
      <c r="PDU57" s="108"/>
      <c r="PDV57" s="108"/>
      <c r="PDW57" s="108"/>
      <c r="PDX57" s="108"/>
      <c r="PDY57" s="108"/>
      <c r="PDZ57" s="108"/>
      <c r="PEA57" s="108"/>
      <c r="PEB57" s="108"/>
      <c r="PEC57" s="108"/>
      <c r="PED57" s="108"/>
      <c r="PEE57" s="108"/>
      <c r="PEF57" s="108"/>
      <c r="PEG57" s="108"/>
      <c r="PEH57" s="108"/>
      <c r="PEI57" s="108"/>
      <c r="PEJ57" s="108"/>
      <c r="PEK57" s="108"/>
      <c r="PEL57" s="108"/>
      <c r="PEM57" s="108"/>
      <c r="PEN57" s="108"/>
      <c r="PEO57" s="108"/>
      <c r="PEP57" s="108"/>
      <c r="PEQ57" s="108"/>
      <c r="PER57" s="108"/>
      <c r="PES57" s="108"/>
      <c r="PET57" s="108"/>
      <c r="PEU57" s="108"/>
      <c r="PEV57" s="108"/>
      <c r="PEW57" s="108"/>
      <c r="PEX57" s="108"/>
      <c r="PEY57" s="108"/>
      <c r="PEZ57" s="108"/>
      <c r="PFA57" s="108"/>
      <c r="PFB57" s="108"/>
      <c r="PFC57" s="108"/>
      <c r="PFD57" s="108"/>
      <c r="PFE57" s="108"/>
      <c r="PFF57" s="108"/>
      <c r="PFG57" s="108"/>
      <c r="PFH57" s="108"/>
      <c r="PFI57" s="108"/>
      <c r="PFJ57" s="108"/>
      <c r="PFK57" s="108"/>
      <c r="PFL57" s="108"/>
      <c r="PFM57" s="108"/>
      <c r="PFN57" s="108"/>
      <c r="PFO57" s="108"/>
      <c r="PFP57" s="108"/>
      <c r="PFQ57" s="108"/>
      <c r="PFR57" s="108"/>
      <c r="PFS57" s="108"/>
      <c r="PFT57" s="108"/>
      <c r="PFU57" s="108"/>
      <c r="PFV57" s="108"/>
      <c r="PFW57" s="108"/>
      <c r="PFX57" s="108"/>
      <c r="PFY57" s="108"/>
      <c r="PFZ57" s="108"/>
      <c r="PGA57" s="108"/>
      <c r="PGB57" s="108"/>
      <c r="PGC57" s="108"/>
      <c r="PGD57" s="108"/>
      <c r="PGE57" s="108"/>
      <c r="PGF57" s="108"/>
      <c r="PGG57" s="108"/>
      <c r="PGH57" s="108"/>
      <c r="PGI57" s="108"/>
      <c r="PGJ57" s="108"/>
      <c r="PGK57" s="108"/>
      <c r="PGL57" s="108"/>
      <c r="PGM57" s="108"/>
      <c r="PGN57" s="108"/>
      <c r="PGO57" s="108"/>
      <c r="PGP57" s="108"/>
      <c r="PGQ57" s="108"/>
      <c r="PGR57" s="108"/>
      <c r="PGS57" s="108"/>
      <c r="PGT57" s="108"/>
      <c r="PGU57" s="108"/>
      <c r="PGV57" s="108"/>
      <c r="PGW57" s="108"/>
      <c r="PGX57" s="108"/>
      <c r="PGY57" s="108"/>
      <c r="PGZ57" s="108"/>
      <c r="PHA57" s="108"/>
      <c r="PHB57" s="108"/>
      <c r="PHC57" s="108"/>
      <c r="PHD57" s="108"/>
      <c r="PHE57" s="108"/>
      <c r="PHF57" s="108"/>
      <c r="PHG57" s="108"/>
      <c r="PHH57" s="108"/>
      <c r="PHI57" s="108"/>
      <c r="PHJ57" s="108"/>
      <c r="PHK57" s="108"/>
      <c r="PHL57" s="108"/>
      <c r="PHM57" s="108"/>
      <c r="PHN57" s="108"/>
      <c r="PHO57" s="108"/>
      <c r="PHP57" s="108"/>
      <c r="PHQ57" s="108"/>
      <c r="PHR57" s="108"/>
      <c r="PHS57" s="108"/>
      <c r="PHT57" s="108"/>
      <c r="PHU57" s="108"/>
      <c r="PHV57" s="108"/>
      <c r="PHW57" s="108"/>
      <c r="PHX57" s="108"/>
      <c r="PHY57" s="108"/>
      <c r="PHZ57" s="108"/>
      <c r="PIA57" s="108"/>
      <c r="PIB57" s="108"/>
      <c r="PIC57" s="108"/>
      <c r="PID57" s="108"/>
      <c r="PIE57" s="108"/>
      <c r="PIF57" s="108"/>
      <c r="PIG57" s="108"/>
      <c r="PIH57" s="108"/>
      <c r="PII57" s="108"/>
      <c r="PIJ57" s="108"/>
      <c r="PIK57" s="108"/>
      <c r="PIL57" s="108"/>
      <c r="PIM57" s="108"/>
      <c r="PIN57" s="108"/>
      <c r="PIO57" s="108"/>
      <c r="PIP57" s="108"/>
      <c r="PIQ57" s="108"/>
      <c r="PIR57" s="108"/>
      <c r="PIS57" s="108"/>
      <c r="PIT57" s="108"/>
      <c r="PIU57" s="108"/>
      <c r="PIV57" s="108"/>
      <c r="PIW57" s="108"/>
      <c r="PIX57" s="108"/>
      <c r="PIY57" s="108"/>
      <c r="PIZ57" s="108"/>
      <c r="PJA57" s="108"/>
      <c r="PJB57" s="108"/>
      <c r="PJC57" s="108"/>
      <c r="PJD57" s="108"/>
      <c r="PJE57" s="108"/>
      <c r="PJF57" s="108"/>
      <c r="PJG57" s="108"/>
      <c r="PJH57" s="108"/>
      <c r="PJI57" s="108"/>
      <c r="PJJ57" s="108"/>
      <c r="PJK57" s="108"/>
      <c r="PJL57" s="108"/>
      <c r="PJM57" s="108"/>
      <c r="PJN57" s="108"/>
      <c r="PJO57" s="108"/>
      <c r="PJP57" s="108"/>
      <c r="PJQ57" s="108"/>
      <c r="PJR57" s="108"/>
      <c r="PJS57" s="108"/>
      <c r="PJT57" s="108"/>
      <c r="PJU57" s="108"/>
      <c r="PJV57" s="108"/>
      <c r="PJW57" s="108"/>
      <c r="PJX57" s="108"/>
      <c r="PJY57" s="108"/>
      <c r="PJZ57" s="108"/>
      <c r="PKA57" s="108"/>
      <c r="PKB57" s="108"/>
      <c r="PKC57" s="108"/>
      <c r="PKD57" s="108"/>
      <c r="PKE57" s="108"/>
      <c r="PKF57" s="108"/>
      <c r="PKG57" s="108"/>
      <c r="PKH57" s="108"/>
      <c r="PKI57" s="108"/>
      <c r="PKJ57" s="108"/>
      <c r="PKK57" s="108"/>
      <c r="PKL57" s="108"/>
      <c r="PKM57" s="108"/>
      <c r="PKN57" s="108"/>
      <c r="PKO57" s="108"/>
      <c r="PKP57" s="108"/>
      <c r="PKQ57" s="108"/>
      <c r="PKR57" s="108"/>
      <c r="PKS57" s="108"/>
      <c r="PKT57" s="108"/>
      <c r="PKU57" s="108"/>
      <c r="PKV57" s="108"/>
      <c r="PKW57" s="108"/>
      <c r="PKX57" s="108"/>
      <c r="PKY57" s="108"/>
      <c r="PKZ57" s="108"/>
      <c r="PLA57" s="108"/>
      <c r="PLB57" s="108"/>
      <c r="PLC57" s="108"/>
      <c r="PLD57" s="108"/>
      <c r="PLE57" s="108"/>
      <c r="PLF57" s="108"/>
      <c r="PLG57" s="108"/>
      <c r="PLH57" s="108"/>
      <c r="PLI57" s="108"/>
      <c r="PLJ57" s="108"/>
      <c r="PLK57" s="108"/>
      <c r="PLL57" s="108"/>
      <c r="PLM57" s="108"/>
      <c r="PLN57" s="108"/>
      <c r="PLO57" s="108"/>
      <c r="PLP57" s="108"/>
      <c r="PLQ57" s="108"/>
      <c r="PLR57" s="108"/>
      <c r="PLS57" s="108"/>
      <c r="PLT57" s="108"/>
      <c r="PLU57" s="108"/>
      <c r="PLV57" s="108"/>
      <c r="PLW57" s="108"/>
      <c r="PLX57" s="108"/>
      <c r="PLY57" s="108"/>
      <c r="PLZ57" s="108"/>
      <c r="PMA57" s="108"/>
      <c r="PMB57" s="108"/>
      <c r="PMC57" s="108"/>
      <c r="PMD57" s="108"/>
      <c r="PME57" s="108"/>
      <c r="PMF57" s="108"/>
      <c r="PMG57" s="108"/>
      <c r="PMH57" s="108"/>
      <c r="PMI57" s="108"/>
      <c r="PMJ57" s="108"/>
      <c r="PMK57" s="108"/>
      <c r="PML57" s="108"/>
      <c r="PMM57" s="108"/>
      <c r="PMN57" s="108"/>
      <c r="PMO57" s="108"/>
      <c r="PMP57" s="108"/>
      <c r="PMQ57" s="108"/>
      <c r="PMR57" s="108"/>
      <c r="PMS57" s="108"/>
      <c r="PMT57" s="108"/>
      <c r="PMU57" s="108"/>
      <c r="PMV57" s="108"/>
      <c r="PMW57" s="108"/>
      <c r="PMX57" s="108"/>
      <c r="PMY57" s="108"/>
      <c r="PMZ57" s="108"/>
      <c r="PNA57" s="108"/>
      <c r="PNB57" s="108"/>
      <c r="PNC57" s="108"/>
      <c r="PND57" s="108"/>
      <c r="PNE57" s="108"/>
      <c r="PNF57" s="108"/>
      <c r="PNG57" s="108"/>
      <c r="PNH57" s="108"/>
      <c r="PNI57" s="108"/>
      <c r="PNJ57" s="108"/>
      <c r="PNK57" s="108"/>
      <c r="PNL57" s="108"/>
      <c r="PNM57" s="108"/>
      <c r="PNN57" s="108"/>
      <c r="PNO57" s="108"/>
      <c r="PNP57" s="108"/>
      <c r="PNQ57" s="108"/>
      <c r="PNR57" s="108"/>
      <c r="PNS57" s="108"/>
      <c r="PNT57" s="108"/>
      <c r="PNU57" s="108"/>
      <c r="PNV57" s="108"/>
      <c r="PNW57" s="108"/>
      <c r="PNX57" s="108"/>
      <c r="PNY57" s="108"/>
      <c r="PNZ57" s="108"/>
      <c r="POA57" s="108"/>
      <c r="POB57" s="108"/>
      <c r="POC57" s="108"/>
      <c r="POD57" s="108"/>
      <c r="POE57" s="108"/>
      <c r="POF57" s="108"/>
      <c r="POG57" s="108"/>
      <c r="POH57" s="108"/>
      <c r="POI57" s="108"/>
      <c r="POJ57" s="108"/>
      <c r="POK57" s="108"/>
      <c r="POL57" s="108"/>
      <c r="POM57" s="108"/>
      <c r="PON57" s="108"/>
      <c r="POO57" s="108"/>
      <c r="POP57" s="108"/>
      <c r="POQ57" s="108"/>
      <c r="POR57" s="108"/>
      <c r="POS57" s="108"/>
      <c r="POT57" s="108"/>
      <c r="POU57" s="108"/>
      <c r="POV57" s="108"/>
      <c r="POW57" s="108"/>
      <c r="POX57" s="108"/>
      <c r="POY57" s="108"/>
      <c r="POZ57" s="108"/>
      <c r="PPA57" s="108"/>
      <c r="PPB57" s="108"/>
      <c r="PPC57" s="108"/>
      <c r="PPD57" s="108"/>
      <c r="PPE57" s="108"/>
      <c r="PPF57" s="108"/>
      <c r="PPG57" s="108"/>
      <c r="PPH57" s="108"/>
      <c r="PPI57" s="108"/>
      <c r="PPJ57" s="108"/>
      <c r="PPK57" s="108"/>
      <c r="PPL57" s="108"/>
      <c r="PPM57" s="108"/>
      <c r="PPN57" s="108"/>
      <c r="PPO57" s="108"/>
      <c r="PPP57" s="108"/>
      <c r="PPQ57" s="108"/>
      <c r="PPR57" s="108"/>
      <c r="PPS57" s="108"/>
      <c r="PPT57" s="108"/>
      <c r="PPU57" s="108"/>
      <c r="PPV57" s="108"/>
      <c r="PPW57" s="108"/>
      <c r="PPX57" s="108"/>
      <c r="PPY57" s="108"/>
      <c r="PPZ57" s="108"/>
      <c r="PQA57" s="108"/>
      <c r="PQB57" s="108"/>
      <c r="PQC57" s="108"/>
      <c r="PQD57" s="108"/>
      <c r="PQE57" s="108"/>
      <c r="PQF57" s="108"/>
      <c r="PQG57" s="108"/>
      <c r="PQH57" s="108"/>
      <c r="PQI57" s="108"/>
      <c r="PQJ57" s="108"/>
      <c r="PQK57" s="108"/>
      <c r="PQL57" s="108"/>
      <c r="PQM57" s="108"/>
      <c r="PQN57" s="108"/>
      <c r="PQO57" s="108"/>
      <c r="PQP57" s="108"/>
      <c r="PQQ57" s="108"/>
      <c r="PQR57" s="108"/>
      <c r="PQS57" s="108"/>
      <c r="PQT57" s="108"/>
      <c r="PQU57" s="108"/>
      <c r="PQV57" s="108"/>
      <c r="PQW57" s="108"/>
      <c r="PQX57" s="108"/>
      <c r="PQY57" s="108"/>
      <c r="PQZ57" s="108"/>
      <c r="PRA57" s="108"/>
      <c r="PRB57" s="108"/>
      <c r="PRC57" s="108"/>
      <c r="PRD57" s="108"/>
      <c r="PRE57" s="108"/>
      <c r="PRF57" s="108"/>
      <c r="PRG57" s="108"/>
      <c r="PRH57" s="108"/>
      <c r="PRI57" s="108"/>
      <c r="PRJ57" s="108"/>
      <c r="PRK57" s="108"/>
      <c r="PRL57" s="108"/>
      <c r="PRM57" s="108"/>
      <c r="PRN57" s="108"/>
      <c r="PRO57" s="108"/>
      <c r="PRP57" s="108"/>
      <c r="PRQ57" s="108"/>
      <c r="PRR57" s="108"/>
      <c r="PRS57" s="108"/>
      <c r="PRT57" s="108"/>
      <c r="PRU57" s="108"/>
      <c r="PRV57" s="108"/>
      <c r="PRW57" s="108"/>
      <c r="PRX57" s="108"/>
      <c r="PRY57" s="108"/>
      <c r="PRZ57" s="108"/>
      <c r="PSA57" s="108"/>
      <c r="PSB57" s="108"/>
      <c r="PSC57" s="108"/>
      <c r="PSD57" s="108"/>
      <c r="PSE57" s="108"/>
      <c r="PSF57" s="108"/>
      <c r="PSG57" s="108"/>
      <c r="PSH57" s="108"/>
      <c r="PSI57" s="108"/>
      <c r="PSJ57" s="108"/>
      <c r="PSK57" s="108"/>
      <c r="PSL57" s="108"/>
      <c r="PSM57" s="108"/>
      <c r="PSN57" s="108"/>
      <c r="PSO57" s="108"/>
      <c r="PSP57" s="108"/>
      <c r="PSQ57" s="108"/>
      <c r="PSR57" s="108"/>
      <c r="PSS57" s="108"/>
      <c r="PST57" s="108"/>
      <c r="PSU57" s="108"/>
      <c r="PSV57" s="108"/>
      <c r="PSW57" s="108"/>
      <c r="PSX57" s="108"/>
      <c r="PSY57" s="108"/>
      <c r="PSZ57" s="108"/>
      <c r="PTA57" s="108"/>
      <c r="PTB57" s="108"/>
      <c r="PTC57" s="108"/>
      <c r="PTD57" s="108"/>
      <c r="PTE57" s="108"/>
      <c r="PTF57" s="108"/>
      <c r="PTG57" s="108"/>
      <c r="PTH57" s="108"/>
      <c r="PTI57" s="108"/>
      <c r="PTJ57" s="108"/>
      <c r="PTK57" s="108"/>
      <c r="PTL57" s="108"/>
      <c r="PTM57" s="108"/>
      <c r="PTN57" s="108"/>
      <c r="PTO57" s="108"/>
      <c r="PTP57" s="108"/>
      <c r="PTQ57" s="108"/>
      <c r="PTR57" s="108"/>
      <c r="PTS57" s="108"/>
      <c r="PTT57" s="108"/>
      <c r="PTU57" s="108"/>
      <c r="PTV57" s="108"/>
      <c r="PTW57" s="108"/>
      <c r="PTX57" s="108"/>
      <c r="PTY57" s="108"/>
      <c r="PTZ57" s="108"/>
      <c r="PUA57" s="108"/>
      <c r="PUB57" s="108"/>
      <c r="PUC57" s="108"/>
      <c r="PUD57" s="108"/>
      <c r="PUE57" s="108"/>
      <c r="PUF57" s="108"/>
      <c r="PUG57" s="108"/>
      <c r="PUH57" s="108"/>
      <c r="PUI57" s="108"/>
      <c r="PUJ57" s="108"/>
      <c r="PUK57" s="108"/>
      <c r="PUL57" s="108"/>
      <c r="PUM57" s="108"/>
      <c r="PUN57" s="108"/>
      <c r="PUO57" s="108"/>
      <c r="PUP57" s="108"/>
      <c r="PUQ57" s="108"/>
      <c r="PUR57" s="108"/>
      <c r="PUS57" s="108"/>
      <c r="PUT57" s="108"/>
      <c r="PUU57" s="108"/>
      <c r="PUV57" s="108"/>
      <c r="PUW57" s="108"/>
      <c r="PUX57" s="108"/>
      <c r="PUY57" s="108"/>
      <c r="PUZ57" s="108"/>
      <c r="PVA57" s="108"/>
      <c r="PVB57" s="108"/>
      <c r="PVC57" s="108"/>
      <c r="PVD57" s="108"/>
      <c r="PVE57" s="108"/>
      <c r="PVF57" s="108"/>
      <c r="PVG57" s="108"/>
      <c r="PVH57" s="108"/>
      <c r="PVI57" s="108"/>
      <c r="PVJ57" s="108"/>
      <c r="PVK57" s="108"/>
      <c r="PVL57" s="108"/>
      <c r="PVM57" s="108"/>
      <c r="PVN57" s="108"/>
      <c r="PVO57" s="108"/>
      <c r="PVP57" s="108"/>
      <c r="PVQ57" s="108"/>
      <c r="PVR57" s="108"/>
      <c r="PVS57" s="108"/>
      <c r="PVT57" s="108"/>
      <c r="PVU57" s="108"/>
      <c r="PVV57" s="108"/>
      <c r="PVW57" s="108"/>
      <c r="PVX57" s="108"/>
      <c r="PVY57" s="108"/>
      <c r="PVZ57" s="108"/>
      <c r="PWA57" s="108"/>
      <c r="PWB57" s="108"/>
      <c r="PWC57" s="108"/>
      <c r="PWD57" s="108"/>
      <c r="PWE57" s="108"/>
      <c r="PWF57" s="108"/>
      <c r="PWG57" s="108"/>
      <c r="PWH57" s="108"/>
      <c r="PWI57" s="108"/>
      <c r="PWJ57" s="108"/>
      <c r="PWK57" s="108"/>
      <c r="PWL57" s="108"/>
      <c r="PWM57" s="108"/>
      <c r="PWN57" s="108"/>
      <c r="PWO57" s="108"/>
      <c r="PWP57" s="108"/>
      <c r="PWQ57" s="108"/>
      <c r="PWR57" s="108"/>
      <c r="PWS57" s="108"/>
      <c r="PWT57" s="108"/>
      <c r="PWU57" s="108"/>
      <c r="PWV57" s="108"/>
      <c r="PWW57" s="108"/>
      <c r="PWX57" s="108"/>
      <c r="PWY57" s="108"/>
      <c r="PWZ57" s="108"/>
      <c r="PXA57" s="108"/>
      <c r="PXB57" s="108"/>
      <c r="PXC57" s="108"/>
      <c r="PXD57" s="108"/>
      <c r="PXE57" s="108"/>
      <c r="PXF57" s="108"/>
      <c r="PXG57" s="108"/>
      <c r="PXH57" s="108"/>
      <c r="PXI57" s="108"/>
      <c r="PXJ57" s="108"/>
      <c r="PXK57" s="108"/>
      <c r="PXL57" s="108"/>
      <c r="PXM57" s="108"/>
      <c r="PXN57" s="108"/>
      <c r="PXO57" s="108"/>
      <c r="PXP57" s="108"/>
      <c r="PXQ57" s="108"/>
      <c r="PXR57" s="108"/>
      <c r="PXS57" s="108"/>
      <c r="PXT57" s="108"/>
      <c r="PXU57" s="108"/>
      <c r="PXV57" s="108"/>
      <c r="PXW57" s="108"/>
      <c r="PXX57" s="108"/>
      <c r="PXY57" s="108"/>
      <c r="PXZ57" s="108"/>
      <c r="PYA57" s="108"/>
      <c r="PYB57" s="108"/>
      <c r="PYC57" s="108"/>
      <c r="PYD57" s="108"/>
      <c r="PYE57" s="108"/>
      <c r="PYF57" s="108"/>
      <c r="PYG57" s="108"/>
      <c r="PYH57" s="108"/>
      <c r="PYI57" s="108"/>
      <c r="PYJ57" s="108"/>
      <c r="PYK57" s="108"/>
      <c r="PYL57" s="108"/>
      <c r="PYM57" s="108"/>
      <c r="PYN57" s="108"/>
      <c r="PYO57" s="108"/>
      <c r="PYP57" s="108"/>
      <c r="PYQ57" s="108"/>
      <c r="PYR57" s="108"/>
      <c r="PYS57" s="108"/>
      <c r="PYT57" s="108"/>
      <c r="PYU57" s="108"/>
      <c r="PYV57" s="108"/>
      <c r="PYW57" s="108"/>
      <c r="PYX57" s="108"/>
      <c r="PYY57" s="108"/>
      <c r="PYZ57" s="108"/>
      <c r="PZA57" s="108"/>
      <c r="PZB57" s="108"/>
      <c r="PZC57" s="108"/>
      <c r="PZD57" s="108"/>
      <c r="PZE57" s="108"/>
      <c r="PZF57" s="108"/>
      <c r="PZG57" s="108"/>
      <c r="PZH57" s="108"/>
      <c r="PZI57" s="108"/>
      <c r="PZJ57" s="108"/>
      <c r="PZK57" s="108"/>
      <c r="PZL57" s="108"/>
      <c r="PZM57" s="108"/>
      <c r="PZN57" s="108"/>
      <c r="PZO57" s="108"/>
      <c r="PZP57" s="108"/>
      <c r="PZQ57" s="108"/>
      <c r="PZR57" s="108"/>
      <c r="PZS57" s="108"/>
      <c r="PZT57" s="108"/>
      <c r="PZU57" s="108"/>
      <c r="PZV57" s="108"/>
      <c r="PZW57" s="108"/>
      <c r="PZX57" s="108"/>
      <c r="PZY57" s="108"/>
      <c r="PZZ57" s="108"/>
      <c r="QAA57" s="108"/>
      <c r="QAB57" s="108"/>
      <c r="QAC57" s="108"/>
      <c r="QAD57" s="108"/>
      <c r="QAE57" s="108"/>
      <c r="QAF57" s="108"/>
      <c r="QAG57" s="108"/>
      <c r="QAH57" s="108"/>
      <c r="QAI57" s="108"/>
      <c r="QAJ57" s="108"/>
      <c r="QAK57" s="108"/>
      <c r="QAL57" s="108"/>
      <c r="QAM57" s="108"/>
      <c r="QAN57" s="108"/>
      <c r="QAO57" s="108"/>
      <c r="QAP57" s="108"/>
      <c r="QAQ57" s="108"/>
      <c r="QAR57" s="108"/>
      <c r="QAS57" s="108"/>
      <c r="QAT57" s="108"/>
      <c r="QAU57" s="108"/>
      <c r="QAV57" s="108"/>
      <c r="QAW57" s="108"/>
      <c r="QAX57" s="108"/>
      <c r="QAY57" s="108"/>
      <c r="QAZ57" s="108"/>
      <c r="QBA57" s="108"/>
      <c r="QBB57" s="108"/>
      <c r="QBC57" s="108"/>
      <c r="QBD57" s="108"/>
      <c r="QBE57" s="108"/>
      <c r="QBF57" s="108"/>
      <c r="QBG57" s="108"/>
      <c r="QBH57" s="108"/>
      <c r="QBI57" s="108"/>
      <c r="QBJ57" s="108"/>
      <c r="QBK57" s="108"/>
      <c r="QBL57" s="108"/>
      <c r="QBM57" s="108"/>
      <c r="QBN57" s="108"/>
      <c r="QBO57" s="108"/>
      <c r="QBP57" s="108"/>
      <c r="QBQ57" s="108"/>
      <c r="QBR57" s="108"/>
      <c r="QBS57" s="108"/>
      <c r="QBT57" s="108"/>
      <c r="QBU57" s="108"/>
      <c r="QBV57" s="108"/>
      <c r="QBW57" s="108"/>
      <c r="QBX57" s="108"/>
      <c r="QBY57" s="108"/>
      <c r="QBZ57" s="108"/>
      <c r="QCA57" s="108"/>
      <c r="QCB57" s="108"/>
      <c r="QCC57" s="108"/>
      <c r="QCD57" s="108"/>
      <c r="QCE57" s="108"/>
      <c r="QCF57" s="108"/>
      <c r="QCG57" s="108"/>
      <c r="QCH57" s="108"/>
      <c r="QCI57" s="108"/>
      <c r="QCJ57" s="108"/>
      <c r="QCK57" s="108"/>
      <c r="QCL57" s="108"/>
      <c r="QCM57" s="108"/>
      <c r="QCN57" s="108"/>
      <c r="QCO57" s="108"/>
      <c r="QCP57" s="108"/>
      <c r="QCQ57" s="108"/>
      <c r="QCR57" s="108"/>
      <c r="QCS57" s="108"/>
      <c r="QCT57" s="108"/>
      <c r="QCU57" s="108"/>
      <c r="QCV57" s="108"/>
      <c r="QCW57" s="108"/>
      <c r="QCX57" s="108"/>
      <c r="QCY57" s="108"/>
      <c r="QCZ57" s="108"/>
      <c r="QDA57" s="108"/>
      <c r="QDB57" s="108"/>
      <c r="QDC57" s="108"/>
      <c r="QDD57" s="108"/>
      <c r="QDE57" s="108"/>
      <c r="QDF57" s="108"/>
      <c r="QDG57" s="108"/>
      <c r="QDH57" s="108"/>
      <c r="QDI57" s="108"/>
      <c r="QDJ57" s="108"/>
      <c r="QDK57" s="108"/>
      <c r="QDL57" s="108"/>
      <c r="QDM57" s="108"/>
      <c r="QDN57" s="108"/>
      <c r="QDO57" s="108"/>
      <c r="QDP57" s="108"/>
      <c r="QDQ57" s="108"/>
      <c r="QDR57" s="108"/>
      <c r="QDS57" s="108"/>
      <c r="QDT57" s="108"/>
      <c r="QDU57" s="108"/>
      <c r="QDV57" s="108"/>
      <c r="QDW57" s="108"/>
      <c r="QDX57" s="108"/>
      <c r="QDY57" s="108"/>
      <c r="QDZ57" s="108"/>
      <c r="QEA57" s="108"/>
      <c r="QEB57" s="108"/>
      <c r="QEC57" s="108"/>
      <c r="QED57" s="108"/>
      <c r="QEE57" s="108"/>
      <c r="QEF57" s="108"/>
      <c r="QEG57" s="108"/>
      <c r="QEH57" s="108"/>
      <c r="QEI57" s="108"/>
      <c r="QEJ57" s="108"/>
      <c r="QEK57" s="108"/>
      <c r="QEL57" s="108"/>
      <c r="QEM57" s="108"/>
      <c r="QEN57" s="108"/>
      <c r="QEO57" s="108"/>
      <c r="QEP57" s="108"/>
      <c r="QEQ57" s="108"/>
      <c r="QER57" s="108"/>
      <c r="QES57" s="108"/>
      <c r="QET57" s="108"/>
      <c r="QEU57" s="108"/>
      <c r="QEV57" s="108"/>
      <c r="QEW57" s="108"/>
      <c r="QEX57" s="108"/>
      <c r="QEY57" s="108"/>
      <c r="QEZ57" s="108"/>
      <c r="QFA57" s="108"/>
      <c r="QFB57" s="108"/>
      <c r="QFC57" s="108"/>
      <c r="QFD57" s="108"/>
      <c r="QFE57" s="108"/>
      <c r="QFF57" s="108"/>
      <c r="QFG57" s="108"/>
      <c r="QFH57" s="108"/>
      <c r="QFI57" s="108"/>
      <c r="QFJ57" s="108"/>
      <c r="QFK57" s="108"/>
      <c r="QFL57" s="108"/>
      <c r="QFM57" s="108"/>
      <c r="QFN57" s="108"/>
      <c r="QFO57" s="108"/>
      <c r="QFP57" s="108"/>
      <c r="QFQ57" s="108"/>
      <c r="QFR57" s="108"/>
      <c r="QFS57" s="108"/>
      <c r="QFT57" s="108"/>
      <c r="QFU57" s="108"/>
      <c r="QFV57" s="108"/>
      <c r="QFW57" s="108"/>
      <c r="QFX57" s="108"/>
      <c r="QFY57" s="108"/>
      <c r="QFZ57" s="108"/>
      <c r="QGA57" s="108"/>
      <c r="QGB57" s="108"/>
      <c r="QGC57" s="108"/>
      <c r="QGD57" s="108"/>
      <c r="QGE57" s="108"/>
      <c r="QGF57" s="108"/>
      <c r="QGG57" s="108"/>
      <c r="QGH57" s="108"/>
      <c r="QGI57" s="108"/>
      <c r="QGJ57" s="108"/>
      <c r="QGK57" s="108"/>
      <c r="QGL57" s="108"/>
      <c r="QGM57" s="108"/>
      <c r="QGN57" s="108"/>
      <c r="QGO57" s="108"/>
      <c r="QGP57" s="108"/>
      <c r="QGQ57" s="108"/>
      <c r="QGR57" s="108"/>
      <c r="QGS57" s="108"/>
      <c r="QGT57" s="108"/>
      <c r="QGU57" s="108"/>
      <c r="QGV57" s="108"/>
      <c r="QGW57" s="108"/>
      <c r="QGX57" s="108"/>
      <c r="QGY57" s="108"/>
      <c r="QGZ57" s="108"/>
      <c r="QHA57" s="108"/>
      <c r="QHB57" s="108"/>
      <c r="QHC57" s="108"/>
      <c r="QHD57" s="108"/>
      <c r="QHE57" s="108"/>
      <c r="QHF57" s="108"/>
      <c r="QHG57" s="108"/>
      <c r="QHH57" s="108"/>
      <c r="QHI57" s="108"/>
      <c r="QHJ57" s="108"/>
      <c r="QHK57" s="108"/>
      <c r="QHL57" s="108"/>
      <c r="QHM57" s="108"/>
      <c r="QHN57" s="108"/>
      <c r="QHO57" s="108"/>
      <c r="QHP57" s="108"/>
      <c r="QHQ57" s="108"/>
      <c r="QHR57" s="108"/>
      <c r="QHS57" s="108"/>
      <c r="QHT57" s="108"/>
      <c r="QHU57" s="108"/>
      <c r="QHV57" s="108"/>
      <c r="QHW57" s="108"/>
      <c r="QHX57" s="108"/>
      <c r="QHY57" s="108"/>
      <c r="QHZ57" s="108"/>
      <c r="QIA57" s="108"/>
      <c r="QIB57" s="108"/>
      <c r="QIC57" s="108"/>
      <c r="QID57" s="108"/>
      <c r="QIE57" s="108"/>
      <c r="QIF57" s="108"/>
      <c r="QIG57" s="108"/>
      <c r="QIH57" s="108"/>
      <c r="QII57" s="108"/>
      <c r="QIJ57" s="108"/>
      <c r="QIK57" s="108"/>
      <c r="QIL57" s="108"/>
      <c r="QIM57" s="108"/>
      <c r="QIN57" s="108"/>
      <c r="QIO57" s="108"/>
      <c r="QIP57" s="108"/>
      <c r="QIQ57" s="108"/>
      <c r="QIR57" s="108"/>
      <c r="QIS57" s="108"/>
      <c r="QIT57" s="108"/>
      <c r="QIU57" s="108"/>
      <c r="QIV57" s="108"/>
      <c r="QIW57" s="108"/>
      <c r="QIX57" s="108"/>
      <c r="QIY57" s="108"/>
      <c r="QIZ57" s="108"/>
      <c r="QJA57" s="108"/>
      <c r="QJB57" s="108"/>
      <c r="QJC57" s="108"/>
      <c r="QJD57" s="108"/>
      <c r="QJE57" s="108"/>
      <c r="QJF57" s="108"/>
      <c r="QJG57" s="108"/>
      <c r="QJH57" s="108"/>
      <c r="QJI57" s="108"/>
      <c r="QJJ57" s="108"/>
      <c r="QJK57" s="108"/>
      <c r="QJL57" s="108"/>
      <c r="QJM57" s="108"/>
      <c r="QJN57" s="108"/>
      <c r="QJO57" s="108"/>
      <c r="QJP57" s="108"/>
      <c r="QJQ57" s="108"/>
      <c r="QJR57" s="108"/>
      <c r="QJS57" s="108"/>
      <c r="QJT57" s="108"/>
      <c r="QJU57" s="108"/>
      <c r="QJV57" s="108"/>
      <c r="QJW57" s="108"/>
      <c r="QJX57" s="108"/>
      <c r="QJY57" s="108"/>
      <c r="QJZ57" s="108"/>
      <c r="QKA57" s="108"/>
      <c r="QKB57" s="108"/>
      <c r="QKC57" s="108"/>
      <c r="QKD57" s="108"/>
      <c r="QKE57" s="108"/>
      <c r="QKF57" s="108"/>
      <c r="QKG57" s="108"/>
      <c r="QKH57" s="108"/>
      <c r="QKI57" s="108"/>
      <c r="QKJ57" s="108"/>
      <c r="QKK57" s="108"/>
      <c r="QKL57" s="108"/>
      <c r="QKM57" s="108"/>
      <c r="QKN57" s="108"/>
      <c r="QKO57" s="108"/>
      <c r="QKP57" s="108"/>
      <c r="QKQ57" s="108"/>
      <c r="QKR57" s="108"/>
      <c r="QKS57" s="108"/>
      <c r="QKT57" s="108"/>
      <c r="QKU57" s="108"/>
      <c r="QKV57" s="108"/>
      <c r="QKW57" s="108"/>
      <c r="QKX57" s="108"/>
      <c r="QKY57" s="108"/>
      <c r="QKZ57" s="108"/>
      <c r="QLA57" s="108"/>
      <c r="QLB57" s="108"/>
      <c r="QLC57" s="108"/>
      <c r="QLD57" s="108"/>
      <c r="QLE57" s="108"/>
      <c r="QLF57" s="108"/>
      <c r="QLG57" s="108"/>
      <c r="QLH57" s="108"/>
      <c r="QLI57" s="108"/>
      <c r="QLJ57" s="108"/>
      <c r="QLK57" s="108"/>
      <c r="QLL57" s="108"/>
      <c r="QLM57" s="108"/>
      <c r="QLN57" s="108"/>
      <c r="QLO57" s="108"/>
      <c r="QLP57" s="108"/>
      <c r="QLQ57" s="108"/>
      <c r="QLR57" s="108"/>
      <c r="QLS57" s="108"/>
      <c r="QLT57" s="108"/>
      <c r="QLU57" s="108"/>
      <c r="QLV57" s="108"/>
      <c r="QLW57" s="108"/>
      <c r="QLX57" s="108"/>
      <c r="QLY57" s="108"/>
      <c r="QLZ57" s="108"/>
      <c r="QMA57" s="108"/>
      <c r="QMB57" s="108"/>
      <c r="QMC57" s="108"/>
      <c r="QMD57" s="108"/>
      <c r="QME57" s="108"/>
      <c r="QMF57" s="108"/>
      <c r="QMG57" s="108"/>
      <c r="QMH57" s="108"/>
      <c r="QMI57" s="108"/>
      <c r="QMJ57" s="108"/>
      <c r="QMK57" s="108"/>
      <c r="QML57" s="108"/>
      <c r="QMM57" s="108"/>
      <c r="QMN57" s="108"/>
      <c r="QMO57" s="108"/>
      <c r="QMP57" s="108"/>
      <c r="QMQ57" s="108"/>
      <c r="QMR57" s="108"/>
      <c r="QMS57" s="108"/>
      <c r="QMT57" s="108"/>
      <c r="QMU57" s="108"/>
      <c r="QMV57" s="108"/>
      <c r="QMW57" s="108"/>
      <c r="QMX57" s="108"/>
      <c r="QMY57" s="108"/>
      <c r="QMZ57" s="108"/>
      <c r="QNA57" s="108"/>
      <c r="QNB57" s="108"/>
      <c r="QNC57" s="108"/>
      <c r="QND57" s="108"/>
      <c r="QNE57" s="108"/>
      <c r="QNF57" s="108"/>
      <c r="QNG57" s="108"/>
      <c r="QNH57" s="108"/>
      <c r="QNI57" s="108"/>
      <c r="QNJ57" s="108"/>
      <c r="QNK57" s="108"/>
      <c r="QNL57" s="108"/>
      <c r="QNM57" s="108"/>
      <c r="QNN57" s="108"/>
      <c r="QNO57" s="108"/>
      <c r="QNP57" s="108"/>
      <c r="QNQ57" s="108"/>
      <c r="QNR57" s="108"/>
      <c r="QNS57" s="108"/>
      <c r="QNT57" s="108"/>
      <c r="QNU57" s="108"/>
      <c r="QNV57" s="108"/>
      <c r="QNW57" s="108"/>
      <c r="QNX57" s="108"/>
      <c r="QNY57" s="108"/>
      <c r="QNZ57" s="108"/>
      <c r="QOA57" s="108"/>
      <c r="QOB57" s="108"/>
      <c r="QOC57" s="108"/>
      <c r="QOD57" s="108"/>
      <c r="QOE57" s="108"/>
      <c r="QOF57" s="108"/>
      <c r="QOG57" s="108"/>
      <c r="QOH57" s="108"/>
      <c r="QOI57" s="108"/>
      <c r="QOJ57" s="108"/>
      <c r="QOK57" s="108"/>
      <c r="QOL57" s="108"/>
      <c r="QOM57" s="108"/>
      <c r="QON57" s="108"/>
      <c r="QOO57" s="108"/>
      <c r="QOP57" s="108"/>
      <c r="QOQ57" s="108"/>
      <c r="QOR57" s="108"/>
      <c r="QOS57" s="108"/>
      <c r="QOT57" s="108"/>
      <c r="QOU57" s="108"/>
      <c r="QOV57" s="108"/>
      <c r="QOW57" s="108"/>
      <c r="QOX57" s="108"/>
      <c r="QOY57" s="108"/>
      <c r="QOZ57" s="108"/>
      <c r="QPA57" s="108"/>
      <c r="QPB57" s="108"/>
      <c r="QPC57" s="108"/>
      <c r="QPD57" s="108"/>
      <c r="QPE57" s="108"/>
      <c r="QPF57" s="108"/>
      <c r="QPG57" s="108"/>
      <c r="QPH57" s="108"/>
      <c r="QPI57" s="108"/>
      <c r="QPJ57" s="108"/>
      <c r="QPK57" s="108"/>
      <c r="QPL57" s="108"/>
      <c r="QPM57" s="108"/>
      <c r="QPN57" s="108"/>
      <c r="QPO57" s="108"/>
      <c r="QPP57" s="108"/>
      <c r="QPQ57" s="108"/>
      <c r="QPR57" s="108"/>
      <c r="QPS57" s="108"/>
      <c r="QPT57" s="108"/>
      <c r="QPU57" s="108"/>
      <c r="QPV57" s="108"/>
      <c r="QPW57" s="108"/>
      <c r="QPX57" s="108"/>
      <c r="QPY57" s="108"/>
      <c r="QPZ57" s="108"/>
      <c r="QQA57" s="108"/>
      <c r="QQB57" s="108"/>
      <c r="QQC57" s="108"/>
      <c r="QQD57" s="108"/>
      <c r="QQE57" s="108"/>
      <c r="QQF57" s="108"/>
      <c r="QQG57" s="108"/>
      <c r="QQH57" s="108"/>
      <c r="QQI57" s="108"/>
      <c r="QQJ57" s="108"/>
      <c r="QQK57" s="108"/>
      <c r="QQL57" s="108"/>
      <c r="QQM57" s="108"/>
      <c r="QQN57" s="108"/>
      <c r="QQO57" s="108"/>
      <c r="QQP57" s="108"/>
      <c r="QQQ57" s="108"/>
      <c r="QQR57" s="108"/>
      <c r="QQS57" s="108"/>
      <c r="QQT57" s="108"/>
      <c r="QQU57" s="108"/>
      <c r="QQV57" s="108"/>
      <c r="QQW57" s="108"/>
      <c r="QQX57" s="108"/>
      <c r="QQY57" s="108"/>
      <c r="QQZ57" s="108"/>
      <c r="QRA57" s="108"/>
      <c r="QRB57" s="108"/>
      <c r="QRC57" s="108"/>
      <c r="QRD57" s="108"/>
      <c r="QRE57" s="108"/>
      <c r="QRF57" s="108"/>
      <c r="QRG57" s="108"/>
      <c r="QRH57" s="108"/>
      <c r="QRI57" s="108"/>
      <c r="QRJ57" s="108"/>
      <c r="QRK57" s="108"/>
      <c r="QRL57" s="108"/>
      <c r="QRM57" s="108"/>
      <c r="QRN57" s="108"/>
      <c r="QRO57" s="108"/>
      <c r="QRP57" s="108"/>
      <c r="QRQ57" s="108"/>
      <c r="QRR57" s="108"/>
      <c r="QRS57" s="108"/>
      <c r="QRT57" s="108"/>
      <c r="QRU57" s="108"/>
      <c r="QRV57" s="108"/>
      <c r="QRW57" s="108"/>
      <c r="QRX57" s="108"/>
      <c r="QRY57" s="108"/>
      <c r="QRZ57" s="108"/>
      <c r="QSA57" s="108"/>
      <c r="QSB57" s="108"/>
      <c r="QSC57" s="108"/>
      <c r="QSD57" s="108"/>
      <c r="QSE57" s="108"/>
      <c r="QSF57" s="108"/>
      <c r="QSG57" s="108"/>
      <c r="QSH57" s="108"/>
      <c r="QSI57" s="108"/>
      <c r="QSJ57" s="108"/>
      <c r="QSK57" s="108"/>
      <c r="QSL57" s="108"/>
      <c r="QSM57" s="108"/>
      <c r="QSN57" s="108"/>
      <c r="QSO57" s="108"/>
      <c r="QSP57" s="108"/>
      <c r="QSQ57" s="108"/>
      <c r="QSR57" s="108"/>
      <c r="QSS57" s="108"/>
      <c r="QST57" s="108"/>
      <c r="QSU57" s="108"/>
      <c r="QSV57" s="108"/>
      <c r="QSW57" s="108"/>
      <c r="QSX57" s="108"/>
      <c r="QSY57" s="108"/>
      <c r="QSZ57" s="108"/>
      <c r="QTA57" s="108"/>
      <c r="QTB57" s="108"/>
      <c r="QTC57" s="108"/>
      <c r="QTD57" s="108"/>
      <c r="QTE57" s="108"/>
      <c r="QTF57" s="108"/>
      <c r="QTG57" s="108"/>
      <c r="QTH57" s="108"/>
      <c r="QTI57" s="108"/>
      <c r="QTJ57" s="108"/>
      <c r="QTK57" s="108"/>
      <c r="QTL57" s="108"/>
      <c r="QTM57" s="108"/>
      <c r="QTN57" s="108"/>
      <c r="QTO57" s="108"/>
      <c r="QTP57" s="108"/>
      <c r="QTQ57" s="108"/>
      <c r="QTR57" s="108"/>
      <c r="QTS57" s="108"/>
      <c r="QTT57" s="108"/>
      <c r="QTU57" s="108"/>
      <c r="QTV57" s="108"/>
      <c r="QTW57" s="108"/>
      <c r="QTX57" s="108"/>
      <c r="QTY57" s="108"/>
      <c r="QTZ57" s="108"/>
      <c r="QUA57" s="108"/>
      <c r="QUB57" s="108"/>
      <c r="QUC57" s="108"/>
      <c r="QUD57" s="108"/>
      <c r="QUE57" s="108"/>
      <c r="QUF57" s="108"/>
      <c r="QUG57" s="108"/>
      <c r="QUH57" s="108"/>
      <c r="QUI57" s="108"/>
      <c r="QUJ57" s="108"/>
      <c r="QUK57" s="108"/>
      <c r="QUL57" s="108"/>
      <c r="QUM57" s="108"/>
      <c r="QUN57" s="108"/>
      <c r="QUO57" s="108"/>
      <c r="QUP57" s="108"/>
      <c r="QUQ57" s="108"/>
      <c r="QUR57" s="108"/>
      <c r="QUS57" s="108"/>
      <c r="QUT57" s="108"/>
      <c r="QUU57" s="108"/>
      <c r="QUV57" s="108"/>
      <c r="QUW57" s="108"/>
      <c r="QUX57" s="108"/>
      <c r="QUY57" s="108"/>
      <c r="QUZ57" s="108"/>
      <c r="QVA57" s="108"/>
      <c r="QVB57" s="108"/>
      <c r="QVC57" s="108"/>
      <c r="QVD57" s="108"/>
      <c r="QVE57" s="108"/>
      <c r="QVF57" s="108"/>
      <c r="QVG57" s="108"/>
      <c r="QVH57" s="108"/>
      <c r="QVI57" s="108"/>
      <c r="QVJ57" s="108"/>
      <c r="QVK57" s="108"/>
      <c r="QVL57" s="108"/>
      <c r="QVM57" s="108"/>
      <c r="QVN57" s="108"/>
      <c r="QVO57" s="108"/>
      <c r="QVP57" s="108"/>
      <c r="QVQ57" s="108"/>
      <c r="QVR57" s="108"/>
      <c r="QVS57" s="108"/>
      <c r="QVT57" s="108"/>
      <c r="QVU57" s="108"/>
      <c r="QVV57" s="108"/>
      <c r="QVW57" s="108"/>
      <c r="QVX57" s="108"/>
      <c r="QVY57" s="108"/>
      <c r="QVZ57" s="108"/>
      <c r="QWA57" s="108"/>
      <c r="QWB57" s="108"/>
      <c r="QWC57" s="108"/>
      <c r="QWD57" s="108"/>
      <c r="QWE57" s="108"/>
      <c r="QWF57" s="108"/>
      <c r="QWG57" s="108"/>
      <c r="QWH57" s="108"/>
      <c r="QWI57" s="108"/>
      <c r="QWJ57" s="108"/>
      <c r="QWK57" s="108"/>
      <c r="QWL57" s="108"/>
      <c r="QWM57" s="108"/>
      <c r="QWN57" s="108"/>
      <c r="QWO57" s="108"/>
      <c r="QWP57" s="108"/>
      <c r="QWQ57" s="108"/>
      <c r="QWR57" s="108"/>
      <c r="QWS57" s="108"/>
      <c r="QWT57" s="108"/>
      <c r="QWU57" s="108"/>
      <c r="QWV57" s="108"/>
      <c r="QWW57" s="108"/>
      <c r="QWX57" s="108"/>
      <c r="QWY57" s="108"/>
      <c r="QWZ57" s="108"/>
      <c r="QXA57" s="108"/>
      <c r="QXB57" s="108"/>
      <c r="QXC57" s="108"/>
      <c r="QXD57" s="108"/>
      <c r="QXE57" s="108"/>
      <c r="QXF57" s="108"/>
      <c r="QXG57" s="108"/>
      <c r="QXH57" s="108"/>
      <c r="QXI57" s="108"/>
      <c r="QXJ57" s="108"/>
      <c r="QXK57" s="108"/>
      <c r="QXL57" s="108"/>
      <c r="QXM57" s="108"/>
      <c r="QXN57" s="108"/>
      <c r="QXO57" s="108"/>
      <c r="QXP57" s="108"/>
      <c r="QXQ57" s="108"/>
      <c r="QXR57" s="108"/>
      <c r="QXS57" s="108"/>
      <c r="QXT57" s="108"/>
      <c r="QXU57" s="108"/>
      <c r="QXV57" s="108"/>
      <c r="QXW57" s="108"/>
      <c r="QXX57" s="108"/>
      <c r="QXY57" s="108"/>
      <c r="QXZ57" s="108"/>
      <c r="QYA57" s="108"/>
      <c r="QYB57" s="108"/>
      <c r="QYC57" s="108"/>
      <c r="QYD57" s="108"/>
      <c r="QYE57" s="108"/>
      <c r="QYF57" s="108"/>
      <c r="QYG57" s="108"/>
      <c r="QYH57" s="108"/>
      <c r="QYI57" s="108"/>
      <c r="QYJ57" s="108"/>
      <c r="QYK57" s="108"/>
      <c r="QYL57" s="108"/>
      <c r="QYM57" s="108"/>
      <c r="QYN57" s="108"/>
      <c r="QYO57" s="108"/>
      <c r="QYP57" s="108"/>
      <c r="QYQ57" s="108"/>
      <c r="QYR57" s="108"/>
      <c r="QYS57" s="108"/>
      <c r="QYT57" s="108"/>
      <c r="QYU57" s="108"/>
      <c r="QYV57" s="108"/>
      <c r="QYW57" s="108"/>
      <c r="QYX57" s="108"/>
      <c r="QYY57" s="108"/>
      <c r="QYZ57" s="108"/>
      <c r="QZA57" s="108"/>
      <c r="QZB57" s="108"/>
      <c r="QZC57" s="108"/>
      <c r="QZD57" s="108"/>
      <c r="QZE57" s="108"/>
      <c r="QZF57" s="108"/>
      <c r="QZG57" s="108"/>
      <c r="QZH57" s="108"/>
      <c r="QZI57" s="108"/>
      <c r="QZJ57" s="108"/>
      <c r="QZK57" s="108"/>
      <c r="QZL57" s="108"/>
      <c r="QZM57" s="108"/>
      <c r="QZN57" s="108"/>
      <c r="QZO57" s="108"/>
      <c r="QZP57" s="108"/>
      <c r="QZQ57" s="108"/>
      <c r="QZR57" s="108"/>
      <c r="QZS57" s="108"/>
      <c r="QZT57" s="108"/>
      <c r="QZU57" s="108"/>
      <c r="QZV57" s="108"/>
      <c r="QZW57" s="108"/>
      <c r="QZX57" s="108"/>
      <c r="QZY57" s="108"/>
      <c r="QZZ57" s="108"/>
      <c r="RAA57" s="108"/>
      <c r="RAB57" s="108"/>
      <c r="RAC57" s="108"/>
      <c r="RAD57" s="108"/>
      <c r="RAE57" s="108"/>
      <c r="RAF57" s="108"/>
      <c r="RAG57" s="108"/>
      <c r="RAH57" s="108"/>
      <c r="RAI57" s="108"/>
      <c r="RAJ57" s="108"/>
      <c r="RAK57" s="108"/>
      <c r="RAL57" s="108"/>
      <c r="RAM57" s="108"/>
      <c r="RAN57" s="108"/>
      <c r="RAO57" s="108"/>
      <c r="RAP57" s="108"/>
      <c r="RAQ57" s="108"/>
      <c r="RAR57" s="108"/>
      <c r="RAS57" s="108"/>
      <c r="RAT57" s="108"/>
      <c r="RAU57" s="108"/>
      <c r="RAV57" s="108"/>
      <c r="RAW57" s="108"/>
      <c r="RAX57" s="108"/>
      <c r="RAY57" s="108"/>
      <c r="RAZ57" s="108"/>
      <c r="RBA57" s="108"/>
      <c r="RBB57" s="108"/>
      <c r="RBC57" s="108"/>
      <c r="RBD57" s="108"/>
      <c r="RBE57" s="108"/>
      <c r="RBF57" s="108"/>
      <c r="RBG57" s="108"/>
      <c r="RBH57" s="108"/>
      <c r="RBI57" s="108"/>
      <c r="RBJ57" s="108"/>
      <c r="RBK57" s="108"/>
      <c r="RBL57" s="108"/>
      <c r="RBM57" s="108"/>
      <c r="RBN57" s="108"/>
      <c r="RBO57" s="108"/>
      <c r="RBP57" s="108"/>
      <c r="RBQ57" s="108"/>
      <c r="RBR57" s="108"/>
      <c r="RBS57" s="108"/>
      <c r="RBT57" s="108"/>
      <c r="RBU57" s="108"/>
      <c r="RBV57" s="108"/>
      <c r="RBW57" s="108"/>
      <c r="RBX57" s="108"/>
      <c r="RBY57" s="108"/>
      <c r="RBZ57" s="108"/>
      <c r="RCA57" s="108"/>
      <c r="RCB57" s="108"/>
      <c r="RCC57" s="108"/>
      <c r="RCD57" s="108"/>
      <c r="RCE57" s="108"/>
      <c r="RCF57" s="108"/>
      <c r="RCG57" s="108"/>
      <c r="RCH57" s="108"/>
      <c r="RCI57" s="108"/>
      <c r="RCJ57" s="108"/>
      <c r="RCK57" s="108"/>
      <c r="RCL57" s="108"/>
      <c r="RCM57" s="108"/>
      <c r="RCN57" s="108"/>
      <c r="RCO57" s="108"/>
      <c r="RCP57" s="108"/>
      <c r="RCQ57" s="108"/>
      <c r="RCR57" s="108"/>
      <c r="RCS57" s="108"/>
      <c r="RCT57" s="108"/>
      <c r="RCU57" s="108"/>
      <c r="RCV57" s="108"/>
      <c r="RCW57" s="108"/>
      <c r="RCX57" s="108"/>
      <c r="RCY57" s="108"/>
      <c r="RCZ57" s="108"/>
      <c r="RDA57" s="108"/>
      <c r="RDB57" s="108"/>
      <c r="RDC57" s="108"/>
      <c r="RDD57" s="108"/>
      <c r="RDE57" s="108"/>
      <c r="RDF57" s="108"/>
      <c r="RDG57" s="108"/>
      <c r="RDH57" s="108"/>
      <c r="RDI57" s="108"/>
      <c r="RDJ57" s="108"/>
      <c r="RDK57" s="108"/>
      <c r="RDL57" s="108"/>
      <c r="RDM57" s="108"/>
      <c r="RDN57" s="108"/>
      <c r="RDO57" s="108"/>
      <c r="RDP57" s="108"/>
      <c r="RDQ57" s="108"/>
      <c r="RDR57" s="108"/>
      <c r="RDS57" s="108"/>
      <c r="RDT57" s="108"/>
      <c r="RDU57" s="108"/>
      <c r="RDV57" s="108"/>
      <c r="RDW57" s="108"/>
      <c r="RDX57" s="108"/>
      <c r="RDY57" s="108"/>
      <c r="RDZ57" s="108"/>
      <c r="REA57" s="108"/>
      <c r="REB57" s="108"/>
      <c r="REC57" s="108"/>
      <c r="RED57" s="108"/>
      <c r="REE57" s="108"/>
      <c r="REF57" s="108"/>
      <c r="REG57" s="108"/>
      <c r="REH57" s="108"/>
      <c r="REI57" s="108"/>
      <c r="REJ57" s="108"/>
      <c r="REK57" s="108"/>
      <c r="REL57" s="108"/>
      <c r="REM57" s="108"/>
      <c r="REN57" s="108"/>
      <c r="REO57" s="108"/>
      <c r="REP57" s="108"/>
      <c r="REQ57" s="108"/>
      <c r="RER57" s="108"/>
      <c r="RES57" s="108"/>
      <c r="RET57" s="108"/>
      <c r="REU57" s="108"/>
      <c r="REV57" s="108"/>
      <c r="REW57" s="108"/>
      <c r="REX57" s="108"/>
      <c r="REY57" s="108"/>
      <c r="REZ57" s="108"/>
      <c r="RFA57" s="108"/>
      <c r="RFB57" s="108"/>
      <c r="RFC57" s="108"/>
      <c r="RFD57" s="108"/>
      <c r="RFE57" s="108"/>
      <c r="RFF57" s="108"/>
      <c r="RFG57" s="108"/>
      <c r="RFH57" s="108"/>
      <c r="RFI57" s="108"/>
      <c r="RFJ57" s="108"/>
      <c r="RFK57" s="108"/>
      <c r="RFL57" s="108"/>
      <c r="RFM57" s="108"/>
      <c r="RFN57" s="108"/>
      <c r="RFO57" s="108"/>
      <c r="RFP57" s="108"/>
      <c r="RFQ57" s="108"/>
      <c r="RFR57" s="108"/>
      <c r="RFS57" s="108"/>
      <c r="RFT57" s="108"/>
      <c r="RFU57" s="108"/>
      <c r="RFV57" s="108"/>
      <c r="RFW57" s="108"/>
      <c r="RFX57" s="108"/>
      <c r="RFY57" s="108"/>
      <c r="RFZ57" s="108"/>
      <c r="RGA57" s="108"/>
      <c r="RGB57" s="108"/>
      <c r="RGC57" s="108"/>
      <c r="RGD57" s="108"/>
      <c r="RGE57" s="108"/>
      <c r="RGF57" s="108"/>
      <c r="RGG57" s="108"/>
      <c r="RGH57" s="108"/>
      <c r="RGI57" s="108"/>
      <c r="RGJ57" s="108"/>
      <c r="RGK57" s="108"/>
      <c r="RGL57" s="108"/>
      <c r="RGM57" s="108"/>
      <c r="RGN57" s="108"/>
      <c r="RGO57" s="108"/>
      <c r="RGP57" s="108"/>
      <c r="RGQ57" s="108"/>
      <c r="RGR57" s="108"/>
      <c r="RGS57" s="108"/>
      <c r="RGT57" s="108"/>
      <c r="RGU57" s="108"/>
      <c r="RGV57" s="108"/>
      <c r="RGW57" s="108"/>
      <c r="RGX57" s="108"/>
      <c r="RGY57" s="108"/>
      <c r="RGZ57" s="108"/>
      <c r="RHA57" s="108"/>
      <c r="RHB57" s="108"/>
      <c r="RHC57" s="108"/>
      <c r="RHD57" s="108"/>
      <c r="RHE57" s="108"/>
      <c r="RHF57" s="108"/>
      <c r="RHG57" s="108"/>
      <c r="RHH57" s="108"/>
      <c r="RHI57" s="108"/>
      <c r="RHJ57" s="108"/>
      <c r="RHK57" s="108"/>
      <c r="RHL57" s="108"/>
      <c r="RHM57" s="108"/>
      <c r="RHN57" s="108"/>
      <c r="RHO57" s="108"/>
      <c r="RHP57" s="108"/>
      <c r="RHQ57" s="108"/>
      <c r="RHR57" s="108"/>
      <c r="RHS57" s="108"/>
      <c r="RHT57" s="108"/>
      <c r="RHU57" s="108"/>
      <c r="RHV57" s="108"/>
      <c r="RHW57" s="108"/>
      <c r="RHX57" s="108"/>
      <c r="RHY57" s="108"/>
      <c r="RHZ57" s="108"/>
      <c r="RIA57" s="108"/>
      <c r="RIB57" s="108"/>
      <c r="RIC57" s="108"/>
      <c r="RID57" s="108"/>
      <c r="RIE57" s="108"/>
      <c r="RIF57" s="108"/>
      <c r="RIG57" s="108"/>
      <c r="RIH57" s="108"/>
      <c r="RII57" s="108"/>
      <c r="RIJ57" s="108"/>
      <c r="RIK57" s="108"/>
      <c r="RIL57" s="108"/>
      <c r="RIM57" s="108"/>
      <c r="RIN57" s="108"/>
      <c r="RIO57" s="108"/>
      <c r="RIP57" s="108"/>
      <c r="RIQ57" s="108"/>
      <c r="RIR57" s="108"/>
      <c r="RIS57" s="108"/>
      <c r="RIT57" s="108"/>
      <c r="RIU57" s="108"/>
      <c r="RIV57" s="108"/>
      <c r="RIW57" s="108"/>
      <c r="RIX57" s="108"/>
      <c r="RIY57" s="108"/>
      <c r="RIZ57" s="108"/>
      <c r="RJA57" s="108"/>
      <c r="RJB57" s="108"/>
      <c r="RJC57" s="108"/>
      <c r="RJD57" s="108"/>
      <c r="RJE57" s="108"/>
      <c r="RJF57" s="108"/>
      <c r="RJG57" s="108"/>
      <c r="RJH57" s="108"/>
      <c r="RJI57" s="108"/>
      <c r="RJJ57" s="108"/>
      <c r="RJK57" s="108"/>
      <c r="RJL57" s="108"/>
      <c r="RJM57" s="108"/>
      <c r="RJN57" s="108"/>
      <c r="RJO57" s="108"/>
      <c r="RJP57" s="108"/>
      <c r="RJQ57" s="108"/>
      <c r="RJR57" s="108"/>
      <c r="RJS57" s="108"/>
      <c r="RJT57" s="108"/>
      <c r="RJU57" s="108"/>
      <c r="RJV57" s="108"/>
      <c r="RJW57" s="108"/>
      <c r="RJX57" s="108"/>
      <c r="RJY57" s="108"/>
      <c r="RJZ57" s="108"/>
      <c r="RKA57" s="108"/>
      <c r="RKB57" s="108"/>
      <c r="RKC57" s="108"/>
      <c r="RKD57" s="108"/>
      <c r="RKE57" s="108"/>
      <c r="RKF57" s="108"/>
      <c r="RKG57" s="108"/>
      <c r="RKH57" s="108"/>
      <c r="RKI57" s="108"/>
      <c r="RKJ57" s="108"/>
      <c r="RKK57" s="108"/>
      <c r="RKL57" s="108"/>
      <c r="RKM57" s="108"/>
      <c r="RKN57" s="108"/>
      <c r="RKO57" s="108"/>
      <c r="RKP57" s="108"/>
      <c r="RKQ57" s="108"/>
      <c r="RKR57" s="108"/>
      <c r="RKS57" s="108"/>
      <c r="RKT57" s="108"/>
      <c r="RKU57" s="108"/>
      <c r="RKV57" s="108"/>
      <c r="RKW57" s="108"/>
      <c r="RKX57" s="108"/>
      <c r="RKY57" s="108"/>
      <c r="RKZ57" s="108"/>
      <c r="RLA57" s="108"/>
      <c r="RLB57" s="108"/>
      <c r="RLC57" s="108"/>
      <c r="RLD57" s="108"/>
      <c r="RLE57" s="108"/>
      <c r="RLF57" s="108"/>
      <c r="RLG57" s="108"/>
      <c r="RLH57" s="108"/>
      <c r="RLI57" s="108"/>
      <c r="RLJ57" s="108"/>
      <c r="RLK57" s="108"/>
      <c r="RLL57" s="108"/>
      <c r="RLM57" s="108"/>
      <c r="RLN57" s="108"/>
      <c r="RLO57" s="108"/>
      <c r="RLP57" s="108"/>
      <c r="RLQ57" s="108"/>
      <c r="RLR57" s="108"/>
      <c r="RLS57" s="108"/>
      <c r="RLT57" s="108"/>
      <c r="RLU57" s="108"/>
      <c r="RLV57" s="108"/>
      <c r="RLW57" s="108"/>
      <c r="RLX57" s="108"/>
      <c r="RLY57" s="108"/>
      <c r="RLZ57" s="108"/>
      <c r="RMA57" s="108"/>
      <c r="RMB57" s="108"/>
      <c r="RMC57" s="108"/>
      <c r="RMD57" s="108"/>
      <c r="RME57" s="108"/>
      <c r="RMF57" s="108"/>
      <c r="RMG57" s="108"/>
      <c r="RMH57" s="108"/>
      <c r="RMI57" s="108"/>
      <c r="RMJ57" s="108"/>
      <c r="RMK57" s="108"/>
      <c r="RML57" s="108"/>
      <c r="RMM57" s="108"/>
      <c r="RMN57" s="108"/>
      <c r="RMO57" s="108"/>
      <c r="RMP57" s="108"/>
      <c r="RMQ57" s="108"/>
      <c r="RMR57" s="108"/>
      <c r="RMS57" s="108"/>
      <c r="RMT57" s="108"/>
      <c r="RMU57" s="108"/>
      <c r="RMV57" s="108"/>
      <c r="RMW57" s="108"/>
      <c r="RMX57" s="108"/>
      <c r="RMY57" s="108"/>
      <c r="RMZ57" s="108"/>
      <c r="RNA57" s="108"/>
      <c r="RNB57" s="108"/>
      <c r="RNC57" s="108"/>
      <c r="RND57" s="108"/>
      <c r="RNE57" s="108"/>
      <c r="RNF57" s="108"/>
      <c r="RNG57" s="108"/>
      <c r="RNH57" s="108"/>
      <c r="RNI57" s="108"/>
      <c r="RNJ57" s="108"/>
      <c r="RNK57" s="108"/>
      <c r="RNL57" s="108"/>
      <c r="RNM57" s="108"/>
      <c r="RNN57" s="108"/>
      <c r="RNO57" s="108"/>
      <c r="RNP57" s="108"/>
      <c r="RNQ57" s="108"/>
      <c r="RNR57" s="108"/>
      <c r="RNS57" s="108"/>
      <c r="RNT57" s="108"/>
      <c r="RNU57" s="108"/>
      <c r="RNV57" s="108"/>
      <c r="RNW57" s="108"/>
      <c r="RNX57" s="108"/>
      <c r="RNY57" s="108"/>
      <c r="RNZ57" s="108"/>
      <c r="ROA57" s="108"/>
      <c r="ROB57" s="108"/>
      <c r="ROC57" s="108"/>
      <c r="ROD57" s="108"/>
      <c r="ROE57" s="108"/>
      <c r="ROF57" s="108"/>
      <c r="ROG57" s="108"/>
      <c r="ROH57" s="108"/>
      <c r="ROI57" s="108"/>
      <c r="ROJ57" s="108"/>
      <c r="ROK57" s="108"/>
      <c r="ROL57" s="108"/>
      <c r="ROM57" s="108"/>
      <c r="RON57" s="108"/>
      <c r="ROO57" s="108"/>
      <c r="ROP57" s="108"/>
      <c r="ROQ57" s="108"/>
      <c r="ROR57" s="108"/>
      <c r="ROS57" s="108"/>
      <c r="ROT57" s="108"/>
      <c r="ROU57" s="108"/>
      <c r="ROV57" s="108"/>
      <c r="ROW57" s="108"/>
      <c r="ROX57" s="108"/>
      <c r="ROY57" s="108"/>
      <c r="ROZ57" s="108"/>
      <c r="RPA57" s="108"/>
      <c r="RPB57" s="108"/>
      <c r="RPC57" s="108"/>
      <c r="RPD57" s="108"/>
      <c r="RPE57" s="108"/>
      <c r="RPF57" s="108"/>
      <c r="RPG57" s="108"/>
      <c r="RPH57" s="108"/>
      <c r="RPI57" s="108"/>
      <c r="RPJ57" s="108"/>
      <c r="RPK57" s="108"/>
      <c r="RPL57" s="108"/>
      <c r="RPM57" s="108"/>
      <c r="RPN57" s="108"/>
      <c r="RPO57" s="108"/>
      <c r="RPP57" s="108"/>
      <c r="RPQ57" s="108"/>
      <c r="RPR57" s="108"/>
      <c r="RPS57" s="108"/>
      <c r="RPT57" s="108"/>
      <c r="RPU57" s="108"/>
      <c r="RPV57" s="108"/>
      <c r="RPW57" s="108"/>
      <c r="RPX57" s="108"/>
      <c r="RPY57" s="108"/>
      <c r="RPZ57" s="108"/>
      <c r="RQA57" s="108"/>
      <c r="RQB57" s="108"/>
      <c r="RQC57" s="108"/>
      <c r="RQD57" s="108"/>
      <c r="RQE57" s="108"/>
      <c r="RQF57" s="108"/>
      <c r="RQG57" s="108"/>
      <c r="RQH57" s="108"/>
      <c r="RQI57" s="108"/>
      <c r="RQJ57" s="108"/>
      <c r="RQK57" s="108"/>
      <c r="RQL57" s="108"/>
      <c r="RQM57" s="108"/>
      <c r="RQN57" s="108"/>
      <c r="RQO57" s="108"/>
      <c r="RQP57" s="108"/>
      <c r="RQQ57" s="108"/>
      <c r="RQR57" s="108"/>
      <c r="RQS57" s="108"/>
      <c r="RQT57" s="108"/>
      <c r="RQU57" s="108"/>
      <c r="RQV57" s="108"/>
      <c r="RQW57" s="108"/>
      <c r="RQX57" s="108"/>
      <c r="RQY57" s="108"/>
      <c r="RQZ57" s="108"/>
      <c r="RRA57" s="108"/>
      <c r="RRB57" s="108"/>
      <c r="RRC57" s="108"/>
      <c r="RRD57" s="108"/>
      <c r="RRE57" s="108"/>
      <c r="RRF57" s="108"/>
      <c r="RRG57" s="108"/>
      <c r="RRH57" s="108"/>
      <c r="RRI57" s="108"/>
      <c r="RRJ57" s="108"/>
      <c r="RRK57" s="108"/>
      <c r="RRL57" s="108"/>
      <c r="RRM57" s="108"/>
      <c r="RRN57" s="108"/>
      <c r="RRO57" s="108"/>
      <c r="RRP57" s="108"/>
      <c r="RRQ57" s="108"/>
      <c r="RRR57" s="108"/>
      <c r="RRS57" s="108"/>
      <c r="RRT57" s="108"/>
      <c r="RRU57" s="108"/>
      <c r="RRV57" s="108"/>
      <c r="RRW57" s="108"/>
      <c r="RRX57" s="108"/>
      <c r="RRY57" s="108"/>
      <c r="RRZ57" s="108"/>
      <c r="RSA57" s="108"/>
      <c r="RSB57" s="108"/>
      <c r="RSC57" s="108"/>
      <c r="RSD57" s="108"/>
      <c r="RSE57" s="108"/>
      <c r="RSF57" s="108"/>
      <c r="RSG57" s="108"/>
      <c r="RSH57" s="108"/>
      <c r="RSI57" s="108"/>
      <c r="RSJ57" s="108"/>
      <c r="RSK57" s="108"/>
      <c r="RSL57" s="108"/>
      <c r="RSM57" s="108"/>
      <c r="RSN57" s="108"/>
      <c r="RSO57" s="108"/>
      <c r="RSP57" s="108"/>
      <c r="RSQ57" s="108"/>
      <c r="RSR57" s="108"/>
      <c r="RSS57" s="108"/>
      <c r="RST57" s="108"/>
      <c r="RSU57" s="108"/>
      <c r="RSV57" s="108"/>
      <c r="RSW57" s="108"/>
      <c r="RSX57" s="108"/>
      <c r="RSY57" s="108"/>
      <c r="RSZ57" s="108"/>
      <c r="RTA57" s="108"/>
      <c r="RTB57" s="108"/>
      <c r="RTC57" s="108"/>
      <c r="RTD57" s="108"/>
      <c r="RTE57" s="108"/>
      <c r="RTF57" s="108"/>
      <c r="RTG57" s="108"/>
      <c r="RTH57" s="108"/>
      <c r="RTI57" s="108"/>
      <c r="RTJ57" s="108"/>
      <c r="RTK57" s="108"/>
      <c r="RTL57" s="108"/>
      <c r="RTM57" s="108"/>
      <c r="RTN57" s="108"/>
      <c r="RTO57" s="108"/>
      <c r="RTP57" s="108"/>
      <c r="RTQ57" s="108"/>
      <c r="RTR57" s="108"/>
      <c r="RTS57" s="108"/>
      <c r="RTT57" s="108"/>
      <c r="RTU57" s="108"/>
      <c r="RTV57" s="108"/>
      <c r="RTW57" s="108"/>
      <c r="RTX57" s="108"/>
      <c r="RTY57" s="108"/>
      <c r="RTZ57" s="108"/>
      <c r="RUA57" s="108"/>
      <c r="RUB57" s="108"/>
      <c r="RUC57" s="108"/>
      <c r="RUD57" s="108"/>
      <c r="RUE57" s="108"/>
      <c r="RUF57" s="108"/>
      <c r="RUG57" s="108"/>
      <c r="RUH57" s="108"/>
      <c r="RUI57" s="108"/>
      <c r="RUJ57" s="108"/>
      <c r="RUK57" s="108"/>
      <c r="RUL57" s="108"/>
      <c r="RUM57" s="108"/>
      <c r="RUN57" s="108"/>
      <c r="RUO57" s="108"/>
      <c r="RUP57" s="108"/>
      <c r="RUQ57" s="108"/>
      <c r="RUR57" s="108"/>
      <c r="RUS57" s="108"/>
      <c r="RUT57" s="108"/>
      <c r="RUU57" s="108"/>
      <c r="RUV57" s="108"/>
      <c r="RUW57" s="108"/>
      <c r="RUX57" s="108"/>
      <c r="RUY57" s="108"/>
      <c r="RUZ57" s="108"/>
      <c r="RVA57" s="108"/>
      <c r="RVB57" s="108"/>
      <c r="RVC57" s="108"/>
      <c r="RVD57" s="108"/>
      <c r="RVE57" s="108"/>
      <c r="RVF57" s="108"/>
      <c r="RVG57" s="108"/>
      <c r="RVH57" s="108"/>
      <c r="RVI57" s="108"/>
      <c r="RVJ57" s="108"/>
      <c r="RVK57" s="108"/>
      <c r="RVL57" s="108"/>
      <c r="RVM57" s="108"/>
      <c r="RVN57" s="108"/>
      <c r="RVO57" s="108"/>
      <c r="RVP57" s="108"/>
      <c r="RVQ57" s="108"/>
      <c r="RVR57" s="108"/>
      <c r="RVS57" s="108"/>
      <c r="RVT57" s="108"/>
      <c r="RVU57" s="108"/>
      <c r="RVV57" s="108"/>
      <c r="RVW57" s="108"/>
      <c r="RVX57" s="108"/>
      <c r="RVY57" s="108"/>
      <c r="RVZ57" s="108"/>
      <c r="RWA57" s="108"/>
      <c r="RWB57" s="108"/>
      <c r="RWC57" s="108"/>
      <c r="RWD57" s="108"/>
      <c r="RWE57" s="108"/>
      <c r="RWF57" s="108"/>
      <c r="RWG57" s="108"/>
      <c r="RWH57" s="108"/>
      <c r="RWI57" s="108"/>
      <c r="RWJ57" s="108"/>
      <c r="RWK57" s="108"/>
      <c r="RWL57" s="108"/>
      <c r="RWM57" s="108"/>
      <c r="RWN57" s="108"/>
      <c r="RWO57" s="108"/>
      <c r="RWP57" s="108"/>
      <c r="RWQ57" s="108"/>
      <c r="RWR57" s="108"/>
      <c r="RWS57" s="108"/>
      <c r="RWT57" s="108"/>
      <c r="RWU57" s="108"/>
      <c r="RWV57" s="108"/>
      <c r="RWW57" s="108"/>
      <c r="RWX57" s="108"/>
      <c r="RWY57" s="108"/>
      <c r="RWZ57" s="108"/>
      <c r="RXA57" s="108"/>
      <c r="RXB57" s="108"/>
      <c r="RXC57" s="108"/>
      <c r="RXD57" s="108"/>
      <c r="RXE57" s="108"/>
      <c r="RXF57" s="108"/>
      <c r="RXG57" s="108"/>
      <c r="RXH57" s="108"/>
      <c r="RXI57" s="108"/>
      <c r="RXJ57" s="108"/>
      <c r="RXK57" s="108"/>
      <c r="RXL57" s="108"/>
      <c r="RXM57" s="108"/>
      <c r="RXN57" s="108"/>
      <c r="RXO57" s="108"/>
      <c r="RXP57" s="108"/>
      <c r="RXQ57" s="108"/>
      <c r="RXR57" s="108"/>
      <c r="RXS57" s="108"/>
      <c r="RXT57" s="108"/>
      <c r="RXU57" s="108"/>
      <c r="RXV57" s="108"/>
      <c r="RXW57" s="108"/>
      <c r="RXX57" s="108"/>
      <c r="RXY57" s="108"/>
      <c r="RXZ57" s="108"/>
      <c r="RYA57" s="108"/>
      <c r="RYB57" s="108"/>
      <c r="RYC57" s="108"/>
      <c r="RYD57" s="108"/>
      <c r="RYE57" s="108"/>
      <c r="RYF57" s="108"/>
      <c r="RYG57" s="108"/>
      <c r="RYH57" s="108"/>
      <c r="RYI57" s="108"/>
      <c r="RYJ57" s="108"/>
      <c r="RYK57" s="108"/>
      <c r="RYL57" s="108"/>
      <c r="RYM57" s="108"/>
      <c r="RYN57" s="108"/>
      <c r="RYO57" s="108"/>
      <c r="RYP57" s="108"/>
      <c r="RYQ57" s="108"/>
      <c r="RYR57" s="108"/>
      <c r="RYS57" s="108"/>
      <c r="RYT57" s="108"/>
      <c r="RYU57" s="108"/>
      <c r="RYV57" s="108"/>
      <c r="RYW57" s="108"/>
      <c r="RYX57" s="108"/>
      <c r="RYY57" s="108"/>
      <c r="RYZ57" s="108"/>
      <c r="RZA57" s="108"/>
      <c r="RZB57" s="108"/>
      <c r="RZC57" s="108"/>
      <c r="RZD57" s="108"/>
      <c r="RZE57" s="108"/>
      <c r="RZF57" s="108"/>
      <c r="RZG57" s="108"/>
      <c r="RZH57" s="108"/>
      <c r="RZI57" s="108"/>
      <c r="RZJ57" s="108"/>
      <c r="RZK57" s="108"/>
      <c r="RZL57" s="108"/>
      <c r="RZM57" s="108"/>
      <c r="RZN57" s="108"/>
      <c r="RZO57" s="108"/>
      <c r="RZP57" s="108"/>
      <c r="RZQ57" s="108"/>
      <c r="RZR57" s="108"/>
      <c r="RZS57" s="108"/>
      <c r="RZT57" s="108"/>
      <c r="RZU57" s="108"/>
      <c r="RZV57" s="108"/>
      <c r="RZW57" s="108"/>
      <c r="RZX57" s="108"/>
      <c r="RZY57" s="108"/>
      <c r="RZZ57" s="108"/>
      <c r="SAA57" s="108"/>
      <c r="SAB57" s="108"/>
      <c r="SAC57" s="108"/>
      <c r="SAD57" s="108"/>
      <c r="SAE57" s="108"/>
      <c r="SAF57" s="108"/>
      <c r="SAG57" s="108"/>
      <c r="SAH57" s="108"/>
      <c r="SAI57" s="108"/>
      <c r="SAJ57" s="108"/>
      <c r="SAK57" s="108"/>
      <c r="SAL57" s="108"/>
      <c r="SAM57" s="108"/>
      <c r="SAN57" s="108"/>
      <c r="SAO57" s="108"/>
      <c r="SAP57" s="108"/>
      <c r="SAQ57" s="108"/>
      <c r="SAR57" s="108"/>
      <c r="SAS57" s="108"/>
      <c r="SAT57" s="108"/>
      <c r="SAU57" s="108"/>
      <c r="SAV57" s="108"/>
      <c r="SAW57" s="108"/>
      <c r="SAX57" s="108"/>
      <c r="SAY57" s="108"/>
      <c r="SAZ57" s="108"/>
      <c r="SBA57" s="108"/>
      <c r="SBB57" s="108"/>
      <c r="SBC57" s="108"/>
      <c r="SBD57" s="108"/>
      <c r="SBE57" s="108"/>
      <c r="SBF57" s="108"/>
      <c r="SBG57" s="108"/>
      <c r="SBH57" s="108"/>
      <c r="SBI57" s="108"/>
      <c r="SBJ57" s="108"/>
      <c r="SBK57" s="108"/>
      <c r="SBL57" s="108"/>
      <c r="SBM57" s="108"/>
      <c r="SBN57" s="108"/>
      <c r="SBO57" s="108"/>
      <c r="SBP57" s="108"/>
      <c r="SBQ57" s="108"/>
      <c r="SBR57" s="108"/>
      <c r="SBS57" s="108"/>
      <c r="SBT57" s="108"/>
      <c r="SBU57" s="108"/>
      <c r="SBV57" s="108"/>
      <c r="SBW57" s="108"/>
      <c r="SBX57" s="108"/>
      <c r="SBY57" s="108"/>
      <c r="SBZ57" s="108"/>
      <c r="SCA57" s="108"/>
      <c r="SCB57" s="108"/>
      <c r="SCC57" s="108"/>
      <c r="SCD57" s="108"/>
      <c r="SCE57" s="108"/>
      <c r="SCF57" s="108"/>
      <c r="SCG57" s="108"/>
      <c r="SCH57" s="108"/>
      <c r="SCI57" s="108"/>
      <c r="SCJ57" s="108"/>
      <c r="SCK57" s="108"/>
      <c r="SCL57" s="108"/>
      <c r="SCM57" s="108"/>
      <c r="SCN57" s="108"/>
      <c r="SCO57" s="108"/>
      <c r="SCP57" s="108"/>
      <c r="SCQ57" s="108"/>
      <c r="SCR57" s="108"/>
      <c r="SCS57" s="108"/>
      <c r="SCT57" s="108"/>
      <c r="SCU57" s="108"/>
      <c r="SCV57" s="108"/>
      <c r="SCW57" s="108"/>
      <c r="SCX57" s="108"/>
      <c r="SCY57" s="108"/>
      <c r="SCZ57" s="108"/>
      <c r="SDA57" s="108"/>
      <c r="SDB57" s="108"/>
      <c r="SDC57" s="108"/>
      <c r="SDD57" s="108"/>
      <c r="SDE57" s="108"/>
      <c r="SDF57" s="108"/>
      <c r="SDG57" s="108"/>
      <c r="SDH57" s="108"/>
      <c r="SDI57" s="108"/>
      <c r="SDJ57" s="108"/>
      <c r="SDK57" s="108"/>
      <c r="SDL57" s="108"/>
      <c r="SDM57" s="108"/>
      <c r="SDN57" s="108"/>
      <c r="SDO57" s="108"/>
      <c r="SDP57" s="108"/>
      <c r="SDQ57" s="108"/>
      <c r="SDR57" s="108"/>
      <c r="SDS57" s="108"/>
      <c r="SDT57" s="108"/>
      <c r="SDU57" s="108"/>
      <c r="SDV57" s="108"/>
      <c r="SDW57" s="108"/>
      <c r="SDX57" s="108"/>
      <c r="SDY57" s="108"/>
      <c r="SDZ57" s="108"/>
      <c r="SEA57" s="108"/>
      <c r="SEB57" s="108"/>
      <c r="SEC57" s="108"/>
      <c r="SED57" s="108"/>
      <c r="SEE57" s="108"/>
      <c r="SEF57" s="108"/>
      <c r="SEG57" s="108"/>
      <c r="SEH57" s="108"/>
      <c r="SEI57" s="108"/>
      <c r="SEJ57" s="108"/>
      <c r="SEK57" s="108"/>
      <c r="SEL57" s="108"/>
      <c r="SEM57" s="108"/>
      <c r="SEN57" s="108"/>
      <c r="SEO57" s="108"/>
      <c r="SEP57" s="108"/>
      <c r="SEQ57" s="108"/>
      <c r="SER57" s="108"/>
      <c r="SES57" s="108"/>
      <c r="SET57" s="108"/>
      <c r="SEU57" s="108"/>
      <c r="SEV57" s="108"/>
      <c r="SEW57" s="108"/>
      <c r="SEX57" s="108"/>
      <c r="SEY57" s="108"/>
      <c r="SEZ57" s="108"/>
      <c r="SFA57" s="108"/>
      <c r="SFB57" s="108"/>
      <c r="SFC57" s="108"/>
      <c r="SFD57" s="108"/>
      <c r="SFE57" s="108"/>
      <c r="SFF57" s="108"/>
      <c r="SFG57" s="108"/>
      <c r="SFH57" s="108"/>
      <c r="SFI57" s="108"/>
      <c r="SFJ57" s="108"/>
      <c r="SFK57" s="108"/>
      <c r="SFL57" s="108"/>
      <c r="SFM57" s="108"/>
      <c r="SFN57" s="108"/>
      <c r="SFO57" s="108"/>
      <c r="SFP57" s="108"/>
      <c r="SFQ57" s="108"/>
      <c r="SFR57" s="108"/>
      <c r="SFS57" s="108"/>
      <c r="SFT57" s="108"/>
      <c r="SFU57" s="108"/>
      <c r="SFV57" s="108"/>
      <c r="SFW57" s="108"/>
      <c r="SFX57" s="108"/>
      <c r="SFY57" s="108"/>
      <c r="SFZ57" s="108"/>
      <c r="SGA57" s="108"/>
      <c r="SGB57" s="108"/>
      <c r="SGC57" s="108"/>
      <c r="SGD57" s="108"/>
      <c r="SGE57" s="108"/>
      <c r="SGF57" s="108"/>
      <c r="SGG57" s="108"/>
      <c r="SGH57" s="108"/>
      <c r="SGI57" s="108"/>
      <c r="SGJ57" s="108"/>
      <c r="SGK57" s="108"/>
      <c r="SGL57" s="108"/>
      <c r="SGM57" s="108"/>
      <c r="SGN57" s="108"/>
      <c r="SGO57" s="108"/>
      <c r="SGP57" s="108"/>
      <c r="SGQ57" s="108"/>
      <c r="SGR57" s="108"/>
      <c r="SGS57" s="108"/>
      <c r="SGT57" s="108"/>
      <c r="SGU57" s="108"/>
      <c r="SGV57" s="108"/>
      <c r="SGW57" s="108"/>
      <c r="SGX57" s="108"/>
      <c r="SGY57" s="108"/>
      <c r="SGZ57" s="108"/>
      <c r="SHA57" s="108"/>
      <c r="SHB57" s="108"/>
      <c r="SHC57" s="108"/>
      <c r="SHD57" s="108"/>
      <c r="SHE57" s="108"/>
      <c r="SHF57" s="108"/>
      <c r="SHG57" s="108"/>
      <c r="SHH57" s="108"/>
      <c r="SHI57" s="108"/>
      <c r="SHJ57" s="108"/>
      <c r="SHK57" s="108"/>
      <c r="SHL57" s="108"/>
      <c r="SHM57" s="108"/>
      <c r="SHN57" s="108"/>
      <c r="SHO57" s="108"/>
      <c r="SHP57" s="108"/>
      <c r="SHQ57" s="108"/>
      <c r="SHR57" s="108"/>
      <c r="SHS57" s="108"/>
      <c r="SHT57" s="108"/>
      <c r="SHU57" s="108"/>
      <c r="SHV57" s="108"/>
      <c r="SHW57" s="108"/>
      <c r="SHX57" s="108"/>
      <c r="SHY57" s="108"/>
      <c r="SHZ57" s="108"/>
      <c r="SIA57" s="108"/>
      <c r="SIB57" s="108"/>
      <c r="SIC57" s="108"/>
      <c r="SID57" s="108"/>
      <c r="SIE57" s="108"/>
      <c r="SIF57" s="108"/>
      <c r="SIG57" s="108"/>
      <c r="SIH57" s="108"/>
      <c r="SII57" s="108"/>
      <c r="SIJ57" s="108"/>
      <c r="SIK57" s="108"/>
      <c r="SIL57" s="108"/>
      <c r="SIM57" s="108"/>
      <c r="SIN57" s="108"/>
      <c r="SIO57" s="108"/>
      <c r="SIP57" s="108"/>
      <c r="SIQ57" s="108"/>
      <c r="SIR57" s="108"/>
      <c r="SIS57" s="108"/>
      <c r="SIT57" s="108"/>
      <c r="SIU57" s="108"/>
      <c r="SIV57" s="108"/>
      <c r="SIW57" s="108"/>
      <c r="SIX57" s="108"/>
      <c r="SIY57" s="108"/>
      <c r="SIZ57" s="108"/>
      <c r="SJA57" s="108"/>
      <c r="SJB57" s="108"/>
      <c r="SJC57" s="108"/>
      <c r="SJD57" s="108"/>
      <c r="SJE57" s="108"/>
      <c r="SJF57" s="108"/>
      <c r="SJG57" s="108"/>
      <c r="SJH57" s="108"/>
      <c r="SJI57" s="108"/>
      <c r="SJJ57" s="108"/>
      <c r="SJK57" s="108"/>
      <c r="SJL57" s="108"/>
      <c r="SJM57" s="108"/>
      <c r="SJN57" s="108"/>
      <c r="SJO57" s="108"/>
      <c r="SJP57" s="108"/>
      <c r="SJQ57" s="108"/>
      <c r="SJR57" s="108"/>
      <c r="SJS57" s="108"/>
      <c r="SJT57" s="108"/>
      <c r="SJU57" s="108"/>
      <c r="SJV57" s="108"/>
      <c r="SJW57" s="108"/>
      <c r="SJX57" s="108"/>
      <c r="SJY57" s="108"/>
      <c r="SJZ57" s="108"/>
      <c r="SKA57" s="108"/>
      <c r="SKB57" s="108"/>
      <c r="SKC57" s="108"/>
      <c r="SKD57" s="108"/>
      <c r="SKE57" s="108"/>
      <c r="SKF57" s="108"/>
      <c r="SKG57" s="108"/>
      <c r="SKH57" s="108"/>
      <c r="SKI57" s="108"/>
      <c r="SKJ57" s="108"/>
      <c r="SKK57" s="108"/>
      <c r="SKL57" s="108"/>
      <c r="SKM57" s="108"/>
      <c r="SKN57" s="108"/>
      <c r="SKO57" s="108"/>
      <c r="SKP57" s="108"/>
      <c r="SKQ57" s="108"/>
      <c r="SKR57" s="108"/>
      <c r="SKS57" s="108"/>
      <c r="SKT57" s="108"/>
      <c r="SKU57" s="108"/>
      <c r="SKV57" s="108"/>
      <c r="SKW57" s="108"/>
      <c r="SKX57" s="108"/>
      <c r="SKY57" s="108"/>
      <c r="SKZ57" s="108"/>
      <c r="SLA57" s="108"/>
      <c r="SLB57" s="108"/>
      <c r="SLC57" s="108"/>
      <c r="SLD57" s="108"/>
      <c r="SLE57" s="108"/>
      <c r="SLF57" s="108"/>
      <c r="SLG57" s="108"/>
      <c r="SLH57" s="108"/>
      <c r="SLI57" s="108"/>
      <c r="SLJ57" s="108"/>
      <c r="SLK57" s="108"/>
      <c r="SLL57" s="108"/>
      <c r="SLM57" s="108"/>
      <c r="SLN57" s="108"/>
      <c r="SLO57" s="108"/>
      <c r="SLP57" s="108"/>
      <c r="SLQ57" s="108"/>
      <c r="SLR57" s="108"/>
      <c r="SLS57" s="108"/>
      <c r="SLT57" s="108"/>
      <c r="SLU57" s="108"/>
      <c r="SLV57" s="108"/>
      <c r="SLW57" s="108"/>
      <c r="SLX57" s="108"/>
      <c r="SLY57" s="108"/>
      <c r="SLZ57" s="108"/>
      <c r="SMA57" s="108"/>
      <c r="SMB57" s="108"/>
      <c r="SMC57" s="108"/>
      <c r="SMD57" s="108"/>
      <c r="SME57" s="108"/>
      <c r="SMF57" s="108"/>
      <c r="SMG57" s="108"/>
      <c r="SMH57" s="108"/>
      <c r="SMI57" s="108"/>
      <c r="SMJ57" s="108"/>
      <c r="SMK57" s="108"/>
      <c r="SML57" s="108"/>
      <c r="SMM57" s="108"/>
      <c r="SMN57" s="108"/>
      <c r="SMO57" s="108"/>
      <c r="SMP57" s="108"/>
      <c r="SMQ57" s="108"/>
      <c r="SMR57" s="108"/>
      <c r="SMS57" s="108"/>
      <c r="SMT57" s="108"/>
      <c r="SMU57" s="108"/>
      <c r="SMV57" s="108"/>
      <c r="SMW57" s="108"/>
      <c r="SMX57" s="108"/>
      <c r="SMY57" s="108"/>
      <c r="SMZ57" s="108"/>
      <c r="SNA57" s="108"/>
      <c r="SNB57" s="108"/>
      <c r="SNC57" s="108"/>
      <c r="SND57" s="108"/>
      <c r="SNE57" s="108"/>
      <c r="SNF57" s="108"/>
      <c r="SNG57" s="108"/>
      <c r="SNH57" s="108"/>
      <c r="SNI57" s="108"/>
      <c r="SNJ57" s="108"/>
      <c r="SNK57" s="108"/>
      <c r="SNL57" s="108"/>
      <c r="SNM57" s="108"/>
      <c r="SNN57" s="108"/>
      <c r="SNO57" s="108"/>
      <c r="SNP57" s="108"/>
      <c r="SNQ57" s="108"/>
      <c r="SNR57" s="108"/>
      <c r="SNS57" s="108"/>
      <c r="SNT57" s="108"/>
      <c r="SNU57" s="108"/>
      <c r="SNV57" s="108"/>
      <c r="SNW57" s="108"/>
      <c r="SNX57" s="108"/>
      <c r="SNY57" s="108"/>
      <c r="SNZ57" s="108"/>
      <c r="SOA57" s="108"/>
      <c r="SOB57" s="108"/>
      <c r="SOC57" s="108"/>
      <c r="SOD57" s="108"/>
      <c r="SOE57" s="108"/>
      <c r="SOF57" s="108"/>
      <c r="SOG57" s="108"/>
      <c r="SOH57" s="108"/>
      <c r="SOI57" s="108"/>
      <c r="SOJ57" s="108"/>
      <c r="SOK57" s="108"/>
      <c r="SOL57" s="108"/>
      <c r="SOM57" s="108"/>
      <c r="SON57" s="108"/>
      <c r="SOO57" s="108"/>
      <c r="SOP57" s="108"/>
      <c r="SOQ57" s="108"/>
      <c r="SOR57" s="108"/>
      <c r="SOS57" s="108"/>
      <c r="SOT57" s="108"/>
      <c r="SOU57" s="108"/>
      <c r="SOV57" s="108"/>
      <c r="SOW57" s="108"/>
      <c r="SOX57" s="108"/>
      <c r="SOY57" s="108"/>
      <c r="SOZ57" s="108"/>
      <c r="SPA57" s="108"/>
      <c r="SPB57" s="108"/>
      <c r="SPC57" s="108"/>
      <c r="SPD57" s="108"/>
      <c r="SPE57" s="108"/>
      <c r="SPF57" s="108"/>
      <c r="SPG57" s="108"/>
      <c r="SPH57" s="108"/>
      <c r="SPI57" s="108"/>
      <c r="SPJ57" s="108"/>
      <c r="SPK57" s="108"/>
      <c r="SPL57" s="108"/>
      <c r="SPM57" s="108"/>
      <c r="SPN57" s="108"/>
      <c r="SPO57" s="108"/>
      <c r="SPP57" s="108"/>
      <c r="SPQ57" s="108"/>
      <c r="SPR57" s="108"/>
      <c r="SPS57" s="108"/>
      <c r="SPT57" s="108"/>
      <c r="SPU57" s="108"/>
      <c r="SPV57" s="108"/>
      <c r="SPW57" s="108"/>
      <c r="SPX57" s="108"/>
      <c r="SPY57" s="108"/>
      <c r="SPZ57" s="108"/>
      <c r="SQA57" s="108"/>
      <c r="SQB57" s="108"/>
      <c r="SQC57" s="108"/>
      <c r="SQD57" s="108"/>
      <c r="SQE57" s="108"/>
      <c r="SQF57" s="108"/>
      <c r="SQG57" s="108"/>
      <c r="SQH57" s="108"/>
      <c r="SQI57" s="108"/>
      <c r="SQJ57" s="108"/>
      <c r="SQK57" s="108"/>
      <c r="SQL57" s="108"/>
      <c r="SQM57" s="108"/>
      <c r="SQN57" s="108"/>
      <c r="SQO57" s="108"/>
      <c r="SQP57" s="108"/>
      <c r="SQQ57" s="108"/>
      <c r="SQR57" s="108"/>
      <c r="SQS57" s="108"/>
      <c r="SQT57" s="108"/>
      <c r="SQU57" s="108"/>
      <c r="SQV57" s="108"/>
      <c r="SQW57" s="108"/>
      <c r="SQX57" s="108"/>
      <c r="SQY57" s="108"/>
      <c r="SQZ57" s="108"/>
      <c r="SRA57" s="108"/>
      <c r="SRB57" s="108"/>
      <c r="SRC57" s="108"/>
      <c r="SRD57" s="108"/>
      <c r="SRE57" s="108"/>
      <c r="SRF57" s="108"/>
      <c r="SRG57" s="108"/>
      <c r="SRH57" s="108"/>
      <c r="SRI57" s="108"/>
      <c r="SRJ57" s="108"/>
      <c r="SRK57" s="108"/>
      <c r="SRL57" s="108"/>
      <c r="SRM57" s="108"/>
      <c r="SRN57" s="108"/>
      <c r="SRO57" s="108"/>
      <c r="SRP57" s="108"/>
      <c r="SRQ57" s="108"/>
      <c r="SRR57" s="108"/>
      <c r="SRS57" s="108"/>
      <c r="SRT57" s="108"/>
      <c r="SRU57" s="108"/>
      <c r="SRV57" s="108"/>
      <c r="SRW57" s="108"/>
      <c r="SRX57" s="108"/>
      <c r="SRY57" s="108"/>
      <c r="SRZ57" s="108"/>
      <c r="SSA57" s="108"/>
      <c r="SSB57" s="108"/>
      <c r="SSC57" s="108"/>
      <c r="SSD57" s="108"/>
      <c r="SSE57" s="108"/>
      <c r="SSF57" s="108"/>
      <c r="SSG57" s="108"/>
      <c r="SSH57" s="108"/>
      <c r="SSI57" s="108"/>
      <c r="SSJ57" s="108"/>
      <c r="SSK57" s="108"/>
      <c r="SSL57" s="108"/>
      <c r="SSM57" s="108"/>
      <c r="SSN57" s="108"/>
      <c r="SSO57" s="108"/>
      <c r="SSP57" s="108"/>
      <c r="SSQ57" s="108"/>
      <c r="SSR57" s="108"/>
      <c r="SSS57" s="108"/>
      <c r="SST57" s="108"/>
      <c r="SSU57" s="108"/>
      <c r="SSV57" s="108"/>
      <c r="SSW57" s="108"/>
      <c r="SSX57" s="108"/>
      <c r="SSY57" s="108"/>
      <c r="SSZ57" s="108"/>
      <c r="STA57" s="108"/>
      <c r="STB57" s="108"/>
      <c r="STC57" s="108"/>
      <c r="STD57" s="108"/>
      <c r="STE57" s="108"/>
      <c r="STF57" s="108"/>
      <c r="STG57" s="108"/>
      <c r="STH57" s="108"/>
      <c r="STI57" s="108"/>
      <c r="STJ57" s="108"/>
      <c r="STK57" s="108"/>
      <c r="STL57" s="108"/>
      <c r="STM57" s="108"/>
      <c r="STN57" s="108"/>
      <c r="STO57" s="108"/>
      <c r="STP57" s="108"/>
      <c r="STQ57" s="108"/>
      <c r="STR57" s="108"/>
      <c r="STS57" s="108"/>
      <c r="STT57" s="108"/>
      <c r="STU57" s="108"/>
      <c r="STV57" s="108"/>
      <c r="STW57" s="108"/>
      <c r="STX57" s="108"/>
      <c r="STY57" s="108"/>
      <c r="STZ57" s="108"/>
      <c r="SUA57" s="108"/>
      <c r="SUB57" s="108"/>
      <c r="SUC57" s="108"/>
      <c r="SUD57" s="108"/>
      <c r="SUE57" s="108"/>
      <c r="SUF57" s="108"/>
      <c r="SUG57" s="108"/>
      <c r="SUH57" s="108"/>
      <c r="SUI57" s="108"/>
      <c r="SUJ57" s="108"/>
      <c r="SUK57" s="108"/>
      <c r="SUL57" s="108"/>
      <c r="SUM57" s="108"/>
      <c r="SUN57" s="108"/>
      <c r="SUO57" s="108"/>
      <c r="SUP57" s="108"/>
      <c r="SUQ57" s="108"/>
      <c r="SUR57" s="108"/>
      <c r="SUS57" s="108"/>
      <c r="SUT57" s="108"/>
      <c r="SUU57" s="108"/>
      <c r="SUV57" s="108"/>
      <c r="SUW57" s="108"/>
      <c r="SUX57" s="108"/>
      <c r="SUY57" s="108"/>
      <c r="SUZ57" s="108"/>
      <c r="SVA57" s="108"/>
      <c r="SVB57" s="108"/>
      <c r="SVC57" s="108"/>
      <c r="SVD57" s="108"/>
      <c r="SVE57" s="108"/>
      <c r="SVF57" s="108"/>
      <c r="SVG57" s="108"/>
      <c r="SVH57" s="108"/>
      <c r="SVI57" s="108"/>
      <c r="SVJ57" s="108"/>
      <c r="SVK57" s="108"/>
      <c r="SVL57" s="108"/>
      <c r="SVM57" s="108"/>
      <c r="SVN57" s="108"/>
      <c r="SVO57" s="108"/>
      <c r="SVP57" s="108"/>
      <c r="SVQ57" s="108"/>
      <c r="SVR57" s="108"/>
      <c r="SVS57" s="108"/>
      <c r="SVT57" s="108"/>
      <c r="SVU57" s="108"/>
      <c r="SVV57" s="108"/>
      <c r="SVW57" s="108"/>
      <c r="SVX57" s="108"/>
      <c r="SVY57" s="108"/>
      <c r="SVZ57" s="108"/>
      <c r="SWA57" s="108"/>
      <c r="SWB57" s="108"/>
      <c r="SWC57" s="108"/>
      <c r="SWD57" s="108"/>
      <c r="SWE57" s="108"/>
      <c r="SWF57" s="108"/>
      <c r="SWG57" s="108"/>
      <c r="SWH57" s="108"/>
      <c r="SWI57" s="108"/>
      <c r="SWJ57" s="108"/>
      <c r="SWK57" s="108"/>
      <c r="SWL57" s="108"/>
      <c r="SWM57" s="108"/>
      <c r="SWN57" s="108"/>
      <c r="SWO57" s="108"/>
      <c r="SWP57" s="108"/>
      <c r="SWQ57" s="108"/>
      <c r="SWR57" s="108"/>
      <c r="SWS57" s="108"/>
      <c r="SWT57" s="108"/>
      <c r="SWU57" s="108"/>
      <c r="SWV57" s="108"/>
      <c r="SWW57" s="108"/>
      <c r="SWX57" s="108"/>
      <c r="SWY57" s="108"/>
      <c r="SWZ57" s="108"/>
      <c r="SXA57" s="108"/>
      <c r="SXB57" s="108"/>
      <c r="SXC57" s="108"/>
      <c r="SXD57" s="108"/>
      <c r="SXE57" s="108"/>
      <c r="SXF57" s="108"/>
      <c r="SXG57" s="108"/>
      <c r="SXH57" s="108"/>
      <c r="SXI57" s="108"/>
      <c r="SXJ57" s="108"/>
      <c r="SXK57" s="108"/>
      <c r="SXL57" s="108"/>
      <c r="SXM57" s="108"/>
      <c r="SXN57" s="108"/>
      <c r="SXO57" s="108"/>
      <c r="SXP57" s="108"/>
      <c r="SXQ57" s="108"/>
      <c r="SXR57" s="108"/>
      <c r="SXS57" s="108"/>
      <c r="SXT57" s="108"/>
      <c r="SXU57" s="108"/>
      <c r="SXV57" s="108"/>
      <c r="SXW57" s="108"/>
      <c r="SXX57" s="108"/>
      <c r="SXY57" s="108"/>
      <c r="SXZ57" s="108"/>
      <c r="SYA57" s="108"/>
      <c r="SYB57" s="108"/>
      <c r="SYC57" s="108"/>
      <c r="SYD57" s="108"/>
      <c r="SYE57" s="108"/>
      <c r="SYF57" s="108"/>
      <c r="SYG57" s="108"/>
      <c r="SYH57" s="108"/>
      <c r="SYI57" s="108"/>
      <c r="SYJ57" s="108"/>
      <c r="SYK57" s="108"/>
      <c r="SYL57" s="108"/>
      <c r="SYM57" s="108"/>
      <c r="SYN57" s="108"/>
      <c r="SYO57" s="108"/>
      <c r="SYP57" s="108"/>
      <c r="SYQ57" s="108"/>
      <c r="SYR57" s="108"/>
      <c r="SYS57" s="108"/>
      <c r="SYT57" s="108"/>
      <c r="SYU57" s="108"/>
      <c r="SYV57" s="108"/>
      <c r="SYW57" s="108"/>
      <c r="SYX57" s="108"/>
      <c r="SYY57" s="108"/>
      <c r="SYZ57" s="108"/>
      <c r="SZA57" s="108"/>
      <c r="SZB57" s="108"/>
      <c r="SZC57" s="108"/>
      <c r="SZD57" s="108"/>
      <c r="SZE57" s="108"/>
      <c r="SZF57" s="108"/>
      <c r="SZG57" s="108"/>
      <c r="SZH57" s="108"/>
      <c r="SZI57" s="108"/>
      <c r="SZJ57" s="108"/>
      <c r="SZK57" s="108"/>
      <c r="SZL57" s="108"/>
      <c r="SZM57" s="108"/>
      <c r="SZN57" s="108"/>
      <c r="SZO57" s="108"/>
      <c r="SZP57" s="108"/>
      <c r="SZQ57" s="108"/>
      <c r="SZR57" s="108"/>
      <c r="SZS57" s="108"/>
      <c r="SZT57" s="108"/>
      <c r="SZU57" s="108"/>
      <c r="SZV57" s="108"/>
      <c r="SZW57" s="108"/>
      <c r="SZX57" s="108"/>
      <c r="SZY57" s="108"/>
      <c r="SZZ57" s="108"/>
      <c r="TAA57" s="108"/>
      <c r="TAB57" s="108"/>
      <c r="TAC57" s="108"/>
      <c r="TAD57" s="108"/>
      <c r="TAE57" s="108"/>
      <c r="TAF57" s="108"/>
      <c r="TAG57" s="108"/>
      <c r="TAH57" s="108"/>
      <c r="TAI57" s="108"/>
      <c r="TAJ57" s="108"/>
      <c r="TAK57" s="108"/>
      <c r="TAL57" s="108"/>
      <c r="TAM57" s="108"/>
      <c r="TAN57" s="108"/>
      <c r="TAO57" s="108"/>
      <c r="TAP57" s="108"/>
      <c r="TAQ57" s="108"/>
      <c r="TAR57" s="108"/>
      <c r="TAS57" s="108"/>
      <c r="TAT57" s="108"/>
      <c r="TAU57" s="108"/>
      <c r="TAV57" s="108"/>
      <c r="TAW57" s="108"/>
      <c r="TAX57" s="108"/>
      <c r="TAY57" s="108"/>
      <c r="TAZ57" s="108"/>
      <c r="TBA57" s="108"/>
      <c r="TBB57" s="108"/>
      <c r="TBC57" s="108"/>
      <c r="TBD57" s="108"/>
      <c r="TBE57" s="108"/>
      <c r="TBF57" s="108"/>
      <c r="TBG57" s="108"/>
      <c r="TBH57" s="108"/>
      <c r="TBI57" s="108"/>
      <c r="TBJ57" s="108"/>
      <c r="TBK57" s="108"/>
      <c r="TBL57" s="108"/>
      <c r="TBM57" s="108"/>
      <c r="TBN57" s="108"/>
      <c r="TBO57" s="108"/>
      <c r="TBP57" s="108"/>
      <c r="TBQ57" s="108"/>
      <c r="TBR57" s="108"/>
      <c r="TBS57" s="108"/>
      <c r="TBT57" s="108"/>
      <c r="TBU57" s="108"/>
      <c r="TBV57" s="108"/>
      <c r="TBW57" s="108"/>
      <c r="TBX57" s="108"/>
      <c r="TBY57" s="108"/>
      <c r="TBZ57" s="108"/>
      <c r="TCA57" s="108"/>
      <c r="TCB57" s="108"/>
      <c r="TCC57" s="108"/>
      <c r="TCD57" s="108"/>
      <c r="TCE57" s="108"/>
      <c r="TCF57" s="108"/>
      <c r="TCG57" s="108"/>
      <c r="TCH57" s="108"/>
      <c r="TCI57" s="108"/>
      <c r="TCJ57" s="108"/>
      <c r="TCK57" s="108"/>
      <c r="TCL57" s="108"/>
      <c r="TCM57" s="108"/>
      <c r="TCN57" s="108"/>
      <c r="TCO57" s="108"/>
      <c r="TCP57" s="108"/>
      <c r="TCQ57" s="108"/>
      <c r="TCR57" s="108"/>
      <c r="TCS57" s="108"/>
      <c r="TCT57" s="108"/>
      <c r="TCU57" s="108"/>
      <c r="TCV57" s="108"/>
      <c r="TCW57" s="108"/>
      <c r="TCX57" s="108"/>
      <c r="TCY57" s="108"/>
      <c r="TCZ57" s="108"/>
      <c r="TDA57" s="108"/>
      <c r="TDB57" s="108"/>
      <c r="TDC57" s="108"/>
      <c r="TDD57" s="108"/>
      <c r="TDE57" s="108"/>
      <c r="TDF57" s="108"/>
      <c r="TDG57" s="108"/>
      <c r="TDH57" s="108"/>
      <c r="TDI57" s="108"/>
      <c r="TDJ57" s="108"/>
      <c r="TDK57" s="108"/>
      <c r="TDL57" s="108"/>
      <c r="TDM57" s="108"/>
      <c r="TDN57" s="108"/>
      <c r="TDO57" s="108"/>
      <c r="TDP57" s="108"/>
      <c r="TDQ57" s="108"/>
      <c r="TDR57" s="108"/>
      <c r="TDS57" s="108"/>
      <c r="TDT57" s="108"/>
      <c r="TDU57" s="108"/>
      <c r="TDV57" s="108"/>
      <c r="TDW57" s="108"/>
      <c r="TDX57" s="108"/>
      <c r="TDY57" s="108"/>
      <c r="TDZ57" s="108"/>
      <c r="TEA57" s="108"/>
      <c r="TEB57" s="108"/>
      <c r="TEC57" s="108"/>
      <c r="TED57" s="108"/>
      <c r="TEE57" s="108"/>
      <c r="TEF57" s="108"/>
      <c r="TEG57" s="108"/>
      <c r="TEH57" s="108"/>
      <c r="TEI57" s="108"/>
      <c r="TEJ57" s="108"/>
      <c r="TEK57" s="108"/>
      <c r="TEL57" s="108"/>
      <c r="TEM57" s="108"/>
      <c r="TEN57" s="108"/>
      <c r="TEO57" s="108"/>
      <c r="TEP57" s="108"/>
      <c r="TEQ57" s="108"/>
      <c r="TER57" s="108"/>
      <c r="TES57" s="108"/>
      <c r="TET57" s="108"/>
      <c r="TEU57" s="108"/>
      <c r="TEV57" s="108"/>
      <c r="TEW57" s="108"/>
      <c r="TEX57" s="108"/>
      <c r="TEY57" s="108"/>
      <c r="TEZ57" s="108"/>
      <c r="TFA57" s="108"/>
      <c r="TFB57" s="108"/>
      <c r="TFC57" s="108"/>
      <c r="TFD57" s="108"/>
      <c r="TFE57" s="108"/>
      <c r="TFF57" s="108"/>
      <c r="TFG57" s="108"/>
      <c r="TFH57" s="108"/>
      <c r="TFI57" s="108"/>
      <c r="TFJ57" s="108"/>
      <c r="TFK57" s="108"/>
      <c r="TFL57" s="108"/>
      <c r="TFM57" s="108"/>
      <c r="TFN57" s="108"/>
      <c r="TFO57" s="108"/>
      <c r="TFP57" s="108"/>
      <c r="TFQ57" s="108"/>
      <c r="TFR57" s="108"/>
      <c r="TFS57" s="108"/>
      <c r="TFT57" s="108"/>
      <c r="TFU57" s="108"/>
      <c r="TFV57" s="108"/>
      <c r="TFW57" s="108"/>
      <c r="TFX57" s="108"/>
      <c r="TFY57" s="108"/>
      <c r="TFZ57" s="108"/>
      <c r="TGA57" s="108"/>
      <c r="TGB57" s="108"/>
      <c r="TGC57" s="108"/>
      <c r="TGD57" s="108"/>
      <c r="TGE57" s="108"/>
      <c r="TGF57" s="108"/>
      <c r="TGG57" s="108"/>
      <c r="TGH57" s="108"/>
      <c r="TGI57" s="108"/>
      <c r="TGJ57" s="108"/>
      <c r="TGK57" s="108"/>
      <c r="TGL57" s="108"/>
      <c r="TGM57" s="108"/>
      <c r="TGN57" s="108"/>
      <c r="TGO57" s="108"/>
      <c r="TGP57" s="108"/>
      <c r="TGQ57" s="108"/>
      <c r="TGR57" s="108"/>
      <c r="TGS57" s="108"/>
      <c r="TGT57" s="108"/>
      <c r="TGU57" s="108"/>
      <c r="TGV57" s="108"/>
      <c r="TGW57" s="108"/>
      <c r="TGX57" s="108"/>
      <c r="TGY57" s="108"/>
      <c r="TGZ57" s="108"/>
      <c r="THA57" s="108"/>
      <c r="THB57" s="108"/>
      <c r="THC57" s="108"/>
      <c r="THD57" s="108"/>
      <c r="THE57" s="108"/>
      <c r="THF57" s="108"/>
      <c r="THG57" s="108"/>
      <c r="THH57" s="108"/>
      <c r="THI57" s="108"/>
      <c r="THJ57" s="108"/>
      <c r="THK57" s="108"/>
      <c r="THL57" s="108"/>
      <c r="THM57" s="108"/>
      <c r="THN57" s="108"/>
      <c r="THO57" s="108"/>
      <c r="THP57" s="108"/>
      <c r="THQ57" s="108"/>
      <c r="THR57" s="108"/>
      <c r="THS57" s="108"/>
      <c r="THT57" s="108"/>
      <c r="THU57" s="108"/>
      <c r="THV57" s="108"/>
      <c r="THW57" s="108"/>
      <c r="THX57" s="108"/>
      <c r="THY57" s="108"/>
      <c r="THZ57" s="108"/>
      <c r="TIA57" s="108"/>
      <c r="TIB57" s="108"/>
      <c r="TIC57" s="108"/>
      <c r="TID57" s="108"/>
      <c r="TIE57" s="108"/>
      <c r="TIF57" s="108"/>
      <c r="TIG57" s="108"/>
      <c r="TIH57" s="108"/>
      <c r="TII57" s="108"/>
      <c r="TIJ57" s="108"/>
      <c r="TIK57" s="108"/>
      <c r="TIL57" s="108"/>
      <c r="TIM57" s="108"/>
      <c r="TIN57" s="108"/>
      <c r="TIO57" s="108"/>
      <c r="TIP57" s="108"/>
      <c r="TIQ57" s="108"/>
      <c r="TIR57" s="108"/>
      <c r="TIS57" s="108"/>
      <c r="TIT57" s="108"/>
      <c r="TIU57" s="108"/>
      <c r="TIV57" s="108"/>
      <c r="TIW57" s="108"/>
      <c r="TIX57" s="108"/>
      <c r="TIY57" s="108"/>
      <c r="TIZ57" s="108"/>
      <c r="TJA57" s="108"/>
      <c r="TJB57" s="108"/>
      <c r="TJC57" s="108"/>
      <c r="TJD57" s="108"/>
      <c r="TJE57" s="108"/>
      <c r="TJF57" s="108"/>
      <c r="TJG57" s="108"/>
      <c r="TJH57" s="108"/>
      <c r="TJI57" s="108"/>
      <c r="TJJ57" s="108"/>
      <c r="TJK57" s="108"/>
      <c r="TJL57" s="108"/>
      <c r="TJM57" s="108"/>
      <c r="TJN57" s="108"/>
      <c r="TJO57" s="108"/>
      <c r="TJP57" s="108"/>
      <c r="TJQ57" s="108"/>
      <c r="TJR57" s="108"/>
      <c r="TJS57" s="108"/>
      <c r="TJT57" s="108"/>
      <c r="TJU57" s="108"/>
      <c r="TJV57" s="108"/>
      <c r="TJW57" s="108"/>
      <c r="TJX57" s="108"/>
      <c r="TJY57" s="108"/>
      <c r="TJZ57" s="108"/>
      <c r="TKA57" s="108"/>
      <c r="TKB57" s="108"/>
      <c r="TKC57" s="108"/>
      <c r="TKD57" s="108"/>
      <c r="TKE57" s="108"/>
      <c r="TKF57" s="108"/>
      <c r="TKG57" s="108"/>
      <c r="TKH57" s="108"/>
      <c r="TKI57" s="108"/>
      <c r="TKJ57" s="108"/>
      <c r="TKK57" s="108"/>
      <c r="TKL57" s="108"/>
      <c r="TKM57" s="108"/>
      <c r="TKN57" s="108"/>
      <c r="TKO57" s="108"/>
      <c r="TKP57" s="108"/>
      <c r="TKQ57" s="108"/>
      <c r="TKR57" s="108"/>
      <c r="TKS57" s="108"/>
      <c r="TKT57" s="108"/>
      <c r="TKU57" s="108"/>
      <c r="TKV57" s="108"/>
      <c r="TKW57" s="108"/>
      <c r="TKX57" s="108"/>
      <c r="TKY57" s="108"/>
      <c r="TKZ57" s="108"/>
      <c r="TLA57" s="108"/>
      <c r="TLB57" s="108"/>
      <c r="TLC57" s="108"/>
      <c r="TLD57" s="108"/>
      <c r="TLE57" s="108"/>
      <c r="TLF57" s="108"/>
      <c r="TLG57" s="108"/>
      <c r="TLH57" s="108"/>
      <c r="TLI57" s="108"/>
      <c r="TLJ57" s="108"/>
      <c r="TLK57" s="108"/>
      <c r="TLL57" s="108"/>
      <c r="TLM57" s="108"/>
      <c r="TLN57" s="108"/>
      <c r="TLO57" s="108"/>
      <c r="TLP57" s="108"/>
      <c r="TLQ57" s="108"/>
      <c r="TLR57" s="108"/>
      <c r="TLS57" s="108"/>
      <c r="TLT57" s="108"/>
      <c r="TLU57" s="108"/>
      <c r="TLV57" s="108"/>
      <c r="TLW57" s="108"/>
      <c r="TLX57" s="108"/>
      <c r="TLY57" s="108"/>
      <c r="TLZ57" s="108"/>
      <c r="TMA57" s="108"/>
      <c r="TMB57" s="108"/>
      <c r="TMC57" s="108"/>
      <c r="TMD57" s="108"/>
      <c r="TME57" s="108"/>
      <c r="TMF57" s="108"/>
      <c r="TMG57" s="108"/>
      <c r="TMH57" s="108"/>
      <c r="TMI57" s="108"/>
      <c r="TMJ57" s="108"/>
      <c r="TMK57" s="108"/>
      <c r="TML57" s="108"/>
      <c r="TMM57" s="108"/>
      <c r="TMN57" s="108"/>
      <c r="TMO57" s="108"/>
      <c r="TMP57" s="108"/>
      <c r="TMQ57" s="108"/>
      <c r="TMR57" s="108"/>
      <c r="TMS57" s="108"/>
      <c r="TMT57" s="108"/>
      <c r="TMU57" s="108"/>
      <c r="TMV57" s="108"/>
      <c r="TMW57" s="108"/>
      <c r="TMX57" s="108"/>
      <c r="TMY57" s="108"/>
      <c r="TMZ57" s="108"/>
      <c r="TNA57" s="108"/>
      <c r="TNB57" s="108"/>
      <c r="TNC57" s="108"/>
      <c r="TND57" s="108"/>
      <c r="TNE57" s="108"/>
      <c r="TNF57" s="108"/>
      <c r="TNG57" s="108"/>
      <c r="TNH57" s="108"/>
      <c r="TNI57" s="108"/>
      <c r="TNJ57" s="108"/>
      <c r="TNK57" s="108"/>
      <c r="TNL57" s="108"/>
      <c r="TNM57" s="108"/>
      <c r="TNN57" s="108"/>
      <c r="TNO57" s="108"/>
      <c r="TNP57" s="108"/>
      <c r="TNQ57" s="108"/>
      <c r="TNR57" s="108"/>
      <c r="TNS57" s="108"/>
      <c r="TNT57" s="108"/>
      <c r="TNU57" s="108"/>
      <c r="TNV57" s="108"/>
      <c r="TNW57" s="108"/>
      <c r="TNX57" s="108"/>
      <c r="TNY57" s="108"/>
      <c r="TNZ57" s="108"/>
      <c r="TOA57" s="108"/>
      <c r="TOB57" s="108"/>
      <c r="TOC57" s="108"/>
      <c r="TOD57" s="108"/>
      <c r="TOE57" s="108"/>
      <c r="TOF57" s="108"/>
      <c r="TOG57" s="108"/>
      <c r="TOH57" s="108"/>
      <c r="TOI57" s="108"/>
      <c r="TOJ57" s="108"/>
      <c r="TOK57" s="108"/>
      <c r="TOL57" s="108"/>
      <c r="TOM57" s="108"/>
      <c r="TON57" s="108"/>
      <c r="TOO57" s="108"/>
      <c r="TOP57" s="108"/>
      <c r="TOQ57" s="108"/>
      <c r="TOR57" s="108"/>
      <c r="TOS57" s="108"/>
      <c r="TOT57" s="108"/>
      <c r="TOU57" s="108"/>
      <c r="TOV57" s="108"/>
      <c r="TOW57" s="108"/>
      <c r="TOX57" s="108"/>
      <c r="TOY57" s="108"/>
      <c r="TOZ57" s="108"/>
      <c r="TPA57" s="108"/>
      <c r="TPB57" s="108"/>
      <c r="TPC57" s="108"/>
      <c r="TPD57" s="108"/>
      <c r="TPE57" s="108"/>
      <c r="TPF57" s="108"/>
      <c r="TPG57" s="108"/>
      <c r="TPH57" s="108"/>
      <c r="TPI57" s="108"/>
      <c r="TPJ57" s="108"/>
      <c r="TPK57" s="108"/>
      <c r="TPL57" s="108"/>
      <c r="TPM57" s="108"/>
      <c r="TPN57" s="108"/>
      <c r="TPO57" s="108"/>
      <c r="TPP57" s="108"/>
      <c r="TPQ57" s="108"/>
      <c r="TPR57" s="108"/>
      <c r="TPS57" s="108"/>
      <c r="TPT57" s="108"/>
      <c r="TPU57" s="108"/>
      <c r="TPV57" s="108"/>
      <c r="TPW57" s="108"/>
      <c r="TPX57" s="108"/>
      <c r="TPY57" s="108"/>
      <c r="TPZ57" s="108"/>
      <c r="TQA57" s="108"/>
      <c r="TQB57" s="108"/>
      <c r="TQC57" s="108"/>
      <c r="TQD57" s="108"/>
      <c r="TQE57" s="108"/>
      <c r="TQF57" s="108"/>
      <c r="TQG57" s="108"/>
      <c r="TQH57" s="108"/>
      <c r="TQI57" s="108"/>
      <c r="TQJ57" s="108"/>
      <c r="TQK57" s="108"/>
      <c r="TQL57" s="108"/>
      <c r="TQM57" s="108"/>
      <c r="TQN57" s="108"/>
      <c r="TQO57" s="108"/>
      <c r="TQP57" s="108"/>
      <c r="TQQ57" s="108"/>
      <c r="TQR57" s="108"/>
      <c r="TQS57" s="108"/>
      <c r="TQT57" s="108"/>
      <c r="TQU57" s="108"/>
      <c r="TQV57" s="108"/>
      <c r="TQW57" s="108"/>
      <c r="TQX57" s="108"/>
      <c r="TQY57" s="108"/>
      <c r="TQZ57" s="108"/>
      <c r="TRA57" s="108"/>
      <c r="TRB57" s="108"/>
      <c r="TRC57" s="108"/>
      <c r="TRD57" s="108"/>
      <c r="TRE57" s="108"/>
      <c r="TRF57" s="108"/>
      <c r="TRG57" s="108"/>
      <c r="TRH57" s="108"/>
      <c r="TRI57" s="108"/>
      <c r="TRJ57" s="108"/>
      <c r="TRK57" s="108"/>
      <c r="TRL57" s="108"/>
      <c r="TRM57" s="108"/>
      <c r="TRN57" s="108"/>
      <c r="TRO57" s="108"/>
      <c r="TRP57" s="108"/>
      <c r="TRQ57" s="108"/>
      <c r="TRR57" s="108"/>
      <c r="TRS57" s="108"/>
      <c r="TRT57" s="108"/>
      <c r="TRU57" s="108"/>
      <c r="TRV57" s="108"/>
      <c r="TRW57" s="108"/>
      <c r="TRX57" s="108"/>
      <c r="TRY57" s="108"/>
      <c r="TRZ57" s="108"/>
      <c r="TSA57" s="108"/>
      <c r="TSB57" s="108"/>
      <c r="TSC57" s="108"/>
      <c r="TSD57" s="108"/>
      <c r="TSE57" s="108"/>
      <c r="TSF57" s="108"/>
      <c r="TSG57" s="108"/>
      <c r="TSH57" s="108"/>
      <c r="TSI57" s="108"/>
      <c r="TSJ57" s="108"/>
      <c r="TSK57" s="108"/>
      <c r="TSL57" s="108"/>
      <c r="TSM57" s="108"/>
      <c r="TSN57" s="108"/>
      <c r="TSO57" s="108"/>
      <c r="TSP57" s="108"/>
      <c r="TSQ57" s="108"/>
      <c r="TSR57" s="108"/>
      <c r="TSS57" s="108"/>
      <c r="TST57" s="108"/>
      <c r="TSU57" s="108"/>
      <c r="TSV57" s="108"/>
      <c r="TSW57" s="108"/>
      <c r="TSX57" s="108"/>
      <c r="TSY57" s="108"/>
      <c r="TSZ57" s="108"/>
      <c r="TTA57" s="108"/>
      <c r="TTB57" s="108"/>
      <c r="TTC57" s="108"/>
      <c r="TTD57" s="108"/>
      <c r="TTE57" s="108"/>
      <c r="TTF57" s="108"/>
      <c r="TTG57" s="108"/>
      <c r="TTH57" s="108"/>
      <c r="TTI57" s="108"/>
      <c r="TTJ57" s="108"/>
      <c r="TTK57" s="108"/>
      <c r="TTL57" s="108"/>
      <c r="TTM57" s="108"/>
      <c r="TTN57" s="108"/>
      <c r="TTO57" s="108"/>
      <c r="TTP57" s="108"/>
      <c r="TTQ57" s="108"/>
      <c r="TTR57" s="108"/>
      <c r="TTS57" s="108"/>
      <c r="TTT57" s="108"/>
      <c r="TTU57" s="108"/>
      <c r="TTV57" s="108"/>
      <c r="TTW57" s="108"/>
      <c r="TTX57" s="108"/>
      <c r="TTY57" s="108"/>
      <c r="TTZ57" s="108"/>
      <c r="TUA57" s="108"/>
      <c r="TUB57" s="108"/>
      <c r="TUC57" s="108"/>
      <c r="TUD57" s="108"/>
      <c r="TUE57" s="108"/>
      <c r="TUF57" s="108"/>
      <c r="TUG57" s="108"/>
      <c r="TUH57" s="108"/>
      <c r="TUI57" s="108"/>
      <c r="TUJ57" s="108"/>
      <c r="TUK57" s="108"/>
      <c r="TUL57" s="108"/>
      <c r="TUM57" s="108"/>
      <c r="TUN57" s="108"/>
      <c r="TUO57" s="108"/>
      <c r="TUP57" s="108"/>
      <c r="TUQ57" s="108"/>
      <c r="TUR57" s="108"/>
      <c r="TUS57" s="108"/>
      <c r="TUT57" s="108"/>
      <c r="TUU57" s="108"/>
      <c r="TUV57" s="108"/>
      <c r="TUW57" s="108"/>
      <c r="TUX57" s="108"/>
      <c r="TUY57" s="108"/>
      <c r="TUZ57" s="108"/>
      <c r="TVA57" s="108"/>
      <c r="TVB57" s="108"/>
      <c r="TVC57" s="108"/>
      <c r="TVD57" s="108"/>
      <c r="TVE57" s="108"/>
      <c r="TVF57" s="108"/>
      <c r="TVG57" s="108"/>
      <c r="TVH57" s="108"/>
      <c r="TVI57" s="108"/>
      <c r="TVJ57" s="108"/>
      <c r="TVK57" s="108"/>
      <c r="TVL57" s="108"/>
      <c r="TVM57" s="108"/>
      <c r="TVN57" s="108"/>
      <c r="TVO57" s="108"/>
      <c r="TVP57" s="108"/>
      <c r="TVQ57" s="108"/>
      <c r="TVR57" s="108"/>
      <c r="TVS57" s="108"/>
      <c r="TVT57" s="108"/>
      <c r="TVU57" s="108"/>
      <c r="TVV57" s="108"/>
      <c r="TVW57" s="108"/>
      <c r="TVX57" s="108"/>
      <c r="TVY57" s="108"/>
      <c r="TVZ57" s="108"/>
      <c r="TWA57" s="108"/>
      <c r="TWB57" s="108"/>
      <c r="TWC57" s="108"/>
      <c r="TWD57" s="108"/>
      <c r="TWE57" s="108"/>
      <c r="TWF57" s="108"/>
      <c r="TWG57" s="108"/>
      <c r="TWH57" s="108"/>
      <c r="TWI57" s="108"/>
      <c r="TWJ57" s="108"/>
      <c r="TWK57" s="108"/>
      <c r="TWL57" s="108"/>
      <c r="TWM57" s="108"/>
      <c r="TWN57" s="108"/>
      <c r="TWO57" s="108"/>
      <c r="TWP57" s="108"/>
      <c r="TWQ57" s="108"/>
      <c r="TWR57" s="108"/>
      <c r="TWS57" s="108"/>
      <c r="TWT57" s="108"/>
      <c r="TWU57" s="108"/>
      <c r="TWV57" s="108"/>
      <c r="TWW57" s="108"/>
      <c r="TWX57" s="108"/>
      <c r="TWY57" s="108"/>
      <c r="TWZ57" s="108"/>
      <c r="TXA57" s="108"/>
      <c r="TXB57" s="108"/>
      <c r="TXC57" s="108"/>
      <c r="TXD57" s="108"/>
      <c r="TXE57" s="108"/>
      <c r="TXF57" s="108"/>
      <c r="TXG57" s="108"/>
      <c r="TXH57" s="108"/>
      <c r="TXI57" s="108"/>
      <c r="TXJ57" s="108"/>
      <c r="TXK57" s="108"/>
      <c r="TXL57" s="108"/>
      <c r="TXM57" s="108"/>
      <c r="TXN57" s="108"/>
      <c r="TXO57" s="108"/>
      <c r="TXP57" s="108"/>
      <c r="TXQ57" s="108"/>
      <c r="TXR57" s="108"/>
      <c r="TXS57" s="108"/>
      <c r="TXT57" s="108"/>
      <c r="TXU57" s="108"/>
      <c r="TXV57" s="108"/>
      <c r="TXW57" s="108"/>
      <c r="TXX57" s="108"/>
      <c r="TXY57" s="108"/>
      <c r="TXZ57" s="108"/>
      <c r="TYA57" s="108"/>
      <c r="TYB57" s="108"/>
      <c r="TYC57" s="108"/>
      <c r="TYD57" s="108"/>
      <c r="TYE57" s="108"/>
      <c r="TYF57" s="108"/>
      <c r="TYG57" s="108"/>
      <c r="TYH57" s="108"/>
      <c r="TYI57" s="108"/>
      <c r="TYJ57" s="108"/>
      <c r="TYK57" s="108"/>
      <c r="TYL57" s="108"/>
      <c r="TYM57" s="108"/>
      <c r="TYN57" s="108"/>
      <c r="TYO57" s="108"/>
      <c r="TYP57" s="108"/>
      <c r="TYQ57" s="108"/>
      <c r="TYR57" s="108"/>
      <c r="TYS57" s="108"/>
      <c r="TYT57" s="108"/>
      <c r="TYU57" s="108"/>
      <c r="TYV57" s="108"/>
      <c r="TYW57" s="108"/>
      <c r="TYX57" s="108"/>
      <c r="TYY57" s="108"/>
      <c r="TYZ57" s="108"/>
      <c r="TZA57" s="108"/>
      <c r="TZB57" s="108"/>
      <c r="TZC57" s="108"/>
      <c r="TZD57" s="108"/>
      <c r="TZE57" s="108"/>
      <c r="TZF57" s="108"/>
      <c r="TZG57" s="108"/>
      <c r="TZH57" s="108"/>
      <c r="TZI57" s="108"/>
      <c r="TZJ57" s="108"/>
      <c r="TZK57" s="108"/>
      <c r="TZL57" s="108"/>
      <c r="TZM57" s="108"/>
      <c r="TZN57" s="108"/>
      <c r="TZO57" s="108"/>
      <c r="TZP57" s="108"/>
      <c r="TZQ57" s="108"/>
      <c r="TZR57" s="108"/>
      <c r="TZS57" s="108"/>
      <c r="TZT57" s="108"/>
      <c r="TZU57" s="108"/>
      <c r="TZV57" s="108"/>
      <c r="TZW57" s="108"/>
      <c r="TZX57" s="108"/>
      <c r="TZY57" s="108"/>
      <c r="TZZ57" s="108"/>
      <c r="UAA57" s="108"/>
      <c r="UAB57" s="108"/>
      <c r="UAC57" s="108"/>
      <c r="UAD57" s="108"/>
      <c r="UAE57" s="108"/>
      <c r="UAF57" s="108"/>
      <c r="UAG57" s="108"/>
      <c r="UAH57" s="108"/>
      <c r="UAI57" s="108"/>
      <c r="UAJ57" s="108"/>
      <c r="UAK57" s="108"/>
      <c r="UAL57" s="108"/>
      <c r="UAM57" s="108"/>
      <c r="UAN57" s="108"/>
      <c r="UAO57" s="108"/>
      <c r="UAP57" s="108"/>
      <c r="UAQ57" s="108"/>
      <c r="UAR57" s="108"/>
      <c r="UAS57" s="108"/>
      <c r="UAT57" s="108"/>
      <c r="UAU57" s="108"/>
      <c r="UAV57" s="108"/>
      <c r="UAW57" s="108"/>
      <c r="UAX57" s="108"/>
      <c r="UAY57" s="108"/>
      <c r="UAZ57" s="108"/>
      <c r="UBA57" s="108"/>
      <c r="UBB57" s="108"/>
      <c r="UBC57" s="108"/>
      <c r="UBD57" s="108"/>
      <c r="UBE57" s="108"/>
      <c r="UBF57" s="108"/>
      <c r="UBG57" s="108"/>
      <c r="UBH57" s="108"/>
      <c r="UBI57" s="108"/>
      <c r="UBJ57" s="108"/>
      <c r="UBK57" s="108"/>
      <c r="UBL57" s="108"/>
      <c r="UBM57" s="108"/>
      <c r="UBN57" s="108"/>
      <c r="UBO57" s="108"/>
      <c r="UBP57" s="108"/>
      <c r="UBQ57" s="108"/>
      <c r="UBR57" s="108"/>
      <c r="UBS57" s="108"/>
      <c r="UBT57" s="108"/>
      <c r="UBU57" s="108"/>
      <c r="UBV57" s="108"/>
      <c r="UBW57" s="108"/>
      <c r="UBX57" s="108"/>
      <c r="UBY57" s="108"/>
      <c r="UBZ57" s="108"/>
      <c r="UCA57" s="108"/>
      <c r="UCB57" s="108"/>
      <c r="UCC57" s="108"/>
      <c r="UCD57" s="108"/>
      <c r="UCE57" s="108"/>
      <c r="UCF57" s="108"/>
      <c r="UCG57" s="108"/>
      <c r="UCH57" s="108"/>
      <c r="UCI57" s="108"/>
      <c r="UCJ57" s="108"/>
      <c r="UCK57" s="108"/>
      <c r="UCL57" s="108"/>
      <c r="UCM57" s="108"/>
      <c r="UCN57" s="108"/>
      <c r="UCO57" s="108"/>
      <c r="UCP57" s="108"/>
      <c r="UCQ57" s="108"/>
      <c r="UCR57" s="108"/>
      <c r="UCS57" s="108"/>
      <c r="UCT57" s="108"/>
      <c r="UCU57" s="108"/>
      <c r="UCV57" s="108"/>
      <c r="UCW57" s="108"/>
      <c r="UCX57" s="108"/>
      <c r="UCY57" s="108"/>
      <c r="UCZ57" s="108"/>
      <c r="UDA57" s="108"/>
      <c r="UDB57" s="108"/>
      <c r="UDC57" s="108"/>
      <c r="UDD57" s="108"/>
      <c r="UDE57" s="108"/>
      <c r="UDF57" s="108"/>
      <c r="UDG57" s="108"/>
      <c r="UDH57" s="108"/>
      <c r="UDI57" s="108"/>
      <c r="UDJ57" s="108"/>
      <c r="UDK57" s="108"/>
      <c r="UDL57" s="108"/>
      <c r="UDM57" s="108"/>
      <c r="UDN57" s="108"/>
      <c r="UDO57" s="108"/>
      <c r="UDP57" s="108"/>
      <c r="UDQ57" s="108"/>
      <c r="UDR57" s="108"/>
      <c r="UDS57" s="108"/>
      <c r="UDT57" s="108"/>
      <c r="UDU57" s="108"/>
      <c r="UDV57" s="108"/>
      <c r="UDW57" s="108"/>
      <c r="UDX57" s="108"/>
      <c r="UDY57" s="108"/>
      <c r="UDZ57" s="108"/>
      <c r="UEA57" s="108"/>
      <c r="UEB57" s="108"/>
      <c r="UEC57" s="108"/>
      <c r="UED57" s="108"/>
      <c r="UEE57" s="108"/>
      <c r="UEF57" s="108"/>
      <c r="UEG57" s="108"/>
      <c r="UEH57" s="108"/>
      <c r="UEI57" s="108"/>
      <c r="UEJ57" s="108"/>
      <c r="UEK57" s="108"/>
      <c r="UEL57" s="108"/>
      <c r="UEM57" s="108"/>
      <c r="UEN57" s="108"/>
      <c r="UEO57" s="108"/>
      <c r="UEP57" s="108"/>
      <c r="UEQ57" s="108"/>
      <c r="UER57" s="108"/>
      <c r="UES57" s="108"/>
      <c r="UET57" s="108"/>
      <c r="UEU57" s="108"/>
      <c r="UEV57" s="108"/>
      <c r="UEW57" s="108"/>
      <c r="UEX57" s="108"/>
      <c r="UEY57" s="108"/>
      <c r="UEZ57" s="108"/>
      <c r="UFA57" s="108"/>
      <c r="UFB57" s="108"/>
      <c r="UFC57" s="108"/>
      <c r="UFD57" s="108"/>
      <c r="UFE57" s="108"/>
      <c r="UFF57" s="108"/>
      <c r="UFG57" s="108"/>
      <c r="UFH57" s="108"/>
      <c r="UFI57" s="108"/>
      <c r="UFJ57" s="108"/>
      <c r="UFK57" s="108"/>
      <c r="UFL57" s="108"/>
      <c r="UFM57" s="108"/>
      <c r="UFN57" s="108"/>
      <c r="UFO57" s="108"/>
      <c r="UFP57" s="108"/>
      <c r="UFQ57" s="108"/>
      <c r="UFR57" s="108"/>
      <c r="UFS57" s="108"/>
      <c r="UFT57" s="108"/>
      <c r="UFU57" s="108"/>
      <c r="UFV57" s="108"/>
      <c r="UFW57" s="108"/>
      <c r="UFX57" s="108"/>
      <c r="UFY57" s="108"/>
      <c r="UFZ57" s="108"/>
      <c r="UGA57" s="108"/>
      <c r="UGB57" s="108"/>
      <c r="UGC57" s="108"/>
      <c r="UGD57" s="108"/>
      <c r="UGE57" s="108"/>
      <c r="UGF57" s="108"/>
      <c r="UGG57" s="108"/>
      <c r="UGH57" s="108"/>
      <c r="UGI57" s="108"/>
      <c r="UGJ57" s="108"/>
      <c r="UGK57" s="108"/>
      <c r="UGL57" s="108"/>
      <c r="UGM57" s="108"/>
      <c r="UGN57" s="108"/>
      <c r="UGO57" s="108"/>
      <c r="UGP57" s="108"/>
      <c r="UGQ57" s="108"/>
      <c r="UGR57" s="108"/>
      <c r="UGS57" s="108"/>
      <c r="UGT57" s="108"/>
      <c r="UGU57" s="108"/>
      <c r="UGV57" s="108"/>
      <c r="UGW57" s="108"/>
      <c r="UGX57" s="108"/>
      <c r="UGY57" s="108"/>
      <c r="UGZ57" s="108"/>
      <c r="UHA57" s="108"/>
      <c r="UHB57" s="108"/>
      <c r="UHC57" s="108"/>
      <c r="UHD57" s="108"/>
      <c r="UHE57" s="108"/>
      <c r="UHF57" s="108"/>
      <c r="UHG57" s="108"/>
      <c r="UHH57" s="108"/>
      <c r="UHI57" s="108"/>
      <c r="UHJ57" s="108"/>
      <c r="UHK57" s="108"/>
      <c r="UHL57" s="108"/>
      <c r="UHM57" s="108"/>
      <c r="UHN57" s="108"/>
      <c r="UHO57" s="108"/>
      <c r="UHP57" s="108"/>
      <c r="UHQ57" s="108"/>
      <c r="UHR57" s="108"/>
      <c r="UHS57" s="108"/>
      <c r="UHT57" s="108"/>
      <c r="UHU57" s="108"/>
      <c r="UHV57" s="108"/>
      <c r="UHW57" s="108"/>
      <c r="UHX57" s="108"/>
      <c r="UHY57" s="108"/>
      <c r="UHZ57" s="108"/>
      <c r="UIA57" s="108"/>
      <c r="UIB57" s="108"/>
      <c r="UIC57" s="108"/>
      <c r="UID57" s="108"/>
      <c r="UIE57" s="108"/>
      <c r="UIF57" s="108"/>
      <c r="UIG57" s="108"/>
      <c r="UIH57" s="108"/>
      <c r="UII57" s="108"/>
      <c r="UIJ57" s="108"/>
      <c r="UIK57" s="108"/>
      <c r="UIL57" s="108"/>
      <c r="UIM57" s="108"/>
      <c r="UIN57" s="108"/>
      <c r="UIO57" s="108"/>
      <c r="UIP57" s="108"/>
      <c r="UIQ57" s="108"/>
      <c r="UIR57" s="108"/>
      <c r="UIS57" s="108"/>
      <c r="UIT57" s="108"/>
      <c r="UIU57" s="108"/>
      <c r="UIV57" s="108"/>
      <c r="UIW57" s="108"/>
      <c r="UIX57" s="108"/>
      <c r="UIY57" s="108"/>
      <c r="UIZ57" s="108"/>
      <c r="UJA57" s="108"/>
      <c r="UJB57" s="108"/>
      <c r="UJC57" s="108"/>
      <c r="UJD57" s="108"/>
      <c r="UJE57" s="108"/>
      <c r="UJF57" s="108"/>
      <c r="UJG57" s="108"/>
      <c r="UJH57" s="108"/>
      <c r="UJI57" s="108"/>
      <c r="UJJ57" s="108"/>
      <c r="UJK57" s="108"/>
      <c r="UJL57" s="108"/>
      <c r="UJM57" s="108"/>
      <c r="UJN57" s="108"/>
      <c r="UJO57" s="108"/>
      <c r="UJP57" s="108"/>
      <c r="UJQ57" s="108"/>
      <c r="UJR57" s="108"/>
      <c r="UJS57" s="108"/>
      <c r="UJT57" s="108"/>
      <c r="UJU57" s="108"/>
      <c r="UJV57" s="108"/>
      <c r="UJW57" s="108"/>
      <c r="UJX57" s="108"/>
      <c r="UJY57" s="108"/>
      <c r="UJZ57" s="108"/>
      <c r="UKA57" s="108"/>
      <c r="UKB57" s="108"/>
      <c r="UKC57" s="108"/>
      <c r="UKD57" s="108"/>
      <c r="UKE57" s="108"/>
      <c r="UKF57" s="108"/>
      <c r="UKG57" s="108"/>
      <c r="UKH57" s="108"/>
      <c r="UKI57" s="108"/>
      <c r="UKJ57" s="108"/>
      <c r="UKK57" s="108"/>
      <c r="UKL57" s="108"/>
      <c r="UKM57" s="108"/>
      <c r="UKN57" s="108"/>
      <c r="UKO57" s="108"/>
      <c r="UKP57" s="108"/>
      <c r="UKQ57" s="108"/>
      <c r="UKR57" s="108"/>
      <c r="UKS57" s="108"/>
      <c r="UKT57" s="108"/>
      <c r="UKU57" s="108"/>
      <c r="UKV57" s="108"/>
      <c r="UKW57" s="108"/>
      <c r="UKX57" s="108"/>
      <c r="UKY57" s="108"/>
      <c r="UKZ57" s="108"/>
      <c r="ULA57" s="108"/>
      <c r="ULB57" s="108"/>
      <c r="ULC57" s="108"/>
      <c r="ULD57" s="108"/>
      <c r="ULE57" s="108"/>
      <c r="ULF57" s="108"/>
      <c r="ULG57" s="108"/>
      <c r="ULH57" s="108"/>
      <c r="ULI57" s="108"/>
      <c r="ULJ57" s="108"/>
      <c r="ULK57" s="108"/>
      <c r="ULL57" s="108"/>
      <c r="ULM57" s="108"/>
      <c r="ULN57" s="108"/>
      <c r="ULO57" s="108"/>
      <c r="ULP57" s="108"/>
      <c r="ULQ57" s="108"/>
      <c r="ULR57" s="108"/>
      <c r="ULS57" s="108"/>
      <c r="ULT57" s="108"/>
      <c r="ULU57" s="108"/>
      <c r="ULV57" s="108"/>
      <c r="ULW57" s="108"/>
      <c r="ULX57" s="108"/>
      <c r="ULY57" s="108"/>
      <c r="ULZ57" s="108"/>
      <c r="UMA57" s="108"/>
      <c r="UMB57" s="108"/>
      <c r="UMC57" s="108"/>
      <c r="UMD57" s="108"/>
      <c r="UME57" s="108"/>
      <c r="UMF57" s="108"/>
      <c r="UMG57" s="108"/>
      <c r="UMH57" s="108"/>
      <c r="UMI57" s="108"/>
      <c r="UMJ57" s="108"/>
      <c r="UMK57" s="108"/>
      <c r="UML57" s="108"/>
      <c r="UMM57" s="108"/>
      <c r="UMN57" s="108"/>
      <c r="UMO57" s="108"/>
      <c r="UMP57" s="108"/>
      <c r="UMQ57" s="108"/>
      <c r="UMR57" s="108"/>
      <c r="UMS57" s="108"/>
      <c r="UMT57" s="108"/>
      <c r="UMU57" s="108"/>
      <c r="UMV57" s="108"/>
      <c r="UMW57" s="108"/>
      <c r="UMX57" s="108"/>
      <c r="UMY57" s="108"/>
      <c r="UMZ57" s="108"/>
      <c r="UNA57" s="108"/>
      <c r="UNB57" s="108"/>
      <c r="UNC57" s="108"/>
      <c r="UND57" s="108"/>
      <c r="UNE57" s="108"/>
      <c r="UNF57" s="108"/>
      <c r="UNG57" s="108"/>
      <c r="UNH57" s="108"/>
      <c r="UNI57" s="108"/>
      <c r="UNJ57" s="108"/>
      <c r="UNK57" s="108"/>
      <c r="UNL57" s="108"/>
      <c r="UNM57" s="108"/>
      <c r="UNN57" s="108"/>
      <c r="UNO57" s="108"/>
      <c r="UNP57" s="108"/>
      <c r="UNQ57" s="108"/>
      <c r="UNR57" s="108"/>
      <c r="UNS57" s="108"/>
      <c r="UNT57" s="108"/>
      <c r="UNU57" s="108"/>
      <c r="UNV57" s="108"/>
      <c r="UNW57" s="108"/>
      <c r="UNX57" s="108"/>
      <c r="UNY57" s="108"/>
      <c r="UNZ57" s="108"/>
      <c r="UOA57" s="108"/>
      <c r="UOB57" s="108"/>
      <c r="UOC57" s="108"/>
      <c r="UOD57" s="108"/>
      <c r="UOE57" s="108"/>
      <c r="UOF57" s="108"/>
      <c r="UOG57" s="108"/>
      <c r="UOH57" s="108"/>
      <c r="UOI57" s="108"/>
      <c r="UOJ57" s="108"/>
      <c r="UOK57" s="108"/>
      <c r="UOL57" s="108"/>
      <c r="UOM57" s="108"/>
      <c r="UON57" s="108"/>
      <c r="UOO57" s="108"/>
      <c r="UOP57" s="108"/>
      <c r="UOQ57" s="108"/>
      <c r="UOR57" s="108"/>
      <c r="UOS57" s="108"/>
      <c r="UOT57" s="108"/>
      <c r="UOU57" s="108"/>
      <c r="UOV57" s="108"/>
      <c r="UOW57" s="108"/>
      <c r="UOX57" s="108"/>
      <c r="UOY57" s="108"/>
      <c r="UOZ57" s="108"/>
      <c r="UPA57" s="108"/>
      <c r="UPB57" s="108"/>
      <c r="UPC57" s="108"/>
      <c r="UPD57" s="108"/>
      <c r="UPE57" s="108"/>
      <c r="UPF57" s="108"/>
      <c r="UPG57" s="108"/>
      <c r="UPH57" s="108"/>
      <c r="UPI57" s="108"/>
      <c r="UPJ57" s="108"/>
      <c r="UPK57" s="108"/>
      <c r="UPL57" s="108"/>
      <c r="UPM57" s="108"/>
      <c r="UPN57" s="108"/>
      <c r="UPO57" s="108"/>
      <c r="UPP57" s="108"/>
      <c r="UPQ57" s="108"/>
      <c r="UPR57" s="108"/>
      <c r="UPS57" s="108"/>
      <c r="UPT57" s="108"/>
      <c r="UPU57" s="108"/>
      <c r="UPV57" s="108"/>
      <c r="UPW57" s="108"/>
      <c r="UPX57" s="108"/>
      <c r="UPY57" s="108"/>
      <c r="UPZ57" s="108"/>
      <c r="UQA57" s="108"/>
      <c r="UQB57" s="108"/>
      <c r="UQC57" s="108"/>
      <c r="UQD57" s="108"/>
      <c r="UQE57" s="108"/>
      <c r="UQF57" s="108"/>
      <c r="UQG57" s="108"/>
      <c r="UQH57" s="108"/>
      <c r="UQI57" s="108"/>
      <c r="UQJ57" s="108"/>
      <c r="UQK57" s="108"/>
      <c r="UQL57" s="108"/>
      <c r="UQM57" s="108"/>
      <c r="UQN57" s="108"/>
      <c r="UQO57" s="108"/>
      <c r="UQP57" s="108"/>
      <c r="UQQ57" s="108"/>
      <c r="UQR57" s="108"/>
      <c r="UQS57" s="108"/>
      <c r="UQT57" s="108"/>
      <c r="UQU57" s="108"/>
      <c r="UQV57" s="108"/>
      <c r="UQW57" s="108"/>
      <c r="UQX57" s="108"/>
      <c r="UQY57" s="108"/>
      <c r="UQZ57" s="108"/>
      <c r="URA57" s="108"/>
      <c r="URB57" s="108"/>
      <c r="URC57" s="108"/>
      <c r="URD57" s="108"/>
      <c r="URE57" s="108"/>
      <c r="URF57" s="108"/>
      <c r="URG57" s="108"/>
      <c r="URH57" s="108"/>
      <c r="URI57" s="108"/>
      <c r="URJ57" s="108"/>
      <c r="URK57" s="108"/>
      <c r="URL57" s="108"/>
      <c r="URM57" s="108"/>
      <c r="URN57" s="108"/>
      <c r="URO57" s="108"/>
      <c r="URP57" s="108"/>
      <c r="URQ57" s="108"/>
      <c r="URR57" s="108"/>
      <c r="URS57" s="108"/>
      <c r="URT57" s="108"/>
      <c r="URU57" s="108"/>
      <c r="URV57" s="108"/>
      <c r="URW57" s="108"/>
      <c r="URX57" s="108"/>
      <c r="URY57" s="108"/>
      <c r="URZ57" s="108"/>
      <c r="USA57" s="108"/>
      <c r="USB57" s="108"/>
      <c r="USC57" s="108"/>
      <c r="USD57" s="108"/>
      <c r="USE57" s="108"/>
      <c r="USF57" s="108"/>
      <c r="USG57" s="108"/>
      <c r="USH57" s="108"/>
      <c r="USI57" s="108"/>
      <c r="USJ57" s="108"/>
      <c r="USK57" s="108"/>
      <c r="USL57" s="108"/>
      <c r="USM57" s="108"/>
      <c r="USN57" s="108"/>
      <c r="USO57" s="108"/>
      <c r="USP57" s="108"/>
      <c r="USQ57" s="108"/>
      <c r="USR57" s="108"/>
      <c r="USS57" s="108"/>
      <c r="UST57" s="108"/>
      <c r="USU57" s="108"/>
      <c r="USV57" s="108"/>
      <c r="USW57" s="108"/>
      <c r="USX57" s="108"/>
      <c r="USY57" s="108"/>
      <c r="USZ57" s="108"/>
      <c r="UTA57" s="108"/>
      <c r="UTB57" s="108"/>
      <c r="UTC57" s="108"/>
      <c r="UTD57" s="108"/>
      <c r="UTE57" s="108"/>
      <c r="UTF57" s="108"/>
      <c r="UTG57" s="108"/>
      <c r="UTH57" s="108"/>
      <c r="UTI57" s="108"/>
      <c r="UTJ57" s="108"/>
      <c r="UTK57" s="108"/>
      <c r="UTL57" s="108"/>
      <c r="UTM57" s="108"/>
      <c r="UTN57" s="108"/>
      <c r="UTO57" s="108"/>
      <c r="UTP57" s="108"/>
      <c r="UTQ57" s="108"/>
      <c r="UTR57" s="108"/>
      <c r="UTS57" s="108"/>
      <c r="UTT57" s="108"/>
      <c r="UTU57" s="108"/>
      <c r="UTV57" s="108"/>
      <c r="UTW57" s="108"/>
      <c r="UTX57" s="108"/>
      <c r="UTY57" s="108"/>
      <c r="UTZ57" s="108"/>
      <c r="UUA57" s="108"/>
      <c r="UUB57" s="108"/>
      <c r="UUC57" s="108"/>
      <c r="UUD57" s="108"/>
      <c r="UUE57" s="108"/>
      <c r="UUF57" s="108"/>
      <c r="UUG57" s="108"/>
      <c r="UUH57" s="108"/>
      <c r="UUI57" s="108"/>
      <c r="UUJ57" s="108"/>
      <c r="UUK57" s="108"/>
      <c r="UUL57" s="108"/>
      <c r="UUM57" s="108"/>
      <c r="UUN57" s="108"/>
      <c r="UUO57" s="108"/>
      <c r="UUP57" s="108"/>
      <c r="UUQ57" s="108"/>
      <c r="UUR57" s="108"/>
      <c r="UUS57" s="108"/>
      <c r="UUT57" s="108"/>
      <c r="UUU57" s="108"/>
      <c r="UUV57" s="108"/>
      <c r="UUW57" s="108"/>
      <c r="UUX57" s="108"/>
      <c r="UUY57" s="108"/>
      <c r="UUZ57" s="108"/>
      <c r="UVA57" s="108"/>
      <c r="UVB57" s="108"/>
      <c r="UVC57" s="108"/>
      <c r="UVD57" s="108"/>
      <c r="UVE57" s="108"/>
      <c r="UVF57" s="108"/>
      <c r="UVG57" s="108"/>
      <c r="UVH57" s="108"/>
      <c r="UVI57" s="108"/>
      <c r="UVJ57" s="108"/>
      <c r="UVK57" s="108"/>
      <c r="UVL57" s="108"/>
      <c r="UVM57" s="108"/>
      <c r="UVN57" s="108"/>
      <c r="UVO57" s="108"/>
      <c r="UVP57" s="108"/>
      <c r="UVQ57" s="108"/>
      <c r="UVR57" s="108"/>
      <c r="UVS57" s="108"/>
      <c r="UVT57" s="108"/>
      <c r="UVU57" s="108"/>
      <c r="UVV57" s="108"/>
      <c r="UVW57" s="108"/>
      <c r="UVX57" s="108"/>
      <c r="UVY57" s="108"/>
      <c r="UVZ57" s="108"/>
      <c r="UWA57" s="108"/>
      <c r="UWB57" s="108"/>
      <c r="UWC57" s="108"/>
      <c r="UWD57" s="108"/>
      <c r="UWE57" s="108"/>
      <c r="UWF57" s="108"/>
      <c r="UWG57" s="108"/>
      <c r="UWH57" s="108"/>
      <c r="UWI57" s="108"/>
      <c r="UWJ57" s="108"/>
      <c r="UWK57" s="108"/>
      <c r="UWL57" s="108"/>
      <c r="UWM57" s="108"/>
      <c r="UWN57" s="108"/>
      <c r="UWO57" s="108"/>
      <c r="UWP57" s="108"/>
      <c r="UWQ57" s="108"/>
      <c r="UWR57" s="108"/>
      <c r="UWS57" s="108"/>
      <c r="UWT57" s="108"/>
      <c r="UWU57" s="108"/>
      <c r="UWV57" s="108"/>
      <c r="UWW57" s="108"/>
      <c r="UWX57" s="108"/>
      <c r="UWY57" s="108"/>
      <c r="UWZ57" s="108"/>
      <c r="UXA57" s="108"/>
      <c r="UXB57" s="108"/>
      <c r="UXC57" s="108"/>
      <c r="UXD57" s="108"/>
      <c r="UXE57" s="108"/>
      <c r="UXF57" s="108"/>
      <c r="UXG57" s="108"/>
      <c r="UXH57" s="108"/>
      <c r="UXI57" s="108"/>
      <c r="UXJ57" s="108"/>
      <c r="UXK57" s="108"/>
      <c r="UXL57" s="108"/>
      <c r="UXM57" s="108"/>
      <c r="UXN57" s="108"/>
      <c r="UXO57" s="108"/>
      <c r="UXP57" s="108"/>
      <c r="UXQ57" s="108"/>
      <c r="UXR57" s="108"/>
      <c r="UXS57" s="108"/>
      <c r="UXT57" s="108"/>
      <c r="UXU57" s="108"/>
      <c r="UXV57" s="108"/>
      <c r="UXW57" s="108"/>
      <c r="UXX57" s="108"/>
      <c r="UXY57" s="108"/>
      <c r="UXZ57" s="108"/>
      <c r="UYA57" s="108"/>
      <c r="UYB57" s="108"/>
      <c r="UYC57" s="108"/>
      <c r="UYD57" s="108"/>
      <c r="UYE57" s="108"/>
      <c r="UYF57" s="108"/>
      <c r="UYG57" s="108"/>
      <c r="UYH57" s="108"/>
      <c r="UYI57" s="108"/>
      <c r="UYJ57" s="108"/>
      <c r="UYK57" s="108"/>
      <c r="UYL57" s="108"/>
      <c r="UYM57" s="108"/>
      <c r="UYN57" s="108"/>
      <c r="UYO57" s="108"/>
      <c r="UYP57" s="108"/>
      <c r="UYQ57" s="108"/>
      <c r="UYR57" s="108"/>
      <c r="UYS57" s="108"/>
      <c r="UYT57" s="108"/>
      <c r="UYU57" s="108"/>
      <c r="UYV57" s="108"/>
      <c r="UYW57" s="108"/>
      <c r="UYX57" s="108"/>
      <c r="UYY57" s="108"/>
      <c r="UYZ57" s="108"/>
      <c r="UZA57" s="108"/>
      <c r="UZB57" s="108"/>
      <c r="UZC57" s="108"/>
      <c r="UZD57" s="108"/>
      <c r="UZE57" s="108"/>
      <c r="UZF57" s="108"/>
      <c r="UZG57" s="108"/>
      <c r="UZH57" s="108"/>
      <c r="UZI57" s="108"/>
      <c r="UZJ57" s="108"/>
      <c r="UZK57" s="108"/>
      <c r="UZL57" s="108"/>
      <c r="UZM57" s="108"/>
      <c r="UZN57" s="108"/>
      <c r="UZO57" s="108"/>
      <c r="UZP57" s="108"/>
      <c r="UZQ57" s="108"/>
      <c r="UZR57" s="108"/>
      <c r="UZS57" s="108"/>
      <c r="UZT57" s="108"/>
      <c r="UZU57" s="108"/>
      <c r="UZV57" s="108"/>
      <c r="UZW57" s="108"/>
      <c r="UZX57" s="108"/>
      <c r="UZY57" s="108"/>
      <c r="UZZ57" s="108"/>
      <c r="VAA57" s="108"/>
      <c r="VAB57" s="108"/>
      <c r="VAC57" s="108"/>
      <c r="VAD57" s="108"/>
      <c r="VAE57" s="108"/>
      <c r="VAF57" s="108"/>
      <c r="VAG57" s="108"/>
      <c r="VAH57" s="108"/>
      <c r="VAI57" s="108"/>
      <c r="VAJ57" s="108"/>
      <c r="VAK57" s="108"/>
      <c r="VAL57" s="108"/>
      <c r="VAM57" s="108"/>
      <c r="VAN57" s="108"/>
      <c r="VAO57" s="108"/>
      <c r="VAP57" s="108"/>
      <c r="VAQ57" s="108"/>
      <c r="VAR57" s="108"/>
      <c r="VAS57" s="108"/>
      <c r="VAT57" s="108"/>
      <c r="VAU57" s="108"/>
      <c r="VAV57" s="108"/>
      <c r="VAW57" s="108"/>
      <c r="VAX57" s="108"/>
      <c r="VAY57" s="108"/>
      <c r="VAZ57" s="108"/>
      <c r="VBA57" s="108"/>
      <c r="VBB57" s="108"/>
      <c r="VBC57" s="108"/>
      <c r="VBD57" s="108"/>
      <c r="VBE57" s="108"/>
      <c r="VBF57" s="108"/>
      <c r="VBG57" s="108"/>
      <c r="VBH57" s="108"/>
      <c r="VBI57" s="108"/>
      <c r="VBJ57" s="108"/>
      <c r="VBK57" s="108"/>
      <c r="VBL57" s="108"/>
      <c r="VBM57" s="108"/>
      <c r="VBN57" s="108"/>
      <c r="VBO57" s="108"/>
      <c r="VBP57" s="108"/>
      <c r="VBQ57" s="108"/>
      <c r="VBR57" s="108"/>
      <c r="VBS57" s="108"/>
      <c r="VBT57" s="108"/>
      <c r="VBU57" s="108"/>
      <c r="VBV57" s="108"/>
      <c r="VBW57" s="108"/>
      <c r="VBX57" s="108"/>
      <c r="VBY57" s="108"/>
      <c r="VBZ57" s="108"/>
      <c r="VCA57" s="108"/>
      <c r="VCB57" s="108"/>
      <c r="VCC57" s="108"/>
      <c r="VCD57" s="108"/>
      <c r="VCE57" s="108"/>
      <c r="VCF57" s="108"/>
      <c r="VCG57" s="108"/>
      <c r="VCH57" s="108"/>
      <c r="VCI57" s="108"/>
      <c r="VCJ57" s="108"/>
      <c r="VCK57" s="108"/>
      <c r="VCL57" s="108"/>
      <c r="VCM57" s="108"/>
      <c r="VCN57" s="108"/>
      <c r="VCO57" s="108"/>
      <c r="VCP57" s="108"/>
      <c r="VCQ57" s="108"/>
      <c r="VCR57" s="108"/>
      <c r="VCS57" s="108"/>
      <c r="VCT57" s="108"/>
      <c r="VCU57" s="108"/>
      <c r="VCV57" s="108"/>
      <c r="VCW57" s="108"/>
      <c r="VCX57" s="108"/>
      <c r="VCY57" s="108"/>
      <c r="VCZ57" s="108"/>
      <c r="VDA57" s="108"/>
      <c r="VDB57" s="108"/>
      <c r="VDC57" s="108"/>
      <c r="VDD57" s="108"/>
      <c r="VDE57" s="108"/>
      <c r="VDF57" s="108"/>
      <c r="VDG57" s="108"/>
      <c r="VDH57" s="108"/>
      <c r="VDI57" s="108"/>
      <c r="VDJ57" s="108"/>
      <c r="VDK57" s="108"/>
      <c r="VDL57" s="108"/>
      <c r="VDM57" s="108"/>
      <c r="VDN57" s="108"/>
      <c r="VDO57" s="108"/>
      <c r="VDP57" s="108"/>
      <c r="VDQ57" s="108"/>
      <c r="VDR57" s="108"/>
      <c r="VDS57" s="108"/>
      <c r="VDT57" s="108"/>
      <c r="VDU57" s="108"/>
      <c r="VDV57" s="108"/>
      <c r="VDW57" s="108"/>
      <c r="VDX57" s="108"/>
      <c r="VDY57" s="108"/>
      <c r="VDZ57" s="108"/>
      <c r="VEA57" s="108"/>
      <c r="VEB57" s="108"/>
      <c r="VEC57" s="108"/>
      <c r="VED57" s="108"/>
      <c r="VEE57" s="108"/>
      <c r="VEF57" s="108"/>
      <c r="VEG57" s="108"/>
      <c r="VEH57" s="108"/>
      <c r="VEI57" s="108"/>
      <c r="VEJ57" s="108"/>
      <c r="VEK57" s="108"/>
      <c r="VEL57" s="108"/>
      <c r="VEM57" s="108"/>
      <c r="VEN57" s="108"/>
      <c r="VEO57" s="108"/>
      <c r="VEP57" s="108"/>
      <c r="VEQ57" s="108"/>
      <c r="VER57" s="108"/>
      <c r="VES57" s="108"/>
      <c r="VET57" s="108"/>
      <c r="VEU57" s="108"/>
      <c r="VEV57" s="108"/>
      <c r="VEW57" s="108"/>
      <c r="VEX57" s="108"/>
      <c r="VEY57" s="108"/>
      <c r="VEZ57" s="108"/>
      <c r="VFA57" s="108"/>
      <c r="VFB57" s="108"/>
      <c r="VFC57" s="108"/>
      <c r="VFD57" s="108"/>
      <c r="VFE57" s="108"/>
      <c r="VFF57" s="108"/>
      <c r="VFG57" s="108"/>
      <c r="VFH57" s="108"/>
      <c r="VFI57" s="108"/>
      <c r="VFJ57" s="108"/>
      <c r="VFK57" s="108"/>
      <c r="VFL57" s="108"/>
      <c r="VFM57" s="108"/>
      <c r="VFN57" s="108"/>
      <c r="VFO57" s="108"/>
      <c r="VFP57" s="108"/>
      <c r="VFQ57" s="108"/>
      <c r="VFR57" s="108"/>
      <c r="VFS57" s="108"/>
      <c r="VFT57" s="108"/>
      <c r="VFU57" s="108"/>
      <c r="VFV57" s="108"/>
      <c r="VFW57" s="108"/>
      <c r="VFX57" s="108"/>
      <c r="VFY57" s="108"/>
      <c r="VFZ57" s="108"/>
      <c r="VGA57" s="108"/>
      <c r="VGB57" s="108"/>
      <c r="VGC57" s="108"/>
      <c r="VGD57" s="108"/>
      <c r="VGE57" s="108"/>
      <c r="VGF57" s="108"/>
      <c r="VGG57" s="108"/>
      <c r="VGH57" s="108"/>
      <c r="VGI57" s="108"/>
      <c r="VGJ57" s="108"/>
      <c r="VGK57" s="108"/>
      <c r="VGL57" s="108"/>
      <c r="VGM57" s="108"/>
      <c r="VGN57" s="108"/>
      <c r="VGO57" s="108"/>
      <c r="VGP57" s="108"/>
      <c r="VGQ57" s="108"/>
      <c r="VGR57" s="108"/>
      <c r="VGS57" s="108"/>
      <c r="VGT57" s="108"/>
      <c r="VGU57" s="108"/>
      <c r="VGV57" s="108"/>
      <c r="VGW57" s="108"/>
      <c r="VGX57" s="108"/>
      <c r="VGY57" s="108"/>
      <c r="VGZ57" s="108"/>
      <c r="VHA57" s="108"/>
      <c r="VHB57" s="108"/>
      <c r="VHC57" s="108"/>
      <c r="VHD57" s="108"/>
      <c r="VHE57" s="108"/>
      <c r="VHF57" s="108"/>
      <c r="VHG57" s="108"/>
      <c r="VHH57" s="108"/>
      <c r="VHI57" s="108"/>
      <c r="VHJ57" s="108"/>
      <c r="VHK57" s="108"/>
      <c r="VHL57" s="108"/>
      <c r="VHM57" s="108"/>
      <c r="VHN57" s="108"/>
      <c r="VHO57" s="108"/>
      <c r="VHP57" s="108"/>
      <c r="VHQ57" s="108"/>
      <c r="VHR57" s="108"/>
      <c r="VHS57" s="108"/>
      <c r="VHT57" s="108"/>
      <c r="VHU57" s="108"/>
      <c r="VHV57" s="108"/>
      <c r="VHW57" s="108"/>
      <c r="VHX57" s="108"/>
      <c r="VHY57" s="108"/>
      <c r="VHZ57" s="108"/>
      <c r="VIA57" s="108"/>
      <c r="VIB57" s="108"/>
      <c r="VIC57" s="108"/>
      <c r="VID57" s="108"/>
      <c r="VIE57" s="108"/>
      <c r="VIF57" s="108"/>
      <c r="VIG57" s="108"/>
      <c r="VIH57" s="108"/>
      <c r="VII57" s="108"/>
      <c r="VIJ57" s="108"/>
      <c r="VIK57" s="108"/>
      <c r="VIL57" s="108"/>
      <c r="VIM57" s="108"/>
      <c r="VIN57" s="108"/>
      <c r="VIO57" s="108"/>
      <c r="VIP57" s="108"/>
      <c r="VIQ57" s="108"/>
      <c r="VIR57" s="108"/>
      <c r="VIS57" s="108"/>
      <c r="VIT57" s="108"/>
      <c r="VIU57" s="108"/>
      <c r="VIV57" s="108"/>
      <c r="VIW57" s="108"/>
      <c r="VIX57" s="108"/>
      <c r="VIY57" s="108"/>
      <c r="VIZ57" s="108"/>
      <c r="VJA57" s="108"/>
      <c r="VJB57" s="108"/>
      <c r="VJC57" s="108"/>
      <c r="VJD57" s="108"/>
      <c r="VJE57" s="108"/>
      <c r="VJF57" s="108"/>
      <c r="VJG57" s="108"/>
      <c r="VJH57" s="108"/>
      <c r="VJI57" s="108"/>
      <c r="VJJ57" s="108"/>
      <c r="VJK57" s="108"/>
      <c r="VJL57" s="108"/>
      <c r="VJM57" s="108"/>
      <c r="VJN57" s="108"/>
      <c r="VJO57" s="108"/>
      <c r="VJP57" s="108"/>
      <c r="VJQ57" s="108"/>
      <c r="VJR57" s="108"/>
      <c r="VJS57" s="108"/>
      <c r="VJT57" s="108"/>
      <c r="VJU57" s="108"/>
      <c r="VJV57" s="108"/>
      <c r="VJW57" s="108"/>
      <c r="VJX57" s="108"/>
      <c r="VJY57" s="108"/>
      <c r="VJZ57" s="108"/>
      <c r="VKA57" s="108"/>
      <c r="VKB57" s="108"/>
      <c r="VKC57" s="108"/>
      <c r="VKD57" s="108"/>
      <c r="VKE57" s="108"/>
      <c r="VKF57" s="108"/>
      <c r="VKG57" s="108"/>
      <c r="VKH57" s="108"/>
      <c r="VKI57" s="108"/>
      <c r="VKJ57" s="108"/>
      <c r="VKK57" s="108"/>
      <c r="VKL57" s="108"/>
      <c r="VKM57" s="108"/>
      <c r="VKN57" s="108"/>
      <c r="VKO57" s="108"/>
      <c r="VKP57" s="108"/>
      <c r="VKQ57" s="108"/>
      <c r="VKR57" s="108"/>
      <c r="VKS57" s="108"/>
      <c r="VKT57" s="108"/>
      <c r="VKU57" s="108"/>
      <c r="VKV57" s="108"/>
      <c r="VKW57" s="108"/>
      <c r="VKX57" s="108"/>
      <c r="VKY57" s="108"/>
      <c r="VKZ57" s="108"/>
      <c r="VLA57" s="108"/>
      <c r="VLB57" s="108"/>
      <c r="VLC57" s="108"/>
      <c r="VLD57" s="108"/>
      <c r="VLE57" s="108"/>
      <c r="VLF57" s="108"/>
      <c r="VLG57" s="108"/>
      <c r="VLH57" s="108"/>
      <c r="VLI57" s="108"/>
      <c r="VLJ57" s="108"/>
      <c r="VLK57" s="108"/>
      <c r="VLL57" s="108"/>
      <c r="VLM57" s="108"/>
      <c r="VLN57" s="108"/>
      <c r="VLO57" s="108"/>
      <c r="VLP57" s="108"/>
      <c r="VLQ57" s="108"/>
      <c r="VLR57" s="108"/>
      <c r="VLS57" s="108"/>
      <c r="VLT57" s="108"/>
      <c r="VLU57" s="108"/>
      <c r="VLV57" s="108"/>
      <c r="VLW57" s="108"/>
      <c r="VLX57" s="108"/>
      <c r="VLY57" s="108"/>
      <c r="VLZ57" s="108"/>
      <c r="VMA57" s="108"/>
      <c r="VMB57" s="108"/>
      <c r="VMC57" s="108"/>
      <c r="VMD57" s="108"/>
      <c r="VME57" s="108"/>
      <c r="VMF57" s="108"/>
      <c r="VMG57" s="108"/>
      <c r="VMH57" s="108"/>
      <c r="VMI57" s="108"/>
      <c r="VMJ57" s="108"/>
      <c r="VMK57" s="108"/>
      <c r="VML57" s="108"/>
      <c r="VMM57" s="108"/>
      <c r="VMN57" s="108"/>
      <c r="VMO57" s="108"/>
      <c r="VMP57" s="108"/>
      <c r="VMQ57" s="108"/>
      <c r="VMR57" s="108"/>
      <c r="VMS57" s="108"/>
      <c r="VMT57" s="108"/>
      <c r="VMU57" s="108"/>
      <c r="VMV57" s="108"/>
      <c r="VMW57" s="108"/>
      <c r="VMX57" s="108"/>
      <c r="VMY57" s="108"/>
      <c r="VMZ57" s="108"/>
      <c r="VNA57" s="108"/>
      <c r="VNB57" s="108"/>
      <c r="VNC57" s="108"/>
      <c r="VND57" s="108"/>
      <c r="VNE57" s="108"/>
      <c r="VNF57" s="108"/>
      <c r="VNG57" s="108"/>
      <c r="VNH57" s="108"/>
      <c r="VNI57" s="108"/>
      <c r="VNJ57" s="108"/>
      <c r="VNK57" s="108"/>
      <c r="VNL57" s="108"/>
      <c r="VNM57" s="108"/>
      <c r="VNN57" s="108"/>
      <c r="VNO57" s="108"/>
      <c r="VNP57" s="108"/>
      <c r="VNQ57" s="108"/>
      <c r="VNR57" s="108"/>
      <c r="VNS57" s="108"/>
      <c r="VNT57" s="108"/>
      <c r="VNU57" s="108"/>
      <c r="VNV57" s="108"/>
      <c r="VNW57" s="108"/>
      <c r="VNX57" s="108"/>
      <c r="VNY57" s="108"/>
      <c r="VNZ57" s="108"/>
      <c r="VOA57" s="108"/>
      <c r="VOB57" s="108"/>
      <c r="VOC57" s="108"/>
      <c r="VOD57" s="108"/>
      <c r="VOE57" s="108"/>
      <c r="VOF57" s="108"/>
      <c r="VOG57" s="108"/>
      <c r="VOH57" s="108"/>
      <c r="VOI57" s="108"/>
      <c r="VOJ57" s="108"/>
      <c r="VOK57" s="108"/>
      <c r="VOL57" s="108"/>
      <c r="VOM57" s="108"/>
      <c r="VON57" s="108"/>
      <c r="VOO57" s="108"/>
      <c r="VOP57" s="108"/>
      <c r="VOQ57" s="108"/>
      <c r="VOR57" s="108"/>
      <c r="VOS57" s="108"/>
      <c r="VOT57" s="108"/>
      <c r="VOU57" s="108"/>
      <c r="VOV57" s="108"/>
      <c r="VOW57" s="108"/>
      <c r="VOX57" s="108"/>
      <c r="VOY57" s="108"/>
      <c r="VOZ57" s="108"/>
      <c r="VPA57" s="108"/>
      <c r="VPB57" s="108"/>
      <c r="VPC57" s="108"/>
      <c r="VPD57" s="108"/>
      <c r="VPE57" s="108"/>
      <c r="VPF57" s="108"/>
      <c r="VPG57" s="108"/>
      <c r="VPH57" s="108"/>
      <c r="VPI57" s="108"/>
      <c r="VPJ57" s="108"/>
      <c r="VPK57" s="108"/>
      <c r="VPL57" s="108"/>
      <c r="VPM57" s="108"/>
      <c r="VPN57" s="108"/>
      <c r="VPO57" s="108"/>
      <c r="VPP57" s="108"/>
      <c r="VPQ57" s="108"/>
      <c r="VPR57" s="108"/>
      <c r="VPS57" s="108"/>
      <c r="VPT57" s="108"/>
      <c r="VPU57" s="108"/>
      <c r="VPV57" s="108"/>
      <c r="VPW57" s="108"/>
      <c r="VPX57" s="108"/>
      <c r="VPY57" s="108"/>
      <c r="VPZ57" s="108"/>
      <c r="VQA57" s="108"/>
      <c r="VQB57" s="108"/>
      <c r="VQC57" s="108"/>
      <c r="VQD57" s="108"/>
      <c r="VQE57" s="108"/>
      <c r="VQF57" s="108"/>
      <c r="VQG57" s="108"/>
      <c r="VQH57" s="108"/>
      <c r="VQI57" s="108"/>
      <c r="VQJ57" s="108"/>
      <c r="VQK57" s="108"/>
      <c r="VQL57" s="108"/>
      <c r="VQM57" s="108"/>
      <c r="VQN57" s="108"/>
      <c r="VQO57" s="108"/>
      <c r="VQP57" s="108"/>
      <c r="VQQ57" s="108"/>
      <c r="VQR57" s="108"/>
      <c r="VQS57" s="108"/>
      <c r="VQT57" s="108"/>
      <c r="VQU57" s="108"/>
      <c r="VQV57" s="108"/>
      <c r="VQW57" s="108"/>
      <c r="VQX57" s="108"/>
      <c r="VQY57" s="108"/>
      <c r="VQZ57" s="108"/>
      <c r="VRA57" s="108"/>
      <c r="VRB57" s="108"/>
      <c r="VRC57" s="108"/>
      <c r="VRD57" s="108"/>
      <c r="VRE57" s="108"/>
      <c r="VRF57" s="108"/>
      <c r="VRG57" s="108"/>
      <c r="VRH57" s="108"/>
      <c r="VRI57" s="108"/>
      <c r="VRJ57" s="108"/>
      <c r="VRK57" s="108"/>
      <c r="VRL57" s="108"/>
      <c r="VRM57" s="108"/>
      <c r="VRN57" s="108"/>
      <c r="VRO57" s="108"/>
      <c r="VRP57" s="108"/>
      <c r="VRQ57" s="108"/>
      <c r="VRR57" s="108"/>
      <c r="VRS57" s="108"/>
      <c r="VRT57" s="108"/>
      <c r="VRU57" s="108"/>
      <c r="VRV57" s="108"/>
      <c r="VRW57" s="108"/>
      <c r="VRX57" s="108"/>
      <c r="VRY57" s="108"/>
      <c r="VRZ57" s="108"/>
      <c r="VSA57" s="108"/>
      <c r="VSB57" s="108"/>
      <c r="VSC57" s="108"/>
      <c r="VSD57" s="108"/>
      <c r="VSE57" s="108"/>
      <c r="VSF57" s="108"/>
      <c r="VSG57" s="108"/>
      <c r="VSH57" s="108"/>
      <c r="VSI57" s="108"/>
      <c r="VSJ57" s="108"/>
      <c r="VSK57" s="108"/>
      <c r="VSL57" s="108"/>
      <c r="VSM57" s="108"/>
      <c r="VSN57" s="108"/>
      <c r="VSO57" s="108"/>
      <c r="VSP57" s="108"/>
      <c r="VSQ57" s="108"/>
      <c r="VSR57" s="108"/>
      <c r="VSS57" s="108"/>
      <c r="VST57" s="108"/>
      <c r="VSU57" s="108"/>
      <c r="VSV57" s="108"/>
      <c r="VSW57" s="108"/>
      <c r="VSX57" s="108"/>
      <c r="VSY57" s="108"/>
      <c r="VSZ57" s="108"/>
      <c r="VTA57" s="108"/>
      <c r="VTB57" s="108"/>
      <c r="VTC57" s="108"/>
      <c r="VTD57" s="108"/>
      <c r="VTE57" s="108"/>
      <c r="VTF57" s="108"/>
      <c r="VTG57" s="108"/>
      <c r="VTH57" s="108"/>
      <c r="VTI57" s="108"/>
      <c r="VTJ57" s="108"/>
      <c r="VTK57" s="108"/>
      <c r="VTL57" s="108"/>
      <c r="VTM57" s="108"/>
      <c r="VTN57" s="108"/>
      <c r="VTO57" s="108"/>
      <c r="VTP57" s="108"/>
      <c r="VTQ57" s="108"/>
      <c r="VTR57" s="108"/>
      <c r="VTS57" s="108"/>
      <c r="VTT57" s="108"/>
      <c r="VTU57" s="108"/>
      <c r="VTV57" s="108"/>
      <c r="VTW57" s="108"/>
      <c r="VTX57" s="108"/>
      <c r="VTY57" s="108"/>
      <c r="VTZ57" s="108"/>
      <c r="VUA57" s="108"/>
      <c r="VUB57" s="108"/>
      <c r="VUC57" s="108"/>
      <c r="VUD57" s="108"/>
      <c r="VUE57" s="108"/>
      <c r="VUF57" s="108"/>
      <c r="VUG57" s="108"/>
      <c r="VUH57" s="108"/>
      <c r="VUI57" s="108"/>
      <c r="VUJ57" s="108"/>
      <c r="VUK57" s="108"/>
      <c r="VUL57" s="108"/>
      <c r="VUM57" s="108"/>
      <c r="VUN57" s="108"/>
      <c r="VUO57" s="108"/>
      <c r="VUP57" s="108"/>
      <c r="VUQ57" s="108"/>
      <c r="VUR57" s="108"/>
      <c r="VUS57" s="108"/>
      <c r="VUT57" s="108"/>
      <c r="VUU57" s="108"/>
      <c r="VUV57" s="108"/>
      <c r="VUW57" s="108"/>
      <c r="VUX57" s="108"/>
      <c r="VUY57" s="108"/>
      <c r="VUZ57" s="108"/>
      <c r="VVA57" s="108"/>
      <c r="VVB57" s="108"/>
      <c r="VVC57" s="108"/>
      <c r="VVD57" s="108"/>
      <c r="VVE57" s="108"/>
      <c r="VVF57" s="108"/>
      <c r="VVG57" s="108"/>
      <c r="VVH57" s="108"/>
      <c r="VVI57" s="108"/>
      <c r="VVJ57" s="108"/>
      <c r="VVK57" s="108"/>
      <c r="VVL57" s="108"/>
      <c r="VVM57" s="108"/>
      <c r="VVN57" s="108"/>
      <c r="VVO57" s="108"/>
      <c r="VVP57" s="108"/>
      <c r="VVQ57" s="108"/>
      <c r="VVR57" s="108"/>
      <c r="VVS57" s="108"/>
      <c r="VVT57" s="108"/>
      <c r="VVU57" s="108"/>
      <c r="VVV57" s="108"/>
      <c r="VVW57" s="108"/>
      <c r="VVX57" s="108"/>
      <c r="VVY57" s="108"/>
      <c r="VVZ57" s="108"/>
      <c r="VWA57" s="108"/>
      <c r="VWB57" s="108"/>
      <c r="VWC57" s="108"/>
      <c r="VWD57" s="108"/>
      <c r="VWE57" s="108"/>
      <c r="VWF57" s="108"/>
      <c r="VWG57" s="108"/>
      <c r="VWH57" s="108"/>
      <c r="VWI57" s="108"/>
      <c r="VWJ57" s="108"/>
      <c r="VWK57" s="108"/>
      <c r="VWL57" s="108"/>
      <c r="VWM57" s="108"/>
      <c r="VWN57" s="108"/>
      <c r="VWO57" s="108"/>
      <c r="VWP57" s="108"/>
      <c r="VWQ57" s="108"/>
      <c r="VWR57" s="108"/>
      <c r="VWS57" s="108"/>
      <c r="VWT57" s="108"/>
      <c r="VWU57" s="108"/>
      <c r="VWV57" s="108"/>
      <c r="VWW57" s="108"/>
      <c r="VWX57" s="108"/>
      <c r="VWY57" s="108"/>
      <c r="VWZ57" s="108"/>
      <c r="VXA57" s="108"/>
      <c r="VXB57" s="108"/>
      <c r="VXC57" s="108"/>
      <c r="VXD57" s="108"/>
      <c r="VXE57" s="108"/>
      <c r="VXF57" s="108"/>
      <c r="VXG57" s="108"/>
      <c r="VXH57" s="108"/>
      <c r="VXI57" s="108"/>
      <c r="VXJ57" s="108"/>
      <c r="VXK57" s="108"/>
      <c r="VXL57" s="108"/>
      <c r="VXM57" s="108"/>
      <c r="VXN57" s="108"/>
      <c r="VXO57" s="108"/>
      <c r="VXP57" s="108"/>
      <c r="VXQ57" s="108"/>
      <c r="VXR57" s="108"/>
      <c r="VXS57" s="108"/>
      <c r="VXT57" s="108"/>
      <c r="VXU57" s="108"/>
      <c r="VXV57" s="108"/>
      <c r="VXW57" s="108"/>
      <c r="VXX57" s="108"/>
      <c r="VXY57" s="108"/>
      <c r="VXZ57" s="108"/>
      <c r="VYA57" s="108"/>
      <c r="VYB57" s="108"/>
      <c r="VYC57" s="108"/>
      <c r="VYD57" s="108"/>
      <c r="VYE57" s="108"/>
      <c r="VYF57" s="108"/>
      <c r="VYG57" s="108"/>
      <c r="VYH57" s="108"/>
      <c r="VYI57" s="108"/>
      <c r="VYJ57" s="108"/>
      <c r="VYK57" s="108"/>
      <c r="VYL57" s="108"/>
      <c r="VYM57" s="108"/>
      <c r="VYN57" s="108"/>
      <c r="VYO57" s="108"/>
      <c r="VYP57" s="108"/>
      <c r="VYQ57" s="108"/>
      <c r="VYR57" s="108"/>
      <c r="VYS57" s="108"/>
      <c r="VYT57" s="108"/>
      <c r="VYU57" s="108"/>
      <c r="VYV57" s="108"/>
      <c r="VYW57" s="108"/>
      <c r="VYX57" s="108"/>
      <c r="VYY57" s="108"/>
      <c r="VYZ57" s="108"/>
      <c r="VZA57" s="108"/>
      <c r="VZB57" s="108"/>
      <c r="VZC57" s="108"/>
      <c r="VZD57" s="108"/>
      <c r="VZE57" s="108"/>
      <c r="VZF57" s="108"/>
      <c r="VZG57" s="108"/>
      <c r="VZH57" s="108"/>
      <c r="VZI57" s="108"/>
      <c r="VZJ57" s="108"/>
      <c r="VZK57" s="108"/>
      <c r="VZL57" s="108"/>
      <c r="VZM57" s="108"/>
      <c r="VZN57" s="108"/>
      <c r="VZO57" s="108"/>
      <c r="VZP57" s="108"/>
      <c r="VZQ57" s="108"/>
      <c r="VZR57" s="108"/>
      <c r="VZS57" s="108"/>
      <c r="VZT57" s="108"/>
      <c r="VZU57" s="108"/>
      <c r="VZV57" s="108"/>
      <c r="VZW57" s="108"/>
      <c r="VZX57" s="108"/>
      <c r="VZY57" s="108"/>
      <c r="VZZ57" s="108"/>
      <c r="WAA57" s="108"/>
      <c r="WAB57" s="108"/>
      <c r="WAC57" s="108"/>
      <c r="WAD57" s="108"/>
      <c r="WAE57" s="108"/>
      <c r="WAF57" s="108"/>
      <c r="WAG57" s="108"/>
      <c r="WAH57" s="108"/>
      <c r="WAI57" s="108"/>
      <c r="WAJ57" s="108"/>
      <c r="WAK57" s="108"/>
      <c r="WAL57" s="108"/>
      <c r="WAM57" s="108"/>
      <c r="WAN57" s="108"/>
      <c r="WAO57" s="108"/>
      <c r="WAP57" s="108"/>
      <c r="WAQ57" s="108"/>
      <c r="WAR57" s="108"/>
      <c r="WAS57" s="108"/>
      <c r="WAT57" s="108"/>
      <c r="WAU57" s="108"/>
      <c r="WAV57" s="108"/>
      <c r="WAW57" s="108"/>
      <c r="WAX57" s="108"/>
      <c r="WAY57" s="108"/>
      <c r="WAZ57" s="108"/>
      <c r="WBA57" s="108"/>
      <c r="WBB57" s="108"/>
      <c r="WBC57" s="108"/>
      <c r="WBD57" s="108"/>
      <c r="WBE57" s="108"/>
      <c r="WBF57" s="108"/>
      <c r="WBG57" s="108"/>
      <c r="WBH57" s="108"/>
      <c r="WBI57" s="108"/>
      <c r="WBJ57" s="108"/>
      <c r="WBK57" s="108"/>
      <c r="WBL57" s="108"/>
      <c r="WBM57" s="108"/>
      <c r="WBN57" s="108"/>
      <c r="WBO57" s="108"/>
      <c r="WBP57" s="108"/>
      <c r="WBQ57" s="108"/>
      <c r="WBR57" s="108"/>
      <c r="WBS57" s="108"/>
      <c r="WBT57" s="108"/>
      <c r="WBU57" s="108"/>
      <c r="WBV57" s="108"/>
      <c r="WBW57" s="108"/>
      <c r="WBX57" s="108"/>
      <c r="WBY57" s="108"/>
      <c r="WBZ57" s="108"/>
      <c r="WCA57" s="108"/>
      <c r="WCB57" s="108"/>
      <c r="WCC57" s="108"/>
      <c r="WCD57" s="108"/>
      <c r="WCE57" s="108"/>
      <c r="WCF57" s="108"/>
      <c r="WCG57" s="108"/>
      <c r="WCH57" s="108"/>
      <c r="WCI57" s="108"/>
      <c r="WCJ57" s="108"/>
      <c r="WCK57" s="108"/>
      <c r="WCL57" s="108"/>
      <c r="WCM57" s="108"/>
      <c r="WCN57" s="108"/>
      <c r="WCO57" s="108"/>
      <c r="WCP57" s="108"/>
      <c r="WCQ57" s="108"/>
      <c r="WCR57" s="108"/>
      <c r="WCS57" s="108"/>
      <c r="WCT57" s="108"/>
      <c r="WCU57" s="108"/>
      <c r="WCV57" s="108"/>
      <c r="WCW57" s="108"/>
      <c r="WCX57" s="108"/>
      <c r="WCY57" s="108"/>
      <c r="WCZ57" s="108"/>
      <c r="WDA57" s="108"/>
      <c r="WDB57" s="108"/>
      <c r="WDC57" s="108"/>
      <c r="WDD57" s="108"/>
      <c r="WDE57" s="108"/>
      <c r="WDF57" s="108"/>
      <c r="WDG57" s="108"/>
      <c r="WDH57" s="108"/>
      <c r="WDI57" s="108"/>
      <c r="WDJ57" s="108"/>
      <c r="WDK57" s="108"/>
      <c r="WDL57" s="108"/>
      <c r="WDM57" s="108"/>
      <c r="WDN57" s="108"/>
      <c r="WDO57" s="108"/>
      <c r="WDP57" s="108"/>
      <c r="WDQ57" s="108"/>
      <c r="WDR57" s="108"/>
      <c r="WDS57" s="108"/>
      <c r="WDT57" s="108"/>
      <c r="WDU57" s="108"/>
      <c r="WDV57" s="108"/>
      <c r="WDW57" s="108"/>
      <c r="WDX57" s="108"/>
      <c r="WDY57" s="108"/>
      <c r="WDZ57" s="108"/>
      <c r="WEA57" s="108"/>
      <c r="WEB57" s="108"/>
      <c r="WEC57" s="108"/>
      <c r="WED57" s="108"/>
      <c r="WEE57" s="108"/>
      <c r="WEF57" s="108"/>
      <c r="WEG57" s="108"/>
      <c r="WEH57" s="108"/>
      <c r="WEI57" s="108"/>
      <c r="WEJ57" s="108"/>
      <c r="WEK57" s="108"/>
      <c r="WEL57" s="108"/>
      <c r="WEM57" s="108"/>
      <c r="WEN57" s="108"/>
      <c r="WEO57" s="108"/>
      <c r="WEP57" s="108"/>
      <c r="WEQ57" s="108"/>
      <c r="WER57" s="108"/>
      <c r="WES57" s="108"/>
      <c r="WET57" s="108"/>
      <c r="WEU57" s="108"/>
      <c r="WEV57" s="108"/>
      <c r="WEW57" s="108"/>
      <c r="WEX57" s="108"/>
      <c r="WEY57" s="108"/>
      <c r="WEZ57" s="108"/>
      <c r="WFA57" s="108"/>
      <c r="WFB57" s="108"/>
      <c r="WFC57" s="108"/>
      <c r="WFD57" s="108"/>
      <c r="WFE57" s="108"/>
      <c r="WFF57" s="108"/>
      <c r="WFG57" s="108"/>
      <c r="WFH57" s="108"/>
      <c r="WFI57" s="108"/>
      <c r="WFJ57" s="108"/>
      <c r="WFK57" s="108"/>
      <c r="WFL57" s="108"/>
      <c r="WFM57" s="108"/>
      <c r="WFN57" s="108"/>
      <c r="WFO57" s="108"/>
      <c r="WFP57" s="108"/>
      <c r="WFQ57" s="108"/>
      <c r="WFR57" s="108"/>
      <c r="WFS57" s="108"/>
      <c r="WFT57" s="108"/>
      <c r="WFU57" s="108"/>
      <c r="WFV57" s="108"/>
      <c r="WFW57" s="108"/>
      <c r="WFX57" s="108"/>
      <c r="WFY57" s="108"/>
      <c r="WFZ57" s="108"/>
      <c r="WGA57" s="108"/>
      <c r="WGB57" s="108"/>
      <c r="WGC57" s="108"/>
      <c r="WGD57" s="108"/>
      <c r="WGE57" s="108"/>
      <c r="WGF57" s="108"/>
      <c r="WGG57" s="108"/>
      <c r="WGH57" s="108"/>
      <c r="WGI57" s="108"/>
      <c r="WGJ57" s="108"/>
      <c r="WGK57" s="108"/>
      <c r="WGL57" s="108"/>
      <c r="WGM57" s="108"/>
      <c r="WGN57" s="108"/>
      <c r="WGO57" s="108"/>
      <c r="WGP57" s="108"/>
      <c r="WGQ57" s="108"/>
      <c r="WGR57" s="108"/>
      <c r="WGS57" s="108"/>
      <c r="WGT57" s="108"/>
      <c r="WGU57" s="108"/>
      <c r="WGV57" s="108"/>
      <c r="WGW57" s="108"/>
      <c r="WGX57" s="108"/>
      <c r="WGY57" s="108"/>
      <c r="WGZ57" s="108"/>
      <c r="WHA57" s="108"/>
      <c r="WHB57" s="108"/>
      <c r="WHC57" s="108"/>
      <c r="WHD57" s="108"/>
      <c r="WHE57" s="108"/>
      <c r="WHF57" s="108"/>
      <c r="WHG57" s="108"/>
      <c r="WHH57" s="108"/>
      <c r="WHI57" s="108"/>
      <c r="WHJ57" s="108"/>
      <c r="WHK57" s="108"/>
      <c r="WHL57" s="108"/>
      <c r="WHM57" s="108"/>
      <c r="WHN57" s="108"/>
      <c r="WHO57" s="108"/>
      <c r="WHP57" s="108"/>
      <c r="WHQ57" s="108"/>
      <c r="WHR57" s="108"/>
      <c r="WHS57" s="108"/>
      <c r="WHT57" s="108"/>
      <c r="WHU57" s="108"/>
      <c r="WHV57" s="108"/>
      <c r="WHW57" s="108"/>
      <c r="WHX57" s="108"/>
      <c r="WHY57" s="108"/>
      <c r="WHZ57" s="108"/>
      <c r="WIA57" s="108"/>
      <c r="WIB57" s="108"/>
      <c r="WIC57" s="108"/>
      <c r="WID57" s="108"/>
      <c r="WIE57" s="108"/>
      <c r="WIF57" s="108"/>
      <c r="WIG57" s="108"/>
      <c r="WIH57" s="108"/>
      <c r="WII57" s="108"/>
      <c r="WIJ57" s="108"/>
      <c r="WIK57" s="108"/>
      <c r="WIL57" s="108"/>
      <c r="WIM57" s="108"/>
      <c r="WIN57" s="108"/>
      <c r="WIO57" s="108"/>
      <c r="WIP57" s="108"/>
      <c r="WIQ57" s="108"/>
      <c r="WIR57" s="108"/>
      <c r="WIS57" s="108"/>
      <c r="WIT57" s="108"/>
      <c r="WIU57" s="108"/>
      <c r="WIV57" s="108"/>
      <c r="WIW57" s="108"/>
      <c r="WIX57" s="108"/>
      <c r="WIY57" s="108"/>
      <c r="WIZ57" s="108"/>
      <c r="WJA57" s="108"/>
      <c r="WJB57" s="108"/>
      <c r="WJC57" s="108"/>
      <c r="WJD57" s="108"/>
      <c r="WJE57" s="108"/>
      <c r="WJF57" s="108"/>
      <c r="WJG57" s="108"/>
      <c r="WJH57" s="108"/>
      <c r="WJI57" s="108"/>
      <c r="WJJ57" s="108"/>
      <c r="WJK57" s="108"/>
      <c r="WJL57" s="108"/>
      <c r="WJM57" s="108"/>
      <c r="WJN57" s="108"/>
      <c r="WJO57" s="108"/>
      <c r="WJP57" s="108"/>
      <c r="WJQ57" s="108"/>
      <c r="WJR57" s="108"/>
      <c r="WJS57" s="108"/>
      <c r="WJT57" s="108"/>
      <c r="WJU57" s="108"/>
      <c r="WJV57" s="108"/>
      <c r="WJW57" s="108"/>
      <c r="WJX57" s="108"/>
      <c r="WJY57" s="108"/>
      <c r="WJZ57" s="108"/>
      <c r="WKA57" s="108"/>
      <c r="WKB57" s="108"/>
      <c r="WKC57" s="108"/>
      <c r="WKD57" s="108"/>
      <c r="WKE57" s="108"/>
      <c r="WKF57" s="108"/>
      <c r="WKG57" s="108"/>
      <c r="WKH57" s="108"/>
      <c r="WKI57" s="108"/>
      <c r="WKJ57" s="108"/>
      <c r="WKK57" s="108"/>
      <c r="WKL57" s="108"/>
      <c r="WKM57" s="108"/>
      <c r="WKN57" s="108"/>
      <c r="WKO57" s="108"/>
      <c r="WKP57" s="108"/>
      <c r="WKQ57" s="108"/>
      <c r="WKR57" s="108"/>
      <c r="WKS57" s="108"/>
      <c r="WKT57" s="108"/>
      <c r="WKU57" s="108"/>
      <c r="WKV57" s="108"/>
      <c r="WKW57" s="108"/>
      <c r="WKX57" s="108"/>
      <c r="WKY57" s="108"/>
      <c r="WKZ57" s="108"/>
      <c r="WLA57" s="108"/>
      <c r="WLB57" s="108"/>
      <c r="WLC57" s="108"/>
      <c r="WLD57" s="108"/>
      <c r="WLE57" s="108"/>
      <c r="WLF57" s="108"/>
      <c r="WLG57" s="108"/>
      <c r="WLH57" s="108"/>
      <c r="WLI57" s="108"/>
      <c r="WLJ57" s="108"/>
      <c r="WLK57" s="108"/>
      <c r="WLL57" s="108"/>
      <c r="WLM57" s="108"/>
      <c r="WLN57" s="108"/>
      <c r="WLO57" s="108"/>
      <c r="WLP57" s="108"/>
      <c r="WLQ57" s="108"/>
      <c r="WLR57" s="108"/>
      <c r="WLS57" s="108"/>
      <c r="WLT57" s="108"/>
      <c r="WLU57" s="108"/>
      <c r="WLV57" s="108"/>
      <c r="WLW57" s="108"/>
      <c r="WLX57" s="108"/>
      <c r="WLY57" s="108"/>
      <c r="WLZ57" s="108"/>
      <c r="WMA57" s="108"/>
      <c r="WMB57" s="108"/>
      <c r="WMC57" s="108"/>
      <c r="WMD57" s="108"/>
      <c r="WME57" s="108"/>
      <c r="WMF57" s="108"/>
      <c r="WMG57" s="108"/>
      <c r="WMH57" s="108"/>
      <c r="WMI57" s="108"/>
      <c r="WMJ57" s="108"/>
      <c r="WMK57" s="108"/>
      <c r="WML57" s="108"/>
      <c r="WMM57" s="108"/>
      <c r="WMN57" s="108"/>
      <c r="WMO57" s="108"/>
      <c r="WMP57" s="108"/>
      <c r="WMQ57" s="108"/>
      <c r="WMR57" s="108"/>
      <c r="WMS57" s="108"/>
      <c r="WMT57" s="108"/>
      <c r="WMU57" s="108"/>
      <c r="WMV57" s="108"/>
      <c r="WMW57" s="108"/>
      <c r="WMX57" s="108"/>
      <c r="WMY57" s="108"/>
      <c r="WMZ57" s="108"/>
      <c r="WNA57" s="108"/>
      <c r="WNB57" s="108"/>
      <c r="WNC57" s="108"/>
      <c r="WND57" s="108"/>
      <c r="WNE57" s="108"/>
      <c r="WNF57" s="108"/>
      <c r="WNG57" s="108"/>
      <c r="WNH57" s="108"/>
      <c r="WNI57" s="108"/>
      <c r="WNJ57" s="108"/>
      <c r="WNK57" s="108"/>
      <c r="WNL57" s="108"/>
      <c r="WNM57" s="108"/>
      <c r="WNN57" s="108"/>
      <c r="WNO57" s="108"/>
      <c r="WNP57" s="108"/>
      <c r="WNQ57" s="108"/>
      <c r="WNR57" s="108"/>
      <c r="WNS57" s="108"/>
      <c r="WNT57" s="108"/>
      <c r="WNU57" s="108"/>
      <c r="WNV57" s="108"/>
      <c r="WNW57" s="108"/>
      <c r="WNX57" s="108"/>
      <c r="WNY57" s="108"/>
      <c r="WNZ57" s="108"/>
      <c r="WOA57" s="108"/>
      <c r="WOB57" s="108"/>
      <c r="WOC57" s="108"/>
      <c r="WOD57" s="108"/>
      <c r="WOE57" s="108"/>
      <c r="WOF57" s="108"/>
      <c r="WOG57" s="108"/>
      <c r="WOH57" s="108"/>
      <c r="WOI57" s="108"/>
      <c r="WOJ57" s="108"/>
      <c r="WOK57" s="108"/>
      <c r="WOL57" s="108"/>
      <c r="WOM57" s="108"/>
      <c r="WON57" s="108"/>
      <c r="WOO57" s="108"/>
      <c r="WOP57" s="108"/>
      <c r="WOQ57" s="108"/>
      <c r="WOR57" s="108"/>
      <c r="WOS57" s="108"/>
      <c r="WOT57" s="108"/>
      <c r="WOU57" s="108"/>
      <c r="WOV57" s="108"/>
      <c r="WOW57" s="108"/>
      <c r="WOX57" s="108"/>
      <c r="WOY57" s="108"/>
      <c r="WOZ57" s="108"/>
      <c r="WPA57" s="108"/>
      <c r="WPB57" s="108"/>
      <c r="WPC57" s="108"/>
      <c r="WPD57" s="108"/>
      <c r="WPE57" s="108"/>
      <c r="WPF57" s="108"/>
      <c r="WPG57" s="108"/>
      <c r="WPH57" s="108"/>
      <c r="WPI57" s="108"/>
      <c r="WPJ57" s="108"/>
      <c r="WPK57" s="108"/>
      <c r="WPL57" s="108"/>
      <c r="WPM57" s="108"/>
      <c r="WPN57" s="108"/>
      <c r="WPO57" s="108"/>
      <c r="WPP57" s="108"/>
      <c r="WPQ57" s="108"/>
      <c r="WPR57" s="108"/>
      <c r="WPS57" s="108"/>
      <c r="WPT57" s="108"/>
      <c r="WPU57" s="108"/>
      <c r="WPV57" s="108"/>
      <c r="WPW57" s="108"/>
      <c r="WPX57" s="108"/>
      <c r="WPY57" s="108"/>
      <c r="WPZ57" s="108"/>
      <c r="WQA57" s="108"/>
      <c r="WQB57" s="108"/>
      <c r="WQC57" s="108"/>
      <c r="WQD57" s="108"/>
      <c r="WQE57" s="108"/>
      <c r="WQF57" s="108"/>
      <c r="WQG57" s="108"/>
      <c r="WQH57" s="108"/>
      <c r="WQI57" s="108"/>
      <c r="WQJ57" s="108"/>
      <c r="WQK57" s="108"/>
      <c r="WQL57" s="108"/>
      <c r="WQM57" s="108"/>
      <c r="WQN57" s="108"/>
      <c r="WQO57" s="108"/>
      <c r="WQP57" s="108"/>
      <c r="WQQ57" s="108"/>
      <c r="WQR57" s="108"/>
      <c r="WQS57" s="108"/>
      <c r="WQT57" s="108"/>
      <c r="WQU57" s="108"/>
      <c r="WQV57" s="108"/>
      <c r="WQW57" s="108"/>
      <c r="WQX57" s="108"/>
      <c r="WQY57" s="108"/>
      <c r="WQZ57" s="108"/>
      <c r="WRA57" s="108"/>
      <c r="WRB57" s="108"/>
      <c r="WRC57" s="108"/>
      <c r="WRD57" s="108"/>
      <c r="WRE57" s="108"/>
      <c r="WRF57" s="108"/>
      <c r="WRG57" s="108"/>
      <c r="WRH57" s="108"/>
      <c r="WRI57" s="108"/>
      <c r="WRJ57" s="108"/>
      <c r="WRK57" s="108"/>
      <c r="WRL57" s="108"/>
      <c r="WRM57" s="108"/>
      <c r="WRN57" s="108"/>
      <c r="WRO57" s="108"/>
      <c r="WRP57" s="108"/>
      <c r="WRQ57" s="108"/>
      <c r="WRR57" s="108"/>
      <c r="WRS57" s="108"/>
      <c r="WRT57" s="108"/>
      <c r="WRU57" s="108"/>
      <c r="WRV57" s="108"/>
      <c r="WRW57" s="108"/>
      <c r="WRX57" s="108"/>
      <c r="WRY57" s="108"/>
      <c r="WRZ57" s="108"/>
      <c r="WSA57" s="108"/>
      <c r="WSB57" s="108"/>
      <c r="WSC57" s="108"/>
      <c r="WSD57" s="108"/>
      <c r="WSE57" s="108"/>
      <c r="WSF57" s="108"/>
      <c r="WSG57" s="108"/>
      <c r="WSH57" s="108"/>
      <c r="WSI57" s="108"/>
      <c r="WSJ57" s="108"/>
      <c r="WSK57" s="108"/>
      <c r="WSL57" s="108"/>
      <c r="WSM57" s="108"/>
      <c r="WSN57" s="108"/>
      <c r="WSO57" s="108"/>
      <c r="WSP57" s="108"/>
      <c r="WSQ57" s="108"/>
      <c r="WSR57" s="108"/>
      <c r="WSS57" s="108"/>
      <c r="WST57" s="108"/>
      <c r="WSU57" s="108"/>
      <c r="WSV57" s="108"/>
      <c r="WSW57" s="108"/>
      <c r="WSX57" s="108"/>
      <c r="WSY57" s="108"/>
      <c r="WSZ57" s="108"/>
      <c r="WTA57" s="108"/>
      <c r="WTB57" s="108"/>
      <c r="WTC57" s="108"/>
      <c r="WTD57" s="108"/>
      <c r="WTE57" s="108"/>
      <c r="WTF57" s="108"/>
      <c r="WTG57" s="108"/>
      <c r="WTH57" s="108"/>
      <c r="WTI57" s="108"/>
      <c r="WTJ57" s="108"/>
      <c r="WTK57" s="108"/>
      <c r="WTL57" s="108"/>
      <c r="WTM57" s="108"/>
      <c r="WTN57" s="108"/>
      <c r="WTO57" s="108"/>
      <c r="WTP57" s="108"/>
      <c r="WTQ57" s="108"/>
      <c r="WTR57" s="108"/>
      <c r="WTS57" s="108"/>
      <c r="WTT57" s="108"/>
      <c r="WTU57" s="108"/>
      <c r="WTV57" s="108"/>
      <c r="WTW57" s="108"/>
      <c r="WTX57" s="108"/>
      <c r="WTY57" s="108"/>
      <c r="WTZ57" s="108"/>
      <c r="WUA57" s="108"/>
      <c r="WUB57" s="108"/>
      <c r="WUC57" s="108"/>
      <c r="WUD57" s="108"/>
      <c r="WUE57" s="108"/>
      <c r="WUF57" s="108"/>
      <c r="WUG57" s="108"/>
      <c r="WUH57" s="108"/>
      <c r="WUI57" s="108"/>
      <c r="WUJ57" s="108"/>
      <c r="WUK57" s="108"/>
      <c r="WUL57" s="108"/>
      <c r="WUM57" s="108"/>
      <c r="WUN57" s="108"/>
      <c r="WUO57" s="108"/>
      <c r="WUP57" s="108"/>
      <c r="WUQ57" s="108"/>
      <c r="WUR57" s="108"/>
      <c r="WUS57" s="108"/>
      <c r="WUT57" s="108"/>
      <c r="WUU57" s="108"/>
      <c r="WUV57" s="108"/>
      <c r="WUW57" s="108"/>
      <c r="WUX57" s="108"/>
      <c r="WUY57" s="108"/>
      <c r="WUZ57" s="108"/>
      <c r="WVA57" s="108"/>
      <c r="WVB57" s="108"/>
      <c r="WVC57" s="108"/>
      <c r="WVD57" s="108"/>
      <c r="WVE57" s="108"/>
      <c r="WVF57" s="108"/>
      <c r="WVG57" s="108"/>
      <c r="WVH57" s="108"/>
      <c r="WVI57" s="108"/>
      <c r="WVJ57" s="108"/>
      <c r="WVK57" s="108"/>
      <c r="WVL57" s="108"/>
      <c r="WVM57" s="108"/>
      <c r="WVN57" s="108"/>
      <c r="WVO57" s="108"/>
      <c r="WVP57" s="108"/>
      <c r="WVQ57" s="108"/>
      <c r="WVR57" s="108"/>
      <c r="WVS57" s="108"/>
      <c r="WVT57" s="108"/>
      <c r="WVU57" s="108"/>
      <c r="WVV57" s="108"/>
      <c r="WVW57" s="108"/>
      <c r="WVX57" s="108"/>
      <c r="WVY57" s="108"/>
      <c r="WVZ57" s="108"/>
      <c r="WWA57" s="108"/>
      <c r="WWB57" s="108"/>
      <c r="WWC57" s="108"/>
      <c r="WWD57" s="108"/>
      <c r="WWE57" s="108"/>
      <c r="WWF57" s="108"/>
      <c r="WWG57" s="108"/>
      <c r="WWH57" s="108"/>
      <c r="WWI57" s="108"/>
      <c r="WWJ57" s="108"/>
      <c r="WWK57" s="108"/>
      <c r="WWL57" s="108"/>
      <c r="WWM57" s="108"/>
      <c r="WWN57" s="108"/>
      <c r="WWO57" s="108"/>
      <c r="WWP57" s="108"/>
      <c r="WWQ57" s="108"/>
      <c r="WWR57" s="108"/>
      <c r="WWS57" s="108"/>
      <c r="WWT57" s="108"/>
      <c r="WWU57" s="108"/>
      <c r="WWV57" s="108"/>
      <c r="WWW57" s="108"/>
      <c r="WWX57" s="108"/>
      <c r="WWY57" s="108"/>
      <c r="WWZ57" s="108"/>
      <c r="WXA57" s="108"/>
      <c r="WXB57" s="108"/>
      <c r="WXC57" s="108"/>
      <c r="WXD57" s="108"/>
      <c r="WXE57" s="108"/>
      <c r="WXF57" s="108"/>
      <c r="WXG57" s="108"/>
      <c r="WXH57" s="108"/>
      <c r="WXI57" s="108"/>
      <c r="WXJ57" s="108"/>
      <c r="WXK57" s="108"/>
      <c r="WXL57" s="108"/>
      <c r="WXM57" s="108"/>
      <c r="WXN57" s="108"/>
      <c r="WXO57" s="108"/>
      <c r="WXP57" s="108"/>
      <c r="WXQ57" s="108"/>
      <c r="WXR57" s="108"/>
      <c r="WXS57" s="108"/>
      <c r="WXT57" s="108"/>
      <c r="WXU57" s="108"/>
      <c r="WXV57" s="108"/>
      <c r="WXW57" s="108"/>
      <c r="WXX57" s="108"/>
      <c r="WXY57" s="108"/>
      <c r="WXZ57" s="108"/>
      <c r="WYA57" s="108"/>
      <c r="WYB57" s="108"/>
      <c r="WYC57" s="108"/>
      <c r="WYD57" s="108"/>
      <c r="WYE57" s="108"/>
      <c r="WYF57" s="108"/>
      <c r="WYG57" s="108"/>
      <c r="WYH57" s="108"/>
      <c r="WYI57" s="108"/>
      <c r="WYJ57" s="108"/>
      <c r="WYK57" s="108"/>
      <c r="WYL57" s="108"/>
      <c r="WYM57" s="108"/>
      <c r="WYN57" s="108"/>
      <c r="WYO57" s="108"/>
      <c r="WYP57" s="108"/>
      <c r="WYQ57" s="108"/>
      <c r="WYR57" s="108"/>
      <c r="WYS57" s="108"/>
      <c r="WYT57" s="108"/>
      <c r="WYU57" s="108"/>
      <c r="WYV57" s="108"/>
      <c r="WYW57" s="108"/>
      <c r="WYX57" s="108"/>
      <c r="WYY57" s="108"/>
      <c r="WYZ57" s="108"/>
      <c r="WZA57" s="108"/>
      <c r="WZB57" s="108"/>
      <c r="WZC57" s="108"/>
      <c r="WZD57" s="108"/>
      <c r="WZE57" s="108"/>
      <c r="WZF57" s="108"/>
      <c r="WZG57" s="108"/>
      <c r="WZH57" s="108"/>
      <c r="WZI57" s="108"/>
      <c r="WZJ57" s="108"/>
      <c r="WZK57" s="108"/>
      <c r="WZL57" s="108"/>
      <c r="WZM57" s="108"/>
      <c r="WZN57" s="108"/>
      <c r="WZO57" s="108"/>
      <c r="WZP57" s="108"/>
      <c r="WZQ57" s="108"/>
      <c r="WZR57" s="108"/>
      <c r="WZS57" s="108"/>
      <c r="WZT57" s="108"/>
      <c r="WZU57" s="108"/>
      <c r="WZV57" s="108"/>
      <c r="WZW57" s="108"/>
      <c r="WZX57" s="108"/>
      <c r="WZY57" s="108"/>
      <c r="WZZ57" s="108"/>
      <c r="XAA57" s="108"/>
      <c r="XAB57" s="108"/>
      <c r="XAC57" s="108"/>
      <c r="XAD57" s="108"/>
      <c r="XAE57" s="108"/>
      <c r="XAF57" s="108"/>
      <c r="XAG57" s="108"/>
      <c r="XAH57" s="108"/>
      <c r="XAI57" s="108"/>
      <c r="XAJ57" s="108"/>
      <c r="XAK57" s="108"/>
      <c r="XAL57" s="108"/>
      <c r="XAM57" s="108"/>
      <c r="XAN57" s="108"/>
      <c r="XAO57" s="108"/>
      <c r="XAP57" s="108"/>
      <c r="XAQ57" s="108"/>
      <c r="XAR57" s="108"/>
      <c r="XAS57" s="108"/>
      <c r="XAT57" s="108"/>
      <c r="XAU57" s="108"/>
      <c r="XAV57" s="108"/>
      <c r="XAW57" s="108"/>
      <c r="XAX57" s="108"/>
      <c r="XAY57" s="108"/>
      <c r="XAZ57" s="108"/>
      <c r="XBA57" s="108"/>
      <c r="XBB57" s="108"/>
      <c r="XBC57" s="108"/>
      <c r="XBD57" s="108"/>
      <c r="XBE57" s="108"/>
      <c r="XBF57" s="108"/>
      <c r="XBG57" s="108"/>
      <c r="XBH57" s="108"/>
      <c r="XBI57" s="108"/>
      <c r="XBJ57" s="108"/>
      <c r="XBK57" s="108"/>
      <c r="XBL57" s="108"/>
      <c r="XBM57" s="108"/>
      <c r="XBN57" s="108"/>
      <c r="XBO57" s="108"/>
      <c r="XBP57" s="108"/>
      <c r="XBQ57" s="108"/>
      <c r="XBR57" s="108"/>
      <c r="XBS57" s="108"/>
      <c r="XBT57" s="108"/>
      <c r="XBU57" s="108"/>
      <c r="XBV57" s="108"/>
      <c r="XBW57" s="108"/>
      <c r="XBX57" s="108"/>
      <c r="XBY57" s="108"/>
      <c r="XBZ57" s="108"/>
      <c r="XCA57" s="108"/>
      <c r="XCB57" s="108"/>
      <c r="XCC57" s="108"/>
      <c r="XCD57" s="108"/>
      <c r="XCE57" s="108"/>
      <c r="XCF57" s="108"/>
      <c r="XCG57" s="108"/>
      <c r="XCH57" s="108"/>
      <c r="XCI57" s="108"/>
      <c r="XCJ57" s="108"/>
      <c r="XCK57" s="108"/>
      <c r="XCL57" s="108"/>
      <c r="XCM57" s="108"/>
      <c r="XCN57" s="108"/>
      <c r="XCO57" s="108"/>
      <c r="XCP57" s="108"/>
      <c r="XCQ57" s="108"/>
      <c r="XCR57" s="108"/>
      <c r="XCS57" s="108"/>
      <c r="XCT57" s="108"/>
      <c r="XCU57" s="108"/>
      <c r="XCV57" s="108"/>
      <c r="XCW57" s="108"/>
      <c r="XCX57" s="108"/>
      <c r="XCY57" s="108"/>
      <c r="XCZ57" s="108"/>
      <c r="XDA57" s="108"/>
      <c r="XDB57" s="108"/>
      <c r="XDC57" s="108"/>
      <c r="XDD57" s="108"/>
      <c r="XDE57" s="108"/>
      <c r="XDF57" s="108"/>
      <c r="XDG57" s="108"/>
      <c r="XDH57" s="108"/>
      <c r="XDI57" s="108"/>
      <c r="XDJ57" s="108"/>
      <c r="XDK57" s="108"/>
      <c r="XDL57" s="108"/>
      <c r="XDM57" s="108"/>
      <c r="XDN57" s="108"/>
      <c r="XDO57" s="108"/>
      <c r="XDP57" s="108"/>
      <c r="XDQ57" s="108"/>
      <c r="XDR57" s="108"/>
      <c r="XDS57" s="108"/>
      <c r="XDT57" s="108"/>
      <c r="XDU57" s="108"/>
      <c r="XDV57" s="108"/>
      <c r="XDW57" s="108"/>
      <c r="XDX57" s="108"/>
      <c r="XDY57" s="108"/>
      <c r="XDZ57" s="108"/>
      <c r="XEA57" s="108"/>
      <c r="XEB57" s="108"/>
      <c r="XEC57" s="108"/>
      <c r="XED57" s="108"/>
      <c r="XEE57" s="108"/>
      <c r="XEF57" s="108"/>
      <c r="XEG57" s="108"/>
    </row>
    <row r="58" spans="1:16361" customFormat="1" x14ac:dyDescent="0.25">
      <c r="A58" s="205">
        <v>207194</v>
      </c>
      <c r="B58" s="205">
        <v>2020</v>
      </c>
      <c r="C58" s="110" t="s">
        <v>143</v>
      </c>
      <c r="D58" s="110"/>
      <c r="E58" s="78" t="s">
        <v>144</v>
      </c>
      <c r="F58" s="78"/>
      <c r="G58" s="45"/>
      <c r="H58" s="45" t="s">
        <v>160</v>
      </c>
      <c r="I58" s="78"/>
      <c r="J58" s="91">
        <v>5307</v>
      </c>
      <c r="K58" s="91" t="s">
        <v>296</v>
      </c>
      <c r="L58" s="70">
        <v>906000</v>
      </c>
      <c r="M58" s="70">
        <v>764000</v>
      </c>
      <c r="N58" s="70">
        <v>340000</v>
      </c>
      <c r="O58" s="70"/>
      <c r="P58" s="90"/>
      <c r="Q58" s="86">
        <f t="shared" si="2"/>
        <v>2010000</v>
      </c>
      <c r="R58" s="70"/>
      <c r="S58" s="48"/>
      <c r="T58" s="47"/>
      <c r="U58" s="117"/>
      <c r="V58" s="147"/>
      <c r="W58" s="44" t="s">
        <v>199</v>
      </c>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c r="AMK58" s="108"/>
      <c r="AML58" s="108"/>
      <c r="AMM58" s="108"/>
      <c r="AMN58" s="108"/>
      <c r="AMO58" s="108"/>
      <c r="AMP58" s="108"/>
      <c r="AMQ58" s="108"/>
      <c r="AMR58" s="108"/>
      <c r="AMS58" s="108"/>
      <c r="AMT58" s="108"/>
      <c r="AMU58" s="108"/>
      <c r="AMV58" s="108"/>
      <c r="AMW58" s="108"/>
      <c r="AMX58" s="108"/>
      <c r="AMY58" s="108"/>
      <c r="AMZ58" s="108"/>
      <c r="ANA58" s="108"/>
      <c r="ANB58" s="108"/>
      <c r="ANC58" s="108"/>
      <c r="AND58" s="108"/>
      <c r="ANE58" s="108"/>
      <c r="ANF58" s="108"/>
      <c r="ANG58" s="108"/>
      <c r="ANH58" s="108"/>
      <c r="ANI58" s="108"/>
      <c r="ANJ58" s="108"/>
      <c r="ANK58" s="108"/>
      <c r="ANL58" s="108"/>
      <c r="ANM58" s="108"/>
      <c r="ANN58" s="108"/>
      <c r="ANO58" s="108"/>
      <c r="ANP58" s="108"/>
      <c r="ANQ58" s="108"/>
      <c r="ANR58" s="108"/>
      <c r="ANS58" s="108"/>
      <c r="ANT58" s="108"/>
      <c r="ANU58" s="108"/>
      <c r="ANV58" s="108"/>
      <c r="ANW58" s="108"/>
      <c r="ANX58" s="108"/>
      <c r="ANY58" s="108"/>
      <c r="ANZ58" s="108"/>
      <c r="AOA58" s="108"/>
      <c r="AOB58" s="108"/>
      <c r="AOC58" s="108"/>
      <c r="AOD58" s="108"/>
      <c r="AOE58" s="108"/>
      <c r="AOF58" s="108"/>
      <c r="AOG58" s="108"/>
      <c r="AOH58" s="108"/>
      <c r="AOI58" s="108"/>
      <c r="AOJ58" s="108"/>
      <c r="AOK58" s="108"/>
      <c r="AOL58" s="108"/>
      <c r="AOM58" s="108"/>
      <c r="AON58" s="108"/>
      <c r="AOO58" s="108"/>
      <c r="AOP58" s="108"/>
      <c r="AOQ58" s="108"/>
      <c r="AOR58" s="108"/>
      <c r="AOS58" s="108"/>
      <c r="AOT58" s="108"/>
      <c r="AOU58" s="108"/>
      <c r="AOV58" s="108"/>
      <c r="AOW58" s="108"/>
      <c r="AOX58" s="108"/>
      <c r="AOY58" s="108"/>
      <c r="AOZ58" s="108"/>
      <c r="APA58" s="108"/>
      <c r="APB58" s="108"/>
      <c r="APC58" s="108"/>
      <c r="APD58" s="108"/>
      <c r="APE58" s="108"/>
      <c r="APF58" s="108"/>
      <c r="APG58" s="108"/>
      <c r="APH58" s="108"/>
      <c r="API58" s="108"/>
      <c r="APJ58" s="108"/>
      <c r="APK58" s="108"/>
      <c r="APL58" s="108"/>
      <c r="APM58" s="108"/>
      <c r="APN58" s="108"/>
      <c r="APO58" s="108"/>
      <c r="APP58" s="108"/>
      <c r="APQ58" s="108"/>
      <c r="APR58" s="108"/>
      <c r="APS58" s="108"/>
      <c r="APT58" s="108"/>
      <c r="APU58" s="108"/>
      <c r="APV58" s="108"/>
      <c r="APW58" s="108"/>
      <c r="APX58" s="108"/>
      <c r="APY58" s="108"/>
      <c r="APZ58" s="108"/>
      <c r="AQA58" s="108"/>
      <c r="AQB58" s="108"/>
      <c r="AQC58" s="108"/>
      <c r="AQD58" s="108"/>
      <c r="AQE58" s="108"/>
      <c r="AQF58" s="108"/>
      <c r="AQG58" s="108"/>
      <c r="AQH58" s="108"/>
      <c r="AQI58" s="108"/>
      <c r="AQJ58" s="108"/>
      <c r="AQK58" s="108"/>
      <c r="AQL58" s="108"/>
      <c r="AQM58" s="108"/>
      <c r="AQN58" s="108"/>
      <c r="AQO58" s="108"/>
      <c r="AQP58" s="108"/>
      <c r="AQQ58" s="108"/>
      <c r="AQR58" s="108"/>
      <c r="AQS58" s="108"/>
      <c r="AQT58" s="108"/>
      <c r="AQU58" s="108"/>
      <c r="AQV58" s="108"/>
      <c r="AQW58" s="108"/>
      <c r="AQX58" s="108"/>
      <c r="AQY58" s="108"/>
      <c r="AQZ58" s="108"/>
      <c r="ARA58" s="108"/>
      <c r="ARB58" s="108"/>
      <c r="ARC58" s="108"/>
      <c r="ARD58" s="108"/>
      <c r="ARE58" s="108"/>
      <c r="ARF58" s="108"/>
      <c r="ARG58" s="108"/>
      <c r="ARH58" s="108"/>
      <c r="ARI58" s="108"/>
      <c r="ARJ58" s="108"/>
      <c r="ARK58" s="108"/>
      <c r="ARL58" s="108"/>
      <c r="ARM58" s="108"/>
      <c r="ARN58" s="108"/>
      <c r="ARO58" s="108"/>
      <c r="ARP58" s="108"/>
      <c r="ARQ58" s="108"/>
      <c r="ARR58" s="108"/>
      <c r="ARS58" s="108"/>
      <c r="ART58" s="108"/>
      <c r="ARU58" s="108"/>
      <c r="ARV58" s="108"/>
      <c r="ARW58" s="108"/>
      <c r="ARX58" s="108"/>
      <c r="ARY58" s="108"/>
      <c r="ARZ58" s="108"/>
      <c r="ASA58" s="108"/>
      <c r="ASB58" s="108"/>
      <c r="ASC58" s="108"/>
      <c r="ASD58" s="108"/>
      <c r="ASE58" s="108"/>
      <c r="ASF58" s="108"/>
      <c r="ASG58" s="108"/>
      <c r="ASH58" s="108"/>
      <c r="ASI58" s="108"/>
      <c r="ASJ58" s="108"/>
      <c r="ASK58" s="108"/>
      <c r="ASL58" s="108"/>
      <c r="ASM58" s="108"/>
      <c r="ASN58" s="108"/>
      <c r="ASO58" s="108"/>
      <c r="ASP58" s="108"/>
      <c r="ASQ58" s="108"/>
      <c r="ASR58" s="108"/>
      <c r="ASS58" s="108"/>
      <c r="AST58" s="108"/>
      <c r="ASU58" s="108"/>
      <c r="ASV58" s="108"/>
      <c r="ASW58" s="108"/>
      <c r="ASX58" s="108"/>
      <c r="ASY58" s="108"/>
      <c r="ASZ58" s="108"/>
      <c r="ATA58" s="108"/>
      <c r="ATB58" s="108"/>
      <c r="ATC58" s="108"/>
      <c r="ATD58" s="108"/>
      <c r="ATE58" s="108"/>
      <c r="ATF58" s="108"/>
      <c r="ATG58" s="108"/>
      <c r="ATH58" s="108"/>
      <c r="ATI58" s="108"/>
      <c r="ATJ58" s="108"/>
      <c r="ATK58" s="108"/>
      <c r="ATL58" s="108"/>
      <c r="ATM58" s="108"/>
      <c r="ATN58" s="108"/>
      <c r="ATO58" s="108"/>
      <c r="ATP58" s="108"/>
      <c r="ATQ58" s="108"/>
      <c r="ATR58" s="108"/>
      <c r="ATS58" s="108"/>
      <c r="ATT58" s="108"/>
      <c r="ATU58" s="108"/>
      <c r="ATV58" s="108"/>
      <c r="ATW58" s="108"/>
      <c r="ATX58" s="108"/>
      <c r="ATY58" s="108"/>
      <c r="ATZ58" s="108"/>
      <c r="AUA58" s="108"/>
      <c r="AUB58" s="108"/>
      <c r="AUC58" s="108"/>
      <c r="AUD58" s="108"/>
      <c r="AUE58" s="108"/>
      <c r="AUF58" s="108"/>
      <c r="AUG58" s="108"/>
      <c r="AUH58" s="108"/>
      <c r="AUI58" s="108"/>
      <c r="AUJ58" s="108"/>
      <c r="AUK58" s="108"/>
      <c r="AUL58" s="108"/>
      <c r="AUM58" s="108"/>
      <c r="AUN58" s="108"/>
      <c r="AUO58" s="108"/>
      <c r="AUP58" s="108"/>
      <c r="AUQ58" s="108"/>
      <c r="AUR58" s="108"/>
      <c r="AUS58" s="108"/>
      <c r="AUT58" s="108"/>
      <c r="AUU58" s="108"/>
      <c r="AUV58" s="108"/>
      <c r="AUW58" s="108"/>
      <c r="AUX58" s="108"/>
      <c r="AUY58" s="108"/>
      <c r="AUZ58" s="108"/>
      <c r="AVA58" s="108"/>
      <c r="AVB58" s="108"/>
      <c r="AVC58" s="108"/>
      <c r="AVD58" s="108"/>
      <c r="AVE58" s="108"/>
      <c r="AVF58" s="108"/>
      <c r="AVG58" s="108"/>
      <c r="AVH58" s="108"/>
      <c r="AVI58" s="108"/>
      <c r="AVJ58" s="108"/>
      <c r="AVK58" s="108"/>
      <c r="AVL58" s="108"/>
      <c r="AVM58" s="108"/>
      <c r="AVN58" s="108"/>
      <c r="AVO58" s="108"/>
      <c r="AVP58" s="108"/>
      <c r="AVQ58" s="108"/>
      <c r="AVR58" s="108"/>
      <c r="AVS58" s="108"/>
      <c r="AVT58" s="108"/>
      <c r="AVU58" s="108"/>
      <c r="AVV58" s="108"/>
      <c r="AVW58" s="108"/>
      <c r="AVX58" s="108"/>
      <c r="AVY58" s="108"/>
      <c r="AVZ58" s="108"/>
      <c r="AWA58" s="108"/>
      <c r="AWB58" s="108"/>
      <c r="AWC58" s="108"/>
      <c r="AWD58" s="108"/>
      <c r="AWE58" s="108"/>
      <c r="AWF58" s="108"/>
      <c r="AWG58" s="108"/>
      <c r="AWH58" s="108"/>
      <c r="AWI58" s="108"/>
      <c r="AWJ58" s="108"/>
      <c r="AWK58" s="108"/>
      <c r="AWL58" s="108"/>
      <c r="AWM58" s="108"/>
      <c r="AWN58" s="108"/>
      <c r="AWO58" s="108"/>
      <c r="AWP58" s="108"/>
      <c r="AWQ58" s="108"/>
      <c r="AWR58" s="108"/>
      <c r="AWS58" s="108"/>
      <c r="AWT58" s="108"/>
      <c r="AWU58" s="108"/>
      <c r="AWV58" s="108"/>
      <c r="AWW58" s="108"/>
      <c r="AWX58" s="108"/>
      <c r="AWY58" s="108"/>
      <c r="AWZ58" s="108"/>
      <c r="AXA58" s="108"/>
      <c r="AXB58" s="108"/>
      <c r="AXC58" s="108"/>
      <c r="AXD58" s="108"/>
      <c r="AXE58" s="108"/>
      <c r="AXF58" s="108"/>
      <c r="AXG58" s="108"/>
      <c r="AXH58" s="108"/>
      <c r="AXI58" s="108"/>
      <c r="AXJ58" s="108"/>
      <c r="AXK58" s="108"/>
      <c r="AXL58" s="108"/>
      <c r="AXM58" s="108"/>
      <c r="AXN58" s="108"/>
      <c r="AXO58" s="108"/>
      <c r="AXP58" s="108"/>
      <c r="AXQ58" s="108"/>
      <c r="AXR58" s="108"/>
      <c r="AXS58" s="108"/>
      <c r="AXT58" s="108"/>
      <c r="AXU58" s="108"/>
      <c r="AXV58" s="108"/>
      <c r="AXW58" s="108"/>
      <c r="AXX58" s="108"/>
      <c r="AXY58" s="108"/>
      <c r="AXZ58" s="108"/>
      <c r="AYA58" s="108"/>
      <c r="AYB58" s="108"/>
      <c r="AYC58" s="108"/>
      <c r="AYD58" s="108"/>
      <c r="AYE58" s="108"/>
      <c r="AYF58" s="108"/>
      <c r="AYG58" s="108"/>
      <c r="AYH58" s="108"/>
      <c r="AYI58" s="108"/>
      <c r="AYJ58" s="108"/>
      <c r="AYK58" s="108"/>
      <c r="AYL58" s="108"/>
      <c r="AYM58" s="108"/>
      <c r="AYN58" s="108"/>
      <c r="AYO58" s="108"/>
      <c r="AYP58" s="108"/>
      <c r="AYQ58" s="108"/>
      <c r="AYR58" s="108"/>
      <c r="AYS58" s="108"/>
      <c r="AYT58" s="108"/>
      <c r="AYU58" s="108"/>
      <c r="AYV58" s="108"/>
      <c r="AYW58" s="108"/>
      <c r="AYX58" s="108"/>
      <c r="AYY58" s="108"/>
      <c r="AYZ58" s="108"/>
      <c r="AZA58" s="108"/>
      <c r="AZB58" s="108"/>
      <c r="AZC58" s="108"/>
      <c r="AZD58" s="108"/>
      <c r="AZE58" s="108"/>
      <c r="AZF58" s="108"/>
      <c r="AZG58" s="108"/>
      <c r="AZH58" s="108"/>
      <c r="AZI58" s="108"/>
      <c r="AZJ58" s="108"/>
      <c r="AZK58" s="108"/>
      <c r="AZL58" s="108"/>
      <c r="AZM58" s="108"/>
      <c r="AZN58" s="108"/>
      <c r="AZO58" s="108"/>
      <c r="AZP58" s="108"/>
      <c r="AZQ58" s="108"/>
      <c r="AZR58" s="108"/>
      <c r="AZS58" s="108"/>
      <c r="AZT58" s="108"/>
      <c r="AZU58" s="108"/>
      <c r="AZV58" s="108"/>
      <c r="AZW58" s="108"/>
      <c r="AZX58" s="108"/>
      <c r="AZY58" s="108"/>
      <c r="AZZ58" s="108"/>
      <c r="BAA58" s="108"/>
      <c r="BAB58" s="108"/>
      <c r="BAC58" s="108"/>
      <c r="BAD58" s="108"/>
      <c r="BAE58" s="108"/>
      <c r="BAF58" s="108"/>
      <c r="BAG58" s="108"/>
      <c r="BAH58" s="108"/>
      <c r="BAI58" s="108"/>
      <c r="BAJ58" s="108"/>
      <c r="BAK58" s="108"/>
      <c r="BAL58" s="108"/>
      <c r="BAM58" s="108"/>
      <c r="BAN58" s="108"/>
      <c r="BAO58" s="108"/>
      <c r="BAP58" s="108"/>
      <c r="BAQ58" s="108"/>
      <c r="BAR58" s="108"/>
      <c r="BAS58" s="108"/>
      <c r="BAT58" s="108"/>
      <c r="BAU58" s="108"/>
      <c r="BAV58" s="108"/>
      <c r="BAW58" s="108"/>
      <c r="BAX58" s="108"/>
      <c r="BAY58" s="108"/>
      <c r="BAZ58" s="108"/>
      <c r="BBA58" s="108"/>
      <c r="BBB58" s="108"/>
      <c r="BBC58" s="108"/>
      <c r="BBD58" s="108"/>
      <c r="BBE58" s="108"/>
      <c r="BBF58" s="108"/>
      <c r="BBG58" s="108"/>
      <c r="BBH58" s="108"/>
      <c r="BBI58" s="108"/>
      <c r="BBJ58" s="108"/>
      <c r="BBK58" s="108"/>
      <c r="BBL58" s="108"/>
      <c r="BBM58" s="108"/>
      <c r="BBN58" s="108"/>
      <c r="BBO58" s="108"/>
      <c r="BBP58" s="108"/>
      <c r="BBQ58" s="108"/>
      <c r="BBR58" s="108"/>
      <c r="BBS58" s="108"/>
      <c r="BBT58" s="108"/>
      <c r="BBU58" s="108"/>
      <c r="BBV58" s="108"/>
      <c r="BBW58" s="108"/>
      <c r="BBX58" s="108"/>
      <c r="BBY58" s="108"/>
      <c r="BBZ58" s="108"/>
      <c r="BCA58" s="108"/>
      <c r="BCB58" s="108"/>
      <c r="BCC58" s="108"/>
      <c r="BCD58" s="108"/>
      <c r="BCE58" s="108"/>
      <c r="BCF58" s="108"/>
      <c r="BCG58" s="108"/>
      <c r="BCH58" s="108"/>
      <c r="BCI58" s="108"/>
      <c r="BCJ58" s="108"/>
      <c r="BCK58" s="108"/>
      <c r="BCL58" s="108"/>
      <c r="BCM58" s="108"/>
      <c r="BCN58" s="108"/>
      <c r="BCO58" s="108"/>
      <c r="BCP58" s="108"/>
      <c r="BCQ58" s="108"/>
      <c r="BCR58" s="108"/>
      <c r="BCS58" s="108"/>
      <c r="BCT58" s="108"/>
      <c r="BCU58" s="108"/>
      <c r="BCV58" s="108"/>
      <c r="BCW58" s="108"/>
      <c r="BCX58" s="108"/>
      <c r="BCY58" s="108"/>
      <c r="BCZ58" s="108"/>
      <c r="BDA58" s="108"/>
      <c r="BDB58" s="108"/>
      <c r="BDC58" s="108"/>
      <c r="BDD58" s="108"/>
      <c r="BDE58" s="108"/>
      <c r="BDF58" s="108"/>
      <c r="BDG58" s="108"/>
      <c r="BDH58" s="108"/>
      <c r="BDI58" s="108"/>
      <c r="BDJ58" s="108"/>
      <c r="BDK58" s="108"/>
      <c r="BDL58" s="108"/>
      <c r="BDM58" s="108"/>
      <c r="BDN58" s="108"/>
      <c r="BDO58" s="108"/>
      <c r="BDP58" s="108"/>
      <c r="BDQ58" s="108"/>
      <c r="BDR58" s="108"/>
      <c r="BDS58" s="108"/>
      <c r="BDT58" s="108"/>
      <c r="BDU58" s="108"/>
      <c r="BDV58" s="108"/>
      <c r="BDW58" s="108"/>
      <c r="BDX58" s="108"/>
      <c r="BDY58" s="108"/>
      <c r="BDZ58" s="108"/>
      <c r="BEA58" s="108"/>
      <c r="BEB58" s="108"/>
      <c r="BEC58" s="108"/>
      <c r="BED58" s="108"/>
      <c r="BEE58" s="108"/>
      <c r="BEF58" s="108"/>
      <c r="BEG58" s="108"/>
      <c r="BEH58" s="108"/>
      <c r="BEI58" s="108"/>
      <c r="BEJ58" s="108"/>
      <c r="BEK58" s="108"/>
      <c r="BEL58" s="108"/>
      <c r="BEM58" s="108"/>
      <c r="BEN58" s="108"/>
      <c r="BEO58" s="108"/>
      <c r="BEP58" s="108"/>
      <c r="BEQ58" s="108"/>
      <c r="BER58" s="108"/>
      <c r="BES58" s="108"/>
      <c r="BET58" s="108"/>
      <c r="BEU58" s="108"/>
      <c r="BEV58" s="108"/>
      <c r="BEW58" s="108"/>
      <c r="BEX58" s="108"/>
      <c r="BEY58" s="108"/>
      <c r="BEZ58" s="108"/>
      <c r="BFA58" s="108"/>
      <c r="BFB58" s="108"/>
      <c r="BFC58" s="108"/>
      <c r="BFD58" s="108"/>
      <c r="BFE58" s="108"/>
      <c r="BFF58" s="108"/>
      <c r="BFG58" s="108"/>
      <c r="BFH58" s="108"/>
      <c r="BFI58" s="108"/>
      <c r="BFJ58" s="108"/>
      <c r="BFK58" s="108"/>
      <c r="BFL58" s="108"/>
      <c r="BFM58" s="108"/>
      <c r="BFN58" s="108"/>
      <c r="BFO58" s="108"/>
      <c r="BFP58" s="108"/>
      <c r="BFQ58" s="108"/>
      <c r="BFR58" s="108"/>
      <c r="BFS58" s="108"/>
      <c r="BFT58" s="108"/>
      <c r="BFU58" s="108"/>
      <c r="BFV58" s="108"/>
      <c r="BFW58" s="108"/>
      <c r="BFX58" s="108"/>
      <c r="BFY58" s="108"/>
      <c r="BFZ58" s="108"/>
      <c r="BGA58" s="108"/>
      <c r="BGB58" s="108"/>
      <c r="BGC58" s="108"/>
      <c r="BGD58" s="108"/>
      <c r="BGE58" s="108"/>
      <c r="BGF58" s="108"/>
      <c r="BGG58" s="108"/>
      <c r="BGH58" s="108"/>
      <c r="BGI58" s="108"/>
      <c r="BGJ58" s="108"/>
      <c r="BGK58" s="108"/>
      <c r="BGL58" s="108"/>
      <c r="BGM58" s="108"/>
      <c r="BGN58" s="108"/>
      <c r="BGO58" s="108"/>
      <c r="BGP58" s="108"/>
      <c r="BGQ58" s="108"/>
      <c r="BGR58" s="108"/>
      <c r="BGS58" s="108"/>
      <c r="BGT58" s="108"/>
      <c r="BGU58" s="108"/>
      <c r="BGV58" s="108"/>
      <c r="BGW58" s="108"/>
      <c r="BGX58" s="108"/>
      <c r="BGY58" s="108"/>
      <c r="BGZ58" s="108"/>
      <c r="BHA58" s="108"/>
      <c r="BHB58" s="108"/>
      <c r="BHC58" s="108"/>
      <c r="BHD58" s="108"/>
      <c r="BHE58" s="108"/>
      <c r="BHF58" s="108"/>
      <c r="BHG58" s="108"/>
      <c r="BHH58" s="108"/>
      <c r="BHI58" s="108"/>
      <c r="BHJ58" s="108"/>
      <c r="BHK58" s="108"/>
      <c r="BHL58" s="108"/>
      <c r="BHM58" s="108"/>
      <c r="BHN58" s="108"/>
      <c r="BHO58" s="108"/>
      <c r="BHP58" s="108"/>
      <c r="BHQ58" s="108"/>
      <c r="BHR58" s="108"/>
      <c r="BHS58" s="108"/>
      <c r="BHT58" s="108"/>
      <c r="BHU58" s="108"/>
      <c r="BHV58" s="108"/>
      <c r="BHW58" s="108"/>
      <c r="BHX58" s="108"/>
      <c r="BHY58" s="108"/>
      <c r="BHZ58" s="108"/>
      <c r="BIA58" s="108"/>
      <c r="BIB58" s="108"/>
      <c r="BIC58" s="108"/>
      <c r="BID58" s="108"/>
      <c r="BIE58" s="108"/>
      <c r="BIF58" s="108"/>
      <c r="BIG58" s="108"/>
      <c r="BIH58" s="108"/>
      <c r="BII58" s="108"/>
      <c r="BIJ58" s="108"/>
      <c r="BIK58" s="108"/>
      <c r="BIL58" s="108"/>
      <c r="BIM58" s="108"/>
      <c r="BIN58" s="108"/>
      <c r="BIO58" s="108"/>
      <c r="BIP58" s="108"/>
      <c r="BIQ58" s="108"/>
      <c r="BIR58" s="108"/>
      <c r="BIS58" s="108"/>
      <c r="BIT58" s="108"/>
      <c r="BIU58" s="108"/>
      <c r="BIV58" s="108"/>
      <c r="BIW58" s="108"/>
      <c r="BIX58" s="108"/>
      <c r="BIY58" s="108"/>
      <c r="BIZ58" s="108"/>
      <c r="BJA58" s="108"/>
      <c r="BJB58" s="108"/>
      <c r="BJC58" s="108"/>
      <c r="BJD58" s="108"/>
      <c r="BJE58" s="108"/>
      <c r="BJF58" s="108"/>
      <c r="BJG58" s="108"/>
      <c r="BJH58" s="108"/>
      <c r="BJI58" s="108"/>
      <c r="BJJ58" s="108"/>
      <c r="BJK58" s="108"/>
      <c r="BJL58" s="108"/>
      <c r="BJM58" s="108"/>
      <c r="BJN58" s="108"/>
      <c r="BJO58" s="108"/>
      <c r="BJP58" s="108"/>
      <c r="BJQ58" s="108"/>
      <c r="BJR58" s="108"/>
      <c r="BJS58" s="108"/>
      <c r="BJT58" s="108"/>
      <c r="BJU58" s="108"/>
      <c r="BJV58" s="108"/>
      <c r="BJW58" s="108"/>
      <c r="BJX58" s="108"/>
      <c r="BJY58" s="108"/>
      <c r="BJZ58" s="108"/>
      <c r="BKA58" s="108"/>
      <c r="BKB58" s="108"/>
      <c r="BKC58" s="108"/>
      <c r="BKD58" s="108"/>
      <c r="BKE58" s="108"/>
      <c r="BKF58" s="108"/>
      <c r="BKG58" s="108"/>
      <c r="BKH58" s="108"/>
      <c r="BKI58" s="108"/>
      <c r="BKJ58" s="108"/>
      <c r="BKK58" s="108"/>
      <c r="BKL58" s="108"/>
      <c r="BKM58" s="108"/>
      <c r="BKN58" s="108"/>
      <c r="BKO58" s="108"/>
      <c r="BKP58" s="108"/>
      <c r="BKQ58" s="108"/>
      <c r="BKR58" s="108"/>
      <c r="BKS58" s="108"/>
      <c r="BKT58" s="108"/>
      <c r="BKU58" s="108"/>
      <c r="BKV58" s="108"/>
      <c r="BKW58" s="108"/>
      <c r="BKX58" s="108"/>
      <c r="BKY58" s="108"/>
      <c r="BKZ58" s="108"/>
      <c r="BLA58" s="108"/>
      <c r="BLB58" s="108"/>
      <c r="BLC58" s="108"/>
      <c r="BLD58" s="108"/>
      <c r="BLE58" s="108"/>
      <c r="BLF58" s="108"/>
      <c r="BLG58" s="108"/>
      <c r="BLH58" s="108"/>
      <c r="BLI58" s="108"/>
      <c r="BLJ58" s="108"/>
      <c r="BLK58" s="108"/>
      <c r="BLL58" s="108"/>
      <c r="BLM58" s="108"/>
      <c r="BLN58" s="108"/>
      <c r="BLO58" s="108"/>
      <c r="BLP58" s="108"/>
      <c r="BLQ58" s="108"/>
      <c r="BLR58" s="108"/>
      <c r="BLS58" s="108"/>
      <c r="BLT58" s="108"/>
      <c r="BLU58" s="108"/>
      <c r="BLV58" s="108"/>
      <c r="BLW58" s="108"/>
      <c r="BLX58" s="108"/>
      <c r="BLY58" s="108"/>
      <c r="BLZ58" s="108"/>
      <c r="BMA58" s="108"/>
      <c r="BMB58" s="108"/>
      <c r="BMC58" s="108"/>
      <c r="BMD58" s="108"/>
      <c r="BME58" s="108"/>
      <c r="BMF58" s="108"/>
      <c r="BMG58" s="108"/>
      <c r="BMH58" s="108"/>
      <c r="BMI58" s="108"/>
      <c r="BMJ58" s="108"/>
      <c r="BMK58" s="108"/>
      <c r="BML58" s="108"/>
      <c r="BMM58" s="108"/>
      <c r="BMN58" s="108"/>
      <c r="BMO58" s="108"/>
      <c r="BMP58" s="108"/>
      <c r="BMQ58" s="108"/>
      <c r="BMR58" s="108"/>
      <c r="BMS58" s="108"/>
      <c r="BMT58" s="108"/>
      <c r="BMU58" s="108"/>
      <c r="BMV58" s="108"/>
      <c r="BMW58" s="108"/>
      <c r="BMX58" s="108"/>
      <c r="BMY58" s="108"/>
      <c r="BMZ58" s="108"/>
      <c r="BNA58" s="108"/>
      <c r="BNB58" s="108"/>
      <c r="BNC58" s="108"/>
      <c r="BND58" s="108"/>
      <c r="BNE58" s="108"/>
      <c r="BNF58" s="108"/>
      <c r="BNG58" s="108"/>
      <c r="BNH58" s="108"/>
      <c r="BNI58" s="108"/>
      <c r="BNJ58" s="108"/>
      <c r="BNK58" s="108"/>
      <c r="BNL58" s="108"/>
      <c r="BNM58" s="108"/>
      <c r="BNN58" s="108"/>
      <c r="BNO58" s="108"/>
      <c r="BNP58" s="108"/>
      <c r="BNQ58" s="108"/>
      <c r="BNR58" s="108"/>
      <c r="BNS58" s="108"/>
      <c r="BNT58" s="108"/>
      <c r="BNU58" s="108"/>
      <c r="BNV58" s="108"/>
      <c r="BNW58" s="108"/>
      <c r="BNX58" s="108"/>
      <c r="BNY58" s="108"/>
      <c r="BNZ58" s="108"/>
      <c r="BOA58" s="108"/>
      <c r="BOB58" s="108"/>
      <c r="BOC58" s="108"/>
      <c r="BOD58" s="108"/>
      <c r="BOE58" s="108"/>
      <c r="BOF58" s="108"/>
      <c r="BOG58" s="108"/>
      <c r="BOH58" s="108"/>
      <c r="BOI58" s="108"/>
      <c r="BOJ58" s="108"/>
      <c r="BOK58" s="108"/>
      <c r="BOL58" s="108"/>
      <c r="BOM58" s="108"/>
      <c r="BON58" s="108"/>
      <c r="BOO58" s="108"/>
      <c r="BOP58" s="108"/>
      <c r="BOQ58" s="108"/>
      <c r="BOR58" s="108"/>
      <c r="BOS58" s="108"/>
      <c r="BOT58" s="108"/>
      <c r="BOU58" s="108"/>
      <c r="BOV58" s="108"/>
      <c r="BOW58" s="108"/>
      <c r="BOX58" s="108"/>
      <c r="BOY58" s="108"/>
      <c r="BOZ58" s="108"/>
      <c r="BPA58" s="108"/>
      <c r="BPB58" s="108"/>
      <c r="BPC58" s="108"/>
      <c r="BPD58" s="108"/>
      <c r="BPE58" s="108"/>
      <c r="BPF58" s="108"/>
      <c r="BPG58" s="108"/>
      <c r="BPH58" s="108"/>
      <c r="BPI58" s="108"/>
      <c r="BPJ58" s="108"/>
      <c r="BPK58" s="108"/>
      <c r="BPL58" s="108"/>
      <c r="BPM58" s="108"/>
      <c r="BPN58" s="108"/>
      <c r="BPO58" s="108"/>
      <c r="BPP58" s="108"/>
      <c r="BPQ58" s="108"/>
      <c r="BPR58" s="108"/>
      <c r="BPS58" s="108"/>
      <c r="BPT58" s="108"/>
      <c r="BPU58" s="108"/>
      <c r="BPV58" s="108"/>
      <c r="BPW58" s="108"/>
      <c r="BPX58" s="108"/>
      <c r="BPY58" s="108"/>
      <c r="BPZ58" s="108"/>
      <c r="BQA58" s="108"/>
      <c r="BQB58" s="108"/>
      <c r="BQC58" s="108"/>
      <c r="BQD58" s="108"/>
      <c r="BQE58" s="108"/>
      <c r="BQF58" s="108"/>
      <c r="BQG58" s="108"/>
      <c r="BQH58" s="108"/>
      <c r="BQI58" s="108"/>
      <c r="BQJ58" s="108"/>
      <c r="BQK58" s="108"/>
      <c r="BQL58" s="108"/>
      <c r="BQM58" s="108"/>
      <c r="BQN58" s="108"/>
      <c r="BQO58" s="108"/>
      <c r="BQP58" s="108"/>
      <c r="BQQ58" s="108"/>
      <c r="BQR58" s="108"/>
      <c r="BQS58" s="108"/>
      <c r="BQT58" s="108"/>
      <c r="BQU58" s="108"/>
      <c r="BQV58" s="108"/>
      <c r="BQW58" s="108"/>
      <c r="BQX58" s="108"/>
      <c r="BQY58" s="108"/>
      <c r="BQZ58" s="108"/>
      <c r="BRA58" s="108"/>
      <c r="BRB58" s="108"/>
      <c r="BRC58" s="108"/>
      <c r="BRD58" s="108"/>
      <c r="BRE58" s="108"/>
      <c r="BRF58" s="108"/>
      <c r="BRG58" s="108"/>
      <c r="BRH58" s="108"/>
      <c r="BRI58" s="108"/>
      <c r="BRJ58" s="108"/>
      <c r="BRK58" s="108"/>
      <c r="BRL58" s="108"/>
      <c r="BRM58" s="108"/>
      <c r="BRN58" s="108"/>
      <c r="BRO58" s="108"/>
      <c r="BRP58" s="108"/>
      <c r="BRQ58" s="108"/>
      <c r="BRR58" s="108"/>
      <c r="BRS58" s="108"/>
      <c r="BRT58" s="108"/>
      <c r="BRU58" s="108"/>
      <c r="BRV58" s="108"/>
      <c r="BRW58" s="108"/>
      <c r="BRX58" s="108"/>
      <c r="BRY58" s="108"/>
      <c r="BRZ58" s="108"/>
      <c r="BSA58" s="108"/>
      <c r="BSB58" s="108"/>
      <c r="BSC58" s="108"/>
      <c r="BSD58" s="108"/>
      <c r="BSE58" s="108"/>
      <c r="BSF58" s="108"/>
      <c r="BSG58" s="108"/>
      <c r="BSH58" s="108"/>
      <c r="BSI58" s="108"/>
      <c r="BSJ58" s="108"/>
      <c r="BSK58" s="108"/>
      <c r="BSL58" s="108"/>
      <c r="BSM58" s="108"/>
      <c r="BSN58" s="108"/>
      <c r="BSO58" s="108"/>
      <c r="BSP58" s="108"/>
      <c r="BSQ58" s="108"/>
      <c r="BSR58" s="108"/>
      <c r="BSS58" s="108"/>
      <c r="BST58" s="108"/>
      <c r="BSU58" s="108"/>
      <c r="BSV58" s="108"/>
      <c r="BSW58" s="108"/>
      <c r="BSX58" s="108"/>
      <c r="BSY58" s="108"/>
      <c r="BSZ58" s="108"/>
      <c r="BTA58" s="108"/>
      <c r="BTB58" s="108"/>
      <c r="BTC58" s="108"/>
      <c r="BTD58" s="108"/>
      <c r="BTE58" s="108"/>
      <c r="BTF58" s="108"/>
      <c r="BTG58" s="108"/>
      <c r="BTH58" s="108"/>
      <c r="BTI58" s="108"/>
      <c r="BTJ58" s="108"/>
      <c r="BTK58" s="108"/>
      <c r="BTL58" s="108"/>
      <c r="BTM58" s="108"/>
      <c r="BTN58" s="108"/>
      <c r="BTO58" s="108"/>
      <c r="BTP58" s="108"/>
      <c r="BTQ58" s="108"/>
      <c r="BTR58" s="108"/>
      <c r="BTS58" s="108"/>
      <c r="BTT58" s="108"/>
      <c r="BTU58" s="108"/>
      <c r="BTV58" s="108"/>
      <c r="BTW58" s="108"/>
      <c r="BTX58" s="108"/>
      <c r="BTY58" s="108"/>
      <c r="BTZ58" s="108"/>
      <c r="BUA58" s="108"/>
      <c r="BUB58" s="108"/>
      <c r="BUC58" s="108"/>
      <c r="BUD58" s="108"/>
      <c r="BUE58" s="108"/>
      <c r="BUF58" s="108"/>
      <c r="BUG58" s="108"/>
      <c r="BUH58" s="108"/>
      <c r="BUI58" s="108"/>
      <c r="BUJ58" s="108"/>
      <c r="BUK58" s="108"/>
      <c r="BUL58" s="108"/>
      <c r="BUM58" s="108"/>
      <c r="BUN58" s="108"/>
      <c r="BUO58" s="108"/>
      <c r="BUP58" s="108"/>
      <c r="BUQ58" s="108"/>
      <c r="BUR58" s="108"/>
      <c r="BUS58" s="108"/>
      <c r="BUT58" s="108"/>
      <c r="BUU58" s="108"/>
      <c r="BUV58" s="108"/>
      <c r="BUW58" s="108"/>
      <c r="BUX58" s="108"/>
      <c r="BUY58" s="108"/>
      <c r="BUZ58" s="108"/>
      <c r="BVA58" s="108"/>
      <c r="BVB58" s="108"/>
      <c r="BVC58" s="108"/>
      <c r="BVD58" s="108"/>
      <c r="BVE58" s="108"/>
      <c r="BVF58" s="108"/>
      <c r="BVG58" s="108"/>
      <c r="BVH58" s="108"/>
      <c r="BVI58" s="108"/>
      <c r="BVJ58" s="108"/>
      <c r="BVK58" s="108"/>
      <c r="BVL58" s="108"/>
      <c r="BVM58" s="108"/>
      <c r="BVN58" s="108"/>
      <c r="BVO58" s="108"/>
      <c r="BVP58" s="108"/>
      <c r="BVQ58" s="108"/>
      <c r="BVR58" s="108"/>
      <c r="BVS58" s="108"/>
      <c r="BVT58" s="108"/>
      <c r="BVU58" s="108"/>
      <c r="BVV58" s="108"/>
      <c r="BVW58" s="108"/>
      <c r="BVX58" s="108"/>
      <c r="BVY58" s="108"/>
      <c r="BVZ58" s="108"/>
      <c r="BWA58" s="108"/>
      <c r="BWB58" s="108"/>
      <c r="BWC58" s="108"/>
      <c r="BWD58" s="108"/>
      <c r="BWE58" s="108"/>
      <c r="BWF58" s="108"/>
      <c r="BWG58" s="108"/>
      <c r="BWH58" s="108"/>
      <c r="BWI58" s="108"/>
      <c r="BWJ58" s="108"/>
      <c r="BWK58" s="108"/>
      <c r="BWL58" s="108"/>
      <c r="BWM58" s="108"/>
      <c r="BWN58" s="108"/>
      <c r="BWO58" s="108"/>
      <c r="BWP58" s="108"/>
      <c r="BWQ58" s="108"/>
      <c r="BWR58" s="108"/>
      <c r="BWS58" s="108"/>
      <c r="BWT58" s="108"/>
      <c r="BWU58" s="108"/>
      <c r="BWV58" s="108"/>
      <c r="BWW58" s="108"/>
      <c r="BWX58" s="108"/>
      <c r="BWY58" s="108"/>
      <c r="BWZ58" s="108"/>
      <c r="BXA58" s="108"/>
      <c r="BXB58" s="108"/>
      <c r="BXC58" s="108"/>
      <c r="BXD58" s="108"/>
      <c r="BXE58" s="108"/>
      <c r="BXF58" s="108"/>
      <c r="BXG58" s="108"/>
      <c r="BXH58" s="108"/>
      <c r="BXI58" s="108"/>
      <c r="BXJ58" s="108"/>
      <c r="BXK58" s="108"/>
      <c r="BXL58" s="108"/>
      <c r="BXM58" s="108"/>
      <c r="BXN58" s="108"/>
      <c r="BXO58" s="108"/>
      <c r="BXP58" s="108"/>
      <c r="BXQ58" s="108"/>
      <c r="BXR58" s="108"/>
      <c r="BXS58" s="108"/>
      <c r="BXT58" s="108"/>
      <c r="BXU58" s="108"/>
      <c r="BXV58" s="108"/>
      <c r="BXW58" s="108"/>
      <c r="BXX58" s="108"/>
      <c r="BXY58" s="108"/>
      <c r="BXZ58" s="108"/>
      <c r="BYA58" s="108"/>
      <c r="BYB58" s="108"/>
      <c r="BYC58" s="108"/>
      <c r="BYD58" s="108"/>
      <c r="BYE58" s="108"/>
      <c r="BYF58" s="108"/>
      <c r="BYG58" s="108"/>
      <c r="BYH58" s="108"/>
      <c r="BYI58" s="108"/>
      <c r="BYJ58" s="108"/>
      <c r="BYK58" s="108"/>
      <c r="BYL58" s="108"/>
      <c r="BYM58" s="108"/>
      <c r="BYN58" s="108"/>
      <c r="BYO58" s="108"/>
      <c r="BYP58" s="108"/>
      <c r="BYQ58" s="108"/>
      <c r="BYR58" s="108"/>
      <c r="BYS58" s="108"/>
      <c r="BYT58" s="108"/>
      <c r="BYU58" s="108"/>
      <c r="BYV58" s="108"/>
      <c r="BYW58" s="108"/>
      <c r="BYX58" s="108"/>
      <c r="BYY58" s="108"/>
      <c r="BYZ58" s="108"/>
      <c r="BZA58" s="108"/>
      <c r="BZB58" s="108"/>
      <c r="BZC58" s="108"/>
      <c r="BZD58" s="108"/>
      <c r="BZE58" s="108"/>
      <c r="BZF58" s="108"/>
      <c r="BZG58" s="108"/>
      <c r="BZH58" s="108"/>
      <c r="BZI58" s="108"/>
      <c r="BZJ58" s="108"/>
      <c r="BZK58" s="108"/>
      <c r="BZL58" s="108"/>
      <c r="BZM58" s="108"/>
      <c r="BZN58" s="108"/>
      <c r="BZO58" s="108"/>
      <c r="BZP58" s="108"/>
      <c r="BZQ58" s="108"/>
      <c r="BZR58" s="108"/>
      <c r="BZS58" s="108"/>
      <c r="BZT58" s="108"/>
      <c r="BZU58" s="108"/>
      <c r="BZV58" s="108"/>
      <c r="BZW58" s="108"/>
      <c r="BZX58" s="108"/>
      <c r="BZY58" s="108"/>
      <c r="BZZ58" s="108"/>
      <c r="CAA58" s="108"/>
      <c r="CAB58" s="108"/>
      <c r="CAC58" s="108"/>
      <c r="CAD58" s="108"/>
      <c r="CAE58" s="108"/>
      <c r="CAF58" s="108"/>
      <c r="CAG58" s="108"/>
      <c r="CAH58" s="108"/>
      <c r="CAI58" s="108"/>
      <c r="CAJ58" s="108"/>
      <c r="CAK58" s="108"/>
      <c r="CAL58" s="108"/>
      <c r="CAM58" s="108"/>
      <c r="CAN58" s="108"/>
      <c r="CAO58" s="108"/>
      <c r="CAP58" s="108"/>
      <c r="CAQ58" s="108"/>
      <c r="CAR58" s="108"/>
      <c r="CAS58" s="108"/>
      <c r="CAT58" s="108"/>
      <c r="CAU58" s="108"/>
      <c r="CAV58" s="108"/>
      <c r="CAW58" s="108"/>
      <c r="CAX58" s="108"/>
      <c r="CAY58" s="108"/>
      <c r="CAZ58" s="108"/>
      <c r="CBA58" s="108"/>
      <c r="CBB58" s="108"/>
      <c r="CBC58" s="108"/>
      <c r="CBD58" s="108"/>
      <c r="CBE58" s="108"/>
      <c r="CBF58" s="108"/>
      <c r="CBG58" s="108"/>
      <c r="CBH58" s="108"/>
      <c r="CBI58" s="108"/>
      <c r="CBJ58" s="108"/>
      <c r="CBK58" s="108"/>
      <c r="CBL58" s="108"/>
      <c r="CBM58" s="108"/>
      <c r="CBN58" s="108"/>
      <c r="CBO58" s="108"/>
      <c r="CBP58" s="108"/>
      <c r="CBQ58" s="108"/>
      <c r="CBR58" s="108"/>
      <c r="CBS58" s="108"/>
      <c r="CBT58" s="108"/>
      <c r="CBU58" s="108"/>
      <c r="CBV58" s="108"/>
      <c r="CBW58" s="108"/>
      <c r="CBX58" s="108"/>
      <c r="CBY58" s="108"/>
      <c r="CBZ58" s="108"/>
      <c r="CCA58" s="108"/>
      <c r="CCB58" s="108"/>
      <c r="CCC58" s="108"/>
      <c r="CCD58" s="108"/>
      <c r="CCE58" s="108"/>
      <c r="CCF58" s="108"/>
      <c r="CCG58" s="108"/>
      <c r="CCH58" s="108"/>
      <c r="CCI58" s="108"/>
      <c r="CCJ58" s="108"/>
      <c r="CCK58" s="108"/>
      <c r="CCL58" s="108"/>
      <c r="CCM58" s="108"/>
      <c r="CCN58" s="108"/>
      <c r="CCO58" s="108"/>
      <c r="CCP58" s="108"/>
      <c r="CCQ58" s="108"/>
      <c r="CCR58" s="108"/>
      <c r="CCS58" s="108"/>
      <c r="CCT58" s="108"/>
      <c r="CCU58" s="108"/>
      <c r="CCV58" s="108"/>
      <c r="CCW58" s="108"/>
      <c r="CCX58" s="108"/>
      <c r="CCY58" s="108"/>
      <c r="CCZ58" s="108"/>
      <c r="CDA58" s="108"/>
      <c r="CDB58" s="108"/>
      <c r="CDC58" s="108"/>
      <c r="CDD58" s="108"/>
      <c r="CDE58" s="108"/>
      <c r="CDF58" s="108"/>
      <c r="CDG58" s="108"/>
      <c r="CDH58" s="108"/>
      <c r="CDI58" s="108"/>
      <c r="CDJ58" s="108"/>
      <c r="CDK58" s="108"/>
      <c r="CDL58" s="108"/>
      <c r="CDM58" s="108"/>
      <c r="CDN58" s="108"/>
      <c r="CDO58" s="108"/>
      <c r="CDP58" s="108"/>
      <c r="CDQ58" s="108"/>
      <c r="CDR58" s="108"/>
      <c r="CDS58" s="108"/>
      <c r="CDT58" s="108"/>
      <c r="CDU58" s="108"/>
      <c r="CDV58" s="108"/>
      <c r="CDW58" s="108"/>
      <c r="CDX58" s="108"/>
      <c r="CDY58" s="108"/>
      <c r="CDZ58" s="108"/>
      <c r="CEA58" s="108"/>
      <c r="CEB58" s="108"/>
      <c r="CEC58" s="108"/>
      <c r="CED58" s="108"/>
      <c r="CEE58" s="108"/>
      <c r="CEF58" s="108"/>
      <c r="CEG58" s="108"/>
      <c r="CEH58" s="108"/>
      <c r="CEI58" s="108"/>
      <c r="CEJ58" s="108"/>
      <c r="CEK58" s="108"/>
      <c r="CEL58" s="108"/>
      <c r="CEM58" s="108"/>
      <c r="CEN58" s="108"/>
      <c r="CEO58" s="108"/>
      <c r="CEP58" s="108"/>
      <c r="CEQ58" s="108"/>
      <c r="CER58" s="108"/>
      <c r="CES58" s="108"/>
      <c r="CET58" s="108"/>
      <c r="CEU58" s="108"/>
      <c r="CEV58" s="108"/>
      <c r="CEW58" s="108"/>
      <c r="CEX58" s="108"/>
      <c r="CEY58" s="108"/>
      <c r="CEZ58" s="108"/>
      <c r="CFA58" s="108"/>
      <c r="CFB58" s="108"/>
      <c r="CFC58" s="108"/>
      <c r="CFD58" s="108"/>
      <c r="CFE58" s="108"/>
      <c r="CFF58" s="108"/>
      <c r="CFG58" s="108"/>
      <c r="CFH58" s="108"/>
      <c r="CFI58" s="108"/>
      <c r="CFJ58" s="108"/>
      <c r="CFK58" s="108"/>
      <c r="CFL58" s="108"/>
      <c r="CFM58" s="108"/>
      <c r="CFN58" s="108"/>
      <c r="CFO58" s="108"/>
      <c r="CFP58" s="108"/>
      <c r="CFQ58" s="108"/>
      <c r="CFR58" s="108"/>
      <c r="CFS58" s="108"/>
      <c r="CFT58" s="108"/>
      <c r="CFU58" s="108"/>
      <c r="CFV58" s="108"/>
      <c r="CFW58" s="108"/>
      <c r="CFX58" s="108"/>
      <c r="CFY58" s="108"/>
      <c r="CFZ58" s="108"/>
      <c r="CGA58" s="108"/>
      <c r="CGB58" s="108"/>
      <c r="CGC58" s="108"/>
      <c r="CGD58" s="108"/>
      <c r="CGE58" s="108"/>
      <c r="CGF58" s="108"/>
      <c r="CGG58" s="108"/>
      <c r="CGH58" s="108"/>
      <c r="CGI58" s="108"/>
      <c r="CGJ58" s="108"/>
      <c r="CGK58" s="108"/>
      <c r="CGL58" s="108"/>
      <c r="CGM58" s="108"/>
      <c r="CGN58" s="108"/>
      <c r="CGO58" s="108"/>
      <c r="CGP58" s="108"/>
      <c r="CGQ58" s="108"/>
      <c r="CGR58" s="108"/>
      <c r="CGS58" s="108"/>
      <c r="CGT58" s="108"/>
      <c r="CGU58" s="108"/>
      <c r="CGV58" s="108"/>
      <c r="CGW58" s="108"/>
      <c r="CGX58" s="108"/>
      <c r="CGY58" s="108"/>
      <c r="CGZ58" s="108"/>
      <c r="CHA58" s="108"/>
      <c r="CHB58" s="108"/>
      <c r="CHC58" s="108"/>
      <c r="CHD58" s="108"/>
      <c r="CHE58" s="108"/>
      <c r="CHF58" s="108"/>
      <c r="CHG58" s="108"/>
      <c r="CHH58" s="108"/>
      <c r="CHI58" s="108"/>
      <c r="CHJ58" s="108"/>
      <c r="CHK58" s="108"/>
      <c r="CHL58" s="108"/>
      <c r="CHM58" s="108"/>
      <c r="CHN58" s="108"/>
      <c r="CHO58" s="108"/>
      <c r="CHP58" s="108"/>
      <c r="CHQ58" s="108"/>
      <c r="CHR58" s="108"/>
      <c r="CHS58" s="108"/>
      <c r="CHT58" s="108"/>
      <c r="CHU58" s="108"/>
      <c r="CHV58" s="108"/>
      <c r="CHW58" s="108"/>
      <c r="CHX58" s="108"/>
      <c r="CHY58" s="108"/>
      <c r="CHZ58" s="108"/>
      <c r="CIA58" s="108"/>
      <c r="CIB58" s="108"/>
      <c r="CIC58" s="108"/>
      <c r="CID58" s="108"/>
      <c r="CIE58" s="108"/>
      <c r="CIF58" s="108"/>
      <c r="CIG58" s="108"/>
      <c r="CIH58" s="108"/>
      <c r="CII58" s="108"/>
      <c r="CIJ58" s="108"/>
      <c r="CIK58" s="108"/>
      <c r="CIL58" s="108"/>
      <c r="CIM58" s="108"/>
      <c r="CIN58" s="108"/>
      <c r="CIO58" s="108"/>
      <c r="CIP58" s="108"/>
      <c r="CIQ58" s="108"/>
      <c r="CIR58" s="108"/>
      <c r="CIS58" s="108"/>
      <c r="CIT58" s="108"/>
      <c r="CIU58" s="108"/>
      <c r="CIV58" s="108"/>
      <c r="CIW58" s="108"/>
      <c r="CIX58" s="108"/>
      <c r="CIY58" s="108"/>
      <c r="CIZ58" s="108"/>
      <c r="CJA58" s="108"/>
      <c r="CJB58" s="108"/>
      <c r="CJC58" s="108"/>
      <c r="CJD58" s="108"/>
      <c r="CJE58" s="108"/>
      <c r="CJF58" s="108"/>
      <c r="CJG58" s="108"/>
      <c r="CJH58" s="108"/>
      <c r="CJI58" s="108"/>
      <c r="CJJ58" s="108"/>
      <c r="CJK58" s="108"/>
      <c r="CJL58" s="108"/>
      <c r="CJM58" s="108"/>
      <c r="CJN58" s="108"/>
      <c r="CJO58" s="108"/>
      <c r="CJP58" s="108"/>
      <c r="CJQ58" s="108"/>
      <c r="CJR58" s="108"/>
      <c r="CJS58" s="108"/>
      <c r="CJT58" s="108"/>
      <c r="CJU58" s="108"/>
      <c r="CJV58" s="108"/>
      <c r="CJW58" s="108"/>
      <c r="CJX58" s="108"/>
      <c r="CJY58" s="108"/>
      <c r="CJZ58" s="108"/>
      <c r="CKA58" s="108"/>
      <c r="CKB58" s="108"/>
      <c r="CKC58" s="108"/>
      <c r="CKD58" s="108"/>
      <c r="CKE58" s="108"/>
      <c r="CKF58" s="108"/>
      <c r="CKG58" s="108"/>
      <c r="CKH58" s="108"/>
      <c r="CKI58" s="108"/>
      <c r="CKJ58" s="108"/>
      <c r="CKK58" s="108"/>
      <c r="CKL58" s="108"/>
      <c r="CKM58" s="108"/>
      <c r="CKN58" s="108"/>
      <c r="CKO58" s="108"/>
      <c r="CKP58" s="108"/>
      <c r="CKQ58" s="108"/>
      <c r="CKR58" s="108"/>
      <c r="CKS58" s="108"/>
      <c r="CKT58" s="108"/>
      <c r="CKU58" s="108"/>
      <c r="CKV58" s="108"/>
      <c r="CKW58" s="108"/>
      <c r="CKX58" s="108"/>
      <c r="CKY58" s="108"/>
      <c r="CKZ58" s="108"/>
      <c r="CLA58" s="108"/>
      <c r="CLB58" s="108"/>
      <c r="CLC58" s="108"/>
      <c r="CLD58" s="108"/>
      <c r="CLE58" s="108"/>
      <c r="CLF58" s="108"/>
      <c r="CLG58" s="108"/>
      <c r="CLH58" s="108"/>
      <c r="CLI58" s="108"/>
      <c r="CLJ58" s="108"/>
      <c r="CLK58" s="108"/>
      <c r="CLL58" s="108"/>
      <c r="CLM58" s="108"/>
      <c r="CLN58" s="108"/>
      <c r="CLO58" s="108"/>
      <c r="CLP58" s="108"/>
      <c r="CLQ58" s="108"/>
      <c r="CLR58" s="108"/>
      <c r="CLS58" s="108"/>
      <c r="CLT58" s="108"/>
      <c r="CLU58" s="108"/>
      <c r="CLV58" s="108"/>
      <c r="CLW58" s="108"/>
      <c r="CLX58" s="108"/>
      <c r="CLY58" s="108"/>
      <c r="CLZ58" s="108"/>
      <c r="CMA58" s="108"/>
      <c r="CMB58" s="108"/>
      <c r="CMC58" s="108"/>
      <c r="CMD58" s="108"/>
      <c r="CME58" s="108"/>
      <c r="CMF58" s="108"/>
      <c r="CMG58" s="108"/>
      <c r="CMH58" s="108"/>
      <c r="CMI58" s="108"/>
      <c r="CMJ58" s="108"/>
      <c r="CMK58" s="108"/>
      <c r="CML58" s="108"/>
      <c r="CMM58" s="108"/>
      <c r="CMN58" s="108"/>
      <c r="CMO58" s="108"/>
      <c r="CMP58" s="108"/>
      <c r="CMQ58" s="108"/>
      <c r="CMR58" s="108"/>
      <c r="CMS58" s="108"/>
      <c r="CMT58" s="108"/>
      <c r="CMU58" s="108"/>
      <c r="CMV58" s="108"/>
      <c r="CMW58" s="108"/>
      <c r="CMX58" s="108"/>
      <c r="CMY58" s="108"/>
      <c r="CMZ58" s="108"/>
      <c r="CNA58" s="108"/>
      <c r="CNB58" s="108"/>
      <c r="CNC58" s="108"/>
      <c r="CND58" s="108"/>
      <c r="CNE58" s="108"/>
      <c r="CNF58" s="108"/>
      <c r="CNG58" s="108"/>
      <c r="CNH58" s="108"/>
      <c r="CNI58" s="108"/>
      <c r="CNJ58" s="108"/>
      <c r="CNK58" s="108"/>
      <c r="CNL58" s="108"/>
      <c r="CNM58" s="108"/>
      <c r="CNN58" s="108"/>
      <c r="CNO58" s="108"/>
      <c r="CNP58" s="108"/>
      <c r="CNQ58" s="108"/>
      <c r="CNR58" s="108"/>
      <c r="CNS58" s="108"/>
      <c r="CNT58" s="108"/>
      <c r="CNU58" s="108"/>
      <c r="CNV58" s="108"/>
      <c r="CNW58" s="108"/>
      <c r="CNX58" s="108"/>
      <c r="CNY58" s="108"/>
      <c r="CNZ58" s="108"/>
      <c r="COA58" s="108"/>
      <c r="COB58" s="108"/>
      <c r="COC58" s="108"/>
      <c r="COD58" s="108"/>
      <c r="COE58" s="108"/>
      <c r="COF58" s="108"/>
      <c r="COG58" s="108"/>
      <c r="COH58" s="108"/>
      <c r="COI58" s="108"/>
      <c r="COJ58" s="108"/>
      <c r="COK58" s="108"/>
      <c r="COL58" s="108"/>
      <c r="COM58" s="108"/>
      <c r="CON58" s="108"/>
      <c r="COO58" s="108"/>
      <c r="COP58" s="108"/>
      <c r="COQ58" s="108"/>
      <c r="COR58" s="108"/>
      <c r="COS58" s="108"/>
      <c r="COT58" s="108"/>
      <c r="COU58" s="108"/>
      <c r="COV58" s="108"/>
      <c r="COW58" s="108"/>
      <c r="COX58" s="108"/>
      <c r="COY58" s="108"/>
      <c r="COZ58" s="108"/>
      <c r="CPA58" s="108"/>
      <c r="CPB58" s="108"/>
      <c r="CPC58" s="108"/>
      <c r="CPD58" s="108"/>
      <c r="CPE58" s="108"/>
      <c r="CPF58" s="108"/>
      <c r="CPG58" s="108"/>
      <c r="CPH58" s="108"/>
      <c r="CPI58" s="108"/>
      <c r="CPJ58" s="108"/>
      <c r="CPK58" s="108"/>
      <c r="CPL58" s="108"/>
      <c r="CPM58" s="108"/>
      <c r="CPN58" s="108"/>
      <c r="CPO58" s="108"/>
      <c r="CPP58" s="108"/>
      <c r="CPQ58" s="108"/>
      <c r="CPR58" s="108"/>
      <c r="CPS58" s="108"/>
      <c r="CPT58" s="108"/>
      <c r="CPU58" s="108"/>
      <c r="CPV58" s="108"/>
      <c r="CPW58" s="108"/>
      <c r="CPX58" s="108"/>
      <c r="CPY58" s="108"/>
      <c r="CPZ58" s="108"/>
      <c r="CQA58" s="108"/>
      <c r="CQB58" s="108"/>
      <c r="CQC58" s="108"/>
      <c r="CQD58" s="108"/>
      <c r="CQE58" s="108"/>
      <c r="CQF58" s="108"/>
      <c r="CQG58" s="108"/>
      <c r="CQH58" s="108"/>
      <c r="CQI58" s="108"/>
      <c r="CQJ58" s="108"/>
      <c r="CQK58" s="108"/>
      <c r="CQL58" s="108"/>
      <c r="CQM58" s="108"/>
      <c r="CQN58" s="108"/>
      <c r="CQO58" s="108"/>
      <c r="CQP58" s="108"/>
      <c r="CQQ58" s="108"/>
      <c r="CQR58" s="108"/>
      <c r="CQS58" s="108"/>
      <c r="CQT58" s="108"/>
      <c r="CQU58" s="108"/>
      <c r="CQV58" s="108"/>
      <c r="CQW58" s="108"/>
      <c r="CQX58" s="108"/>
      <c r="CQY58" s="108"/>
      <c r="CQZ58" s="108"/>
      <c r="CRA58" s="108"/>
      <c r="CRB58" s="108"/>
      <c r="CRC58" s="108"/>
      <c r="CRD58" s="108"/>
      <c r="CRE58" s="108"/>
      <c r="CRF58" s="108"/>
      <c r="CRG58" s="108"/>
      <c r="CRH58" s="108"/>
      <c r="CRI58" s="108"/>
      <c r="CRJ58" s="108"/>
      <c r="CRK58" s="108"/>
      <c r="CRL58" s="108"/>
      <c r="CRM58" s="108"/>
      <c r="CRN58" s="108"/>
      <c r="CRO58" s="108"/>
      <c r="CRP58" s="108"/>
      <c r="CRQ58" s="108"/>
      <c r="CRR58" s="108"/>
      <c r="CRS58" s="108"/>
      <c r="CRT58" s="108"/>
      <c r="CRU58" s="108"/>
      <c r="CRV58" s="108"/>
      <c r="CRW58" s="108"/>
      <c r="CRX58" s="108"/>
      <c r="CRY58" s="108"/>
      <c r="CRZ58" s="108"/>
      <c r="CSA58" s="108"/>
      <c r="CSB58" s="108"/>
      <c r="CSC58" s="108"/>
      <c r="CSD58" s="108"/>
      <c r="CSE58" s="108"/>
      <c r="CSF58" s="108"/>
      <c r="CSG58" s="108"/>
      <c r="CSH58" s="108"/>
      <c r="CSI58" s="108"/>
      <c r="CSJ58" s="108"/>
      <c r="CSK58" s="108"/>
      <c r="CSL58" s="108"/>
      <c r="CSM58" s="108"/>
      <c r="CSN58" s="108"/>
      <c r="CSO58" s="108"/>
      <c r="CSP58" s="108"/>
      <c r="CSQ58" s="108"/>
      <c r="CSR58" s="108"/>
      <c r="CSS58" s="108"/>
      <c r="CST58" s="108"/>
      <c r="CSU58" s="108"/>
      <c r="CSV58" s="108"/>
      <c r="CSW58" s="108"/>
      <c r="CSX58" s="108"/>
      <c r="CSY58" s="108"/>
      <c r="CSZ58" s="108"/>
      <c r="CTA58" s="108"/>
      <c r="CTB58" s="108"/>
      <c r="CTC58" s="108"/>
      <c r="CTD58" s="108"/>
      <c r="CTE58" s="108"/>
      <c r="CTF58" s="108"/>
      <c r="CTG58" s="108"/>
      <c r="CTH58" s="108"/>
      <c r="CTI58" s="108"/>
      <c r="CTJ58" s="108"/>
      <c r="CTK58" s="108"/>
      <c r="CTL58" s="108"/>
      <c r="CTM58" s="108"/>
      <c r="CTN58" s="108"/>
      <c r="CTO58" s="108"/>
      <c r="CTP58" s="108"/>
      <c r="CTQ58" s="108"/>
      <c r="CTR58" s="108"/>
      <c r="CTS58" s="108"/>
      <c r="CTT58" s="108"/>
      <c r="CTU58" s="108"/>
      <c r="CTV58" s="108"/>
      <c r="CTW58" s="108"/>
      <c r="CTX58" s="108"/>
      <c r="CTY58" s="108"/>
      <c r="CTZ58" s="108"/>
      <c r="CUA58" s="108"/>
      <c r="CUB58" s="108"/>
      <c r="CUC58" s="108"/>
      <c r="CUD58" s="108"/>
      <c r="CUE58" s="108"/>
      <c r="CUF58" s="108"/>
      <c r="CUG58" s="108"/>
      <c r="CUH58" s="108"/>
      <c r="CUI58" s="108"/>
      <c r="CUJ58" s="108"/>
      <c r="CUK58" s="108"/>
      <c r="CUL58" s="108"/>
      <c r="CUM58" s="108"/>
      <c r="CUN58" s="108"/>
      <c r="CUO58" s="108"/>
      <c r="CUP58" s="108"/>
      <c r="CUQ58" s="108"/>
      <c r="CUR58" s="108"/>
      <c r="CUS58" s="108"/>
      <c r="CUT58" s="108"/>
      <c r="CUU58" s="108"/>
      <c r="CUV58" s="108"/>
      <c r="CUW58" s="108"/>
      <c r="CUX58" s="108"/>
      <c r="CUY58" s="108"/>
      <c r="CUZ58" s="108"/>
      <c r="CVA58" s="108"/>
      <c r="CVB58" s="108"/>
      <c r="CVC58" s="108"/>
      <c r="CVD58" s="108"/>
      <c r="CVE58" s="108"/>
      <c r="CVF58" s="108"/>
      <c r="CVG58" s="108"/>
      <c r="CVH58" s="108"/>
      <c r="CVI58" s="108"/>
      <c r="CVJ58" s="108"/>
      <c r="CVK58" s="108"/>
      <c r="CVL58" s="108"/>
      <c r="CVM58" s="108"/>
      <c r="CVN58" s="108"/>
      <c r="CVO58" s="108"/>
      <c r="CVP58" s="108"/>
      <c r="CVQ58" s="108"/>
      <c r="CVR58" s="108"/>
      <c r="CVS58" s="108"/>
      <c r="CVT58" s="108"/>
      <c r="CVU58" s="108"/>
      <c r="CVV58" s="108"/>
      <c r="CVW58" s="108"/>
      <c r="CVX58" s="108"/>
      <c r="CVY58" s="108"/>
      <c r="CVZ58" s="108"/>
      <c r="CWA58" s="108"/>
      <c r="CWB58" s="108"/>
      <c r="CWC58" s="108"/>
      <c r="CWD58" s="108"/>
      <c r="CWE58" s="108"/>
      <c r="CWF58" s="108"/>
      <c r="CWG58" s="108"/>
      <c r="CWH58" s="108"/>
      <c r="CWI58" s="108"/>
      <c r="CWJ58" s="108"/>
      <c r="CWK58" s="108"/>
      <c r="CWL58" s="108"/>
      <c r="CWM58" s="108"/>
      <c r="CWN58" s="108"/>
      <c r="CWO58" s="108"/>
      <c r="CWP58" s="108"/>
      <c r="CWQ58" s="108"/>
      <c r="CWR58" s="108"/>
      <c r="CWS58" s="108"/>
      <c r="CWT58" s="108"/>
      <c r="CWU58" s="108"/>
      <c r="CWV58" s="108"/>
      <c r="CWW58" s="108"/>
      <c r="CWX58" s="108"/>
      <c r="CWY58" s="108"/>
      <c r="CWZ58" s="108"/>
      <c r="CXA58" s="108"/>
      <c r="CXB58" s="108"/>
      <c r="CXC58" s="108"/>
      <c r="CXD58" s="108"/>
      <c r="CXE58" s="108"/>
      <c r="CXF58" s="108"/>
      <c r="CXG58" s="108"/>
      <c r="CXH58" s="108"/>
      <c r="CXI58" s="108"/>
      <c r="CXJ58" s="108"/>
      <c r="CXK58" s="108"/>
      <c r="CXL58" s="108"/>
      <c r="CXM58" s="108"/>
      <c r="CXN58" s="108"/>
      <c r="CXO58" s="108"/>
      <c r="CXP58" s="108"/>
      <c r="CXQ58" s="108"/>
      <c r="CXR58" s="108"/>
      <c r="CXS58" s="108"/>
      <c r="CXT58" s="108"/>
      <c r="CXU58" s="108"/>
      <c r="CXV58" s="108"/>
      <c r="CXW58" s="108"/>
      <c r="CXX58" s="108"/>
      <c r="CXY58" s="108"/>
      <c r="CXZ58" s="108"/>
      <c r="CYA58" s="108"/>
      <c r="CYB58" s="108"/>
      <c r="CYC58" s="108"/>
      <c r="CYD58" s="108"/>
      <c r="CYE58" s="108"/>
      <c r="CYF58" s="108"/>
      <c r="CYG58" s="108"/>
      <c r="CYH58" s="108"/>
      <c r="CYI58" s="108"/>
      <c r="CYJ58" s="108"/>
      <c r="CYK58" s="108"/>
      <c r="CYL58" s="108"/>
      <c r="CYM58" s="108"/>
      <c r="CYN58" s="108"/>
      <c r="CYO58" s="108"/>
      <c r="CYP58" s="108"/>
      <c r="CYQ58" s="108"/>
      <c r="CYR58" s="108"/>
      <c r="CYS58" s="108"/>
      <c r="CYT58" s="108"/>
      <c r="CYU58" s="108"/>
      <c r="CYV58" s="108"/>
      <c r="CYW58" s="108"/>
      <c r="CYX58" s="108"/>
      <c r="CYY58" s="108"/>
      <c r="CYZ58" s="108"/>
      <c r="CZA58" s="108"/>
      <c r="CZB58" s="108"/>
      <c r="CZC58" s="108"/>
      <c r="CZD58" s="108"/>
      <c r="CZE58" s="108"/>
      <c r="CZF58" s="108"/>
      <c r="CZG58" s="108"/>
      <c r="CZH58" s="108"/>
      <c r="CZI58" s="108"/>
      <c r="CZJ58" s="108"/>
      <c r="CZK58" s="108"/>
      <c r="CZL58" s="108"/>
      <c r="CZM58" s="108"/>
      <c r="CZN58" s="108"/>
      <c r="CZO58" s="108"/>
      <c r="CZP58" s="108"/>
      <c r="CZQ58" s="108"/>
      <c r="CZR58" s="108"/>
      <c r="CZS58" s="108"/>
      <c r="CZT58" s="108"/>
      <c r="CZU58" s="108"/>
      <c r="CZV58" s="108"/>
      <c r="CZW58" s="108"/>
      <c r="CZX58" s="108"/>
      <c r="CZY58" s="108"/>
      <c r="CZZ58" s="108"/>
      <c r="DAA58" s="108"/>
      <c r="DAB58" s="108"/>
      <c r="DAC58" s="108"/>
      <c r="DAD58" s="108"/>
      <c r="DAE58" s="108"/>
      <c r="DAF58" s="108"/>
      <c r="DAG58" s="108"/>
      <c r="DAH58" s="108"/>
      <c r="DAI58" s="108"/>
      <c r="DAJ58" s="108"/>
      <c r="DAK58" s="108"/>
      <c r="DAL58" s="108"/>
      <c r="DAM58" s="108"/>
      <c r="DAN58" s="108"/>
      <c r="DAO58" s="108"/>
      <c r="DAP58" s="108"/>
      <c r="DAQ58" s="108"/>
      <c r="DAR58" s="108"/>
      <c r="DAS58" s="108"/>
      <c r="DAT58" s="108"/>
      <c r="DAU58" s="108"/>
      <c r="DAV58" s="108"/>
      <c r="DAW58" s="108"/>
      <c r="DAX58" s="108"/>
      <c r="DAY58" s="108"/>
      <c r="DAZ58" s="108"/>
      <c r="DBA58" s="108"/>
      <c r="DBB58" s="108"/>
      <c r="DBC58" s="108"/>
      <c r="DBD58" s="108"/>
      <c r="DBE58" s="108"/>
      <c r="DBF58" s="108"/>
      <c r="DBG58" s="108"/>
      <c r="DBH58" s="108"/>
      <c r="DBI58" s="108"/>
      <c r="DBJ58" s="108"/>
      <c r="DBK58" s="108"/>
      <c r="DBL58" s="108"/>
      <c r="DBM58" s="108"/>
      <c r="DBN58" s="108"/>
      <c r="DBO58" s="108"/>
      <c r="DBP58" s="108"/>
      <c r="DBQ58" s="108"/>
      <c r="DBR58" s="108"/>
      <c r="DBS58" s="108"/>
      <c r="DBT58" s="108"/>
      <c r="DBU58" s="108"/>
      <c r="DBV58" s="108"/>
      <c r="DBW58" s="108"/>
      <c r="DBX58" s="108"/>
      <c r="DBY58" s="108"/>
      <c r="DBZ58" s="108"/>
      <c r="DCA58" s="108"/>
      <c r="DCB58" s="108"/>
      <c r="DCC58" s="108"/>
      <c r="DCD58" s="108"/>
      <c r="DCE58" s="108"/>
      <c r="DCF58" s="108"/>
      <c r="DCG58" s="108"/>
      <c r="DCH58" s="108"/>
      <c r="DCI58" s="108"/>
      <c r="DCJ58" s="108"/>
      <c r="DCK58" s="108"/>
      <c r="DCL58" s="108"/>
      <c r="DCM58" s="108"/>
      <c r="DCN58" s="108"/>
      <c r="DCO58" s="108"/>
      <c r="DCP58" s="108"/>
      <c r="DCQ58" s="108"/>
      <c r="DCR58" s="108"/>
      <c r="DCS58" s="108"/>
      <c r="DCT58" s="108"/>
      <c r="DCU58" s="108"/>
      <c r="DCV58" s="108"/>
      <c r="DCW58" s="108"/>
      <c r="DCX58" s="108"/>
      <c r="DCY58" s="108"/>
      <c r="DCZ58" s="108"/>
      <c r="DDA58" s="108"/>
      <c r="DDB58" s="108"/>
      <c r="DDC58" s="108"/>
      <c r="DDD58" s="108"/>
      <c r="DDE58" s="108"/>
      <c r="DDF58" s="108"/>
      <c r="DDG58" s="108"/>
      <c r="DDH58" s="108"/>
      <c r="DDI58" s="108"/>
      <c r="DDJ58" s="108"/>
      <c r="DDK58" s="108"/>
      <c r="DDL58" s="108"/>
      <c r="DDM58" s="108"/>
      <c r="DDN58" s="108"/>
      <c r="DDO58" s="108"/>
      <c r="DDP58" s="108"/>
      <c r="DDQ58" s="108"/>
      <c r="DDR58" s="108"/>
      <c r="DDS58" s="108"/>
      <c r="DDT58" s="108"/>
      <c r="DDU58" s="108"/>
      <c r="DDV58" s="108"/>
      <c r="DDW58" s="108"/>
      <c r="DDX58" s="108"/>
      <c r="DDY58" s="108"/>
      <c r="DDZ58" s="108"/>
      <c r="DEA58" s="108"/>
      <c r="DEB58" s="108"/>
      <c r="DEC58" s="108"/>
      <c r="DED58" s="108"/>
      <c r="DEE58" s="108"/>
      <c r="DEF58" s="108"/>
      <c r="DEG58" s="108"/>
      <c r="DEH58" s="108"/>
      <c r="DEI58" s="108"/>
      <c r="DEJ58" s="108"/>
      <c r="DEK58" s="108"/>
      <c r="DEL58" s="108"/>
      <c r="DEM58" s="108"/>
      <c r="DEN58" s="108"/>
      <c r="DEO58" s="108"/>
      <c r="DEP58" s="108"/>
      <c r="DEQ58" s="108"/>
      <c r="DER58" s="108"/>
      <c r="DES58" s="108"/>
      <c r="DET58" s="108"/>
      <c r="DEU58" s="108"/>
      <c r="DEV58" s="108"/>
      <c r="DEW58" s="108"/>
      <c r="DEX58" s="108"/>
      <c r="DEY58" s="108"/>
      <c r="DEZ58" s="108"/>
      <c r="DFA58" s="108"/>
      <c r="DFB58" s="108"/>
      <c r="DFC58" s="108"/>
      <c r="DFD58" s="108"/>
      <c r="DFE58" s="108"/>
      <c r="DFF58" s="108"/>
      <c r="DFG58" s="108"/>
      <c r="DFH58" s="108"/>
      <c r="DFI58" s="108"/>
      <c r="DFJ58" s="108"/>
      <c r="DFK58" s="108"/>
      <c r="DFL58" s="108"/>
      <c r="DFM58" s="108"/>
      <c r="DFN58" s="108"/>
      <c r="DFO58" s="108"/>
      <c r="DFP58" s="108"/>
      <c r="DFQ58" s="108"/>
      <c r="DFR58" s="108"/>
      <c r="DFS58" s="108"/>
      <c r="DFT58" s="108"/>
      <c r="DFU58" s="108"/>
      <c r="DFV58" s="108"/>
      <c r="DFW58" s="108"/>
      <c r="DFX58" s="108"/>
      <c r="DFY58" s="108"/>
      <c r="DFZ58" s="108"/>
      <c r="DGA58" s="108"/>
      <c r="DGB58" s="108"/>
      <c r="DGC58" s="108"/>
      <c r="DGD58" s="108"/>
      <c r="DGE58" s="108"/>
      <c r="DGF58" s="108"/>
      <c r="DGG58" s="108"/>
      <c r="DGH58" s="108"/>
      <c r="DGI58" s="108"/>
      <c r="DGJ58" s="108"/>
      <c r="DGK58" s="108"/>
      <c r="DGL58" s="108"/>
      <c r="DGM58" s="108"/>
      <c r="DGN58" s="108"/>
      <c r="DGO58" s="108"/>
      <c r="DGP58" s="108"/>
      <c r="DGQ58" s="108"/>
      <c r="DGR58" s="108"/>
      <c r="DGS58" s="108"/>
      <c r="DGT58" s="108"/>
      <c r="DGU58" s="108"/>
      <c r="DGV58" s="108"/>
      <c r="DGW58" s="108"/>
      <c r="DGX58" s="108"/>
      <c r="DGY58" s="108"/>
      <c r="DGZ58" s="108"/>
      <c r="DHA58" s="108"/>
      <c r="DHB58" s="108"/>
      <c r="DHC58" s="108"/>
      <c r="DHD58" s="108"/>
      <c r="DHE58" s="108"/>
      <c r="DHF58" s="108"/>
      <c r="DHG58" s="108"/>
      <c r="DHH58" s="108"/>
      <c r="DHI58" s="108"/>
      <c r="DHJ58" s="108"/>
      <c r="DHK58" s="108"/>
      <c r="DHL58" s="108"/>
      <c r="DHM58" s="108"/>
      <c r="DHN58" s="108"/>
      <c r="DHO58" s="108"/>
      <c r="DHP58" s="108"/>
      <c r="DHQ58" s="108"/>
      <c r="DHR58" s="108"/>
      <c r="DHS58" s="108"/>
      <c r="DHT58" s="108"/>
      <c r="DHU58" s="108"/>
      <c r="DHV58" s="108"/>
      <c r="DHW58" s="108"/>
      <c r="DHX58" s="108"/>
      <c r="DHY58" s="108"/>
      <c r="DHZ58" s="108"/>
      <c r="DIA58" s="108"/>
      <c r="DIB58" s="108"/>
      <c r="DIC58" s="108"/>
      <c r="DID58" s="108"/>
      <c r="DIE58" s="108"/>
      <c r="DIF58" s="108"/>
      <c r="DIG58" s="108"/>
      <c r="DIH58" s="108"/>
      <c r="DII58" s="108"/>
      <c r="DIJ58" s="108"/>
      <c r="DIK58" s="108"/>
      <c r="DIL58" s="108"/>
      <c r="DIM58" s="108"/>
      <c r="DIN58" s="108"/>
      <c r="DIO58" s="108"/>
      <c r="DIP58" s="108"/>
      <c r="DIQ58" s="108"/>
      <c r="DIR58" s="108"/>
      <c r="DIS58" s="108"/>
      <c r="DIT58" s="108"/>
      <c r="DIU58" s="108"/>
      <c r="DIV58" s="108"/>
      <c r="DIW58" s="108"/>
      <c r="DIX58" s="108"/>
      <c r="DIY58" s="108"/>
      <c r="DIZ58" s="108"/>
      <c r="DJA58" s="108"/>
      <c r="DJB58" s="108"/>
      <c r="DJC58" s="108"/>
      <c r="DJD58" s="108"/>
      <c r="DJE58" s="108"/>
      <c r="DJF58" s="108"/>
      <c r="DJG58" s="108"/>
      <c r="DJH58" s="108"/>
      <c r="DJI58" s="108"/>
      <c r="DJJ58" s="108"/>
      <c r="DJK58" s="108"/>
      <c r="DJL58" s="108"/>
      <c r="DJM58" s="108"/>
      <c r="DJN58" s="108"/>
      <c r="DJO58" s="108"/>
      <c r="DJP58" s="108"/>
      <c r="DJQ58" s="108"/>
      <c r="DJR58" s="108"/>
      <c r="DJS58" s="108"/>
      <c r="DJT58" s="108"/>
      <c r="DJU58" s="108"/>
      <c r="DJV58" s="108"/>
      <c r="DJW58" s="108"/>
      <c r="DJX58" s="108"/>
      <c r="DJY58" s="108"/>
      <c r="DJZ58" s="108"/>
      <c r="DKA58" s="108"/>
      <c r="DKB58" s="108"/>
      <c r="DKC58" s="108"/>
      <c r="DKD58" s="108"/>
      <c r="DKE58" s="108"/>
      <c r="DKF58" s="108"/>
      <c r="DKG58" s="108"/>
      <c r="DKH58" s="108"/>
      <c r="DKI58" s="108"/>
      <c r="DKJ58" s="108"/>
      <c r="DKK58" s="108"/>
      <c r="DKL58" s="108"/>
      <c r="DKM58" s="108"/>
      <c r="DKN58" s="108"/>
      <c r="DKO58" s="108"/>
      <c r="DKP58" s="108"/>
      <c r="DKQ58" s="108"/>
      <c r="DKR58" s="108"/>
      <c r="DKS58" s="108"/>
      <c r="DKT58" s="108"/>
      <c r="DKU58" s="108"/>
      <c r="DKV58" s="108"/>
      <c r="DKW58" s="108"/>
      <c r="DKX58" s="108"/>
      <c r="DKY58" s="108"/>
      <c r="DKZ58" s="108"/>
      <c r="DLA58" s="108"/>
      <c r="DLB58" s="108"/>
      <c r="DLC58" s="108"/>
      <c r="DLD58" s="108"/>
      <c r="DLE58" s="108"/>
      <c r="DLF58" s="108"/>
      <c r="DLG58" s="108"/>
      <c r="DLH58" s="108"/>
      <c r="DLI58" s="108"/>
      <c r="DLJ58" s="108"/>
      <c r="DLK58" s="108"/>
      <c r="DLL58" s="108"/>
      <c r="DLM58" s="108"/>
      <c r="DLN58" s="108"/>
      <c r="DLO58" s="108"/>
      <c r="DLP58" s="108"/>
      <c r="DLQ58" s="108"/>
      <c r="DLR58" s="108"/>
      <c r="DLS58" s="108"/>
      <c r="DLT58" s="108"/>
      <c r="DLU58" s="108"/>
      <c r="DLV58" s="108"/>
      <c r="DLW58" s="108"/>
      <c r="DLX58" s="108"/>
      <c r="DLY58" s="108"/>
      <c r="DLZ58" s="108"/>
      <c r="DMA58" s="108"/>
      <c r="DMB58" s="108"/>
      <c r="DMC58" s="108"/>
      <c r="DMD58" s="108"/>
      <c r="DME58" s="108"/>
      <c r="DMF58" s="108"/>
      <c r="DMG58" s="108"/>
      <c r="DMH58" s="108"/>
      <c r="DMI58" s="108"/>
      <c r="DMJ58" s="108"/>
      <c r="DMK58" s="108"/>
      <c r="DML58" s="108"/>
      <c r="DMM58" s="108"/>
      <c r="DMN58" s="108"/>
      <c r="DMO58" s="108"/>
      <c r="DMP58" s="108"/>
      <c r="DMQ58" s="108"/>
      <c r="DMR58" s="108"/>
      <c r="DMS58" s="108"/>
      <c r="DMT58" s="108"/>
      <c r="DMU58" s="108"/>
      <c r="DMV58" s="108"/>
      <c r="DMW58" s="108"/>
      <c r="DMX58" s="108"/>
      <c r="DMY58" s="108"/>
      <c r="DMZ58" s="108"/>
      <c r="DNA58" s="108"/>
      <c r="DNB58" s="108"/>
      <c r="DNC58" s="108"/>
      <c r="DND58" s="108"/>
      <c r="DNE58" s="108"/>
      <c r="DNF58" s="108"/>
      <c r="DNG58" s="108"/>
      <c r="DNH58" s="108"/>
      <c r="DNI58" s="108"/>
      <c r="DNJ58" s="108"/>
      <c r="DNK58" s="108"/>
      <c r="DNL58" s="108"/>
      <c r="DNM58" s="108"/>
      <c r="DNN58" s="108"/>
      <c r="DNO58" s="108"/>
      <c r="DNP58" s="108"/>
      <c r="DNQ58" s="108"/>
      <c r="DNR58" s="108"/>
      <c r="DNS58" s="108"/>
      <c r="DNT58" s="108"/>
      <c r="DNU58" s="108"/>
      <c r="DNV58" s="108"/>
      <c r="DNW58" s="108"/>
      <c r="DNX58" s="108"/>
      <c r="DNY58" s="108"/>
      <c r="DNZ58" s="108"/>
      <c r="DOA58" s="108"/>
      <c r="DOB58" s="108"/>
      <c r="DOC58" s="108"/>
      <c r="DOD58" s="108"/>
      <c r="DOE58" s="108"/>
      <c r="DOF58" s="108"/>
      <c r="DOG58" s="108"/>
      <c r="DOH58" s="108"/>
      <c r="DOI58" s="108"/>
      <c r="DOJ58" s="108"/>
      <c r="DOK58" s="108"/>
      <c r="DOL58" s="108"/>
      <c r="DOM58" s="108"/>
      <c r="DON58" s="108"/>
      <c r="DOO58" s="108"/>
      <c r="DOP58" s="108"/>
      <c r="DOQ58" s="108"/>
      <c r="DOR58" s="108"/>
      <c r="DOS58" s="108"/>
      <c r="DOT58" s="108"/>
      <c r="DOU58" s="108"/>
      <c r="DOV58" s="108"/>
      <c r="DOW58" s="108"/>
      <c r="DOX58" s="108"/>
      <c r="DOY58" s="108"/>
      <c r="DOZ58" s="108"/>
      <c r="DPA58" s="108"/>
      <c r="DPB58" s="108"/>
      <c r="DPC58" s="108"/>
      <c r="DPD58" s="108"/>
      <c r="DPE58" s="108"/>
      <c r="DPF58" s="108"/>
      <c r="DPG58" s="108"/>
      <c r="DPH58" s="108"/>
      <c r="DPI58" s="108"/>
      <c r="DPJ58" s="108"/>
      <c r="DPK58" s="108"/>
      <c r="DPL58" s="108"/>
      <c r="DPM58" s="108"/>
      <c r="DPN58" s="108"/>
      <c r="DPO58" s="108"/>
      <c r="DPP58" s="108"/>
      <c r="DPQ58" s="108"/>
      <c r="DPR58" s="108"/>
      <c r="DPS58" s="108"/>
      <c r="DPT58" s="108"/>
      <c r="DPU58" s="108"/>
      <c r="DPV58" s="108"/>
      <c r="DPW58" s="108"/>
      <c r="DPX58" s="108"/>
      <c r="DPY58" s="108"/>
      <c r="DPZ58" s="108"/>
      <c r="DQA58" s="108"/>
      <c r="DQB58" s="108"/>
      <c r="DQC58" s="108"/>
      <c r="DQD58" s="108"/>
      <c r="DQE58" s="108"/>
      <c r="DQF58" s="108"/>
      <c r="DQG58" s="108"/>
      <c r="DQH58" s="108"/>
      <c r="DQI58" s="108"/>
      <c r="DQJ58" s="108"/>
      <c r="DQK58" s="108"/>
      <c r="DQL58" s="108"/>
      <c r="DQM58" s="108"/>
      <c r="DQN58" s="108"/>
      <c r="DQO58" s="108"/>
      <c r="DQP58" s="108"/>
      <c r="DQQ58" s="108"/>
      <c r="DQR58" s="108"/>
      <c r="DQS58" s="108"/>
      <c r="DQT58" s="108"/>
      <c r="DQU58" s="108"/>
      <c r="DQV58" s="108"/>
      <c r="DQW58" s="108"/>
      <c r="DQX58" s="108"/>
      <c r="DQY58" s="108"/>
      <c r="DQZ58" s="108"/>
      <c r="DRA58" s="108"/>
      <c r="DRB58" s="108"/>
      <c r="DRC58" s="108"/>
      <c r="DRD58" s="108"/>
      <c r="DRE58" s="108"/>
      <c r="DRF58" s="108"/>
      <c r="DRG58" s="108"/>
      <c r="DRH58" s="108"/>
      <c r="DRI58" s="108"/>
      <c r="DRJ58" s="108"/>
      <c r="DRK58" s="108"/>
      <c r="DRL58" s="108"/>
      <c r="DRM58" s="108"/>
      <c r="DRN58" s="108"/>
      <c r="DRO58" s="108"/>
      <c r="DRP58" s="108"/>
      <c r="DRQ58" s="108"/>
      <c r="DRR58" s="108"/>
      <c r="DRS58" s="108"/>
      <c r="DRT58" s="108"/>
      <c r="DRU58" s="108"/>
      <c r="DRV58" s="108"/>
      <c r="DRW58" s="108"/>
      <c r="DRX58" s="108"/>
      <c r="DRY58" s="108"/>
      <c r="DRZ58" s="108"/>
      <c r="DSA58" s="108"/>
      <c r="DSB58" s="108"/>
      <c r="DSC58" s="108"/>
      <c r="DSD58" s="108"/>
      <c r="DSE58" s="108"/>
      <c r="DSF58" s="108"/>
      <c r="DSG58" s="108"/>
      <c r="DSH58" s="108"/>
      <c r="DSI58" s="108"/>
      <c r="DSJ58" s="108"/>
      <c r="DSK58" s="108"/>
      <c r="DSL58" s="108"/>
      <c r="DSM58" s="108"/>
      <c r="DSN58" s="108"/>
      <c r="DSO58" s="108"/>
      <c r="DSP58" s="108"/>
      <c r="DSQ58" s="108"/>
      <c r="DSR58" s="108"/>
      <c r="DSS58" s="108"/>
      <c r="DST58" s="108"/>
      <c r="DSU58" s="108"/>
      <c r="DSV58" s="108"/>
      <c r="DSW58" s="108"/>
      <c r="DSX58" s="108"/>
      <c r="DSY58" s="108"/>
      <c r="DSZ58" s="108"/>
      <c r="DTA58" s="108"/>
      <c r="DTB58" s="108"/>
      <c r="DTC58" s="108"/>
      <c r="DTD58" s="108"/>
      <c r="DTE58" s="108"/>
      <c r="DTF58" s="108"/>
      <c r="DTG58" s="108"/>
      <c r="DTH58" s="108"/>
      <c r="DTI58" s="108"/>
      <c r="DTJ58" s="108"/>
      <c r="DTK58" s="108"/>
      <c r="DTL58" s="108"/>
      <c r="DTM58" s="108"/>
      <c r="DTN58" s="108"/>
      <c r="DTO58" s="108"/>
      <c r="DTP58" s="108"/>
      <c r="DTQ58" s="108"/>
      <c r="DTR58" s="108"/>
      <c r="DTS58" s="108"/>
      <c r="DTT58" s="108"/>
      <c r="DTU58" s="108"/>
      <c r="DTV58" s="108"/>
      <c r="DTW58" s="108"/>
      <c r="DTX58" s="108"/>
      <c r="DTY58" s="108"/>
      <c r="DTZ58" s="108"/>
      <c r="DUA58" s="108"/>
      <c r="DUB58" s="108"/>
      <c r="DUC58" s="108"/>
      <c r="DUD58" s="108"/>
      <c r="DUE58" s="108"/>
      <c r="DUF58" s="108"/>
      <c r="DUG58" s="108"/>
      <c r="DUH58" s="108"/>
      <c r="DUI58" s="108"/>
      <c r="DUJ58" s="108"/>
      <c r="DUK58" s="108"/>
      <c r="DUL58" s="108"/>
      <c r="DUM58" s="108"/>
      <c r="DUN58" s="108"/>
      <c r="DUO58" s="108"/>
      <c r="DUP58" s="108"/>
      <c r="DUQ58" s="108"/>
      <c r="DUR58" s="108"/>
      <c r="DUS58" s="108"/>
      <c r="DUT58" s="108"/>
      <c r="DUU58" s="108"/>
      <c r="DUV58" s="108"/>
      <c r="DUW58" s="108"/>
      <c r="DUX58" s="108"/>
      <c r="DUY58" s="108"/>
      <c r="DUZ58" s="108"/>
      <c r="DVA58" s="108"/>
      <c r="DVB58" s="108"/>
      <c r="DVC58" s="108"/>
      <c r="DVD58" s="108"/>
      <c r="DVE58" s="108"/>
      <c r="DVF58" s="108"/>
      <c r="DVG58" s="108"/>
      <c r="DVH58" s="108"/>
      <c r="DVI58" s="108"/>
      <c r="DVJ58" s="108"/>
      <c r="DVK58" s="108"/>
      <c r="DVL58" s="108"/>
      <c r="DVM58" s="108"/>
      <c r="DVN58" s="108"/>
      <c r="DVO58" s="108"/>
      <c r="DVP58" s="108"/>
      <c r="DVQ58" s="108"/>
      <c r="DVR58" s="108"/>
      <c r="DVS58" s="108"/>
      <c r="DVT58" s="108"/>
      <c r="DVU58" s="108"/>
      <c r="DVV58" s="108"/>
      <c r="DVW58" s="108"/>
      <c r="DVX58" s="108"/>
      <c r="DVY58" s="108"/>
      <c r="DVZ58" s="108"/>
      <c r="DWA58" s="108"/>
      <c r="DWB58" s="108"/>
      <c r="DWC58" s="108"/>
      <c r="DWD58" s="108"/>
      <c r="DWE58" s="108"/>
      <c r="DWF58" s="108"/>
      <c r="DWG58" s="108"/>
      <c r="DWH58" s="108"/>
      <c r="DWI58" s="108"/>
      <c r="DWJ58" s="108"/>
      <c r="DWK58" s="108"/>
      <c r="DWL58" s="108"/>
      <c r="DWM58" s="108"/>
      <c r="DWN58" s="108"/>
      <c r="DWO58" s="108"/>
      <c r="DWP58" s="108"/>
      <c r="DWQ58" s="108"/>
      <c r="DWR58" s="108"/>
      <c r="DWS58" s="108"/>
      <c r="DWT58" s="108"/>
      <c r="DWU58" s="108"/>
      <c r="DWV58" s="108"/>
      <c r="DWW58" s="108"/>
      <c r="DWX58" s="108"/>
      <c r="DWY58" s="108"/>
      <c r="DWZ58" s="108"/>
      <c r="DXA58" s="108"/>
      <c r="DXB58" s="108"/>
      <c r="DXC58" s="108"/>
      <c r="DXD58" s="108"/>
      <c r="DXE58" s="108"/>
      <c r="DXF58" s="108"/>
      <c r="DXG58" s="108"/>
      <c r="DXH58" s="108"/>
      <c r="DXI58" s="108"/>
      <c r="DXJ58" s="108"/>
      <c r="DXK58" s="108"/>
      <c r="DXL58" s="108"/>
      <c r="DXM58" s="108"/>
      <c r="DXN58" s="108"/>
      <c r="DXO58" s="108"/>
      <c r="DXP58" s="108"/>
      <c r="DXQ58" s="108"/>
      <c r="DXR58" s="108"/>
      <c r="DXS58" s="108"/>
      <c r="DXT58" s="108"/>
      <c r="DXU58" s="108"/>
      <c r="DXV58" s="108"/>
      <c r="DXW58" s="108"/>
      <c r="DXX58" s="108"/>
      <c r="DXY58" s="108"/>
      <c r="DXZ58" s="108"/>
      <c r="DYA58" s="108"/>
      <c r="DYB58" s="108"/>
      <c r="DYC58" s="108"/>
      <c r="DYD58" s="108"/>
      <c r="DYE58" s="108"/>
      <c r="DYF58" s="108"/>
      <c r="DYG58" s="108"/>
      <c r="DYH58" s="108"/>
      <c r="DYI58" s="108"/>
      <c r="DYJ58" s="108"/>
      <c r="DYK58" s="108"/>
      <c r="DYL58" s="108"/>
      <c r="DYM58" s="108"/>
      <c r="DYN58" s="108"/>
      <c r="DYO58" s="108"/>
      <c r="DYP58" s="108"/>
      <c r="DYQ58" s="108"/>
      <c r="DYR58" s="108"/>
      <c r="DYS58" s="108"/>
      <c r="DYT58" s="108"/>
      <c r="DYU58" s="108"/>
      <c r="DYV58" s="108"/>
      <c r="DYW58" s="108"/>
      <c r="DYX58" s="108"/>
      <c r="DYY58" s="108"/>
      <c r="DYZ58" s="108"/>
      <c r="DZA58" s="108"/>
      <c r="DZB58" s="108"/>
      <c r="DZC58" s="108"/>
      <c r="DZD58" s="108"/>
      <c r="DZE58" s="108"/>
      <c r="DZF58" s="108"/>
      <c r="DZG58" s="108"/>
      <c r="DZH58" s="108"/>
      <c r="DZI58" s="108"/>
      <c r="DZJ58" s="108"/>
      <c r="DZK58" s="108"/>
      <c r="DZL58" s="108"/>
      <c r="DZM58" s="108"/>
      <c r="DZN58" s="108"/>
      <c r="DZO58" s="108"/>
      <c r="DZP58" s="108"/>
      <c r="DZQ58" s="108"/>
      <c r="DZR58" s="108"/>
      <c r="DZS58" s="108"/>
      <c r="DZT58" s="108"/>
      <c r="DZU58" s="108"/>
      <c r="DZV58" s="108"/>
      <c r="DZW58" s="108"/>
      <c r="DZX58" s="108"/>
      <c r="DZY58" s="108"/>
      <c r="DZZ58" s="108"/>
      <c r="EAA58" s="108"/>
      <c r="EAB58" s="108"/>
      <c r="EAC58" s="108"/>
      <c r="EAD58" s="108"/>
      <c r="EAE58" s="108"/>
      <c r="EAF58" s="108"/>
      <c r="EAG58" s="108"/>
      <c r="EAH58" s="108"/>
      <c r="EAI58" s="108"/>
      <c r="EAJ58" s="108"/>
      <c r="EAK58" s="108"/>
      <c r="EAL58" s="108"/>
      <c r="EAM58" s="108"/>
      <c r="EAN58" s="108"/>
      <c r="EAO58" s="108"/>
      <c r="EAP58" s="108"/>
      <c r="EAQ58" s="108"/>
      <c r="EAR58" s="108"/>
      <c r="EAS58" s="108"/>
      <c r="EAT58" s="108"/>
      <c r="EAU58" s="108"/>
      <c r="EAV58" s="108"/>
      <c r="EAW58" s="108"/>
      <c r="EAX58" s="108"/>
      <c r="EAY58" s="108"/>
      <c r="EAZ58" s="108"/>
      <c r="EBA58" s="108"/>
      <c r="EBB58" s="108"/>
      <c r="EBC58" s="108"/>
      <c r="EBD58" s="108"/>
      <c r="EBE58" s="108"/>
      <c r="EBF58" s="108"/>
      <c r="EBG58" s="108"/>
      <c r="EBH58" s="108"/>
      <c r="EBI58" s="108"/>
      <c r="EBJ58" s="108"/>
      <c r="EBK58" s="108"/>
      <c r="EBL58" s="108"/>
      <c r="EBM58" s="108"/>
      <c r="EBN58" s="108"/>
      <c r="EBO58" s="108"/>
      <c r="EBP58" s="108"/>
      <c r="EBQ58" s="108"/>
      <c r="EBR58" s="108"/>
      <c r="EBS58" s="108"/>
      <c r="EBT58" s="108"/>
      <c r="EBU58" s="108"/>
      <c r="EBV58" s="108"/>
      <c r="EBW58" s="108"/>
      <c r="EBX58" s="108"/>
      <c r="EBY58" s="108"/>
      <c r="EBZ58" s="108"/>
      <c r="ECA58" s="108"/>
      <c r="ECB58" s="108"/>
      <c r="ECC58" s="108"/>
      <c r="ECD58" s="108"/>
      <c r="ECE58" s="108"/>
      <c r="ECF58" s="108"/>
      <c r="ECG58" s="108"/>
      <c r="ECH58" s="108"/>
      <c r="ECI58" s="108"/>
      <c r="ECJ58" s="108"/>
      <c r="ECK58" s="108"/>
      <c r="ECL58" s="108"/>
      <c r="ECM58" s="108"/>
      <c r="ECN58" s="108"/>
      <c r="ECO58" s="108"/>
      <c r="ECP58" s="108"/>
      <c r="ECQ58" s="108"/>
      <c r="ECR58" s="108"/>
      <c r="ECS58" s="108"/>
      <c r="ECT58" s="108"/>
      <c r="ECU58" s="108"/>
      <c r="ECV58" s="108"/>
      <c r="ECW58" s="108"/>
      <c r="ECX58" s="108"/>
      <c r="ECY58" s="108"/>
      <c r="ECZ58" s="108"/>
      <c r="EDA58" s="108"/>
      <c r="EDB58" s="108"/>
      <c r="EDC58" s="108"/>
      <c r="EDD58" s="108"/>
      <c r="EDE58" s="108"/>
      <c r="EDF58" s="108"/>
      <c r="EDG58" s="108"/>
      <c r="EDH58" s="108"/>
      <c r="EDI58" s="108"/>
      <c r="EDJ58" s="108"/>
      <c r="EDK58" s="108"/>
      <c r="EDL58" s="108"/>
      <c r="EDM58" s="108"/>
      <c r="EDN58" s="108"/>
      <c r="EDO58" s="108"/>
      <c r="EDP58" s="108"/>
      <c r="EDQ58" s="108"/>
      <c r="EDR58" s="108"/>
      <c r="EDS58" s="108"/>
      <c r="EDT58" s="108"/>
      <c r="EDU58" s="108"/>
      <c r="EDV58" s="108"/>
      <c r="EDW58" s="108"/>
      <c r="EDX58" s="108"/>
      <c r="EDY58" s="108"/>
      <c r="EDZ58" s="108"/>
      <c r="EEA58" s="108"/>
      <c r="EEB58" s="108"/>
      <c r="EEC58" s="108"/>
      <c r="EED58" s="108"/>
      <c r="EEE58" s="108"/>
      <c r="EEF58" s="108"/>
      <c r="EEG58" s="108"/>
      <c r="EEH58" s="108"/>
      <c r="EEI58" s="108"/>
      <c r="EEJ58" s="108"/>
      <c r="EEK58" s="108"/>
      <c r="EEL58" s="108"/>
      <c r="EEM58" s="108"/>
      <c r="EEN58" s="108"/>
      <c r="EEO58" s="108"/>
      <c r="EEP58" s="108"/>
      <c r="EEQ58" s="108"/>
      <c r="EER58" s="108"/>
      <c r="EES58" s="108"/>
      <c r="EET58" s="108"/>
      <c r="EEU58" s="108"/>
      <c r="EEV58" s="108"/>
      <c r="EEW58" s="108"/>
      <c r="EEX58" s="108"/>
      <c r="EEY58" s="108"/>
      <c r="EEZ58" s="108"/>
      <c r="EFA58" s="108"/>
      <c r="EFB58" s="108"/>
      <c r="EFC58" s="108"/>
      <c r="EFD58" s="108"/>
      <c r="EFE58" s="108"/>
      <c r="EFF58" s="108"/>
      <c r="EFG58" s="108"/>
      <c r="EFH58" s="108"/>
      <c r="EFI58" s="108"/>
      <c r="EFJ58" s="108"/>
      <c r="EFK58" s="108"/>
      <c r="EFL58" s="108"/>
      <c r="EFM58" s="108"/>
      <c r="EFN58" s="108"/>
      <c r="EFO58" s="108"/>
      <c r="EFP58" s="108"/>
      <c r="EFQ58" s="108"/>
      <c r="EFR58" s="108"/>
      <c r="EFS58" s="108"/>
      <c r="EFT58" s="108"/>
      <c r="EFU58" s="108"/>
      <c r="EFV58" s="108"/>
      <c r="EFW58" s="108"/>
      <c r="EFX58" s="108"/>
      <c r="EFY58" s="108"/>
      <c r="EFZ58" s="108"/>
      <c r="EGA58" s="108"/>
      <c r="EGB58" s="108"/>
      <c r="EGC58" s="108"/>
      <c r="EGD58" s="108"/>
      <c r="EGE58" s="108"/>
      <c r="EGF58" s="108"/>
      <c r="EGG58" s="108"/>
      <c r="EGH58" s="108"/>
      <c r="EGI58" s="108"/>
      <c r="EGJ58" s="108"/>
      <c r="EGK58" s="108"/>
      <c r="EGL58" s="108"/>
      <c r="EGM58" s="108"/>
      <c r="EGN58" s="108"/>
      <c r="EGO58" s="108"/>
      <c r="EGP58" s="108"/>
      <c r="EGQ58" s="108"/>
      <c r="EGR58" s="108"/>
      <c r="EGS58" s="108"/>
      <c r="EGT58" s="108"/>
      <c r="EGU58" s="108"/>
      <c r="EGV58" s="108"/>
      <c r="EGW58" s="108"/>
      <c r="EGX58" s="108"/>
      <c r="EGY58" s="108"/>
      <c r="EGZ58" s="108"/>
      <c r="EHA58" s="108"/>
      <c r="EHB58" s="108"/>
      <c r="EHC58" s="108"/>
      <c r="EHD58" s="108"/>
      <c r="EHE58" s="108"/>
      <c r="EHF58" s="108"/>
      <c r="EHG58" s="108"/>
      <c r="EHH58" s="108"/>
      <c r="EHI58" s="108"/>
      <c r="EHJ58" s="108"/>
      <c r="EHK58" s="108"/>
      <c r="EHL58" s="108"/>
      <c r="EHM58" s="108"/>
      <c r="EHN58" s="108"/>
      <c r="EHO58" s="108"/>
      <c r="EHP58" s="108"/>
      <c r="EHQ58" s="108"/>
      <c r="EHR58" s="108"/>
      <c r="EHS58" s="108"/>
      <c r="EHT58" s="108"/>
      <c r="EHU58" s="108"/>
      <c r="EHV58" s="108"/>
      <c r="EHW58" s="108"/>
      <c r="EHX58" s="108"/>
      <c r="EHY58" s="108"/>
      <c r="EHZ58" s="108"/>
      <c r="EIA58" s="108"/>
      <c r="EIB58" s="108"/>
      <c r="EIC58" s="108"/>
      <c r="EID58" s="108"/>
      <c r="EIE58" s="108"/>
      <c r="EIF58" s="108"/>
      <c r="EIG58" s="108"/>
      <c r="EIH58" s="108"/>
      <c r="EII58" s="108"/>
      <c r="EIJ58" s="108"/>
      <c r="EIK58" s="108"/>
      <c r="EIL58" s="108"/>
      <c r="EIM58" s="108"/>
      <c r="EIN58" s="108"/>
      <c r="EIO58" s="108"/>
      <c r="EIP58" s="108"/>
      <c r="EIQ58" s="108"/>
      <c r="EIR58" s="108"/>
      <c r="EIS58" s="108"/>
      <c r="EIT58" s="108"/>
      <c r="EIU58" s="108"/>
      <c r="EIV58" s="108"/>
      <c r="EIW58" s="108"/>
      <c r="EIX58" s="108"/>
      <c r="EIY58" s="108"/>
      <c r="EIZ58" s="108"/>
      <c r="EJA58" s="108"/>
      <c r="EJB58" s="108"/>
      <c r="EJC58" s="108"/>
      <c r="EJD58" s="108"/>
      <c r="EJE58" s="108"/>
      <c r="EJF58" s="108"/>
      <c r="EJG58" s="108"/>
      <c r="EJH58" s="108"/>
      <c r="EJI58" s="108"/>
      <c r="EJJ58" s="108"/>
      <c r="EJK58" s="108"/>
      <c r="EJL58" s="108"/>
      <c r="EJM58" s="108"/>
      <c r="EJN58" s="108"/>
      <c r="EJO58" s="108"/>
      <c r="EJP58" s="108"/>
      <c r="EJQ58" s="108"/>
      <c r="EJR58" s="108"/>
      <c r="EJS58" s="108"/>
      <c r="EJT58" s="108"/>
      <c r="EJU58" s="108"/>
      <c r="EJV58" s="108"/>
      <c r="EJW58" s="108"/>
      <c r="EJX58" s="108"/>
      <c r="EJY58" s="108"/>
      <c r="EJZ58" s="108"/>
      <c r="EKA58" s="108"/>
      <c r="EKB58" s="108"/>
      <c r="EKC58" s="108"/>
      <c r="EKD58" s="108"/>
      <c r="EKE58" s="108"/>
      <c r="EKF58" s="108"/>
      <c r="EKG58" s="108"/>
      <c r="EKH58" s="108"/>
      <c r="EKI58" s="108"/>
      <c r="EKJ58" s="108"/>
      <c r="EKK58" s="108"/>
      <c r="EKL58" s="108"/>
      <c r="EKM58" s="108"/>
      <c r="EKN58" s="108"/>
      <c r="EKO58" s="108"/>
      <c r="EKP58" s="108"/>
      <c r="EKQ58" s="108"/>
      <c r="EKR58" s="108"/>
      <c r="EKS58" s="108"/>
      <c r="EKT58" s="108"/>
      <c r="EKU58" s="108"/>
      <c r="EKV58" s="108"/>
      <c r="EKW58" s="108"/>
      <c r="EKX58" s="108"/>
      <c r="EKY58" s="108"/>
      <c r="EKZ58" s="108"/>
      <c r="ELA58" s="108"/>
      <c r="ELB58" s="108"/>
      <c r="ELC58" s="108"/>
      <c r="ELD58" s="108"/>
      <c r="ELE58" s="108"/>
      <c r="ELF58" s="108"/>
      <c r="ELG58" s="108"/>
      <c r="ELH58" s="108"/>
      <c r="ELI58" s="108"/>
      <c r="ELJ58" s="108"/>
      <c r="ELK58" s="108"/>
      <c r="ELL58" s="108"/>
      <c r="ELM58" s="108"/>
      <c r="ELN58" s="108"/>
      <c r="ELO58" s="108"/>
      <c r="ELP58" s="108"/>
      <c r="ELQ58" s="108"/>
      <c r="ELR58" s="108"/>
      <c r="ELS58" s="108"/>
      <c r="ELT58" s="108"/>
      <c r="ELU58" s="108"/>
      <c r="ELV58" s="108"/>
      <c r="ELW58" s="108"/>
      <c r="ELX58" s="108"/>
      <c r="ELY58" s="108"/>
      <c r="ELZ58" s="108"/>
      <c r="EMA58" s="108"/>
      <c r="EMB58" s="108"/>
      <c r="EMC58" s="108"/>
      <c r="EMD58" s="108"/>
      <c r="EME58" s="108"/>
      <c r="EMF58" s="108"/>
      <c r="EMG58" s="108"/>
      <c r="EMH58" s="108"/>
      <c r="EMI58" s="108"/>
      <c r="EMJ58" s="108"/>
      <c r="EMK58" s="108"/>
      <c r="EML58" s="108"/>
      <c r="EMM58" s="108"/>
      <c r="EMN58" s="108"/>
      <c r="EMO58" s="108"/>
      <c r="EMP58" s="108"/>
      <c r="EMQ58" s="108"/>
      <c r="EMR58" s="108"/>
      <c r="EMS58" s="108"/>
      <c r="EMT58" s="108"/>
      <c r="EMU58" s="108"/>
      <c r="EMV58" s="108"/>
      <c r="EMW58" s="108"/>
      <c r="EMX58" s="108"/>
      <c r="EMY58" s="108"/>
      <c r="EMZ58" s="108"/>
      <c r="ENA58" s="108"/>
      <c r="ENB58" s="108"/>
      <c r="ENC58" s="108"/>
      <c r="END58" s="108"/>
      <c r="ENE58" s="108"/>
      <c r="ENF58" s="108"/>
      <c r="ENG58" s="108"/>
      <c r="ENH58" s="108"/>
      <c r="ENI58" s="108"/>
      <c r="ENJ58" s="108"/>
      <c r="ENK58" s="108"/>
      <c r="ENL58" s="108"/>
      <c r="ENM58" s="108"/>
      <c r="ENN58" s="108"/>
      <c r="ENO58" s="108"/>
      <c r="ENP58" s="108"/>
      <c r="ENQ58" s="108"/>
      <c r="ENR58" s="108"/>
      <c r="ENS58" s="108"/>
      <c r="ENT58" s="108"/>
      <c r="ENU58" s="108"/>
      <c r="ENV58" s="108"/>
      <c r="ENW58" s="108"/>
      <c r="ENX58" s="108"/>
      <c r="ENY58" s="108"/>
      <c r="ENZ58" s="108"/>
      <c r="EOA58" s="108"/>
      <c r="EOB58" s="108"/>
      <c r="EOC58" s="108"/>
      <c r="EOD58" s="108"/>
      <c r="EOE58" s="108"/>
      <c r="EOF58" s="108"/>
      <c r="EOG58" s="108"/>
      <c r="EOH58" s="108"/>
      <c r="EOI58" s="108"/>
      <c r="EOJ58" s="108"/>
      <c r="EOK58" s="108"/>
      <c r="EOL58" s="108"/>
      <c r="EOM58" s="108"/>
      <c r="EON58" s="108"/>
      <c r="EOO58" s="108"/>
      <c r="EOP58" s="108"/>
      <c r="EOQ58" s="108"/>
      <c r="EOR58" s="108"/>
      <c r="EOS58" s="108"/>
      <c r="EOT58" s="108"/>
      <c r="EOU58" s="108"/>
      <c r="EOV58" s="108"/>
      <c r="EOW58" s="108"/>
      <c r="EOX58" s="108"/>
      <c r="EOY58" s="108"/>
      <c r="EOZ58" s="108"/>
      <c r="EPA58" s="108"/>
      <c r="EPB58" s="108"/>
      <c r="EPC58" s="108"/>
      <c r="EPD58" s="108"/>
      <c r="EPE58" s="108"/>
      <c r="EPF58" s="108"/>
      <c r="EPG58" s="108"/>
      <c r="EPH58" s="108"/>
      <c r="EPI58" s="108"/>
      <c r="EPJ58" s="108"/>
      <c r="EPK58" s="108"/>
      <c r="EPL58" s="108"/>
      <c r="EPM58" s="108"/>
      <c r="EPN58" s="108"/>
      <c r="EPO58" s="108"/>
      <c r="EPP58" s="108"/>
      <c r="EPQ58" s="108"/>
      <c r="EPR58" s="108"/>
      <c r="EPS58" s="108"/>
      <c r="EPT58" s="108"/>
      <c r="EPU58" s="108"/>
      <c r="EPV58" s="108"/>
      <c r="EPW58" s="108"/>
      <c r="EPX58" s="108"/>
      <c r="EPY58" s="108"/>
      <c r="EPZ58" s="108"/>
      <c r="EQA58" s="108"/>
      <c r="EQB58" s="108"/>
      <c r="EQC58" s="108"/>
      <c r="EQD58" s="108"/>
      <c r="EQE58" s="108"/>
      <c r="EQF58" s="108"/>
      <c r="EQG58" s="108"/>
      <c r="EQH58" s="108"/>
      <c r="EQI58" s="108"/>
      <c r="EQJ58" s="108"/>
      <c r="EQK58" s="108"/>
      <c r="EQL58" s="108"/>
      <c r="EQM58" s="108"/>
      <c r="EQN58" s="108"/>
      <c r="EQO58" s="108"/>
      <c r="EQP58" s="108"/>
      <c r="EQQ58" s="108"/>
      <c r="EQR58" s="108"/>
      <c r="EQS58" s="108"/>
      <c r="EQT58" s="108"/>
      <c r="EQU58" s="108"/>
      <c r="EQV58" s="108"/>
      <c r="EQW58" s="108"/>
      <c r="EQX58" s="108"/>
      <c r="EQY58" s="108"/>
      <c r="EQZ58" s="108"/>
      <c r="ERA58" s="108"/>
      <c r="ERB58" s="108"/>
      <c r="ERC58" s="108"/>
      <c r="ERD58" s="108"/>
      <c r="ERE58" s="108"/>
      <c r="ERF58" s="108"/>
      <c r="ERG58" s="108"/>
      <c r="ERH58" s="108"/>
      <c r="ERI58" s="108"/>
      <c r="ERJ58" s="108"/>
      <c r="ERK58" s="108"/>
      <c r="ERL58" s="108"/>
      <c r="ERM58" s="108"/>
      <c r="ERN58" s="108"/>
      <c r="ERO58" s="108"/>
      <c r="ERP58" s="108"/>
      <c r="ERQ58" s="108"/>
      <c r="ERR58" s="108"/>
      <c r="ERS58" s="108"/>
      <c r="ERT58" s="108"/>
      <c r="ERU58" s="108"/>
      <c r="ERV58" s="108"/>
      <c r="ERW58" s="108"/>
      <c r="ERX58" s="108"/>
      <c r="ERY58" s="108"/>
      <c r="ERZ58" s="108"/>
      <c r="ESA58" s="108"/>
      <c r="ESB58" s="108"/>
      <c r="ESC58" s="108"/>
      <c r="ESD58" s="108"/>
      <c r="ESE58" s="108"/>
      <c r="ESF58" s="108"/>
      <c r="ESG58" s="108"/>
      <c r="ESH58" s="108"/>
      <c r="ESI58" s="108"/>
      <c r="ESJ58" s="108"/>
      <c r="ESK58" s="108"/>
      <c r="ESL58" s="108"/>
      <c r="ESM58" s="108"/>
      <c r="ESN58" s="108"/>
      <c r="ESO58" s="108"/>
      <c r="ESP58" s="108"/>
      <c r="ESQ58" s="108"/>
      <c r="ESR58" s="108"/>
      <c r="ESS58" s="108"/>
      <c r="EST58" s="108"/>
      <c r="ESU58" s="108"/>
      <c r="ESV58" s="108"/>
      <c r="ESW58" s="108"/>
      <c r="ESX58" s="108"/>
      <c r="ESY58" s="108"/>
      <c r="ESZ58" s="108"/>
      <c r="ETA58" s="108"/>
      <c r="ETB58" s="108"/>
      <c r="ETC58" s="108"/>
      <c r="ETD58" s="108"/>
      <c r="ETE58" s="108"/>
      <c r="ETF58" s="108"/>
      <c r="ETG58" s="108"/>
      <c r="ETH58" s="108"/>
      <c r="ETI58" s="108"/>
      <c r="ETJ58" s="108"/>
      <c r="ETK58" s="108"/>
      <c r="ETL58" s="108"/>
      <c r="ETM58" s="108"/>
      <c r="ETN58" s="108"/>
      <c r="ETO58" s="108"/>
      <c r="ETP58" s="108"/>
      <c r="ETQ58" s="108"/>
      <c r="ETR58" s="108"/>
      <c r="ETS58" s="108"/>
      <c r="ETT58" s="108"/>
      <c r="ETU58" s="108"/>
      <c r="ETV58" s="108"/>
      <c r="ETW58" s="108"/>
      <c r="ETX58" s="108"/>
      <c r="ETY58" s="108"/>
      <c r="ETZ58" s="108"/>
      <c r="EUA58" s="108"/>
      <c r="EUB58" s="108"/>
      <c r="EUC58" s="108"/>
      <c r="EUD58" s="108"/>
      <c r="EUE58" s="108"/>
      <c r="EUF58" s="108"/>
      <c r="EUG58" s="108"/>
      <c r="EUH58" s="108"/>
      <c r="EUI58" s="108"/>
      <c r="EUJ58" s="108"/>
      <c r="EUK58" s="108"/>
      <c r="EUL58" s="108"/>
      <c r="EUM58" s="108"/>
      <c r="EUN58" s="108"/>
      <c r="EUO58" s="108"/>
      <c r="EUP58" s="108"/>
      <c r="EUQ58" s="108"/>
      <c r="EUR58" s="108"/>
      <c r="EUS58" s="108"/>
      <c r="EUT58" s="108"/>
      <c r="EUU58" s="108"/>
      <c r="EUV58" s="108"/>
      <c r="EUW58" s="108"/>
      <c r="EUX58" s="108"/>
      <c r="EUY58" s="108"/>
      <c r="EUZ58" s="108"/>
      <c r="EVA58" s="108"/>
      <c r="EVB58" s="108"/>
      <c r="EVC58" s="108"/>
      <c r="EVD58" s="108"/>
      <c r="EVE58" s="108"/>
      <c r="EVF58" s="108"/>
      <c r="EVG58" s="108"/>
      <c r="EVH58" s="108"/>
      <c r="EVI58" s="108"/>
      <c r="EVJ58" s="108"/>
      <c r="EVK58" s="108"/>
      <c r="EVL58" s="108"/>
      <c r="EVM58" s="108"/>
      <c r="EVN58" s="108"/>
      <c r="EVO58" s="108"/>
      <c r="EVP58" s="108"/>
      <c r="EVQ58" s="108"/>
      <c r="EVR58" s="108"/>
      <c r="EVS58" s="108"/>
      <c r="EVT58" s="108"/>
      <c r="EVU58" s="108"/>
      <c r="EVV58" s="108"/>
      <c r="EVW58" s="108"/>
      <c r="EVX58" s="108"/>
      <c r="EVY58" s="108"/>
      <c r="EVZ58" s="108"/>
      <c r="EWA58" s="108"/>
      <c r="EWB58" s="108"/>
      <c r="EWC58" s="108"/>
      <c r="EWD58" s="108"/>
      <c r="EWE58" s="108"/>
      <c r="EWF58" s="108"/>
      <c r="EWG58" s="108"/>
      <c r="EWH58" s="108"/>
      <c r="EWI58" s="108"/>
      <c r="EWJ58" s="108"/>
      <c r="EWK58" s="108"/>
      <c r="EWL58" s="108"/>
      <c r="EWM58" s="108"/>
      <c r="EWN58" s="108"/>
      <c r="EWO58" s="108"/>
      <c r="EWP58" s="108"/>
      <c r="EWQ58" s="108"/>
      <c r="EWR58" s="108"/>
      <c r="EWS58" s="108"/>
      <c r="EWT58" s="108"/>
      <c r="EWU58" s="108"/>
      <c r="EWV58" s="108"/>
      <c r="EWW58" s="108"/>
      <c r="EWX58" s="108"/>
      <c r="EWY58" s="108"/>
      <c r="EWZ58" s="108"/>
      <c r="EXA58" s="108"/>
      <c r="EXB58" s="108"/>
      <c r="EXC58" s="108"/>
      <c r="EXD58" s="108"/>
      <c r="EXE58" s="108"/>
      <c r="EXF58" s="108"/>
      <c r="EXG58" s="108"/>
      <c r="EXH58" s="108"/>
      <c r="EXI58" s="108"/>
      <c r="EXJ58" s="108"/>
      <c r="EXK58" s="108"/>
      <c r="EXL58" s="108"/>
      <c r="EXM58" s="108"/>
      <c r="EXN58" s="108"/>
      <c r="EXO58" s="108"/>
      <c r="EXP58" s="108"/>
      <c r="EXQ58" s="108"/>
      <c r="EXR58" s="108"/>
      <c r="EXS58" s="108"/>
      <c r="EXT58" s="108"/>
      <c r="EXU58" s="108"/>
      <c r="EXV58" s="108"/>
      <c r="EXW58" s="108"/>
      <c r="EXX58" s="108"/>
      <c r="EXY58" s="108"/>
      <c r="EXZ58" s="108"/>
      <c r="EYA58" s="108"/>
      <c r="EYB58" s="108"/>
      <c r="EYC58" s="108"/>
      <c r="EYD58" s="108"/>
      <c r="EYE58" s="108"/>
      <c r="EYF58" s="108"/>
      <c r="EYG58" s="108"/>
      <c r="EYH58" s="108"/>
      <c r="EYI58" s="108"/>
      <c r="EYJ58" s="108"/>
      <c r="EYK58" s="108"/>
      <c r="EYL58" s="108"/>
      <c r="EYM58" s="108"/>
      <c r="EYN58" s="108"/>
      <c r="EYO58" s="108"/>
      <c r="EYP58" s="108"/>
      <c r="EYQ58" s="108"/>
      <c r="EYR58" s="108"/>
      <c r="EYS58" s="108"/>
      <c r="EYT58" s="108"/>
      <c r="EYU58" s="108"/>
      <c r="EYV58" s="108"/>
      <c r="EYW58" s="108"/>
      <c r="EYX58" s="108"/>
      <c r="EYY58" s="108"/>
      <c r="EYZ58" s="108"/>
      <c r="EZA58" s="108"/>
      <c r="EZB58" s="108"/>
      <c r="EZC58" s="108"/>
      <c r="EZD58" s="108"/>
      <c r="EZE58" s="108"/>
      <c r="EZF58" s="108"/>
      <c r="EZG58" s="108"/>
      <c r="EZH58" s="108"/>
      <c r="EZI58" s="108"/>
      <c r="EZJ58" s="108"/>
      <c r="EZK58" s="108"/>
      <c r="EZL58" s="108"/>
      <c r="EZM58" s="108"/>
      <c r="EZN58" s="108"/>
      <c r="EZO58" s="108"/>
      <c r="EZP58" s="108"/>
      <c r="EZQ58" s="108"/>
      <c r="EZR58" s="108"/>
      <c r="EZS58" s="108"/>
      <c r="EZT58" s="108"/>
      <c r="EZU58" s="108"/>
      <c r="EZV58" s="108"/>
      <c r="EZW58" s="108"/>
      <c r="EZX58" s="108"/>
      <c r="EZY58" s="108"/>
      <c r="EZZ58" s="108"/>
      <c r="FAA58" s="108"/>
      <c r="FAB58" s="108"/>
      <c r="FAC58" s="108"/>
      <c r="FAD58" s="108"/>
      <c r="FAE58" s="108"/>
      <c r="FAF58" s="108"/>
      <c r="FAG58" s="108"/>
      <c r="FAH58" s="108"/>
      <c r="FAI58" s="108"/>
      <c r="FAJ58" s="108"/>
      <c r="FAK58" s="108"/>
      <c r="FAL58" s="108"/>
      <c r="FAM58" s="108"/>
      <c r="FAN58" s="108"/>
      <c r="FAO58" s="108"/>
      <c r="FAP58" s="108"/>
      <c r="FAQ58" s="108"/>
      <c r="FAR58" s="108"/>
      <c r="FAS58" s="108"/>
      <c r="FAT58" s="108"/>
      <c r="FAU58" s="108"/>
      <c r="FAV58" s="108"/>
      <c r="FAW58" s="108"/>
      <c r="FAX58" s="108"/>
      <c r="FAY58" s="108"/>
      <c r="FAZ58" s="108"/>
      <c r="FBA58" s="108"/>
      <c r="FBB58" s="108"/>
      <c r="FBC58" s="108"/>
      <c r="FBD58" s="108"/>
      <c r="FBE58" s="108"/>
      <c r="FBF58" s="108"/>
      <c r="FBG58" s="108"/>
      <c r="FBH58" s="108"/>
      <c r="FBI58" s="108"/>
      <c r="FBJ58" s="108"/>
      <c r="FBK58" s="108"/>
      <c r="FBL58" s="108"/>
      <c r="FBM58" s="108"/>
      <c r="FBN58" s="108"/>
      <c r="FBO58" s="108"/>
      <c r="FBP58" s="108"/>
      <c r="FBQ58" s="108"/>
      <c r="FBR58" s="108"/>
      <c r="FBS58" s="108"/>
      <c r="FBT58" s="108"/>
      <c r="FBU58" s="108"/>
      <c r="FBV58" s="108"/>
      <c r="FBW58" s="108"/>
      <c r="FBX58" s="108"/>
      <c r="FBY58" s="108"/>
      <c r="FBZ58" s="108"/>
      <c r="FCA58" s="108"/>
      <c r="FCB58" s="108"/>
      <c r="FCC58" s="108"/>
      <c r="FCD58" s="108"/>
      <c r="FCE58" s="108"/>
      <c r="FCF58" s="108"/>
      <c r="FCG58" s="108"/>
      <c r="FCH58" s="108"/>
      <c r="FCI58" s="108"/>
      <c r="FCJ58" s="108"/>
      <c r="FCK58" s="108"/>
      <c r="FCL58" s="108"/>
      <c r="FCM58" s="108"/>
      <c r="FCN58" s="108"/>
      <c r="FCO58" s="108"/>
      <c r="FCP58" s="108"/>
      <c r="FCQ58" s="108"/>
      <c r="FCR58" s="108"/>
      <c r="FCS58" s="108"/>
      <c r="FCT58" s="108"/>
      <c r="FCU58" s="108"/>
      <c r="FCV58" s="108"/>
      <c r="FCW58" s="108"/>
      <c r="FCX58" s="108"/>
      <c r="FCY58" s="108"/>
      <c r="FCZ58" s="108"/>
      <c r="FDA58" s="108"/>
      <c r="FDB58" s="108"/>
      <c r="FDC58" s="108"/>
      <c r="FDD58" s="108"/>
      <c r="FDE58" s="108"/>
      <c r="FDF58" s="108"/>
      <c r="FDG58" s="108"/>
      <c r="FDH58" s="108"/>
      <c r="FDI58" s="108"/>
      <c r="FDJ58" s="108"/>
      <c r="FDK58" s="108"/>
      <c r="FDL58" s="108"/>
      <c r="FDM58" s="108"/>
      <c r="FDN58" s="108"/>
      <c r="FDO58" s="108"/>
      <c r="FDP58" s="108"/>
      <c r="FDQ58" s="108"/>
      <c r="FDR58" s="108"/>
      <c r="FDS58" s="108"/>
      <c r="FDT58" s="108"/>
      <c r="FDU58" s="108"/>
      <c r="FDV58" s="108"/>
      <c r="FDW58" s="108"/>
      <c r="FDX58" s="108"/>
      <c r="FDY58" s="108"/>
      <c r="FDZ58" s="108"/>
      <c r="FEA58" s="108"/>
      <c r="FEB58" s="108"/>
      <c r="FEC58" s="108"/>
      <c r="FED58" s="108"/>
      <c r="FEE58" s="108"/>
      <c r="FEF58" s="108"/>
      <c r="FEG58" s="108"/>
      <c r="FEH58" s="108"/>
      <c r="FEI58" s="108"/>
      <c r="FEJ58" s="108"/>
      <c r="FEK58" s="108"/>
      <c r="FEL58" s="108"/>
      <c r="FEM58" s="108"/>
      <c r="FEN58" s="108"/>
      <c r="FEO58" s="108"/>
      <c r="FEP58" s="108"/>
      <c r="FEQ58" s="108"/>
      <c r="FER58" s="108"/>
      <c r="FES58" s="108"/>
      <c r="FET58" s="108"/>
      <c r="FEU58" s="108"/>
      <c r="FEV58" s="108"/>
      <c r="FEW58" s="108"/>
      <c r="FEX58" s="108"/>
      <c r="FEY58" s="108"/>
      <c r="FEZ58" s="108"/>
      <c r="FFA58" s="108"/>
      <c r="FFB58" s="108"/>
      <c r="FFC58" s="108"/>
      <c r="FFD58" s="108"/>
      <c r="FFE58" s="108"/>
      <c r="FFF58" s="108"/>
      <c r="FFG58" s="108"/>
      <c r="FFH58" s="108"/>
      <c r="FFI58" s="108"/>
      <c r="FFJ58" s="108"/>
      <c r="FFK58" s="108"/>
      <c r="FFL58" s="108"/>
      <c r="FFM58" s="108"/>
      <c r="FFN58" s="108"/>
      <c r="FFO58" s="108"/>
      <c r="FFP58" s="108"/>
      <c r="FFQ58" s="108"/>
      <c r="FFR58" s="108"/>
      <c r="FFS58" s="108"/>
      <c r="FFT58" s="108"/>
      <c r="FFU58" s="108"/>
      <c r="FFV58" s="108"/>
      <c r="FFW58" s="108"/>
      <c r="FFX58" s="108"/>
      <c r="FFY58" s="108"/>
      <c r="FFZ58" s="108"/>
      <c r="FGA58" s="108"/>
      <c r="FGB58" s="108"/>
      <c r="FGC58" s="108"/>
      <c r="FGD58" s="108"/>
      <c r="FGE58" s="108"/>
      <c r="FGF58" s="108"/>
      <c r="FGG58" s="108"/>
      <c r="FGH58" s="108"/>
      <c r="FGI58" s="108"/>
      <c r="FGJ58" s="108"/>
      <c r="FGK58" s="108"/>
      <c r="FGL58" s="108"/>
      <c r="FGM58" s="108"/>
      <c r="FGN58" s="108"/>
      <c r="FGO58" s="108"/>
      <c r="FGP58" s="108"/>
      <c r="FGQ58" s="108"/>
      <c r="FGR58" s="108"/>
      <c r="FGS58" s="108"/>
      <c r="FGT58" s="108"/>
      <c r="FGU58" s="108"/>
      <c r="FGV58" s="108"/>
      <c r="FGW58" s="108"/>
      <c r="FGX58" s="108"/>
      <c r="FGY58" s="108"/>
      <c r="FGZ58" s="108"/>
      <c r="FHA58" s="108"/>
      <c r="FHB58" s="108"/>
      <c r="FHC58" s="108"/>
      <c r="FHD58" s="108"/>
      <c r="FHE58" s="108"/>
      <c r="FHF58" s="108"/>
      <c r="FHG58" s="108"/>
      <c r="FHH58" s="108"/>
      <c r="FHI58" s="108"/>
      <c r="FHJ58" s="108"/>
      <c r="FHK58" s="108"/>
      <c r="FHL58" s="108"/>
      <c r="FHM58" s="108"/>
      <c r="FHN58" s="108"/>
      <c r="FHO58" s="108"/>
      <c r="FHP58" s="108"/>
      <c r="FHQ58" s="108"/>
      <c r="FHR58" s="108"/>
      <c r="FHS58" s="108"/>
      <c r="FHT58" s="108"/>
      <c r="FHU58" s="108"/>
      <c r="FHV58" s="108"/>
      <c r="FHW58" s="108"/>
      <c r="FHX58" s="108"/>
      <c r="FHY58" s="108"/>
      <c r="FHZ58" s="108"/>
      <c r="FIA58" s="108"/>
      <c r="FIB58" s="108"/>
      <c r="FIC58" s="108"/>
      <c r="FID58" s="108"/>
      <c r="FIE58" s="108"/>
      <c r="FIF58" s="108"/>
      <c r="FIG58" s="108"/>
      <c r="FIH58" s="108"/>
      <c r="FII58" s="108"/>
      <c r="FIJ58" s="108"/>
      <c r="FIK58" s="108"/>
      <c r="FIL58" s="108"/>
      <c r="FIM58" s="108"/>
      <c r="FIN58" s="108"/>
      <c r="FIO58" s="108"/>
      <c r="FIP58" s="108"/>
      <c r="FIQ58" s="108"/>
      <c r="FIR58" s="108"/>
      <c r="FIS58" s="108"/>
      <c r="FIT58" s="108"/>
      <c r="FIU58" s="108"/>
      <c r="FIV58" s="108"/>
      <c r="FIW58" s="108"/>
      <c r="FIX58" s="108"/>
      <c r="FIY58" s="108"/>
      <c r="FIZ58" s="108"/>
      <c r="FJA58" s="108"/>
      <c r="FJB58" s="108"/>
      <c r="FJC58" s="108"/>
      <c r="FJD58" s="108"/>
      <c r="FJE58" s="108"/>
      <c r="FJF58" s="108"/>
      <c r="FJG58" s="108"/>
      <c r="FJH58" s="108"/>
      <c r="FJI58" s="108"/>
      <c r="FJJ58" s="108"/>
      <c r="FJK58" s="108"/>
      <c r="FJL58" s="108"/>
      <c r="FJM58" s="108"/>
      <c r="FJN58" s="108"/>
      <c r="FJO58" s="108"/>
      <c r="FJP58" s="108"/>
      <c r="FJQ58" s="108"/>
      <c r="FJR58" s="108"/>
      <c r="FJS58" s="108"/>
      <c r="FJT58" s="108"/>
      <c r="FJU58" s="108"/>
      <c r="FJV58" s="108"/>
      <c r="FJW58" s="108"/>
      <c r="FJX58" s="108"/>
      <c r="FJY58" s="108"/>
      <c r="FJZ58" s="108"/>
      <c r="FKA58" s="108"/>
      <c r="FKB58" s="108"/>
      <c r="FKC58" s="108"/>
      <c r="FKD58" s="108"/>
      <c r="FKE58" s="108"/>
      <c r="FKF58" s="108"/>
      <c r="FKG58" s="108"/>
      <c r="FKH58" s="108"/>
      <c r="FKI58" s="108"/>
      <c r="FKJ58" s="108"/>
      <c r="FKK58" s="108"/>
      <c r="FKL58" s="108"/>
      <c r="FKM58" s="108"/>
      <c r="FKN58" s="108"/>
      <c r="FKO58" s="108"/>
      <c r="FKP58" s="108"/>
      <c r="FKQ58" s="108"/>
      <c r="FKR58" s="108"/>
      <c r="FKS58" s="108"/>
      <c r="FKT58" s="108"/>
      <c r="FKU58" s="108"/>
      <c r="FKV58" s="108"/>
      <c r="FKW58" s="108"/>
      <c r="FKX58" s="108"/>
      <c r="FKY58" s="108"/>
      <c r="FKZ58" s="108"/>
      <c r="FLA58" s="108"/>
      <c r="FLB58" s="108"/>
      <c r="FLC58" s="108"/>
      <c r="FLD58" s="108"/>
      <c r="FLE58" s="108"/>
      <c r="FLF58" s="108"/>
      <c r="FLG58" s="108"/>
      <c r="FLH58" s="108"/>
      <c r="FLI58" s="108"/>
      <c r="FLJ58" s="108"/>
      <c r="FLK58" s="108"/>
      <c r="FLL58" s="108"/>
      <c r="FLM58" s="108"/>
      <c r="FLN58" s="108"/>
      <c r="FLO58" s="108"/>
      <c r="FLP58" s="108"/>
      <c r="FLQ58" s="108"/>
      <c r="FLR58" s="108"/>
      <c r="FLS58" s="108"/>
      <c r="FLT58" s="108"/>
      <c r="FLU58" s="108"/>
      <c r="FLV58" s="108"/>
      <c r="FLW58" s="108"/>
      <c r="FLX58" s="108"/>
      <c r="FLY58" s="108"/>
      <c r="FLZ58" s="108"/>
      <c r="FMA58" s="108"/>
      <c r="FMB58" s="108"/>
      <c r="FMC58" s="108"/>
      <c r="FMD58" s="108"/>
      <c r="FME58" s="108"/>
      <c r="FMF58" s="108"/>
      <c r="FMG58" s="108"/>
      <c r="FMH58" s="108"/>
      <c r="FMI58" s="108"/>
      <c r="FMJ58" s="108"/>
      <c r="FMK58" s="108"/>
      <c r="FML58" s="108"/>
      <c r="FMM58" s="108"/>
      <c r="FMN58" s="108"/>
      <c r="FMO58" s="108"/>
      <c r="FMP58" s="108"/>
      <c r="FMQ58" s="108"/>
      <c r="FMR58" s="108"/>
      <c r="FMS58" s="108"/>
      <c r="FMT58" s="108"/>
      <c r="FMU58" s="108"/>
      <c r="FMV58" s="108"/>
      <c r="FMW58" s="108"/>
      <c r="FMX58" s="108"/>
      <c r="FMY58" s="108"/>
      <c r="FMZ58" s="108"/>
      <c r="FNA58" s="108"/>
      <c r="FNB58" s="108"/>
      <c r="FNC58" s="108"/>
      <c r="FND58" s="108"/>
      <c r="FNE58" s="108"/>
      <c r="FNF58" s="108"/>
      <c r="FNG58" s="108"/>
      <c r="FNH58" s="108"/>
      <c r="FNI58" s="108"/>
      <c r="FNJ58" s="108"/>
      <c r="FNK58" s="108"/>
      <c r="FNL58" s="108"/>
      <c r="FNM58" s="108"/>
      <c r="FNN58" s="108"/>
      <c r="FNO58" s="108"/>
      <c r="FNP58" s="108"/>
      <c r="FNQ58" s="108"/>
      <c r="FNR58" s="108"/>
      <c r="FNS58" s="108"/>
      <c r="FNT58" s="108"/>
      <c r="FNU58" s="108"/>
      <c r="FNV58" s="108"/>
      <c r="FNW58" s="108"/>
      <c r="FNX58" s="108"/>
      <c r="FNY58" s="108"/>
      <c r="FNZ58" s="108"/>
      <c r="FOA58" s="108"/>
      <c r="FOB58" s="108"/>
      <c r="FOC58" s="108"/>
      <c r="FOD58" s="108"/>
      <c r="FOE58" s="108"/>
      <c r="FOF58" s="108"/>
      <c r="FOG58" s="108"/>
      <c r="FOH58" s="108"/>
      <c r="FOI58" s="108"/>
      <c r="FOJ58" s="108"/>
      <c r="FOK58" s="108"/>
      <c r="FOL58" s="108"/>
      <c r="FOM58" s="108"/>
      <c r="FON58" s="108"/>
      <c r="FOO58" s="108"/>
      <c r="FOP58" s="108"/>
      <c r="FOQ58" s="108"/>
      <c r="FOR58" s="108"/>
      <c r="FOS58" s="108"/>
      <c r="FOT58" s="108"/>
      <c r="FOU58" s="108"/>
      <c r="FOV58" s="108"/>
      <c r="FOW58" s="108"/>
      <c r="FOX58" s="108"/>
      <c r="FOY58" s="108"/>
      <c r="FOZ58" s="108"/>
      <c r="FPA58" s="108"/>
      <c r="FPB58" s="108"/>
      <c r="FPC58" s="108"/>
      <c r="FPD58" s="108"/>
      <c r="FPE58" s="108"/>
      <c r="FPF58" s="108"/>
      <c r="FPG58" s="108"/>
      <c r="FPH58" s="108"/>
      <c r="FPI58" s="108"/>
      <c r="FPJ58" s="108"/>
      <c r="FPK58" s="108"/>
      <c r="FPL58" s="108"/>
      <c r="FPM58" s="108"/>
      <c r="FPN58" s="108"/>
      <c r="FPO58" s="108"/>
      <c r="FPP58" s="108"/>
      <c r="FPQ58" s="108"/>
      <c r="FPR58" s="108"/>
      <c r="FPS58" s="108"/>
      <c r="FPT58" s="108"/>
      <c r="FPU58" s="108"/>
      <c r="FPV58" s="108"/>
      <c r="FPW58" s="108"/>
      <c r="FPX58" s="108"/>
      <c r="FPY58" s="108"/>
      <c r="FPZ58" s="108"/>
      <c r="FQA58" s="108"/>
      <c r="FQB58" s="108"/>
      <c r="FQC58" s="108"/>
      <c r="FQD58" s="108"/>
      <c r="FQE58" s="108"/>
      <c r="FQF58" s="108"/>
      <c r="FQG58" s="108"/>
      <c r="FQH58" s="108"/>
      <c r="FQI58" s="108"/>
      <c r="FQJ58" s="108"/>
      <c r="FQK58" s="108"/>
      <c r="FQL58" s="108"/>
      <c r="FQM58" s="108"/>
      <c r="FQN58" s="108"/>
      <c r="FQO58" s="108"/>
      <c r="FQP58" s="108"/>
      <c r="FQQ58" s="108"/>
      <c r="FQR58" s="108"/>
      <c r="FQS58" s="108"/>
      <c r="FQT58" s="108"/>
      <c r="FQU58" s="108"/>
      <c r="FQV58" s="108"/>
      <c r="FQW58" s="108"/>
      <c r="FQX58" s="108"/>
      <c r="FQY58" s="108"/>
      <c r="FQZ58" s="108"/>
      <c r="FRA58" s="108"/>
      <c r="FRB58" s="108"/>
      <c r="FRC58" s="108"/>
      <c r="FRD58" s="108"/>
      <c r="FRE58" s="108"/>
      <c r="FRF58" s="108"/>
      <c r="FRG58" s="108"/>
      <c r="FRH58" s="108"/>
      <c r="FRI58" s="108"/>
      <c r="FRJ58" s="108"/>
      <c r="FRK58" s="108"/>
      <c r="FRL58" s="108"/>
      <c r="FRM58" s="108"/>
      <c r="FRN58" s="108"/>
      <c r="FRO58" s="108"/>
      <c r="FRP58" s="108"/>
      <c r="FRQ58" s="108"/>
      <c r="FRR58" s="108"/>
      <c r="FRS58" s="108"/>
      <c r="FRT58" s="108"/>
      <c r="FRU58" s="108"/>
      <c r="FRV58" s="108"/>
      <c r="FRW58" s="108"/>
      <c r="FRX58" s="108"/>
      <c r="FRY58" s="108"/>
      <c r="FRZ58" s="108"/>
      <c r="FSA58" s="108"/>
      <c r="FSB58" s="108"/>
      <c r="FSC58" s="108"/>
      <c r="FSD58" s="108"/>
      <c r="FSE58" s="108"/>
      <c r="FSF58" s="108"/>
      <c r="FSG58" s="108"/>
      <c r="FSH58" s="108"/>
      <c r="FSI58" s="108"/>
      <c r="FSJ58" s="108"/>
      <c r="FSK58" s="108"/>
      <c r="FSL58" s="108"/>
      <c r="FSM58" s="108"/>
      <c r="FSN58" s="108"/>
      <c r="FSO58" s="108"/>
      <c r="FSP58" s="108"/>
      <c r="FSQ58" s="108"/>
      <c r="FSR58" s="108"/>
      <c r="FSS58" s="108"/>
      <c r="FST58" s="108"/>
      <c r="FSU58" s="108"/>
      <c r="FSV58" s="108"/>
      <c r="FSW58" s="108"/>
      <c r="FSX58" s="108"/>
      <c r="FSY58" s="108"/>
      <c r="FSZ58" s="108"/>
      <c r="FTA58" s="108"/>
      <c r="FTB58" s="108"/>
      <c r="FTC58" s="108"/>
      <c r="FTD58" s="108"/>
      <c r="FTE58" s="108"/>
      <c r="FTF58" s="108"/>
      <c r="FTG58" s="108"/>
      <c r="FTH58" s="108"/>
      <c r="FTI58" s="108"/>
      <c r="FTJ58" s="108"/>
      <c r="FTK58" s="108"/>
      <c r="FTL58" s="108"/>
      <c r="FTM58" s="108"/>
      <c r="FTN58" s="108"/>
      <c r="FTO58" s="108"/>
      <c r="FTP58" s="108"/>
      <c r="FTQ58" s="108"/>
      <c r="FTR58" s="108"/>
      <c r="FTS58" s="108"/>
      <c r="FTT58" s="108"/>
      <c r="FTU58" s="108"/>
      <c r="FTV58" s="108"/>
      <c r="FTW58" s="108"/>
      <c r="FTX58" s="108"/>
      <c r="FTY58" s="108"/>
      <c r="FTZ58" s="108"/>
      <c r="FUA58" s="108"/>
      <c r="FUB58" s="108"/>
      <c r="FUC58" s="108"/>
      <c r="FUD58" s="108"/>
      <c r="FUE58" s="108"/>
      <c r="FUF58" s="108"/>
      <c r="FUG58" s="108"/>
      <c r="FUH58" s="108"/>
      <c r="FUI58" s="108"/>
      <c r="FUJ58" s="108"/>
      <c r="FUK58" s="108"/>
      <c r="FUL58" s="108"/>
      <c r="FUM58" s="108"/>
      <c r="FUN58" s="108"/>
      <c r="FUO58" s="108"/>
      <c r="FUP58" s="108"/>
      <c r="FUQ58" s="108"/>
      <c r="FUR58" s="108"/>
      <c r="FUS58" s="108"/>
      <c r="FUT58" s="108"/>
      <c r="FUU58" s="108"/>
      <c r="FUV58" s="108"/>
      <c r="FUW58" s="108"/>
      <c r="FUX58" s="108"/>
      <c r="FUY58" s="108"/>
      <c r="FUZ58" s="108"/>
      <c r="FVA58" s="108"/>
      <c r="FVB58" s="108"/>
      <c r="FVC58" s="108"/>
      <c r="FVD58" s="108"/>
      <c r="FVE58" s="108"/>
      <c r="FVF58" s="108"/>
      <c r="FVG58" s="108"/>
      <c r="FVH58" s="108"/>
      <c r="FVI58" s="108"/>
      <c r="FVJ58" s="108"/>
      <c r="FVK58" s="108"/>
      <c r="FVL58" s="108"/>
      <c r="FVM58" s="108"/>
      <c r="FVN58" s="108"/>
      <c r="FVO58" s="108"/>
      <c r="FVP58" s="108"/>
      <c r="FVQ58" s="108"/>
      <c r="FVR58" s="108"/>
      <c r="FVS58" s="108"/>
      <c r="FVT58" s="108"/>
      <c r="FVU58" s="108"/>
      <c r="FVV58" s="108"/>
      <c r="FVW58" s="108"/>
      <c r="FVX58" s="108"/>
      <c r="FVY58" s="108"/>
      <c r="FVZ58" s="108"/>
      <c r="FWA58" s="108"/>
      <c r="FWB58" s="108"/>
      <c r="FWC58" s="108"/>
      <c r="FWD58" s="108"/>
      <c r="FWE58" s="108"/>
      <c r="FWF58" s="108"/>
      <c r="FWG58" s="108"/>
      <c r="FWH58" s="108"/>
      <c r="FWI58" s="108"/>
      <c r="FWJ58" s="108"/>
      <c r="FWK58" s="108"/>
      <c r="FWL58" s="108"/>
      <c r="FWM58" s="108"/>
      <c r="FWN58" s="108"/>
      <c r="FWO58" s="108"/>
      <c r="FWP58" s="108"/>
      <c r="FWQ58" s="108"/>
      <c r="FWR58" s="108"/>
      <c r="FWS58" s="108"/>
      <c r="FWT58" s="108"/>
      <c r="FWU58" s="108"/>
      <c r="FWV58" s="108"/>
      <c r="FWW58" s="108"/>
      <c r="FWX58" s="108"/>
      <c r="FWY58" s="108"/>
      <c r="FWZ58" s="108"/>
      <c r="FXA58" s="108"/>
      <c r="FXB58" s="108"/>
      <c r="FXC58" s="108"/>
      <c r="FXD58" s="108"/>
      <c r="FXE58" s="108"/>
      <c r="FXF58" s="108"/>
      <c r="FXG58" s="108"/>
      <c r="FXH58" s="108"/>
      <c r="FXI58" s="108"/>
      <c r="FXJ58" s="108"/>
      <c r="FXK58" s="108"/>
      <c r="FXL58" s="108"/>
      <c r="FXM58" s="108"/>
      <c r="FXN58" s="108"/>
      <c r="FXO58" s="108"/>
      <c r="FXP58" s="108"/>
      <c r="FXQ58" s="108"/>
      <c r="FXR58" s="108"/>
      <c r="FXS58" s="108"/>
      <c r="FXT58" s="108"/>
      <c r="FXU58" s="108"/>
      <c r="FXV58" s="108"/>
      <c r="FXW58" s="108"/>
      <c r="FXX58" s="108"/>
      <c r="FXY58" s="108"/>
      <c r="FXZ58" s="108"/>
      <c r="FYA58" s="108"/>
      <c r="FYB58" s="108"/>
      <c r="FYC58" s="108"/>
      <c r="FYD58" s="108"/>
      <c r="FYE58" s="108"/>
      <c r="FYF58" s="108"/>
      <c r="FYG58" s="108"/>
      <c r="FYH58" s="108"/>
      <c r="FYI58" s="108"/>
      <c r="FYJ58" s="108"/>
      <c r="FYK58" s="108"/>
      <c r="FYL58" s="108"/>
      <c r="FYM58" s="108"/>
      <c r="FYN58" s="108"/>
      <c r="FYO58" s="108"/>
      <c r="FYP58" s="108"/>
      <c r="FYQ58" s="108"/>
      <c r="FYR58" s="108"/>
      <c r="FYS58" s="108"/>
      <c r="FYT58" s="108"/>
      <c r="FYU58" s="108"/>
      <c r="FYV58" s="108"/>
      <c r="FYW58" s="108"/>
      <c r="FYX58" s="108"/>
      <c r="FYY58" s="108"/>
      <c r="FYZ58" s="108"/>
      <c r="FZA58" s="108"/>
      <c r="FZB58" s="108"/>
      <c r="FZC58" s="108"/>
      <c r="FZD58" s="108"/>
      <c r="FZE58" s="108"/>
      <c r="FZF58" s="108"/>
      <c r="FZG58" s="108"/>
      <c r="FZH58" s="108"/>
      <c r="FZI58" s="108"/>
      <c r="FZJ58" s="108"/>
      <c r="FZK58" s="108"/>
      <c r="FZL58" s="108"/>
      <c r="FZM58" s="108"/>
      <c r="FZN58" s="108"/>
      <c r="FZO58" s="108"/>
      <c r="FZP58" s="108"/>
      <c r="FZQ58" s="108"/>
      <c r="FZR58" s="108"/>
      <c r="FZS58" s="108"/>
      <c r="FZT58" s="108"/>
      <c r="FZU58" s="108"/>
      <c r="FZV58" s="108"/>
      <c r="FZW58" s="108"/>
      <c r="FZX58" s="108"/>
      <c r="FZY58" s="108"/>
      <c r="FZZ58" s="108"/>
      <c r="GAA58" s="108"/>
      <c r="GAB58" s="108"/>
      <c r="GAC58" s="108"/>
      <c r="GAD58" s="108"/>
      <c r="GAE58" s="108"/>
      <c r="GAF58" s="108"/>
      <c r="GAG58" s="108"/>
      <c r="GAH58" s="108"/>
      <c r="GAI58" s="108"/>
      <c r="GAJ58" s="108"/>
      <c r="GAK58" s="108"/>
      <c r="GAL58" s="108"/>
      <c r="GAM58" s="108"/>
      <c r="GAN58" s="108"/>
      <c r="GAO58" s="108"/>
      <c r="GAP58" s="108"/>
      <c r="GAQ58" s="108"/>
      <c r="GAR58" s="108"/>
      <c r="GAS58" s="108"/>
      <c r="GAT58" s="108"/>
      <c r="GAU58" s="108"/>
      <c r="GAV58" s="108"/>
      <c r="GAW58" s="108"/>
      <c r="GAX58" s="108"/>
      <c r="GAY58" s="108"/>
      <c r="GAZ58" s="108"/>
      <c r="GBA58" s="108"/>
      <c r="GBB58" s="108"/>
      <c r="GBC58" s="108"/>
      <c r="GBD58" s="108"/>
      <c r="GBE58" s="108"/>
      <c r="GBF58" s="108"/>
      <c r="GBG58" s="108"/>
      <c r="GBH58" s="108"/>
      <c r="GBI58" s="108"/>
      <c r="GBJ58" s="108"/>
      <c r="GBK58" s="108"/>
      <c r="GBL58" s="108"/>
      <c r="GBM58" s="108"/>
      <c r="GBN58" s="108"/>
      <c r="GBO58" s="108"/>
      <c r="GBP58" s="108"/>
      <c r="GBQ58" s="108"/>
      <c r="GBR58" s="108"/>
      <c r="GBS58" s="108"/>
      <c r="GBT58" s="108"/>
      <c r="GBU58" s="108"/>
      <c r="GBV58" s="108"/>
      <c r="GBW58" s="108"/>
      <c r="GBX58" s="108"/>
      <c r="GBY58" s="108"/>
      <c r="GBZ58" s="108"/>
      <c r="GCA58" s="108"/>
      <c r="GCB58" s="108"/>
      <c r="GCC58" s="108"/>
      <c r="GCD58" s="108"/>
      <c r="GCE58" s="108"/>
      <c r="GCF58" s="108"/>
      <c r="GCG58" s="108"/>
      <c r="GCH58" s="108"/>
      <c r="GCI58" s="108"/>
      <c r="GCJ58" s="108"/>
      <c r="GCK58" s="108"/>
      <c r="GCL58" s="108"/>
      <c r="GCM58" s="108"/>
      <c r="GCN58" s="108"/>
      <c r="GCO58" s="108"/>
      <c r="GCP58" s="108"/>
      <c r="GCQ58" s="108"/>
      <c r="GCR58" s="108"/>
      <c r="GCS58" s="108"/>
      <c r="GCT58" s="108"/>
      <c r="GCU58" s="108"/>
      <c r="GCV58" s="108"/>
      <c r="GCW58" s="108"/>
      <c r="GCX58" s="108"/>
      <c r="GCY58" s="108"/>
      <c r="GCZ58" s="108"/>
      <c r="GDA58" s="108"/>
      <c r="GDB58" s="108"/>
      <c r="GDC58" s="108"/>
      <c r="GDD58" s="108"/>
      <c r="GDE58" s="108"/>
      <c r="GDF58" s="108"/>
      <c r="GDG58" s="108"/>
      <c r="GDH58" s="108"/>
      <c r="GDI58" s="108"/>
      <c r="GDJ58" s="108"/>
      <c r="GDK58" s="108"/>
      <c r="GDL58" s="108"/>
      <c r="GDM58" s="108"/>
      <c r="GDN58" s="108"/>
      <c r="GDO58" s="108"/>
      <c r="GDP58" s="108"/>
      <c r="GDQ58" s="108"/>
      <c r="GDR58" s="108"/>
      <c r="GDS58" s="108"/>
      <c r="GDT58" s="108"/>
      <c r="GDU58" s="108"/>
      <c r="GDV58" s="108"/>
      <c r="GDW58" s="108"/>
      <c r="GDX58" s="108"/>
      <c r="GDY58" s="108"/>
      <c r="GDZ58" s="108"/>
      <c r="GEA58" s="108"/>
      <c r="GEB58" s="108"/>
      <c r="GEC58" s="108"/>
      <c r="GED58" s="108"/>
      <c r="GEE58" s="108"/>
      <c r="GEF58" s="108"/>
      <c r="GEG58" s="108"/>
      <c r="GEH58" s="108"/>
      <c r="GEI58" s="108"/>
      <c r="GEJ58" s="108"/>
      <c r="GEK58" s="108"/>
      <c r="GEL58" s="108"/>
      <c r="GEM58" s="108"/>
      <c r="GEN58" s="108"/>
      <c r="GEO58" s="108"/>
      <c r="GEP58" s="108"/>
      <c r="GEQ58" s="108"/>
      <c r="GER58" s="108"/>
      <c r="GES58" s="108"/>
      <c r="GET58" s="108"/>
      <c r="GEU58" s="108"/>
      <c r="GEV58" s="108"/>
      <c r="GEW58" s="108"/>
      <c r="GEX58" s="108"/>
      <c r="GEY58" s="108"/>
      <c r="GEZ58" s="108"/>
      <c r="GFA58" s="108"/>
      <c r="GFB58" s="108"/>
      <c r="GFC58" s="108"/>
      <c r="GFD58" s="108"/>
      <c r="GFE58" s="108"/>
      <c r="GFF58" s="108"/>
      <c r="GFG58" s="108"/>
      <c r="GFH58" s="108"/>
      <c r="GFI58" s="108"/>
      <c r="GFJ58" s="108"/>
      <c r="GFK58" s="108"/>
      <c r="GFL58" s="108"/>
      <c r="GFM58" s="108"/>
      <c r="GFN58" s="108"/>
      <c r="GFO58" s="108"/>
      <c r="GFP58" s="108"/>
      <c r="GFQ58" s="108"/>
      <c r="GFR58" s="108"/>
      <c r="GFS58" s="108"/>
      <c r="GFT58" s="108"/>
      <c r="GFU58" s="108"/>
      <c r="GFV58" s="108"/>
      <c r="GFW58" s="108"/>
      <c r="GFX58" s="108"/>
      <c r="GFY58" s="108"/>
      <c r="GFZ58" s="108"/>
      <c r="GGA58" s="108"/>
      <c r="GGB58" s="108"/>
      <c r="GGC58" s="108"/>
      <c r="GGD58" s="108"/>
      <c r="GGE58" s="108"/>
      <c r="GGF58" s="108"/>
      <c r="GGG58" s="108"/>
      <c r="GGH58" s="108"/>
      <c r="GGI58" s="108"/>
      <c r="GGJ58" s="108"/>
      <c r="GGK58" s="108"/>
      <c r="GGL58" s="108"/>
      <c r="GGM58" s="108"/>
      <c r="GGN58" s="108"/>
      <c r="GGO58" s="108"/>
      <c r="GGP58" s="108"/>
      <c r="GGQ58" s="108"/>
      <c r="GGR58" s="108"/>
      <c r="GGS58" s="108"/>
      <c r="GGT58" s="108"/>
      <c r="GGU58" s="108"/>
      <c r="GGV58" s="108"/>
      <c r="GGW58" s="108"/>
      <c r="GGX58" s="108"/>
      <c r="GGY58" s="108"/>
      <c r="GGZ58" s="108"/>
      <c r="GHA58" s="108"/>
      <c r="GHB58" s="108"/>
      <c r="GHC58" s="108"/>
      <c r="GHD58" s="108"/>
      <c r="GHE58" s="108"/>
      <c r="GHF58" s="108"/>
      <c r="GHG58" s="108"/>
      <c r="GHH58" s="108"/>
      <c r="GHI58" s="108"/>
      <c r="GHJ58" s="108"/>
      <c r="GHK58" s="108"/>
      <c r="GHL58" s="108"/>
      <c r="GHM58" s="108"/>
      <c r="GHN58" s="108"/>
      <c r="GHO58" s="108"/>
      <c r="GHP58" s="108"/>
      <c r="GHQ58" s="108"/>
      <c r="GHR58" s="108"/>
      <c r="GHS58" s="108"/>
      <c r="GHT58" s="108"/>
      <c r="GHU58" s="108"/>
      <c r="GHV58" s="108"/>
      <c r="GHW58" s="108"/>
      <c r="GHX58" s="108"/>
      <c r="GHY58" s="108"/>
      <c r="GHZ58" s="108"/>
      <c r="GIA58" s="108"/>
      <c r="GIB58" s="108"/>
      <c r="GIC58" s="108"/>
      <c r="GID58" s="108"/>
      <c r="GIE58" s="108"/>
      <c r="GIF58" s="108"/>
      <c r="GIG58" s="108"/>
      <c r="GIH58" s="108"/>
      <c r="GII58" s="108"/>
      <c r="GIJ58" s="108"/>
      <c r="GIK58" s="108"/>
      <c r="GIL58" s="108"/>
      <c r="GIM58" s="108"/>
      <c r="GIN58" s="108"/>
      <c r="GIO58" s="108"/>
      <c r="GIP58" s="108"/>
      <c r="GIQ58" s="108"/>
      <c r="GIR58" s="108"/>
      <c r="GIS58" s="108"/>
      <c r="GIT58" s="108"/>
      <c r="GIU58" s="108"/>
      <c r="GIV58" s="108"/>
      <c r="GIW58" s="108"/>
      <c r="GIX58" s="108"/>
      <c r="GIY58" s="108"/>
      <c r="GIZ58" s="108"/>
      <c r="GJA58" s="108"/>
      <c r="GJB58" s="108"/>
      <c r="GJC58" s="108"/>
      <c r="GJD58" s="108"/>
      <c r="GJE58" s="108"/>
      <c r="GJF58" s="108"/>
      <c r="GJG58" s="108"/>
      <c r="GJH58" s="108"/>
      <c r="GJI58" s="108"/>
      <c r="GJJ58" s="108"/>
      <c r="GJK58" s="108"/>
      <c r="GJL58" s="108"/>
      <c r="GJM58" s="108"/>
      <c r="GJN58" s="108"/>
      <c r="GJO58" s="108"/>
      <c r="GJP58" s="108"/>
      <c r="GJQ58" s="108"/>
      <c r="GJR58" s="108"/>
      <c r="GJS58" s="108"/>
      <c r="GJT58" s="108"/>
      <c r="GJU58" s="108"/>
      <c r="GJV58" s="108"/>
      <c r="GJW58" s="108"/>
      <c r="GJX58" s="108"/>
      <c r="GJY58" s="108"/>
      <c r="GJZ58" s="108"/>
      <c r="GKA58" s="108"/>
      <c r="GKB58" s="108"/>
      <c r="GKC58" s="108"/>
      <c r="GKD58" s="108"/>
      <c r="GKE58" s="108"/>
      <c r="GKF58" s="108"/>
      <c r="GKG58" s="108"/>
      <c r="GKH58" s="108"/>
      <c r="GKI58" s="108"/>
      <c r="GKJ58" s="108"/>
      <c r="GKK58" s="108"/>
      <c r="GKL58" s="108"/>
      <c r="GKM58" s="108"/>
      <c r="GKN58" s="108"/>
      <c r="GKO58" s="108"/>
      <c r="GKP58" s="108"/>
      <c r="GKQ58" s="108"/>
      <c r="GKR58" s="108"/>
      <c r="GKS58" s="108"/>
      <c r="GKT58" s="108"/>
      <c r="GKU58" s="108"/>
      <c r="GKV58" s="108"/>
      <c r="GKW58" s="108"/>
      <c r="GKX58" s="108"/>
      <c r="GKY58" s="108"/>
      <c r="GKZ58" s="108"/>
      <c r="GLA58" s="108"/>
      <c r="GLB58" s="108"/>
      <c r="GLC58" s="108"/>
      <c r="GLD58" s="108"/>
      <c r="GLE58" s="108"/>
      <c r="GLF58" s="108"/>
      <c r="GLG58" s="108"/>
      <c r="GLH58" s="108"/>
      <c r="GLI58" s="108"/>
      <c r="GLJ58" s="108"/>
      <c r="GLK58" s="108"/>
      <c r="GLL58" s="108"/>
      <c r="GLM58" s="108"/>
      <c r="GLN58" s="108"/>
      <c r="GLO58" s="108"/>
      <c r="GLP58" s="108"/>
      <c r="GLQ58" s="108"/>
      <c r="GLR58" s="108"/>
      <c r="GLS58" s="108"/>
      <c r="GLT58" s="108"/>
      <c r="GLU58" s="108"/>
      <c r="GLV58" s="108"/>
      <c r="GLW58" s="108"/>
      <c r="GLX58" s="108"/>
      <c r="GLY58" s="108"/>
      <c r="GLZ58" s="108"/>
      <c r="GMA58" s="108"/>
      <c r="GMB58" s="108"/>
      <c r="GMC58" s="108"/>
      <c r="GMD58" s="108"/>
      <c r="GME58" s="108"/>
      <c r="GMF58" s="108"/>
      <c r="GMG58" s="108"/>
      <c r="GMH58" s="108"/>
      <c r="GMI58" s="108"/>
      <c r="GMJ58" s="108"/>
      <c r="GMK58" s="108"/>
      <c r="GML58" s="108"/>
      <c r="GMM58" s="108"/>
      <c r="GMN58" s="108"/>
      <c r="GMO58" s="108"/>
      <c r="GMP58" s="108"/>
      <c r="GMQ58" s="108"/>
      <c r="GMR58" s="108"/>
      <c r="GMS58" s="108"/>
      <c r="GMT58" s="108"/>
      <c r="GMU58" s="108"/>
      <c r="GMV58" s="108"/>
      <c r="GMW58" s="108"/>
      <c r="GMX58" s="108"/>
      <c r="GMY58" s="108"/>
      <c r="GMZ58" s="108"/>
      <c r="GNA58" s="108"/>
      <c r="GNB58" s="108"/>
      <c r="GNC58" s="108"/>
      <c r="GND58" s="108"/>
      <c r="GNE58" s="108"/>
      <c r="GNF58" s="108"/>
      <c r="GNG58" s="108"/>
      <c r="GNH58" s="108"/>
      <c r="GNI58" s="108"/>
      <c r="GNJ58" s="108"/>
      <c r="GNK58" s="108"/>
      <c r="GNL58" s="108"/>
      <c r="GNM58" s="108"/>
      <c r="GNN58" s="108"/>
      <c r="GNO58" s="108"/>
      <c r="GNP58" s="108"/>
      <c r="GNQ58" s="108"/>
      <c r="GNR58" s="108"/>
      <c r="GNS58" s="108"/>
      <c r="GNT58" s="108"/>
      <c r="GNU58" s="108"/>
      <c r="GNV58" s="108"/>
      <c r="GNW58" s="108"/>
      <c r="GNX58" s="108"/>
      <c r="GNY58" s="108"/>
      <c r="GNZ58" s="108"/>
      <c r="GOA58" s="108"/>
      <c r="GOB58" s="108"/>
      <c r="GOC58" s="108"/>
      <c r="GOD58" s="108"/>
      <c r="GOE58" s="108"/>
      <c r="GOF58" s="108"/>
      <c r="GOG58" s="108"/>
      <c r="GOH58" s="108"/>
      <c r="GOI58" s="108"/>
      <c r="GOJ58" s="108"/>
      <c r="GOK58" s="108"/>
      <c r="GOL58" s="108"/>
      <c r="GOM58" s="108"/>
      <c r="GON58" s="108"/>
      <c r="GOO58" s="108"/>
      <c r="GOP58" s="108"/>
      <c r="GOQ58" s="108"/>
      <c r="GOR58" s="108"/>
      <c r="GOS58" s="108"/>
      <c r="GOT58" s="108"/>
      <c r="GOU58" s="108"/>
      <c r="GOV58" s="108"/>
      <c r="GOW58" s="108"/>
      <c r="GOX58" s="108"/>
      <c r="GOY58" s="108"/>
      <c r="GOZ58" s="108"/>
      <c r="GPA58" s="108"/>
      <c r="GPB58" s="108"/>
      <c r="GPC58" s="108"/>
      <c r="GPD58" s="108"/>
      <c r="GPE58" s="108"/>
      <c r="GPF58" s="108"/>
      <c r="GPG58" s="108"/>
      <c r="GPH58" s="108"/>
      <c r="GPI58" s="108"/>
      <c r="GPJ58" s="108"/>
      <c r="GPK58" s="108"/>
      <c r="GPL58" s="108"/>
      <c r="GPM58" s="108"/>
      <c r="GPN58" s="108"/>
      <c r="GPO58" s="108"/>
      <c r="GPP58" s="108"/>
      <c r="GPQ58" s="108"/>
      <c r="GPR58" s="108"/>
      <c r="GPS58" s="108"/>
      <c r="GPT58" s="108"/>
      <c r="GPU58" s="108"/>
      <c r="GPV58" s="108"/>
      <c r="GPW58" s="108"/>
      <c r="GPX58" s="108"/>
      <c r="GPY58" s="108"/>
      <c r="GPZ58" s="108"/>
      <c r="GQA58" s="108"/>
      <c r="GQB58" s="108"/>
      <c r="GQC58" s="108"/>
      <c r="GQD58" s="108"/>
      <c r="GQE58" s="108"/>
      <c r="GQF58" s="108"/>
      <c r="GQG58" s="108"/>
      <c r="GQH58" s="108"/>
      <c r="GQI58" s="108"/>
      <c r="GQJ58" s="108"/>
      <c r="GQK58" s="108"/>
      <c r="GQL58" s="108"/>
      <c r="GQM58" s="108"/>
      <c r="GQN58" s="108"/>
      <c r="GQO58" s="108"/>
      <c r="GQP58" s="108"/>
      <c r="GQQ58" s="108"/>
      <c r="GQR58" s="108"/>
      <c r="GQS58" s="108"/>
      <c r="GQT58" s="108"/>
      <c r="GQU58" s="108"/>
      <c r="GQV58" s="108"/>
      <c r="GQW58" s="108"/>
      <c r="GQX58" s="108"/>
      <c r="GQY58" s="108"/>
      <c r="GQZ58" s="108"/>
      <c r="GRA58" s="108"/>
      <c r="GRB58" s="108"/>
      <c r="GRC58" s="108"/>
      <c r="GRD58" s="108"/>
      <c r="GRE58" s="108"/>
      <c r="GRF58" s="108"/>
      <c r="GRG58" s="108"/>
      <c r="GRH58" s="108"/>
      <c r="GRI58" s="108"/>
      <c r="GRJ58" s="108"/>
      <c r="GRK58" s="108"/>
      <c r="GRL58" s="108"/>
      <c r="GRM58" s="108"/>
      <c r="GRN58" s="108"/>
      <c r="GRO58" s="108"/>
      <c r="GRP58" s="108"/>
      <c r="GRQ58" s="108"/>
      <c r="GRR58" s="108"/>
      <c r="GRS58" s="108"/>
      <c r="GRT58" s="108"/>
      <c r="GRU58" s="108"/>
      <c r="GRV58" s="108"/>
      <c r="GRW58" s="108"/>
      <c r="GRX58" s="108"/>
      <c r="GRY58" s="108"/>
      <c r="GRZ58" s="108"/>
      <c r="GSA58" s="108"/>
      <c r="GSB58" s="108"/>
      <c r="GSC58" s="108"/>
      <c r="GSD58" s="108"/>
      <c r="GSE58" s="108"/>
      <c r="GSF58" s="108"/>
      <c r="GSG58" s="108"/>
      <c r="GSH58" s="108"/>
      <c r="GSI58" s="108"/>
      <c r="GSJ58" s="108"/>
      <c r="GSK58" s="108"/>
      <c r="GSL58" s="108"/>
      <c r="GSM58" s="108"/>
      <c r="GSN58" s="108"/>
      <c r="GSO58" s="108"/>
      <c r="GSP58" s="108"/>
      <c r="GSQ58" s="108"/>
      <c r="GSR58" s="108"/>
      <c r="GSS58" s="108"/>
      <c r="GST58" s="108"/>
      <c r="GSU58" s="108"/>
      <c r="GSV58" s="108"/>
      <c r="GSW58" s="108"/>
      <c r="GSX58" s="108"/>
      <c r="GSY58" s="108"/>
      <c r="GSZ58" s="108"/>
      <c r="GTA58" s="108"/>
      <c r="GTB58" s="108"/>
      <c r="GTC58" s="108"/>
      <c r="GTD58" s="108"/>
      <c r="GTE58" s="108"/>
      <c r="GTF58" s="108"/>
      <c r="GTG58" s="108"/>
      <c r="GTH58" s="108"/>
      <c r="GTI58" s="108"/>
      <c r="GTJ58" s="108"/>
      <c r="GTK58" s="108"/>
      <c r="GTL58" s="108"/>
      <c r="GTM58" s="108"/>
      <c r="GTN58" s="108"/>
      <c r="GTO58" s="108"/>
      <c r="GTP58" s="108"/>
      <c r="GTQ58" s="108"/>
      <c r="GTR58" s="108"/>
      <c r="GTS58" s="108"/>
      <c r="GTT58" s="108"/>
      <c r="GTU58" s="108"/>
      <c r="GTV58" s="108"/>
      <c r="GTW58" s="108"/>
      <c r="GTX58" s="108"/>
      <c r="GTY58" s="108"/>
      <c r="GTZ58" s="108"/>
      <c r="GUA58" s="108"/>
      <c r="GUB58" s="108"/>
      <c r="GUC58" s="108"/>
      <c r="GUD58" s="108"/>
      <c r="GUE58" s="108"/>
      <c r="GUF58" s="108"/>
      <c r="GUG58" s="108"/>
      <c r="GUH58" s="108"/>
      <c r="GUI58" s="108"/>
      <c r="GUJ58" s="108"/>
      <c r="GUK58" s="108"/>
      <c r="GUL58" s="108"/>
      <c r="GUM58" s="108"/>
      <c r="GUN58" s="108"/>
      <c r="GUO58" s="108"/>
      <c r="GUP58" s="108"/>
      <c r="GUQ58" s="108"/>
      <c r="GUR58" s="108"/>
      <c r="GUS58" s="108"/>
      <c r="GUT58" s="108"/>
      <c r="GUU58" s="108"/>
      <c r="GUV58" s="108"/>
      <c r="GUW58" s="108"/>
      <c r="GUX58" s="108"/>
      <c r="GUY58" s="108"/>
      <c r="GUZ58" s="108"/>
      <c r="GVA58" s="108"/>
      <c r="GVB58" s="108"/>
      <c r="GVC58" s="108"/>
      <c r="GVD58" s="108"/>
      <c r="GVE58" s="108"/>
      <c r="GVF58" s="108"/>
      <c r="GVG58" s="108"/>
      <c r="GVH58" s="108"/>
      <c r="GVI58" s="108"/>
      <c r="GVJ58" s="108"/>
      <c r="GVK58" s="108"/>
      <c r="GVL58" s="108"/>
      <c r="GVM58" s="108"/>
      <c r="GVN58" s="108"/>
      <c r="GVO58" s="108"/>
      <c r="GVP58" s="108"/>
      <c r="GVQ58" s="108"/>
      <c r="GVR58" s="108"/>
      <c r="GVS58" s="108"/>
      <c r="GVT58" s="108"/>
      <c r="GVU58" s="108"/>
      <c r="GVV58" s="108"/>
      <c r="GVW58" s="108"/>
      <c r="GVX58" s="108"/>
      <c r="GVY58" s="108"/>
      <c r="GVZ58" s="108"/>
      <c r="GWA58" s="108"/>
      <c r="GWB58" s="108"/>
      <c r="GWC58" s="108"/>
      <c r="GWD58" s="108"/>
      <c r="GWE58" s="108"/>
      <c r="GWF58" s="108"/>
      <c r="GWG58" s="108"/>
      <c r="GWH58" s="108"/>
      <c r="GWI58" s="108"/>
      <c r="GWJ58" s="108"/>
      <c r="GWK58" s="108"/>
      <c r="GWL58" s="108"/>
      <c r="GWM58" s="108"/>
      <c r="GWN58" s="108"/>
      <c r="GWO58" s="108"/>
      <c r="GWP58" s="108"/>
      <c r="GWQ58" s="108"/>
      <c r="GWR58" s="108"/>
      <c r="GWS58" s="108"/>
      <c r="GWT58" s="108"/>
      <c r="GWU58" s="108"/>
      <c r="GWV58" s="108"/>
      <c r="GWW58" s="108"/>
      <c r="GWX58" s="108"/>
      <c r="GWY58" s="108"/>
      <c r="GWZ58" s="108"/>
      <c r="GXA58" s="108"/>
      <c r="GXB58" s="108"/>
      <c r="GXC58" s="108"/>
      <c r="GXD58" s="108"/>
      <c r="GXE58" s="108"/>
      <c r="GXF58" s="108"/>
      <c r="GXG58" s="108"/>
      <c r="GXH58" s="108"/>
      <c r="GXI58" s="108"/>
      <c r="GXJ58" s="108"/>
      <c r="GXK58" s="108"/>
      <c r="GXL58" s="108"/>
      <c r="GXM58" s="108"/>
      <c r="GXN58" s="108"/>
      <c r="GXO58" s="108"/>
      <c r="GXP58" s="108"/>
      <c r="GXQ58" s="108"/>
      <c r="GXR58" s="108"/>
      <c r="GXS58" s="108"/>
      <c r="GXT58" s="108"/>
      <c r="GXU58" s="108"/>
      <c r="GXV58" s="108"/>
      <c r="GXW58" s="108"/>
      <c r="GXX58" s="108"/>
      <c r="GXY58" s="108"/>
      <c r="GXZ58" s="108"/>
      <c r="GYA58" s="108"/>
      <c r="GYB58" s="108"/>
      <c r="GYC58" s="108"/>
      <c r="GYD58" s="108"/>
      <c r="GYE58" s="108"/>
      <c r="GYF58" s="108"/>
      <c r="GYG58" s="108"/>
      <c r="GYH58" s="108"/>
      <c r="GYI58" s="108"/>
      <c r="GYJ58" s="108"/>
      <c r="GYK58" s="108"/>
      <c r="GYL58" s="108"/>
      <c r="GYM58" s="108"/>
      <c r="GYN58" s="108"/>
      <c r="GYO58" s="108"/>
      <c r="GYP58" s="108"/>
      <c r="GYQ58" s="108"/>
      <c r="GYR58" s="108"/>
      <c r="GYS58" s="108"/>
      <c r="GYT58" s="108"/>
      <c r="GYU58" s="108"/>
      <c r="GYV58" s="108"/>
      <c r="GYW58" s="108"/>
      <c r="GYX58" s="108"/>
      <c r="GYY58" s="108"/>
      <c r="GYZ58" s="108"/>
      <c r="GZA58" s="108"/>
      <c r="GZB58" s="108"/>
      <c r="GZC58" s="108"/>
      <c r="GZD58" s="108"/>
      <c r="GZE58" s="108"/>
      <c r="GZF58" s="108"/>
      <c r="GZG58" s="108"/>
      <c r="GZH58" s="108"/>
      <c r="GZI58" s="108"/>
      <c r="GZJ58" s="108"/>
      <c r="GZK58" s="108"/>
      <c r="GZL58" s="108"/>
      <c r="GZM58" s="108"/>
      <c r="GZN58" s="108"/>
      <c r="GZO58" s="108"/>
      <c r="GZP58" s="108"/>
      <c r="GZQ58" s="108"/>
      <c r="GZR58" s="108"/>
      <c r="GZS58" s="108"/>
      <c r="GZT58" s="108"/>
      <c r="GZU58" s="108"/>
      <c r="GZV58" s="108"/>
      <c r="GZW58" s="108"/>
      <c r="GZX58" s="108"/>
      <c r="GZY58" s="108"/>
      <c r="GZZ58" s="108"/>
      <c r="HAA58" s="108"/>
      <c r="HAB58" s="108"/>
      <c r="HAC58" s="108"/>
      <c r="HAD58" s="108"/>
      <c r="HAE58" s="108"/>
      <c r="HAF58" s="108"/>
      <c r="HAG58" s="108"/>
      <c r="HAH58" s="108"/>
      <c r="HAI58" s="108"/>
      <c r="HAJ58" s="108"/>
      <c r="HAK58" s="108"/>
      <c r="HAL58" s="108"/>
      <c r="HAM58" s="108"/>
      <c r="HAN58" s="108"/>
      <c r="HAO58" s="108"/>
      <c r="HAP58" s="108"/>
      <c r="HAQ58" s="108"/>
      <c r="HAR58" s="108"/>
      <c r="HAS58" s="108"/>
      <c r="HAT58" s="108"/>
      <c r="HAU58" s="108"/>
      <c r="HAV58" s="108"/>
      <c r="HAW58" s="108"/>
      <c r="HAX58" s="108"/>
      <c r="HAY58" s="108"/>
      <c r="HAZ58" s="108"/>
      <c r="HBA58" s="108"/>
      <c r="HBB58" s="108"/>
      <c r="HBC58" s="108"/>
      <c r="HBD58" s="108"/>
      <c r="HBE58" s="108"/>
      <c r="HBF58" s="108"/>
      <c r="HBG58" s="108"/>
      <c r="HBH58" s="108"/>
      <c r="HBI58" s="108"/>
      <c r="HBJ58" s="108"/>
      <c r="HBK58" s="108"/>
      <c r="HBL58" s="108"/>
      <c r="HBM58" s="108"/>
      <c r="HBN58" s="108"/>
      <c r="HBO58" s="108"/>
      <c r="HBP58" s="108"/>
      <c r="HBQ58" s="108"/>
      <c r="HBR58" s="108"/>
      <c r="HBS58" s="108"/>
      <c r="HBT58" s="108"/>
      <c r="HBU58" s="108"/>
      <c r="HBV58" s="108"/>
      <c r="HBW58" s="108"/>
      <c r="HBX58" s="108"/>
      <c r="HBY58" s="108"/>
      <c r="HBZ58" s="108"/>
      <c r="HCA58" s="108"/>
      <c r="HCB58" s="108"/>
      <c r="HCC58" s="108"/>
      <c r="HCD58" s="108"/>
      <c r="HCE58" s="108"/>
      <c r="HCF58" s="108"/>
      <c r="HCG58" s="108"/>
      <c r="HCH58" s="108"/>
      <c r="HCI58" s="108"/>
      <c r="HCJ58" s="108"/>
      <c r="HCK58" s="108"/>
      <c r="HCL58" s="108"/>
      <c r="HCM58" s="108"/>
      <c r="HCN58" s="108"/>
      <c r="HCO58" s="108"/>
      <c r="HCP58" s="108"/>
      <c r="HCQ58" s="108"/>
      <c r="HCR58" s="108"/>
      <c r="HCS58" s="108"/>
      <c r="HCT58" s="108"/>
      <c r="HCU58" s="108"/>
      <c r="HCV58" s="108"/>
      <c r="HCW58" s="108"/>
      <c r="HCX58" s="108"/>
      <c r="HCY58" s="108"/>
      <c r="HCZ58" s="108"/>
      <c r="HDA58" s="108"/>
      <c r="HDB58" s="108"/>
      <c r="HDC58" s="108"/>
      <c r="HDD58" s="108"/>
      <c r="HDE58" s="108"/>
      <c r="HDF58" s="108"/>
      <c r="HDG58" s="108"/>
      <c r="HDH58" s="108"/>
      <c r="HDI58" s="108"/>
      <c r="HDJ58" s="108"/>
      <c r="HDK58" s="108"/>
      <c r="HDL58" s="108"/>
      <c r="HDM58" s="108"/>
      <c r="HDN58" s="108"/>
      <c r="HDO58" s="108"/>
      <c r="HDP58" s="108"/>
      <c r="HDQ58" s="108"/>
      <c r="HDR58" s="108"/>
      <c r="HDS58" s="108"/>
      <c r="HDT58" s="108"/>
      <c r="HDU58" s="108"/>
      <c r="HDV58" s="108"/>
      <c r="HDW58" s="108"/>
      <c r="HDX58" s="108"/>
      <c r="HDY58" s="108"/>
      <c r="HDZ58" s="108"/>
      <c r="HEA58" s="108"/>
      <c r="HEB58" s="108"/>
      <c r="HEC58" s="108"/>
      <c r="HED58" s="108"/>
      <c r="HEE58" s="108"/>
      <c r="HEF58" s="108"/>
      <c r="HEG58" s="108"/>
      <c r="HEH58" s="108"/>
      <c r="HEI58" s="108"/>
      <c r="HEJ58" s="108"/>
      <c r="HEK58" s="108"/>
      <c r="HEL58" s="108"/>
      <c r="HEM58" s="108"/>
      <c r="HEN58" s="108"/>
      <c r="HEO58" s="108"/>
      <c r="HEP58" s="108"/>
      <c r="HEQ58" s="108"/>
      <c r="HER58" s="108"/>
      <c r="HES58" s="108"/>
      <c r="HET58" s="108"/>
      <c r="HEU58" s="108"/>
      <c r="HEV58" s="108"/>
      <c r="HEW58" s="108"/>
      <c r="HEX58" s="108"/>
      <c r="HEY58" s="108"/>
      <c r="HEZ58" s="108"/>
      <c r="HFA58" s="108"/>
      <c r="HFB58" s="108"/>
      <c r="HFC58" s="108"/>
      <c r="HFD58" s="108"/>
      <c r="HFE58" s="108"/>
      <c r="HFF58" s="108"/>
      <c r="HFG58" s="108"/>
      <c r="HFH58" s="108"/>
      <c r="HFI58" s="108"/>
      <c r="HFJ58" s="108"/>
      <c r="HFK58" s="108"/>
      <c r="HFL58" s="108"/>
      <c r="HFM58" s="108"/>
      <c r="HFN58" s="108"/>
      <c r="HFO58" s="108"/>
      <c r="HFP58" s="108"/>
      <c r="HFQ58" s="108"/>
      <c r="HFR58" s="108"/>
      <c r="HFS58" s="108"/>
      <c r="HFT58" s="108"/>
      <c r="HFU58" s="108"/>
      <c r="HFV58" s="108"/>
      <c r="HFW58" s="108"/>
      <c r="HFX58" s="108"/>
      <c r="HFY58" s="108"/>
      <c r="HFZ58" s="108"/>
      <c r="HGA58" s="108"/>
      <c r="HGB58" s="108"/>
      <c r="HGC58" s="108"/>
      <c r="HGD58" s="108"/>
      <c r="HGE58" s="108"/>
      <c r="HGF58" s="108"/>
      <c r="HGG58" s="108"/>
      <c r="HGH58" s="108"/>
      <c r="HGI58" s="108"/>
      <c r="HGJ58" s="108"/>
      <c r="HGK58" s="108"/>
      <c r="HGL58" s="108"/>
      <c r="HGM58" s="108"/>
      <c r="HGN58" s="108"/>
      <c r="HGO58" s="108"/>
      <c r="HGP58" s="108"/>
      <c r="HGQ58" s="108"/>
      <c r="HGR58" s="108"/>
      <c r="HGS58" s="108"/>
      <c r="HGT58" s="108"/>
      <c r="HGU58" s="108"/>
      <c r="HGV58" s="108"/>
      <c r="HGW58" s="108"/>
      <c r="HGX58" s="108"/>
      <c r="HGY58" s="108"/>
      <c r="HGZ58" s="108"/>
      <c r="HHA58" s="108"/>
      <c r="HHB58" s="108"/>
      <c r="HHC58" s="108"/>
      <c r="HHD58" s="108"/>
      <c r="HHE58" s="108"/>
      <c r="HHF58" s="108"/>
      <c r="HHG58" s="108"/>
      <c r="HHH58" s="108"/>
      <c r="HHI58" s="108"/>
      <c r="HHJ58" s="108"/>
      <c r="HHK58" s="108"/>
      <c r="HHL58" s="108"/>
      <c r="HHM58" s="108"/>
      <c r="HHN58" s="108"/>
      <c r="HHO58" s="108"/>
      <c r="HHP58" s="108"/>
      <c r="HHQ58" s="108"/>
      <c r="HHR58" s="108"/>
      <c r="HHS58" s="108"/>
      <c r="HHT58" s="108"/>
      <c r="HHU58" s="108"/>
      <c r="HHV58" s="108"/>
      <c r="HHW58" s="108"/>
      <c r="HHX58" s="108"/>
      <c r="HHY58" s="108"/>
      <c r="HHZ58" s="108"/>
      <c r="HIA58" s="108"/>
      <c r="HIB58" s="108"/>
      <c r="HIC58" s="108"/>
      <c r="HID58" s="108"/>
      <c r="HIE58" s="108"/>
      <c r="HIF58" s="108"/>
      <c r="HIG58" s="108"/>
      <c r="HIH58" s="108"/>
      <c r="HII58" s="108"/>
      <c r="HIJ58" s="108"/>
      <c r="HIK58" s="108"/>
      <c r="HIL58" s="108"/>
      <c r="HIM58" s="108"/>
      <c r="HIN58" s="108"/>
      <c r="HIO58" s="108"/>
      <c r="HIP58" s="108"/>
      <c r="HIQ58" s="108"/>
      <c r="HIR58" s="108"/>
      <c r="HIS58" s="108"/>
      <c r="HIT58" s="108"/>
      <c r="HIU58" s="108"/>
      <c r="HIV58" s="108"/>
      <c r="HIW58" s="108"/>
      <c r="HIX58" s="108"/>
      <c r="HIY58" s="108"/>
      <c r="HIZ58" s="108"/>
      <c r="HJA58" s="108"/>
      <c r="HJB58" s="108"/>
      <c r="HJC58" s="108"/>
      <c r="HJD58" s="108"/>
      <c r="HJE58" s="108"/>
      <c r="HJF58" s="108"/>
      <c r="HJG58" s="108"/>
      <c r="HJH58" s="108"/>
      <c r="HJI58" s="108"/>
      <c r="HJJ58" s="108"/>
      <c r="HJK58" s="108"/>
      <c r="HJL58" s="108"/>
      <c r="HJM58" s="108"/>
      <c r="HJN58" s="108"/>
      <c r="HJO58" s="108"/>
      <c r="HJP58" s="108"/>
      <c r="HJQ58" s="108"/>
      <c r="HJR58" s="108"/>
      <c r="HJS58" s="108"/>
      <c r="HJT58" s="108"/>
      <c r="HJU58" s="108"/>
      <c r="HJV58" s="108"/>
      <c r="HJW58" s="108"/>
      <c r="HJX58" s="108"/>
      <c r="HJY58" s="108"/>
      <c r="HJZ58" s="108"/>
      <c r="HKA58" s="108"/>
      <c r="HKB58" s="108"/>
      <c r="HKC58" s="108"/>
      <c r="HKD58" s="108"/>
      <c r="HKE58" s="108"/>
      <c r="HKF58" s="108"/>
      <c r="HKG58" s="108"/>
      <c r="HKH58" s="108"/>
      <c r="HKI58" s="108"/>
      <c r="HKJ58" s="108"/>
      <c r="HKK58" s="108"/>
      <c r="HKL58" s="108"/>
      <c r="HKM58" s="108"/>
      <c r="HKN58" s="108"/>
      <c r="HKO58" s="108"/>
      <c r="HKP58" s="108"/>
      <c r="HKQ58" s="108"/>
      <c r="HKR58" s="108"/>
      <c r="HKS58" s="108"/>
      <c r="HKT58" s="108"/>
      <c r="HKU58" s="108"/>
      <c r="HKV58" s="108"/>
      <c r="HKW58" s="108"/>
      <c r="HKX58" s="108"/>
      <c r="HKY58" s="108"/>
      <c r="HKZ58" s="108"/>
      <c r="HLA58" s="108"/>
      <c r="HLB58" s="108"/>
      <c r="HLC58" s="108"/>
      <c r="HLD58" s="108"/>
      <c r="HLE58" s="108"/>
      <c r="HLF58" s="108"/>
      <c r="HLG58" s="108"/>
      <c r="HLH58" s="108"/>
      <c r="HLI58" s="108"/>
      <c r="HLJ58" s="108"/>
      <c r="HLK58" s="108"/>
      <c r="HLL58" s="108"/>
      <c r="HLM58" s="108"/>
      <c r="HLN58" s="108"/>
      <c r="HLO58" s="108"/>
      <c r="HLP58" s="108"/>
      <c r="HLQ58" s="108"/>
      <c r="HLR58" s="108"/>
      <c r="HLS58" s="108"/>
      <c r="HLT58" s="108"/>
      <c r="HLU58" s="108"/>
      <c r="HLV58" s="108"/>
      <c r="HLW58" s="108"/>
      <c r="HLX58" s="108"/>
      <c r="HLY58" s="108"/>
      <c r="HLZ58" s="108"/>
      <c r="HMA58" s="108"/>
      <c r="HMB58" s="108"/>
      <c r="HMC58" s="108"/>
      <c r="HMD58" s="108"/>
      <c r="HME58" s="108"/>
      <c r="HMF58" s="108"/>
      <c r="HMG58" s="108"/>
      <c r="HMH58" s="108"/>
      <c r="HMI58" s="108"/>
      <c r="HMJ58" s="108"/>
      <c r="HMK58" s="108"/>
      <c r="HML58" s="108"/>
      <c r="HMM58" s="108"/>
      <c r="HMN58" s="108"/>
      <c r="HMO58" s="108"/>
      <c r="HMP58" s="108"/>
      <c r="HMQ58" s="108"/>
      <c r="HMR58" s="108"/>
      <c r="HMS58" s="108"/>
      <c r="HMT58" s="108"/>
      <c r="HMU58" s="108"/>
      <c r="HMV58" s="108"/>
      <c r="HMW58" s="108"/>
      <c r="HMX58" s="108"/>
      <c r="HMY58" s="108"/>
      <c r="HMZ58" s="108"/>
      <c r="HNA58" s="108"/>
      <c r="HNB58" s="108"/>
      <c r="HNC58" s="108"/>
      <c r="HND58" s="108"/>
      <c r="HNE58" s="108"/>
      <c r="HNF58" s="108"/>
      <c r="HNG58" s="108"/>
      <c r="HNH58" s="108"/>
      <c r="HNI58" s="108"/>
      <c r="HNJ58" s="108"/>
      <c r="HNK58" s="108"/>
      <c r="HNL58" s="108"/>
      <c r="HNM58" s="108"/>
      <c r="HNN58" s="108"/>
      <c r="HNO58" s="108"/>
      <c r="HNP58" s="108"/>
      <c r="HNQ58" s="108"/>
      <c r="HNR58" s="108"/>
      <c r="HNS58" s="108"/>
      <c r="HNT58" s="108"/>
      <c r="HNU58" s="108"/>
      <c r="HNV58" s="108"/>
      <c r="HNW58" s="108"/>
      <c r="HNX58" s="108"/>
      <c r="HNY58" s="108"/>
      <c r="HNZ58" s="108"/>
      <c r="HOA58" s="108"/>
      <c r="HOB58" s="108"/>
      <c r="HOC58" s="108"/>
      <c r="HOD58" s="108"/>
      <c r="HOE58" s="108"/>
      <c r="HOF58" s="108"/>
      <c r="HOG58" s="108"/>
      <c r="HOH58" s="108"/>
      <c r="HOI58" s="108"/>
      <c r="HOJ58" s="108"/>
      <c r="HOK58" s="108"/>
      <c r="HOL58" s="108"/>
      <c r="HOM58" s="108"/>
      <c r="HON58" s="108"/>
      <c r="HOO58" s="108"/>
      <c r="HOP58" s="108"/>
      <c r="HOQ58" s="108"/>
      <c r="HOR58" s="108"/>
      <c r="HOS58" s="108"/>
      <c r="HOT58" s="108"/>
      <c r="HOU58" s="108"/>
      <c r="HOV58" s="108"/>
      <c r="HOW58" s="108"/>
      <c r="HOX58" s="108"/>
      <c r="HOY58" s="108"/>
      <c r="HOZ58" s="108"/>
      <c r="HPA58" s="108"/>
      <c r="HPB58" s="108"/>
      <c r="HPC58" s="108"/>
      <c r="HPD58" s="108"/>
      <c r="HPE58" s="108"/>
      <c r="HPF58" s="108"/>
      <c r="HPG58" s="108"/>
      <c r="HPH58" s="108"/>
      <c r="HPI58" s="108"/>
      <c r="HPJ58" s="108"/>
      <c r="HPK58" s="108"/>
      <c r="HPL58" s="108"/>
      <c r="HPM58" s="108"/>
      <c r="HPN58" s="108"/>
      <c r="HPO58" s="108"/>
      <c r="HPP58" s="108"/>
      <c r="HPQ58" s="108"/>
      <c r="HPR58" s="108"/>
      <c r="HPS58" s="108"/>
      <c r="HPT58" s="108"/>
      <c r="HPU58" s="108"/>
      <c r="HPV58" s="108"/>
      <c r="HPW58" s="108"/>
      <c r="HPX58" s="108"/>
      <c r="HPY58" s="108"/>
      <c r="HPZ58" s="108"/>
      <c r="HQA58" s="108"/>
      <c r="HQB58" s="108"/>
      <c r="HQC58" s="108"/>
      <c r="HQD58" s="108"/>
      <c r="HQE58" s="108"/>
      <c r="HQF58" s="108"/>
      <c r="HQG58" s="108"/>
      <c r="HQH58" s="108"/>
      <c r="HQI58" s="108"/>
      <c r="HQJ58" s="108"/>
      <c r="HQK58" s="108"/>
      <c r="HQL58" s="108"/>
      <c r="HQM58" s="108"/>
      <c r="HQN58" s="108"/>
      <c r="HQO58" s="108"/>
      <c r="HQP58" s="108"/>
      <c r="HQQ58" s="108"/>
      <c r="HQR58" s="108"/>
      <c r="HQS58" s="108"/>
      <c r="HQT58" s="108"/>
      <c r="HQU58" s="108"/>
      <c r="HQV58" s="108"/>
      <c r="HQW58" s="108"/>
      <c r="HQX58" s="108"/>
      <c r="HQY58" s="108"/>
      <c r="HQZ58" s="108"/>
      <c r="HRA58" s="108"/>
      <c r="HRB58" s="108"/>
      <c r="HRC58" s="108"/>
      <c r="HRD58" s="108"/>
      <c r="HRE58" s="108"/>
      <c r="HRF58" s="108"/>
      <c r="HRG58" s="108"/>
      <c r="HRH58" s="108"/>
      <c r="HRI58" s="108"/>
      <c r="HRJ58" s="108"/>
      <c r="HRK58" s="108"/>
      <c r="HRL58" s="108"/>
      <c r="HRM58" s="108"/>
      <c r="HRN58" s="108"/>
      <c r="HRO58" s="108"/>
      <c r="HRP58" s="108"/>
      <c r="HRQ58" s="108"/>
      <c r="HRR58" s="108"/>
      <c r="HRS58" s="108"/>
      <c r="HRT58" s="108"/>
      <c r="HRU58" s="108"/>
      <c r="HRV58" s="108"/>
      <c r="HRW58" s="108"/>
      <c r="HRX58" s="108"/>
      <c r="HRY58" s="108"/>
      <c r="HRZ58" s="108"/>
      <c r="HSA58" s="108"/>
      <c r="HSB58" s="108"/>
      <c r="HSC58" s="108"/>
      <c r="HSD58" s="108"/>
      <c r="HSE58" s="108"/>
      <c r="HSF58" s="108"/>
      <c r="HSG58" s="108"/>
      <c r="HSH58" s="108"/>
      <c r="HSI58" s="108"/>
      <c r="HSJ58" s="108"/>
      <c r="HSK58" s="108"/>
      <c r="HSL58" s="108"/>
      <c r="HSM58" s="108"/>
      <c r="HSN58" s="108"/>
      <c r="HSO58" s="108"/>
      <c r="HSP58" s="108"/>
      <c r="HSQ58" s="108"/>
      <c r="HSR58" s="108"/>
      <c r="HSS58" s="108"/>
      <c r="HST58" s="108"/>
      <c r="HSU58" s="108"/>
      <c r="HSV58" s="108"/>
      <c r="HSW58" s="108"/>
      <c r="HSX58" s="108"/>
      <c r="HSY58" s="108"/>
      <c r="HSZ58" s="108"/>
      <c r="HTA58" s="108"/>
      <c r="HTB58" s="108"/>
      <c r="HTC58" s="108"/>
      <c r="HTD58" s="108"/>
      <c r="HTE58" s="108"/>
      <c r="HTF58" s="108"/>
      <c r="HTG58" s="108"/>
      <c r="HTH58" s="108"/>
      <c r="HTI58" s="108"/>
      <c r="HTJ58" s="108"/>
      <c r="HTK58" s="108"/>
      <c r="HTL58" s="108"/>
      <c r="HTM58" s="108"/>
      <c r="HTN58" s="108"/>
      <c r="HTO58" s="108"/>
      <c r="HTP58" s="108"/>
      <c r="HTQ58" s="108"/>
      <c r="HTR58" s="108"/>
      <c r="HTS58" s="108"/>
      <c r="HTT58" s="108"/>
      <c r="HTU58" s="108"/>
      <c r="HTV58" s="108"/>
      <c r="HTW58" s="108"/>
      <c r="HTX58" s="108"/>
      <c r="HTY58" s="108"/>
      <c r="HTZ58" s="108"/>
      <c r="HUA58" s="108"/>
      <c r="HUB58" s="108"/>
      <c r="HUC58" s="108"/>
      <c r="HUD58" s="108"/>
      <c r="HUE58" s="108"/>
      <c r="HUF58" s="108"/>
      <c r="HUG58" s="108"/>
      <c r="HUH58" s="108"/>
      <c r="HUI58" s="108"/>
      <c r="HUJ58" s="108"/>
      <c r="HUK58" s="108"/>
      <c r="HUL58" s="108"/>
      <c r="HUM58" s="108"/>
      <c r="HUN58" s="108"/>
      <c r="HUO58" s="108"/>
      <c r="HUP58" s="108"/>
      <c r="HUQ58" s="108"/>
      <c r="HUR58" s="108"/>
      <c r="HUS58" s="108"/>
      <c r="HUT58" s="108"/>
      <c r="HUU58" s="108"/>
      <c r="HUV58" s="108"/>
      <c r="HUW58" s="108"/>
      <c r="HUX58" s="108"/>
      <c r="HUY58" s="108"/>
      <c r="HUZ58" s="108"/>
      <c r="HVA58" s="108"/>
      <c r="HVB58" s="108"/>
      <c r="HVC58" s="108"/>
      <c r="HVD58" s="108"/>
      <c r="HVE58" s="108"/>
      <c r="HVF58" s="108"/>
      <c r="HVG58" s="108"/>
      <c r="HVH58" s="108"/>
      <c r="HVI58" s="108"/>
      <c r="HVJ58" s="108"/>
      <c r="HVK58" s="108"/>
      <c r="HVL58" s="108"/>
      <c r="HVM58" s="108"/>
      <c r="HVN58" s="108"/>
      <c r="HVO58" s="108"/>
      <c r="HVP58" s="108"/>
      <c r="HVQ58" s="108"/>
      <c r="HVR58" s="108"/>
      <c r="HVS58" s="108"/>
      <c r="HVT58" s="108"/>
      <c r="HVU58" s="108"/>
      <c r="HVV58" s="108"/>
      <c r="HVW58" s="108"/>
      <c r="HVX58" s="108"/>
      <c r="HVY58" s="108"/>
      <c r="HVZ58" s="108"/>
      <c r="HWA58" s="108"/>
      <c r="HWB58" s="108"/>
      <c r="HWC58" s="108"/>
      <c r="HWD58" s="108"/>
      <c r="HWE58" s="108"/>
      <c r="HWF58" s="108"/>
      <c r="HWG58" s="108"/>
      <c r="HWH58" s="108"/>
      <c r="HWI58" s="108"/>
      <c r="HWJ58" s="108"/>
      <c r="HWK58" s="108"/>
      <c r="HWL58" s="108"/>
      <c r="HWM58" s="108"/>
      <c r="HWN58" s="108"/>
      <c r="HWO58" s="108"/>
      <c r="HWP58" s="108"/>
      <c r="HWQ58" s="108"/>
      <c r="HWR58" s="108"/>
      <c r="HWS58" s="108"/>
      <c r="HWT58" s="108"/>
      <c r="HWU58" s="108"/>
      <c r="HWV58" s="108"/>
      <c r="HWW58" s="108"/>
      <c r="HWX58" s="108"/>
      <c r="HWY58" s="108"/>
      <c r="HWZ58" s="108"/>
      <c r="HXA58" s="108"/>
      <c r="HXB58" s="108"/>
      <c r="HXC58" s="108"/>
      <c r="HXD58" s="108"/>
      <c r="HXE58" s="108"/>
      <c r="HXF58" s="108"/>
      <c r="HXG58" s="108"/>
      <c r="HXH58" s="108"/>
      <c r="HXI58" s="108"/>
      <c r="HXJ58" s="108"/>
      <c r="HXK58" s="108"/>
      <c r="HXL58" s="108"/>
      <c r="HXM58" s="108"/>
      <c r="HXN58" s="108"/>
      <c r="HXO58" s="108"/>
      <c r="HXP58" s="108"/>
      <c r="HXQ58" s="108"/>
      <c r="HXR58" s="108"/>
      <c r="HXS58" s="108"/>
      <c r="HXT58" s="108"/>
      <c r="HXU58" s="108"/>
      <c r="HXV58" s="108"/>
      <c r="HXW58" s="108"/>
      <c r="HXX58" s="108"/>
      <c r="HXY58" s="108"/>
      <c r="HXZ58" s="108"/>
      <c r="HYA58" s="108"/>
      <c r="HYB58" s="108"/>
      <c r="HYC58" s="108"/>
      <c r="HYD58" s="108"/>
      <c r="HYE58" s="108"/>
      <c r="HYF58" s="108"/>
      <c r="HYG58" s="108"/>
      <c r="HYH58" s="108"/>
      <c r="HYI58" s="108"/>
      <c r="HYJ58" s="108"/>
      <c r="HYK58" s="108"/>
      <c r="HYL58" s="108"/>
      <c r="HYM58" s="108"/>
      <c r="HYN58" s="108"/>
      <c r="HYO58" s="108"/>
      <c r="HYP58" s="108"/>
      <c r="HYQ58" s="108"/>
      <c r="HYR58" s="108"/>
      <c r="HYS58" s="108"/>
      <c r="HYT58" s="108"/>
      <c r="HYU58" s="108"/>
      <c r="HYV58" s="108"/>
      <c r="HYW58" s="108"/>
      <c r="HYX58" s="108"/>
      <c r="HYY58" s="108"/>
      <c r="HYZ58" s="108"/>
      <c r="HZA58" s="108"/>
      <c r="HZB58" s="108"/>
      <c r="HZC58" s="108"/>
      <c r="HZD58" s="108"/>
      <c r="HZE58" s="108"/>
      <c r="HZF58" s="108"/>
      <c r="HZG58" s="108"/>
      <c r="HZH58" s="108"/>
      <c r="HZI58" s="108"/>
      <c r="HZJ58" s="108"/>
      <c r="HZK58" s="108"/>
      <c r="HZL58" s="108"/>
      <c r="HZM58" s="108"/>
      <c r="HZN58" s="108"/>
      <c r="HZO58" s="108"/>
      <c r="HZP58" s="108"/>
      <c r="HZQ58" s="108"/>
      <c r="HZR58" s="108"/>
      <c r="HZS58" s="108"/>
      <c r="HZT58" s="108"/>
      <c r="HZU58" s="108"/>
      <c r="HZV58" s="108"/>
      <c r="HZW58" s="108"/>
      <c r="HZX58" s="108"/>
      <c r="HZY58" s="108"/>
      <c r="HZZ58" s="108"/>
      <c r="IAA58" s="108"/>
      <c r="IAB58" s="108"/>
      <c r="IAC58" s="108"/>
      <c r="IAD58" s="108"/>
      <c r="IAE58" s="108"/>
      <c r="IAF58" s="108"/>
      <c r="IAG58" s="108"/>
      <c r="IAH58" s="108"/>
      <c r="IAI58" s="108"/>
      <c r="IAJ58" s="108"/>
      <c r="IAK58" s="108"/>
      <c r="IAL58" s="108"/>
      <c r="IAM58" s="108"/>
      <c r="IAN58" s="108"/>
      <c r="IAO58" s="108"/>
      <c r="IAP58" s="108"/>
      <c r="IAQ58" s="108"/>
      <c r="IAR58" s="108"/>
      <c r="IAS58" s="108"/>
      <c r="IAT58" s="108"/>
      <c r="IAU58" s="108"/>
      <c r="IAV58" s="108"/>
      <c r="IAW58" s="108"/>
      <c r="IAX58" s="108"/>
      <c r="IAY58" s="108"/>
      <c r="IAZ58" s="108"/>
      <c r="IBA58" s="108"/>
      <c r="IBB58" s="108"/>
      <c r="IBC58" s="108"/>
      <c r="IBD58" s="108"/>
      <c r="IBE58" s="108"/>
      <c r="IBF58" s="108"/>
      <c r="IBG58" s="108"/>
      <c r="IBH58" s="108"/>
      <c r="IBI58" s="108"/>
      <c r="IBJ58" s="108"/>
      <c r="IBK58" s="108"/>
      <c r="IBL58" s="108"/>
      <c r="IBM58" s="108"/>
      <c r="IBN58" s="108"/>
      <c r="IBO58" s="108"/>
      <c r="IBP58" s="108"/>
      <c r="IBQ58" s="108"/>
      <c r="IBR58" s="108"/>
      <c r="IBS58" s="108"/>
      <c r="IBT58" s="108"/>
      <c r="IBU58" s="108"/>
      <c r="IBV58" s="108"/>
      <c r="IBW58" s="108"/>
      <c r="IBX58" s="108"/>
      <c r="IBY58" s="108"/>
      <c r="IBZ58" s="108"/>
      <c r="ICA58" s="108"/>
      <c r="ICB58" s="108"/>
      <c r="ICC58" s="108"/>
      <c r="ICD58" s="108"/>
      <c r="ICE58" s="108"/>
      <c r="ICF58" s="108"/>
      <c r="ICG58" s="108"/>
      <c r="ICH58" s="108"/>
      <c r="ICI58" s="108"/>
      <c r="ICJ58" s="108"/>
      <c r="ICK58" s="108"/>
      <c r="ICL58" s="108"/>
      <c r="ICM58" s="108"/>
      <c r="ICN58" s="108"/>
      <c r="ICO58" s="108"/>
      <c r="ICP58" s="108"/>
      <c r="ICQ58" s="108"/>
      <c r="ICR58" s="108"/>
      <c r="ICS58" s="108"/>
      <c r="ICT58" s="108"/>
      <c r="ICU58" s="108"/>
      <c r="ICV58" s="108"/>
      <c r="ICW58" s="108"/>
      <c r="ICX58" s="108"/>
      <c r="ICY58" s="108"/>
      <c r="ICZ58" s="108"/>
      <c r="IDA58" s="108"/>
      <c r="IDB58" s="108"/>
      <c r="IDC58" s="108"/>
      <c r="IDD58" s="108"/>
      <c r="IDE58" s="108"/>
      <c r="IDF58" s="108"/>
      <c r="IDG58" s="108"/>
      <c r="IDH58" s="108"/>
      <c r="IDI58" s="108"/>
      <c r="IDJ58" s="108"/>
      <c r="IDK58" s="108"/>
      <c r="IDL58" s="108"/>
      <c r="IDM58" s="108"/>
      <c r="IDN58" s="108"/>
      <c r="IDO58" s="108"/>
      <c r="IDP58" s="108"/>
      <c r="IDQ58" s="108"/>
      <c r="IDR58" s="108"/>
      <c r="IDS58" s="108"/>
      <c r="IDT58" s="108"/>
      <c r="IDU58" s="108"/>
      <c r="IDV58" s="108"/>
      <c r="IDW58" s="108"/>
      <c r="IDX58" s="108"/>
      <c r="IDY58" s="108"/>
      <c r="IDZ58" s="108"/>
      <c r="IEA58" s="108"/>
      <c r="IEB58" s="108"/>
      <c r="IEC58" s="108"/>
      <c r="IED58" s="108"/>
      <c r="IEE58" s="108"/>
      <c r="IEF58" s="108"/>
      <c r="IEG58" s="108"/>
      <c r="IEH58" s="108"/>
      <c r="IEI58" s="108"/>
      <c r="IEJ58" s="108"/>
      <c r="IEK58" s="108"/>
      <c r="IEL58" s="108"/>
      <c r="IEM58" s="108"/>
      <c r="IEN58" s="108"/>
      <c r="IEO58" s="108"/>
      <c r="IEP58" s="108"/>
      <c r="IEQ58" s="108"/>
      <c r="IER58" s="108"/>
      <c r="IES58" s="108"/>
      <c r="IET58" s="108"/>
      <c r="IEU58" s="108"/>
      <c r="IEV58" s="108"/>
      <c r="IEW58" s="108"/>
      <c r="IEX58" s="108"/>
      <c r="IEY58" s="108"/>
      <c r="IEZ58" s="108"/>
      <c r="IFA58" s="108"/>
      <c r="IFB58" s="108"/>
      <c r="IFC58" s="108"/>
      <c r="IFD58" s="108"/>
      <c r="IFE58" s="108"/>
      <c r="IFF58" s="108"/>
      <c r="IFG58" s="108"/>
      <c r="IFH58" s="108"/>
      <c r="IFI58" s="108"/>
      <c r="IFJ58" s="108"/>
      <c r="IFK58" s="108"/>
      <c r="IFL58" s="108"/>
      <c r="IFM58" s="108"/>
      <c r="IFN58" s="108"/>
      <c r="IFO58" s="108"/>
      <c r="IFP58" s="108"/>
      <c r="IFQ58" s="108"/>
      <c r="IFR58" s="108"/>
      <c r="IFS58" s="108"/>
      <c r="IFT58" s="108"/>
      <c r="IFU58" s="108"/>
      <c r="IFV58" s="108"/>
      <c r="IFW58" s="108"/>
      <c r="IFX58" s="108"/>
      <c r="IFY58" s="108"/>
      <c r="IFZ58" s="108"/>
      <c r="IGA58" s="108"/>
      <c r="IGB58" s="108"/>
      <c r="IGC58" s="108"/>
      <c r="IGD58" s="108"/>
      <c r="IGE58" s="108"/>
      <c r="IGF58" s="108"/>
      <c r="IGG58" s="108"/>
      <c r="IGH58" s="108"/>
      <c r="IGI58" s="108"/>
      <c r="IGJ58" s="108"/>
      <c r="IGK58" s="108"/>
      <c r="IGL58" s="108"/>
      <c r="IGM58" s="108"/>
      <c r="IGN58" s="108"/>
      <c r="IGO58" s="108"/>
      <c r="IGP58" s="108"/>
      <c r="IGQ58" s="108"/>
      <c r="IGR58" s="108"/>
      <c r="IGS58" s="108"/>
      <c r="IGT58" s="108"/>
      <c r="IGU58" s="108"/>
      <c r="IGV58" s="108"/>
      <c r="IGW58" s="108"/>
      <c r="IGX58" s="108"/>
      <c r="IGY58" s="108"/>
      <c r="IGZ58" s="108"/>
      <c r="IHA58" s="108"/>
      <c r="IHB58" s="108"/>
      <c r="IHC58" s="108"/>
      <c r="IHD58" s="108"/>
      <c r="IHE58" s="108"/>
      <c r="IHF58" s="108"/>
      <c r="IHG58" s="108"/>
      <c r="IHH58" s="108"/>
      <c r="IHI58" s="108"/>
      <c r="IHJ58" s="108"/>
      <c r="IHK58" s="108"/>
      <c r="IHL58" s="108"/>
      <c r="IHM58" s="108"/>
      <c r="IHN58" s="108"/>
      <c r="IHO58" s="108"/>
      <c r="IHP58" s="108"/>
      <c r="IHQ58" s="108"/>
      <c r="IHR58" s="108"/>
      <c r="IHS58" s="108"/>
      <c r="IHT58" s="108"/>
      <c r="IHU58" s="108"/>
      <c r="IHV58" s="108"/>
      <c r="IHW58" s="108"/>
      <c r="IHX58" s="108"/>
      <c r="IHY58" s="108"/>
      <c r="IHZ58" s="108"/>
      <c r="IIA58" s="108"/>
      <c r="IIB58" s="108"/>
      <c r="IIC58" s="108"/>
      <c r="IID58" s="108"/>
      <c r="IIE58" s="108"/>
      <c r="IIF58" s="108"/>
      <c r="IIG58" s="108"/>
      <c r="IIH58" s="108"/>
      <c r="III58" s="108"/>
      <c r="IIJ58" s="108"/>
      <c r="IIK58" s="108"/>
      <c r="IIL58" s="108"/>
      <c r="IIM58" s="108"/>
      <c r="IIN58" s="108"/>
      <c r="IIO58" s="108"/>
      <c r="IIP58" s="108"/>
      <c r="IIQ58" s="108"/>
      <c r="IIR58" s="108"/>
      <c r="IIS58" s="108"/>
      <c r="IIT58" s="108"/>
      <c r="IIU58" s="108"/>
      <c r="IIV58" s="108"/>
      <c r="IIW58" s="108"/>
      <c r="IIX58" s="108"/>
      <c r="IIY58" s="108"/>
      <c r="IIZ58" s="108"/>
      <c r="IJA58" s="108"/>
      <c r="IJB58" s="108"/>
      <c r="IJC58" s="108"/>
      <c r="IJD58" s="108"/>
      <c r="IJE58" s="108"/>
      <c r="IJF58" s="108"/>
      <c r="IJG58" s="108"/>
      <c r="IJH58" s="108"/>
      <c r="IJI58" s="108"/>
      <c r="IJJ58" s="108"/>
      <c r="IJK58" s="108"/>
      <c r="IJL58" s="108"/>
      <c r="IJM58" s="108"/>
      <c r="IJN58" s="108"/>
      <c r="IJO58" s="108"/>
      <c r="IJP58" s="108"/>
      <c r="IJQ58" s="108"/>
      <c r="IJR58" s="108"/>
      <c r="IJS58" s="108"/>
      <c r="IJT58" s="108"/>
      <c r="IJU58" s="108"/>
      <c r="IJV58" s="108"/>
      <c r="IJW58" s="108"/>
      <c r="IJX58" s="108"/>
      <c r="IJY58" s="108"/>
      <c r="IJZ58" s="108"/>
      <c r="IKA58" s="108"/>
      <c r="IKB58" s="108"/>
      <c r="IKC58" s="108"/>
      <c r="IKD58" s="108"/>
      <c r="IKE58" s="108"/>
      <c r="IKF58" s="108"/>
      <c r="IKG58" s="108"/>
      <c r="IKH58" s="108"/>
      <c r="IKI58" s="108"/>
      <c r="IKJ58" s="108"/>
      <c r="IKK58" s="108"/>
      <c r="IKL58" s="108"/>
      <c r="IKM58" s="108"/>
      <c r="IKN58" s="108"/>
      <c r="IKO58" s="108"/>
      <c r="IKP58" s="108"/>
      <c r="IKQ58" s="108"/>
      <c r="IKR58" s="108"/>
      <c r="IKS58" s="108"/>
      <c r="IKT58" s="108"/>
      <c r="IKU58" s="108"/>
      <c r="IKV58" s="108"/>
      <c r="IKW58" s="108"/>
      <c r="IKX58" s="108"/>
      <c r="IKY58" s="108"/>
      <c r="IKZ58" s="108"/>
      <c r="ILA58" s="108"/>
      <c r="ILB58" s="108"/>
      <c r="ILC58" s="108"/>
      <c r="ILD58" s="108"/>
      <c r="ILE58" s="108"/>
      <c r="ILF58" s="108"/>
      <c r="ILG58" s="108"/>
      <c r="ILH58" s="108"/>
      <c r="ILI58" s="108"/>
      <c r="ILJ58" s="108"/>
      <c r="ILK58" s="108"/>
      <c r="ILL58" s="108"/>
      <c r="ILM58" s="108"/>
      <c r="ILN58" s="108"/>
      <c r="ILO58" s="108"/>
      <c r="ILP58" s="108"/>
      <c r="ILQ58" s="108"/>
      <c r="ILR58" s="108"/>
      <c r="ILS58" s="108"/>
      <c r="ILT58" s="108"/>
      <c r="ILU58" s="108"/>
      <c r="ILV58" s="108"/>
      <c r="ILW58" s="108"/>
      <c r="ILX58" s="108"/>
      <c r="ILY58" s="108"/>
      <c r="ILZ58" s="108"/>
      <c r="IMA58" s="108"/>
      <c r="IMB58" s="108"/>
      <c r="IMC58" s="108"/>
      <c r="IMD58" s="108"/>
      <c r="IME58" s="108"/>
      <c r="IMF58" s="108"/>
      <c r="IMG58" s="108"/>
      <c r="IMH58" s="108"/>
      <c r="IMI58" s="108"/>
      <c r="IMJ58" s="108"/>
      <c r="IMK58" s="108"/>
      <c r="IML58" s="108"/>
      <c r="IMM58" s="108"/>
      <c r="IMN58" s="108"/>
      <c r="IMO58" s="108"/>
      <c r="IMP58" s="108"/>
      <c r="IMQ58" s="108"/>
      <c r="IMR58" s="108"/>
      <c r="IMS58" s="108"/>
      <c r="IMT58" s="108"/>
      <c r="IMU58" s="108"/>
      <c r="IMV58" s="108"/>
      <c r="IMW58" s="108"/>
      <c r="IMX58" s="108"/>
      <c r="IMY58" s="108"/>
      <c r="IMZ58" s="108"/>
      <c r="INA58" s="108"/>
      <c r="INB58" s="108"/>
      <c r="INC58" s="108"/>
      <c r="IND58" s="108"/>
      <c r="INE58" s="108"/>
      <c r="INF58" s="108"/>
      <c r="ING58" s="108"/>
      <c r="INH58" s="108"/>
      <c r="INI58" s="108"/>
      <c r="INJ58" s="108"/>
      <c r="INK58" s="108"/>
      <c r="INL58" s="108"/>
      <c r="INM58" s="108"/>
      <c r="INN58" s="108"/>
      <c r="INO58" s="108"/>
      <c r="INP58" s="108"/>
      <c r="INQ58" s="108"/>
      <c r="INR58" s="108"/>
      <c r="INS58" s="108"/>
      <c r="INT58" s="108"/>
      <c r="INU58" s="108"/>
      <c r="INV58" s="108"/>
      <c r="INW58" s="108"/>
      <c r="INX58" s="108"/>
      <c r="INY58" s="108"/>
      <c r="INZ58" s="108"/>
      <c r="IOA58" s="108"/>
      <c r="IOB58" s="108"/>
      <c r="IOC58" s="108"/>
      <c r="IOD58" s="108"/>
      <c r="IOE58" s="108"/>
      <c r="IOF58" s="108"/>
      <c r="IOG58" s="108"/>
      <c r="IOH58" s="108"/>
      <c r="IOI58" s="108"/>
      <c r="IOJ58" s="108"/>
      <c r="IOK58" s="108"/>
      <c r="IOL58" s="108"/>
      <c r="IOM58" s="108"/>
      <c r="ION58" s="108"/>
      <c r="IOO58" s="108"/>
      <c r="IOP58" s="108"/>
      <c r="IOQ58" s="108"/>
      <c r="IOR58" s="108"/>
      <c r="IOS58" s="108"/>
      <c r="IOT58" s="108"/>
      <c r="IOU58" s="108"/>
      <c r="IOV58" s="108"/>
      <c r="IOW58" s="108"/>
      <c r="IOX58" s="108"/>
      <c r="IOY58" s="108"/>
      <c r="IOZ58" s="108"/>
      <c r="IPA58" s="108"/>
      <c r="IPB58" s="108"/>
      <c r="IPC58" s="108"/>
      <c r="IPD58" s="108"/>
      <c r="IPE58" s="108"/>
      <c r="IPF58" s="108"/>
      <c r="IPG58" s="108"/>
      <c r="IPH58" s="108"/>
      <c r="IPI58" s="108"/>
      <c r="IPJ58" s="108"/>
      <c r="IPK58" s="108"/>
      <c r="IPL58" s="108"/>
      <c r="IPM58" s="108"/>
      <c r="IPN58" s="108"/>
      <c r="IPO58" s="108"/>
      <c r="IPP58" s="108"/>
      <c r="IPQ58" s="108"/>
      <c r="IPR58" s="108"/>
      <c r="IPS58" s="108"/>
      <c r="IPT58" s="108"/>
      <c r="IPU58" s="108"/>
      <c r="IPV58" s="108"/>
      <c r="IPW58" s="108"/>
      <c r="IPX58" s="108"/>
      <c r="IPY58" s="108"/>
      <c r="IPZ58" s="108"/>
      <c r="IQA58" s="108"/>
      <c r="IQB58" s="108"/>
      <c r="IQC58" s="108"/>
      <c r="IQD58" s="108"/>
      <c r="IQE58" s="108"/>
      <c r="IQF58" s="108"/>
      <c r="IQG58" s="108"/>
      <c r="IQH58" s="108"/>
      <c r="IQI58" s="108"/>
      <c r="IQJ58" s="108"/>
      <c r="IQK58" s="108"/>
      <c r="IQL58" s="108"/>
      <c r="IQM58" s="108"/>
      <c r="IQN58" s="108"/>
      <c r="IQO58" s="108"/>
      <c r="IQP58" s="108"/>
      <c r="IQQ58" s="108"/>
      <c r="IQR58" s="108"/>
      <c r="IQS58" s="108"/>
      <c r="IQT58" s="108"/>
      <c r="IQU58" s="108"/>
      <c r="IQV58" s="108"/>
      <c r="IQW58" s="108"/>
      <c r="IQX58" s="108"/>
      <c r="IQY58" s="108"/>
      <c r="IQZ58" s="108"/>
      <c r="IRA58" s="108"/>
      <c r="IRB58" s="108"/>
      <c r="IRC58" s="108"/>
      <c r="IRD58" s="108"/>
      <c r="IRE58" s="108"/>
      <c r="IRF58" s="108"/>
      <c r="IRG58" s="108"/>
      <c r="IRH58" s="108"/>
      <c r="IRI58" s="108"/>
      <c r="IRJ58" s="108"/>
      <c r="IRK58" s="108"/>
      <c r="IRL58" s="108"/>
      <c r="IRM58" s="108"/>
      <c r="IRN58" s="108"/>
      <c r="IRO58" s="108"/>
      <c r="IRP58" s="108"/>
      <c r="IRQ58" s="108"/>
      <c r="IRR58" s="108"/>
      <c r="IRS58" s="108"/>
      <c r="IRT58" s="108"/>
      <c r="IRU58" s="108"/>
      <c r="IRV58" s="108"/>
      <c r="IRW58" s="108"/>
      <c r="IRX58" s="108"/>
      <c r="IRY58" s="108"/>
      <c r="IRZ58" s="108"/>
      <c r="ISA58" s="108"/>
      <c r="ISB58" s="108"/>
      <c r="ISC58" s="108"/>
      <c r="ISD58" s="108"/>
      <c r="ISE58" s="108"/>
      <c r="ISF58" s="108"/>
      <c r="ISG58" s="108"/>
      <c r="ISH58" s="108"/>
      <c r="ISI58" s="108"/>
      <c r="ISJ58" s="108"/>
      <c r="ISK58" s="108"/>
      <c r="ISL58" s="108"/>
      <c r="ISM58" s="108"/>
      <c r="ISN58" s="108"/>
      <c r="ISO58" s="108"/>
      <c r="ISP58" s="108"/>
      <c r="ISQ58" s="108"/>
      <c r="ISR58" s="108"/>
      <c r="ISS58" s="108"/>
      <c r="IST58" s="108"/>
      <c r="ISU58" s="108"/>
      <c r="ISV58" s="108"/>
      <c r="ISW58" s="108"/>
      <c r="ISX58" s="108"/>
      <c r="ISY58" s="108"/>
      <c r="ISZ58" s="108"/>
      <c r="ITA58" s="108"/>
      <c r="ITB58" s="108"/>
      <c r="ITC58" s="108"/>
      <c r="ITD58" s="108"/>
      <c r="ITE58" s="108"/>
      <c r="ITF58" s="108"/>
      <c r="ITG58" s="108"/>
      <c r="ITH58" s="108"/>
      <c r="ITI58" s="108"/>
      <c r="ITJ58" s="108"/>
      <c r="ITK58" s="108"/>
      <c r="ITL58" s="108"/>
      <c r="ITM58" s="108"/>
      <c r="ITN58" s="108"/>
      <c r="ITO58" s="108"/>
      <c r="ITP58" s="108"/>
      <c r="ITQ58" s="108"/>
      <c r="ITR58" s="108"/>
      <c r="ITS58" s="108"/>
      <c r="ITT58" s="108"/>
      <c r="ITU58" s="108"/>
      <c r="ITV58" s="108"/>
      <c r="ITW58" s="108"/>
      <c r="ITX58" s="108"/>
      <c r="ITY58" s="108"/>
      <c r="ITZ58" s="108"/>
      <c r="IUA58" s="108"/>
      <c r="IUB58" s="108"/>
      <c r="IUC58" s="108"/>
      <c r="IUD58" s="108"/>
      <c r="IUE58" s="108"/>
      <c r="IUF58" s="108"/>
      <c r="IUG58" s="108"/>
      <c r="IUH58" s="108"/>
      <c r="IUI58" s="108"/>
      <c r="IUJ58" s="108"/>
      <c r="IUK58" s="108"/>
      <c r="IUL58" s="108"/>
      <c r="IUM58" s="108"/>
      <c r="IUN58" s="108"/>
      <c r="IUO58" s="108"/>
      <c r="IUP58" s="108"/>
      <c r="IUQ58" s="108"/>
      <c r="IUR58" s="108"/>
      <c r="IUS58" s="108"/>
      <c r="IUT58" s="108"/>
      <c r="IUU58" s="108"/>
      <c r="IUV58" s="108"/>
      <c r="IUW58" s="108"/>
      <c r="IUX58" s="108"/>
      <c r="IUY58" s="108"/>
      <c r="IUZ58" s="108"/>
      <c r="IVA58" s="108"/>
      <c r="IVB58" s="108"/>
      <c r="IVC58" s="108"/>
      <c r="IVD58" s="108"/>
      <c r="IVE58" s="108"/>
      <c r="IVF58" s="108"/>
      <c r="IVG58" s="108"/>
      <c r="IVH58" s="108"/>
      <c r="IVI58" s="108"/>
      <c r="IVJ58" s="108"/>
      <c r="IVK58" s="108"/>
      <c r="IVL58" s="108"/>
      <c r="IVM58" s="108"/>
      <c r="IVN58" s="108"/>
      <c r="IVO58" s="108"/>
      <c r="IVP58" s="108"/>
      <c r="IVQ58" s="108"/>
      <c r="IVR58" s="108"/>
      <c r="IVS58" s="108"/>
      <c r="IVT58" s="108"/>
      <c r="IVU58" s="108"/>
      <c r="IVV58" s="108"/>
      <c r="IVW58" s="108"/>
      <c r="IVX58" s="108"/>
      <c r="IVY58" s="108"/>
      <c r="IVZ58" s="108"/>
      <c r="IWA58" s="108"/>
      <c r="IWB58" s="108"/>
      <c r="IWC58" s="108"/>
      <c r="IWD58" s="108"/>
      <c r="IWE58" s="108"/>
      <c r="IWF58" s="108"/>
      <c r="IWG58" s="108"/>
      <c r="IWH58" s="108"/>
      <c r="IWI58" s="108"/>
      <c r="IWJ58" s="108"/>
      <c r="IWK58" s="108"/>
      <c r="IWL58" s="108"/>
      <c r="IWM58" s="108"/>
      <c r="IWN58" s="108"/>
      <c r="IWO58" s="108"/>
      <c r="IWP58" s="108"/>
      <c r="IWQ58" s="108"/>
      <c r="IWR58" s="108"/>
      <c r="IWS58" s="108"/>
      <c r="IWT58" s="108"/>
      <c r="IWU58" s="108"/>
      <c r="IWV58" s="108"/>
      <c r="IWW58" s="108"/>
      <c r="IWX58" s="108"/>
      <c r="IWY58" s="108"/>
      <c r="IWZ58" s="108"/>
      <c r="IXA58" s="108"/>
      <c r="IXB58" s="108"/>
      <c r="IXC58" s="108"/>
      <c r="IXD58" s="108"/>
      <c r="IXE58" s="108"/>
      <c r="IXF58" s="108"/>
      <c r="IXG58" s="108"/>
      <c r="IXH58" s="108"/>
      <c r="IXI58" s="108"/>
      <c r="IXJ58" s="108"/>
      <c r="IXK58" s="108"/>
      <c r="IXL58" s="108"/>
      <c r="IXM58" s="108"/>
      <c r="IXN58" s="108"/>
      <c r="IXO58" s="108"/>
      <c r="IXP58" s="108"/>
      <c r="IXQ58" s="108"/>
      <c r="IXR58" s="108"/>
      <c r="IXS58" s="108"/>
      <c r="IXT58" s="108"/>
      <c r="IXU58" s="108"/>
      <c r="IXV58" s="108"/>
      <c r="IXW58" s="108"/>
      <c r="IXX58" s="108"/>
      <c r="IXY58" s="108"/>
      <c r="IXZ58" s="108"/>
      <c r="IYA58" s="108"/>
      <c r="IYB58" s="108"/>
      <c r="IYC58" s="108"/>
      <c r="IYD58" s="108"/>
      <c r="IYE58" s="108"/>
      <c r="IYF58" s="108"/>
      <c r="IYG58" s="108"/>
      <c r="IYH58" s="108"/>
      <c r="IYI58" s="108"/>
      <c r="IYJ58" s="108"/>
      <c r="IYK58" s="108"/>
      <c r="IYL58" s="108"/>
      <c r="IYM58" s="108"/>
      <c r="IYN58" s="108"/>
      <c r="IYO58" s="108"/>
      <c r="IYP58" s="108"/>
      <c r="IYQ58" s="108"/>
      <c r="IYR58" s="108"/>
      <c r="IYS58" s="108"/>
      <c r="IYT58" s="108"/>
      <c r="IYU58" s="108"/>
      <c r="IYV58" s="108"/>
      <c r="IYW58" s="108"/>
      <c r="IYX58" s="108"/>
      <c r="IYY58" s="108"/>
      <c r="IYZ58" s="108"/>
      <c r="IZA58" s="108"/>
      <c r="IZB58" s="108"/>
      <c r="IZC58" s="108"/>
      <c r="IZD58" s="108"/>
      <c r="IZE58" s="108"/>
      <c r="IZF58" s="108"/>
      <c r="IZG58" s="108"/>
      <c r="IZH58" s="108"/>
      <c r="IZI58" s="108"/>
      <c r="IZJ58" s="108"/>
      <c r="IZK58" s="108"/>
      <c r="IZL58" s="108"/>
      <c r="IZM58" s="108"/>
      <c r="IZN58" s="108"/>
      <c r="IZO58" s="108"/>
      <c r="IZP58" s="108"/>
      <c r="IZQ58" s="108"/>
      <c r="IZR58" s="108"/>
      <c r="IZS58" s="108"/>
      <c r="IZT58" s="108"/>
      <c r="IZU58" s="108"/>
      <c r="IZV58" s="108"/>
      <c r="IZW58" s="108"/>
      <c r="IZX58" s="108"/>
      <c r="IZY58" s="108"/>
      <c r="IZZ58" s="108"/>
      <c r="JAA58" s="108"/>
      <c r="JAB58" s="108"/>
      <c r="JAC58" s="108"/>
      <c r="JAD58" s="108"/>
      <c r="JAE58" s="108"/>
      <c r="JAF58" s="108"/>
      <c r="JAG58" s="108"/>
      <c r="JAH58" s="108"/>
      <c r="JAI58" s="108"/>
      <c r="JAJ58" s="108"/>
      <c r="JAK58" s="108"/>
      <c r="JAL58" s="108"/>
      <c r="JAM58" s="108"/>
      <c r="JAN58" s="108"/>
      <c r="JAO58" s="108"/>
      <c r="JAP58" s="108"/>
      <c r="JAQ58" s="108"/>
      <c r="JAR58" s="108"/>
      <c r="JAS58" s="108"/>
      <c r="JAT58" s="108"/>
      <c r="JAU58" s="108"/>
      <c r="JAV58" s="108"/>
      <c r="JAW58" s="108"/>
      <c r="JAX58" s="108"/>
      <c r="JAY58" s="108"/>
      <c r="JAZ58" s="108"/>
      <c r="JBA58" s="108"/>
      <c r="JBB58" s="108"/>
      <c r="JBC58" s="108"/>
      <c r="JBD58" s="108"/>
      <c r="JBE58" s="108"/>
      <c r="JBF58" s="108"/>
      <c r="JBG58" s="108"/>
      <c r="JBH58" s="108"/>
      <c r="JBI58" s="108"/>
      <c r="JBJ58" s="108"/>
      <c r="JBK58" s="108"/>
      <c r="JBL58" s="108"/>
      <c r="JBM58" s="108"/>
      <c r="JBN58" s="108"/>
      <c r="JBO58" s="108"/>
      <c r="JBP58" s="108"/>
      <c r="JBQ58" s="108"/>
      <c r="JBR58" s="108"/>
      <c r="JBS58" s="108"/>
      <c r="JBT58" s="108"/>
      <c r="JBU58" s="108"/>
      <c r="JBV58" s="108"/>
      <c r="JBW58" s="108"/>
      <c r="JBX58" s="108"/>
      <c r="JBY58" s="108"/>
      <c r="JBZ58" s="108"/>
      <c r="JCA58" s="108"/>
      <c r="JCB58" s="108"/>
      <c r="JCC58" s="108"/>
      <c r="JCD58" s="108"/>
      <c r="JCE58" s="108"/>
      <c r="JCF58" s="108"/>
      <c r="JCG58" s="108"/>
      <c r="JCH58" s="108"/>
      <c r="JCI58" s="108"/>
      <c r="JCJ58" s="108"/>
      <c r="JCK58" s="108"/>
      <c r="JCL58" s="108"/>
      <c r="JCM58" s="108"/>
      <c r="JCN58" s="108"/>
      <c r="JCO58" s="108"/>
      <c r="JCP58" s="108"/>
      <c r="JCQ58" s="108"/>
      <c r="JCR58" s="108"/>
      <c r="JCS58" s="108"/>
      <c r="JCT58" s="108"/>
      <c r="JCU58" s="108"/>
      <c r="JCV58" s="108"/>
      <c r="JCW58" s="108"/>
      <c r="JCX58" s="108"/>
      <c r="JCY58" s="108"/>
      <c r="JCZ58" s="108"/>
      <c r="JDA58" s="108"/>
      <c r="JDB58" s="108"/>
      <c r="JDC58" s="108"/>
      <c r="JDD58" s="108"/>
      <c r="JDE58" s="108"/>
      <c r="JDF58" s="108"/>
      <c r="JDG58" s="108"/>
      <c r="JDH58" s="108"/>
      <c r="JDI58" s="108"/>
      <c r="JDJ58" s="108"/>
      <c r="JDK58" s="108"/>
      <c r="JDL58" s="108"/>
      <c r="JDM58" s="108"/>
      <c r="JDN58" s="108"/>
      <c r="JDO58" s="108"/>
      <c r="JDP58" s="108"/>
      <c r="JDQ58" s="108"/>
      <c r="JDR58" s="108"/>
      <c r="JDS58" s="108"/>
      <c r="JDT58" s="108"/>
      <c r="JDU58" s="108"/>
      <c r="JDV58" s="108"/>
      <c r="JDW58" s="108"/>
      <c r="JDX58" s="108"/>
      <c r="JDY58" s="108"/>
      <c r="JDZ58" s="108"/>
      <c r="JEA58" s="108"/>
      <c r="JEB58" s="108"/>
      <c r="JEC58" s="108"/>
      <c r="JED58" s="108"/>
      <c r="JEE58" s="108"/>
      <c r="JEF58" s="108"/>
      <c r="JEG58" s="108"/>
      <c r="JEH58" s="108"/>
      <c r="JEI58" s="108"/>
      <c r="JEJ58" s="108"/>
      <c r="JEK58" s="108"/>
      <c r="JEL58" s="108"/>
      <c r="JEM58" s="108"/>
      <c r="JEN58" s="108"/>
      <c r="JEO58" s="108"/>
      <c r="JEP58" s="108"/>
      <c r="JEQ58" s="108"/>
      <c r="JER58" s="108"/>
      <c r="JES58" s="108"/>
      <c r="JET58" s="108"/>
      <c r="JEU58" s="108"/>
      <c r="JEV58" s="108"/>
      <c r="JEW58" s="108"/>
      <c r="JEX58" s="108"/>
      <c r="JEY58" s="108"/>
      <c r="JEZ58" s="108"/>
      <c r="JFA58" s="108"/>
      <c r="JFB58" s="108"/>
      <c r="JFC58" s="108"/>
      <c r="JFD58" s="108"/>
      <c r="JFE58" s="108"/>
      <c r="JFF58" s="108"/>
      <c r="JFG58" s="108"/>
      <c r="JFH58" s="108"/>
      <c r="JFI58" s="108"/>
      <c r="JFJ58" s="108"/>
      <c r="JFK58" s="108"/>
      <c r="JFL58" s="108"/>
      <c r="JFM58" s="108"/>
      <c r="JFN58" s="108"/>
      <c r="JFO58" s="108"/>
      <c r="JFP58" s="108"/>
      <c r="JFQ58" s="108"/>
      <c r="JFR58" s="108"/>
      <c r="JFS58" s="108"/>
      <c r="JFT58" s="108"/>
      <c r="JFU58" s="108"/>
      <c r="JFV58" s="108"/>
      <c r="JFW58" s="108"/>
      <c r="JFX58" s="108"/>
      <c r="JFY58" s="108"/>
      <c r="JFZ58" s="108"/>
      <c r="JGA58" s="108"/>
      <c r="JGB58" s="108"/>
      <c r="JGC58" s="108"/>
      <c r="JGD58" s="108"/>
      <c r="JGE58" s="108"/>
      <c r="JGF58" s="108"/>
      <c r="JGG58" s="108"/>
      <c r="JGH58" s="108"/>
      <c r="JGI58" s="108"/>
      <c r="JGJ58" s="108"/>
      <c r="JGK58" s="108"/>
      <c r="JGL58" s="108"/>
      <c r="JGM58" s="108"/>
      <c r="JGN58" s="108"/>
      <c r="JGO58" s="108"/>
      <c r="JGP58" s="108"/>
      <c r="JGQ58" s="108"/>
      <c r="JGR58" s="108"/>
      <c r="JGS58" s="108"/>
      <c r="JGT58" s="108"/>
      <c r="JGU58" s="108"/>
      <c r="JGV58" s="108"/>
      <c r="JGW58" s="108"/>
      <c r="JGX58" s="108"/>
      <c r="JGY58" s="108"/>
      <c r="JGZ58" s="108"/>
      <c r="JHA58" s="108"/>
      <c r="JHB58" s="108"/>
      <c r="JHC58" s="108"/>
      <c r="JHD58" s="108"/>
      <c r="JHE58" s="108"/>
      <c r="JHF58" s="108"/>
      <c r="JHG58" s="108"/>
      <c r="JHH58" s="108"/>
      <c r="JHI58" s="108"/>
      <c r="JHJ58" s="108"/>
      <c r="JHK58" s="108"/>
      <c r="JHL58" s="108"/>
      <c r="JHM58" s="108"/>
      <c r="JHN58" s="108"/>
      <c r="JHO58" s="108"/>
      <c r="JHP58" s="108"/>
      <c r="JHQ58" s="108"/>
      <c r="JHR58" s="108"/>
      <c r="JHS58" s="108"/>
      <c r="JHT58" s="108"/>
      <c r="JHU58" s="108"/>
      <c r="JHV58" s="108"/>
      <c r="JHW58" s="108"/>
      <c r="JHX58" s="108"/>
      <c r="JHY58" s="108"/>
      <c r="JHZ58" s="108"/>
      <c r="JIA58" s="108"/>
      <c r="JIB58" s="108"/>
      <c r="JIC58" s="108"/>
      <c r="JID58" s="108"/>
      <c r="JIE58" s="108"/>
      <c r="JIF58" s="108"/>
      <c r="JIG58" s="108"/>
      <c r="JIH58" s="108"/>
      <c r="JII58" s="108"/>
      <c r="JIJ58" s="108"/>
      <c r="JIK58" s="108"/>
      <c r="JIL58" s="108"/>
      <c r="JIM58" s="108"/>
      <c r="JIN58" s="108"/>
      <c r="JIO58" s="108"/>
      <c r="JIP58" s="108"/>
      <c r="JIQ58" s="108"/>
      <c r="JIR58" s="108"/>
      <c r="JIS58" s="108"/>
      <c r="JIT58" s="108"/>
      <c r="JIU58" s="108"/>
      <c r="JIV58" s="108"/>
      <c r="JIW58" s="108"/>
      <c r="JIX58" s="108"/>
      <c r="JIY58" s="108"/>
      <c r="JIZ58" s="108"/>
      <c r="JJA58" s="108"/>
      <c r="JJB58" s="108"/>
      <c r="JJC58" s="108"/>
      <c r="JJD58" s="108"/>
      <c r="JJE58" s="108"/>
      <c r="JJF58" s="108"/>
      <c r="JJG58" s="108"/>
      <c r="JJH58" s="108"/>
      <c r="JJI58" s="108"/>
      <c r="JJJ58" s="108"/>
      <c r="JJK58" s="108"/>
      <c r="JJL58" s="108"/>
      <c r="JJM58" s="108"/>
      <c r="JJN58" s="108"/>
      <c r="JJO58" s="108"/>
      <c r="JJP58" s="108"/>
      <c r="JJQ58" s="108"/>
      <c r="JJR58" s="108"/>
      <c r="JJS58" s="108"/>
      <c r="JJT58" s="108"/>
      <c r="JJU58" s="108"/>
      <c r="JJV58" s="108"/>
      <c r="JJW58" s="108"/>
      <c r="JJX58" s="108"/>
      <c r="JJY58" s="108"/>
      <c r="JJZ58" s="108"/>
      <c r="JKA58" s="108"/>
      <c r="JKB58" s="108"/>
      <c r="JKC58" s="108"/>
      <c r="JKD58" s="108"/>
      <c r="JKE58" s="108"/>
      <c r="JKF58" s="108"/>
      <c r="JKG58" s="108"/>
      <c r="JKH58" s="108"/>
      <c r="JKI58" s="108"/>
      <c r="JKJ58" s="108"/>
      <c r="JKK58" s="108"/>
      <c r="JKL58" s="108"/>
      <c r="JKM58" s="108"/>
      <c r="JKN58" s="108"/>
      <c r="JKO58" s="108"/>
      <c r="JKP58" s="108"/>
      <c r="JKQ58" s="108"/>
      <c r="JKR58" s="108"/>
      <c r="JKS58" s="108"/>
      <c r="JKT58" s="108"/>
      <c r="JKU58" s="108"/>
      <c r="JKV58" s="108"/>
      <c r="JKW58" s="108"/>
      <c r="JKX58" s="108"/>
      <c r="JKY58" s="108"/>
      <c r="JKZ58" s="108"/>
      <c r="JLA58" s="108"/>
      <c r="JLB58" s="108"/>
      <c r="JLC58" s="108"/>
      <c r="JLD58" s="108"/>
      <c r="JLE58" s="108"/>
      <c r="JLF58" s="108"/>
      <c r="JLG58" s="108"/>
      <c r="JLH58" s="108"/>
      <c r="JLI58" s="108"/>
      <c r="JLJ58" s="108"/>
      <c r="JLK58" s="108"/>
      <c r="JLL58" s="108"/>
      <c r="JLM58" s="108"/>
      <c r="JLN58" s="108"/>
      <c r="JLO58" s="108"/>
      <c r="JLP58" s="108"/>
      <c r="JLQ58" s="108"/>
      <c r="JLR58" s="108"/>
      <c r="JLS58" s="108"/>
      <c r="JLT58" s="108"/>
      <c r="JLU58" s="108"/>
      <c r="JLV58" s="108"/>
      <c r="JLW58" s="108"/>
      <c r="JLX58" s="108"/>
      <c r="JLY58" s="108"/>
      <c r="JLZ58" s="108"/>
      <c r="JMA58" s="108"/>
      <c r="JMB58" s="108"/>
      <c r="JMC58" s="108"/>
      <c r="JMD58" s="108"/>
      <c r="JME58" s="108"/>
      <c r="JMF58" s="108"/>
      <c r="JMG58" s="108"/>
      <c r="JMH58" s="108"/>
      <c r="JMI58" s="108"/>
      <c r="JMJ58" s="108"/>
      <c r="JMK58" s="108"/>
      <c r="JML58" s="108"/>
      <c r="JMM58" s="108"/>
      <c r="JMN58" s="108"/>
      <c r="JMO58" s="108"/>
      <c r="JMP58" s="108"/>
      <c r="JMQ58" s="108"/>
      <c r="JMR58" s="108"/>
      <c r="JMS58" s="108"/>
      <c r="JMT58" s="108"/>
      <c r="JMU58" s="108"/>
      <c r="JMV58" s="108"/>
      <c r="JMW58" s="108"/>
      <c r="JMX58" s="108"/>
      <c r="JMY58" s="108"/>
      <c r="JMZ58" s="108"/>
      <c r="JNA58" s="108"/>
      <c r="JNB58" s="108"/>
      <c r="JNC58" s="108"/>
      <c r="JND58" s="108"/>
      <c r="JNE58" s="108"/>
      <c r="JNF58" s="108"/>
      <c r="JNG58" s="108"/>
      <c r="JNH58" s="108"/>
      <c r="JNI58" s="108"/>
      <c r="JNJ58" s="108"/>
      <c r="JNK58" s="108"/>
      <c r="JNL58" s="108"/>
      <c r="JNM58" s="108"/>
      <c r="JNN58" s="108"/>
      <c r="JNO58" s="108"/>
      <c r="JNP58" s="108"/>
      <c r="JNQ58" s="108"/>
      <c r="JNR58" s="108"/>
      <c r="JNS58" s="108"/>
      <c r="JNT58" s="108"/>
      <c r="JNU58" s="108"/>
      <c r="JNV58" s="108"/>
      <c r="JNW58" s="108"/>
      <c r="JNX58" s="108"/>
      <c r="JNY58" s="108"/>
      <c r="JNZ58" s="108"/>
      <c r="JOA58" s="108"/>
      <c r="JOB58" s="108"/>
      <c r="JOC58" s="108"/>
      <c r="JOD58" s="108"/>
      <c r="JOE58" s="108"/>
      <c r="JOF58" s="108"/>
      <c r="JOG58" s="108"/>
      <c r="JOH58" s="108"/>
      <c r="JOI58" s="108"/>
      <c r="JOJ58" s="108"/>
      <c r="JOK58" s="108"/>
      <c r="JOL58" s="108"/>
      <c r="JOM58" s="108"/>
      <c r="JON58" s="108"/>
      <c r="JOO58" s="108"/>
      <c r="JOP58" s="108"/>
      <c r="JOQ58" s="108"/>
      <c r="JOR58" s="108"/>
      <c r="JOS58" s="108"/>
      <c r="JOT58" s="108"/>
      <c r="JOU58" s="108"/>
      <c r="JOV58" s="108"/>
      <c r="JOW58" s="108"/>
      <c r="JOX58" s="108"/>
      <c r="JOY58" s="108"/>
      <c r="JOZ58" s="108"/>
      <c r="JPA58" s="108"/>
      <c r="JPB58" s="108"/>
      <c r="JPC58" s="108"/>
      <c r="JPD58" s="108"/>
      <c r="JPE58" s="108"/>
      <c r="JPF58" s="108"/>
      <c r="JPG58" s="108"/>
      <c r="JPH58" s="108"/>
      <c r="JPI58" s="108"/>
      <c r="JPJ58" s="108"/>
      <c r="JPK58" s="108"/>
      <c r="JPL58" s="108"/>
      <c r="JPM58" s="108"/>
      <c r="JPN58" s="108"/>
      <c r="JPO58" s="108"/>
      <c r="JPP58" s="108"/>
      <c r="JPQ58" s="108"/>
      <c r="JPR58" s="108"/>
      <c r="JPS58" s="108"/>
      <c r="JPT58" s="108"/>
      <c r="JPU58" s="108"/>
      <c r="JPV58" s="108"/>
      <c r="JPW58" s="108"/>
      <c r="JPX58" s="108"/>
      <c r="JPY58" s="108"/>
      <c r="JPZ58" s="108"/>
      <c r="JQA58" s="108"/>
      <c r="JQB58" s="108"/>
      <c r="JQC58" s="108"/>
      <c r="JQD58" s="108"/>
      <c r="JQE58" s="108"/>
      <c r="JQF58" s="108"/>
      <c r="JQG58" s="108"/>
      <c r="JQH58" s="108"/>
      <c r="JQI58" s="108"/>
      <c r="JQJ58" s="108"/>
      <c r="JQK58" s="108"/>
      <c r="JQL58" s="108"/>
      <c r="JQM58" s="108"/>
      <c r="JQN58" s="108"/>
      <c r="JQO58" s="108"/>
      <c r="JQP58" s="108"/>
      <c r="JQQ58" s="108"/>
      <c r="JQR58" s="108"/>
      <c r="JQS58" s="108"/>
      <c r="JQT58" s="108"/>
      <c r="JQU58" s="108"/>
      <c r="JQV58" s="108"/>
      <c r="JQW58" s="108"/>
      <c r="JQX58" s="108"/>
      <c r="JQY58" s="108"/>
      <c r="JQZ58" s="108"/>
      <c r="JRA58" s="108"/>
      <c r="JRB58" s="108"/>
      <c r="JRC58" s="108"/>
      <c r="JRD58" s="108"/>
      <c r="JRE58" s="108"/>
      <c r="JRF58" s="108"/>
      <c r="JRG58" s="108"/>
      <c r="JRH58" s="108"/>
      <c r="JRI58" s="108"/>
      <c r="JRJ58" s="108"/>
      <c r="JRK58" s="108"/>
      <c r="JRL58" s="108"/>
      <c r="JRM58" s="108"/>
      <c r="JRN58" s="108"/>
      <c r="JRO58" s="108"/>
      <c r="JRP58" s="108"/>
      <c r="JRQ58" s="108"/>
      <c r="JRR58" s="108"/>
      <c r="JRS58" s="108"/>
      <c r="JRT58" s="108"/>
      <c r="JRU58" s="108"/>
      <c r="JRV58" s="108"/>
      <c r="JRW58" s="108"/>
      <c r="JRX58" s="108"/>
      <c r="JRY58" s="108"/>
      <c r="JRZ58" s="108"/>
      <c r="JSA58" s="108"/>
      <c r="JSB58" s="108"/>
      <c r="JSC58" s="108"/>
      <c r="JSD58" s="108"/>
      <c r="JSE58" s="108"/>
      <c r="JSF58" s="108"/>
      <c r="JSG58" s="108"/>
      <c r="JSH58" s="108"/>
      <c r="JSI58" s="108"/>
      <c r="JSJ58" s="108"/>
      <c r="JSK58" s="108"/>
      <c r="JSL58" s="108"/>
      <c r="JSM58" s="108"/>
      <c r="JSN58" s="108"/>
      <c r="JSO58" s="108"/>
      <c r="JSP58" s="108"/>
      <c r="JSQ58" s="108"/>
      <c r="JSR58" s="108"/>
      <c r="JSS58" s="108"/>
      <c r="JST58" s="108"/>
      <c r="JSU58" s="108"/>
      <c r="JSV58" s="108"/>
      <c r="JSW58" s="108"/>
      <c r="JSX58" s="108"/>
      <c r="JSY58" s="108"/>
      <c r="JSZ58" s="108"/>
      <c r="JTA58" s="108"/>
      <c r="JTB58" s="108"/>
      <c r="JTC58" s="108"/>
      <c r="JTD58" s="108"/>
      <c r="JTE58" s="108"/>
      <c r="JTF58" s="108"/>
      <c r="JTG58" s="108"/>
      <c r="JTH58" s="108"/>
      <c r="JTI58" s="108"/>
      <c r="JTJ58" s="108"/>
      <c r="JTK58" s="108"/>
      <c r="JTL58" s="108"/>
      <c r="JTM58" s="108"/>
      <c r="JTN58" s="108"/>
      <c r="JTO58" s="108"/>
      <c r="JTP58" s="108"/>
      <c r="JTQ58" s="108"/>
      <c r="JTR58" s="108"/>
      <c r="JTS58" s="108"/>
      <c r="JTT58" s="108"/>
      <c r="JTU58" s="108"/>
      <c r="JTV58" s="108"/>
      <c r="JTW58" s="108"/>
      <c r="JTX58" s="108"/>
      <c r="JTY58" s="108"/>
      <c r="JTZ58" s="108"/>
      <c r="JUA58" s="108"/>
      <c r="JUB58" s="108"/>
      <c r="JUC58" s="108"/>
      <c r="JUD58" s="108"/>
      <c r="JUE58" s="108"/>
      <c r="JUF58" s="108"/>
      <c r="JUG58" s="108"/>
      <c r="JUH58" s="108"/>
      <c r="JUI58" s="108"/>
      <c r="JUJ58" s="108"/>
      <c r="JUK58" s="108"/>
      <c r="JUL58" s="108"/>
      <c r="JUM58" s="108"/>
      <c r="JUN58" s="108"/>
      <c r="JUO58" s="108"/>
      <c r="JUP58" s="108"/>
      <c r="JUQ58" s="108"/>
      <c r="JUR58" s="108"/>
      <c r="JUS58" s="108"/>
      <c r="JUT58" s="108"/>
      <c r="JUU58" s="108"/>
      <c r="JUV58" s="108"/>
      <c r="JUW58" s="108"/>
      <c r="JUX58" s="108"/>
      <c r="JUY58" s="108"/>
      <c r="JUZ58" s="108"/>
      <c r="JVA58" s="108"/>
      <c r="JVB58" s="108"/>
      <c r="JVC58" s="108"/>
      <c r="JVD58" s="108"/>
      <c r="JVE58" s="108"/>
      <c r="JVF58" s="108"/>
      <c r="JVG58" s="108"/>
      <c r="JVH58" s="108"/>
      <c r="JVI58" s="108"/>
      <c r="JVJ58" s="108"/>
      <c r="JVK58" s="108"/>
      <c r="JVL58" s="108"/>
      <c r="JVM58" s="108"/>
      <c r="JVN58" s="108"/>
      <c r="JVO58" s="108"/>
      <c r="JVP58" s="108"/>
      <c r="JVQ58" s="108"/>
      <c r="JVR58" s="108"/>
      <c r="JVS58" s="108"/>
      <c r="JVT58" s="108"/>
      <c r="JVU58" s="108"/>
      <c r="JVV58" s="108"/>
      <c r="JVW58" s="108"/>
      <c r="JVX58" s="108"/>
      <c r="JVY58" s="108"/>
      <c r="JVZ58" s="108"/>
      <c r="JWA58" s="108"/>
      <c r="JWB58" s="108"/>
      <c r="JWC58" s="108"/>
      <c r="JWD58" s="108"/>
      <c r="JWE58" s="108"/>
      <c r="JWF58" s="108"/>
      <c r="JWG58" s="108"/>
      <c r="JWH58" s="108"/>
      <c r="JWI58" s="108"/>
      <c r="JWJ58" s="108"/>
      <c r="JWK58" s="108"/>
      <c r="JWL58" s="108"/>
      <c r="JWM58" s="108"/>
      <c r="JWN58" s="108"/>
      <c r="JWO58" s="108"/>
      <c r="JWP58" s="108"/>
      <c r="JWQ58" s="108"/>
      <c r="JWR58" s="108"/>
      <c r="JWS58" s="108"/>
      <c r="JWT58" s="108"/>
      <c r="JWU58" s="108"/>
      <c r="JWV58" s="108"/>
      <c r="JWW58" s="108"/>
      <c r="JWX58" s="108"/>
      <c r="JWY58" s="108"/>
      <c r="JWZ58" s="108"/>
      <c r="JXA58" s="108"/>
      <c r="JXB58" s="108"/>
      <c r="JXC58" s="108"/>
      <c r="JXD58" s="108"/>
      <c r="JXE58" s="108"/>
      <c r="JXF58" s="108"/>
      <c r="JXG58" s="108"/>
      <c r="JXH58" s="108"/>
      <c r="JXI58" s="108"/>
      <c r="JXJ58" s="108"/>
      <c r="JXK58" s="108"/>
      <c r="JXL58" s="108"/>
      <c r="JXM58" s="108"/>
      <c r="JXN58" s="108"/>
      <c r="JXO58" s="108"/>
      <c r="JXP58" s="108"/>
      <c r="JXQ58" s="108"/>
      <c r="JXR58" s="108"/>
      <c r="JXS58" s="108"/>
      <c r="JXT58" s="108"/>
      <c r="JXU58" s="108"/>
      <c r="JXV58" s="108"/>
      <c r="JXW58" s="108"/>
      <c r="JXX58" s="108"/>
      <c r="JXY58" s="108"/>
      <c r="JXZ58" s="108"/>
      <c r="JYA58" s="108"/>
      <c r="JYB58" s="108"/>
      <c r="JYC58" s="108"/>
      <c r="JYD58" s="108"/>
      <c r="JYE58" s="108"/>
      <c r="JYF58" s="108"/>
      <c r="JYG58" s="108"/>
      <c r="JYH58" s="108"/>
      <c r="JYI58" s="108"/>
      <c r="JYJ58" s="108"/>
      <c r="JYK58" s="108"/>
      <c r="JYL58" s="108"/>
      <c r="JYM58" s="108"/>
      <c r="JYN58" s="108"/>
      <c r="JYO58" s="108"/>
      <c r="JYP58" s="108"/>
      <c r="JYQ58" s="108"/>
      <c r="JYR58" s="108"/>
      <c r="JYS58" s="108"/>
      <c r="JYT58" s="108"/>
      <c r="JYU58" s="108"/>
      <c r="JYV58" s="108"/>
      <c r="JYW58" s="108"/>
      <c r="JYX58" s="108"/>
      <c r="JYY58" s="108"/>
      <c r="JYZ58" s="108"/>
      <c r="JZA58" s="108"/>
      <c r="JZB58" s="108"/>
      <c r="JZC58" s="108"/>
      <c r="JZD58" s="108"/>
      <c r="JZE58" s="108"/>
      <c r="JZF58" s="108"/>
      <c r="JZG58" s="108"/>
      <c r="JZH58" s="108"/>
      <c r="JZI58" s="108"/>
      <c r="JZJ58" s="108"/>
      <c r="JZK58" s="108"/>
      <c r="JZL58" s="108"/>
      <c r="JZM58" s="108"/>
      <c r="JZN58" s="108"/>
      <c r="JZO58" s="108"/>
      <c r="JZP58" s="108"/>
      <c r="JZQ58" s="108"/>
      <c r="JZR58" s="108"/>
      <c r="JZS58" s="108"/>
      <c r="JZT58" s="108"/>
      <c r="JZU58" s="108"/>
      <c r="JZV58" s="108"/>
      <c r="JZW58" s="108"/>
      <c r="JZX58" s="108"/>
      <c r="JZY58" s="108"/>
      <c r="JZZ58" s="108"/>
      <c r="KAA58" s="108"/>
      <c r="KAB58" s="108"/>
      <c r="KAC58" s="108"/>
      <c r="KAD58" s="108"/>
      <c r="KAE58" s="108"/>
      <c r="KAF58" s="108"/>
      <c r="KAG58" s="108"/>
      <c r="KAH58" s="108"/>
      <c r="KAI58" s="108"/>
      <c r="KAJ58" s="108"/>
      <c r="KAK58" s="108"/>
      <c r="KAL58" s="108"/>
      <c r="KAM58" s="108"/>
      <c r="KAN58" s="108"/>
      <c r="KAO58" s="108"/>
      <c r="KAP58" s="108"/>
      <c r="KAQ58" s="108"/>
      <c r="KAR58" s="108"/>
      <c r="KAS58" s="108"/>
      <c r="KAT58" s="108"/>
      <c r="KAU58" s="108"/>
      <c r="KAV58" s="108"/>
      <c r="KAW58" s="108"/>
      <c r="KAX58" s="108"/>
      <c r="KAY58" s="108"/>
      <c r="KAZ58" s="108"/>
      <c r="KBA58" s="108"/>
      <c r="KBB58" s="108"/>
      <c r="KBC58" s="108"/>
      <c r="KBD58" s="108"/>
      <c r="KBE58" s="108"/>
      <c r="KBF58" s="108"/>
      <c r="KBG58" s="108"/>
      <c r="KBH58" s="108"/>
      <c r="KBI58" s="108"/>
      <c r="KBJ58" s="108"/>
      <c r="KBK58" s="108"/>
      <c r="KBL58" s="108"/>
      <c r="KBM58" s="108"/>
      <c r="KBN58" s="108"/>
      <c r="KBO58" s="108"/>
      <c r="KBP58" s="108"/>
      <c r="KBQ58" s="108"/>
      <c r="KBR58" s="108"/>
      <c r="KBS58" s="108"/>
      <c r="KBT58" s="108"/>
      <c r="KBU58" s="108"/>
      <c r="KBV58" s="108"/>
      <c r="KBW58" s="108"/>
      <c r="KBX58" s="108"/>
      <c r="KBY58" s="108"/>
      <c r="KBZ58" s="108"/>
      <c r="KCA58" s="108"/>
      <c r="KCB58" s="108"/>
      <c r="KCC58" s="108"/>
      <c r="KCD58" s="108"/>
      <c r="KCE58" s="108"/>
      <c r="KCF58" s="108"/>
      <c r="KCG58" s="108"/>
      <c r="KCH58" s="108"/>
      <c r="KCI58" s="108"/>
      <c r="KCJ58" s="108"/>
      <c r="KCK58" s="108"/>
      <c r="KCL58" s="108"/>
      <c r="KCM58" s="108"/>
      <c r="KCN58" s="108"/>
      <c r="KCO58" s="108"/>
      <c r="KCP58" s="108"/>
      <c r="KCQ58" s="108"/>
      <c r="KCR58" s="108"/>
      <c r="KCS58" s="108"/>
      <c r="KCT58" s="108"/>
      <c r="KCU58" s="108"/>
      <c r="KCV58" s="108"/>
      <c r="KCW58" s="108"/>
      <c r="KCX58" s="108"/>
      <c r="KCY58" s="108"/>
      <c r="KCZ58" s="108"/>
      <c r="KDA58" s="108"/>
      <c r="KDB58" s="108"/>
      <c r="KDC58" s="108"/>
      <c r="KDD58" s="108"/>
      <c r="KDE58" s="108"/>
      <c r="KDF58" s="108"/>
      <c r="KDG58" s="108"/>
      <c r="KDH58" s="108"/>
      <c r="KDI58" s="108"/>
      <c r="KDJ58" s="108"/>
      <c r="KDK58" s="108"/>
      <c r="KDL58" s="108"/>
      <c r="KDM58" s="108"/>
      <c r="KDN58" s="108"/>
      <c r="KDO58" s="108"/>
      <c r="KDP58" s="108"/>
      <c r="KDQ58" s="108"/>
      <c r="KDR58" s="108"/>
      <c r="KDS58" s="108"/>
      <c r="KDT58" s="108"/>
      <c r="KDU58" s="108"/>
      <c r="KDV58" s="108"/>
      <c r="KDW58" s="108"/>
      <c r="KDX58" s="108"/>
      <c r="KDY58" s="108"/>
      <c r="KDZ58" s="108"/>
      <c r="KEA58" s="108"/>
      <c r="KEB58" s="108"/>
      <c r="KEC58" s="108"/>
      <c r="KED58" s="108"/>
      <c r="KEE58" s="108"/>
      <c r="KEF58" s="108"/>
      <c r="KEG58" s="108"/>
      <c r="KEH58" s="108"/>
      <c r="KEI58" s="108"/>
      <c r="KEJ58" s="108"/>
      <c r="KEK58" s="108"/>
      <c r="KEL58" s="108"/>
      <c r="KEM58" s="108"/>
      <c r="KEN58" s="108"/>
      <c r="KEO58" s="108"/>
      <c r="KEP58" s="108"/>
      <c r="KEQ58" s="108"/>
      <c r="KER58" s="108"/>
      <c r="KES58" s="108"/>
      <c r="KET58" s="108"/>
      <c r="KEU58" s="108"/>
      <c r="KEV58" s="108"/>
      <c r="KEW58" s="108"/>
      <c r="KEX58" s="108"/>
      <c r="KEY58" s="108"/>
      <c r="KEZ58" s="108"/>
      <c r="KFA58" s="108"/>
      <c r="KFB58" s="108"/>
      <c r="KFC58" s="108"/>
      <c r="KFD58" s="108"/>
      <c r="KFE58" s="108"/>
      <c r="KFF58" s="108"/>
      <c r="KFG58" s="108"/>
      <c r="KFH58" s="108"/>
      <c r="KFI58" s="108"/>
      <c r="KFJ58" s="108"/>
      <c r="KFK58" s="108"/>
      <c r="KFL58" s="108"/>
      <c r="KFM58" s="108"/>
      <c r="KFN58" s="108"/>
      <c r="KFO58" s="108"/>
      <c r="KFP58" s="108"/>
      <c r="KFQ58" s="108"/>
      <c r="KFR58" s="108"/>
      <c r="KFS58" s="108"/>
      <c r="KFT58" s="108"/>
      <c r="KFU58" s="108"/>
      <c r="KFV58" s="108"/>
      <c r="KFW58" s="108"/>
      <c r="KFX58" s="108"/>
      <c r="KFY58" s="108"/>
      <c r="KFZ58" s="108"/>
      <c r="KGA58" s="108"/>
      <c r="KGB58" s="108"/>
      <c r="KGC58" s="108"/>
      <c r="KGD58" s="108"/>
      <c r="KGE58" s="108"/>
      <c r="KGF58" s="108"/>
      <c r="KGG58" s="108"/>
      <c r="KGH58" s="108"/>
      <c r="KGI58" s="108"/>
      <c r="KGJ58" s="108"/>
      <c r="KGK58" s="108"/>
      <c r="KGL58" s="108"/>
      <c r="KGM58" s="108"/>
      <c r="KGN58" s="108"/>
      <c r="KGO58" s="108"/>
      <c r="KGP58" s="108"/>
      <c r="KGQ58" s="108"/>
      <c r="KGR58" s="108"/>
      <c r="KGS58" s="108"/>
      <c r="KGT58" s="108"/>
      <c r="KGU58" s="108"/>
      <c r="KGV58" s="108"/>
      <c r="KGW58" s="108"/>
      <c r="KGX58" s="108"/>
      <c r="KGY58" s="108"/>
      <c r="KGZ58" s="108"/>
      <c r="KHA58" s="108"/>
      <c r="KHB58" s="108"/>
      <c r="KHC58" s="108"/>
      <c r="KHD58" s="108"/>
      <c r="KHE58" s="108"/>
      <c r="KHF58" s="108"/>
      <c r="KHG58" s="108"/>
      <c r="KHH58" s="108"/>
      <c r="KHI58" s="108"/>
      <c r="KHJ58" s="108"/>
      <c r="KHK58" s="108"/>
      <c r="KHL58" s="108"/>
      <c r="KHM58" s="108"/>
      <c r="KHN58" s="108"/>
      <c r="KHO58" s="108"/>
      <c r="KHP58" s="108"/>
      <c r="KHQ58" s="108"/>
      <c r="KHR58" s="108"/>
      <c r="KHS58" s="108"/>
      <c r="KHT58" s="108"/>
      <c r="KHU58" s="108"/>
      <c r="KHV58" s="108"/>
      <c r="KHW58" s="108"/>
      <c r="KHX58" s="108"/>
      <c r="KHY58" s="108"/>
      <c r="KHZ58" s="108"/>
      <c r="KIA58" s="108"/>
      <c r="KIB58" s="108"/>
      <c r="KIC58" s="108"/>
      <c r="KID58" s="108"/>
      <c r="KIE58" s="108"/>
      <c r="KIF58" s="108"/>
      <c r="KIG58" s="108"/>
      <c r="KIH58" s="108"/>
      <c r="KII58" s="108"/>
      <c r="KIJ58" s="108"/>
      <c r="KIK58" s="108"/>
      <c r="KIL58" s="108"/>
      <c r="KIM58" s="108"/>
      <c r="KIN58" s="108"/>
      <c r="KIO58" s="108"/>
      <c r="KIP58" s="108"/>
      <c r="KIQ58" s="108"/>
      <c r="KIR58" s="108"/>
      <c r="KIS58" s="108"/>
      <c r="KIT58" s="108"/>
      <c r="KIU58" s="108"/>
      <c r="KIV58" s="108"/>
      <c r="KIW58" s="108"/>
      <c r="KIX58" s="108"/>
      <c r="KIY58" s="108"/>
      <c r="KIZ58" s="108"/>
      <c r="KJA58" s="108"/>
      <c r="KJB58" s="108"/>
      <c r="KJC58" s="108"/>
      <c r="KJD58" s="108"/>
      <c r="KJE58" s="108"/>
      <c r="KJF58" s="108"/>
      <c r="KJG58" s="108"/>
      <c r="KJH58" s="108"/>
      <c r="KJI58" s="108"/>
      <c r="KJJ58" s="108"/>
      <c r="KJK58" s="108"/>
      <c r="KJL58" s="108"/>
      <c r="KJM58" s="108"/>
      <c r="KJN58" s="108"/>
      <c r="KJO58" s="108"/>
      <c r="KJP58" s="108"/>
      <c r="KJQ58" s="108"/>
      <c r="KJR58" s="108"/>
      <c r="KJS58" s="108"/>
      <c r="KJT58" s="108"/>
      <c r="KJU58" s="108"/>
      <c r="KJV58" s="108"/>
      <c r="KJW58" s="108"/>
      <c r="KJX58" s="108"/>
      <c r="KJY58" s="108"/>
      <c r="KJZ58" s="108"/>
      <c r="KKA58" s="108"/>
      <c r="KKB58" s="108"/>
      <c r="KKC58" s="108"/>
      <c r="KKD58" s="108"/>
      <c r="KKE58" s="108"/>
      <c r="KKF58" s="108"/>
      <c r="KKG58" s="108"/>
      <c r="KKH58" s="108"/>
      <c r="KKI58" s="108"/>
      <c r="KKJ58" s="108"/>
      <c r="KKK58" s="108"/>
      <c r="KKL58" s="108"/>
      <c r="KKM58" s="108"/>
      <c r="KKN58" s="108"/>
      <c r="KKO58" s="108"/>
      <c r="KKP58" s="108"/>
      <c r="KKQ58" s="108"/>
      <c r="KKR58" s="108"/>
      <c r="KKS58" s="108"/>
      <c r="KKT58" s="108"/>
      <c r="KKU58" s="108"/>
      <c r="KKV58" s="108"/>
      <c r="KKW58" s="108"/>
      <c r="KKX58" s="108"/>
      <c r="KKY58" s="108"/>
      <c r="KKZ58" s="108"/>
      <c r="KLA58" s="108"/>
      <c r="KLB58" s="108"/>
      <c r="KLC58" s="108"/>
      <c r="KLD58" s="108"/>
      <c r="KLE58" s="108"/>
      <c r="KLF58" s="108"/>
      <c r="KLG58" s="108"/>
      <c r="KLH58" s="108"/>
      <c r="KLI58" s="108"/>
      <c r="KLJ58" s="108"/>
      <c r="KLK58" s="108"/>
      <c r="KLL58" s="108"/>
      <c r="KLM58" s="108"/>
      <c r="KLN58" s="108"/>
      <c r="KLO58" s="108"/>
      <c r="KLP58" s="108"/>
      <c r="KLQ58" s="108"/>
      <c r="KLR58" s="108"/>
      <c r="KLS58" s="108"/>
      <c r="KLT58" s="108"/>
      <c r="KLU58" s="108"/>
      <c r="KLV58" s="108"/>
      <c r="KLW58" s="108"/>
      <c r="KLX58" s="108"/>
      <c r="KLY58" s="108"/>
      <c r="KLZ58" s="108"/>
      <c r="KMA58" s="108"/>
      <c r="KMB58" s="108"/>
      <c r="KMC58" s="108"/>
      <c r="KMD58" s="108"/>
      <c r="KME58" s="108"/>
      <c r="KMF58" s="108"/>
      <c r="KMG58" s="108"/>
      <c r="KMH58" s="108"/>
      <c r="KMI58" s="108"/>
      <c r="KMJ58" s="108"/>
      <c r="KMK58" s="108"/>
      <c r="KML58" s="108"/>
      <c r="KMM58" s="108"/>
      <c r="KMN58" s="108"/>
      <c r="KMO58" s="108"/>
      <c r="KMP58" s="108"/>
      <c r="KMQ58" s="108"/>
      <c r="KMR58" s="108"/>
      <c r="KMS58" s="108"/>
      <c r="KMT58" s="108"/>
      <c r="KMU58" s="108"/>
      <c r="KMV58" s="108"/>
      <c r="KMW58" s="108"/>
      <c r="KMX58" s="108"/>
      <c r="KMY58" s="108"/>
      <c r="KMZ58" s="108"/>
      <c r="KNA58" s="108"/>
      <c r="KNB58" s="108"/>
      <c r="KNC58" s="108"/>
      <c r="KND58" s="108"/>
      <c r="KNE58" s="108"/>
      <c r="KNF58" s="108"/>
      <c r="KNG58" s="108"/>
      <c r="KNH58" s="108"/>
      <c r="KNI58" s="108"/>
      <c r="KNJ58" s="108"/>
      <c r="KNK58" s="108"/>
      <c r="KNL58" s="108"/>
      <c r="KNM58" s="108"/>
      <c r="KNN58" s="108"/>
      <c r="KNO58" s="108"/>
      <c r="KNP58" s="108"/>
      <c r="KNQ58" s="108"/>
      <c r="KNR58" s="108"/>
      <c r="KNS58" s="108"/>
      <c r="KNT58" s="108"/>
      <c r="KNU58" s="108"/>
      <c r="KNV58" s="108"/>
      <c r="KNW58" s="108"/>
      <c r="KNX58" s="108"/>
      <c r="KNY58" s="108"/>
      <c r="KNZ58" s="108"/>
      <c r="KOA58" s="108"/>
      <c r="KOB58" s="108"/>
      <c r="KOC58" s="108"/>
      <c r="KOD58" s="108"/>
      <c r="KOE58" s="108"/>
      <c r="KOF58" s="108"/>
      <c r="KOG58" s="108"/>
      <c r="KOH58" s="108"/>
      <c r="KOI58" s="108"/>
      <c r="KOJ58" s="108"/>
      <c r="KOK58" s="108"/>
      <c r="KOL58" s="108"/>
      <c r="KOM58" s="108"/>
      <c r="KON58" s="108"/>
      <c r="KOO58" s="108"/>
      <c r="KOP58" s="108"/>
      <c r="KOQ58" s="108"/>
      <c r="KOR58" s="108"/>
      <c r="KOS58" s="108"/>
      <c r="KOT58" s="108"/>
      <c r="KOU58" s="108"/>
      <c r="KOV58" s="108"/>
      <c r="KOW58" s="108"/>
      <c r="KOX58" s="108"/>
      <c r="KOY58" s="108"/>
      <c r="KOZ58" s="108"/>
      <c r="KPA58" s="108"/>
      <c r="KPB58" s="108"/>
      <c r="KPC58" s="108"/>
      <c r="KPD58" s="108"/>
      <c r="KPE58" s="108"/>
      <c r="KPF58" s="108"/>
      <c r="KPG58" s="108"/>
      <c r="KPH58" s="108"/>
      <c r="KPI58" s="108"/>
      <c r="KPJ58" s="108"/>
      <c r="KPK58" s="108"/>
      <c r="KPL58" s="108"/>
      <c r="KPM58" s="108"/>
      <c r="KPN58" s="108"/>
      <c r="KPO58" s="108"/>
      <c r="KPP58" s="108"/>
      <c r="KPQ58" s="108"/>
      <c r="KPR58" s="108"/>
      <c r="KPS58" s="108"/>
      <c r="KPT58" s="108"/>
      <c r="KPU58" s="108"/>
      <c r="KPV58" s="108"/>
      <c r="KPW58" s="108"/>
      <c r="KPX58" s="108"/>
      <c r="KPY58" s="108"/>
      <c r="KPZ58" s="108"/>
      <c r="KQA58" s="108"/>
      <c r="KQB58" s="108"/>
      <c r="KQC58" s="108"/>
      <c r="KQD58" s="108"/>
      <c r="KQE58" s="108"/>
      <c r="KQF58" s="108"/>
      <c r="KQG58" s="108"/>
      <c r="KQH58" s="108"/>
      <c r="KQI58" s="108"/>
      <c r="KQJ58" s="108"/>
      <c r="KQK58" s="108"/>
      <c r="KQL58" s="108"/>
      <c r="KQM58" s="108"/>
      <c r="KQN58" s="108"/>
      <c r="KQO58" s="108"/>
      <c r="KQP58" s="108"/>
      <c r="KQQ58" s="108"/>
      <c r="KQR58" s="108"/>
      <c r="KQS58" s="108"/>
      <c r="KQT58" s="108"/>
      <c r="KQU58" s="108"/>
      <c r="KQV58" s="108"/>
      <c r="KQW58" s="108"/>
      <c r="KQX58" s="108"/>
      <c r="KQY58" s="108"/>
      <c r="KQZ58" s="108"/>
      <c r="KRA58" s="108"/>
      <c r="KRB58" s="108"/>
      <c r="KRC58" s="108"/>
      <c r="KRD58" s="108"/>
      <c r="KRE58" s="108"/>
      <c r="KRF58" s="108"/>
      <c r="KRG58" s="108"/>
      <c r="KRH58" s="108"/>
      <c r="KRI58" s="108"/>
      <c r="KRJ58" s="108"/>
      <c r="KRK58" s="108"/>
      <c r="KRL58" s="108"/>
      <c r="KRM58" s="108"/>
      <c r="KRN58" s="108"/>
      <c r="KRO58" s="108"/>
      <c r="KRP58" s="108"/>
      <c r="KRQ58" s="108"/>
      <c r="KRR58" s="108"/>
      <c r="KRS58" s="108"/>
      <c r="KRT58" s="108"/>
      <c r="KRU58" s="108"/>
      <c r="KRV58" s="108"/>
      <c r="KRW58" s="108"/>
      <c r="KRX58" s="108"/>
      <c r="KRY58" s="108"/>
      <c r="KRZ58" s="108"/>
      <c r="KSA58" s="108"/>
      <c r="KSB58" s="108"/>
      <c r="KSC58" s="108"/>
      <c r="KSD58" s="108"/>
      <c r="KSE58" s="108"/>
      <c r="KSF58" s="108"/>
      <c r="KSG58" s="108"/>
      <c r="KSH58" s="108"/>
      <c r="KSI58" s="108"/>
      <c r="KSJ58" s="108"/>
      <c r="KSK58" s="108"/>
      <c r="KSL58" s="108"/>
      <c r="KSM58" s="108"/>
      <c r="KSN58" s="108"/>
      <c r="KSO58" s="108"/>
      <c r="KSP58" s="108"/>
      <c r="KSQ58" s="108"/>
      <c r="KSR58" s="108"/>
      <c r="KSS58" s="108"/>
      <c r="KST58" s="108"/>
      <c r="KSU58" s="108"/>
      <c r="KSV58" s="108"/>
      <c r="KSW58" s="108"/>
      <c r="KSX58" s="108"/>
      <c r="KSY58" s="108"/>
      <c r="KSZ58" s="108"/>
      <c r="KTA58" s="108"/>
      <c r="KTB58" s="108"/>
      <c r="KTC58" s="108"/>
      <c r="KTD58" s="108"/>
      <c r="KTE58" s="108"/>
      <c r="KTF58" s="108"/>
      <c r="KTG58" s="108"/>
      <c r="KTH58" s="108"/>
      <c r="KTI58" s="108"/>
      <c r="KTJ58" s="108"/>
      <c r="KTK58" s="108"/>
      <c r="KTL58" s="108"/>
      <c r="KTM58" s="108"/>
      <c r="KTN58" s="108"/>
      <c r="KTO58" s="108"/>
      <c r="KTP58" s="108"/>
      <c r="KTQ58" s="108"/>
      <c r="KTR58" s="108"/>
      <c r="KTS58" s="108"/>
      <c r="KTT58" s="108"/>
      <c r="KTU58" s="108"/>
      <c r="KTV58" s="108"/>
      <c r="KTW58" s="108"/>
      <c r="KTX58" s="108"/>
      <c r="KTY58" s="108"/>
      <c r="KTZ58" s="108"/>
      <c r="KUA58" s="108"/>
      <c r="KUB58" s="108"/>
      <c r="KUC58" s="108"/>
      <c r="KUD58" s="108"/>
      <c r="KUE58" s="108"/>
      <c r="KUF58" s="108"/>
      <c r="KUG58" s="108"/>
      <c r="KUH58" s="108"/>
      <c r="KUI58" s="108"/>
      <c r="KUJ58" s="108"/>
      <c r="KUK58" s="108"/>
      <c r="KUL58" s="108"/>
      <c r="KUM58" s="108"/>
      <c r="KUN58" s="108"/>
      <c r="KUO58" s="108"/>
      <c r="KUP58" s="108"/>
      <c r="KUQ58" s="108"/>
      <c r="KUR58" s="108"/>
      <c r="KUS58" s="108"/>
      <c r="KUT58" s="108"/>
      <c r="KUU58" s="108"/>
      <c r="KUV58" s="108"/>
      <c r="KUW58" s="108"/>
      <c r="KUX58" s="108"/>
      <c r="KUY58" s="108"/>
      <c r="KUZ58" s="108"/>
      <c r="KVA58" s="108"/>
      <c r="KVB58" s="108"/>
      <c r="KVC58" s="108"/>
      <c r="KVD58" s="108"/>
      <c r="KVE58" s="108"/>
      <c r="KVF58" s="108"/>
      <c r="KVG58" s="108"/>
      <c r="KVH58" s="108"/>
      <c r="KVI58" s="108"/>
      <c r="KVJ58" s="108"/>
      <c r="KVK58" s="108"/>
      <c r="KVL58" s="108"/>
      <c r="KVM58" s="108"/>
      <c r="KVN58" s="108"/>
      <c r="KVO58" s="108"/>
      <c r="KVP58" s="108"/>
      <c r="KVQ58" s="108"/>
      <c r="KVR58" s="108"/>
      <c r="KVS58" s="108"/>
      <c r="KVT58" s="108"/>
      <c r="KVU58" s="108"/>
      <c r="KVV58" s="108"/>
      <c r="KVW58" s="108"/>
      <c r="KVX58" s="108"/>
      <c r="KVY58" s="108"/>
      <c r="KVZ58" s="108"/>
      <c r="KWA58" s="108"/>
      <c r="KWB58" s="108"/>
      <c r="KWC58" s="108"/>
      <c r="KWD58" s="108"/>
      <c r="KWE58" s="108"/>
      <c r="KWF58" s="108"/>
      <c r="KWG58" s="108"/>
      <c r="KWH58" s="108"/>
      <c r="KWI58" s="108"/>
      <c r="KWJ58" s="108"/>
      <c r="KWK58" s="108"/>
      <c r="KWL58" s="108"/>
      <c r="KWM58" s="108"/>
      <c r="KWN58" s="108"/>
      <c r="KWO58" s="108"/>
      <c r="KWP58" s="108"/>
      <c r="KWQ58" s="108"/>
      <c r="KWR58" s="108"/>
      <c r="KWS58" s="108"/>
      <c r="KWT58" s="108"/>
      <c r="KWU58" s="108"/>
      <c r="KWV58" s="108"/>
      <c r="KWW58" s="108"/>
      <c r="KWX58" s="108"/>
      <c r="KWY58" s="108"/>
      <c r="KWZ58" s="108"/>
      <c r="KXA58" s="108"/>
      <c r="KXB58" s="108"/>
      <c r="KXC58" s="108"/>
      <c r="KXD58" s="108"/>
      <c r="KXE58" s="108"/>
      <c r="KXF58" s="108"/>
      <c r="KXG58" s="108"/>
      <c r="KXH58" s="108"/>
      <c r="KXI58" s="108"/>
      <c r="KXJ58" s="108"/>
      <c r="KXK58" s="108"/>
      <c r="KXL58" s="108"/>
      <c r="KXM58" s="108"/>
      <c r="KXN58" s="108"/>
      <c r="KXO58" s="108"/>
      <c r="KXP58" s="108"/>
      <c r="KXQ58" s="108"/>
      <c r="KXR58" s="108"/>
      <c r="KXS58" s="108"/>
      <c r="KXT58" s="108"/>
      <c r="KXU58" s="108"/>
      <c r="KXV58" s="108"/>
      <c r="KXW58" s="108"/>
      <c r="KXX58" s="108"/>
      <c r="KXY58" s="108"/>
      <c r="KXZ58" s="108"/>
      <c r="KYA58" s="108"/>
      <c r="KYB58" s="108"/>
      <c r="KYC58" s="108"/>
      <c r="KYD58" s="108"/>
      <c r="KYE58" s="108"/>
      <c r="KYF58" s="108"/>
      <c r="KYG58" s="108"/>
      <c r="KYH58" s="108"/>
      <c r="KYI58" s="108"/>
      <c r="KYJ58" s="108"/>
      <c r="KYK58" s="108"/>
      <c r="KYL58" s="108"/>
      <c r="KYM58" s="108"/>
      <c r="KYN58" s="108"/>
      <c r="KYO58" s="108"/>
      <c r="KYP58" s="108"/>
      <c r="KYQ58" s="108"/>
      <c r="KYR58" s="108"/>
      <c r="KYS58" s="108"/>
      <c r="KYT58" s="108"/>
      <c r="KYU58" s="108"/>
      <c r="KYV58" s="108"/>
      <c r="KYW58" s="108"/>
      <c r="KYX58" s="108"/>
      <c r="KYY58" s="108"/>
      <c r="KYZ58" s="108"/>
      <c r="KZA58" s="108"/>
      <c r="KZB58" s="108"/>
      <c r="KZC58" s="108"/>
      <c r="KZD58" s="108"/>
      <c r="KZE58" s="108"/>
      <c r="KZF58" s="108"/>
      <c r="KZG58" s="108"/>
      <c r="KZH58" s="108"/>
      <c r="KZI58" s="108"/>
      <c r="KZJ58" s="108"/>
      <c r="KZK58" s="108"/>
      <c r="KZL58" s="108"/>
      <c r="KZM58" s="108"/>
      <c r="KZN58" s="108"/>
      <c r="KZO58" s="108"/>
      <c r="KZP58" s="108"/>
      <c r="KZQ58" s="108"/>
      <c r="KZR58" s="108"/>
      <c r="KZS58" s="108"/>
      <c r="KZT58" s="108"/>
      <c r="KZU58" s="108"/>
      <c r="KZV58" s="108"/>
      <c r="KZW58" s="108"/>
      <c r="KZX58" s="108"/>
      <c r="KZY58" s="108"/>
      <c r="KZZ58" s="108"/>
      <c r="LAA58" s="108"/>
      <c r="LAB58" s="108"/>
      <c r="LAC58" s="108"/>
      <c r="LAD58" s="108"/>
      <c r="LAE58" s="108"/>
      <c r="LAF58" s="108"/>
      <c r="LAG58" s="108"/>
      <c r="LAH58" s="108"/>
      <c r="LAI58" s="108"/>
      <c r="LAJ58" s="108"/>
      <c r="LAK58" s="108"/>
      <c r="LAL58" s="108"/>
      <c r="LAM58" s="108"/>
      <c r="LAN58" s="108"/>
      <c r="LAO58" s="108"/>
      <c r="LAP58" s="108"/>
      <c r="LAQ58" s="108"/>
      <c r="LAR58" s="108"/>
      <c r="LAS58" s="108"/>
      <c r="LAT58" s="108"/>
      <c r="LAU58" s="108"/>
      <c r="LAV58" s="108"/>
      <c r="LAW58" s="108"/>
      <c r="LAX58" s="108"/>
      <c r="LAY58" s="108"/>
      <c r="LAZ58" s="108"/>
      <c r="LBA58" s="108"/>
      <c r="LBB58" s="108"/>
      <c r="LBC58" s="108"/>
      <c r="LBD58" s="108"/>
      <c r="LBE58" s="108"/>
      <c r="LBF58" s="108"/>
      <c r="LBG58" s="108"/>
      <c r="LBH58" s="108"/>
      <c r="LBI58" s="108"/>
      <c r="LBJ58" s="108"/>
      <c r="LBK58" s="108"/>
      <c r="LBL58" s="108"/>
      <c r="LBM58" s="108"/>
      <c r="LBN58" s="108"/>
      <c r="LBO58" s="108"/>
      <c r="LBP58" s="108"/>
      <c r="LBQ58" s="108"/>
      <c r="LBR58" s="108"/>
      <c r="LBS58" s="108"/>
      <c r="LBT58" s="108"/>
      <c r="LBU58" s="108"/>
      <c r="LBV58" s="108"/>
      <c r="LBW58" s="108"/>
      <c r="LBX58" s="108"/>
      <c r="LBY58" s="108"/>
      <c r="LBZ58" s="108"/>
      <c r="LCA58" s="108"/>
      <c r="LCB58" s="108"/>
      <c r="LCC58" s="108"/>
      <c r="LCD58" s="108"/>
      <c r="LCE58" s="108"/>
      <c r="LCF58" s="108"/>
      <c r="LCG58" s="108"/>
      <c r="LCH58" s="108"/>
      <c r="LCI58" s="108"/>
      <c r="LCJ58" s="108"/>
      <c r="LCK58" s="108"/>
      <c r="LCL58" s="108"/>
      <c r="LCM58" s="108"/>
      <c r="LCN58" s="108"/>
      <c r="LCO58" s="108"/>
      <c r="LCP58" s="108"/>
      <c r="LCQ58" s="108"/>
      <c r="LCR58" s="108"/>
      <c r="LCS58" s="108"/>
      <c r="LCT58" s="108"/>
      <c r="LCU58" s="108"/>
      <c r="LCV58" s="108"/>
      <c r="LCW58" s="108"/>
      <c r="LCX58" s="108"/>
      <c r="LCY58" s="108"/>
      <c r="LCZ58" s="108"/>
      <c r="LDA58" s="108"/>
      <c r="LDB58" s="108"/>
      <c r="LDC58" s="108"/>
      <c r="LDD58" s="108"/>
      <c r="LDE58" s="108"/>
      <c r="LDF58" s="108"/>
      <c r="LDG58" s="108"/>
      <c r="LDH58" s="108"/>
      <c r="LDI58" s="108"/>
      <c r="LDJ58" s="108"/>
      <c r="LDK58" s="108"/>
      <c r="LDL58" s="108"/>
      <c r="LDM58" s="108"/>
      <c r="LDN58" s="108"/>
      <c r="LDO58" s="108"/>
      <c r="LDP58" s="108"/>
      <c r="LDQ58" s="108"/>
      <c r="LDR58" s="108"/>
      <c r="LDS58" s="108"/>
      <c r="LDT58" s="108"/>
      <c r="LDU58" s="108"/>
      <c r="LDV58" s="108"/>
      <c r="LDW58" s="108"/>
      <c r="LDX58" s="108"/>
      <c r="LDY58" s="108"/>
      <c r="LDZ58" s="108"/>
      <c r="LEA58" s="108"/>
      <c r="LEB58" s="108"/>
      <c r="LEC58" s="108"/>
      <c r="LED58" s="108"/>
      <c r="LEE58" s="108"/>
      <c r="LEF58" s="108"/>
      <c r="LEG58" s="108"/>
      <c r="LEH58" s="108"/>
      <c r="LEI58" s="108"/>
      <c r="LEJ58" s="108"/>
      <c r="LEK58" s="108"/>
      <c r="LEL58" s="108"/>
      <c r="LEM58" s="108"/>
      <c r="LEN58" s="108"/>
      <c r="LEO58" s="108"/>
      <c r="LEP58" s="108"/>
      <c r="LEQ58" s="108"/>
      <c r="LER58" s="108"/>
      <c r="LES58" s="108"/>
      <c r="LET58" s="108"/>
      <c r="LEU58" s="108"/>
      <c r="LEV58" s="108"/>
      <c r="LEW58" s="108"/>
      <c r="LEX58" s="108"/>
      <c r="LEY58" s="108"/>
      <c r="LEZ58" s="108"/>
      <c r="LFA58" s="108"/>
      <c r="LFB58" s="108"/>
      <c r="LFC58" s="108"/>
      <c r="LFD58" s="108"/>
      <c r="LFE58" s="108"/>
      <c r="LFF58" s="108"/>
      <c r="LFG58" s="108"/>
      <c r="LFH58" s="108"/>
      <c r="LFI58" s="108"/>
      <c r="LFJ58" s="108"/>
      <c r="LFK58" s="108"/>
      <c r="LFL58" s="108"/>
      <c r="LFM58" s="108"/>
      <c r="LFN58" s="108"/>
      <c r="LFO58" s="108"/>
      <c r="LFP58" s="108"/>
      <c r="LFQ58" s="108"/>
      <c r="LFR58" s="108"/>
      <c r="LFS58" s="108"/>
      <c r="LFT58" s="108"/>
      <c r="LFU58" s="108"/>
      <c r="LFV58" s="108"/>
      <c r="LFW58" s="108"/>
      <c r="LFX58" s="108"/>
      <c r="LFY58" s="108"/>
      <c r="LFZ58" s="108"/>
      <c r="LGA58" s="108"/>
      <c r="LGB58" s="108"/>
      <c r="LGC58" s="108"/>
      <c r="LGD58" s="108"/>
      <c r="LGE58" s="108"/>
      <c r="LGF58" s="108"/>
      <c r="LGG58" s="108"/>
      <c r="LGH58" s="108"/>
      <c r="LGI58" s="108"/>
      <c r="LGJ58" s="108"/>
      <c r="LGK58" s="108"/>
      <c r="LGL58" s="108"/>
      <c r="LGM58" s="108"/>
      <c r="LGN58" s="108"/>
      <c r="LGO58" s="108"/>
      <c r="LGP58" s="108"/>
      <c r="LGQ58" s="108"/>
      <c r="LGR58" s="108"/>
      <c r="LGS58" s="108"/>
      <c r="LGT58" s="108"/>
      <c r="LGU58" s="108"/>
      <c r="LGV58" s="108"/>
      <c r="LGW58" s="108"/>
      <c r="LGX58" s="108"/>
      <c r="LGY58" s="108"/>
      <c r="LGZ58" s="108"/>
      <c r="LHA58" s="108"/>
      <c r="LHB58" s="108"/>
      <c r="LHC58" s="108"/>
      <c r="LHD58" s="108"/>
      <c r="LHE58" s="108"/>
      <c r="LHF58" s="108"/>
      <c r="LHG58" s="108"/>
      <c r="LHH58" s="108"/>
      <c r="LHI58" s="108"/>
      <c r="LHJ58" s="108"/>
      <c r="LHK58" s="108"/>
      <c r="LHL58" s="108"/>
      <c r="LHM58" s="108"/>
      <c r="LHN58" s="108"/>
      <c r="LHO58" s="108"/>
      <c r="LHP58" s="108"/>
      <c r="LHQ58" s="108"/>
      <c r="LHR58" s="108"/>
      <c r="LHS58" s="108"/>
      <c r="LHT58" s="108"/>
      <c r="LHU58" s="108"/>
      <c r="LHV58" s="108"/>
      <c r="LHW58" s="108"/>
      <c r="LHX58" s="108"/>
      <c r="LHY58" s="108"/>
      <c r="LHZ58" s="108"/>
      <c r="LIA58" s="108"/>
      <c r="LIB58" s="108"/>
      <c r="LIC58" s="108"/>
      <c r="LID58" s="108"/>
      <c r="LIE58" s="108"/>
      <c r="LIF58" s="108"/>
      <c r="LIG58" s="108"/>
      <c r="LIH58" s="108"/>
      <c r="LII58" s="108"/>
      <c r="LIJ58" s="108"/>
      <c r="LIK58" s="108"/>
      <c r="LIL58" s="108"/>
      <c r="LIM58" s="108"/>
      <c r="LIN58" s="108"/>
      <c r="LIO58" s="108"/>
      <c r="LIP58" s="108"/>
      <c r="LIQ58" s="108"/>
      <c r="LIR58" s="108"/>
      <c r="LIS58" s="108"/>
      <c r="LIT58" s="108"/>
      <c r="LIU58" s="108"/>
      <c r="LIV58" s="108"/>
      <c r="LIW58" s="108"/>
      <c r="LIX58" s="108"/>
      <c r="LIY58" s="108"/>
      <c r="LIZ58" s="108"/>
      <c r="LJA58" s="108"/>
      <c r="LJB58" s="108"/>
      <c r="LJC58" s="108"/>
      <c r="LJD58" s="108"/>
      <c r="LJE58" s="108"/>
      <c r="LJF58" s="108"/>
      <c r="LJG58" s="108"/>
      <c r="LJH58" s="108"/>
      <c r="LJI58" s="108"/>
      <c r="LJJ58" s="108"/>
      <c r="LJK58" s="108"/>
      <c r="LJL58" s="108"/>
      <c r="LJM58" s="108"/>
      <c r="LJN58" s="108"/>
      <c r="LJO58" s="108"/>
      <c r="LJP58" s="108"/>
      <c r="LJQ58" s="108"/>
      <c r="LJR58" s="108"/>
      <c r="LJS58" s="108"/>
      <c r="LJT58" s="108"/>
      <c r="LJU58" s="108"/>
      <c r="LJV58" s="108"/>
      <c r="LJW58" s="108"/>
      <c r="LJX58" s="108"/>
      <c r="LJY58" s="108"/>
      <c r="LJZ58" s="108"/>
      <c r="LKA58" s="108"/>
      <c r="LKB58" s="108"/>
      <c r="LKC58" s="108"/>
      <c r="LKD58" s="108"/>
      <c r="LKE58" s="108"/>
      <c r="LKF58" s="108"/>
      <c r="LKG58" s="108"/>
      <c r="LKH58" s="108"/>
      <c r="LKI58" s="108"/>
      <c r="LKJ58" s="108"/>
      <c r="LKK58" s="108"/>
      <c r="LKL58" s="108"/>
      <c r="LKM58" s="108"/>
      <c r="LKN58" s="108"/>
      <c r="LKO58" s="108"/>
      <c r="LKP58" s="108"/>
      <c r="LKQ58" s="108"/>
      <c r="LKR58" s="108"/>
      <c r="LKS58" s="108"/>
      <c r="LKT58" s="108"/>
      <c r="LKU58" s="108"/>
      <c r="LKV58" s="108"/>
      <c r="LKW58" s="108"/>
      <c r="LKX58" s="108"/>
      <c r="LKY58" s="108"/>
      <c r="LKZ58" s="108"/>
      <c r="LLA58" s="108"/>
      <c r="LLB58" s="108"/>
      <c r="LLC58" s="108"/>
      <c r="LLD58" s="108"/>
      <c r="LLE58" s="108"/>
      <c r="LLF58" s="108"/>
      <c r="LLG58" s="108"/>
      <c r="LLH58" s="108"/>
      <c r="LLI58" s="108"/>
      <c r="LLJ58" s="108"/>
      <c r="LLK58" s="108"/>
      <c r="LLL58" s="108"/>
      <c r="LLM58" s="108"/>
      <c r="LLN58" s="108"/>
      <c r="LLO58" s="108"/>
      <c r="LLP58" s="108"/>
      <c r="LLQ58" s="108"/>
      <c r="LLR58" s="108"/>
      <c r="LLS58" s="108"/>
      <c r="LLT58" s="108"/>
      <c r="LLU58" s="108"/>
      <c r="LLV58" s="108"/>
      <c r="LLW58" s="108"/>
      <c r="LLX58" s="108"/>
      <c r="LLY58" s="108"/>
      <c r="LLZ58" s="108"/>
      <c r="LMA58" s="108"/>
      <c r="LMB58" s="108"/>
      <c r="LMC58" s="108"/>
      <c r="LMD58" s="108"/>
      <c r="LME58" s="108"/>
      <c r="LMF58" s="108"/>
      <c r="LMG58" s="108"/>
      <c r="LMH58" s="108"/>
      <c r="LMI58" s="108"/>
      <c r="LMJ58" s="108"/>
      <c r="LMK58" s="108"/>
      <c r="LML58" s="108"/>
      <c r="LMM58" s="108"/>
      <c r="LMN58" s="108"/>
      <c r="LMO58" s="108"/>
      <c r="LMP58" s="108"/>
      <c r="LMQ58" s="108"/>
      <c r="LMR58" s="108"/>
      <c r="LMS58" s="108"/>
      <c r="LMT58" s="108"/>
      <c r="LMU58" s="108"/>
      <c r="LMV58" s="108"/>
      <c r="LMW58" s="108"/>
      <c r="LMX58" s="108"/>
      <c r="LMY58" s="108"/>
      <c r="LMZ58" s="108"/>
      <c r="LNA58" s="108"/>
      <c r="LNB58" s="108"/>
      <c r="LNC58" s="108"/>
      <c r="LND58" s="108"/>
      <c r="LNE58" s="108"/>
      <c r="LNF58" s="108"/>
      <c r="LNG58" s="108"/>
      <c r="LNH58" s="108"/>
      <c r="LNI58" s="108"/>
      <c r="LNJ58" s="108"/>
      <c r="LNK58" s="108"/>
      <c r="LNL58" s="108"/>
      <c r="LNM58" s="108"/>
      <c r="LNN58" s="108"/>
      <c r="LNO58" s="108"/>
      <c r="LNP58" s="108"/>
      <c r="LNQ58" s="108"/>
      <c r="LNR58" s="108"/>
      <c r="LNS58" s="108"/>
      <c r="LNT58" s="108"/>
      <c r="LNU58" s="108"/>
      <c r="LNV58" s="108"/>
      <c r="LNW58" s="108"/>
      <c r="LNX58" s="108"/>
      <c r="LNY58" s="108"/>
      <c r="LNZ58" s="108"/>
      <c r="LOA58" s="108"/>
      <c r="LOB58" s="108"/>
      <c r="LOC58" s="108"/>
      <c r="LOD58" s="108"/>
      <c r="LOE58" s="108"/>
      <c r="LOF58" s="108"/>
      <c r="LOG58" s="108"/>
      <c r="LOH58" s="108"/>
      <c r="LOI58" s="108"/>
      <c r="LOJ58" s="108"/>
      <c r="LOK58" s="108"/>
      <c r="LOL58" s="108"/>
      <c r="LOM58" s="108"/>
      <c r="LON58" s="108"/>
      <c r="LOO58" s="108"/>
      <c r="LOP58" s="108"/>
      <c r="LOQ58" s="108"/>
      <c r="LOR58" s="108"/>
      <c r="LOS58" s="108"/>
      <c r="LOT58" s="108"/>
      <c r="LOU58" s="108"/>
      <c r="LOV58" s="108"/>
      <c r="LOW58" s="108"/>
      <c r="LOX58" s="108"/>
      <c r="LOY58" s="108"/>
      <c r="LOZ58" s="108"/>
      <c r="LPA58" s="108"/>
      <c r="LPB58" s="108"/>
      <c r="LPC58" s="108"/>
      <c r="LPD58" s="108"/>
      <c r="LPE58" s="108"/>
      <c r="LPF58" s="108"/>
      <c r="LPG58" s="108"/>
      <c r="LPH58" s="108"/>
      <c r="LPI58" s="108"/>
      <c r="LPJ58" s="108"/>
      <c r="LPK58" s="108"/>
      <c r="LPL58" s="108"/>
      <c r="LPM58" s="108"/>
      <c r="LPN58" s="108"/>
      <c r="LPO58" s="108"/>
      <c r="LPP58" s="108"/>
      <c r="LPQ58" s="108"/>
      <c r="LPR58" s="108"/>
      <c r="LPS58" s="108"/>
      <c r="LPT58" s="108"/>
      <c r="LPU58" s="108"/>
      <c r="LPV58" s="108"/>
      <c r="LPW58" s="108"/>
      <c r="LPX58" s="108"/>
      <c r="LPY58" s="108"/>
      <c r="LPZ58" s="108"/>
      <c r="LQA58" s="108"/>
      <c r="LQB58" s="108"/>
      <c r="LQC58" s="108"/>
      <c r="LQD58" s="108"/>
      <c r="LQE58" s="108"/>
      <c r="LQF58" s="108"/>
      <c r="LQG58" s="108"/>
      <c r="LQH58" s="108"/>
      <c r="LQI58" s="108"/>
      <c r="LQJ58" s="108"/>
      <c r="LQK58" s="108"/>
      <c r="LQL58" s="108"/>
      <c r="LQM58" s="108"/>
      <c r="LQN58" s="108"/>
      <c r="LQO58" s="108"/>
      <c r="LQP58" s="108"/>
      <c r="LQQ58" s="108"/>
      <c r="LQR58" s="108"/>
      <c r="LQS58" s="108"/>
      <c r="LQT58" s="108"/>
      <c r="LQU58" s="108"/>
      <c r="LQV58" s="108"/>
      <c r="LQW58" s="108"/>
      <c r="LQX58" s="108"/>
      <c r="LQY58" s="108"/>
      <c r="LQZ58" s="108"/>
      <c r="LRA58" s="108"/>
      <c r="LRB58" s="108"/>
      <c r="LRC58" s="108"/>
      <c r="LRD58" s="108"/>
      <c r="LRE58" s="108"/>
      <c r="LRF58" s="108"/>
      <c r="LRG58" s="108"/>
      <c r="LRH58" s="108"/>
      <c r="LRI58" s="108"/>
      <c r="LRJ58" s="108"/>
      <c r="LRK58" s="108"/>
      <c r="LRL58" s="108"/>
      <c r="LRM58" s="108"/>
      <c r="LRN58" s="108"/>
      <c r="LRO58" s="108"/>
      <c r="LRP58" s="108"/>
      <c r="LRQ58" s="108"/>
      <c r="LRR58" s="108"/>
      <c r="LRS58" s="108"/>
      <c r="LRT58" s="108"/>
      <c r="LRU58" s="108"/>
      <c r="LRV58" s="108"/>
      <c r="LRW58" s="108"/>
      <c r="LRX58" s="108"/>
      <c r="LRY58" s="108"/>
      <c r="LRZ58" s="108"/>
      <c r="LSA58" s="108"/>
      <c r="LSB58" s="108"/>
      <c r="LSC58" s="108"/>
      <c r="LSD58" s="108"/>
      <c r="LSE58" s="108"/>
      <c r="LSF58" s="108"/>
      <c r="LSG58" s="108"/>
      <c r="LSH58" s="108"/>
      <c r="LSI58" s="108"/>
      <c r="LSJ58" s="108"/>
      <c r="LSK58" s="108"/>
      <c r="LSL58" s="108"/>
      <c r="LSM58" s="108"/>
      <c r="LSN58" s="108"/>
      <c r="LSO58" s="108"/>
      <c r="LSP58" s="108"/>
      <c r="LSQ58" s="108"/>
      <c r="LSR58" s="108"/>
      <c r="LSS58" s="108"/>
      <c r="LST58" s="108"/>
      <c r="LSU58" s="108"/>
      <c r="LSV58" s="108"/>
      <c r="LSW58" s="108"/>
      <c r="LSX58" s="108"/>
      <c r="LSY58" s="108"/>
      <c r="LSZ58" s="108"/>
      <c r="LTA58" s="108"/>
      <c r="LTB58" s="108"/>
      <c r="LTC58" s="108"/>
      <c r="LTD58" s="108"/>
      <c r="LTE58" s="108"/>
      <c r="LTF58" s="108"/>
      <c r="LTG58" s="108"/>
      <c r="LTH58" s="108"/>
      <c r="LTI58" s="108"/>
      <c r="LTJ58" s="108"/>
      <c r="LTK58" s="108"/>
      <c r="LTL58" s="108"/>
      <c r="LTM58" s="108"/>
      <c r="LTN58" s="108"/>
      <c r="LTO58" s="108"/>
      <c r="LTP58" s="108"/>
      <c r="LTQ58" s="108"/>
      <c r="LTR58" s="108"/>
      <c r="LTS58" s="108"/>
      <c r="LTT58" s="108"/>
      <c r="LTU58" s="108"/>
      <c r="LTV58" s="108"/>
      <c r="LTW58" s="108"/>
      <c r="LTX58" s="108"/>
      <c r="LTY58" s="108"/>
      <c r="LTZ58" s="108"/>
      <c r="LUA58" s="108"/>
      <c r="LUB58" s="108"/>
      <c r="LUC58" s="108"/>
      <c r="LUD58" s="108"/>
      <c r="LUE58" s="108"/>
      <c r="LUF58" s="108"/>
      <c r="LUG58" s="108"/>
      <c r="LUH58" s="108"/>
      <c r="LUI58" s="108"/>
      <c r="LUJ58" s="108"/>
      <c r="LUK58" s="108"/>
      <c r="LUL58" s="108"/>
      <c r="LUM58" s="108"/>
      <c r="LUN58" s="108"/>
      <c r="LUO58" s="108"/>
      <c r="LUP58" s="108"/>
      <c r="LUQ58" s="108"/>
      <c r="LUR58" s="108"/>
      <c r="LUS58" s="108"/>
      <c r="LUT58" s="108"/>
      <c r="LUU58" s="108"/>
      <c r="LUV58" s="108"/>
      <c r="LUW58" s="108"/>
      <c r="LUX58" s="108"/>
      <c r="LUY58" s="108"/>
      <c r="LUZ58" s="108"/>
      <c r="LVA58" s="108"/>
      <c r="LVB58" s="108"/>
      <c r="LVC58" s="108"/>
      <c r="LVD58" s="108"/>
      <c r="LVE58" s="108"/>
      <c r="LVF58" s="108"/>
      <c r="LVG58" s="108"/>
      <c r="LVH58" s="108"/>
      <c r="LVI58" s="108"/>
      <c r="LVJ58" s="108"/>
      <c r="LVK58" s="108"/>
      <c r="LVL58" s="108"/>
      <c r="LVM58" s="108"/>
      <c r="LVN58" s="108"/>
      <c r="LVO58" s="108"/>
      <c r="LVP58" s="108"/>
      <c r="LVQ58" s="108"/>
      <c r="LVR58" s="108"/>
      <c r="LVS58" s="108"/>
      <c r="LVT58" s="108"/>
      <c r="LVU58" s="108"/>
      <c r="LVV58" s="108"/>
      <c r="LVW58" s="108"/>
      <c r="LVX58" s="108"/>
      <c r="LVY58" s="108"/>
      <c r="LVZ58" s="108"/>
      <c r="LWA58" s="108"/>
      <c r="LWB58" s="108"/>
      <c r="LWC58" s="108"/>
      <c r="LWD58" s="108"/>
      <c r="LWE58" s="108"/>
      <c r="LWF58" s="108"/>
      <c r="LWG58" s="108"/>
      <c r="LWH58" s="108"/>
      <c r="LWI58" s="108"/>
      <c r="LWJ58" s="108"/>
      <c r="LWK58" s="108"/>
      <c r="LWL58" s="108"/>
      <c r="LWM58" s="108"/>
      <c r="LWN58" s="108"/>
      <c r="LWO58" s="108"/>
      <c r="LWP58" s="108"/>
      <c r="LWQ58" s="108"/>
      <c r="LWR58" s="108"/>
      <c r="LWS58" s="108"/>
      <c r="LWT58" s="108"/>
      <c r="LWU58" s="108"/>
      <c r="LWV58" s="108"/>
      <c r="LWW58" s="108"/>
      <c r="LWX58" s="108"/>
      <c r="LWY58" s="108"/>
      <c r="LWZ58" s="108"/>
      <c r="LXA58" s="108"/>
      <c r="LXB58" s="108"/>
      <c r="LXC58" s="108"/>
      <c r="LXD58" s="108"/>
      <c r="LXE58" s="108"/>
      <c r="LXF58" s="108"/>
      <c r="LXG58" s="108"/>
      <c r="LXH58" s="108"/>
      <c r="LXI58" s="108"/>
      <c r="LXJ58" s="108"/>
      <c r="LXK58" s="108"/>
      <c r="LXL58" s="108"/>
      <c r="LXM58" s="108"/>
      <c r="LXN58" s="108"/>
      <c r="LXO58" s="108"/>
      <c r="LXP58" s="108"/>
      <c r="LXQ58" s="108"/>
      <c r="LXR58" s="108"/>
      <c r="LXS58" s="108"/>
      <c r="LXT58" s="108"/>
      <c r="LXU58" s="108"/>
      <c r="LXV58" s="108"/>
      <c r="LXW58" s="108"/>
      <c r="LXX58" s="108"/>
      <c r="LXY58" s="108"/>
      <c r="LXZ58" s="108"/>
      <c r="LYA58" s="108"/>
      <c r="LYB58" s="108"/>
      <c r="LYC58" s="108"/>
      <c r="LYD58" s="108"/>
      <c r="LYE58" s="108"/>
      <c r="LYF58" s="108"/>
      <c r="LYG58" s="108"/>
      <c r="LYH58" s="108"/>
      <c r="LYI58" s="108"/>
      <c r="LYJ58" s="108"/>
      <c r="LYK58" s="108"/>
      <c r="LYL58" s="108"/>
      <c r="LYM58" s="108"/>
      <c r="LYN58" s="108"/>
      <c r="LYO58" s="108"/>
      <c r="LYP58" s="108"/>
      <c r="LYQ58" s="108"/>
      <c r="LYR58" s="108"/>
      <c r="LYS58" s="108"/>
      <c r="LYT58" s="108"/>
      <c r="LYU58" s="108"/>
      <c r="LYV58" s="108"/>
      <c r="LYW58" s="108"/>
      <c r="LYX58" s="108"/>
      <c r="LYY58" s="108"/>
      <c r="LYZ58" s="108"/>
      <c r="LZA58" s="108"/>
      <c r="LZB58" s="108"/>
      <c r="LZC58" s="108"/>
      <c r="LZD58" s="108"/>
      <c r="LZE58" s="108"/>
      <c r="LZF58" s="108"/>
      <c r="LZG58" s="108"/>
      <c r="LZH58" s="108"/>
      <c r="LZI58" s="108"/>
      <c r="LZJ58" s="108"/>
      <c r="LZK58" s="108"/>
      <c r="LZL58" s="108"/>
      <c r="LZM58" s="108"/>
      <c r="LZN58" s="108"/>
      <c r="LZO58" s="108"/>
      <c r="LZP58" s="108"/>
      <c r="LZQ58" s="108"/>
      <c r="LZR58" s="108"/>
      <c r="LZS58" s="108"/>
      <c r="LZT58" s="108"/>
      <c r="LZU58" s="108"/>
      <c r="LZV58" s="108"/>
      <c r="LZW58" s="108"/>
      <c r="LZX58" s="108"/>
      <c r="LZY58" s="108"/>
      <c r="LZZ58" s="108"/>
      <c r="MAA58" s="108"/>
      <c r="MAB58" s="108"/>
      <c r="MAC58" s="108"/>
      <c r="MAD58" s="108"/>
      <c r="MAE58" s="108"/>
      <c r="MAF58" s="108"/>
      <c r="MAG58" s="108"/>
      <c r="MAH58" s="108"/>
      <c r="MAI58" s="108"/>
      <c r="MAJ58" s="108"/>
      <c r="MAK58" s="108"/>
      <c r="MAL58" s="108"/>
      <c r="MAM58" s="108"/>
      <c r="MAN58" s="108"/>
      <c r="MAO58" s="108"/>
      <c r="MAP58" s="108"/>
      <c r="MAQ58" s="108"/>
      <c r="MAR58" s="108"/>
      <c r="MAS58" s="108"/>
      <c r="MAT58" s="108"/>
      <c r="MAU58" s="108"/>
      <c r="MAV58" s="108"/>
      <c r="MAW58" s="108"/>
      <c r="MAX58" s="108"/>
      <c r="MAY58" s="108"/>
      <c r="MAZ58" s="108"/>
      <c r="MBA58" s="108"/>
      <c r="MBB58" s="108"/>
      <c r="MBC58" s="108"/>
      <c r="MBD58" s="108"/>
      <c r="MBE58" s="108"/>
      <c r="MBF58" s="108"/>
      <c r="MBG58" s="108"/>
      <c r="MBH58" s="108"/>
      <c r="MBI58" s="108"/>
      <c r="MBJ58" s="108"/>
      <c r="MBK58" s="108"/>
      <c r="MBL58" s="108"/>
      <c r="MBM58" s="108"/>
      <c r="MBN58" s="108"/>
      <c r="MBO58" s="108"/>
      <c r="MBP58" s="108"/>
      <c r="MBQ58" s="108"/>
      <c r="MBR58" s="108"/>
      <c r="MBS58" s="108"/>
      <c r="MBT58" s="108"/>
      <c r="MBU58" s="108"/>
      <c r="MBV58" s="108"/>
      <c r="MBW58" s="108"/>
      <c r="MBX58" s="108"/>
      <c r="MBY58" s="108"/>
      <c r="MBZ58" s="108"/>
      <c r="MCA58" s="108"/>
      <c r="MCB58" s="108"/>
      <c r="MCC58" s="108"/>
      <c r="MCD58" s="108"/>
      <c r="MCE58" s="108"/>
      <c r="MCF58" s="108"/>
      <c r="MCG58" s="108"/>
      <c r="MCH58" s="108"/>
      <c r="MCI58" s="108"/>
      <c r="MCJ58" s="108"/>
      <c r="MCK58" s="108"/>
      <c r="MCL58" s="108"/>
      <c r="MCM58" s="108"/>
      <c r="MCN58" s="108"/>
      <c r="MCO58" s="108"/>
      <c r="MCP58" s="108"/>
      <c r="MCQ58" s="108"/>
      <c r="MCR58" s="108"/>
      <c r="MCS58" s="108"/>
      <c r="MCT58" s="108"/>
      <c r="MCU58" s="108"/>
      <c r="MCV58" s="108"/>
      <c r="MCW58" s="108"/>
      <c r="MCX58" s="108"/>
      <c r="MCY58" s="108"/>
      <c r="MCZ58" s="108"/>
      <c r="MDA58" s="108"/>
      <c r="MDB58" s="108"/>
      <c r="MDC58" s="108"/>
      <c r="MDD58" s="108"/>
      <c r="MDE58" s="108"/>
      <c r="MDF58" s="108"/>
      <c r="MDG58" s="108"/>
      <c r="MDH58" s="108"/>
      <c r="MDI58" s="108"/>
      <c r="MDJ58" s="108"/>
      <c r="MDK58" s="108"/>
      <c r="MDL58" s="108"/>
      <c r="MDM58" s="108"/>
      <c r="MDN58" s="108"/>
      <c r="MDO58" s="108"/>
      <c r="MDP58" s="108"/>
      <c r="MDQ58" s="108"/>
      <c r="MDR58" s="108"/>
      <c r="MDS58" s="108"/>
      <c r="MDT58" s="108"/>
      <c r="MDU58" s="108"/>
      <c r="MDV58" s="108"/>
      <c r="MDW58" s="108"/>
      <c r="MDX58" s="108"/>
      <c r="MDY58" s="108"/>
      <c r="MDZ58" s="108"/>
      <c r="MEA58" s="108"/>
      <c r="MEB58" s="108"/>
      <c r="MEC58" s="108"/>
      <c r="MED58" s="108"/>
      <c r="MEE58" s="108"/>
      <c r="MEF58" s="108"/>
      <c r="MEG58" s="108"/>
      <c r="MEH58" s="108"/>
      <c r="MEI58" s="108"/>
      <c r="MEJ58" s="108"/>
      <c r="MEK58" s="108"/>
      <c r="MEL58" s="108"/>
      <c r="MEM58" s="108"/>
      <c r="MEN58" s="108"/>
      <c r="MEO58" s="108"/>
      <c r="MEP58" s="108"/>
      <c r="MEQ58" s="108"/>
      <c r="MER58" s="108"/>
      <c r="MES58" s="108"/>
      <c r="MET58" s="108"/>
      <c r="MEU58" s="108"/>
      <c r="MEV58" s="108"/>
      <c r="MEW58" s="108"/>
      <c r="MEX58" s="108"/>
      <c r="MEY58" s="108"/>
      <c r="MEZ58" s="108"/>
      <c r="MFA58" s="108"/>
      <c r="MFB58" s="108"/>
      <c r="MFC58" s="108"/>
      <c r="MFD58" s="108"/>
      <c r="MFE58" s="108"/>
      <c r="MFF58" s="108"/>
      <c r="MFG58" s="108"/>
      <c r="MFH58" s="108"/>
      <c r="MFI58" s="108"/>
      <c r="MFJ58" s="108"/>
      <c r="MFK58" s="108"/>
      <c r="MFL58" s="108"/>
      <c r="MFM58" s="108"/>
      <c r="MFN58" s="108"/>
      <c r="MFO58" s="108"/>
      <c r="MFP58" s="108"/>
      <c r="MFQ58" s="108"/>
      <c r="MFR58" s="108"/>
      <c r="MFS58" s="108"/>
      <c r="MFT58" s="108"/>
      <c r="MFU58" s="108"/>
      <c r="MFV58" s="108"/>
      <c r="MFW58" s="108"/>
      <c r="MFX58" s="108"/>
      <c r="MFY58" s="108"/>
      <c r="MFZ58" s="108"/>
      <c r="MGA58" s="108"/>
      <c r="MGB58" s="108"/>
      <c r="MGC58" s="108"/>
      <c r="MGD58" s="108"/>
      <c r="MGE58" s="108"/>
      <c r="MGF58" s="108"/>
      <c r="MGG58" s="108"/>
      <c r="MGH58" s="108"/>
      <c r="MGI58" s="108"/>
      <c r="MGJ58" s="108"/>
      <c r="MGK58" s="108"/>
      <c r="MGL58" s="108"/>
      <c r="MGM58" s="108"/>
      <c r="MGN58" s="108"/>
      <c r="MGO58" s="108"/>
      <c r="MGP58" s="108"/>
      <c r="MGQ58" s="108"/>
      <c r="MGR58" s="108"/>
      <c r="MGS58" s="108"/>
      <c r="MGT58" s="108"/>
      <c r="MGU58" s="108"/>
      <c r="MGV58" s="108"/>
      <c r="MGW58" s="108"/>
      <c r="MGX58" s="108"/>
      <c r="MGY58" s="108"/>
      <c r="MGZ58" s="108"/>
      <c r="MHA58" s="108"/>
      <c r="MHB58" s="108"/>
      <c r="MHC58" s="108"/>
      <c r="MHD58" s="108"/>
      <c r="MHE58" s="108"/>
      <c r="MHF58" s="108"/>
      <c r="MHG58" s="108"/>
      <c r="MHH58" s="108"/>
      <c r="MHI58" s="108"/>
      <c r="MHJ58" s="108"/>
      <c r="MHK58" s="108"/>
      <c r="MHL58" s="108"/>
      <c r="MHM58" s="108"/>
      <c r="MHN58" s="108"/>
      <c r="MHO58" s="108"/>
      <c r="MHP58" s="108"/>
      <c r="MHQ58" s="108"/>
      <c r="MHR58" s="108"/>
      <c r="MHS58" s="108"/>
      <c r="MHT58" s="108"/>
      <c r="MHU58" s="108"/>
      <c r="MHV58" s="108"/>
      <c r="MHW58" s="108"/>
      <c r="MHX58" s="108"/>
      <c r="MHY58" s="108"/>
      <c r="MHZ58" s="108"/>
      <c r="MIA58" s="108"/>
      <c r="MIB58" s="108"/>
      <c r="MIC58" s="108"/>
      <c r="MID58" s="108"/>
      <c r="MIE58" s="108"/>
      <c r="MIF58" s="108"/>
      <c r="MIG58" s="108"/>
      <c r="MIH58" s="108"/>
      <c r="MII58" s="108"/>
      <c r="MIJ58" s="108"/>
      <c r="MIK58" s="108"/>
      <c r="MIL58" s="108"/>
      <c r="MIM58" s="108"/>
      <c r="MIN58" s="108"/>
      <c r="MIO58" s="108"/>
      <c r="MIP58" s="108"/>
      <c r="MIQ58" s="108"/>
      <c r="MIR58" s="108"/>
      <c r="MIS58" s="108"/>
      <c r="MIT58" s="108"/>
      <c r="MIU58" s="108"/>
      <c r="MIV58" s="108"/>
      <c r="MIW58" s="108"/>
      <c r="MIX58" s="108"/>
      <c r="MIY58" s="108"/>
      <c r="MIZ58" s="108"/>
      <c r="MJA58" s="108"/>
      <c r="MJB58" s="108"/>
      <c r="MJC58" s="108"/>
      <c r="MJD58" s="108"/>
      <c r="MJE58" s="108"/>
      <c r="MJF58" s="108"/>
      <c r="MJG58" s="108"/>
      <c r="MJH58" s="108"/>
      <c r="MJI58" s="108"/>
      <c r="MJJ58" s="108"/>
      <c r="MJK58" s="108"/>
      <c r="MJL58" s="108"/>
      <c r="MJM58" s="108"/>
      <c r="MJN58" s="108"/>
      <c r="MJO58" s="108"/>
      <c r="MJP58" s="108"/>
      <c r="MJQ58" s="108"/>
      <c r="MJR58" s="108"/>
      <c r="MJS58" s="108"/>
      <c r="MJT58" s="108"/>
      <c r="MJU58" s="108"/>
      <c r="MJV58" s="108"/>
      <c r="MJW58" s="108"/>
      <c r="MJX58" s="108"/>
      <c r="MJY58" s="108"/>
      <c r="MJZ58" s="108"/>
      <c r="MKA58" s="108"/>
      <c r="MKB58" s="108"/>
      <c r="MKC58" s="108"/>
      <c r="MKD58" s="108"/>
      <c r="MKE58" s="108"/>
      <c r="MKF58" s="108"/>
      <c r="MKG58" s="108"/>
      <c r="MKH58" s="108"/>
      <c r="MKI58" s="108"/>
      <c r="MKJ58" s="108"/>
      <c r="MKK58" s="108"/>
      <c r="MKL58" s="108"/>
      <c r="MKM58" s="108"/>
      <c r="MKN58" s="108"/>
      <c r="MKO58" s="108"/>
      <c r="MKP58" s="108"/>
      <c r="MKQ58" s="108"/>
      <c r="MKR58" s="108"/>
      <c r="MKS58" s="108"/>
      <c r="MKT58" s="108"/>
      <c r="MKU58" s="108"/>
      <c r="MKV58" s="108"/>
      <c r="MKW58" s="108"/>
      <c r="MKX58" s="108"/>
      <c r="MKY58" s="108"/>
      <c r="MKZ58" s="108"/>
      <c r="MLA58" s="108"/>
      <c r="MLB58" s="108"/>
      <c r="MLC58" s="108"/>
      <c r="MLD58" s="108"/>
      <c r="MLE58" s="108"/>
      <c r="MLF58" s="108"/>
      <c r="MLG58" s="108"/>
      <c r="MLH58" s="108"/>
      <c r="MLI58" s="108"/>
      <c r="MLJ58" s="108"/>
      <c r="MLK58" s="108"/>
      <c r="MLL58" s="108"/>
      <c r="MLM58" s="108"/>
      <c r="MLN58" s="108"/>
      <c r="MLO58" s="108"/>
      <c r="MLP58" s="108"/>
      <c r="MLQ58" s="108"/>
      <c r="MLR58" s="108"/>
      <c r="MLS58" s="108"/>
      <c r="MLT58" s="108"/>
      <c r="MLU58" s="108"/>
      <c r="MLV58" s="108"/>
      <c r="MLW58" s="108"/>
      <c r="MLX58" s="108"/>
      <c r="MLY58" s="108"/>
      <c r="MLZ58" s="108"/>
      <c r="MMA58" s="108"/>
      <c r="MMB58" s="108"/>
      <c r="MMC58" s="108"/>
      <c r="MMD58" s="108"/>
      <c r="MME58" s="108"/>
      <c r="MMF58" s="108"/>
      <c r="MMG58" s="108"/>
      <c r="MMH58" s="108"/>
      <c r="MMI58" s="108"/>
      <c r="MMJ58" s="108"/>
      <c r="MMK58" s="108"/>
      <c r="MML58" s="108"/>
      <c r="MMM58" s="108"/>
      <c r="MMN58" s="108"/>
      <c r="MMO58" s="108"/>
      <c r="MMP58" s="108"/>
      <c r="MMQ58" s="108"/>
      <c r="MMR58" s="108"/>
      <c r="MMS58" s="108"/>
      <c r="MMT58" s="108"/>
      <c r="MMU58" s="108"/>
      <c r="MMV58" s="108"/>
      <c r="MMW58" s="108"/>
      <c r="MMX58" s="108"/>
      <c r="MMY58" s="108"/>
      <c r="MMZ58" s="108"/>
      <c r="MNA58" s="108"/>
      <c r="MNB58" s="108"/>
      <c r="MNC58" s="108"/>
      <c r="MND58" s="108"/>
      <c r="MNE58" s="108"/>
      <c r="MNF58" s="108"/>
      <c r="MNG58" s="108"/>
      <c r="MNH58" s="108"/>
      <c r="MNI58" s="108"/>
      <c r="MNJ58" s="108"/>
      <c r="MNK58" s="108"/>
      <c r="MNL58" s="108"/>
      <c r="MNM58" s="108"/>
      <c r="MNN58" s="108"/>
      <c r="MNO58" s="108"/>
      <c r="MNP58" s="108"/>
      <c r="MNQ58" s="108"/>
      <c r="MNR58" s="108"/>
      <c r="MNS58" s="108"/>
      <c r="MNT58" s="108"/>
      <c r="MNU58" s="108"/>
      <c r="MNV58" s="108"/>
      <c r="MNW58" s="108"/>
      <c r="MNX58" s="108"/>
      <c r="MNY58" s="108"/>
      <c r="MNZ58" s="108"/>
      <c r="MOA58" s="108"/>
      <c r="MOB58" s="108"/>
      <c r="MOC58" s="108"/>
      <c r="MOD58" s="108"/>
      <c r="MOE58" s="108"/>
      <c r="MOF58" s="108"/>
      <c r="MOG58" s="108"/>
      <c r="MOH58" s="108"/>
      <c r="MOI58" s="108"/>
      <c r="MOJ58" s="108"/>
      <c r="MOK58" s="108"/>
      <c r="MOL58" s="108"/>
      <c r="MOM58" s="108"/>
      <c r="MON58" s="108"/>
      <c r="MOO58" s="108"/>
      <c r="MOP58" s="108"/>
      <c r="MOQ58" s="108"/>
      <c r="MOR58" s="108"/>
      <c r="MOS58" s="108"/>
      <c r="MOT58" s="108"/>
      <c r="MOU58" s="108"/>
      <c r="MOV58" s="108"/>
      <c r="MOW58" s="108"/>
      <c r="MOX58" s="108"/>
      <c r="MOY58" s="108"/>
      <c r="MOZ58" s="108"/>
      <c r="MPA58" s="108"/>
      <c r="MPB58" s="108"/>
      <c r="MPC58" s="108"/>
      <c r="MPD58" s="108"/>
      <c r="MPE58" s="108"/>
      <c r="MPF58" s="108"/>
      <c r="MPG58" s="108"/>
      <c r="MPH58" s="108"/>
      <c r="MPI58" s="108"/>
      <c r="MPJ58" s="108"/>
      <c r="MPK58" s="108"/>
      <c r="MPL58" s="108"/>
      <c r="MPM58" s="108"/>
      <c r="MPN58" s="108"/>
      <c r="MPO58" s="108"/>
      <c r="MPP58" s="108"/>
      <c r="MPQ58" s="108"/>
      <c r="MPR58" s="108"/>
      <c r="MPS58" s="108"/>
      <c r="MPT58" s="108"/>
      <c r="MPU58" s="108"/>
      <c r="MPV58" s="108"/>
      <c r="MPW58" s="108"/>
      <c r="MPX58" s="108"/>
      <c r="MPY58" s="108"/>
      <c r="MPZ58" s="108"/>
      <c r="MQA58" s="108"/>
      <c r="MQB58" s="108"/>
      <c r="MQC58" s="108"/>
      <c r="MQD58" s="108"/>
      <c r="MQE58" s="108"/>
      <c r="MQF58" s="108"/>
      <c r="MQG58" s="108"/>
      <c r="MQH58" s="108"/>
      <c r="MQI58" s="108"/>
      <c r="MQJ58" s="108"/>
      <c r="MQK58" s="108"/>
      <c r="MQL58" s="108"/>
      <c r="MQM58" s="108"/>
      <c r="MQN58" s="108"/>
      <c r="MQO58" s="108"/>
      <c r="MQP58" s="108"/>
      <c r="MQQ58" s="108"/>
      <c r="MQR58" s="108"/>
      <c r="MQS58" s="108"/>
      <c r="MQT58" s="108"/>
      <c r="MQU58" s="108"/>
      <c r="MQV58" s="108"/>
      <c r="MQW58" s="108"/>
      <c r="MQX58" s="108"/>
      <c r="MQY58" s="108"/>
      <c r="MQZ58" s="108"/>
      <c r="MRA58" s="108"/>
      <c r="MRB58" s="108"/>
      <c r="MRC58" s="108"/>
      <c r="MRD58" s="108"/>
      <c r="MRE58" s="108"/>
      <c r="MRF58" s="108"/>
      <c r="MRG58" s="108"/>
      <c r="MRH58" s="108"/>
      <c r="MRI58" s="108"/>
      <c r="MRJ58" s="108"/>
      <c r="MRK58" s="108"/>
      <c r="MRL58" s="108"/>
      <c r="MRM58" s="108"/>
      <c r="MRN58" s="108"/>
      <c r="MRO58" s="108"/>
      <c r="MRP58" s="108"/>
      <c r="MRQ58" s="108"/>
      <c r="MRR58" s="108"/>
      <c r="MRS58" s="108"/>
      <c r="MRT58" s="108"/>
      <c r="MRU58" s="108"/>
      <c r="MRV58" s="108"/>
      <c r="MRW58" s="108"/>
      <c r="MRX58" s="108"/>
      <c r="MRY58" s="108"/>
      <c r="MRZ58" s="108"/>
      <c r="MSA58" s="108"/>
      <c r="MSB58" s="108"/>
      <c r="MSC58" s="108"/>
      <c r="MSD58" s="108"/>
      <c r="MSE58" s="108"/>
      <c r="MSF58" s="108"/>
      <c r="MSG58" s="108"/>
      <c r="MSH58" s="108"/>
      <c r="MSI58" s="108"/>
      <c r="MSJ58" s="108"/>
      <c r="MSK58" s="108"/>
      <c r="MSL58" s="108"/>
      <c r="MSM58" s="108"/>
      <c r="MSN58" s="108"/>
      <c r="MSO58" s="108"/>
      <c r="MSP58" s="108"/>
      <c r="MSQ58" s="108"/>
      <c r="MSR58" s="108"/>
      <c r="MSS58" s="108"/>
      <c r="MST58" s="108"/>
      <c r="MSU58" s="108"/>
      <c r="MSV58" s="108"/>
      <c r="MSW58" s="108"/>
      <c r="MSX58" s="108"/>
      <c r="MSY58" s="108"/>
      <c r="MSZ58" s="108"/>
      <c r="MTA58" s="108"/>
      <c r="MTB58" s="108"/>
      <c r="MTC58" s="108"/>
      <c r="MTD58" s="108"/>
      <c r="MTE58" s="108"/>
      <c r="MTF58" s="108"/>
      <c r="MTG58" s="108"/>
      <c r="MTH58" s="108"/>
      <c r="MTI58" s="108"/>
      <c r="MTJ58" s="108"/>
      <c r="MTK58" s="108"/>
      <c r="MTL58" s="108"/>
      <c r="MTM58" s="108"/>
      <c r="MTN58" s="108"/>
      <c r="MTO58" s="108"/>
      <c r="MTP58" s="108"/>
      <c r="MTQ58" s="108"/>
      <c r="MTR58" s="108"/>
      <c r="MTS58" s="108"/>
      <c r="MTT58" s="108"/>
      <c r="MTU58" s="108"/>
      <c r="MTV58" s="108"/>
      <c r="MTW58" s="108"/>
      <c r="MTX58" s="108"/>
      <c r="MTY58" s="108"/>
      <c r="MTZ58" s="108"/>
      <c r="MUA58" s="108"/>
      <c r="MUB58" s="108"/>
      <c r="MUC58" s="108"/>
      <c r="MUD58" s="108"/>
      <c r="MUE58" s="108"/>
      <c r="MUF58" s="108"/>
      <c r="MUG58" s="108"/>
      <c r="MUH58" s="108"/>
      <c r="MUI58" s="108"/>
      <c r="MUJ58" s="108"/>
      <c r="MUK58" s="108"/>
      <c r="MUL58" s="108"/>
      <c r="MUM58" s="108"/>
      <c r="MUN58" s="108"/>
      <c r="MUO58" s="108"/>
      <c r="MUP58" s="108"/>
      <c r="MUQ58" s="108"/>
      <c r="MUR58" s="108"/>
      <c r="MUS58" s="108"/>
      <c r="MUT58" s="108"/>
      <c r="MUU58" s="108"/>
      <c r="MUV58" s="108"/>
      <c r="MUW58" s="108"/>
      <c r="MUX58" s="108"/>
      <c r="MUY58" s="108"/>
      <c r="MUZ58" s="108"/>
      <c r="MVA58" s="108"/>
      <c r="MVB58" s="108"/>
      <c r="MVC58" s="108"/>
      <c r="MVD58" s="108"/>
      <c r="MVE58" s="108"/>
      <c r="MVF58" s="108"/>
      <c r="MVG58" s="108"/>
      <c r="MVH58" s="108"/>
      <c r="MVI58" s="108"/>
      <c r="MVJ58" s="108"/>
      <c r="MVK58" s="108"/>
      <c r="MVL58" s="108"/>
      <c r="MVM58" s="108"/>
      <c r="MVN58" s="108"/>
      <c r="MVO58" s="108"/>
      <c r="MVP58" s="108"/>
      <c r="MVQ58" s="108"/>
      <c r="MVR58" s="108"/>
      <c r="MVS58" s="108"/>
      <c r="MVT58" s="108"/>
      <c r="MVU58" s="108"/>
      <c r="MVV58" s="108"/>
      <c r="MVW58" s="108"/>
      <c r="MVX58" s="108"/>
      <c r="MVY58" s="108"/>
      <c r="MVZ58" s="108"/>
      <c r="MWA58" s="108"/>
      <c r="MWB58" s="108"/>
      <c r="MWC58" s="108"/>
      <c r="MWD58" s="108"/>
      <c r="MWE58" s="108"/>
      <c r="MWF58" s="108"/>
      <c r="MWG58" s="108"/>
      <c r="MWH58" s="108"/>
      <c r="MWI58" s="108"/>
      <c r="MWJ58" s="108"/>
      <c r="MWK58" s="108"/>
      <c r="MWL58" s="108"/>
      <c r="MWM58" s="108"/>
      <c r="MWN58" s="108"/>
      <c r="MWO58" s="108"/>
      <c r="MWP58" s="108"/>
      <c r="MWQ58" s="108"/>
      <c r="MWR58" s="108"/>
      <c r="MWS58" s="108"/>
      <c r="MWT58" s="108"/>
      <c r="MWU58" s="108"/>
      <c r="MWV58" s="108"/>
      <c r="MWW58" s="108"/>
      <c r="MWX58" s="108"/>
      <c r="MWY58" s="108"/>
      <c r="MWZ58" s="108"/>
      <c r="MXA58" s="108"/>
      <c r="MXB58" s="108"/>
      <c r="MXC58" s="108"/>
      <c r="MXD58" s="108"/>
      <c r="MXE58" s="108"/>
      <c r="MXF58" s="108"/>
      <c r="MXG58" s="108"/>
      <c r="MXH58" s="108"/>
      <c r="MXI58" s="108"/>
      <c r="MXJ58" s="108"/>
      <c r="MXK58" s="108"/>
      <c r="MXL58" s="108"/>
      <c r="MXM58" s="108"/>
      <c r="MXN58" s="108"/>
      <c r="MXO58" s="108"/>
      <c r="MXP58" s="108"/>
      <c r="MXQ58" s="108"/>
      <c r="MXR58" s="108"/>
      <c r="MXS58" s="108"/>
      <c r="MXT58" s="108"/>
      <c r="MXU58" s="108"/>
      <c r="MXV58" s="108"/>
      <c r="MXW58" s="108"/>
      <c r="MXX58" s="108"/>
      <c r="MXY58" s="108"/>
      <c r="MXZ58" s="108"/>
      <c r="MYA58" s="108"/>
      <c r="MYB58" s="108"/>
      <c r="MYC58" s="108"/>
      <c r="MYD58" s="108"/>
      <c r="MYE58" s="108"/>
      <c r="MYF58" s="108"/>
      <c r="MYG58" s="108"/>
      <c r="MYH58" s="108"/>
      <c r="MYI58" s="108"/>
      <c r="MYJ58" s="108"/>
      <c r="MYK58" s="108"/>
      <c r="MYL58" s="108"/>
      <c r="MYM58" s="108"/>
      <c r="MYN58" s="108"/>
      <c r="MYO58" s="108"/>
      <c r="MYP58" s="108"/>
      <c r="MYQ58" s="108"/>
      <c r="MYR58" s="108"/>
      <c r="MYS58" s="108"/>
      <c r="MYT58" s="108"/>
      <c r="MYU58" s="108"/>
      <c r="MYV58" s="108"/>
      <c r="MYW58" s="108"/>
      <c r="MYX58" s="108"/>
      <c r="MYY58" s="108"/>
      <c r="MYZ58" s="108"/>
      <c r="MZA58" s="108"/>
      <c r="MZB58" s="108"/>
      <c r="MZC58" s="108"/>
      <c r="MZD58" s="108"/>
      <c r="MZE58" s="108"/>
      <c r="MZF58" s="108"/>
      <c r="MZG58" s="108"/>
      <c r="MZH58" s="108"/>
      <c r="MZI58" s="108"/>
      <c r="MZJ58" s="108"/>
      <c r="MZK58" s="108"/>
      <c r="MZL58" s="108"/>
      <c r="MZM58" s="108"/>
      <c r="MZN58" s="108"/>
      <c r="MZO58" s="108"/>
      <c r="MZP58" s="108"/>
      <c r="MZQ58" s="108"/>
      <c r="MZR58" s="108"/>
      <c r="MZS58" s="108"/>
      <c r="MZT58" s="108"/>
      <c r="MZU58" s="108"/>
      <c r="MZV58" s="108"/>
      <c r="MZW58" s="108"/>
      <c r="MZX58" s="108"/>
      <c r="MZY58" s="108"/>
      <c r="MZZ58" s="108"/>
      <c r="NAA58" s="108"/>
      <c r="NAB58" s="108"/>
      <c r="NAC58" s="108"/>
      <c r="NAD58" s="108"/>
      <c r="NAE58" s="108"/>
      <c r="NAF58" s="108"/>
      <c r="NAG58" s="108"/>
      <c r="NAH58" s="108"/>
      <c r="NAI58" s="108"/>
      <c r="NAJ58" s="108"/>
      <c r="NAK58" s="108"/>
      <c r="NAL58" s="108"/>
      <c r="NAM58" s="108"/>
      <c r="NAN58" s="108"/>
      <c r="NAO58" s="108"/>
      <c r="NAP58" s="108"/>
      <c r="NAQ58" s="108"/>
      <c r="NAR58" s="108"/>
      <c r="NAS58" s="108"/>
      <c r="NAT58" s="108"/>
      <c r="NAU58" s="108"/>
      <c r="NAV58" s="108"/>
      <c r="NAW58" s="108"/>
      <c r="NAX58" s="108"/>
      <c r="NAY58" s="108"/>
      <c r="NAZ58" s="108"/>
      <c r="NBA58" s="108"/>
      <c r="NBB58" s="108"/>
      <c r="NBC58" s="108"/>
      <c r="NBD58" s="108"/>
      <c r="NBE58" s="108"/>
      <c r="NBF58" s="108"/>
      <c r="NBG58" s="108"/>
      <c r="NBH58" s="108"/>
      <c r="NBI58" s="108"/>
      <c r="NBJ58" s="108"/>
      <c r="NBK58" s="108"/>
      <c r="NBL58" s="108"/>
      <c r="NBM58" s="108"/>
      <c r="NBN58" s="108"/>
      <c r="NBO58" s="108"/>
      <c r="NBP58" s="108"/>
      <c r="NBQ58" s="108"/>
      <c r="NBR58" s="108"/>
      <c r="NBS58" s="108"/>
      <c r="NBT58" s="108"/>
      <c r="NBU58" s="108"/>
      <c r="NBV58" s="108"/>
      <c r="NBW58" s="108"/>
      <c r="NBX58" s="108"/>
      <c r="NBY58" s="108"/>
      <c r="NBZ58" s="108"/>
      <c r="NCA58" s="108"/>
      <c r="NCB58" s="108"/>
      <c r="NCC58" s="108"/>
      <c r="NCD58" s="108"/>
      <c r="NCE58" s="108"/>
      <c r="NCF58" s="108"/>
      <c r="NCG58" s="108"/>
      <c r="NCH58" s="108"/>
      <c r="NCI58" s="108"/>
      <c r="NCJ58" s="108"/>
      <c r="NCK58" s="108"/>
      <c r="NCL58" s="108"/>
      <c r="NCM58" s="108"/>
      <c r="NCN58" s="108"/>
      <c r="NCO58" s="108"/>
      <c r="NCP58" s="108"/>
      <c r="NCQ58" s="108"/>
      <c r="NCR58" s="108"/>
      <c r="NCS58" s="108"/>
      <c r="NCT58" s="108"/>
      <c r="NCU58" s="108"/>
      <c r="NCV58" s="108"/>
      <c r="NCW58" s="108"/>
      <c r="NCX58" s="108"/>
      <c r="NCY58" s="108"/>
      <c r="NCZ58" s="108"/>
      <c r="NDA58" s="108"/>
      <c r="NDB58" s="108"/>
      <c r="NDC58" s="108"/>
      <c r="NDD58" s="108"/>
      <c r="NDE58" s="108"/>
      <c r="NDF58" s="108"/>
      <c r="NDG58" s="108"/>
      <c r="NDH58" s="108"/>
      <c r="NDI58" s="108"/>
      <c r="NDJ58" s="108"/>
      <c r="NDK58" s="108"/>
      <c r="NDL58" s="108"/>
      <c r="NDM58" s="108"/>
      <c r="NDN58" s="108"/>
      <c r="NDO58" s="108"/>
      <c r="NDP58" s="108"/>
      <c r="NDQ58" s="108"/>
      <c r="NDR58" s="108"/>
      <c r="NDS58" s="108"/>
      <c r="NDT58" s="108"/>
      <c r="NDU58" s="108"/>
      <c r="NDV58" s="108"/>
      <c r="NDW58" s="108"/>
      <c r="NDX58" s="108"/>
      <c r="NDY58" s="108"/>
      <c r="NDZ58" s="108"/>
      <c r="NEA58" s="108"/>
      <c r="NEB58" s="108"/>
      <c r="NEC58" s="108"/>
      <c r="NED58" s="108"/>
      <c r="NEE58" s="108"/>
      <c r="NEF58" s="108"/>
      <c r="NEG58" s="108"/>
      <c r="NEH58" s="108"/>
      <c r="NEI58" s="108"/>
      <c r="NEJ58" s="108"/>
      <c r="NEK58" s="108"/>
      <c r="NEL58" s="108"/>
      <c r="NEM58" s="108"/>
      <c r="NEN58" s="108"/>
      <c r="NEO58" s="108"/>
      <c r="NEP58" s="108"/>
      <c r="NEQ58" s="108"/>
      <c r="NER58" s="108"/>
      <c r="NES58" s="108"/>
      <c r="NET58" s="108"/>
      <c r="NEU58" s="108"/>
      <c r="NEV58" s="108"/>
      <c r="NEW58" s="108"/>
      <c r="NEX58" s="108"/>
      <c r="NEY58" s="108"/>
      <c r="NEZ58" s="108"/>
      <c r="NFA58" s="108"/>
      <c r="NFB58" s="108"/>
      <c r="NFC58" s="108"/>
      <c r="NFD58" s="108"/>
      <c r="NFE58" s="108"/>
      <c r="NFF58" s="108"/>
      <c r="NFG58" s="108"/>
      <c r="NFH58" s="108"/>
      <c r="NFI58" s="108"/>
      <c r="NFJ58" s="108"/>
      <c r="NFK58" s="108"/>
      <c r="NFL58" s="108"/>
      <c r="NFM58" s="108"/>
      <c r="NFN58" s="108"/>
      <c r="NFO58" s="108"/>
      <c r="NFP58" s="108"/>
      <c r="NFQ58" s="108"/>
      <c r="NFR58" s="108"/>
      <c r="NFS58" s="108"/>
      <c r="NFT58" s="108"/>
      <c r="NFU58" s="108"/>
      <c r="NFV58" s="108"/>
      <c r="NFW58" s="108"/>
      <c r="NFX58" s="108"/>
      <c r="NFY58" s="108"/>
      <c r="NFZ58" s="108"/>
      <c r="NGA58" s="108"/>
      <c r="NGB58" s="108"/>
      <c r="NGC58" s="108"/>
      <c r="NGD58" s="108"/>
      <c r="NGE58" s="108"/>
      <c r="NGF58" s="108"/>
      <c r="NGG58" s="108"/>
      <c r="NGH58" s="108"/>
      <c r="NGI58" s="108"/>
      <c r="NGJ58" s="108"/>
      <c r="NGK58" s="108"/>
      <c r="NGL58" s="108"/>
      <c r="NGM58" s="108"/>
      <c r="NGN58" s="108"/>
      <c r="NGO58" s="108"/>
      <c r="NGP58" s="108"/>
      <c r="NGQ58" s="108"/>
      <c r="NGR58" s="108"/>
      <c r="NGS58" s="108"/>
      <c r="NGT58" s="108"/>
      <c r="NGU58" s="108"/>
      <c r="NGV58" s="108"/>
      <c r="NGW58" s="108"/>
      <c r="NGX58" s="108"/>
      <c r="NGY58" s="108"/>
      <c r="NGZ58" s="108"/>
      <c r="NHA58" s="108"/>
      <c r="NHB58" s="108"/>
      <c r="NHC58" s="108"/>
      <c r="NHD58" s="108"/>
      <c r="NHE58" s="108"/>
      <c r="NHF58" s="108"/>
      <c r="NHG58" s="108"/>
      <c r="NHH58" s="108"/>
      <c r="NHI58" s="108"/>
      <c r="NHJ58" s="108"/>
      <c r="NHK58" s="108"/>
      <c r="NHL58" s="108"/>
      <c r="NHM58" s="108"/>
      <c r="NHN58" s="108"/>
      <c r="NHO58" s="108"/>
      <c r="NHP58" s="108"/>
      <c r="NHQ58" s="108"/>
      <c r="NHR58" s="108"/>
      <c r="NHS58" s="108"/>
      <c r="NHT58" s="108"/>
      <c r="NHU58" s="108"/>
      <c r="NHV58" s="108"/>
      <c r="NHW58" s="108"/>
      <c r="NHX58" s="108"/>
      <c r="NHY58" s="108"/>
      <c r="NHZ58" s="108"/>
      <c r="NIA58" s="108"/>
      <c r="NIB58" s="108"/>
      <c r="NIC58" s="108"/>
      <c r="NID58" s="108"/>
      <c r="NIE58" s="108"/>
      <c r="NIF58" s="108"/>
      <c r="NIG58" s="108"/>
      <c r="NIH58" s="108"/>
      <c r="NII58" s="108"/>
      <c r="NIJ58" s="108"/>
      <c r="NIK58" s="108"/>
      <c r="NIL58" s="108"/>
      <c r="NIM58" s="108"/>
      <c r="NIN58" s="108"/>
      <c r="NIO58" s="108"/>
      <c r="NIP58" s="108"/>
      <c r="NIQ58" s="108"/>
      <c r="NIR58" s="108"/>
      <c r="NIS58" s="108"/>
      <c r="NIT58" s="108"/>
      <c r="NIU58" s="108"/>
      <c r="NIV58" s="108"/>
      <c r="NIW58" s="108"/>
      <c r="NIX58" s="108"/>
      <c r="NIY58" s="108"/>
      <c r="NIZ58" s="108"/>
      <c r="NJA58" s="108"/>
      <c r="NJB58" s="108"/>
      <c r="NJC58" s="108"/>
      <c r="NJD58" s="108"/>
      <c r="NJE58" s="108"/>
      <c r="NJF58" s="108"/>
      <c r="NJG58" s="108"/>
      <c r="NJH58" s="108"/>
      <c r="NJI58" s="108"/>
      <c r="NJJ58" s="108"/>
      <c r="NJK58" s="108"/>
      <c r="NJL58" s="108"/>
      <c r="NJM58" s="108"/>
      <c r="NJN58" s="108"/>
      <c r="NJO58" s="108"/>
      <c r="NJP58" s="108"/>
      <c r="NJQ58" s="108"/>
      <c r="NJR58" s="108"/>
      <c r="NJS58" s="108"/>
      <c r="NJT58" s="108"/>
      <c r="NJU58" s="108"/>
      <c r="NJV58" s="108"/>
      <c r="NJW58" s="108"/>
      <c r="NJX58" s="108"/>
      <c r="NJY58" s="108"/>
      <c r="NJZ58" s="108"/>
      <c r="NKA58" s="108"/>
      <c r="NKB58" s="108"/>
      <c r="NKC58" s="108"/>
      <c r="NKD58" s="108"/>
      <c r="NKE58" s="108"/>
      <c r="NKF58" s="108"/>
      <c r="NKG58" s="108"/>
      <c r="NKH58" s="108"/>
      <c r="NKI58" s="108"/>
      <c r="NKJ58" s="108"/>
      <c r="NKK58" s="108"/>
      <c r="NKL58" s="108"/>
      <c r="NKM58" s="108"/>
      <c r="NKN58" s="108"/>
      <c r="NKO58" s="108"/>
      <c r="NKP58" s="108"/>
      <c r="NKQ58" s="108"/>
      <c r="NKR58" s="108"/>
      <c r="NKS58" s="108"/>
      <c r="NKT58" s="108"/>
      <c r="NKU58" s="108"/>
      <c r="NKV58" s="108"/>
      <c r="NKW58" s="108"/>
      <c r="NKX58" s="108"/>
      <c r="NKY58" s="108"/>
      <c r="NKZ58" s="108"/>
      <c r="NLA58" s="108"/>
      <c r="NLB58" s="108"/>
      <c r="NLC58" s="108"/>
      <c r="NLD58" s="108"/>
      <c r="NLE58" s="108"/>
      <c r="NLF58" s="108"/>
      <c r="NLG58" s="108"/>
      <c r="NLH58" s="108"/>
      <c r="NLI58" s="108"/>
      <c r="NLJ58" s="108"/>
      <c r="NLK58" s="108"/>
      <c r="NLL58" s="108"/>
      <c r="NLM58" s="108"/>
      <c r="NLN58" s="108"/>
      <c r="NLO58" s="108"/>
      <c r="NLP58" s="108"/>
      <c r="NLQ58" s="108"/>
      <c r="NLR58" s="108"/>
      <c r="NLS58" s="108"/>
      <c r="NLT58" s="108"/>
      <c r="NLU58" s="108"/>
      <c r="NLV58" s="108"/>
      <c r="NLW58" s="108"/>
      <c r="NLX58" s="108"/>
      <c r="NLY58" s="108"/>
      <c r="NLZ58" s="108"/>
      <c r="NMA58" s="108"/>
      <c r="NMB58" s="108"/>
      <c r="NMC58" s="108"/>
      <c r="NMD58" s="108"/>
      <c r="NME58" s="108"/>
      <c r="NMF58" s="108"/>
      <c r="NMG58" s="108"/>
      <c r="NMH58" s="108"/>
      <c r="NMI58" s="108"/>
      <c r="NMJ58" s="108"/>
      <c r="NMK58" s="108"/>
      <c r="NML58" s="108"/>
      <c r="NMM58" s="108"/>
      <c r="NMN58" s="108"/>
      <c r="NMO58" s="108"/>
      <c r="NMP58" s="108"/>
      <c r="NMQ58" s="108"/>
      <c r="NMR58" s="108"/>
      <c r="NMS58" s="108"/>
      <c r="NMT58" s="108"/>
      <c r="NMU58" s="108"/>
      <c r="NMV58" s="108"/>
      <c r="NMW58" s="108"/>
      <c r="NMX58" s="108"/>
      <c r="NMY58" s="108"/>
      <c r="NMZ58" s="108"/>
      <c r="NNA58" s="108"/>
      <c r="NNB58" s="108"/>
      <c r="NNC58" s="108"/>
      <c r="NND58" s="108"/>
      <c r="NNE58" s="108"/>
      <c r="NNF58" s="108"/>
      <c r="NNG58" s="108"/>
      <c r="NNH58" s="108"/>
      <c r="NNI58" s="108"/>
      <c r="NNJ58" s="108"/>
      <c r="NNK58" s="108"/>
      <c r="NNL58" s="108"/>
      <c r="NNM58" s="108"/>
      <c r="NNN58" s="108"/>
      <c r="NNO58" s="108"/>
      <c r="NNP58" s="108"/>
      <c r="NNQ58" s="108"/>
      <c r="NNR58" s="108"/>
      <c r="NNS58" s="108"/>
      <c r="NNT58" s="108"/>
      <c r="NNU58" s="108"/>
      <c r="NNV58" s="108"/>
      <c r="NNW58" s="108"/>
      <c r="NNX58" s="108"/>
      <c r="NNY58" s="108"/>
      <c r="NNZ58" s="108"/>
      <c r="NOA58" s="108"/>
      <c r="NOB58" s="108"/>
      <c r="NOC58" s="108"/>
      <c r="NOD58" s="108"/>
      <c r="NOE58" s="108"/>
      <c r="NOF58" s="108"/>
      <c r="NOG58" s="108"/>
      <c r="NOH58" s="108"/>
      <c r="NOI58" s="108"/>
      <c r="NOJ58" s="108"/>
      <c r="NOK58" s="108"/>
      <c r="NOL58" s="108"/>
      <c r="NOM58" s="108"/>
      <c r="NON58" s="108"/>
      <c r="NOO58" s="108"/>
      <c r="NOP58" s="108"/>
      <c r="NOQ58" s="108"/>
      <c r="NOR58" s="108"/>
      <c r="NOS58" s="108"/>
      <c r="NOT58" s="108"/>
      <c r="NOU58" s="108"/>
      <c r="NOV58" s="108"/>
      <c r="NOW58" s="108"/>
      <c r="NOX58" s="108"/>
      <c r="NOY58" s="108"/>
      <c r="NOZ58" s="108"/>
      <c r="NPA58" s="108"/>
      <c r="NPB58" s="108"/>
      <c r="NPC58" s="108"/>
      <c r="NPD58" s="108"/>
      <c r="NPE58" s="108"/>
      <c r="NPF58" s="108"/>
      <c r="NPG58" s="108"/>
      <c r="NPH58" s="108"/>
      <c r="NPI58" s="108"/>
      <c r="NPJ58" s="108"/>
      <c r="NPK58" s="108"/>
      <c r="NPL58" s="108"/>
      <c r="NPM58" s="108"/>
      <c r="NPN58" s="108"/>
      <c r="NPO58" s="108"/>
      <c r="NPP58" s="108"/>
      <c r="NPQ58" s="108"/>
      <c r="NPR58" s="108"/>
      <c r="NPS58" s="108"/>
      <c r="NPT58" s="108"/>
      <c r="NPU58" s="108"/>
      <c r="NPV58" s="108"/>
      <c r="NPW58" s="108"/>
      <c r="NPX58" s="108"/>
      <c r="NPY58" s="108"/>
      <c r="NPZ58" s="108"/>
      <c r="NQA58" s="108"/>
      <c r="NQB58" s="108"/>
      <c r="NQC58" s="108"/>
      <c r="NQD58" s="108"/>
      <c r="NQE58" s="108"/>
      <c r="NQF58" s="108"/>
      <c r="NQG58" s="108"/>
      <c r="NQH58" s="108"/>
      <c r="NQI58" s="108"/>
      <c r="NQJ58" s="108"/>
      <c r="NQK58" s="108"/>
      <c r="NQL58" s="108"/>
      <c r="NQM58" s="108"/>
      <c r="NQN58" s="108"/>
      <c r="NQO58" s="108"/>
      <c r="NQP58" s="108"/>
      <c r="NQQ58" s="108"/>
      <c r="NQR58" s="108"/>
      <c r="NQS58" s="108"/>
      <c r="NQT58" s="108"/>
      <c r="NQU58" s="108"/>
      <c r="NQV58" s="108"/>
      <c r="NQW58" s="108"/>
      <c r="NQX58" s="108"/>
      <c r="NQY58" s="108"/>
      <c r="NQZ58" s="108"/>
      <c r="NRA58" s="108"/>
      <c r="NRB58" s="108"/>
      <c r="NRC58" s="108"/>
      <c r="NRD58" s="108"/>
      <c r="NRE58" s="108"/>
      <c r="NRF58" s="108"/>
      <c r="NRG58" s="108"/>
      <c r="NRH58" s="108"/>
      <c r="NRI58" s="108"/>
      <c r="NRJ58" s="108"/>
      <c r="NRK58" s="108"/>
      <c r="NRL58" s="108"/>
      <c r="NRM58" s="108"/>
      <c r="NRN58" s="108"/>
      <c r="NRO58" s="108"/>
      <c r="NRP58" s="108"/>
      <c r="NRQ58" s="108"/>
      <c r="NRR58" s="108"/>
      <c r="NRS58" s="108"/>
      <c r="NRT58" s="108"/>
      <c r="NRU58" s="108"/>
      <c r="NRV58" s="108"/>
      <c r="NRW58" s="108"/>
      <c r="NRX58" s="108"/>
      <c r="NRY58" s="108"/>
      <c r="NRZ58" s="108"/>
      <c r="NSA58" s="108"/>
      <c r="NSB58" s="108"/>
      <c r="NSC58" s="108"/>
      <c r="NSD58" s="108"/>
      <c r="NSE58" s="108"/>
      <c r="NSF58" s="108"/>
      <c r="NSG58" s="108"/>
      <c r="NSH58" s="108"/>
      <c r="NSI58" s="108"/>
      <c r="NSJ58" s="108"/>
      <c r="NSK58" s="108"/>
      <c r="NSL58" s="108"/>
      <c r="NSM58" s="108"/>
      <c r="NSN58" s="108"/>
      <c r="NSO58" s="108"/>
      <c r="NSP58" s="108"/>
      <c r="NSQ58" s="108"/>
      <c r="NSR58" s="108"/>
      <c r="NSS58" s="108"/>
      <c r="NST58" s="108"/>
      <c r="NSU58" s="108"/>
      <c r="NSV58" s="108"/>
      <c r="NSW58" s="108"/>
      <c r="NSX58" s="108"/>
      <c r="NSY58" s="108"/>
      <c r="NSZ58" s="108"/>
      <c r="NTA58" s="108"/>
      <c r="NTB58" s="108"/>
      <c r="NTC58" s="108"/>
      <c r="NTD58" s="108"/>
      <c r="NTE58" s="108"/>
      <c r="NTF58" s="108"/>
      <c r="NTG58" s="108"/>
      <c r="NTH58" s="108"/>
      <c r="NTI58" s="108"/>
      <c r="NTJ58" s="108"/>
      <c r="NTK58" s="108"/>
      <c r="NTL58" s="108"/>
      <c r="NTM58" s="108"/>
      <c r="NTN58" s="108"/>
      <c r="NTO58" s="108"/>
      <c r="NTP58" s="108"/>
      <c r="NTQ58" s="108"/>
      <c r="NTR58" s="108"/>
      <c r="NTS58" s="108"/>
      <c r="NTT58" s="108"/>
      <c r="NTU58" s="108"/>
      <c r="NTV58" s="108"/>
      <c r="NTW58" s="108"/>
      <c r="NTX58" s="108"/>
      <c r="NTY58" s="108"/>
      <c r="NTZ58" s="108"/>
      <c r="NUA58" s="108"/>
      <c r="NUB58" s="108"/>
      <c r="NUC58" s="108"/>
      <c r="NUD58" s="108"/>
      <c r="NUE58" s="108"/>
      <c r="NUF58" s="108"/>
      <c r="NUG58" s="108"/>
      <c r="NUH58" s="108"/>
      <c r="NUI58" s="108"/>
      <c r="NUJ58" s="108"/>
      <c r="NUK58" s="108"/>
      <c r="NUL58" s="108"/>
      <c r="NUM58" s="108"/>
      <c r="NUN58" s="108"/>
      <c r="NUO58" s="108"/>
      <c r="NUP58" s="108"/>
      <c r="NUQ58" s="108"/>
      <c r="NUR58" s="108"/>
      <c r="NUS58" s="108"/>
      <c r="NUT58" s="108"/>
      <c r="NUU58" s="108"/>
      <c r="NUV58" s="108"/>
      <c r="NUW58" s="108"/>
      <c r="NUX58" s="108"/>
      <c r="NUY58" s="108"/>
      <c r="NUZ58" s="108"/>
      <c r="NVA58" s="108"/>
      <c r="NVB58" s="108"/>
      <c r="NVC58" s="108"/>
      <c r="NVD58" s="108"/>
      <c r="NVE58" s="108"/>
      <c r="NVF58" s="108"/>
      <c r="NVG58" s="108"/>
      <c r="NVH58" s="108"/>
      <c r="NVI58" s="108"/>
      <c r="NVJ58" s="108"/>
      <c r="NVK58" s="108"/>
      <c r="NVL58" s="108"/>
      <c r="NVM58" s="108"/>
      <c r="NVN58" s="108"/>
      <c r="NVO58" s="108"/>
      <c r="NVP58" s="108"/>
      <c r="NVQ58" s="108"/>
      <c r="NVR58" s="108"/>
      <c r="NVS58" s="108"/>
      <c r="NVT58" s="108"/>
      <c r="NVU58" s="108"/>
      <c r="NVV58" s="108"/>
      <c r="NVW58" s="108"/>
      <c r="NVX58" s="108"/>
      <c r="NVY58" s="108"/>
      <c r="NVZ58" s="108"/>
      <c r="NWA58" s="108"/>
      <c r="NWB58" s="108"/>
      <c r="NWC58" s="108"/>
      <c r="NWD58" s="108"/>
      <c r="NWE58" s="108"/>
      <c r="NWF58" s="108"/>
      <c r="NWG58" s="108"/>
      <c r="NWH58" s="108"/>
      <c r="NWI58" s="108"/>
      <c r="NWJ58" s="108"/>
      <c r="NWK58" s="108"/>
      <c r="NWL58" s="108"/>
      <c r="NWM58" s="108"/>
      <c r="NWN58" s="108"/>
      <c r="NWO58" s="108"/>
      <c r="NWP58" s="108"/>
      <c r="NWQ58" s="108"/>
      <c r="NWR58" s="108"/>
      <c r="NWS58" s="108"/>
      <c r="NWT58" s="108"/>
      <c r="NWU58" s="108"/>
      <c r="NWV58" s="108"/>
      <c r="NWW58" s="108"/>
      <c r="NWX58" s="108"/>
      <c r="NWY58" s="108"/>
      <c r="NWZ58" s="108"/>
      <c r="NXA58" s="108"/>
      <c r="NXB58" s="108"/>
      <c r="NXC58" s="108"/>
      <c r="NXD58" s="108"/>
      <c r="NXE58" s="108"/>
      <c r="NXF58" s="108"/>
      <c r="NXG58" s="108"/>
      <c r="NXH58" s="108"/>
      <c r="NXI58" s="108"/>
      <c r="NXJ58" s="108"/>
      <c r="NXK58" s="108"/>
      <c r="NXL58" s="108"/>
      <c r="NXM58" s="108"/>
      <c r="NXN58" s="108"/>
      <c r="NXO58" s="108"/>
      <c r="NXP58" s="108"/>
      <c r="NXQ58" s="108"/>
      <c r="NXR58" s="108"/>
      <c r="NXS58" s="108"/>
      <c r="NXT58" s="108"/>
      <c r="NXU58" s="108"/>
      <c r="NXV58" s="108"/>
      <c r="NXW58" s="108"/>
      <c r="NXX58" s="108"/>
      <c r="NXY58" s="108"/>
      <c r="NXZ58" s="108"/>
      <c r="NYA58" s="108"/>
      <c r="NYB58" s="108"/>
      <c r="NYC58" s="108"/>
      <c r="NYD58" s="108"/>
      <c r="NYE58" s="108"/>
      <c r="NYF58" s="108"/>
      <c r="NYG58" s="108"/>
      <c r="NYH58" s="108"/>
      <c r="NYI58" s="108"/>
      <c r="NYJ58" s="108"/>
      <c r="NYK58" s="108"/>
      <c r="NYL58" s="108"/>
      <c r="NYM58" s="108"/>
      <c r="NYN58" s="108"/>
      <c r="NYO58" s="108"/>
      <c r="NYP58" s="108"/>
      <c r="NYQ58" s="108"/>
      <c r="NYR58" s="108"/>
      <c r="NYS58" s="108"/>
      <c r="NYT58" s="108"/>
      <c r="NYU58" s="108"/>
      <c r="NYV58" s="108"/>
      <c r="NYW58" s="108"/>
      <c r="NYX58" s="108"/>
      <c r="NYY58" s="108"/>
      <c r="NYZ58" s="108"/>
      <c r="NZA58" s="108"/>
      <c r="NZB58" s="108"/>
      <c r="NZC58" s="108"/>
      <c r="NZD58" s="108"/>
      <c r="NZE58" s="108"/>
      <c r="NZF58" s="108"/>
      <c r="NZG58" s="108"/>
      <c r="NZH58" s="108"/>
      <c r="NZI58" s="108"/>
      <c r="NZJ58" s="108"/>
      <c r="NZK58" s="108"/>
      <c r="NZL58" s="108"/>
      <c r="NZM58" s="108"/>
      <c r="NZN58" s="108"/>
      <c r="NZO58" s="108"/>
      <c r="NZP58" s="108"/>
      <c r="NZQ58" s="108"/>
      <c r="NZR58" s="108"/>
      <c r="NZS58" s="108"/>
      <c r="NZT58" s="108"/>
      <c r="NZU58" s="108"/>
      <c r="NZV58" s="108"/>
      <c r="NZW58" s="108"/>
      <c r="NZX58" s="108"/>
      <c r="NZY58" s="108"/>
      <c r="NZZ58" s="108"/>
      <c r="OAA58" s="108"/>
      <c r="OAB58" s="108"/>
      <c r="OAC58" s="108"/>
      <c r="OAD58" s="108"/>
      <c r="OAE58" s="108"/>
      <c r="OAF58" s="108"/>
      <c r="OAG58" s="108"/>
      <c r="OAH58" s="108"/>
      <c r="OAI58" s="108"/>
      <c r="OAJ58" s="108"/>
      <c r="OAK58" s="108"/>
      <c r="OAL58" s="108"/>
      <c r="OAM58" s="108"/>
      <c r="OAN58" s="108"/>
      <c r="OAO58" s="108"/>
      <c r="OAP58" s="108"/>
      <c r="OAQ58" s="108"/>
      <c r="OAR58" s="108"/>
      <c r="OAS58" s="108"/>
      <c r="OAT58" s="108"/>
      <c r="OAU58" s="108"/>
      <c r="OAV58" s="108"/>
      <c r="OAW58" s="108"/>
      <c r="OAX58" s="108"/>
      <c r="OAY58" s="108"/>
      <c r="OAZ58" s="108"/>
      <c r="OBA58" s="108"/>
      <c r="OBB58" s="108"/>
      <c r="OBC58" s="108"/>
      <c r="OBD58" s="108"/>
      <c r="OBE58" s="108"/>
      <c r="OBF58" s="108"/>
      <c r="OBG58" s="108"/>
      <c r="OBH58" s="108"/>
      <c r="OBI58" s="108"/>
      <c r="OBJ58" s="108"/>
      <c r="OBK58" s="108"/>
      <c r="OBL58" s="108"/>
      <c r="OBM58" s="108"/>
      <c r="OBN58" s="108"/>
      <c r="OBO58" s="108"/>
      <c r="OBP58" s="108"/>
      <c r="OBQ58" s="108"/>
      <c r="OBR58" s="108"/>
      <c r="OBS58" s="108"/>
      <c r="OBT58" s="108"/>
      <c r="OBU58" s="108"/>
      <c r="OBV58" s="108"/>
      <c r="OBW58" s="108"/>
      <c r="OBX58" s="108"/>
      <c r="OBY58" s="108"/>
      <c r="OBZ58" s="108"/>
      <c r="OCA58" s="108"/>
      <c r="OCB58" s="108"/>
      <c r="OCC58" s="108"/>
      <c r="OCD58" s="108"/>
      <c r="OCE58" s="108"/>
      <c r="OCF58" s="108"/>
      <c r="OCG58" s="108"/>
      <c r="OCH58" s="108"/>
      <c r="OCI58" s="108"/>
      <c r="OCJ58" s="108"/>
      <c r="OCK58" s="108"/>
      <c r="OCL58" s="108"/>
      <c r="OCM58" s="108"/>
      <c r="OCN58" s="108"/>
      <c r="OCO58" s="108"/>
      <c r="OCP58" s="108"/>
      <c r="OCQ58" s="108"/>
      <c r="OCR58" s="108"/>
      <c r="OCS58" s="108"/>
      <c r="OCT58" s="108"/>
      <c r="OCU58" s="108"/>
      <c r="OCV58" s="108"/>
      <c r="OCW58" s="108"/>
      <c r="OCX58" s="108"/>
      <c r="OCY58" s="108"/>
      <c r="OCZ58" s="108"/>
      <c r="ODA58" s="108"/>
      <c r="ODB58" s="108"/>
      <c r="ODC58" s="108"/>
      <c r="ODD58" s="108"/>
      <c r="ODE58" s="108"/>
      <c r="ODF58" s="108"/>
      <c r="ODG58" s="108"/>
      <c r="ODH58" s="108"/>
      <c r="ODI58" s="108"/>
      <c r="ODJ58" s="108"/>
      <c r="ODK58" s="108"/>
      <c r="ODL58" s="108"/>
      <c r="ODM58" s="108"/>
      <c r="ODN58" s="108"/>
      <c r="ODO58" s="108"/>
      <c r="ODP58" s="108"/>
      <c r="ODQ58" s="108"/>
      <c r="ODR58" s="108"/>
      <c r="ODS58" s="108"/>
      <c r="ODT58" s="108"/>
      <c r="ODU58" s="108"/>
      <c r="ODV58" s="108"/>
      <c r="ODW58" s="108"/>
      <c r="ODX58" s="108"/>
      <c r="ODY58" s="108"/>
      <c r="ODZ58" s="108"/>
      <c r="OEA58" s="108"/>
      <c r="OEB58" s="108"/>
      <c r="OEC58" s="108"/>
      <c r="OED58" s="108"/>
      <c r="OEE58" s="108"/>
      <c r="OEF58" s="108"/>
      <c r="OEG58" s="108"/>
      <c r="OEH58" s="108"/>
      <c r="OEI58" s="108"/>
      <c r="OEJ58" s="108"/>
      <c r="OEK58" s="108"/>
      <c r="OEL58" s="108"/>
      <c r="OEM58" s="108"/>
      <c r="OEN58" s="108"/>
      <c r="OEO58" s="108"/>
      <c r="OEP58" s="108"/>
      <c r="OEQ58" s="108"/>
      <c r="OER58" s="108"/>
      <c r="OES58" s="108"/>
      <c r="OET58" s="108"/>
      <c r="OEU58" s="108"/>
      <c r="OEV58" s="108"/>
      <c r="OEW58" s="108"/>
      <c r="OEX58" s="108"/>
      <c r="OEY58" s="108"/>
      <c r="OEZ58" s="108"/>
      <c r="OFA58" s="108"/>
      <c r="OFB58" s="108"/>
      <c r="OFC58" s="108"/>
      <c r="OFD58" s="108"/>
      <c r="OFE58" s="108"/>
      <c r="OFF58" s="108"/>
      <c r="OFG58" s="108"/>
      <c r="OFH58" s="108"/>
      <c r="OFI58" s="108"/>
      <c r="OFJ58" s="108"/>
      <c r="OFK58" s="108"/>
      <c r="OFL58" s="108"/>
      <c r="OFM58" s="108"/>
      <c r="OFN58" s="108"/>
      <c r="OFO58" s="108"/>
      <c r="OFP58" s="108"/>
      <c r="OFQ58" s="108"/>
      <c r="OFR58" s="108"/>
      <c r="OFS58" s="108"/>
      <c r="OFT58" s="108"/>
      <c r="OFU58" s="108"/>
      <c r="OFV58" s="108"/>
      <c r="OFW58" s="108"/>
      <c r="OFX58" s="108"/>
      <c r="OFY58" s="108"/>
      <c r="OFZ58" s="108"/>
      <c r="OGA58" s="108"/>
      <c r="OGB58" s="108"/>
      <c r="OGC58" s="108"/>
      <c r="OGD58" s="108"/>
      <c r="OGE58" s="108"/>
      <c r="OGF58" s="108"/>
      <c r="OGG58" s="108"/>
      <c r="OGH58" s="108"/>
      <c r="OGI58" s="108"/>
      <c r="OGJ58" s="108"/>
      <c r="OGK58" s="108"/>
      <c r="OGL58" s="108"/>
      <c r="OGM58" s="108"/>
      <c r="OGN58" s="108"/>
      <c r="OGO58" s="108"/>
      <c r="OGP58" s="108"/>
      <c r="OGQ58" s="108"/>
      <c r="OGR58" s="108"/>
      <c r="OGS58" s="108"/>
      <c r="OGT58" s="108"/>
      <c r="OGU58" s="108"/>
      <c r="OGV58" s="108"/>
      <c r="OGW58" s="108"/>
      <c r="OGX58" s="108"/>
      <c r="OGY58" s="108"/>
      <c r="OGZ58" s="108"/>
      <c r="OHA58" s="108"/>
      <c r="OHB58" s="108"/>
      <c r="OHC58" s="108"/>
      <c r="OHD58" s="108"/>
      <c r="OHE58" s="108"/>
      <c r="OHF58" s="108"/>
      <c r="OHG58" s="108"/>
      <c r="OHH58" s="108"/>
      <c r="OHI58" s="108"/>
      <c r="OHJ58" s="108"/>
      <c r="OHK58" s="108"/>
      <c r="OHL58" s="108"/>
      <c r="OHM58" s="108"/>
      <c r="OHN58" s="108"/>
      <c r="OHO58" s="108"/>
      <c r="OHP58" s="108"/>
      <c r="OHQ58" s="108"/>
      <c r="OHR58" s="108"/>
      <c r="OHS58" s="108"/>
      <c r="OHT58" s="108"/>
      <c r="OHU58" s="108"/>
      <c r="OHV58" s="108"/>
      <c r="OHW58" s="108"/>
      <c r="OHX58" s="108"/>
      <c r="OHY58" s="108"/>
      <c r="OHZ58" s="108"/>
      <c r="OIA58" s="108"/>
      <c r="OIB58" s="108"/>
      <c r="OIC58" s="108"/>
      <c r="OID58" s="108"/>
      <c r="OIE58" s="108"/>
      <c r="OIF58" s="108"/>
      <c r="OIG58" s="108"/>
      <c r="OIH58" s="108"/>
      <c r="OII58" s="108"/>
      <c r="OIJ58" s="108"/>
      <c r="OIK58" s="108"/>
      <c r="OIL58" s="108"/>
      <c r="OIM58" s="108"/>
      <c r="OIN58" s="108"/>
      <c r="OIO58" s="108"/>
      <c r="OIP58" s="108"/>
      <c r="OIQ58" s="108"/>
      <c r="OIR58" s="108"/>
      <c r="OIS58" s="108"/>
      <c r="OIT58" s="108"/>
      <c r="OIU58" s="108"/>
      <c r="OIV58" s="108"/>
      <c r="OIW58" s="108"/>
      <c r="OIX58" s="108"/>
      <c r="OIY58" s="108"/>
      <c r="OIZ58" s="108"/>
      <c r="OJA58" s="108"/>
      <c r="OJB58" s="108"/>
      <c r="OJC58" s="108"/>
      <c r="OJD58" s="108"/>
      <c r="OJE58" s="108"/>
      <c r="OJF58" s="108"/>
      <c r="OJG58" s="108"/>
      <c r="OJH58" s="108"/>
      <c r="OJI58" s="108"/>
      <c r="OJJ58" s="108"/>
      <c r="OJK58" s="108"/>
      <c r="OJL58" s="108"/>
      <c r="OJM58" s="108"/>
      <c r="OJN58" s="108"/>
      <c r="OJO58" s="108"/>
      <c r="OJP58" s="108"/>
      <c r="OJQ58" s="108"/>
      <c r="OJR58" s="108"/>
      <c r="OJS58" s="108"/>
      <c r="OJT58" s="108"/>
      <c r="OJU58" s="108"/>
      <c r="OJV58" s="108"/>
      <c r="OJW58" s="108"/>
      <c r="OJX58" s="108"/>
      <c r="OJY58" s="108"/>
      <c r="OJZ58" s="108"/>
      <c r="OKA58" s="108"/>
      <c r="OKB58" s="108"/>
      <c r="OKC58" s="108"/>
      <c r="OKD58" s="108"/>
      <c r="OKE58" s="108"/>
      <c r="OKF58" s="108"/>
      <c r="OKG58" s="108"/>
      <c r="OKH58" s="108"/>
      <c r="OKI58" s="108"/>
      <c r="OKJ58" s="108"/>
      <c r="OKK58" s="108"/>
      <c r="OKL58" s="108"/>
      <c r="OKM58" s="108"/>
      <c r="OKN58" s="108"/>
      <c r="OKO58" s="108"/>
      <c r="OKP58" s="108"/>
      <c r="OKQ58" s="108"/>
      <c r="OKR58" s="108"/>
      <c r="OKS58" s="108"/>
      <c r="OKT58" s="108"/>
      <c r="OKU58" s="108"/>
      <c r="OKV58" s="108"/>
      <c r="OKW58" s="108"/>
      <c r="OKX58" s="108"/>
      <c r="OKY58" s="108"/>
      <c r="OKZ58" s="108"/>
      <c r="OLA58" s="108"/>
      <c r="OLB58" s="108"/>
      <c r="OLC58" s="108"/>
      <c r="OLD58" s="108"/>
      <c r="OLE58" s="108"/>
      <c r="OLF58" s="108"/>
      <c r="OLG58" s="108"/>
      <c r="OLH58" s="108"/>
      <c r="OLI58" s="108"/>
      <c r="OLJ58" s="108"/>
      <c r="OLK58" s="108"/>
      <c r="OLL58" s="108"/>
      <c r="OLM58" s="108"/>
      <c r="OLN58" s="108"/>
      <c r="OLO58" s="108"/>
      <c r="OLP58" s="108"/>
      <c r="OLQ58" s="108"/>
      <c r="OLR58" s="108"/>
      <c r="OLS58" s="108"/>
      <c r="OLT58" s="108"/>
      <c r="OLU58" s="108"/>
      <c r="OLV58" s="108"/>
      <c r="OLW58" s="108"/>
      <c r="OLX58" s="108"/>
      <c r="OLY58" s="108"/>
      <c r="OLZ58" s="108"/>
      <c r="OMA58" s="108"/>
      <c r="OMB58" s="108"/>
      <c r="OMC58" s="108"/>
      <c r="OMD58" s="108"/>
      <c r="OME58" s="108"/>
      <c r="OMF58" s="108"/>
      <c r="OMG58" s="108"/>
      <c r="OMH58" s="108"/>
      <c r="OMI58" s="108"/>
      <c r="OMJ58" s="108"/>
      <c r="OMK58" s="108"/>
      <c r="OML58" s="108"/>
      <c r="OMM58" s="108"/>
      <c r="OMN58" s="108"/>
      <c r="OMO58" s="108"/>
      <c r="OMP58" s="108"/>
      <c r="OMQ58" s="108"/>
      <c r="OMR58" s="108"/>
      <c r="OMS58" s="108"/>
      <c r="OMT58" s="108"/>
      <c r="OMU58" s="108"/>
      <c r="OMV58" s="108"/>
      <c r="OMW58" s="108"/>
      <c r="OMX58" s="108"/>
      <c r="OMY58" s="108"/>
      <c r="OMZ58" s="108"/>
      <c r="ONA58" s="108"/>
      <c r="ONB58" s="108"/>
      <c r="ONC58" s="108"/>
      <c r="OND58" s="108"/>
      <c r="ONE58" s="108"/>
      <c r="ONF58" s="108"/>
      <c r="ONG58" s="108"/>
      <c r="ONH58" s="108"/>
      <c r="ONI58" s="108"/>
      <c r="ONJ58" s="108"/>
      <c r="ONK58" s="108"/>
      <c r="ONL58" s="108"/>
      <c r="ONM58" s="108"/>
      <c r="ONN58" s="108"/>
      <c r="ONO58" s="108"/>
      <c r="ONP58" s="108"/>
      <c r="ONQ58" s="108"/>
      <c r="ONR58" s="108"/>
      <c r="ONS58" s="108"/>
      <c r="ONT58" s="108"/>
      <c r="ONU58" s="108"/>
      <c r="ONV58" s="108"/>
      <c r="ONW58" s="108"/>
      <c r="ONX58" s="108"/>
      <c r="ONY58" s="108"/>
      <c r="ONZ58" s="108"/>
      <c r="OOA58" s="108"/>
      <c r="OOB58" s="108"/>
      <c r="OOC58" s="108"/>
      <c r="OOD58" s="108"/>
      <c r="OOE58" s="108"/>
      <c r="OOF58" s="108"/>
      <c r="OOG58" s="108"/>
      <c r="OOH58" s="108"/>
      <c r="OOI58" s="108"/>
      <c r="OOJ58" s="108"/>
      <c r="OOK58" s="108"/>
      <c r="OOL58" s="108"/>
      <c r="OOM58" s="108"/>
      <c r="OON58" s="108"/>
      <c r="OOO58" s="108"/>
      <c r="OOP58" s="108"/>
      <c r="OOQ58" s="108"/>
      <c r="OOR58" s="108"/>
      <c r="OOS58" s="108"/>
      <c r="OOT58" s="108"/>
      <c r="OOU58" s="108"/>
      <c r="OOV58" s="108"/>
      <c r="OOW58" s="108"/>
      <c r="OOX58" s="108"/>
      <c r="OOY58" s="108"/>
      <c r="OOZ58" s="108"/>
      <c r="OPA58" s="108"/>
      <c r="OPB58" s="108"/>
      <c r="OPC58" s="108"/>
      <c r="OPD58" s="108"/>
      <c r="OPE58" s="108"/>
      <c r="OPF58" s="108"/>
      <c r="OPG58" s="108"/>
      <c r="OPH58" s="108"/>
      <c r="OPI58" s="108"/>
      <c r="OPJ58" s="108"/>
      <c r="OPK58" s="108"/>
      <c r="OPL58" s="108"/>
      <c r="OPM58" s="108"/>
      <c r="OPN58" s="108"/>
      <c r="OPO58" s="108"/>
      <c r="OPP58" s="108"/>
      <c r="OPQ58" s="108"/>
      <c r="OPR58" s="108"/>
      <c r="OPS58" s="108"/>
      <c r="OPT58" s="108"/>
      <c r="OPU58" s="108"/>
      <c r="OPV58" s="108"/>
      <c r="OPW58" s="108"/>
      <c r="OPX58" s="108"/>
      <c r="OPY58" s="108"/>
      <c r="OPZ58" s="108"/>
      <c r="OQA58" s="108"/>
      <c r="OQB58" s="108"/>
      <c r="OQC58" s="108"/>
      <c r="OQD58" s="108"/>
      <c r="OQE58" s="108"/>
      <c r="OQF58" s="108"/>
      <c r="OQG58" s="108"/>
      <c r="OQH58" s="108"/>
      <c r="OQI58" s="108"/>
      <c r="OQJ58" s="108"/>
      <c r="OQK58" s="108"/>
      <c r="OQL58" s="108"/>
      <c r="OQM58" s="108"/>
      <c r="OQN58" s="108"/>
      <c r="OQO58" s="108"/>
      <c r="OQP58" s="108"/>
      <c r="OQQ58" s="108"/>
      <c r="OQR58" s="108"/>
      <c r="OQS58" s="108"/>
      <c r="OQT58" s="108"/>
      <c r="OQU58" s="108"/>
      <c r="OQV58" s="108"/>
      <c r="OQW58" s="108"/>
      <c r="OQX58" s="108"/>
      <c r="OQY58" s="108"/>
      <c r="OQZ58" s="108"/>
      <c r="ORA58" s="108"/>
      <c r="ORB58" s="108"/>
      <c r="ORC58" s="108"/>
      <c r="ORD58" s="108"/>
      <c r="ORE58" s="108"/>
      <c r="ORF58" s="108"/>
      <c r="ORG58" s="108"/>
      <c r="ORH58" s="108"/>
      <c r="ORI58" s="108"/>
      <c r="ORJ58" s="108"/>
      <c r="ORK58" s="108"/>
      <c r="ORL58" s="108"/>
      <c r="ORM58" s="108"/>
      <c r="ORN58" s="108"/>
      <c r="ORO58" s="108"/>
      <c r="ORP58" s="108"/>
      <c r="ORQ58" s="108"/>
      <c r="ORR58" s="108"/>
      <c r="ORS58" s="108"/>
      <c r="ORT58" s="108"/>
      <c r="ORU58" s="108"/>
      <c r="ORV58" s="108"/>
      <c r="ORW58" s="108"/>
      <c r="ORX58" s="108"/>
      <c r="ORY58" s="108"/>
      <c r="ORZ58" s="108"/>
      <c r="OSA58" s="108"/>
      <c r="OSB58" s="108"/>
      <c r="OSC58" s="108"/>
      <c r="OSD58" s="108"/>
      <c r="OSE58" s="108"/>
      <c r="OSF58" s="108"/>
      <c r="OSG58" s="108"/>
      <c r="OSH58" s="108"/>
      <c r="OSI58" s="108"/>
      <c r="OSJ58" s="108"/>
      <c r="OSK58" s="108"/>
      <c r="OSL58" s="108"/>
      <c r="OSM58" s="108"/>
      <c r="OSN58" s="108"/>
      <c r="OSO58" s="108"/>
      <c r="OSP58" s="108"/>
      <c r="OSQ58" s="108"/>
      <c r="OSR58" s="108"/>
      <c r="OSS58" s="108"/>
      <c r="OST58" s="108"/>
      <c r="OSU58" s="108"/>
      <c r="OSV58" s="108"/>
      <c r="OSW58" s="108"/>
      <c r="OSX58" s="108"/>
      <c r="OSY58" s="108"/>
      <c r="OSZ58" s="108"/>
      <c r="OTA58" s="108"/>
      <c r="OTB58" s="108"/>
      <c r="OTC58" s="108"/>
      <c r="OTD58" s="108"/>
      <c r="OTE58" s="108"/>
      <c r="OTF58" s="108"/>
      <c r="OTG58" s="108"/>
      <c r="OTH58" s="108"/>
      <c r="OTI58" s="108"/>
      <c r="OTJ58" s="108"/>
      <c r="OTK58" s="108"/>
      <c r="OTL58" s="108"/>
      <c r="OTM58" s="108"/>
      <c r="OTN58" s="108"/>
      <c r="OTO58" s="108"/>
      <c r="OTP58" s="108"/>
      <c r="OTQ58" s="108"/>
      <c r="OTR58" s="108"/>
      <c r="OTS58" s="108"/>
      <c r="OTT58" s="108"/>
      <c r="OTU58" s="108"/>
      <c r="OTV58" s="108"/>
      <c r="OTW58" s="108"/>
      <c r="OTX58" s="108"/>
      <c r="OTY58" s="108"/>
      <c r="OTZ58" s="108"/>
      <c r="OUA58" s="108"/>
      <c r="OUB58" s="108"/>
      <c r="OUC58" s="108"/>
      <c r="OUD58" s="108"/>
      <c r="OUE58" s="108"/>
      <c r="OUF58" s="108"/>
      <c r="OUG58" s="108"/>
      <c r="OUH58" s="108"/>
      <c r="OUI58" s="108"/>
      <c r="OUJ58" s="108"/>
      <c r="OUK58" s="108"/>
      <c r="OUL58" s="108"/>
      <c r="OUM58" s="108"/>
      <c r="OUN58" s="108"/>
      <c r="OUO58" s="108"/>
      <c r="OUP58" s="108"/>
      <c r="OUQ58" s="108"/>
      <c r="OUR58" s="108"/>
      <c r="OUS58" s="108"/>
      <c r="OUT58" s="108"/>
      <c r="OUU58" s="108"/>
      <c r="OUV58" s="108"/>
      <c r="OUW58" s="108"/>
      <c r="OUX58" s="108"/>
      <c r="OUY58" s="108"/>
      <c r="OUZ58" s="108"/>
      <c r="OVA58" s="108"/>
      <c r="OVB58" s="108"/>
      <c r="OVC58" s="108"/>
      <c r="OVD58" s="108"/>
      <c r="OVE58" s="108"/>
      <c r="OVF58" s="108"/>
      <c r="OVG58" s="108"/>
      <c r="OVH58" s="108"/>
      <c r="OVI58" s="108"/>
      <c r="OVJ58" s="108"/>
      <c r="OVK58" s="108"/>
      <c r="OVL58" s="108"/>
      <c r="OVM58" s="108"/>
      <c r="OVN58" s="108"/>
      <c r="OVO58" s="108"/>
      <c r="OVP58" s="108"/>
      <c r="OVQ58" s="108"/>
      <c r="OVR58" s="108"/>
      <c r="OVS58" s="108"/>
      <c r="OVT58" s="108"/>
      <c r="OVU58" s="108"/>
      <c r="OVV58" s="108"/>
      <c r="OVW58" s="108"/>
      <c r="OVX58" s="108"/>
      <c r="OVY58" s="108"/>
      <c r="OVZ58" s="108"/>
      <c r="OWA58" s="108"/>
      <c r="OWB58" s="108"/>
      <c r="OWC58" s="108"/>
      <c r="OWD58" s="108"/>
      <c r="OWE58" s="108"/>
      <c r="OWF58" s="108"/>
      <c r="OWG58" s="108"/>
      <c r="OWH58" s="108"/>
      <c r="OWI58" s="108"/>
      <c r="OWJ58" s="108"/>
      <c r="OWK58" s="108"/>
      <c r="OWL58" s="108"/>
      <c r="OWM58" s="108"/>
      <c r="OWN58" s="108"/>
      <c r="OWO58" s="108"/>
      <c r="OWP58" s="108"/>
      <c r="OWQ58" s="108"/>
      <c r="OWR58" s="108"/>
      <c r="OWS58" s="108"/>
      <c r="OWT58" s="108"/>
      <c r="OWU58" s="108"/>
      <c r="OWV58" s="108"/>
      <c r="OWW58" s="108"/>
      <c r="OWX58" s="108"/>
      <c r="OWY58" s="108"/>
      <c r="OWZ58" s="108"/>
      <c r="OXA58" s="108"/>
      <c r="OXB58" s="108"/>
      <c r="OXC58" s="108"/>
      <c r="OXD58" s="108"/>
      <c r="OXE58" s="108"/>
      <c r="OXF58" s="108"/>
      <c r="OXG58" s="108"/>
      <c r="OXH58" s="108"/>
      <c r="OXI58" s="108"/>
      <c r="OXJ58" s="108"/>
      <c r="OXK58" s="108"/>
      <c r="OXL58" s="108"/>
      <c r="OXM58" s="108"/>
      <c r="OXN58" s="108"/>
      <c r="OXO58" s="108"/>
      <c r="OXP58" s="108"/>
      <c r="OXQ58" s="108"/>
      <c r="OXR58" s="108"/>
      <c r="OXS58" s="108"/>
      <c r="OXT58" s="108"/>
      <c r="OXU58" s="108"/>
      <c r="OXV58" s="108"/>
      <c r="OXW58" s="108"/>
      <c r="OXX58" s="108"/>
      <c r="OXY58" s="108"/>
      <c r="OXZ58" s="108"/>
      <c r="OYA58" s="108"/>
      <c r="OYB58" s="108"/>
      <c r="OYC58" s="108"/>
      <c r="OYD58" s="108"/>
      <c r="OYE58" s="108"/>
      <c r="OYF58" s="108"/>
      <c r="OYG58" s="108"/>
      <c r="OYH58" s="108"/>
      <c r="OYI58" s="108"/>
      <c r="OYJ58" s="108"/>
      <c r="OYK58" s="108"/>
      <c r="OYL58" s="108"/>
      <c r="OYM58" s="108"/>
      <c r="OYN58" s="108"/>
      <c r="OYO58" s="108"/>
      <c r="OYP58" s="108"/>
      <c r="OYQ58" s="108"/>
      <c r="OYR58" s="108"/>
      <c r="OYS58" s="108"/>
      <c r="OYT58" s="108"/>
      <c r="OYU58" s="108"/>
      <c r="OYV58" s="108"/>
      <c r="OYW58" s="108"/>
      <c r="OYX58" s="108"/>
      <c r="OYY58" s="108"/>
      <c r="OYZ58" s="108"/>
      <c r="OZA58" s="108"/>
      <c r="OZB58" s="108"/>
      <c r="OZC58" s="108"/>
      <c r="OZD58" s="108"/>
      <c r="OZE58" s="108"/>
      <c r="OZF58" s="108"/>
      <c r="OZG58" s="108"/>
      <c r="OZH58" s="108"/>
      <c r="OZI58" s="108"/>
      <c r="OZJ58" s="108"/>
      <c r="OZK58" s="108"/>
      <c r="OZL58" s="108"/>
      <c r="OZM58" s="108"/>
      <c r="OZN58" s="108"/>
      <c r="OZO58" s="108"/>
      <c r="OZP58" s="108"/>
      <c r="OZQ58" s="108"/>
      <c r="OZR58" s="108"/>
      <c r="OZS58" s="108"/>
      <c r="OZT58" s="108"/>
      <c r="OZU58" s="108"/>
      <c r="OZV58" s="108"/>
      <c r="OZW58" s="108"/>
      <c r="OZX58" s="108"/>
      <c r="OZY58" s="108"/>
      <c r="OZZ58" s="108"/>
      <c r="PAA58" s="108"/>
      <c r="PAB58" s="108"/>
      <c r="PAC58" s="108"/>
      <c r="PAD58" s="108"/>
      <c r="PAE58" s="108"/>
      <c r="PAF58" s="108"/>
      <c r="PAG58" s="108"/>
      <c r="PAH58" s="108"/>
      <c r="PAI58" s="108"/>
      <c r="PAJ58" s="108"/>
      <c r="PAK58" s="108"/>
      <c r="PAL58" s="108"/>
      <c r="PAM58" s="108"/>
      <c r="PAN58" s="108"/>
      <c r="PAO58" s="108"/>
      <c r="PAP58" s="108"/>
      <c r="PAQ58" s="108"/>
      <c r="PAR58" s="108"/>
      <c r="PAS58" s="108"/>
      <c r="PAT58" s="108"/>
      <c r="PAU58" s="108"/>
      <c r="PAV58" s="108"/>
      <c r="PAW58" s="108"/>
      <c r="PAX58" s="108"/>
      <c r="PAY58" s="108"/>
      <c r="PAZ58" s="108"/>
      <c r="PBA58" s="108"/>
      <c r="PBB58" s="108"/>
      <c r="PBC58" s="108"/>
      <c r="PBD58" s="108"/>
      <c r="PBE58" s="108"/>
      <c r="PBF58" s="108"/>
      <c r="PBG58" s="108"/>
      <c r="PBH58" s="108"/>
      <c r="PBI58" s="108"/>
      <c r="PBJ58" s="108"/>
      <c r="PBK58" s="108"/>
      <c r="PBL58" s="108"/>
      <c r="PBM58" s="108"/>
      <c r="PBN58" s="108"/>
      <c r="PBO58" s="108"/>
      <c r="PBP58" s="108"/>
      <c r="PBQ58" s="108"/>
      <c r="PBR58" s="108"/>
      <c r="PBS58" s="108"/>
      <c r="PBT58" s="108"/>
      <c r="PBU58" s="108"/>
      <c r="PBV58" s="108"/>
      <c r="PBW58" s="108"/>
      <c r="PBX58" s="108"/>
      <c r="PBY58" s="108"/>
      <c r="PBZ58" s="108"/>
      <c r="PCA58" s="108"/>
      <c r="PCB58" s="108"/>
      <c r="PCC58" s="108"/>
      <c r="PCD58" s="108"/>
      <c r="PCE58" s="108"/>
      <c r="PCF58" s="108"/>
      <c r="PCG58" s="108"/>
      <c r="PCH58" s="108"/>
      <c r="PCI58" s="108"/>
      <c r="PCJ58" s="108"/>
      <c r="PCK58" s="108"/>
      <c r="PCL58" s="108"/>
      <c r="PCM58" s="108"/>
      <c r="PCN58" s="108"/>
      <c r="PCO58" s="108"/>
      <c r="PCP58" s="108"/>
      <c r="PCQ58" s="108"/>
      <c r="PCR58" s="108"/>
      <c r="PCS58" s="108"/>
      <c r="PCT58" s="108"/>
      <c r="PCU58" s="108"/>
      <c r="PCV58" s="108"/>
      <c r="PCW58" s="108"/>
      <c r="PCX58" s="108"/>
      <c r="PCY58" s="108"/>
      <c r="PCZ58" s="108"/>
      <c r="PDA58" s="108"/>
      <c r="PDB58" s="108"/>
      <c r="PDC58" s="108"/>
      <c r="PDD58" s="108"/>
      <c r="PDE58" s="108"/>
      <c r="PDF58" s="108"/>
      <c r="PDG58" s="108"/>
      <c r="PDH58" s="108"/>
      <c r="PDI58" s="108"/>
      <c r="PDJ58" s="108"/>
      <c r="PDK58" s="108"/>
      <c r="PDL58" s="108"/>
      <c r="PDM58" s="108"/>
      <c r="PDN58" s="108"/>
      <c r="PDO58" s="108"/>
      <c r="PDP58" s="108"/>
      <c r="PDQ58" s="108"/>
      <c r="PDR58" s="108"/>
      <c r="PDS58" s="108"/>
      <c r="PDT58" s="108"/>
      <c r="PDU58" s="108"/>
      <c r="PDV58" s="108"/>
      <c r="PDW58" s="108"/>
      <c r="PDX58" s="108"/>
      <c r="PDY58" s="108"/>
      <c r="PDZ58" s="108"/>
      <c r="PEA58" s="108"/>
      <c r="PEB58" s="108"/>
      <c r="PEC58" s="108"/>
      <c r="PED58" s="108"/>
      <c r="PEE58" s="108"/>
      <c r="PEF58" s="108"/>
      <c r="PEG58" s="108"/>
      <c r="PEH58" s="108"/>
      <c r="PEI58" s="108"/>
      <c r="PEJ58" s="108"/>
      <c r="PEK58" s="108"/>
      <c r="PEL58" s="108"/>
      <c r="PEM58" s="108"/>
      <c r="PEN58" s="108"/>
      <c r="PEO58" s="108"/>
      <c r="PEP58" s="108"/>
      <c r="PEQ58" s="108"/>
      <c r="PER58" s="108"/>
      <c r="PES58" s="108"/>
      <c r="PET58" s="108"/>
      <c r="PEU58" s="108"/>
      <c r="PEV58" s="108"/>
      <c r="PEW58" s="108"/>
      <c r="PEX58" s="108"/>
      <c r="PEY58" s="108"/>
      <c r="PEZ58" s="108"/>
      <c r="PFA58" s="108"/>
      <c r="PFB58" s="108"/>
      <c r="PFC58" s="108"/>
      <c r="PFD58" s="108"/>
      <c r="PFE58" s="108"/>
      <c r="PFF58" s="108"/>
      <c r="PFG58" s="108"/>
      <c r="PFH58" s="108"/>
      <c r="PFI58" s="108"/>
      <c r="PFJ58" s="108"/>
      <c r="PFK58" s="108"/>
      <c r="PFL58" s="108"/>
      <c r="PFM58" s="108"/>
      <c r="PFN58" s="108"/>
      <c r="PFO58" s="108"/>
      <c r="PFP58" s="108"/>
      <c r="PFQ58" s="108"/>
      <c r="PFR58" s="108"/>
      <c r="PFS58" s="108"/>
      <c r="PFT58" s="108"/>
      <c r="PFU58" s="108"/>
      <c r="PFV58" s="108"/>
      <c r="PFW58" s="108"/>
      <c r="PFX58" s="108"/>
      <c r="PFY58" s="108"/>
      <c r="PFZ58" s="108"/>
      <c r="PGA58" s="108"/>
      <c r="PGB58" s="108"/>
      <c r="PGC58" s="108"/>
      <c r="PGD58" s="108"/>
      <c r="PGE58" s="108"/>
      <c r="PGF58" s="108"/>
      <c r="PGG58" s="108"/>
      <c r="PGH58" s="108"/>
      <c r="PGI58" s="108"/>
      <c r="PGJ58" s="108"/>
      <c r="PGK58" s="108"/>
      <c r="PGL58" s="108"/>
      <c r="PGM58" s="108"/>
      <c r="PGN58" s="108"/>
      <c r="PGO58" s="108"/>
      <c r="PGP58" s="108"/>
      <c r="PGQ58" s="108"/>
      <c r="PGR58" s="108"/>
      <c r="PGS58" s="108"/>
      <c r="PGT58" s="108"/>
      <c r="PGU58" s="108"/>
      <c r="PGV58" s="108"/>
      <c r="PGW58" s="108"/>
      <c r="PGX58" s="108"/>
      <c r="PGY58" s="108"/>
      <c r="PGZ58" s="108"/>
      <c r="PHA58" s="108"/>
      <c r="PHB58" s="108"/>
      <c r="PHC58" s="108"/>
      <c r="PHD58" s="108"/>
      <c r="PHE58" s="108"/>
      <c r="PHF58" s="108"/>
      <c r="PHG58" s="108"/>
      <c r="PHH58" s="108"/>
      <c r="PHI58" s="108"/>
      <c r="PHJ58" s="108"/>
      <c r="PHK58" s="108"/>
      <c r="PHL58" s="108"/>
      <c r="PHM58" s="108"/>
      <c r="PHN58" s="108"/>
      <c r="PHO58" s="108"/>
      <c r="PHP58" s="108"/>
      <c r="PHQ58" s="108"/>
      <c r="PHR58" s="108"/>
      <c r="PHS58" s="108"/>
      <c r="PHT58" s="108"/>
      <c r="PHU58" s="108"/>
      <c r="PHV58" s="108"/>
      <c r="PHW58" s="108"/>
      <c r="PHX58" s="108"/>
      <c r="PHY58" s="108"/>
      <c r="PHZ58" s="108"/>
      <c r="PIA58" s="108"/>
      <c r="PIB58" s="108"/>
      <c r="PIC58" s="108"/>
      <c r="PID58" s="108"/>
      <c r="PIE58" s="108"/>
      <c r="PIF58" s="108"/>
      <c r="PIG58" s="108"/>
      <c r="PIH58" s="108"/>
      <c r="PII58" s="108"/>
      <c r="PIJ58" s="108"/>
      <c r="PIK58" s="108"/>
      <c r="PIL58" s="108"/>
      <c r="PIM58" s="108"/>
      <c r="PIN58" s="108"/>
      <c r="PIO58" s="108"/>
      <c r="PIP58" s="108"/>
      <c r="PIQ58" s="108"/>
      <c r="PIR58" s="108"/>
      <c r="PIS58" s="108"/>
      <c r="PIT58" s="108"/>
      <c r="PIU58" s="108"/>
      <c r="PIV58" s="108"/>
      <c r="PIW58" s="108"/>
      <c r="PIX58" s="108"/>
      <c r="PIY58" s="108"/>
      <c r="PIZ58" s="108"/>
      <c r="PJA58" s="108"/>
      <c r="PJB58" s="108"/>
      <c r="PJC58" s="108"/>
      <c r="PJD58" s="108"/>
      <c r="PJE58" s="108"/>
      <c r="PJF58" s="108"/>
      <c r="PJG58" s="108"/>
      <c r="PJH58" s="108"/>
      <c r="PJI58" s="108"/>
      <c r="PJJ58" s="108"/>
      <c r="PJK58" s="108"/>
      <c r="PJL58" s="108"/>
      <c r="PJM58" s="108"/>
      <c r="PJN58" s="108"/>
      <c r="PJO58" s="108"/>
      <c r="PJP58" s="108"/>
      <c r="PJQ58" s="108"/>
      <c r="PJR58" s="108"/>
      <c r="PJS58" s="108"/>
      <c r="PJT58" s="108"/>
      <c r="PJU58" s="108"/>
      <c r="PJV58" s="108"/>
      <c r="PJW58" s="108"/>
      <c r="PJX58" s="108"/>
      <c r="PJY58" s="108"/>
      <c r="PJZ58" s="108"/>
      <c r="PKA58" s="108"/>
      <c r="PKB58" s="108"/>
      <c r="PKC58" s="108"/>
      <c r="PKD58" s="108"/>
      <c r="PKE58" s="108"/>
      <c r="PKF58" s="108"/>
      <c r="PKG58" s="108"/>
      <c r="PKH58" s="108"/>
      <c r="PKI58" s="108"/>
      <c r="PKJ58" s="108"/>
      <c r="PKK58" s="108"/>
      <c r="PKL58" s="108"/>
      <c r="PKM58" s="108"/>
      <c r="PKN58" s="108"/>
      <c r="PKO58" s="108"/>
      <c r="PKP58" s="108"/>
      <c r="PKQ58" s="108"/>
      <c r="PKR58" s="108"/>
      <c r="PKS58" s="108"/>
      <c r="PKT58" s="108"/>
      <c r="PKU58" s="108"/>
      <c r="PKV58" s="108"/>
      <c r="PKW58" s="108"/>
      <c r="PKX58" s="108"/>
      <c r="PKY58" s="108"/>
      <c r="PKZ58" s="108"/>
      <c r="PLA58" s="108"/>
      <c r="PLB58" s="108"/>
      <c r="PLC58" s="108"/>
      <c r="PLD58" s="108"/>
      <c r="PLE58" s="108"/>
      <c r="PLF58" s="108"/>
      <c r="PLG58" s="108"/>
      <c r="PLH58" s="108"/>
      <c r="PLI58" s="108"/>
      <c r="PLJ58" s="108"/>
      <c r="PLK58" s="108"/>
      <c r="PLL58" s="108"/>
      <c r="PLM58" s="108"/>
      <c r="PLN58" s="108"/>
      <c r="PLO58" s="108"/>
      <c r="PLP58" s="108"/>
      <c r="PLQ58" s="108"/>
      <c r="PLR58" s="108"/>
      <c r="PLS58" s="108"/>
      <c r="PLT58" s="108"/>
      <c r="PLU58" s="108"/>
      <c r="PLV58" s="108"/>
      <c r="PLW58" s="108"/>
      <c r="PLX58" s="108"/>
      <c r="PLY58" s="108"/>
      <c r="PLZ58" s="108"/>
      <c r="PMA58" s="108"/>
      <c r="PMB58" s="108"/>
      <c r="PMC58" s="108"/>
      <c r="PMD58" s="108"/>
      <c r="PME58" s="108"/>
      <c r="PMF58" s="108"/>
      <c r="PMG58" s="108"/>
      <c r="PMH58" s="108"/>
      <c r="PMI58" s="108"/>
      <c r="PMJ58" s="108"/>
      <c r="PMK58" s="108"/>
      <c r="PML58" s="108"/>
      <c r="PMM58" s="108"/>
      <c r="PMN58" s="108"/>
      <c r="PMO58" s="108"/>
      <c r="PMP58" s="108"/>
      <c r="PMQ58" s="108"/>
      <c r="PMR58" s="108"/>
      <c r="PMS58" s="108"/>
      <c r="PMT58" s="108"/>
      <c r="PMU58" s="108"/>
      <c r="PMV58" s="108"/>
      <c r="PMW58" s="108"/>
      <c r="PMX58" s="108"/>
      <c r="PMY58" s="108"/>
      <c r="PMZ58" s="108"/>
      <c r="PNA58" s="108"/>
      <c r="PNB58" s="108"/>
      <c r="PNC58" s="108"/>
      <c r="PND58" s="108"/>
      <c r="PNE58" s="108"/>
      <c r="PNF58" s="108"/>
      <c r="PNG58" s="108"/>
      <c r="PNH58" s="108"/>
      <c r="PNI58" s="108"/>
      <c r="PNJ58" s="108"/>
      <c r="PNK58" s="108"/>
      <c r="PNL58" s="108"/>
      <c r="PNM58" s="108"/>
      <c r="PNN58" s="108"/>
      <c r="PNO58" s="108"/>
      <c r="PNP58" s="108"/>
      <c r="PNQ58" s="108"/>
      <c r="PNR58" s="108"/>
      <c r="PNS58" s="108"/>
      <c r="PNT58" s="108"/>
      <c r="PNU58" s="108"/>
      <c r="PNV58" s="108"/>
      <c r="PNW58" s="108"/>
      <c r="PNX58" s="108"/>
      <c r="PNY58" s="108"/>
      <c r="PNZ58" s="108"/>
      <c r="POA58" s="108"/>
      <c r="POB58" s="108"/>
      <c r="POC58" s="108"/>
      <c r="POD58" s="108"/>
      <c r="POE58" s="108"/>
      <c r="POF58" s="108"/>
      <c r="POG58" s="108"/>
      <c r="POH58" s="108"/>
      <c r="POI58" s="108"/>
      <c r="POJ58" s="108"/>
      <c r="POK58" s="108"/>
      <c r="POL58" s="108"/>
      <c r="POM58" s="108"/>
      <c r="PON58" s="108"/>
      <c r="POO58" s="108"/>
      <c r="POP58" s="108"/>
      <c r="POQ58" s="108"/>
      <c r="POR58" s="108"/>
      <c r="POS58" s="108"/>
      <c r="POT58" s="108"/>
      <c r="POU58" s="108"/>
      <c r="POV58" s="108"/>
      <c r="POW58" s="108"/>
      <c r="POX58" s="108"/>
      <c r="POY58" s="108"/>
      <c r="POZ58" s="108"/>
      <c r="PPA58" s="108"/>
      <c r="PPB58" s="108"/>
      <c r="PPC58" s="108"/>
      <c r="PPD58" s="108"/>
      <c r="PPE58" s="108"/>
      <c r="PPF58" s="108"/>
      <c r="PPG58" s="108"/>
      <c r="PPH58" s="108"/>
      <c r="PPI58" s="108"/>
      <c r="PPJ58" s="108"/>
      <c r="PPK58" s="108"/>
      <c r="PPL58" s="108"/>
      <c r="PPM58" s="108"/>
      <c r="PPN58" s="108"/>
      <c r="PPO58" s="108"/>
      <c r="PPP58" s="108"/>
      <c r="PPQ58" s="108"/>
      <c r="PPR58" s="108"/>
      <c r="PPS58" s="108"/>
      <c r="PPT58" s="108"/>
      <c r="PPU58" s="108"/>
      <c r="PPV58" s="108"/>
      <c r="PPW58" s="108"/>
      <c r="PPX58" s="108"/>
      <c r="PPY58" s="108"/>
      <c r="PPZ58" s="108"/>
      <c r="PQA58" s="108"/>
      <c r="PQB58" s="108"/>
      <c r="PQC58" s="108"/>
      <c r="PQD58" s="108"/>
      <c r="PQE58" s="108"/>
      <c r="PQF58" s="108"/>
      <c r="PQG58" s="108"/>
      <c r="PQH58" s="108"/>
      <c r="PQI58" s="108"/>
      <c r="PQJ58" s="108"/>
      <c r="PQK58" s="108"/>
      <c r="PQL58" s="108"/>
      <c r="PQM58" s="108"/>
      <c r="PQN58" s="108"/>
      <c r="PQO58" s="108"/>
      <c r="PQP58" s="108"/>
      <c r="PQQ58" s="108"/>
      <c r="PQR58" s="108"/>
      <c r="PQS58" s="108"/>
      <c r="PQT58" s="108"/>
      <c r="PQU58" s="108"/>
      <c r="PQV58" s="108"/>
      <c r="PQW58" s="108"/>
      <c r="PQX58" s="108"/>
      <c r="PQY58" s="108"/>
      <c r="PQZ58" s="108"/>
      <c r="PRA58" s="108"/>
      <c r="PRB58" s="108"/>
      <c r="PRC58" s="108"/>
      <c r="PRD58" s="108"/>
      <c r="PRE58" s="108"/>
      <c r="PRF58" s="108"/>
      <c r="PRG58" s="108"/>
      <c r="PRH58" s="108"/>
      <c r="PRI58" s="108"/>
      <c r="PRJ58" s="108"/>
      <c r="PRK58" s="108"/>
      <c r="PRL58" s="108"/>
      <c r="PRM58" s="108"/>
      <c r="PRN58" s="108"/>
      <c r="PRO58" s="108"/>
      <c r="PRP58" s="108"/>
      <c r="PRQ58" s="108"/>
      <c r="PRR58" s="108"/>
      <c r="PRS58" s="108"/>
      <c r="PRT58" s="108"/>
      <c r="PRU58" s="108"/>
      <c r="PRV58" s="108"/>
      <c r="PRW58" s="108"/>
      <c r="PRX58" s="108"/>
      <c r="PRY58" s="108"/>
      <c r="PRZ58" s="108"/>
      <c r="PSA58" s="108"/>
      <c r="PSB58" s="108"/>
      <c r="PSC58" s="108"/>
      <c r="PSD58" s="108"/>
      <c r="PSE58" s="108"/>
      <c r="PSF58" s="108"/>
      <c r="PSG58" s="108"/>
      <c r="PSH58" s="108"/>
      <c r="PSI58" s="108"/>
      <c r="PSJ58" s="108"/>
      <c r="PSK58" s="108"/>
      <c r="PSL58" s="108"/>
      <c r="PSM58" s="108"/>
      <c r="PSN58" s="108"/>
      <c r="PSO58" s="108"/>
      <c r="PSP58" s="108"/>
      <c r="PSQ58" s="108"/>
      <c r="PSR58" s="108"/>
      <c r="PSS58" s="108"/>
      <c r="PST58" s="108"/>
      <c r="PSU58" s="108"/>
      <c r="PSV58" s="108"/>
      <c r="PSW58" s="108"/>
      <c r="PSX58" s="108"/>
      <c r="PSY58" s="108"/>
      <c r="PSZ58" s="108"/>
      <c r="PTA58" s="108"/>
      <c r="PTB58" s="108"/>
      <c r="PTC58" s="108"/>
      <c r="PTD58" s="108"/>
      <c r="PTE58" s="108"/>
      <c r="PTF58" s="108"/>
      <c r="PTG58" s="108"/>
      <c r="PTH58" s="108"/>
      <c r="PTI58" s="108"/>
      <c r="PTJ58" s="108"/>
      <c r="PTK58" s="108"/>
      <c r="PTL58" s="108"/>
      <c r="PTM58" s="108"/>
      <c r="PTN58" s="108"/>
      <c r="PTO58" s="108"/>
      <c r="PTP58" s="108"/>
      <c r="PTQ58" s="108"/>
      <c r="PTR58" s="108"/>
      <c r="PTS58" s="108"/>
      <c r="PTT58" s="108"/>
      <c r="PTU58" s="108"/>
      <c r="PTV58" s="108"/>
      <c r="PTW58" s="108"/>
      <c r="PTX58" s="108"/>
      <c r="PTY58" s="108"/>
      <c r="PTZ58" s="108"/>
      <c r="PUA58" s="108"/>
      <c r="PUB58" s="108"/>
      <c r="PUC58" s="108"/>
      <c r="PUD58" s="108"/>
      <c r="PUE58" s="108"/>
      <c r="PUF58" s="108"/>
      <c r="PUG58" s="108"/>
      <c r="PUH58" s="108"/>
      <c r="PUI58" s="108"/>
      <c r="PUJ58" s="108"/>
      <c r="PUK58" s="108"/>
      <c r="PUL58" s="108"/>
      <c r="PUM58" s="108"/>
      <c r="PUN58" s="108"/>
      <c r="PUO58" s="108"/>
      <c r="PUP58" s="108"/>
      <c r="PUQ58" s="108"/>
      <c r="PUR58" s="108"/>
      <c r="PUS58" s="108"/>
      <c r="PUT58" s="108"/>
      <c r="PUU58" s="108"/>
      <c r="PUV58" s="108"/>
      <c r="PUW58" s="108"/>
      <c r="PUX58" s="108"/>
      <c r="PUY58" s="108"/>
      <c r="PUZ58" s="108"/>
      <c r="PVA58" s="108"/>
      <c r="PVB58" s="108"/>
      <c r="PVC58" s="108"/>
      <c r="PVD58" s="108"/>
      <c r="PVE58" s="108"/>
      <c r="PVF58" s="108"/>
      <c r="PVG58" s="108"/>
      <c r="PVH58" s="108"/>
      <c r="PVI58" s="108"/>
      <c r="PVJ58" s="108"/>
      <c r="PVK58" s="108"/>
      <c r="PVL58" s="108"/>
      <c r="PVM58" s="108"/>
      <c r="PVN58" s="108"/>
      <c r="PVO58" s="108"/>
      <c r="PVP58" s="108"/>
      <c r="PVQ58" s="108"/>
      <c r="PVR58" s="108"/>
      <c r="PVS58" s="108"/>
      <c r="PVT58" s="108"/>
      <c r="PVU58" s="108"/>
      <c r="PVV58" s="108"/>
      <c r="PVW58" s="108"/>
      <c r="PVX58" s="108"/>
      <c r="PVY58" s="108"/>
      <c r="PVZ58" s="108"/>
      <c r="PWA58" s="108"/>
      <c r="PWB58" s="108"/>
      <c r="PWC58" s="108"/>
      <c r="PWD58" s="108"/>
      <c r="PWE58" s="108"/>
      <c r="PWF58" s="108"/>
      <c r="PWG58" s="108"/>
      <c r="PWH58" s="108"/>
      <c r="PWI58" s="108"/>
      <c r="PWJ58" s="108"/>
      <c r="PWK58" s="108"/>
      <c r="PWL58" s="108"/>
      <c r="PWM58" s="108"/>
      <c r="PWN58" s="108"/>
      <c r="PWO58" s="108"/>
      <c r="PWP58" s="108"/>
      <c r="PWQ58" s="108"/>
      <c r="PWR58" s="108"/>
      <c r="PWS58" s="108"/>
      <c r="PWT58" s="108"/>
      <c r="PWU58" s="108"/>
      <c r="PWV58" s="108"/>
      <c r="PWW58" s="108"/>
      <c r="PWX58" s="108"/>
      <c r="PWY58" s="108"/>
      <c r="PWZ58" s="108"/>
      <c r="PXA58" s="108"/>
      <c r="PXB58" s="108"/>
      <c r="PXC58" s="108"/>
      <c r="PXD58" s="108"/>
      <c r="PXE58" s="108"/>
      <c r="PXF58" s="108"/>
      <c r="PXG58" s="108"/>
      <c r="PXH58" s="108"/>
      <c r="PXI58" s="108"/>
      <c r="PXJ58" s="108"/>
      <c r="PXK58" s="108"/>
      <c r="PXL58" s="108"/>
      <c r="PXM58" s="108"/>
      <c r="PXN58" s="108"/>
      <c r="PXO58" s="108"/>
      <c r="PXP58" s="108"/>
      <c r="PXQ58" s="108"/>
      <c r="PXR58" s="108"/>
      <c r="PXS58" s="108"/>
      <c r="PXT58" s="108"/>
      <c r="PXU58" s="108"/>
      <c r="PXV58" s="108"/>
      <c r="PXW58" s="108"/>
      <c r="PXX58" s="108"/>
      <c r="PXY58" s="108"/>
      <c r="PXZ58" s="108"/>
      <c r="PYA58" s="108"/>
      <c r="PYB58" s="108"/>
      <c r="PYC58" s="108"/>
      <c r="PYD58" s="108"/>
      <c r="PYE58" s="108"/>
      <c r="PYF58" s="108"/>
      <c r="PYG58" s="108"/>
      <c r="PYH58" s="108"/>
      <c r="PYI58" s="108"/>
      <c r="PYJ58" s="108"/>
      <c r="PYK58" s="108"/>
      <c r="PYL58" s="108"/>
      <c r="PYM58" s="108"/>
      <c r="PYN58" s="108"/>
      <c r="PYO58" s="108"/>
      <c r="PYP58" s="108"/>
      <c r="PYQ58" s="108"/>
      <c r="PYR58" s="108"/>
      <c r="PYS58" s="108"/>
      <c r="PYT58" s="108"/>
      <c r="PYU58" s="108"/>
      <c r="PYV58" s="108"/>
      <c r="PYW58" s="108"/>
      <c r="PYX58" s="108"/>
      <c r="PYY58" s="108"/>
      <c r="PYZ58" s="108"/>
      <c r="PZA58" s="108"/>
      <c r="PZB58" s="108"/>
      <c r="PZC58" s="108"/>
      <c r="PZD58" s="108"/>
      <c r="PZE58" s="108"/>
      <c r="PZF58" s="108"/>
      <c r="PZG58" s="108"/>
      <c r="PZH58" s="108"/>
      <c r="PZI58" s="108"/>
      <c r="PZJ58" s="108"/>
      <c r="PZK58" s="108"/>
      <c r="PZL58" s="108"/>
      <c r="PZM58" s="108"/>
      <c r="PZN58" s="108"/>
      <c r="PZO58" s="108"/>
      <c r="PZP58" s="108"/>
      <c r="PZQ58" s="108"/>
      <c r="PZR58" s="108"/>
      <c r="PZS58" s="108"/>
      <c r="PZT58" s="108"/>
      <c r="PZU58" s="108"/>
      <c r="PZV58" s="108"/>
      <c r="PZW58" s="108"/>
      <c r="PZX58" s="108"/>
      <c r="PZY58" s="108"/>
      <c r="PZZ58" s="108"/>
      <c r="QAA58" s="108"/>
      <c r="QAB58" s="108"/>
      <c r="QAC58" s="108"/>
      <c r="QAD58" s="108"/>
      <c r="QAE58" s="108"/>
      <c r="QAF58" s="108"/>
      <c r="QAG58" s="108"/>
      <c r="QAH58" s="108"/>
      <c r="QAI58" s="108"/>
      <c r="QAJ58" s="108"/>
      <c r="QAK58" s="108"/>
      <c r="QAL58" s="108"/>
      <c r="QAM58" s="108"/>
      <c r="QAN58" s="108"/>
      <c r="QAO58" s="108"/>
      <c r="QAP58" s="108"/>
      <c r="QAQ58" s="108"/>
      <c r="QAR58" s="108"/>
      <c r="QAS58" s="108"/>
      <c r="QAT58" s="108"/>
      <c r="QAU58" s="108"/>
      <c r="QAV58" s="108"/>
      <c r="QAW58" s="108"/>
      <c r="QAX58" s="108"/>
      <c r="QAY58" s="108"/>
      <c r="QAZ58" s="108"/>
      <c r="QBA58" s="108"/>
      <c r="QBB58" s="108"/>
      <c r="QBC58" s="108"/>
      <c r="QBD58" s="108"/>
      <c r="QBE58" s="108"/>
      <c r="QBF58" s="108"/>
      <c r="QBG58" s="108"/>
      <c r="QBH58" s="108"/>
      <c r="QBI58" s="108"/>
      <c r="QBJ58" s="108"/>
      <c r="QBK58" s="108"/>
      <c r="QBL58" s="108"/>
      <c r="QBM58" s="108"/>
      <c r="QBN58" s="108"/>
      <c r="QBO58" s="108"/>
      <c r="QBP58" s="108"/>
      <c r="QBQ58" s="108"/>
      <c r="QBR58" s="108"/>
      <c r="QBS58" s="108"/>
      <c r="QBT58" s="108"/>
      <c r="QBU58" s="108"/>
      <c r="QBV58" s="108"/>
      <c r="QBW58" s="108"/>
      <c r="QBX58" s="108"/>
      <c r="QBY58" s="108"/>
      <c r="QBZ58" s="108"/>
      <c r="QCA58" s="108"/>
      <c r="QCB58" s="108"/>
      <c r="QCC58" s="108"/>
      <c r="QCD58" s="108"/>
      <c r="QCE58" s="108"/>
      <c r="QCF58" s="108"/>
      <c r="QCG58" s="108"/>
      <c r="QCH58" s="108"/>
      <c r="QCI58" s="108"/>
      <c r="QCJ58" s="108"/>
      <c r="QCK58" s="108"/>
      <c r="QCL58" s="108"/>
      <c r="QCM58" s="108"/>
      <c r="QCN58" s="108"/>
      <c r="QCO58" s="108"/>
      <c r="QCP58" s="108"/>
      <c r="QCQ58" s="108"/>
      <c r="QCR58" s="108"/>
      <c r="QCS58" s="108"/>
      <c r="QCT58" s="108"/>
      <c r="QCU58" s="108"/>
      <c r="QCV58" s="108"/>
      <c r="QCW58" s="108"/>
      <c r="QCX58" s="108"/>
      <c r="QCY58" s="108"/>
      <c r="QCZ58" s="108"/>
      <c r="QDA58" s="108"/>
      <c r="QDB58" s="108"/>
      <c r="QDC58" s="108"/>
      <c r="QDD58" s="108"/>
      <c r="QDE58" s="108"/>
      <c r="QDF58" s="108"/>
      <c r="QDG58" s="108"/>
      <c r="QDH58" s="108"/>
      <c r="QDI58" s="108"/>
      <c r="QDJ58" s="108"/>
      <c r="QDK58" s="108"/>
      <c r="QDL58" s="108"/>
      <c r="QDM58" s="108"/>
      <c r="QDN58" s="108"/>
      <c r="QDO58" s="108"/>
      <c r="QDP58" s="108"/>
      <c r="QDQ58" s="108"/>
      <c r="QDR58" s="108"/>
      <c r="QDS58" s="108"/>
      <c r="QDT58" s="108"/>
      <c r="QDU58" s="108"/>
      <c r="QDV58" s="108"/>
      <c r="QDW58" s="108"/>
      <c r="QDX58" s="108"/>
      <c r="QDY58" s="108"/>
      <c r="QDZ58" s="108"/>
      <c r="QEA58" s="108"/>
      <c r="QEB58" s="108"/>
      <c r="QEC58" s="108"/>
      <c r="QED58" s="108"/>
      <c r="QEE58" s="108"/>
      <c r="QEF58" s="108"/>
      <c r="QEG58" s="108"/>
      <c r="QEH58" s="108"/>
      <c r="QEI58" s="108"/>
      <c r="QEJ58" s="108"/>
      <c r="QEK58" s="108"/>
      <c r="QEL58" s="108"/>
      <c r="QEM58" s="108"/>
      <c r="QEN58" s="108"/>
      <c r="QEO58" s="108"/>
      <c r="QEP58" s="108"/>
      <c r="QEQ58" s="108"/>
      <c r="QER58" s="108"/>
      <c r="QES58" s="108"/>
      <c r="QET58" s="108"/>
      <c r="QEU58" s="108"/>
      <c r="QEV58" s="108"/>
      <c r="QEW58" s="108"/>
      <c r="QEX58" s="108"/>
      <c r="QEY58" s="108"/>
      <c r="QEZ58" s="108"/>
      <c r="QFA58" s="108"/>
      <c r="QFB58" s="108"/>
      <c r="QFC58" s="108"/>
      <c r="QFD58" s="108"/>
      <c r="QFE58" s="108"/>
      <c r="QFF58" s="108"/>
      <c r="QFG58" s="108"/>
      <c r="QFH58" s="108"/>
      <c r="QFI58" s="108"/>
      <c r="QFJ58" s="108"/>
      <c r="QFK58" s="108"/>
      <c r="QFL58" s="108"/>
      <c r="QFM58" s="108"/>
      <c r="QFN58" s="108"/>
      <c r="QFO58" s="108"/>
      <c r="QFP58" s="108"/>
      <c r="QFQ58" s="108"/>
      <c r="QFR58" s="108"/>
      <c r="QFS58" s="108"/>
      <c r="QFT58" s="108"/>
      <c r="QFU58" s="108"/>
      <c r="QFV58" s="108"/>
      <c r="QFW58" s="108"/>
      <c r="QFX58" s="108"/>
      <c r="QFY58" s="108"/>
      <c r="QFZ58" s="108"/>
      <c r="QGA58" s="108"/>
      <c r="QGB58" s="108"/>
      <c r="QGC58" s="108"/>
      <c r="QGD58" s="108"/>
      <c r="QGE58" s="108"/>
      <c r="QGF58" s="108"/>
      <c r="QGG58" s="108"/>
      <c r="QGH58" s="108"/>
      <c r="QGI58" s="108"/>
      <c r="QGJ58" s="108"/>
      <c r="QGK58" s="108"/>
      <c r="QGL58" s="108"/>
      <c r="QGM58" s="108"/>
      <c r="QGN58" s="108"/>
      <c r="QGO58" s="108"/>
      <c r="QGP58" s="108"/>
      <c r="QGQ58" s="108"/>
      <c r="QGR58" s="108"/>
      <c r="QGS58" s="108"/>
      <c r="QGT58" s="108"/>
      <c r="QGU58" s="108"/>
      <c r="QGV58" s="108"/>
      <c r="QGW58" s="108"/>
      <c r="QGX58" s="108"/>
      <c r="QGY58" s="108"/>
      <c r="QGZ58" s="108"/>
      <c r="QHA58" s="108"/>
      <c r="QHB58" s="108"/>
      <c r="QHC58" s="108"/>
      <c r="QHD58" s="108"/>
      <c r="QHE58" s="108"/>
      <c r="QHF58" s="108"/>
      <c r="QHG58" s="108"/>
      <c r="QHH58" s="108"/>
      <c r="QHI58" s="108"/>
      <c r="QHJ58" s="108"/>
      <c r="QHK58" s="108"/>
      <c r="QHL58" s="108"/>
      <c r="QHM58" s="108"/>
      <c r="QHN58" s="108"/>
      <c r="QHO58" s="108"/>
      <c r="QHP58" s="108"/>
      <c r="QHQ58" s="108"/>
      <c r="QHR58" s="108"/>
      <c r="QHS58" s="108"/>
      <c r="QHT58" s="108"/>
      <c r="QHU58" s="108"/>
      <c r="QHV58" s="108"/>
      <c r="QHW58" s="108"/>
      <c r="QHX58" s="108"/>
      <c r="QHY58" s="108"/>
      <c r="QHZ58" s="108"/>
      <c r="QIA58" s="108"/>
      <c r="QIB58" s="108"/>
      <c r="QIC58" s="108"/>
      <c r="QID58" s="108"/>
      <c r="QIE58" s="108"/>
      <c r="QIF58" s="108"/>
      <c r="QIG58" s="108"/>
      <c r="QIH58" s="108"/>
      <c r="QII58" s="108"/>
      <c r="QIJ58" s="108"/>
      <c r="QIK58" s="108"/>
      <c r="QIL58" s="108"/>
      <c r="QIM58" s="108"/>
      <c r="QIN58" s="108"/>
      <c r="QIO58" s="108"/>
      <c r="QIP58" s="108"/>
      <c r="QIQ58" s="108"/>
      <c r="QIR58" s="108"/>
      <c r="QIS58" s="108"/>
      <c r="QIT58" s="108"/>
      <c r="QIU58" s="108"/>
      <c r="QIV58" s="108"/>
      <c r="QIW58" s="108"/>
      <c r="QIX58" s="108"/>
      <c r="QIY58" s="108"/>
      <c r="QIZ58" s="108"/>
      <c r="QJA58" s="108"/>
      <c r="QJB58" s="108"/>
      <c r="QJC58" s="108"/>
      <c r="QJD58" s="108"/>
      <c r="QJE58" s="108"/>
      <c r="QJF58" s="108"/>
      <c r="QJG58" s="108"/>
      <c r="QJH58" s="108"/>
      <c r="QJI58" s="108"/>
      <c r="QJJ58" s="108"/>
      <c r="QJK58" s="108"/>
      <c r="QJL58" s="108"/>
      <c r="QJM58" s="108"/>
      <c r="QJN58" s="108"/>
      <c r="QJO58" s="108"/>
      <c r="QJP58" s="108"/>
      <c r="QJQ58" s="108"/>
      <c r="QJR58" s="108"/>
      <c r="QJS58" s="108"/>
      <c r="QJT58" s="108"/>
      <c r="QJU58" s="108"/>
      <c r="QJV58" s="108"/>
      <c r="QJW58" s="108"/>
      <c r="QJX58" s="108"/>
      <c r="QJY58" s="108"/>
      <c r="QJZ58" s="108"/>
      <c r="QKA58" s="108"/>
      <c r="QKB58" s="108"/>
      <c r="QKC58" s="108"/>
      <c r="QKD58" s="108"/>
      <c r="QKE58" s="108"/>
      <c r="QKF58" s="108"/>
      <c r="QKG58" s="108"/>
      <c r="QKH58" s="108"/>
      <c r="QKI58" s="108"/>
      <c r="QKJ58" s="108"/>
      <c r="QKK58" s="108"/>
      <c r="QKL58" s="108"/>
      <c r="QKM58" s="108"/>
      <c r="QKN58" s="108"/>
      <c r="QKO58" s="108"/>
      <c r="QKP58" s="108"/>
      <c r="QKQ58" s="108"/>
      <c r="QKR58" s="108"/>
      <c r="QKS58" s="108"/>
      <c r="QKT58" s="108"/>
      <c r="QKU58" s="108"/>
      <c r="QKV58" s="108"/>
      <c r="QKW58" s="108"/>
      <c r="QKX58" s="108"/>
      <c r="QKY58" s="108"/>
      <c r="QKZ58" s="108"/>
      <c r="QLA58" s="108"/>
      <c r="QLB58" s="108"/>
      <c r="QLC58" s="108"/>
      <c r="QLD58" s="108"/>
      <c r="QLE58" s="108"/>
      <c r="QLF58" s="108"/>
      <c r="QLG58" s="108"/>
      <c r="QLH58" s="108"/>
      <c r="QLI58" s="108"/>
      <c r="QLJ58" s="108"/>
      <c r="QLK58" s="108"/>
      <c r="QLL58" s="108"/>
      <c r="QLM58" s="108"/>
      <c r="QLN58" s="108"/>
      <c r="QLO58" s="108"/>
      <c r="QLP58" s="108"/>
      <c r="QLQ58" s="108"/>
      <c r="QLR58" s="108"/>
      <c r="QLS58" s="108"/>
      <c r="QLT58" s="108"/>
      <c r="QLU58" s="108"/>
      <c r="QLV58" s="108"/>
      <c r="QLW58" s="108"/>
      <c r="QLX58" s="108"/>
      <c r="QLY58" s="108"/>
      <c r="QLZ58" s="108"/>
      <c r="QMA58" s="108"/>
      <c r="QMB58" s="108"/>
      <c r="QMC58" s="108"/>
      <c r="QMD58" s="108"/>
      <c r="QME58" s="108"/>
      <c r="QMF58" s="108"/>
      <c r="QMG58" s="108"/>
      <c r="QMH58" s="108"/>
      <c r="QMI58" s="108"/>
      <c r="QMJ58" s="108"/>
      <c r="QMK58" s="108"/>
      <c r="QML58" s="108"/>
      <c r="QMM58" s="108"/>
      <c r="QMN58" s="108"/>
      <c r="QMO58" s="108"/>
      <c r="QMP58" s="108"/>
      <c r="QMQ58" s="108"/>
      <c r="QMR58" s="108"/>
      <c r="QMS58" s="108"/>
      <c r="QMT58" s="108"/>
      <c r="QMU58" s="108"/>
      <c r="QMV58" s="108"/>
      <c r="QMW58" s="108"/>
      <c r="QMX58" s="108"/>
      <c r="QMY58" s="108"/>
      <c r="QMZ58" s="108"/>
      <c r="QNA58" s="108"/>
      <c r="QNB58" s="108"/>
      <c r="QNC58" s="108"/>
      <c r="QND58" s="108"/>
      <c r="QNE58" s="108"/>
      <c r="QNF58" s="108"/>
      <c r="QNG58" s="108"/>
      <c r="QNH58" s="108"/>
      <c r="QNI58" s="108"/>
      <c r="QNJ58" s="108"/>
      <c r="QNK58" s="108"/>
      <c r="QNL58" s="108"/>
      <c r="QNM58" s="108"/>
      <c r="QNN58" s="108"/>
      <c r="QNO58" s="108"/>
      <c r="QNP58" s="108"/>
      <c r="QNQ58" s="108"/>
      <c r="QNR58" s="108"/>
      <c r="QNS58" s="108"/>
      <c r="QNT58" s="108"/>
      <c r="QNU58" s="108"/>
      <c r="QNV58" s="108"/>
      <c r="QNW58" s="108"/>
      <c r="QNX58" s="108"/>
      <c r="QNY58" s="108"/>
      <c r="QNZ58" s="108"/>
      <c r="QOA58" s="108"/>
      <c r="QOB58" s="108"/>
      <c r="QOC58" s="108"/>
      <c r="QOD58" s="108"/>
      <c r="QOE58" s="108"/>
      <c r="QOF58" s="108"/>
      <c r="QOG58" s="108"/>
      <c r="QOH58" s="108"/>
      <c r="QOI58" s="108"/>
      <c r="QOJ58" s="108"/>
      <c r="QOK58" s="108"/>
      <c r="QOL58" s="108"/>
      <c r="QOM58" s="108"/>
      <c r="QON58" s="108"/>
      <c r="QOO58" s="108"/>
      <c r="QOP58" s="108"/>
      <c r="QOQ58" s="108"/>
      <c r="QOR58" s="108"/>
      <c r="QOS58" s="108"/>
      <c r="QOT58" s="108"/>
      <c r="QOU58" s="108"/>
      <c r="QOV58" s="108"/>
      <c r="QOW58" s="108"/>
      <c r="QOX58" s="108"/>
      <c r="QOY58" s="108"/>
      <c r="QOZ58" s="108"/>
      <c r="QPA58" s="108"/>
      <c r="QPB58" s="108"/>
      <c r="QPC58" s="108"/>
      <c r="QPD58" s="108"/>
      <c r="QPE58" s="108"/>
      <c r="QPF58" s="108"/>
      <c r="QPG58" s="108"/>
      <c r="QPH58" s="108"/>
      <c r="QPI58" s="108"/>
      <c r="QPJ58" s="108"/>
      <c r="QPK58" s="108"/>
      <c r="QPL58" s="108"/>
      <c r="QPM58" s="108"/>
      <c r="QPN58" s="108"/>
      <c r="QPO58" s="108"/>
      <c r="QPP58" s="108"/>
      <c r="QPQ58" s="108"/>
      <c r="QPR58" s="108"/>
      <c r="QPS58" s="108"/>
      <c r="QPT58" s="108"/>
      <c r="QPU58" s="108"/>
      <c r="QPV58" s="108"/>
      <c r="QPW58" s="108"/>
      <c r="QPX58" s="108"/>
      <c r="QPY58" s="108"/>
      <c r="QPZ58" s="108"/>
      <c r="QQA58" s="108"/>
      <c r="QQB58" s="108"/>
      <c r="QQC58" s="108"/>
      <c r="QQD58" s="108"/>
      <c r="QQE58" s="108"/>
      <c r="QQF58" s="108"/>
      <c r="QQG58" s="108"/>
      <c r="QQH58" s="108"/>
      <c r="QQI58" s="108"/>
      <c r="QQJ58" s="108"/>
      <c r="QQK58" s="108"/>
      <c r="QQL58" s="108"/>
      <c r="QQM58" s="108"/>
      <c r="QQN58" s="108"/>
      <c r="QQO58" s="108"/>
      <c r="QQP58" s="108"/>
      <c r="QQQ58" s="108"/>
      <c r="QQR58" s="108"/>
      <c r="QQS58" s="108"/>
      <c r="QQT58" s="108"/>
      <c r="QQU58" s="108"/>
      <c r="QQV58" s="108"/>
      <c r="QQW58" s="108"/>
      <c r="QQX58" s="108"/>
      <c r="QQY58" s="108"/>
      <c r="QQZ58" s="108"/>
      <c r="QRA58" s="108"/>
      <c r="QRB58" s="108"/>
      <c r="QRC58" s="108"/>
      <c r="QRD58" s="108"/>
      <c r="QRE58" s="108"/>
      <c r="QRF58" s="108"/>
      <c r="QRG58" s="108"/>
      <c r="QRH58" s="108"/>
      <c r="QRI58" s="108"/>
      <c r="QRJ58" s="108"/>
      <c r="QRK58" s="108"/>
      <c r="QRL58" s="108"/>
      <c r="QRM58" s="108"/>
      <c r="QRN58" s="108"/>
      <c r="QRO58" s="108"/>
      <c r="QRP58" s="108"/>
      <c r="QRQ58" s="108"/>
      <c r="QRR58" s="108"/>
      <c r="QRS58" s="108"/>
      <c r="QRT58" s="108"/>
      <c r="QRU58" s="108"/>
      <c r="QRV58" s="108"/>
      <c r="QRW58" s="108"/>
      <c r="QRX58" s="108"/>
      <c r="QRY58" s="108"/>
      <c r="QRZ58" s="108"/>
      <c r="QSA58" s="108"/>
      <c r="QSB58" s="108"/>
      <c r="QSC58" s="108"/>
      <c r="QSD58" s="108"/>
      <c r="QSE58" s="108"/>
      <c r="QSF58" s="108"/>
      <c r="QSG58" s="108"/>
      <c r="QSH58" s="108"/>
      <c r="QSI58" s="108"/>
      <c r="QSJ58" s="108"/>
      <c r="QSK58" s="108"/>
      <c r="QSL58" s="108"/>
      <c r="QSM58" s="108"/>
      <c r="QSN58" s="108"/>
      <c r="QSO58" s="108"/>
      <c r="QSP58" s="108"/>
      <c r="QSQ58" s="108"/>
      <c r="QSR58" s="108"/>
      <c r="QSS58" s="108"/>
      <c r="QST58" s="108"/>
      <c r="QSU58" s="108"/>
      <c r="QSV58" s="108"/>
      <c r="QSW58" s="108"/>
      <c r="QSX58" s="108"/>
      <c r="QSY58" s="108"/>
      <c r="QSZ58" s="108"/>
      <c r="QTA58" s="108"/>
      <c r="QTB58" s="108"/>
      <c r="QTC58" s="108"/>
      <c r="QTD58" s="108"/>
      <c r="QTE58" s="108"/>
      <c r="QTF58" s="108"/>
      <c r="QTG58" s="108"/>
      <c r="QTH58" s="108"/>
      <c r="QTI58" s="108"/>
      <c r="QTJ58" s="108"/>
      <c r="QTK58" s="108"/>
      <c r="QTL58" s="108"/>
      <c r="QTM58" s="108"/>
      <c r="QTN58" s="108"/>
      <c r="QTO58" s="108"/>
      <c r="QTP58" s="108"/>
      <c r="QTQ58" s="108"/>
      <c r="QTR58" s="108"/>
      <c r="QTS58" s="108"/>
      <c r="QTT58" s="108"/>
      <c r="QTU58" s="108"/>
      <c r="QTV58" s="108"/>
      <c r="QTW58" s="108"/>
      <c r="QTX58" s="108"/>
      <c r="QTY58" s="108"/>
      <c r="QTZ58" s="108"/>
      <c r="QUA58" s="108"/>
      <c r="QUB58" s="108"/>
      <c r="QUC58" s="108"/>
      <c r="QUD58" s="108"/>
      <c r="QUE58" s="108"/>
      <c r="QUF58" s="108"/>
      <c r="QUG58" s="108"/>
      <c r="QUH58" s="108"/>
      <c r="QUI58" s="108"/>
      <c r="QUJ58" s="108"/>
      <c r="QUK58" s="108"/>
      <c r="QUL58" s="108"/>
      <c r="QUM58" s="108"/>
      <c r="QUN58" s="108"/>
      <c r="QUO58" s="108"/>
      <c r="QUP58" s="108"/>
      <c r="QUQ58" s="108"/>
      <c r="QUR58" s="108"/>
      <c r="QUS58" s="108"/>
      <c r="QUT58" s="108"/>
      <c r="QUU58" s="108"/>
      <c r="QUV58" s="108"/>
      <c r="QUW58" s="108"/>
      <c r="QUX58" s="108"/>
      <c r="QUY58" s="108"/>
      <c r="QUZ58" s="108"/>
      <c r="QVA58" s="108"/>
      <c r="QVB58" s="108"/>
      <c r="QVC58" s="108"/>
      <c r="QVD58" s="108"/>
      <c r="QVE58" s="108"/>
      <c r="QVF58" s="108"/>
      <c r="QVG58" s="108"/>
      <c r="QVH58" s="108"/>
      <c r="QVI58" s="108"/>
      <c r="QVJ58" s="108"/>
      <c r="QVK58" s="108"/>
      <c r="QVL58" s="108"/>
      <c r="QVM58" s="108"/>
      <c r="QVN58" s="108"/>
      <c r="QVO58" s="108"/>
      <c r="QVP58" s="108"/>
      <c r="QVQ58" s="108"/>
      <c r="QVR58" s="108"/>
      <c r="QVS58" s="108"/>
      <c r="QVT58" s="108"/>
      <c r="QVU58" s="108"/>
      <c r="QVV58" s="108"/>
      <c r="QVW58" s="108"/>
      <c r="QVX58" s="108"/>
      <c r="QVY58" s="108"/>
      <c r="QVZ58" s="108"/>
      <c r="QWA58" s="108"/>
      <c r="QWB58" s="108"/>
      <c r="QWC58" s="108"/>
      <c r="QWD58" s="108"/>
      <c r="QWE58" s="108"/>
      <c r="QWF58" s="108"/>
      <c r="QWG58" s="108"/>
      <c r="QWH58" s="108"/>
      <c r="QWI58" s="108"/>
      <c r="QWJ58" s="108"/>
      <c r="QWK58" s="108"/>
      <c r="QWL58" s="108"/>
      <c r="QWM58" s="108"/>
      <c r="QWN58" s="108"/>
      <c r="QWO58" s="108"/>
      <c r="QWP58" s="108"/>
      <c r="QWQ58" s="108"/>
      <c r="QWR58" s="108"/>
      <c r="QWS58" s="108"/>
      <c r="QWT58" s="108"/>
      <c r="QWU58" s="108"/>
      <c r="QWV58" s="108"/>
      <c r="QWW58" s="108"/>
      <c r="QWX58" s="108"/>
      <c r="QWY58" s="108"/>
      <c r="QWZ58" s="108"/>
      <c r="QXA58" s="108"/>
      <c r="QXB58" s="108"/>
      <c r="QXC58" s="108"/>
      <c r="QXD58" s="108"/>
      <c r="QXE58" s="108"/>
      <c r="QXF58" s="108"/>
      <c r="QXG58" s="108"/>
      <c r="QXH58" s="108"/>
      <c r="QXI58" s="108"/>
      <c r="QXJ58" s="108"/>
      <c r="QXK58" s="108"/>
      <c r="QXL58" s="108"/>
      <c r="QXM58" s="108"/>
      <c r="QXN58" s="108"/>
      <c r="QXO58" s="108"/>
      <c r="QXP58" s="108"/>
      <c r="QXQ58" s="108"/>
      <c r="QXR58" s="108"/>
      <c r="QXS58" s="108"/>
      <c r="QXT58" s="108"/>
      <c r="QXU58" s="108"/>
      <c r="QXV58" s="108"/>
      <c r="QXW58" s="108"/>
      <c r="QXX58" s="108"/>
      <c r="QXY58" s="108"/>
      <c r="QXZ58" s="108"/>
      <c r="QYA58" s="108"/>
      <c r="QYB58" s="108"/>
      <c r="QYC58" s="108"/>
      <c r="QYD58" s="108"/>
      <c r="QYE58" s="108"/>
      <c r="QYF58" s="108"/>
      <c r="QYG58" s="108"/>
      <c r="QYH58" s="108"/>
      <c r="QYI58" s="108"/>
      <c r="QYJ58" s="108"/>
      <c r="QYK58" s="108"/>
      <c r="QYL58" s="108"/>
      <c r="QYM58" s="108"/>
      <c r="QYN58" s="108"/>
      <c r="QYO58" s="108"/>
      <c r="QYP58" s="108"/>
      <c r="QYQ58" s="108"/>
      <c r="QYR58" s="108"/>
      <c r="QYS58" s="108"/>
      <c r="QYT58" s="108"/>
      <c r="QYU58" s="108"/>
      <c r="QYV58" s="108"/>
      <c r="QYW58" s="108"/>
      <c r="QYX58" s="108"/>
      <c r="QYY58" s="108"/>
      <c r="QYZ58" s="108"/>
      <c r="QZA58" s="108"/>
      <c r="QZB58" s="108"/>
      <c r="QZC58" s="108"/>
      <c r="QZD58" s="108"/>
      <c r="QZE58" s="108"/>
      <c r="QZF58" s="108"/>
      <c r="QZG58" s="108"/>
      <c r="QZH58" s="108"/>
      <c r="QZI58" s="108"/>
      <c r="QZJ58" s="108"/>
      <c r="QZK58" s="108"/>
      <c r="QZL58" s="108"/>
      <c r="QZM58" s="108"/>
      <c r="QZN58" s="108"/>
      <c r="QZO58" s="108"/>
      <c r="QZP58" s="108"/>
      <c r="QZQ58" s="108"/>
      <c r="QZR58" s="108"/>
      <c r="QZS58" s="108"/>
      <c r="QZT58" s="108"/>
      <c r="QZU58" s="108"/>
      <c r="QZV58" s="108"/>
      <c r="QZW58" s="108"/>
      <c r="QZX58" s="108"/>
      <c r="QZY58" s="108"/>
      <c r="QZZ58" s="108"/>
      <c r="RAA58" s="108"/>
      <c r="RAB58" s="108"/>
      <c r="RAC58" s="108"/>
      <c r="RAD58" s="108"/>
      <c r="RAE58" s="108"/>
      <c r="RAF58" s="108"/>
      <c r="RAG58" s="108"/>
      <c r="RAH58" s="108"/>
      <c r="RAI58" s="108"/>
      <c r="RAJ58" s="108"/>
      <c r="RAK58" s="108"/>
      <c r="RAL58" s="108"/>
      <c r="RAM58" s="108"/>
      <c r="RAN58" s="108"/>
      <c r="RAO58" s="108"/>
      <c r="RAP58" s="108"/>
      <c r="RAQ58" s="108"/>
      <c r="RAR58" s="108"/>
      <c r="RAS58" s="108"/>
      <c r="RAT58" s="108"/>
      <c r="RAU58" s="108"/>
      <c r="RAV58" s="108"/>
      <c r="RAW58" s="108"/>
      <c r="RAX58" s="108"/>
      <c r="RAY58" s="108"/>
      <c r="RAZ58" s="108"/>
      <c r="RBA58" s="108"/>
      <c r="RBB58" s="108"/>
      <c r="RBC58" s="108"/>
      <c r="RBD58" s="108"/>
      <c r="RBE58" s="108"/>
      <c r="RBF58" s="108"/>
      <c r="RBG58" s="108"/>
      <c r="RBH58" s="108"/>
      <c r="RBI58" s="108"/>
      <c r="RBJ58" s="108"/>
      <c r="RBK58" s="108"/>
      <c r="RBL58" s="108"/>
      <c r="RBM58" s="108"/>
      <c r="RBN58" s="108"/>
      <c r="RBO58" s="108"/>
      <c r="RBP58" s="108"/>
      <c r="RBQ58" s="108"/>
      <c r="RBR58" s="108"/>
      <c r="RBS58" s="108"/>
      <c r="RBT58" s="108"/>
      <c r="RBU58" s="108"/>
      <c r="RBV58" s="108"/>
      <c r="RBW58" s="108"/>
      <c r="RBX58" s="108"/>
      <c r="RBY58" s="108"/>
      <c r="RBZ58" s="108"/>
      <c r="RCA58" s="108"/>
      <c r="RCB58" s="108"/>
      <c r="RCC58" s="108"/>
      <c r="RCD58" s="108"/>
      <c r="RCE58" s="108"/>
      <c r="RCF58" s="108"/>
      <c r="RCG58" s="108"/>
      <c r="RCH58" s="108"/>
      <c r="RCI58" s="108"/>
      <c r="RCJ58" s="108"/>
      <c r="RCK58" s="108"/>
      <c r="RCL58" s="108"/>
      <c r="RCM58" s="108"/>
      <c r="RCN58" s="108"/>
      <c r="RCO58" s="108"/>
      <c r="RCP58" s="108"/>
      <c r="RCQ58" s="108"/>
      <c r="RCR58" s="108"/>
      <c r="RCS58" s="108"/>
      <c r="RCT58" s="108"/>
      <c r="RCU58" s="108"/>
      <c r="RCV58" s="108"/>
      <c r="RCW58" s="108"/>
      <c r="RCX58" s="108"/>
      <c r="RCY58" s="108"/>
      <c r="RCZ58" s="108"/>
      <c r="RDA58" s="108"/>
      <c r="RDB58" s="108"/>
      <c r="RDC58" s="108"/>
      <c r="RDD58" s="108"/>
      <c r="RDE58" s="108"/>
      <c r="RDF58" s="108"/>
      <c r="RDG58" s="108"/>
      <c r="RDH58" s="108"/>
      <c r="RDI58" s="108"/>
      <c r="RDJ58" s="108"/>
      <c r="RDK58" s="108"/>
      <c r="RDL58" s="108"/>
      <c r="RDM58" s="108"/>
      <c r="RDN58" s="108"/>
      <c r="RDO58" s="108"/>
      <c r="RDP58" s="108"/>
      <c r="RDQ58" s="108"/>
      <c r="RDR58" s="108"/>
      <c r="RDS58" s="108"/>
      <c r="RDT58" s="108"/>
      <c r="RDU58" s="108"/>
      <c r="RDV58" s="108"/>
      <c r="RDW58" s="108"/>
      <c r="RDX58" s="108"/>
      <c r="RDY58" s="108"/>
      <c r="RDZ58" s="108"/>
      <c r="REA58" s="108"/>
      <c r="REB58" s="108"/>
      <c r="REC58" s="108"/>
      <c r="RED58" s="108"/>
      <c r="REE58" s="108"/>
      <c r="REF58" s="108"/>
      <c r="REG58" s="108"/>
      <c r="REH58" s="108"/>
      <c r="REI58" s="108"/>
      <c r="REJ58" s="108"/>
      <c r="REK58" s="108"/>
      <c r="REL58" s="108"/>
      <c r="REM58" s="108"/>
      <c r="REN58" s="108"/>
      <c r="REO58" s="108"/>
      <c r="REP58" s="108"/>
      <c r="REQ58" s="108"/>
      <c r="RER58" s="108"/>
      <c r="RES58" s="108"/>
      <c r="RET58" s="108"/>
      <c r="REU58" s="108"/>
      <c r="REV58" s="108"/>
      <c r="REW58" s="108"/>
      <c r="REX58" s="108"/>
      <c r="REY58" s="108"/>
      <c r="REZ58" s="108"/>
      <c r="RFA58" s="108"/>
      <c r="RFB58" s="108"/>
      <c r="RFC58" s="108"/>
      <c r="RFD58" s="108"/>
      <c r="RFE58" s="108"/>
      <c r="RFF58" s="108"/>
      <c r="RFG58" s="108"/>
      <c r="RFH58" s="108"/>
      <c r="RFI58" s="108"/>
      <c r="RFJ58" s="108"/>
      <c r="RFK58" s="108"/>
      <c r="RFL58" s="108"/>
      <c r="RFM58" s="108"/>
      <c r="RFN58" s="108"/>
      <c r="RFO58" s="108"/>
      <c r="RFP58" s="108"/>
      <c r="RFQ58" s="108"/>
      <c r="RFR58" s="108"/>
      <c r="RFS58" s="108"/>
      <c r="RFT58" s="108"/>
      <c r="RFU58" s="108"/>
      <c r="RFV58" s="108"/>
      <c r="RFW58" s="108"/>
      <c r="RFX58" s="108"/>
      <c r="RFY58" s="108"/>
      <c r="RFZ58" s="108"/>
      <c r="RGA58" s="108"/>
      <c r="RGB58" s="108"/>
      <c r="RGC58" s="108"/>
      <c r="RGD58" s="108"/>
      <c r="RGE58" s="108"/>
      <c r="RGF58" s="108"/>
      <c r="RGG58" s="108"/>
      <c r="RGH58" s="108"/>
      <c r="RGI58" s="108"/>
      <c r="RGJ58" s="108"/>
      <c r="RGK58" s="108"/>
      <c r="RGL58" s="108"/>
      <c r="RGM58" s="108"/>
      <c r="RGN58" s="108"/>
      <c r="RGO58" s="108"/>
      <c r="RGP58" s="108"/>
      <c r="RGQ58" s="108"/>
      <c r="RGR58" s="108"/>
      <c r="RGS58" s="108"/>
      <c r="RGT58" s="108"/>
      <c r="RGU58" s="108"/>
      <c r="RGV58" s="108"/>
      <c r="RGW58" s="108"/>
      <c r="RGX58" s="108"/>
      <c r="RGY58" s="108"/>
      <c r="RGZ58" s="108"/>
      <c r="RHA58" s="108"/>
      <c r="RHB58" s="108"/>
      <c r="RHC58" s="108"/>
      <c r="RHD58" s="108"/>
      <c r="RHE58" s="108"/>
      <c r="RHF58" s="108"/>
      <c r="RHG58" s="108"/>
      <c r="RHH58" s="108"/>
      <c r="RHI58" s="108"/>
      <c r="RHJ58" s="108"/>
      <c r="RHK58" s="108"/>
      <c r="RHL58" s="108"/>
      <c r="RHM58" s="108"/>
      <c r="RHN58" s="108"/>
      <c r="RHO58" s="108"/>
      <c r="RHP58" s="108"/>
      <c r="RHQ58" s="108"/>
      <c r="RHR58" s="108"/>
      <c r="RHS58" s="108"/>
      <c r="RHT58" s="108"/>
      <c r="RHU58" s="108"/>
      <c r="RHV58" s="108"/>
      <c r="RHW58" s="108"/>
      <c r="RHX58" s="108"/>
      <c r="RHY58" s="108"/>
      <c r="RHZ58" s="108"/>
      <c r="RIA58" s="108"/>
      <c r="RIB58" s="108"/>
      <c r="RIC58" s="108"/>
      <c r="RID58" s="108"/>
      <c r="RIE58" s="108"/>
      <c r="RIF58" s="108"/>
      <c r="RIG58" s="108"/>
      <c r="RIH58" s="108"/>
      <c r="RII58" s="108"/>
      <c r="RIJ58" s="108"/>
      <c r="RIK58" s="108"/>
      <c r="RIL58" s="108"/>
      <c r="RIM58" s="108"/>
      <c r="RIN58" s="108"/>
      <c r="RIO58" s="108"/>
      <c r="RIP58" s="108"/>
      <c r="RIQ58" s="108"/>
      <c r="RIR58" s="108"/>
      <c r="RIS58" s="108"/>
      <c r="RIT58" s="108"/>
      <c r="RIU58" s="108"/>
      <c r="RIV58" s="108"/>
      <c r="RIW58" s="108"/>
      <c r="RIX58" s="108"/>
      <c r="RIY58" s="108"/>
      <c r="RIZ58" s="108"/>
      <c r="RJA58" s="108"/>
      <c r="RJB58" s="108"/>
      <c r="RJC58" s="108"/>
      <c r="RJD58" s="108"/>
      <c r="RJE58" s="108"/>
      <c r="RJF58" s="108"/>
      <c r="RJG58" s="108"/>
      <c r="RJH58" s="108"/>
      <c r="RJI58" s="108"/>
      <c r="RJJ58" s="108"/>
      <c r="RJK58" s="108"/>
      <c r="RJL58" s="108"/>
      <c r="RJM58" s="108"/>
      <c r="RJN58" s="108"/>
      <c r="RJO58" s="108"/>
      <c r="RJP58" s="108"/>
      <c r="RJQ58" s="108"/>
      <c r="RJR58" s="108"/>
      <c r="RJS58" s="108"/>
      <c r="RJT58" s="108"/>
      <c r="RJU58" s="108"/>
      <c r="RJV58" s="108"/>
      <c r="RJW58" s="108"/>
      <c r="RJX58" s="108"/>
      <c r="RJY58" s="108"/>
      <c r="RJZ58" s="108"/>
      <c r="RKA58" s="108"/>
      <c r="RKB58" s="108"/>
      <c r="RKC58" s="108"/>
      <c r="RKD58" s="108"/>
      <c r="RKE58" s="108"/>
      <c r="RKF58" s="108"/>
      <c r="RKG58" s="108"/>
      <c r="RKH58" s="108"/>
      <c r="RKI58" s="108"/>
      <c r="RKJ58" s="108"/>
      <c r="RKK58" s="108"/>
      <c r="RKL58" s="108"/>
      <c r="RKM58" s="108"/>
      <c r="RKN58" s="108"/>
      <c r="RKO58" s="108"/>
      <c r="RKP58" s="108"/>
      <c r="RKQ58" s="108"/>
      <c r="RKR58" s="108"/>
      <c r="RKS58" s="108"/>
      <c r="RKT58" s="108"/>
      <c r="RKU58" s="108"/>
      <c r="RKV58" s="108"/>
      <c r="RKW58" s="108"/>
      <c r="RKX58" s="108"/>
      <c r="RKY58" s="108"/>
      <c r="RKZ58" s="108"/>
      <c r="RLA58" s="108"/>
      <c r="RLB58" s="108"/>
      <c r="RLC58" s="108"/>
      <c r="RLD58" s="108"/>
      <c r="RLE58" s="108"/>
      <c r="RLF58" s="108"/>
      <c r="RLG58" s="108"/>
      <c r="RLH58" s="108"/>
      <c r="RLI58" s="108"/>
      <c r="RLJ58" s="108"/>
      <c r="RLK58" s="108"/>
      <c r="RLL58" s="108"/>
      <c r="RLM58" s="108"/>
      <c r="RLN58" s="108"/>
      <c r="RLO58" s="108"/>
      <c r="RLP58" s="108"/>
      <c r="RLQ58" s="108"/>
      <c r="RLR58" s="108"/>
      <c r="RLS58" s="108"/>
      <c r="RLT58" s="108"/>
      <c r="RLU58" s="108"/>
      <c r="RLV58" s="108"/>
      <c r="RLW58" s="108"/>
      <c r="RLX58" s="108"/>
      <c r="RLY58" s="108"/>
      <c r="RLZ58" s="108"/>
      <c r="RMA58" s="108"/>
      <c r="RMB58" s="108"/>
      <c r="RMC58" s="108"/>
      <c r="RMD58" s="108"/>
      <c r="RME58" s="108"/>
      <c r="RMF58" s="108"/>
      <c r="RMG58" s="108"/>
      <c r="RMH58" s="108"/>
      <c r="RMI58" s="108"/>
      <c r="RMJ58" s="108"/>
      <c r="RMK58" s="108"/>
      <c r="RML58" s="108"/>
      <c r="RMM58" s="108"/>
      <c r="RMN58" s="108"/>
      <c r="RMO58" s="108"/>
      <c r="RMP58" s="108"/>
      <c r="RMQ58" s="108"/>
      <c r="RMR58" s="108"/>
      <c r="RMS58" s="108"/>
      <c r="RMT58" s="108"/>
      <c r="RMU58" s="108"/>
      <c r="RMV58" s="108"/>
      <c r="RMW58" s="108"/>
      <c r="RMX58" s="108"/>
      <c r="RMY58" s="108"/>
      <c r="RMZ58" s="108"/>
      <c r="RNA58" s="108"/>
      <c r="RNB58" s="108"/>
      <c r="RNC58" s="108"/>
      <c r="RND58" s="108"/>
      <c r="RNE58" s="108"/>
      <c r="RNF58" s="108"/>
      <c r="RNG58" s="108"/>
      <c r="RNH58" s="108"/>
      <c r="RNI58" s="108"/>
      <c r="RNJ58" s="108"/>
      <c r="RNK58" s="108"/>
      <c r="RNL58" s="108"/>
      <c r="RNM58" s="108"/>
      <c r="RNN58" s="108"/>
      <c r="RNO58" s="108"/>
      <c r="RNP58" s="108"/>
      <c r="RNQ58" s="108"/>
      <c r="RNR58" s="108"/>
      <c r="RNS58" s="108"/>
      <c r="RNT58" s="108"/>
      <c r="RNU58" s="108"/>
      <c r="RNV58" s="108"/>
      <c r="RNW58" s="108"/>
      <c r="RNX58" s="108"/>
      <c r="RNY58" s="108"/>
      <c r="RNZ58" s="108"/>
      <c r="ROA58" s="108"/>
      <c r="ROB58" s="108"/>
      <c r="ROC58" s="108"/>
      <c r="ROD58" s="108"/>
      <c r="ROE58" s="108"/>
      <c r="ROF58" s="108"/>
      <c r="ROG58" s="108"/>
      <c r="ROH58" s="108"/>
      <c r="ROI58" s="108"/>
      <c r="ROJ58" s="108"/>
      <c r="ROK58" s="108"/>
      <c r="ROL58" s="108"/>
      <c r="ROM58" s="108"/>
      <c r="RON58" s="108"/>
      <c r="ROO58" s="108"/>
      <c r="ROP58" s="108"/>
      <c r="ROQ58" s="108"/>
      <c r="ROR58" s="108"/>
      <c r="ROS58" s="108"/>
      <c r="ROT58" s="108"/>
      <c r="ROU58" s="108"/>
      <c r="ROV58" s="108"/>
      <c r="ROW58" s="108"/>
      <c r="ROX58" s="108"/>
      <c r="ROY58" s="108"/>
      <c r="ROZ58" s="108"/>
      <c r="RPA58" s="108"/>
      <c r="RPB58" s="108"/>
      <c r="RPC58" s="108"/>
      <c r="RPD58" s="108"/>
      <c r="RPE58" s="108"/>
      <c r="RPF58" s="108"/>
      <c r="RPG58" s="108"/>
      <c r="RPH58" s="108"/>
      <c r="RPI58" s="108"/>
      <c r="RPJ58" s="108"/>
      <c r="RPK58" s="108"/>
      <c r="RPL58" s="108"/>
      <c r="RPM58" s="108"/>
      <c r="RPN58" s="108"/>
      <c r="RPO58" s="108"/>
      <c r="RPP58" s="108"/>
      <c r="RPQ58" s="108"/>
      <c r="RPR58" s="108"/>
      <c r="RPS58" s="108"/>
      <c r="RPT58" s="108"/>
      <c r="RPU58" s="108"/>
      <c r="RPV58" s="108"/>
      <c r="RPW58" s="108"/>
      <c r="RPX58" s="108"/>
      <c r="RPY58" s="108"/>
      <c r="RPZ58" s="108"/>
      <c r="RQA58" s="108"/>
      <c r="RQB58" s="108"/>
      <c r="RQC58" s="108"/>
      <c r="RQD58" s="108"/>
      <c r="RQE58" s="108"/>
      <c r="RQF58" s="108"/>
      <c r="RQG58" s="108"/>
      <c r="RQH58" s="108"/>
      <c r="RQI58" s="108"/>
      <c r="RQJ58" s="108"/>
      <c r="RQK58" s="108"/>
      <c r="RQL58" s="108"/>
      <c r="RQM58" s="108"/>
      <c r="RQN58" s="108"/>
      <c r="RQO58" s="108"/>
      <c r="RQP58" s="108"/>
      <c r="RQQ58" s="108"/>
      <c r="RQR58" s="108"/>
      <c r="RQS58" s="108"/>
      <c r="RQT58" s="108"/>
      <c r="RQU58" s="108"/>
      <c r="RQV58" s="108"/>
      <c r="RQW58" s="108"/>
      <c r="RQX58" s="108"/>
      <c r="RQY58" s="108"/>
      <c r="RQZ58" s="108"/>
      <c r="RRA58" s="108"/>
      <c r="RRB58" s="108"/>
      <c r="RRC58" s="108"/>
      <c r="RRD58" s="108"/>
      <c r="RRE58" s="108"/>
      <c r="RRF58" s="108"/>
      <c r="RRG58" s="108"/>
      <c r="RRH58" s="108"/>
      <c r="RRI58" s="108"/>
      <c r="RRJ58" s="108"/>
      <c r="RRK58" s="108"/>
      <c r="RRL58" s="108"/>
      <c r="RRM58" s="108"/>
      <c r="RRN58" s="108"/>
      <c r="RRO58" s="108"/>
      <c r="RRP58" s="108"/>
      <c r="RRQ58" s="108"/>
      <c r="RRR58" s="108"/>
      <c r="RRS58" s="108"/>
      <c r="RRT58" s="108"/>
      <c r="RRU58" s="108"/>
      <c r="RRV58" s="108"/>
      <c r="RRW58" s="108"/>
      <c r="RRX58" s="108"/>
      <c r="RRY58" s="108"/>
      <c r="RRZ58" s="108"/>
      <c r="RSA58" s="108"/>
      <c r="RSB58" s="108"/>
      <c r="RSC58" s="108"/>
      <c r="RSD58" s="108"/>
      <c r="RSE58" s="108"/>
      <c r="RSF58" s="108"/>
      <c r="RSG58" s="108"/>
      <c r="RSH58" s="108"/>
      <c r="RSI58" s="108"/>
      <c r="RSJ58" s="108"/>
      <c r="RSK58" s="108"/>
      <c r="RSL58" s="108"/>
      <c r="RSM58" s="108"/>
      <c r="RSN58" s="108"/>
      <c r="RSO58" s="108"/>
      <c r="RSP58" s="108"/>
      <c r="RSQ58" s="108"/>
      <c r="RSR58" s="108"/>
      <c r="RSS58" s="108"/>
      <c r="RST58" s="108"/>
      <c r="RSU58" s="108"/>
      <c r="RSV58" s="108"/>
      <c r="RSW58" s="108"/>
      <c r="RSX58" s="108"/>
      <c r="RSY58" s="108"/>
      <c r="RSZ58" s="108"/>
      <c r="RTA58" s="108"/>
      <c r="RTB58" s="108"/>
      <c r="RTC58" s="108"/>
      <c r="RTD58" s="108"/>
      <c r="RTE58" s="108"/>
      <c r="RTF58" s="108"/>
      <c r="RTG58" s="108"/>
      <c r="RTH58" s="108"/>
      <c r="RTI58" s="108"/>
      <c r="RTJ58" s="108"/>
      <c r="RTK58" s="108"/>
      <c r="RTL58" s="108"/>
      <c r="RTM58" s="108"/>
      <c r="RTN58" s="108"/>
      <c r="RTO58" s="108"/>
      <c r="RTP58" s="108"/>
      <c r="RTQ58" s="108"/>
      <c r="RTR58" s="108"/>
      <c r="RTS58" s="108"/>
      <c r="RTT58" s="108"/>
      <c r="RTU58" s="108"/>
      <c r="RTV58" s="108"/>
      <c r="RTW58" s="108"/>
      <c r="RTX58" s="108"/>
      <c r="RTY58" s="108"/>
      <c r="RTZ58" s="108"/>
      <c r="RUA58" s="108"/>
      <c r="RUB58" s="108"/>
      <c r="RUC58" s="108"/>
      <c r="RUD58" s="108"/>
      <c r="RUE58" s="108"/>
      <c r="RUF58" s="108"/>
      <c r="RUG58" s="108"/>
      <c r="RUH58" s="108"/>
      <c r="RUI58" s="108"/>
      <c r="RUJ58" s="108"/>
      <c r="RUK58" s="108"/>
      <c r="RUL58" s="108"/>
      <c r="RUM58" s="108"/>
      <c r="RUN58" s="108"/>
      <c r="RUO58" s="108"/>
      <c r="RUP58" s="108"/>
      <c r="RUQ58" s="108"/>
      <c r="RUR58" s="108"/>
      <c r="RUS58" s="108"/>
      <c r="RUT58" s="108"/>
      <c r="RUU58" s="108"/>
      <c r="RUV58" s="108"/>
      <c r="RUW58" s="108"/>
      <c r="RUX58" s="108"/>
      <c r="RUY58" s="108"/>
      <c r="RUZ58" s="108"/>
      <c r="RVA58" s="108"/>
      <c r="RVB58" s="108"/>
      <c r="RVC58" s="108"/>
      <c r="RVD58" s="108"/>
      <c r="RVE58" s="108"/>
      <c r="RVF58" s="108"/>
      <c r="RVG58" s="108"/>
      <c r="RVH58" s="108"/>
      <c r="RVI58" s="108"/>
      <c r="RVJ58" s="108"/>
      <c r="RVK58" s="108"/>
      <c r="RVL58" s="108"/>
      <c r="RVM58" s="108"/>
      <c r="RVN58" s="108"/>
      <c r="RVO58" s="108"/>
      <c r="RVP58" s="108"/>
      <c r="RVQ58" s="108"/>
      <c r="RVR58" s="108"/>
      <c r="RVS58" s="108"/>
      <c r="RVT58" s="108"/>
      <c r="RVU58" s="108"/>
      <c r="RVV58" s="108"/>
      <c r="RVW58" s="108"/>
      <c r="RVX58" s="108"/>
      <c r="RVY58" s="108"/>
      <c r="RVZ58" s="108"/>
      <c r="RWA58" s="108"/>
      <c r="RWB58" s="108"/>
      <c r="RWC58" s="108"/>
      <c r="RWD58" s="108"/>
      <c r="RWE58" s="108"/>
      <c r="RWF58" s="108"/>
      <c r="RWG58" s="108"/>
      <c r="RWH58" s="108"/>
      <c r="RWI58" s="108"/>
      <c r="RWJ58" s="108"/>
      <c r="RWK58" s="108"/>
      <c r="RWL58" s="108"/>
      <c r="RWM58" s="108"/>
      <c r="RWN58" s="108"/>
      <c r="RWO58" s="108"/>
      <c r="RWP58" s="108"/>
      <c r="RWQ58" s="108"/>
      <c r="RWR58" s="108"/>
      <c r="RWS58" s="108"/>
      <c r="RWT58" s="108"/>
      <c r="RWU58" s="108"/>
      <c r="RWV58" s="108"/>
      <c r="RWW58" s="108"/>
      <c r="RWX58" s="108"/>
      <c r="RWY58" s="108"/>
      <c r="RWZ58" s="108"/>
      <c r="RXA58" s="108"/>
      <c r="RXB58" s="108"/>
      <c r="RXC58" s="108"/>
      <c r="RXD58" s="108"/>
      <c r="RXE58" s="108"/>
      <c r="RXF58" s="108"/>
      <c r="RXG58" s="108"/>
      <c r="RXH58" s="108"/>
      <c r="RXI58" s="108"/>
      <c r="RXJ58" s="108"/>
      <c r="RXK58" s="108"/>
      <c r="RXL58" s="108"/>
      <c r="RXM58" s="108"/>
      <c r="RXN58" s="108"/>
      <c r="RXO58" s="108"/>
      <c r="RXP58" s="108"/>
      <c r="RXQ58" s="108"/>
      <c r="RXR58" s="108"/>
      <c r="RXS58" s="108"/>
      <c r="RXT58" s="108"/>
      <c r="RXU58" s="108"/>
      <c r="RXV58" s="108"/>
      <c r="RXW58" s="108"/>
      <c r="RXX58" s="108"/>
      <c r="RXY58" s="108"/>
      <c r="RXZ58" s="108"/>
      <c r="RYA58" s="108"/>
      <c r="RYB58" s="108"/>
      <c r="RYC58" s="108"/>
      <c r="RYD58" s="108"/>
      <c r="RYE58" s="108"/>
      <c r="RYF58" s="108"/>
      <c r="RYG58" s="108"/>
      <c r="RYH58" s="108"/>
      <c r="RYI58" s="108"/>
      <c r="RYJ58" s="108"/>
      <c r="RYK58" s="108"/>
      <c r="RYL58" s="108"/>
      <c r="RYM58" s="108"/>
      <c r="RYN58" s="108"/>
      <c r="RYO58" s="108"/>
      <c r="RYP58" s="108"/>
      <c r="RYQ58" s="108"/>
      <c r="RYR58" s="108"/>
      <c r="RYS58" s="108"/>
      <c r="RYT58" s="108"/>
      <c r="RYU58" s="108"/>
      <c r="RYV58" s="108"/>
      <c r="RYW58" s="108"/>
      <c r="RYX58" s="108"/>
      <c r="RYY58" s="108"/>
      <c r="RYZ58" s="108"/>
      <c r="RZA58" s="108"/>
      <c r="RZB58" s="108"/>
      <c r="RZC58" s="108"/>
      <c r="RZD58" s="108"/>
      <c r="RZE58" s="108"/>
      <c r="RZF58" s="108"/>
      <c r="RZG58" s="108"/>
      <c r="RZH58" s="108"/>
      <c r="RZI58" s="108"/>
      <c r="RZJ58" s="108"/>
      <c r="RZK58" s="108"/>
      <c r="RZL58" s="108"/>
      <c r="RZM58" s="108"/>
      <c r="RZN58" s="108"/>
      <c r="RZO58" s="108"/>
      <c r="RZP58" s="108"/>
      <c r="RZQ58" s="108"/>
      <c r="RZR58" s="108"/>
      <c r="RZS58" s="108"/>
      <c r="RZT58" s="108"/>
      <c r="RZU58" s="108"/>
      <c r="RZV58" s="108"/>
      <c r="RZW58" s="108"/>
      <c r="RZX58" s="108"/>
      <c r="RZY58" s="108"/>
      <c r="RZZ58" s="108"/>
      <c r="SAA58" s="108"/>
      <c r="SAB58" s="108"/>
      <c r="SAC58" s="108"/>
      <c r="SAD58" s="108"/>
      <c r="SAE58" s="108"/>
      <c r="SAF58" s="108"/>
      <c r="SAG58" s="108"/>
      <c r="SAH58" s="108"/>
      <c r="SAI58" s="108"/>
      <c r="SAJ58" s="108"/>
      <c r="SAK58" s="108"/>
      <c r="SAL58" s="108"/>
      <c r="SAM58" s="108"/>
      <c r="SAN58" s="108"/>
      <c r="SAO58" s="108"/>
      <c r="SAP58" s="108"/>
      <c r="SAQ58" s="108"/>
      <c r="SAR58" s="108"/>
      <c r="SAS58" s="108"/>
      <c r="SAT58" s="108"/>
      <c r="SAU58" s="108"/>
      <c r="SAV58" s="108"/>
      <c r="SAW58" s="108"/>
      <c r="SAX58" s="108"/>
      <c r="SAY58" s="108"/>
      <c r="SAZ58" s="108"/>
      <c r="SBA58" s="108"/>
      <c r="SBB58" s="108"/>
      <c r="SBC58" s="108"/>
      <c r="SBD58" s="108"/>
      <c r="SBE58" s="108"/>
      <c r="SBF58" s="108"/>
      <c r="SBG58" s="108"/>
      <c r="SBH58" s="108"/>
      <c r="SBI58" s="108"/>
      <c r="SBJ58" s="108"/>
      <c r="SBK58" s="108"/>
      <c r="SBL58" s="108"/>
      <c r="SBM58" s="108"/>
      <c r="SBN58" s="108"/>
      <c r="SBO58" s="108"/>
      <c r="SBP58" s="108"/>
      <c r="SBQ58" s="108"/>
      <c r="SBR58" s="108"/>
      <c r="SBS58" s="108"/>
      <c r="SBT58" s="108"/>
      <c r="SBU58" s="108"/>
      <c r="SBV58" s="108"/>
      <c r="SBW58" s="108"/>
      <c r="SBX58" s="108"/>
      <c r="SBY58" s="108"/>
      <c r="SBZ58" s="108"/>
      <c r="SCA58" s="108"/>
      <c r="SCB58" s="108"/>
      <c r="SCC58" s="108"/>
      <c r="SCD58" s="108"/>
      <c r="SCE58" s="108"/>
      <c r="SCF58" s="108"/>
      <c r="SCG58" s="108"/>
      <c r="SCH58" s="108"/>
      <c r="SCI58" s="108"/>
      <c r="SCJ58" s="108"/>
      <c r="SCK58" s="108"/>
      <c r="SCL58" s="108"/>
      <c r="SCM58" s="108"/>
      <c r="SCN58" s="108"/>
      <c r="SCO58" s="108"/>
      <c r="SCP58" s="108"/>
      <c r="SCQ58" s="108"/>
      <c r="SCR58" s="108"/>
      <c r="SCS58" s="108"/>
      <c r="SCT58" s="108"/>
      <c r="SCU58" s="108"/>
      <c r="SCV58" s="108"/>
      <c r="SCW58" s="108"/>
      <c r="SCX58" s="108"/>
      <c r="SCY58" s="108"/>
      <c r="SCZ58" s="108"/>
      <c r="SDA58" s="108"/>
      <c r="SDB58" s="108"/>
      <c r="SDC58" s="108"/>
      <c r="SDD58" s="108"/>
      <c r="SDE58" s="108"/>
      <c r="SDF58" s="108"/>
      <c r="SDG58" s="108"/>
      <c r="SDH58" s="108"/>
      <c r="SDI58" s="108"/>
      <c r="SDJ58" s="108"/>
      <c r="SDK58" s="108"/>
      <c r="SDL58" s="108"/>
      <c r="SDM58" s="108"/>
      <c r="SDN58" s="108"/>
      <c r="SDO58" s="108"/>
      <c r="SDP58" s="108"/>
      <c r="SDQ58" s="108"/>
      <c r="SDR58" s="108"/>
      <c r="SDS58" s="108"/>
      <c r="SDT58" s="108"/>
      <c r="SDU58" s="108"/>
      <c r="SDV58" s="108"/>
      <c r="SDW58" s="108"/>
      <c r="SDX58" s="108"/>
      <c r="SDY58" s="108"/>
      <c r="SDZ58" s="108"/>
      <c r="SEA58" s="108"/>
      <c r="SEB58" s="108"/>
      <c r="SEC58" s="108"/>
      <c r="SED58" s="108"/>
      <c r="SEE58" s="108"/>
      <c r="SEF58" s="108"/>
      <c r="SEG58" s="108"/>
      <c r="SEH58" s="108"/>
      <c r="SEI58" s="108"/>
      <c r="SEJ58" s="108"/>
      <c r="SEK58" s="108"/>
      <c r="SEL58" s="108"/>
      <c r="SEM58" s="108"/>
      <c r="SEN58" s="108"/>
      <c r="SEO58" s="108"/>
      <c r="SEP58" s="108"/>
      <c r="SEQ58" s="108"/>
      <c r="SER58" s="108"/>
      <c r="SES58" s="108"/>
      <c r="SET58" s="108"/>
      <c r="SEU58" s="108"/>
      <c r="SEV58" s="108"/>
      <c r="SEW58" s="108"/>
      <c r="SEX58" s="108"/>
      <c r="SEY58" s="108"/>
      <c r="SEZ58" s="108"/>
      <c r="SFA58" s="108"/>
      <c r="SFB58" s="108"/>
      <c r="SFC58" s="108"/>
      <c r="SFD58" s="108"/>
      <c r="SFE58" s="108"/>
      <c r="SFF58" s="108"/>
      <c r="SFG58" s="108"/>
      <c r="SFH58" s="108"/>
      <c r="SFI58" s="108"/>
      <c r="SFJ58" s="108"/>
      <c r="SFK58" s="108"/>
      <c r="SFL58" s="108"/>
      <c r="SFM58" s="108"/>
      <c r="SFN58" s="108"/>
      <c r="SFO58" s="108"/>
      <c r="SFP58" s="108"/>
      <c r="SFQ58" s="108"/>
      <c r="SFR58" s="108"/>
      <c r="SFS58" s="108"/>
      <c r="SFT58" s="108"/>
      <c r="SFU58" s="108"/>
      <c r="SFV58" s="108"/>
      <c r="SFW58" s="108"/>
      <c r="SFX58" s="108"/>
      <c r="SFY58" s="108"/>
      <c r="SFZ58" s="108"/>
      <c r="SGA58" s="108"/>
      <c r="SGB58" s="108"/>
      <c r="SGC58" s="108"/>
      <c r="SGD58" s="108"/>
      <c r="SGE58" s="108"/>
      <c r="SGF58" s="108"/>
      <c r="SGG58" s="108"/>
      <c r="SGH58" s="108"/>
      <c r="SGI58" s="108"/>
      <c r="SGJ58" s="108"/>
      <c r="SGK58" s="108"/>
      <c r="SGL58" s="108"/>
      <c r="SGM58" s="108"/>
      <c r="SGN58" s="108"/>
      <c r="SGO58" s="108"/>
      <c r="SGP58" s="108"/>
      <c r="SGQ58" s="108"/>
      <c r="SGR58" s="108"/>
      <c r="SGS58" s="108"/>
      <c r="SGT58" s="108"/>
      <c r="SGU58" s="108"/>
      <c r="SGV58" s="108"/>
      <c r="SGW58" s="108"/>
      <c r="SGX58" s="108"/>
      <c r="SGY58" s="108"/>
      <c r="SGZ58" s="108"/>
      <c r="SHA58" s="108"/>
      <c r="SHB58" s="108"/>
      <c r="SHC58" s="108"/>
      <c r="SHD58" s="108"/>
      <c r="SHE58" s="108"/>
      <c r="SHF58" s="108"/>
      <c r="SHG58" s="108"/>
      <c r="SHH58" s="108"/>
      <c r="SHI58" s="108"/>
      <c r="SHJ58" s="108"/>
      <c r="SHK58" s="108"/>
      <c r="SHL58" s="108"/>
      <c r="SHM58" s="108"/>
      <c r="SHN58" s="108"/>
      <c r="SHO58" s="108"/>
      <c r="SHP58" s="108"/>
      <c r="SHQ58" s="108"/>
      <c r="SHR58" s="108"/>
      <c r="SHS58" s="108"/>
      <c r="SHT58" s="108"/>
      <c r="SHU58" s="108"/>
      <c r="SHV58" s="108"/>
      <c r="SHW58" s="108"/>
      <c r="SHX58" s="108"/>
      <c r="SHY58" s="108"/>
      <c r="SHZ58" s="108"/>
      <c r="SIA58" s="108"/>
      <c r="SIB58" s="108"/>
      <c r="SIC58" s="108"/>
      <c r="SID58" s="108"/>
      <c r="SIE58" s="108"/>
      <c r="SIF58" s="108"/>
      <c r="SIG58" s="108"/>
      <c r="SIH58" s="108"/>
      <c r="SII58" s="108"/>
      <c r="SIJ58" s="108"/>
      <c r="SIK58" s="108"/>
      <c r="SIL58" s="108"/>
      <c r="SIM58" s="108"/>
      <c r="SIN58" s="108"/>
      <c r="SIO58" s="108"/>
      <c r="SIP58" s="108"/>
      <c r="SIQ58" s="108"/>
      <c r="SIR58" s="108"/>
      <c r="SIS58" s="108"/>
      <c r="SIT58" s="108"/>
      <c r="SIU58" s="108"/>
      <c r="SIV58" s="108"/>
      <c r="SIW58" s="108"/>
      <c r="SIX58" s="108"/>
      <c r="SIY58" s="108"/>
      <c r="SIZ58" s="108"/>
      <c r="SJA58" s="108"/>
      <c r="SJB58" s="108"/>
      <c r="SJC58" s="108"/>
      <c r="SJD58" s="108"/>
      <c r="SJE58" s="108"/>
      <c r="SJF58" s="108"/>
      <c r="SJG58" s="108"/>
      <c r="SJH58" s="108"/>
      <c r="SJI58" s="108"/>
      <c r="SJJ58" s="108"/>
      <c r="SJK58" s="108"/>
      <c r="SJL58" s="108"/>
      <c r="SJM58" s="108"/>
      <c r="SJN58" s="108"/>
      <c r="SJO58" s="108"/>
      <c r="SJP58" s="108"/>
      <c r="SJQ58" s="108"/>
      <c r="SJR58" s="108"/>
      <c r="SJS58" s="108"/>
      <c r="SJT58" s="108"/>
      <c r="SJU58" s="108"/>
      <c r="SJV58" s="108"/>
      <c r="SJW58" s="108"/>
      <c r="SJX58" s="108"/>
      <c r="SJY58" s="108"/>
      <c r="SJZ58" s="108"/>
      <c r="SKA58" s="108"/>
      <c r="SKB58" s="108"/>
      <c r="SKC58" s="108"/>
      <c r="SKD58" s="108"/>
      <c r="SKE58" s="108"/>
      <c r="SKF58" s="108"/>
      <c r="SKG58" s="108"/>
      <c r="SKH58" s="108"/>
      <c r="SKI58" s="108"/>
      <c r="SKJ58" s="108"/>
      <c r="SKK58" s="108"/>
      <c r="SKL58" s="108"/>
      <c r="SKM58" s="108"/>
      <c r="SKN58" s="108"/>
      <c r="SKO58" s="108"/>
      <c r="SKP58" s="108"/>
      <c r="SKQ58" s="108"/>
      <c r="SKR58" s="108"/>
      <c r="SKS58" s="108"/>
      <c r="SKT58" s="108"/>
      <c r="SKU58" s="108"/>
      <c r="SKV58" s="108"/>
      <c r="SKW58" s="108"/>
      <c r="SKX58" s="108"/>
      <c r="SKY58" s="108"/>
      <c r="SKZ58" s="108"/>
      <c r="SLA58" s="108"/>
      <c r="SLB58" s="108"/>
      <c r="SLC58" s="108"/>
      <c r="SLD58" s="108"/>
      <c r="SLE58" s="108"/>
      <c r="SLF58" s="108"/>
      <c r="SLG58" s="108"/>
      <c r="SLH58" s="108"/>
      <c r="SLI58" s="108"/>
      <c r="SLJ58" s="108"/>
      <c r="SLK58" s="108"/>
      <c r="SLL58" s="108"/>
      <c r="SLM58" s="108"/>
      <c r="SLN58" s="108"/>
      <c r="SLO58" s="108"/>
      <c r="SLP58" s="108"/>
      <c r="SLQ58" s="108"/>
      <c r="SLR58" s="108"/>
      <c r="SLS58" s="108"/>
      <c r="SLT58" s="108"/>
      <c r="SLU58" s="108"/>
      <c r="SLV58" s="108"/>
      <c r="SLW58" s="108"/>
      <c r="SLX58" s="108"/>
      <c r="SLY58" s="108"/>
      <c r="SLZ58" s="108"/>
      <c r="SMA58" s="108"/>
      <c r="SMB58" s="108"/>
      <c r="SMC58" s="108"/>
      <c r="SMD58" s="108"/>
      <c r="SME58" s="108"/>
      <c r="SMF58" s="108"/>
      <c r="SMG58" s="108"/>
      <c r="SMH58" s="108"/>
      <c r="SMI58" s="108"/>
      <c r="SMJ58" s="108"/>
      <c r="SMK58" s="108"/>
      <c r="SML58" s="108"/>
      <c r="SMM58" s="108"/>
      <c r="SMN58" s="108"/>
      <c r="SMO58" s="108"/>
      <c r="SMP58" s="108"/>
      <c r="SMQ58" s="108"/>
      <c r="SMR58" s="108"/>
      <c r="SMS58" s="108"/>
      <c r="SMT58" s="108"/>
      <c r="SMU58" s="108"/>
      <c r="SMV58" s="108"/>
      <c r="SMW58" s="108"/>
      <c r="SMX58" s="108"/>
      <c r="SMY58" s="108"/>
      <c r="SMZ58" s="108"/>
      <c r="SNA58" s="108"/>
      <c r="SNB58" s="108"/>
      <c r="SNC58" s="108"/>
      <c r="SND58" s="108"/>
      <c r="SNE58" s="108"/>
      <c r="SNF58" s="108"/>
      <c r="SNG58" s="108"/>
      <c r="SNH58" s="108"/>
      <c r="SNI58" s="108"/>
      <c r="SNJ58" s="108"/>
      <c r="SNK58" s="108"/>
      <c r="SNL58" s="108"/>
      <c r="SNM58" s="108"/>
      <c r="SNN58" s="108"/>
      <c r="SNO58" s="108"/>
      <c r="SNP58" s="108"/>
      <c r="SNQ58" s="108"/>
      <c r="SNR58" s="108"/>
      <c r="SNS58" s="108"/>
      <c r="SNT58" s="108"/>
      <c r="SNU58" s="108"/>
      <c r="SNV58" s="108"/>
      <c r="SNW58" s="108"/>
      <c r="SNX58" s="108"/>
      <c r="SNY58" s="108"/>
      <c r="SNZ58" s="108"/>
      <c r="SOA58" s="108"/>
      <c r="SOB58" s="108"/>
      <c r="SOC58" s="108"/>
      <c r="SOD58" s="108"/>
      <c r="SOE58" s="108"/>
      <c r="SOF58" s="108"/>
      <c r="SOG58" s="108"/>
      <c r="SOH58" s="108"/>
      <c r="SOI58" s="108"/>
      <c r="SOJ58" s="108"/>
      <c r="SOK58" s="108"/>
      <c r="SOL58" s="108"/>
      <c r="SOM58" s="108"/>
      <c r="SON58" s="108"/>
      <c r="SOO58" s="108"/>
      <c r="SOP58" s="108"/>
      <c r="SOQ58" s="108"/>
      <c r="SOR58" s="108"/>
      <c r="SOS58" s="108"/>
      <c r="SOT58" s="108"/>
      <c r="SOU58" s="108"/>
      <c r="SOV58" s="108"/>
      <c r="SOW58" s="108"/>
      <c r="SOX58" s="108"/>
      <c r="SOY58" s="108"/>
      <c r="SOZ58" s="108"/>
      <c r="SPA58" s="108"/>
      <c r="SPB58" s="108"/>
      <c r="SPC58" s="108"/>
      <c r="SPD58" s="108"/>
      <c r="SPE58" s="108"/>
      <c r="SPF58" s="108"/>
      <c r="SPG58" s="108"/>
      <c r="SPH58" s="108"/>
      <c r="SPI58" s="108"/>
      <c r="SPJ58" s="108"/>
      <c r="SPK58" s="108"/>
      <c r="SPL58" s="108"/>
      <c r="SPM58" s="108"/>
      <c r="SPN58" s="108"/>
      <c r="SPO58" s="108"/>
      <c r="SPP58" s="108"/>
      <c r="SPQ58" s="108"/>
      <c r="SPR58" s="108"/>
      <c r="SPS58" s="108"/>
      <c r="SPT58" s="108"/>
      <c r="SPU58" s="108"/>
      <c r="SPV58" s="108"/>
      <c r="SPW58" s="108"/>
      <c r="SPX58" s="108"/>
      <c r="SPY58" s="108"/>
      <c r="SPZ58" s="108"/>
      <c r="SQA58" s="108"/>
      <c r="SQB58" s="108"/>
      <c r="SQC58" s="108"/>
      <c r="SQD58" s="108"/>
      <c r="SQE58" s="108"/>
      <c r="SQF58" s="108"/>
      <c r="SQG58" s="108"/>
      <c r="SQH58" s="108"/>
      <c r="SQI58" s="108"/>
      <c r="SQJ58" s="108"/>
      <c r="SQK58" s="108"/>
      <c r="SQL58" s="108"/>
      <c r="SQM58" s="108"/>
      <c r="SQN58" s="108"/>
      <c r="SQO58" s="108"/>
      <c r="SQP58" s="108"/>
      <c r="SQQ58" s="108"/>
      <c r="SQR58" s="108"/>
      <c r="SQS58" s="108"/>
      <c r="SQT58" s="108"/>
      <c r="SQU58" s="108"/>
      <c r="SQV58" s="108"/>
      <c r="SQW58" s="108"/>
      <c r="SQX58" s="108"/>
      <c r="SQY58" s="108"/>
      <c r="SQZ58" s="108"/>
      <c r="SRA58" s="108"/>
      <c r="SRB58" s="108"/>
      <c r="SRC58" s="108"/>
      <c r="SRD58" s="108"/>
      <c r="SRE58" s="108"/>
      <c r="SRF58" s="108"/>
      <c r="SRG58" s="108"/>
      <c r="SRH58" s="108"/>
      <c r="SRI58" s="108"/>
      <c r="SRJ58" s="108"/>
      <c r="SRK58" s="108"/>
      <c r="SRL58" s="108"/>
      <c r="SRM58" s="108"/>
      <c r="SRN58" s="108"/>
      <c r="SRO58" s="108"/>
      <c r="SRP58" s="108"/>
      <c r="SRQ58" s="108"/>
      <c r="SRR58" s="108"/>
      <c r="SRS58" s="108"/>
      <c r="SRT58" s="108"/>
      <c r="SRU58" s="108"/>
      <c r="SRV58" s="108"/>
      <c r="SRW58" s="108"/>
      <c r="SRX58" s="108"/>
      <c r="SRY58" s="108"/>
      <c r="SRZ58" s="108"/>
      <c r="SSA58" s="108"/>
      <c r="SSB58" s="108"/>
      <c r="SSC58" s="108"/>
      <c r="SSD58" s="108"/>
      <c r="SSE58" s="108"/>
      <c r="SSF58" s="108"/>
      <c r="SSG58" s="108"/>
      <c r="SSH58" s="108"/>
      <c r="SSI58" s="108"/>
      <c r="SSJ58" s="108"/>
      <c r="SSK58" s="108"/>
      <c r="SSL58" s="108"/>
      <c r="SSM58" s="108"/>
      <c r="SSN58" s="108"/>
      <c r="SSO58" s="108"/>
      <c r="SSP58" s="108"/>
      <c r="SSQ58" s="108"/>
      <c r="SSR58" s="108"/>
      <c r="SSS58" s="108"/>
      <c r="SST58" s="108"/>
      <c r="SSU58" s="108"/>
      <c r="SSV58" s="108"/>
      <c r="SSW58" s="108"/>
      <c r="SSX58" s="108"/>
      <c r="SSY58" s="108"/>
      <c r="SSZ58" s="108"/>
      <c r="STA58" s="108"/>
      <c r="STB58" s="108"/>
      <c r="STC58" s="108"/>
      <c r="STD58" s="108"/>
      <c r="STE58" s="108"/>
      <c r="STF58" s="108"/>
      <c r="STG58" s="108"/>
      <c r="STH58" s="108"/>
      <c r="STI58" s="108"/>
      <c r="STJ58" s="108"/>
      <c r="STK58" s="108"/>
      <c r="STL58" s="108"/>
      <c r="STM58" s="108"/>
      <c r="STN58" s="108"/>
      <c r="STO58" s="108"/>
      <c r="STP58" s="108"/>
      <c r="STQ58" s="108"/>
      <c r="STR58" s="108"/>
      <c r="STS58" s="108"/>
      <c r="STT58" s="108"/>
      <c r="STU58" s="108"/>
      <c r="STV58" s="108"/>
      <c r="STW58" s="108"/>
      <c r="STX58" s="108"/>
      <c r="STY58" s="108"/>
      <c r="STZ58" s="108"/>
      <c r="SUA58" s="108"/>
      <c r="SUB58" s="108"/>
      <c r="SUC58" s="108"/>
      <c r="SUD58" s="108"/>
      <c r="SUE58" s="108"/>
      <c r="SUF58" s="108"/>
      <c r="SUG58" s="108"/>
      <c r="SUH58" s="108"/>
      <c r="SUI58" s="108"/>
      <c r="SUJ58" s="108"/>
      <c r="SUK58" s="108"/>
      <c r="SUL58" s="108"/>
      <c r="SUM58" s="108"/>
      <c r="SUN58" s="108"/>
      <c r="SUO58" s="108"/>
      <c r="SUP58" s="108"/>
      <c r="SUQ58" s="108"/>
      <c r="SUR58" s="108"/>
      <c r="SUS58" s="108"/>
      <c r="SUT58" s="108"/>
      <c r="SUU58" s="108"/>
      <c r="SUV58" s="108"/>
      <c r="SUW58" s="108"/>
      <c r="SUX58" s="108"/>
      <c r="SUY58" s="108"/>
      <c r="SUZ58" s="108"/>
      <c r="SVA58" s="108"/>
      <c r="SVB58" s="108"/>
      <c r="SVC58" s="108"/>
      <c r="SVD58" s="108"/>
      <c r="SVE58" s="108"/>
      <c r="SVF58" s="108"/>
      <c r="SVG58" s="108"/>
      <c r="SVH58" s="108"/>
      <c r="SVI58" s="108"/>
      <c r="SVJ58" s="108"/>
      <c r="SVK58" s="108"/>
      <c r="SVL58" s="108"/>
      <c r="SVM58" s="108"/>
      <c r="SVN58" s="108"/>
      <c r="SVO58" s="108"/>
      <c r="SVP58" s="108"/>
      <c r="SVQ58" s="108"/>
      <c r="SVR58" s="108"/>
      <c r="SVS58" s="108"/>
      <c r="SVT58" s="108"/>
      <c r="SVU58" s="108"/>
      <c r="SVV58" s="108"/>
      <c r="SVW58" s="108"/>
      <c r="SVX58" s="108"/>
      <c r="SVY58" s="108"/>
      <c r="SVZ58" s="108"/>
      <c r="SWA58" s="108"/>
      <c r="SWB58" s="108"/>
      <c r="SWC58" s="108"/>
      <c r="SWD58" s="108"/>
      <c r="SWE58" s="108"/>
      <c r="SWF58" s="108"/>
      <c r="SWG58" s="108"/>
      <c r="SWH58" s="108"/>
      <c r="SWI58" s="108"/>
      <c r="SWJ58" s="108"/>
      <c r="SWK58" s="108"/>
      <c r="SWL58" s="108"/>
      <c r="SWM58" s="108"/>
      <c r="SWN58" s="108"/>
      <c r="SWO58" s="108"/>
      <c r="SWP58" s="108"/>
      <c r="SWQ58" s="108"/>
      <c r="SWR58" s="108"/>
      <c r="SWS58" s="108"/>
      <c r="SWT58" s="108"/>
      <c r="SWU58" s="108"/>
      <c r="SWV58" s="108"/>
      <c r="SWW58" s="108"/>
      <c r="SWX58" s="108"/>
      <c r="SWY58" s="108"/>
      <c r="SWZ58" s="108"/>
      <c r="SXA58" s="108"/>
      <c r="SXB58" s="108"/>
      <c r="SXC58" s="108"/>
      <c r="SXD58" s="108"/>
      <c r="SXE58" s="108"/>
      <c r="SXF58" s="108"/>
      <c r="SXG58" s="108"/>
      <c r="SXH58" s="108"/>
      <c r="SXI58" s="108"/>
      <c r="SXJ58" s="108"/>
      <c r="SXK58" s="108"/>
      <c r="SXL58" s="108"/>
      <c r="SXM58" s="108"/>
      <c r="SXN58" s="108"/>
      <c r="SXO58" s="108"/>
      <c r="SXP58" s="108"/>
      <c r="SXQ58" s="108"/>
      <c r="SXR58" s="108"/>
      <c r="SXS58" s="108"/>
      <c r="SXT58" s="108"/>
      <c r="SXU58" s="108"/>
      <c r="SXV58" s="108"/>
      <c r="SXW58" s="108"/>
      <c r="SXX58" s="108"/>
      <c r="SXY58" s="108"/>
      <c r="SXZ58" s="108"/>
      <c r="SYA58" s="108"/>
      <c r="SYB58" s="108"/>
      <c r="SYC58" s="108"/>
      <c r="SYD58" s="108"/>
      <c r="SYE58" s="108"/>
      <c r="SYF58" s="108"/>
      <c r="SYG58" s="108"/>
      <c r="SYH58" s="108"/>
      <c r="SYI58" s="108"/>
      <c r="SYJ58" s="108"/>
      <c r="SYK58" s="108"/>
      <c r="SYL58" s="108"/>
      <c r="SYM58" s="108"/>
      <c r="SYN58" s="108"/>
      <c r="SYO58" s="108"/>
      <c r="SYP58" s="108"/>
      <c r="SYQ58" s="108"/>
      <c r="SYR58" s="108"/>
      <c r="SYS58" s="108"/>
      <c r="SYT58" s="108"/>
      <c r="SYU58" s="108"/>
      <c r="SYV58" s="108"/>
      <c r="SYW58" s="108"/>
      <c r="SYX58" s="108"/>
      <c r="SYY58" s="108"/>
      <c r="SYZ58" s="108"/>
      <c r="SZA58" s="108"/>
      <c r="SZB58" s="108"/>
      <c r="SZC58" s="108"/>
      <c r="SZD58" s="108"/>
      <c r="SZE58" s="108"/>
      <c r="SZF58" s="108"/>
      <c r="SZG58" s="108"/>
      <c r="SZH58" s="108"/>
      <c r="SZI58" s="108"/>
      <c r="SZJ58" s="108"/>
      <c r="SZK58" s="108"/>
      <c r="SZL58" s="108"/>
      <c r="SZM58" s="108"/>
      <c r="SZN58" s="108"/>
      <c r="SZO58" s="108"/>
      <c r="SZP58" s="108"/>
      <c r="SZQ58" s="108"/>
      <c r="SZR58" s="108"/>
      <c r="SZS58" s="108"/>
      <c r="SZT58" s="108"/>
      <c r="SZU58" s="108"/>
      <c r="SZV58" s="108"/>
      <c r="SZW58" s="108"/>
      <c r="SZX58" s="108"/>
      <c r="SZY58" s="108"/>
      <c r="SZZ58" s="108"/>
      <c r="TAA58" s="108"/>
      <c r="TAB58" s="108"/>
      <c r="TAC58" s="108"/>
      <c r="TAD58" s="108"/>
      <c r="TAE58" s="108"/>
      <c r="TAF58" s="108"/>
      <c r="TAG58" s="108"/>
      <c r="TAH58" s="108"/>
      <c r="TAI58" s="108"/>
      <c r="TAJ58" s="108"/>
      <c r="TAK58" s="108"/>
      <c r="TAL58" s="108"/>
      <c r="TAM58" s="108"/>
      <c r="TAN58" s="108"/>
      <c r="TAO58" s="108"/>
      <c r="TAP58" s="108"/>
      <c r="TAQ58" s="108"/>
      <c r="TAR58" s="108"/>
      <c r="TAS58" s="108"/>
      <c r="TAT58" s="108"/>
      <c r="TAU58" s="108"/>
      <c r="TAV58" s="108"/>
      <c r="TAW58" s="108"/>
      <c r="TAX58" s="108"/>
      <c r="TAY58" s="108"/>
      <c r="TAZ58" s="108"/>
      <c r="TBA58" s="108"/>
      <c r="TBB58" s="108"/>
      <c r="TBC58" s="108"/>
      <c r="TBD58" s="108"/>
      <c r="TBE58" s="108"/>
      <c r="TBF58" s="108"/>
      <c r="TBG58" s="108"/>
      <c r="TBH58" s="108"/>
      <c r="TBI58" s="108"/>
      <c r="TBJ58" s="108"/>
      <c r="TBK58" s="108"/>
      <c r="TBL58" s="108"/>
      <c r="TBM58" s="108"/>
      <c r="TBN58" s="108"/>
      <c r="TBO58" s="108"/>
      <c r="TBP58" s="108"/>
      <c r="TBQ58" s="108"/>
      <c r="TBR58" s="108"/>
      <c r="TBS58" s="108"/>
      <c r="TBT58" s="108"/>
      <c r="TBU58" s="108"/>
      <c r="TBV58" s="108"/>
      <c r="TBW58" s="108"/>
      <c r="TBX58" s="108"/>
      <c r="TBY58" s="108"/>
      <c r="TBZ58" s="108"/>
      <c r="TCA58" s="108"/>
      <c r="TCB58" s="108"/>
      <c r="TCC58" s="108"/>
      <c r="TCD58" s="108"/>
      <c r="TCE58" s="108"/>
      <c r="TCF58" s="108"/>
      <c r="TCG58" s="108"/>
      <c r="TCH58" s="108"/>
      <c r="TCI58" s="108"/>
      <c r="TCJ58" s="108"/>
      <c r="TCK58" s="108"/>
      <c r="TCL58" s="108"/>
      <c r="TCM58" s="108"/>
      <c r="TCN58" s="108"/>
      <c r="TCO58" s="108"/>
      <c r="TCP58" s="108"/>
      <c r="TCQ58" s="108"/>
      <c r="TCR58" s="108"/>
      <c r="TCS58" s="108"/>
      <c r="TCT58" s="108"/>
      <c r="TCU58" s="108"/>
      <c r="TCV58" s="108"/>
      <c r="TCW58" s="108"/>
      <c r="TCX58" s="108"/>
      <c r="TCY58" s="108"/>
      <c r="TCZ58" s="108"/>
      <c r="TDA58" s="108"/>
      <c r="TDB58" s="108"/>
      <c r="TDC58" s="108"/>
      <c r="TDD58" s="108"/>
      <c r="TDE58" s="108"/>
      <c r="TDF58" s="108"/>
      <c r="TDG58" s="108"/>
      <c r="TDH58" s="108"/>
      <c r="TDI58" s="108"/>
      <c r="TDJ58" s="108"/>
      <c r="TDK58" s="108"/>
      <c r="TDL58" s="108"/>
      <c r="TDM58" s="108"/>
      <c r="TDN58" s="108"/>
      <c r="TDO58" s="108"/>
      <c r="TDP58" s="108"/>
      <c r="TDQ58" s="108"/>
      <c r="TDR58" s="108"/>
      <c r="TDS58" s="108"/>
      <c r="TDT58" s="108"/>
      <c r="TDU58" s="108"/>
      <c r="TDV58" s="108"/>
      <c r="TDW58" s="108"/>
      <c r="TDX58" s="108"/>
      <c r="TDY58" s="108"/>
      <c r="TDZ58" s="108"/>
      <c r="TEA58" s="108"/>
      <c r="TEB58" s="108"/>
      <c r="TEC58" s="108"/>
      <c r="TED58" s="108"/>
      <c r="TEE58" s="108"/>
      <c r="TEF58" s="108"/>
      <c r="TEG58" s="108"/>
      <c r="TEH58" s="108"/>
      <c r="TEI58" s="108"/>
      <c r="TEJ58" s="108"/>
      <c r="TEK58" s="108"/>
      <c r="TEL58" s="108"/>
      <c r="TEM58" s="108"/>
      <c r="TEN58" s="108"/>
      <c r="TEO58" s="108"/>
      <c r="TEP58" s="108"/>
      <c r="TEQ58" s="108"/>
      <c r="TER58" s="108"/>
      <c r="TES58" s="108"/>
      <c r="TET58" s="108"/>
      <c r="TEU58" s="108"/>
      <c r="TEV58" s="108"/>
      <c r="TEW58" s="108"/>
      <c r="TEX58" s="108"/>
      <c r="TEY58" s="108"/>
      <c r="TEZ58" s="108"/>
      <c r="TFA58" s="108"/>
      <c r="TFB58" s="108"/>
      <c r="TFC58" s="108"/>
      <c r="TFD58" s="108"/>
      <c r="TFE58" s="108"/>
      <c r="TFF58" s="108"/>
      <c r="TFG58" s="108"/>
      <c r="TFH58" s="108"/>
      <c r="TFI58" s="108"/>
      <c r="TFJ58" s="108"/>
      <c r="TFK58" s="108"/>
      <c r="TFL58" s="108"/>
      <c r="TFM58" s="108"/>
      <c r="TFN58" s="108"/>
      <c r="TFO58" s="108"/>
      <c r="TFP58" s="108"/>
      <c r="TFQ58" s="108"/>
      <c r="TFR58" s="108"/>
      <c r="TFS58" s="108"/>
      <c r="TFT58" s="108"/>
      <c r="TFU58" s="108"/>
      <c r="TFV58" s="108"/>
      <c r="TFW58" s="108"/>
      <c r="TFX58" s="108"/>
      <c r="TFY58" s="108"/>
      <c r="TFZ58" s="108"/>
      <c r="TGA58" s="108"/>
      <c r="TGB58" s="108"/>
      <c r="TGC58" s="108"/>
      <c r="TGD58" s="108"/>
      <c r="TGE58" s="108"/>
      <c r="TGF58" s="108"/>
      <c r="TGG58" s="108"/>
      <c r="TGH58" s="108"/>
      <c r="TGI58" s="108"/>
      <c r="TGJ58" s="108"/>
      <c r="TGK58" s="108"/>
      <c r="TGL58" s="108"/>
      <c r="TGM58" s="108"/>
      <c r="TGN58" s="108"/>
      <c r="TGO58" s="108"/>
      <c r="TGP58" s="108"/>
      <c r="TGQ58" s="108"/>
      <c r="TGR58" s="108"/>
      <c r="TGS58" s="108"/>
      <c r="TGT58" s="108"/>
      <c r="TGU58" s="108"/>
      <c r="TGV58" s="108"/>
      <c r="TGW58" s="108"/>
      <c r="TGX58" s="108"/>
      <c r="TGY58" s="108"/>
      <c r="TGZ58" s="108"/>
      <c r="THA58" s="108"/>
      <c r="THB58" s="108"/>
      <c r="THC58" s="108"/>
      <c r="THD58" s="108"/>
      <c r="THE58" s="108"/>
      <c r="THF58" s="108"/>
      <c r="THG58" s="108"/>
      <c r="THH58" s="108"/>
      <c r="THI58" s="108"/>
      <c r="THJ58" s="108"/>
      <c r="THK58" s="108"/>
      <c r="THL58" s="108"/>
      <c r="THM58" s="108"/>
      <c r="THN58" s="108"/>
      <c r="THO58" s="108"/>
      <c r="THP58" s="108"/>
      <c r="THQ58" s="108"/>
      <c r="THR58" s="108"/>
      <c r="THS58" s="108"/>
      <c r="THT58" s="108"/>
      <c r="THU58" s="108"/>
      <c r="THV58" s="108"/>
      <c r="THW58" s="108"/>
      <c r="THX58" s="108"/>
      <c r="THY58" s="108"/>
      <c r="THZ58" s="108"/>
      <c r="TIA58" s="108"/>
      <c r="TIB58" s="108"/>
      <c r="TIC58" s="108"/>
      <c r="TID58" s="108"/>
      <c r="TIE58" s="108"/>
      <c r="TIF58" s="108"/>
      <c r="TIG58" s="108"/>
      <c r="TIH58" s="108"/>
      <c r="TII58" s="108"/>
      <c r="TIJ58" s="108"/>
      <c r="TIK58" s="108"/>
      <c r="TIL58" s="108"/>
      <c r="TIM58" s="108"/>
      <c r="TIN58" s="108"/>
      <c r="TIO58" s="108"/>
      <c r="TIP58" s="108"/>
      <c r="TIQ58" s="108"/>
      <c r="TIR58" s="108"/>
      <c r="TIS58" s="108"/>
      <c r="TIT58" s="108"/>
      <c r="TIU58" s="108"/>
      <c r="TIV58" s="108"/>
      <c r="TIW58" s="108"/>
      <c r="TIX58" s="108"/>
      <c r="TIY58" s="108"/>
      <c r="TIZ58" s="108"/>
      <c r="TJA58" s="108"/>
      <c r="TJB58" s="108"/>
      <c r="TJC58" s="108"/>
      <c r="TJD58" s="108"/>
      <c r="TJE58" s="108"/>
      <c r="TJF58" s="108"/>
      <c r="TJG58" s="108"/>
      <c r="TJH58" s="108"/>
      <c r="TJI58" s="108"/>
      <c r="TJJ58" s="108"/>
      <c r="TJK58" s="108"/>
      <c r="TJL58" s="108"/>
      <c r="TJM58" s="108"/>
      <c r="TJN58" s="108"/>
      <c r="TJO58" s="108"/>
      <c r="TJP58" s="108"/>
      <c r="TJQ58" s="108"/>
      <c r="TJR58" s="108"/>
      <c r="TJS58" s="108"/>
      <c r="TJT58" s="108"/>
      <c r="TJU58" s="108"/>
      <c r="TJV58" s="108"/>
      <c r="TJW58" s="108"/>
      <c r="TJX58" s="108"/>
      <c r="TJY58" s="108"/>
      <c r="TJZ58" s="108"/>
      <c r="TKA58" s="108"/>
      <c r="TKB58" s="108"/>
      <c r="TKC58" s="108"/>
      <c r="TKD58" s="108"/>
      <c r="TKE58" s="108"/>
      <c r="TKF58" s="108"/>
      <c r="TKG58" s="108"/>
      <c r="TKH58" s="108"/>
      <c r="TKI58" s="108"/>
      <c r="TKJ58" s="108"/>
      <c r="TKK58" s="108"/>
      <c r="TKL58" s="108"/>
      <c r="TKM58" s="108"/>
      <c r="TKN58" s="108"/>
      <c r="TKO58" s="108"/>
      <c r="TKP58" s="108"/>
      <c r="TKQ58" s="108"/>
      <c r="TKR58" s="108"/>
      <c r="TKS58" s="108"/>
      <c r="TKT58" s="108"/>
      <c r="TKU58" s="108"/>
      <c r="TKV58" s="108"/>
      <c r="TKW58" s="108"/>
      <c r="TKX58" s="108"/>
      <c r="TKY58" s="108"/>
      <c r="TKZ58" s="108"/>
      <c r="TLA58" s="108"/>
      <c r="TLB58" s="108"/>
      <c r="TLC58" s="108"/>
      <c r="TLD58" s="108"/>
      <c r="TLE58" s="108"/>
      <c r="TLF58" s="108"/>
      <c r="TLG58" s="108"/>
      <c r="TLH58" s="108"/>
      <c r="TLI58" s="108"/>
      <c r="TLJ58" s="108"/>
      <c r="TLK58" s="108"/>
      <c r="TLL58" s="108"/>
      <c r="TLM58" s="108"/>
      <c r="TLN58" s="108"/>
      <c r="TLO58" s="108"/>
      <c r="TLP58" s="108"/>
      <c r="TLQ58" s="108"/>
      <c r="TLR58" s="108"/>
      <c r="TLS58" s="108"/>
      <c r="TLT58" s="108"/>
      <c r="TLU58" s="108"/>
      <c r="TLV58" s="108"/>
      <c r="TLW58" s="108"/>
      <c r="TLX58" s="108"/>
      <c r="TLY58" s="108"/>
      <c r="TLZ58" s="108"/>
      <c r="TMA58" s="108"/>
      <c r="TMB58" s="108"/>
      <c r="TMC58" s="108"/>
      <c r="TMD58" s="108"/>
      <c r="TME58" s="108"/>
      <c r="TMF58" s="108"/>
      <c r="TMG58" s="108"/>
      <c r="TMH58" s="108"/>
      <c r="TMI58" s="108"/>
      <c r="TMJ58" s="108"/>
      <c r="TMK58" s="108"/>
      <c r="TML58" s="108"/>
      <c r="TMM58" s="108"/>
      <c r="TMN58" s="108"/>
      <c r="TMO58" s="108"/>
      <c r="TMP58" s="108"/>
      <c r="TMQ58" s="108"/>
      <c r="TMR58" s="108"/>
      <c r="TMS58" s="108"/>
      <c r="TMT58" s="108"/>
      <c r="TMU58" s="108"/>
      <c r="TMV58" s="108"/>
      <c r="TMW58" s="108"/>
      <c r="TMX58" s="108"/>
      <c r="TMY58" s="108"/>
      <c r="TMZ58" s="108"/>
      <c r="TNA58" s="108"/>
      <c r="TNB58" s="108"/>
      <c r="TNC58" s="108"/>
      <c r="TND58" s="108"/>
      <c r="TNE58" s="108"/>
      <c r="TNF58" s="108"/>
      <c r="TNG58" s="108"/>
      <c r="TNH58" s="108"/>
      <c r="TNI58" s="108"/>
      <c r="TNJ58" s="108"/>
      <c r="TNK58" s="108"/>
      <c r="TNL58" s="108"/>
      <c r="TNM58" s="108"/>
      <c r="TNN58" s="108"/>
      <c r="TNO58" s="108"/>
      <c r="TNP58" s="108"/>
      <c r="TNQ58" s="108"/>
      <c r="TNR58" s="108"/>
      <c r="TNS58" s="108"/>
      <c r="TNT58" s="108"/>
      <c r="TNU58" s="108"/>
      <c r="TNV58" s="108"/>
      <c r="TNW58" s="108"/>
      <c r="TNX58" s="108"/>
      <c r="TNY58" s="108"/>
      <c r="TNZ58" s="108"/>
      <c r="TOA58" s="108"/>
      <c r="TOB58" s="108"/>
      <c r="TOC58" s="108"/>
      <c r="TOD58" s="108"/>
      <c r="TOE58" s="108"/>
      <c r="TOF58" s="108"/>
      <c r="TOG58" s="108"/>
      <c r="TOH58" s="108"/>
      <c r="TOI58" s="108"/>
      <c r="TOJ58" s="108"/>
      <c r="TOK58" s="108"/>
      <c r="TOL58" s="108"/>
      <c r="TOM58" s="108"/>
      <c r="TON58" s="108"/>
      <c r="TOO58" s="108"/>
      <c r="TOP58" s="108"/>
      <c r="TOQ58" s="108"/>
      <c r="TOR58" s="108"/>
      <c r="TOS58" s="108"/>
      <c r="TOT58" s="108"/>
      <c r="TOU58" s="108"/>
      <c r="TOV58" s="108"/>
      <c r="TOW58" s="108"/>
      <c r="TOX58" s="108"/>
      <c r="TOY58" s="108"/>
      <c r="TOZ58" s="108"/>
      <c r="TPA58" s="108"/>
      <c r="TPB58" s="108"/>
      <c r="TPC58" s="108"/>
      <c r="TPD58" s="108"/>
      <c r="TPE58" s="108"/>
      <c r="TPF58" s="108"/>
      <c r="TPG58" s="108"/>
      <c r="TPH58" s="108"/>
      <c r="TPI58" s="108"/>
      <c r="TPJ58" s="108"/>
      <c r="TPK58" s="108"/>
      <c r="TPL58" s="108"/>
      <c r="TPM58" s="108"/>
      <c r="TPN58" s="108"/>
      <c r="TPO58" s="108"/>
      <c r="TPP58" s="108"/>
      <c r="TPQ58" s="108"/>
      <c r="TPR58" s="108"/>
      <c r="TPS58" s="108"/>
      <c r="TPT58" s="108"/>
      <c r="TPU58" s="108"/>
      <c r="TPV58" s="108"/>
      <c r="TPW58" s="108"/>
      <c r="TPX58" s="108"/>
      <c r="TPY58" s="108"/>
      <c r="TPZ58" s="108"/>
      <c r="TQA58" s="108"/>
      <c r="TQB58" s="108"/>
      <c r="TQC58" s="108"/>
      <c r="TQD58" s="108"/>
      <c r="TQE58" s="108"/>
      <c r="TQF58" s="108"/>
      <c r="TQG58" s="108"/>
      <c r="TQH58" s="108"/>
      <c r="TQI58" s="108"/>
      <c r="TQJ58" s="108"/>
      <c r="TQK58" s="108"/>
      <c r="TQL58" s="108"/>
      <c r="TQM58" s="108"/>
      <c r="TQN58" s="108"/>
      <c r="TQO58" s="108"/>
      <c r="TQP58" s="108"/>
      <c r="TQQ58" s="108"/>
      <c r="TQR58" s="108"/>
      <c r="TQS58" s="108"/>
      <c r="TQT58" s="108"/>
      <c r="TQU58" s="108"/>
      <c r="TQV58" s="108"/>
      <c r="TQW58" s="108"/>
      <c r="TQX58" s="108"/>
      <c r="TQY58" s="108"/>
      <c r="TQZ58" s="108"/>
      <c r="TRA58" s="108"/>
      <c r="TRB58" s="108"/>
      <c r="TRC58" s="108"/>
      <c r="TRD58" s="108"/>
      <c r="TRE58" s="108"/>
      <c r="TRF58" s="108"/>
      <c r="TRG58" s="108"/>
      <c r="TRH58" s="108"/>
      <c r="TRI58" s="108"/>
      <c r="TRJ58" s="108"/>
      <c r="TRK58" s="108"/>
      <c r="TRL58" s="108"/>
      <c r="TRM58" s="108"/>
      <c r="TRN58" s="108"/>
      <c r="TRO58" s="108"/>
      <c r="TRP58" s="108"/>
      <c r="TRQ58" s="108"/>
      <c r="TRR58" s="108"/>
      <c r="TRS58" s="108"/>
      <c r="TRT58" s="108"/>
      <c r="TRU58" s="108"/>
      <c r="TRV58" s="108"/>
      <c r="TRW58" s="108"/>
      <c r="TRX58" s="108"/>
      <c r="TRY58" s="108"/>
      <c r="TRZ58" s="108"/>
      <c r="TSA58" s="108"/>
      <c r="TSB58" s="108"/>
      <c r="TSC58" s="108"/>
      <c r="TSD58" s="108"/>
      <c r="TSE58" s="108"/>
      <c r="TSF58" s="108"/>
      <c r="TSG58" s="108"/>
      <c r="TSH58" s="108"/>
      <c r="TSI58" s="108"/>
      <c r="TSJ58" s="108"/>
      <c r="TSK58" s="108"/>
      <c r="TSL58" s="108"/>
      <c r="TSM58" s="108"/>
      <c r="TSN58" s="108"/>
      <c r="TSO58" s="108"/>
      <c r="TSP58" s="108"/>
      <c r="TSQ58" s="108"/>
      <c r="TSR58" s="108"/>
      <c r="TSS58" s="108"/>
      <c r="TST58" s="108"/>
      <c r="TSU58" s="108"/>
      <c r="TSV58" s="108"/>
      <c r="TSW58" s="108"/>
      <c r="TSX58" s="108"/>
      <c r="TSY58" s="108"/>
      <c r="TSZ58" s="108"/>
      <c r="TTA58" s="108"/>
      <c r="TTB58" s="108"/>
      <c r="TTC58" s="108"/>
      <c r="TTD58" s="108"/>
      <c r="TTE58" s="108"/>
      <c r="TTF58" s="108"/>
      <c r="TTG58" s="108"/>
      <c r="TTH58" s="108"/>
      <c r="TTI58" s="108"/>
      <c r="TTJ58" s="108"/>
      <c r="TTK58" s="108"/>
      <c r="TTL58" s="108"/>
      <c r="TTM58" s="108"/>
      <c r="TTN58" s="108"/>
      <c r="TTO58" s="108"/>
      <c r="TTP58" s="108"/>
      <c r="TTQ58" s="108"/>
      <c r="TTR58" s="108"/>
      <c r="TTS58" s="108"/>
      <c r="TTT58" s="108"/>
      <c r="TTU58" s="108"/>
      <c r="TTV58" s="108"/>
      <c r="TTW58" s="108"/>
      <c r="TTX58" s="108"/>
      <c r="TTY58" s="108"/>
      <c r="TTZ58" s="108"/>
      <c r="TUA58" s="108"/>
      <c r="TUB58" s="108"/>
      <c r="TUC58" s="108"/>
      <c r="TUD58" s="108"/>
      <c r="TUE58" s="108"/>
      <c r="TUF58" s="108"/>
      <c r="TUG58" s="108"/>
      <c r="TUH58" s="108"/>
      <c r="TUI58" s="108"/>
      <c r="TUJ58" s="108"/>
      <c r="TUK58" s="108"/>
      <c r="TUL58" s="108"/>
      <c r="TUM58" s="108"/>
      <c r="TUN58" s="108"/>
      <c r="TUO58" s="108"/>
      <c r="TUP58" s="108"/>
      <c r="TUQ58" s="108"/>
      <c r="TUR58" s="108"/>
      <c r="TUS58" s="108"/>
      <c r="TUT58" s="108"/>
      <c r="TUU58" s="108"/>
      <c r="TUV58" s="108"/>
      <c r="TUW58" s="108"/>
      <c r="TUX58" s="108"/>
      <c r="TUY58" s="108"/>
      <c r="TUZ58" s="108"/>
      <c r="TVA58" s="108"/>
      <c r="TVB58" s="108"/>
      <c r="TVC58" s="108"/>
      <c r="TVD58" s="108"/>
      <c r="TVE58" s="108"/>
      <c r="TVF58" s="108"/>
      <c r="TVG58" s="108"/>
      <c r="TVH58" s="108"/>
      <c r="TVI58" s="108"/>
      <c r="TVJ58" s="108"/>
      <c r="TVK58" s="108"/>
      <c r="TVL58" s="108"/>
      <c r="TVM58" s="108"/>
      <c r="TVN58" s="108"/>
      <c r="TVO58" s="108"/>
      <c r="TVP58" s="108"/>
      <c r="TVQ58" s="108"/>
      <c r="TVR58" s="108"/>
      <c r="TVS58" s="108"/>
      <c r="TVT58" s="108"/>
      <c r="TVU58" s="108"/>
      <c r="TVV58" s="108"/>
      <c r="TVW58" s="108"/>
      <c r="TVX58" s="108"/>
      <c r="TVY58" s="108"/>
      <c r="TVZ58" s="108"/>
      <c r="TWA58" s="108"/>
      <c r="TWB58" s="108"/>
      <c r="TWC58" s="108"/>
      <c r="TWD58" s="108"/>
      <c r="TWE58" s="108"/>
      <c r="TWF58" s="108"/>
      <c r="TWG58" s="108"/>
      <c r="TWH58" s="108"/>
      <c r="TWI58" s="108"/>
      <c r="TWJ58" s="108"/>
      <c r="TWK58" s="108"/>
      <c r="TWL58" s="108"/>
      <c r="TWM58" s="108"/>
      <c r="TWN58" s="108"/>
      <c r="TWO58" s="108"/>
      <c r="TWP58" s="108"/>
      <c r="TWQ58" s="108"/>
      <c r="TWR58" s="108"/>
      <c r="TWS58" s="108"/>
      <c r="TWT58" s="108"/>
      <c r="TWU58" s="108"/>
      <c r="TWV58" s="108"/>
      <c r="TWW58" s="108"/>
      <c r="TWX58" s="108"/>
      <c r="TWY58" s="108"/>
      <c r="TWZ58" s="108"/>
      <c r="TXA58" s="108"/>
      <c r="TXB58" s="108"/>
      <c r="TXC58" s="108"/>
      <c r="TXD58" s="108"/>
      <c r="TXE58" s="108"/>
      <c r="TXF58" s="108"/>
      <c r="TXG58" s="108"/>
      <c r="TXH58" s="108"/>
      <c r="TXI58" s="108"/>
      <c r="TXJ58" s="108"/>
      <c r="TXK58" s="108"/>
      <c r="TXL58" s="108"/>
      <c r="TXM58" s="108"/>
      <c r="TXN58" s="108"/>
      <c r="TXO58" s="108"/>
      <c r="TXP58" s="108"/>
      <c r="TXQ58" s="108"/>
      <c r="TXR58" s="108"/>
      <c r="TXS58" s="108"/>
      <c r="TXT58" s="108"/>
      <c r="TXU58" s="108"/>
      <c r="TXV58" s="108"/>
      <c r="TXW58" s="108"/>
      <c r="TXX58" s="108"/>
      <c r="TXY58" s="108"/>
      <c r="TXZ58" s="108"/>
      <c r="TYA58" s="108"/>
      <c r="TYB58" s="108"/>
      <c r="TYC58" s="108"/>
      <c r="TYD58" s="108"/>
      <c r="TYE58" s="108"/>
      <c r="TYF58" s="108"/>
      <c r="TYG58" s="108"/>
      <c r="TYH58" s="108"/>
      <c r="TYI58" s="108"/>
      <c r="TYJ58" s="108"/>
      <c r="TYK58" s="108"/>
      <c r="TYL58" s="108"/>
      <c r="TYM58" s="108"/>
      <c r="TYN58" s="108"/>
      <c r="TYO58" s="108"/>
      <c r="TYP58" s="108"/>
      <c r="TYQ58" s="108"/>
      <c r="TYR58" s="108"/>
      <c r="TYS58" s="108"/>
      <c r="TYT58" s="108"/>
      <c r="TYU58" s="108"/>
      <c r="TYV58" s="108"/>
      <c r="TYW58" s="108"/>
      <c r="TYX58" s="108"/>
      <c r="TYY58" s="108"/>
      <c r="TYZ58" s="108"/>
      <c r="TZA58" s="108"/>
      <c r="TZB58" s="108"/>
      <c r="TZC58" s="108"/>
      <c r="TZD58" s="108"/>
      <c r="TZE58" s="108"/>
      <c r="TZF58" s="108"/>
      <c r="TZG58" s="108"/>
      <c r="TZH58" s="108"/>
      <c r="TZI58" s="108"/>
      <c r="TZJ58" s="108"/>
      <c r="TZK58" s="108"/>
      <c r="TZL58" s="108"/>
      <c r="TZM58" s="108"/>
      <c r="TZN58" s="108"/>
      <c r="TZO58" s="108"/>
      <c r="TZP58" s="108"/>
      <c r="TZQ58" s="108"/>
      <c r="TZR58" s="108"/>
      <c r="TZS58" s="108"/>
      <c r="TZT58" s="108"/>
      <c r="TZU58" s="108"/>
      <c r="TZV58" s="108"/>
      <c r="TZW58" s="108"/>
      <c r="TZX58" s="108"/>
      <c r="TZY58" s="108"/>
      <c r="TZZ58" s="108"/>
      <c r="UAA58" s="108"/>
      <c r="UAB58" s="108"/>
      <c r="UAC58" s="108"/>
      <c r="UAD58" s="108"/>
      <c r="UAE58" s="108"/>
      <c r="UAF58" s="108"/>
      <c r="UAG58" s="108"/>
      <c r="UAH58" s="108"/>
      <c r="UAI58" s="108"/>
      <c r="UAJ58" s="108"/>
      <c r="UAK58" s="108"/>
      <c r="UAL58" s="108"/>
      <c r="UAM58" s="108"/>
      <c r="UAN58" s="108"/>
      <c r="UAO58" s="108"/>
      <c r="UAP58" s="108"/>
      <c r="UAQ58" s="108"/>
      <c r="UAR58" s="108"/>
      <c r="UAS58" s="108"/>
      <c r="UAT58" s="108"/>
      <c r="UAU58" s="108"/>
      <c r="UAV58" s="108"/>
      <c r="UAW58" s="108"/>
      <c r="UAX58" s="108"/>
      <c r="UAY58" s="108"/>
      <c r="UAZ58" s="108"/>
      <c r="UBA58" s="108"/>
      <c r="UBB58" s="108"/>
      <c r="UBC58" s="108"/>
      <c r="UBD58" s="108"/>
      <c r="UBE58" s="108"/>
      <c r="UBF58" s="108"/>
      <c r="UBG58" s="108"/>
      <c r="UBH58" s="108"/>
      <c r="UBI58" s="108"/>
      <c r="UBJ58" s="108"/>
      <c r="UBK58" s="108"/>
      <c r="UBL58" s="108"/>
      <c r="UBM58" s="108"/>
      <c r="UBN58" s="108"/>
      <c r="UBO58" s="108"/>
      <c r="UBP58" s="108"/>
      <c r="UBQ58" s="108"/>
      <c r="UBR58" s="108"/>
      <c r="UBS58" s="108"/>
      <c r="UBT58" s="108"/>
      <c r="UBU58" s="108"/>
      <c r="UBV58" s="108"/>
      <c r="UBW58" s="108"/>
      <c r="UBX58" s="108"/>
      <c r="UBY58" s="108"/>
      <c r="UBZ58" s="108"/>
      <c r="UCA58" s="108"/>
      <c r="UCB58" s="108"/>
      <c r="UCC58" s="108"/>
      <c r="UCD58" s="108"/>
      <c r="UCE58" s="108"/>
      <c r="UCF58" s="108"/>
      <c r="UCG58" s="108"/>
      <c r="UCH58" s="108"/>
      <c r="UCI58" s="108"/>
      <c r="UCJ58" s="108"/>
      <c r="UCK58" s="108"/>
      <c r="UCL58" s="108"/>
      <c r="UCM58" s="108"/>
      <c r="UCN58" s="108"/>
      <c r="UCO58" s="108"/>
      <c r="UCP58" s="108"/>
      <c r="UCQ58" s="108"/>
      <c r="UCR58" s="108"/>
      <c r="UCS58" s="108"/>
      <c r="UCT58" s="108"/>
      <c r="UCU58" s="108"/>
      <c r="UCV58" s="108"/>
      <c r="UCW58" s="108"/>
      <c r="UCX58" s="108"/>
      <c r="UCY58" s="108"/>
      <c r="UCZ58" s="108"/>
      <c r="UDA58" s="108"/>
      <c r="UDB58" s="108"/>
      <c r="UDC58" s="108"/>
      <c r="UDD58" s="108"/>
      <c r="UDE58" s="108"/>
      <c r="UDF58" s="108"/>
      <c r="UDG58" s="108"/>
      <c r="UDH58" s="108"/>
      <c r="UDI58" s="108"/>
      <c r="UDJ58" s="108"/>
      <c r="UDK58" s="108"/>
      <c r="UDL58" s="108"/>
      <c r="UDM58" s="108"/>
      <c r="UDN58" s="108"/>
      <c r="UDO58" s="108"/>
      <c r="UDP58" s="108"/>
      <c r="UDQ58" s="108"/>
      <c r="UDR58" s="108"/>
      <c r="UDS58" s="108"/>
      <c r="UDT58" s="108"/>
      <c r="UDU58" s="108"/>
      <c r="UDV58" s="108"/>
      <c r="UDW58" s="108"/>
      <c r="UDX58" s="108"/>
      <c r="UDY58" s="108"/>
      <c r="UDZ58" s="108"/>
      <c r="UEA58" s="108"/>
      <c r="UEB58" s="108"/>
      <c r="UEC58" s="108"/>
      <c r="UED58" s="108"/>
      <c r="UEE58" s="108"/>
      <c r="UEF58" s="108"/>
      <c r="UEG58" s="108"/>
      <c r="UEH58" s="108"/>
      <c r="UEI58" s="108"/>
      <c r="UEJ58" s="108"/>
      <c r="UEK58" s="108"/>
      <c r="UEL58" s="108"/>
      <c r="UEM58" s="108"/>
      <c r="UEN58" s="108"/>
      <c r="UEO58" s="108"/>
      <c r="UEP58" s="108"/>
      <c r="UEQ58" s="108"/>
      <c r="UER58" s="108"/>
      <c r="UES58" s="108"/>
      <c r="UET58" s="108"/>
      <c r="UEU58" s="108"/>
      <c r="UEV58" s="108"/>
      <c r="UEW58" s="108"/>
      <c r="UEX58" s="108"/>
      <c r="UEY58" s="108"/>
      <c r="UEZ58" s="108"/>
      <c r="UFA58" s="108"/>
      <c r="UFB58" s="108"/>
      <c r="UFC58" s="108"/>
      <c r="UFD58" s="108"/>
      <c r="UFE58" s="108"/>
      <c r="UFF58" s="108"/>
      <c r="UFG58" s="108"/>
      <c r="UFH58" s="108"/>
      <c r="UFI58" s="108"/>
      <c r="UFJ58" s="108"/>
      <c r="UFK58" s="108"/>
      <c r="UFL58" s="108"/>
      <c r="UFM58" s="108"/>
      <c r="UFN58" s="108"/>
      <c r="UFO58" s="108"/>
      <c r="UFP58" s="108"/>
      <c r="UFQ58" s="108"/>
      <c r="UFR58" s="108"/>
      <c r="UFS58" s="108"/>
      <c r="UFT58" s="108"/>
      <c r="UFU58" s="108"/>
      <c r="UFV58" s="108"/>
      <c r="UFW58" s="108"/>
      <c r="UFX58" s="108"/>
      <c r="UFY58" s="108"/>
      <c r="UFZ58" s="108"/>
      <c r="UGA58" s="108"/>
      <c r="UGB58" s="108"/>
      <c r="UGC58" s="108"/>
      <c r="UGD58" s="108"/>
      <c r="UGE58" s="108"/>
      <c r="UGF58" s="108"/>
      <c r="UGG58" s="108"/>
      <c r="UGH58" s="108"/>
      <c r="UGI58" s="108"/>
      <c r="UGJ58" s="108"/>
      <c r="UGK58" s="108"/>
      <c r="UGL58" s="108"/>
      <c r="UGM58" s="108"/>
      <c r="UGN58" s="108"/>
      <c r="UGO58" s="108"/>
      <c r="UGP58" s="108"/>
      <c r="UGQ58" s="108"/>
      <c r="UGR58" s="108"/>
      <c r="UGS58" s="108"/>
      <c r="UGT58" s="108"/>
      <c r="UGU58" s="108"/>
      <c r="UGV58" s="108"/>
      <c r="UGW58" s="108"/>
      <c r="UGX58" s="108"/>
      <c r="UGY58" s="108"/>
      <c r="UGZ58" s="108"/>
      <c r="UHA58" s="108"/>
      <c r="UHB58" s="108"/>
      <c r="UHC58" s="108"/>
      <c r="UHD58" s="108"/>
      <c r="UHE58" s="108"/>
      <c r="UHF58" s="108"/>
      <c r="UHG58" s="108"/>
      <c r="UHH58" s="108"/>
      <c r="UHI58" s="108"/>
      <c r="UHJ58" s="108"/>
      <c r="UHK58" s="108"/>
      <c r="UHL58" s="108"/>
      <c r="UHM58" s="108"/>
      <c r="UHN58" s="108"/>
      <c r="UHO58" s="108"/>
      <c r="UHP58" s="108"/>
      <c r="UHQ58" s="108"/>
      <c r="UHR58" s="108"/>
      <c r="UHS58" s="108"/>
      <c r="UHT58" s="108"/>
      <c r="UHU58" s="108"/>
      <c r="UHV58" s="108"/>
      <c r="UHW58" s="108"/>
      <c r="UHX58" s="108"/>
      <c r="UHY58" s="108"/>
      <c r="UHZ58" s="108"/>
      <c r="UIA58" s="108"/>
      <c r="UIB58" s="108"/>
      <c r="UIC58" s="108"/>
      <c r="UID58" s="108"/>
      <c r="UIE58" s="108"/>
      <c r="UIF58" s="108"/>
      <c r="UIG58" s="108"/>
      <c r="UIH58" s="108"/>
      <c r="UII58" s="108"/>
      <c r="UIJ58" s="108"/>
      <c r="UIK58" s="108"/>
      <c r="UIL58" s="108"/>
      <c r="UIM58" s="108"/>
      <c r="UIN58" s="108"/>
      <c r="UIO58" s="108"/>
      <c r="UIP58" s="108"/>
      <c r="UIQ58" s="108"/>
      <c r="UIR58" s="108"/>
      <c r="UIS58" s="108"/>
      <c r="UIT58" s="108"/>
      <c r="UIU58" s="108"/>
      <c r="UIV58" s="108"/>
      <c r="UIW58" s="108"/>
      <c r="UIX58" s="108"/>
      <c r="UIY58" s="108"/>
      <c r="UIZ58" s="108"/>
      <c r="UJA58" s="108"/>
      <c r="UJB58" s="108"/>
      <c r="UJC58" s="108"/>
      <c r="UJD58" s="108"/>
      <c r="UJE58" s="108"/>
      <c r="UJF58" s="108"/>
      <c r="UJG58" s="108"/>
      <c r="UJH58" s="108"/>
      <c r="UJI58" s="108"/>
      <c r="UJJ58" s="108"/>
      <c r="UJK58" s="108"/>
      <c r="UJL58" s="108"/>
      <c r="UJM58" s="108"/>
      <c r="UJN58" s="108"/>
      <c r="UJO58" s="108"/>
      <c r="UJP58" s="108"/>
      <c r="UJQ58" s="108"/>
      <c r="UJR58" s="108"/>
      <c r="UJS58" s="108"/>
      <c r="UJT58" s="108"/>
      <c r="UJU58" s="108"/>
      <c r="UJV58" s="108"/>
      <c r="UJW58" s="108"/>
      <c r="UJX58" s="108"/>
      <c r="UJY58" s="108"/>
      <c r="UJZ58" s="108"/>
      <c r="UKA58" s="108"/>
      <c r="UKB58" s="108"/>
      <c r="UKC58" s="108"/>
      <c r="UKD58" s="108"/>
      <c r="UKE58" s="108"/>
      <c r="UKF58" s="108"/>
      <c r="UKG58" s="108"/>
      <c r="UKH58" s="108"/>
      <c r="UKI58" s="108"/>
      <c r="UKJ58" s="108"/>
      <c r="UKK58" s="108"/>
      <c r="UKL58" s="108"/>
      <c r="UKM58" s="108"/>
      <c r="UKN58" s="108"/>
      <c r="UKO58" s="108"/>
      <c r="UKP58" s="108"/>
      <c r="UKQ58" s="108"/>
      <c r="UKR58" s="108"/>
      <c r="UKS58" s="108"/>
      <c r="UKT58" s="108"/>
      <c r="UKU58" s="108"/>
      <c r="UKV58" s="108"/>
      <c r="UKW58" s="108"/>
      <c r="UKX58" s="108"/>
      <c r="UKY58" s="108"/>
      <c r="UKZ58" s="108"/>
      <c r="ULA58" s="108"/>
      <c r="ULB58" s="108"/>
      <c r="ULC58" s="108"/>
      <c r="ULD58" s="108"/>
      <c r="ULE58" s="108"/>
      <c r="ULF58" s="108"/>
      <c r="ULG58" s="108"/>
      <c r="ULH58" s="108"/>
      <c r="ULI58" s="108"/>
      <c r="ULJ58" s="108"/>
      <c r="ULK58" s="108"/>
      <c r="ULL58" s="108"/>
      <c r="ULM58" s="108"/>
      <c r="ULN58" s="108"/>
      <c r="ULO58" s="108"/>
      <c r="ULP58" s="108"/>
      <c r="ULQ58" s="108"/>
      <c r="ULR58" s="108"/>
      <c r="ULS58" s="108"/>
      <c r="ULT58" s="108"/>
      <c r="ULU58" s="108"/>
      <c r="ULV58" s="108"/>
      <c r="ULW58" s="108"/>
      <c r="ULX58" s="108"/>
      <c r="ULY58" s="108"/>
      <c r="ULZ58" s="108"/>
      <c r="UMA58" s="108"/>
      <c r="UMB58" s="108"/>
      <c r="UMC58" s="108"/>
      <c r="UMD58" s="108"/>
      <c r="UME58" s="108"/>
      <c r="UMF58" s="108"/>
      <c r="UMG58" s="108"/>
      <c r="UMH58" s="108"/>
      <c r="UMI58" s="108"/>
      <c r="UMJ58" s="108"/>
      <c r="UMK58" s="108"/>
      <c r="UML58" s="108"/>
      <c r="UMM58" s="108"/>
      <c r="UMN58" s="108"/>
      <c r="UMO58" s="108"/>
      <c r="UMP58" s="108"/>
      <c r="UMQ58" s="108"/>
      <c r="UMR58" s="108"/>
      <c r="UMS58" s="108"/>
      <c r="UMT58" s="108"/>
      <c r="UMU58" s="108"/>
      <c r="UMV58" s="108"/>
      <c r="UMW58" s="108"/>
      <c r="UMX58" s="108"/>
      <c r="UMY58" s="108"/>
      <c r="UMZ58" s="108"/>
      <c r="UNA58" s="108"/>
      <c r="UNB58" s="108"/>
      <c r="UNC58" s="108"/>
      <c r="UND58" s="108"/>
      <c r="UNE58" s="108"/>
      <c r="UNF58" s="108"/>
      <c r="UNG58" s="108"/>
      <c r="UNH58" s="108"/>
      <c r="UNI58" s="108"/>
      <c r="UNJ58" s="108"/>
      <c r="UNK58" s="108"/>
      <c r="UNL58" s="108"/>
      <c r="UNM58" s="108"/>
      <c r="UNN58" s="108"/>
      <c r="UNO58" s="108"/>
      <c r="UNP58" s="108"/>
      <c r="UNQ58" s="108"/>
      <c r="UNR58" s="108"/>
      <c r="UNS58" s="108"/>
      <c r="UNT58" s="108"/>
      <c r="UNU58" s="108"/>
      <c r="UNV58" s="108"/>
      <c r="UNW58" s="108"/>
      <c r="UNX58" s="108"/>
      <c r="UNY58" s="108"/>
      <c r="UNZ58" s="108"/>
      <c r="UOA58" s="108"/>
      <c r="UOB58" s="108"/>
      <c r="UOC58" s="108"/>
      <c r="UOD58" s="108"/>
      <c r="UOE58" s="108"/>
      <c r="UOF58" s="108"/>
      <c r="UOG58" s="108"/>
      <c r="UOH58" s="108"/>
      <c r="UOI58" s="108"/>
      <c r="UOJ58" s="108"/>
      <c r="UOK58" s="108"/>
      <c r="UOL58" s="108"/>
      <c r="UOM58" s="108"/>
      <c r="UON58" s="108"/>
      <c r="UOO58" s="108"/>
      <c r="UOP58" s="108"/>
      <c r="UOQ58" s="108"/>
      <c r="UOR58" s="108"/>
      <c r="UOS58" s="108"/>
      <c r="UOT58" s="108"/>
      <c r="UOU58" s="108"/>
      <c r="UOV58" s="108"/>
      <c r="UOW58" s="108"/>
      <c r="UOX58" s="108"/>
      <c r="UOY58" s="108"/>
      <c r="UOZ58" s="108"/>
      <c r="UPA58" s="108"/>
      <c r="UPB58" s="108"/>
      <c r="UPC58" s="108"/>
      <c r="UPD58" s="108"/>
      <c r="UPE58" s="108"/>
      <c r="UPF58" s="108"/>
      <c r="UPG58" s="108"/>
      <c r="UPH58" s="108"/>
      <c r="UPI58" s="108"/>
      <c r="UPJ58" s="108"/>
      <c r="UPK58" s="108"/>
      <c r="UPL58" s="108"/>
      <c r="UPM58" s="108"/>
      <c r="UPN58" s="108"/>
      <c r="UPO58" s="108"/>
      <c r="UPP58" s="108"/>
      <c r="UPQ58" s="108"/>
      <c r="UPR58" s="108"/>
      <c r="UPS58" s="108"/>
      <c r="UPT58" s="108"/>
      <c r="UPU58" s="108"/>
      <c r="UPV58" s="108"/>
      <c r="UPW58" s="108"/>
      <c r="UPX58" s="108"/>
      <c r="UPY58" s="108"/>
      <c r="UPZ58" s="108"/>
      <c r="UQA58" s="108"/>
      <c r="UQB58" s="108"/>
      <c r="UQC58" s="108"/>
      <c r="UQD58" s="108"/>
      <c r="UQE58" s="108"/>
      <c r="UQF58" s="108"/>
      <c r="UQG58" s="108"/>
      <c r="UQH58" s="108"/>
      <c r="UQI58" s="108"/>
      <c r="UQJ58" s="108"/>
      <c r="UQK58" s="108"/>
      <c r="UQL58" s="108"/>
      <c r="UQM58" s="108"/>
      <c r="UQN58" s="108"/>
      <c r="UQO58" s="108"/>
      <c r="UQP58" s="108"/>
      <c r="UQQ58" s="108"/>
      <c r="UQR58" s="108"/>
      <c r="UQS58" s="108"/>
      <c r="UQT58" s="108"/>
      <c r="UQU58" s="108"/>
      <c r="UQV58" s="108"/>
      <c r="UQW58" s="108"/>
      <c r="UQX58" s="108"/>
      <c r="UQY58" s="108"/>
      <c r="UQZ58" s="108"/>
      <c r="URA58" s="108"/>
      <c r="URB58" s="108"/>
      <c r="URC58" s="108"/>
      <c r="URD58" s="108"/>
      <c r="URE58" s="108"/>
      <c r="URF58" s="108"/>
      <c r="URG58" s="108"/>
      <c r="URH58" s="108"/>
      <c r="URI58" s="108"/>
      <c r="URJ58" s="108"/>
      <c r="URK58" s="108"/>
      <c r="URL58" s="108"/>
      <c r="URM58" s="108"/>
      <c r="URN58" s="108"/>
      <c r="URO58" s="108"/>
      <c r="URP58" s="108"/>
      <c r="URQ58" s="108"/>
      <c r="URR58" s="108"/>
      <c r="URS58" s="108"/>
      <c r="URT58" s="108"/>
      <c r="URU58" s="108"/>
      <c r="URV58" s="108"/>
      <c r="URW58" s="108"/>
      <c r="URX58" s="108"/>
      <c r="URY58" s="108"/>
      <c r="URZ58" s="108"/>
      <c r="USA58" s="108"/>
      <c r="USB58" s="108"/>
      <c r="USC58" s="108"/>
      <c r="USD58" s="108"/>
      <c r="USE58" s="108"/>
      <c r="USF58" s="108"/>
      <c r="USG58" s="108"/>
      <c r="USH58" s="108"/>
      <c r="USI58" s="108"/>
      <c r="USJ58" s="108"/>
      <c r="USK58" s="108"/>
      <c r="USL58" s="108"/>
      <c r="USM58" s="108"/>
      <c r="USN58" s="108"/>
      <c r="USO58" s="108"/>
      <c r="USP58" s="108"/>
      <c r="USQ58" s="108"/>
      <c r="USR58" s="108"/>
      <c r="USS58" s="108"/>
      <c r="UST58" s="108"/>
      <c r="USU58" s="108"/>
      <c r="USV58" s="108"/>
      <c r="USW58" s="108"/>
      <c r="USX58" s="108"/>
      <c r="USY58" s="108"/>
      <c r="USZ58" s="108"/>
      <c r="UTA58" s="108"/>
      <c r="UTB58" s="108"/>
      <c r="UTC58" s="108"/>
      <c r="UTD58" s="108"/>
      <c r="UTE58" s="108"/>
      <c r="UTF58" s="108"/>
      <c r="UTG58" s="108"/>
      <c r="UTH58" s="108"/>
      <c r="UTI58" s="108"/>
      <c r="UTJ58" s="108"/>
      <c r="UTK58" s="108"/>
      <c r="UTL58" s="108"/>
      <c r="UTM58" s="108"/>
      <c r="UTN58" s="108"/>
      <c r="UTO58" s="108"/>
      <c r="UTP58" s="108"/>
      <c r="UTQ58" s="108"/>
      <c r="UTR58" s="108"/>
      <c r="UTS58" s="108"/>
      <c r="UTT58" s="108"/>
      <c r="UTU58" s="108"/>
      <c r="UTV58" s="108"/>
      <c r="UTW58" s="108"/>
      <c r="UTX58" s="108"/>
      <c r="UTY58" s="108"/>
      <c r="UTZ58" s="108"/>
      <c r="UUA58" s="108"/>
      <c r="UUB58" s="108"/>
      <c r="UUC58" s="108"/>
      <c r="UUD58" s="108"/>
      <c r="UUE58" s="108"/>
      <c r="UUF58" s="108"/>
      <c r="UUG58" s="108"/>
      <c r="UUH58" s="108"/>
      <c r="UUI58" s="108"/>
      <c r="UUJ58" s="108"/>
      <c r="UUK58" s="108"/>
      <c r="UUL58" s="108"/>
      <c r="UUM58" s="108"/>
      <c r="UUN58" s="108"/>
      <c r="UUO58" s="108"/>
      <c r="UUP58" s="108"/>
      <c r="UUQ58" s="108"/>
      <c r="UUR58" s="108"/>
      <c r="UUS58" s="108"/>
      <c r="UUT58" s="108"/>
      <c r="UUU58" s="108"/>
      <c r="UUV58" s="108"/>
      <c r="UUW58" s="108"/>
      <c r="UUX58" s="108"/>
      <c r="UUY58" s="108"/>
      <c r="UUZ58" s="108"/>
      <c r="UVA58" s="108"/>
      <c r="UVB58" s="108"/>
      <c r="UVC58" s="108"/>
      <c r="UVD58" s="108"/>
      <c r="UVE58" s="108"/>
      <c r="UVF58" s="108"/>
      <c r="UVG58" s="108"/>
      <c r="UVH58" s="108"/>
      <c r="UVI58" s="108"/>
      <c r="UVJ58" s="108"/>
      <c r="UVK58" s="108"/>
      <c r="UVL58" s="108"/>
      <c r="UVM58" s="108"/>
      <c r="UVN58" s="108"/>
      <c r="UVO58" s="108"/>
      <c r="UVP58" s="108"/>
      <c r="UVQ58" s="108"/>
      <c r="UVR58" s="108"/>
      <c r="UVS58" s="108"/>
      <c r="UVT58" s="108"/>
      <c r="UVU58" s="108"/>
      <c r="UVV58" s="108"/>
      <c r="UVW58" s="108"/>
      <c r="UVX58" s="108"/>
      <c r="UVY58" s="108"/>
      <c r="UVZ58" s="108"/>
      <c r="UWA58" s="108"/>
      <c r="UWB58" s="108"/>
      <c r="UWC58" s="108"/>
      <c r="UWD58" s="108"/>
      <c r="UWE58" s="108"/>
      <c r="UWF58" s="108"/>
      <c r="UWG58" s="108"/>
      <c r="UWH58" s="108"/>
      <c r="UWI58" s="108"/>
      <c r="UWJ58" s="108"/>
      <c r="UWK58" s="108"/>
      <c r="UWL58" s="108"/>
      <c r="UWM58" s="108"/>
      <c r="UWN58" s="108"/>
      <c r="UWO58" s="108"/>
      <c r="UWP58" s="108"/>
      <c r="UWQ58" s="108"/>
      <c r="UWR58" s="108"/>
      <c r="UWS58" s="108"/>
      <c r="UWT58" s="108"/>
      <c r="UWU58" s="108"/>
      <c r="UWV58" s="108"/>
      <c r="UWW58" s="108"/>
      <c r="UWX58" s="108"/>
      <c r="UWY58" s="108"/>
      <c r="UWZ58" s="108"/>
      <c r="UXA58" s="108"/>
      <c r="UXB58" s="108"/>
      <c r="UXC58" s="108"/>
      <c r="UXD58" s="108"/>
      <c r="UXE58" s="108"/>
      <c r="UXF58" s="108"/>
      <c r="UXG58" s="108"/>
      <c r="UXH58" s="108"/>
      <c r="UXI58" s="108"/>
      <c r="UXJ58" s="108"/>
      <c r="UXK58" s="108"/>
      <c r="UXL58" s="108"/>
      <c r="UXM58" s="108"/>
      <c r="UXN58" s="108"/>
      <c r="UXO58" s="108"/>
      <c r="UXP58" s="108"/>
      <c r="UXQ58" s="108"/>
      <c r="UXR58" s="108"/>
      <c r="UXS58" s="108"/>
      <c r="UXT58" s="108"/>
      <c r="UXU58" s="108"/>
      <c r="UXV58" s="108"/>
      <c r="UXW58" s="108"/>
      <c r="UXX58" s="108"/>
      <c r="UXY58" s="108"/>
      <c r="UXZ58" s="108"/>
      <c r="UYA58" s="108"/>
      <c r="UYB58" s="108"/>
      <c r="UYC58" s="108"/>
      <c r="UYD58" s="108"/>
      <c r="UYE58" s="108"/>
      <c r="UYF58" s="108"/>
      <c r="UYG58" s="108"/>
      <c r="UYH58" s="108"/>
      <c r="UYI58" s="108"/>
      <c r="UYJ58" s="108"/>
      <c r="UYK58" s="108"/>
      <c r="UYL58" s="108"/>
      <c r="UYM58" s="108"/>
      <c r="UYN58" s="108"/>
      <c r="UYO58" s="108"/>
      <c r="UYP58" s="108"/>
      <c r="UYQ58" s="108"/>
      <c r="UYR58" s="108"/>
      <c r="UYS58" s="108"/>
      <c r="UYT58" s="108"/>
      <c r="UYU58" s="108"/>
      <c r="UYV58" s="108"/>
      <c r="UYW58" s="108"/>
      <c r="UYX58" s="108"/>
      <c r="UYY58" s="108"/>
      <c r="UYZ58" s="108"/>
      <c r="UZA58" s="108"/>
      <c r="UZB58" s="108"/>
      <c r="UZC58" s="108"/>
      <c r="UZD58" s="108"/>
      <c r="UZE58" s="108"/>
      <c r="UZF58" s="108"/>
      <c r="UZG58" s="108"/>
      <c r="UZH58" s="108"/>
      <c r="UZI58" s="108"/>
      <c r="UZJ58" s="108"/>
      <c r="UZK58" s="108"/>
      <c r="UZL58" s="108"/>
      <c r="UZM58" s="108"/>
      <c r="UZN58" s="108"/>
      <c r="UZO58" s="108"/>
      <c r="UZP58" s="108"/>
      <c r="UZQ58" s="108"/>
      <c r="UZR58" s="108"/>
      <c r="UZS58" s="108"/>
      <c r="UZT58" s="108"/>
      <c r="UZU58" s="108"/>
      <c r="UZV58" s="108"/>
      <c r="UZW58" s="108"/>
      <c r="UZX58" s="108"/>
      <c r="UZY58" s="108"/>
      <c r="UZZ58" s="108"/>
      <c r="VAA58" s="108"/>
      <c r="VAB58" s="108"/>
      <c r="VAC58" s="108"/>
      <c r="VAD58" s="108"/>
      <c r="VAE58" s="108"/>
      <c r="VAF58" s="108"/>
      <c r="VAG58" s="108"/>
      <c r="VAH58" s="108"/>
      <c r="VAI58" s="108"/>
      <c r="VAJ58" s="108"/>
      <c r="VAK58" s="108"/>
      <c r="VAL58" s="108"/>
      <c r="VAM58" s="108"/>
      <c r="VAN58" s="108"/>
      <c r="VAO58" s="108"/>
      <c r="VAP58" s="108"/>
      <c r="VAQ58" s="108"/>
      <c r="VAR58" s="108"/>
      <c r="VAS58" s="108"/>
      <c r="VAT58" s="108"/>
      <c r="VAU58" s="108"/>
      <c r="VAV58" s="108"/>
      <c r="VAW58" s="108"/>
      <c r="VAX58" s="108"/>
      <c r="VAY58" s="108"/>
      <c r="VAZ58" s="108"/>
      <c r="VBA58" s="108"/>
      <c r="VBB58" s="108"/>
      <c r="VBC58" s="108"/>
      <c r="VBD58" s="108"/>
      <c r="VBE58" s="108"/>
      <c r="VBF58" s="108"/>
      <c r="VBG58" s="108"/>
      <c r="VBH58" s="108"/>
      <c r="VBI58" s="108"/>
      <c r="VBJ58" s="108"/>
      <c r="VBK58" s="108"/>
      <c r="VBL58" s="108"/>
      <c r="VBM58" s="108"/>
      <c r="VBN58" s="108"/>
      <c r="VBO58" s="108"/>
      <c r="VBP58" s="108"/>
      <c r="VBQ58" s="108"/>
      <c r="VBR58" s="108"/>
      <c r="VBS58" s="108"/>
      <c r="VBT58" s="108"/>
      <c r="VBU58" s="108"/>
      <c r="VBV58" s="108"/>
      <c r="VBW58" s="108"/>
      <c r="VBX58" s="108"/>
      <c r="VBY58" s="108"/>
      <c r="VBZ58" s="108"/>
      <c r="VCA58" s="108"/>
      <c r="VCB58" s="108"/>
      <c r="VCC58" s="108"/>
      <c r="VCD58" s="108"/>
      <c r="VCE58" s="108"/>
      <c r="VCF58" s="108"/>
      <c r="VCG58" s="108"/>
      <c r="VCH58" s="108"/>
      <c r="VCI58" s="108"/>
      <c r="VCJ58" s="108"/>
      <c r="VCK58" s="108"/>
      <c r="VCL58" s="108"/>
      <c r="VCM58" s="108"/>
      <c r="VCN58" s="108"/>
      <c r="VCO58" s="108"/>
      <c r="VCP58" s="108"/>
      <c r="VCQ58" s="108"/>
      <c r="VCR58" s="108"/>
      <c r="VCS58" s="108"/>
      <c r="VCT58" s="108"/>
      <c r="VCU58" s="108"/>
      <c r="VCV58" s="108"/>
      <c r="VCW58" s="108"/>
      <c r="VCX58" s="108"/>
      <c r="VCY58" s="108"/>
      <c r="VCZ58" s="108"/>
      <c r="VDA58" s="108"/>
      <c r="VDB58" s="108"/>
      <c r="VDC58" s="108"/>
      <c r="VDD58" s="108"/>
      <c r="VDE58" s="108"/>
      <c r="VDF58" s="108"/>
      <c r="VDG58" s="108"/>
      <c r="VDH58" s="108"/>
      <c r="VDI58" s="108"/>
      <c r="VDJ58" s="108"/>
      <c r="VDK58" s="108"/>
      <c r="VDL58" s="108"/>
      <c r="VDM58" s="108"/>
      <c r="VDN58" s="108"/>
      <c r="VDO58" s="108"/>
      <c r="VDP58" s="108"/>
      <c r="VDQ58" s="108"/>
      <c r="VDR58" s="108"/>
      <c r="VDS58" s="108"/>
      <c r="VDT58" s="108"/>
      <c r="VDU58" s="108"/>
      <c r="VDV58" s="108"/>
      <c r="VDW58" s="108"/>
      <c r="VDX58" s="108"/>
      <c r="VDY58" s="108"/>
      <c r="VDZ58" s="108"/>
      <c r="VEA58" s="108"/>
      <c r="VEB58" s="108"/>
      <c r="VEC58" s="108"/>
      <c r="VED58" s="108"/>
      <c r="VEE58" s="108"/>
      <c r="VEF58" s="108"/>
      <c r="VEG58" s="108"/>
      <c r="VEH58" s="108"/>
      <c r="VEI58" s="108"/>
      <c r="VEJ58" s="108"/>
      <c r="VEK58" s="108"/>
      <c r="VEL58" s="108"/>
      <c r="VEM58" s="108"/>
      <c r="VEN58" s="108"/>
      <c r="VEO58" s="108"/>
      <c r="VEP58" s="108"/>
      <c r="VEQ58" s="108"/>
      <c r="VER58" s="108"/>
      <c r="VES58" s="108"/>
      <c r="VET58" s="108"/>
      <c r="VEU58" s="108"/>
      <c r="VEV58" s="108"/>
      <c r="VEW58" s="108"/>
      <c r="VEX58" s="108"/>
      <c r="VEY58" s="108"/>
      <c r="VEZ58" s="108"/>
      <c r="VFA58" s="108"/>
      <c r="VFB58" s="108"/>
      <c r="VFC58" s="108"/>
      <c r="VFD58" s="108"/>
      <c r="VFE58" s="108"/>
      <c r="VFF58" s="108"/>
      <c r="VFG58" s="108"/>
      <c r="VFH58" s="108"/>
      <c r="VFI58" s="108"/>
      <c r="VFJ58" s="108"/>
      <c r="VFK58" s="108"/>
      <c r="VFL58" s="108"/>
      <c r="VFM58" s="108"/>
      <c r="VFN58" s="108"/>
      <c r="VFO58" s="108"/>
      <c r="VFP58" s="108"/>
      <c r="VFQ58" s="108"/>
      <c r="VFR58" s="108"/>
      <c r="VFS58" s="108"/>
      <c r="VFT58" s="108"/>
      <c r="VFU58" s="108"/>
      <c r="VFV58" s="108"/>
      <c r="VFW58" s="108"/>
      <c r="VFX58" s="108"/>
      <c r="VFY58" s="108"/>
      <c r="VFZ58" s="108"/>
      <c r="VGA58" s="108"/>
      <c r="VGB58" s="108"/>
      <c r="VGC58" s="108"/>
      <c r="VGD58" s="108"/>
      <c r="VGE58" s="108"/>
      <c r="VGF58" s="108"/>
      <c r="VGG58" s="108"/>
      <c r="VGH58" s="108"/>
      <c r="VGI58" s="108"/>
      <c r="VGJ58" s="108"/>
      <c r="VGK58" s="108"/>
      <c r="VGL58" s="108"/>
      <c r="VGM58" s="108"/>
      <c r="VGN58" s="108"/>
      <c r="VGO58" s="108"/>
      <c r="VGP58" s="108"/>
      <c r="VGQ58" s="108"/>
      <c r="VGR58" s="108"/>
      <c r="VGS58" s="108"/>
      <c r="VGT58" s="108"/>
      <c r="VGU58" s="108"/>
      <c r="VGV58" s="108"/>
      <c r="VGW58" s="108"/>
      <c r="VGX58" s="108"/>
      <c r="VGY58" s="108"/>
      <c r="VGZ58" s="108"/>
      <c r="VHA58" s="108"/>
      <c r="VHB58" s="108"/>
      <c r="VHC58" s="108"/>
      <c r="VHD58" s="108"/>
      <c r="VHE58" s="108"/>
      <c r="VHF58" s="108"/>
      <c r="VHG58" s="108"/>
      <c r="VHH58" s="108"/>
      <c r="VHI58" s="108"/>
      <c r="VHJ58" s="108"/>
      <c r="VHK58" s="108"/>
      <c r="VHL58" s="108"/>
      <c r="VHM58" s="108"/>
      <c r="VHN58" s="108"/>
      <c r="VHO58" s="108"/>
      <c r="VHP58" s="108"/>
      <c r="VHQ58" s="108"/>
      <c r="VHR58" s="108"/>
      <c r="VHS58" s="108"/>
      <c r="VHT58" s="108"/>
      <c r="VHU58" s="108"/>
      <c r="VHV58" s="108"/>
      <c r="VHW58" s="108"/>
      <c r="VHX58" s="108"/>
      <c r="VHY58" s="108"/>
      <c r="VHZ58" s="108"/>
      <c r="VIA58" s="108"/>
      <c r="VIB58" s="108"/>
      <c r="VIC58" s="108"/>
      <c r="VID58" s="108"/>
      <c r="VIE58" s="108"/>
      <c r="VIF58" s="108"/>
      <c r="VIG58" s="108"/>
      <c r="VIH58" s="108"/>
      <c r="VII58" s="108"/>
      <c r="VIJ58" s="108"/>
      <c r="VIK58" s="108"/>
      <c r="VIL58" s="108"/>
      <c r="VIM58" s="108"/>
      <c r="VIN58" s="108"/>
      <c r="VIO58" s="108"/>
      <c r="VIP58" s="108"/>
      <c r="VIQ58" s="108"/>
      <c r="VIR58" s="108"/>
      <c r="VIS58" s="108"/>
      <c r="VIT58" s="108"/>
      <c r="VIU58" s="108"/>
      <c r="VIV58" s="108"/>
      <c r="VIW58" s="108"/>
      <c r="VIX58" s="108"/>
      <c r="VIY58" s="108"/>
      <c r="VIZ58" s="108"/>
      <c r="VJA58" s="108"/>
      <c r="VJB58" s="108"/>
      <c r="VJC58" s="108"/>
      <c r="VJD58" s="108"/>
      <c r="VJE58" s="108"/>
      <c r="VJF58" s="108"/>
      <c r="VJG58" s="108"/>
      <c r="VJH58" s="108"/>
      <c r="VJI58" s="108"/>
      <c r="VJJ58" s="108"/>
      <c r="VJK58" s="108"/>
      <c r="VJL58" s="108"/>
      <c r="VJM58" s="108"/>
      <c r="VJN58" s="108"/>
      <c r="VJO58" s="108"/>
      <c r="VJP58" s="108"/>
      <c r="VJQ58" s="108"/>
      <c r="VJR58" s="108"/>
      <c r="VJS58" s="108"/>
      <c r="VJT58" s="108"/>
      <c r="VJU58" s="108"/>
      <c r="VJV58" s="108"/>
      <c r="VJW58" s="108"/>
      <c r="VJX58" s="108"/>
      <c r="VJY58" s="108"/>
      <c r="VJZ58" s="108"/>
      <c r="VKA58" s="108"/>
      <c r="VKB58" s="108"/>
      <c r="VKC58" s="108"/>
      <c r="VKD58" s="108"/>
      <c r="VKE58" s="108"/>
      <c r="VKF58" s="108"/>
      <c r="VKG58" s="108"/>
      <c r="VKH58" s="108"/>
      <c r="VKI58" s="108"/>
      <c r="VKJ58" s="108"/>
      <c r="VKK58" s="108"/>
      <c r="VKL58" s="108"/>
      <c r="VKM58" s="108"/>
      <c r="VKN58" s="108"/>
      <c r="VKO58" s="108"/>
      <c r="VKP58" s="108"/>
      <c r="VKQ58" s="108"/>
      <c r="VKR58" s="108"/>
      <c r="VKS58" s="108"/>
      <c r="VKT58" s="108"/>
      <c r="VKU58" s="108"/>
      <c r="VKV58" s="108"/>
      <c r="VKW58" s="108"/>
      <c r="VKX58" s="108"/>
      <c r="VKY58" s="108"/>
      <c r="VKZ58" s="108"/>
      <c r="VLA58" s="108"/>
      <c r="VLB58" s="108"/>
      <c r="VLC58" s="108"/>
      <c r="VLD58" s="108"/>
      <c r="VLE58" s="108"/>
      <c r="VLF58" s="108"/>
      <c r="VLG58" s="108"/>
      <c r="VLH58" s="108"/>
      <c r="VLI58" s="108"/>
      <c r="VLJ58" s="108"/>
      <c r="VLK58" s="108"/>
      <c r="VLL58" s="108"/>
      <c r="VLM58" s="108"/>
      <c r="VLN58" s="108"/>
      <c r="VLO58" s="108"/>
      <c r="VLP58" s="108"/>
      <c r="VLQ58" s="108"/>
      <c r="VLR58" s="108"/>
      <c r="VLS58" s="108"/>
      <c r="VLT58" s="108"/>
      <c r="VLU58" s="108"/>
      <c r="VLV58" s="108"/>
      <c r="VLW58" s="108"/>
      <c r="VLX58" s="108"/>
      <c r="VLY58" s="108"/>
      <c r="VLZ58" s="108"/>
      <c r="VMA58" s="108"/>
      <c r="VMB58" s="108"/>
      <c r="VMC58" s="108"/>
      <c r="VMD58" s="108"/>
      <c r="VME58" s="108"/>
      <c r="VMF58" s="108"/>
      <c r="VMG58" s="108"/>
      <c r="VMH58" s="108"/>
      <c r="VMI58" s="108"/>
      <c r="VMJ58" s="108"/>
      <c r="VMK58" s="108"/>
      <c r="VML58" s="108"/>
      <c r="VMM58" s="108"/>
      <c r="VMN58" s="108"/>
      <c r="VMO58" s="108"/>
      <c r="VMP58" s="108"/>
      <c r="VMQ58" s="108"/>
      <c r="VMR58" s="108"/>
      <c r="VMS58" s="108"/>
      <c r="VMT58" s="108"/>
      <c r="VMU58" s="108"/>
      <c r="VMV58" s="108"/>
      <c r="VMW58" s="108"/>
      <c r="VMX58" s="108"/>
      <c r="VMY58" s="108"/>
      <c r="VMZ58" s="108"/>
      <c r="VNA58" s="108"/>
      <c r="VNB58" s="108"/>
      <c r="VNC58" s="108"/>
      <c r="VND58" s="108"/>
      <c r="VNE58" s="108"/>
      <c r="VNF58" s="108"/>
      <c r="VNG58" s="108"/>
      <c r="VNH58" s="108"/>
      <c r="VNI58" s="108"/>
      <c r="VNJ58" s="108"/>
      <c r="VNK58" s="108"/>
      <c r="VNL58" s="108"/>
      <c r="VNM58" s="108"/>
      <c r="VNN58" s="108"/>
      <c r="VNO58" s="108"/>
      <c r="VNP58" s="108"/>
      <c r="VNQ58" s="108"/>
      <c r="VNR58" s="108"/>
      <c r="VNS58" s="108"/>
      <c r="VNT58" s="108"/>
      <c r="VNU58" s="108"/>
      <c r="VNV58" s="108"/>
      <c r="VNW58" s="108"/>
      <c r="VNX58" s="108"/>
      <c r="VNY58" s="108"/>
      <c r="VNZ58" s="108"/>
      <c r="VOA58" s="108"/>
      <c r="VOB58" s="108"/>
      <c r="VOC58" s="108"/>
      <c r="VOD58" s="108"/>
      <c r="VOE58" s="108"/>
      <c r="VOF58" s="108"/>
      <c r="VOG58" s="108"/>
      <c r="VOH58" s="108"/>
      <c r="VOI58" s="108"/>
      <c r="VOJ58" s="108"/>
      <c r="VOK58" s="108"/>
      <c r="VOL58" s="108"/>
      <c r="VOM58" s="108"/>
      <c r="VON58" s="108"/>
      <c r="VOO58" s="108"/>
      <c r="VOP58" s="108"/>
      <c r="VOQ58" s="108"/>
      <c r="VOR58" s="108"/>
      <c r="VOS58" s="108"/>
      <c r="VOT58" s="108"/>
      <c r="VOU58" s="108"/>
      <c r="VOV58" s="108"/>
      <c r="VOW58" s="108"/>
      <c r="VOX58" s="108"/>
      <c r="VOY58" s="108"/>
      <c r="VOZ58" s="108"/>
      <c r="VPA58" s="108"/>
      <c r="VPB58" s="108"/>
      <c r="VPC58" s="108"/>
      <c r="VPD58" s="108"/>
      <c r="VPE58" s="108"/>
      <c r="VPF58" s="108"/>
      <c r="VPG58" s="108"/>
      <c r="VPH58" s="108"/>
      <c r="VPI58" s="108"/>
      <c r="VPJ58" s="108"/>
      <c r="VPK58" s="108"/>
      <c r="VPL58" s="108"/>
      <c r="VPM58" s="108"/>
      <c r="VPN58" s="108"/>
      <c r="VPO58" s="108"/>
      <c r="VPP58" s="108"/>
      <c r="VPQ58" s="108"/>
      <c r="VPR58" s="108"/>
      <c r="VPS58" s="108"/>
      <c r="VPT58" s="108"/>
      <c r="VPU58" s="108"/>
      <c r="VPV58" s="108"/>
      <c r="VPW58" s="108"/>
      <c r="VPX58" s="108"/>
      <c r="VPY58" s="108"/>
      <c r="VPZ58" s="108"/>
      <c r="VQA58" s="108"/>
      <c r="VQB58" s="108"/>
      <c r="VQC58" s="108"/>
      <c r="VQD58" s="108"/>
      <c r="VQE58" s="108"/>
      <c r="VQF58" s="108"/>
      <c r="VQG58" s="108"/>
      <c r="VQH58" s="108"/>
      <c r="VQI58" s="108"/>
      <c r="VQJ58" s="108"/>
      <c r="VQK58" s="108"/>
      <c r="VQL58" s="108"/>
      <c r="VQM58" s="108"/>
      <c r="VQN58" s="108"/>
      <c r="VQO58" s="108"/>
      <c r="VQP58" s="108"/>
      <c r="VQQ58" s="108"/>
      <c r="VQR58" s="108"/>
      <c r="VQS58" s="108"/>
      <c r="VQT58" s="108"/>
      <c r="VQU58" s="108"/>
      <c r="VQV58" s="108"/>
      <c r="VQW58" s="108"/>
      <c r="VQX58" s="108"/>
      <c r="VQY58" s="108"/>
      <c r="VQZ58" s="108"/>
      <c r="VRA58" s="108"/>
      <c r="VRB58" s="108"/>
      <c r="VRC58" s="108"/>
      <c r="VRD58" s="108"/>
      <c r="VRE58" s="108"/>
      <c r="VRF58" s="108"/>
      <c r="VRG58" s="108"/>
      <c r="VRH58" s="108"/>
      <c r="VRI58" s="108"/>
      <c r="VRJ58" s="108"/>
      <c r="VRK58" s="108"/>
      <c r="VRL58" s="108"/>
      <c r="VRM58" s="108"/>
      <c r="VRN58" s="108"/>
      <c r="VRO58" s="108"/>
      <c r="VRP58" s="108"/>
      <c r="VRQ58" s="108"/>
      <c r="VRR58" s="108"/>
      <c r="VRS58" s="108"/>
      <c r="VRT58" s="108"/>
      <c r="VRU58" s="108"/>
      <c r="VRV58" s="108"/>
      <c r="VRW58" s="108"/>
      <c r="VRX58" s="108"/>
      <c r="VRY58" s="108"/>
      <c r="VRZ58" s="108"/>
      <c r="VSA58" s="108"/>
      <c r="VSB58" s="108"/>
      <c r="VSC58" s="108"/>
      <c r="VSD58" s="108"/>
      <c r="VSE58" s="108"/>
      <c r="VSF58" s="108"/>
      <c r="VSG58" s="108"/>
      <c r="VSH58" s="108"/>
      <c r="VSI58" s="108"/>
      <c r="VSJ58" s="108"/>
      <c r="VSK58" s="108"/>
      <c r="VSL58" s="108"/>
      <c r="VSM58" s="108"/>
      <c r="VSN58" s="108"/>
      <c r="VSO58" s="108"/>
      <c r="VSP58" s="108"/>
      <c r="VSQ58" s="108"/>
      <c r="VSR58" s="108"/>
      <c r="VSS58" s="108"/>
      <c r="VST58" s="108"/>
      <c r="VSU58" s="108"/>
      <c r="VSV58" s="108"/>
      <c r="VSW58" s="108"/>
      <c r="VSX58" s="108"/>
      <c r="VSY58" s="108"/>
      <c r="VSZ58" s="108"/>
      <c r="VTA58" s="108"/>
      <c r="VTB58" s="108"/>
      <c r="VTC58" s="108"/>
      <c r="VTD58" s="108"/>
      <c r="VTE58" s="108"/>
      <c r="VTF58" s="108"/>
      <c r="VTG58" s="108"/>
      <c r="VTH58" s="108"/>
      <c r="VTI58" s="108"/>
      <c r="VTJ58" s="108"/>
      <c r="VTK58" s="108"/>
      <c r="VTL58" s="108"/>
      <c r="VTM58" s="108"/>
      <c r="VTN58" s="108"/>
      <c r="VTO58" s="108"/>
      <c r="VTP58" s="108"/>
      <c r="VTQ58" s="108"/>
      <c r="VTR58" s="108"/>
      <c r="VTS58" s="108"/>
      <c r="VTT58" s="108"/>
      <c r="VTU58" s="108"/>
      <c r="VTV58" s="108"/>
      <c r="VTW58" s="108"/>
      <c r="VTX58" s="108"/>
      <c r="VTY58" s="108"/>
      <c r="VTZ58" s="108"/>
      <c r="VUA58" s="108"/>
      <c r="VUB58" s="108"/>
      <c r="VUC58" s="108"/>
      <c r="VUD58" s="108"/>
      <c r="VUE58" s="108"/>
      <c r="VUF58" s="108"/>
      <c r="VUG58" s="108"/>
      <c r="VUH58" s="108"/>
      <c r="VUI58" s="108"/>
      <c r="VUJ58" s="108"/>
      <c r="VUK58" s="108"/>
      <c r="VUL58" s="108"/>
      <c r="VUM58" s="108"/>
      <c r="VUN58" s="108"/>
      <c r="VUO58" s="108"/>
      <c r="VUP58" s="108"/>
      <c r="VUQ58" s="108"/>
      <c r="VUR58" s="108"/>
      <c r="VUS58" s="108"/>
      <c r="VUT58" s="108"/>
      <c r="VUU58" s="108"/>
      <c r="VUV58" s="108"/>
      <c r="VUW58" s="108"/>
      <c r="VUX58" s="108"/>
      <c r="VUY58" s="108"/>
      <c r="VUZ58" s="108"/>
      <c r="VVA58" s="108"/>
      <c r="VVB58" s="108"/>
      <c r="VVC58" s="108"/>
      <c r="VVD58" s="108"/>
      <c r="VVE58" s="108"/>
      <c r="VVF58" s="108"/>
      <c r="VVG58" s="108"/>
      <c r="VVH58" s="108"/>
      <c r="VVI58" s="108"/>
      <c r="VVJ58" s="108"/>
      <c r="VVK58" s="108"/>
      <c r="VVL58" s="108"/>
      <c r="VVM58" s="108"/>
      <c r="VVN58" s="108"/>
      <c r="VVO58" s="108"/>
      <c r="VVP58" s="108"/>
      <c r="VVQ58" s="108"/>
      <c r="VVR58" s="108"/>
      <c r="VVS58" s="108"/>
      <c r="VVT58" s="108"/>
      <c r="VVU58" s="108"/>
      <c r="VVV58" s="108"/>
      <c r="VVW58" s="108"/>
      <c r="VVX58" s="108"/>
      <c r="VVY58" s="108"/>
      <c r="VVZ58" s="108"/>
      <c r="VWA58" s="108"/>
      <c r="VWB58" s="108"/>
      <c r="VWC58" s="108"/>
      <c r="VWD58" s="108"/>
      <c r="VWE58" s="108"/>
      <c r="VWF58" s="108"/>
      <c r="VWG58" s="108"/>
      <c r="VWH58" s="108"/>
      <c r="VWI58" s="108"/>
      <c r="VWJ58" s="108"/>
      <c r="VWK58" s="108"/>
      <c r="VWL58" s="108"/>
      <c r="VWM58" s="108"/>
      <c r="VWN58" s="108"/>
      <c r="VWO58" s="108"/>
      <c r="VWP58" s="108"/>
      <c r="VWQ58" s="108"/>
      <c r="VWR58" s="108"/>
      <c r="VWS58" s="108"/>
      <c r="VWT58" s="108"/>
      <c r="VWU58" s="108"/>
      <c r="VWV58" s="108"/>
      <c r="VWW58" s="108"/>
      <c r="VWX58" s="108"/>
      <c r="VWY58" s="108"/>
      <c r="VWZ58" s="108"/>
      <c r="VXA58" s="108"/>
      <c r="VXB58" s="108"/>
      <c r="VXC58" s="108"/>
      <c r="VXD58" s="108"/>
      <c r="VXE58" s="108"/>
      <c r="VXF58" s="108"/>
      <c r="VXG58" s="108"/>
      <c r="VXH58" s="108"/>
      <c r="VXI58" s="108"/>
      <c r="VXJ58" s="108"/>
      <c r="VXK58" s="108"/>
      <c r="VXL58" s="108"/>
      <c r="VXM58" s="108"/>
      <c r="VXN58" s="108"/>
      <c r="VXO58" s="108"/>
      <c r="VXP58" s="108"/>
      <c r="VXQ58" s="108"/>
      <c r="VXR58" s="108"/>
      <c r="VXS58" s="108"/>
      <c r="VXT58" s="108"/>
      <c r="VXU58" s="108"/>
      <c r="VXV58" s="108"/>
      <c r="VXW58" s="108"/>
      <c r="VXX58" s="108"/>
      <c r="VXY58" s="108"/>
      <c r="VXZ58" s="108"/>
      <c r="VYA58" s="108"/>
      <c r="VYB58" s="108"/>
      <c r="VYC58" s="108"/>
      <c r="VYD58" s="108"/>
      <c r="VYE58" s="108"/>
      <c r="VYF58" s="108"/>
      <c r="VYG58" s="108"/>
      <c r="VYH58" s="108"/>
      <c r="VYI58" s="108"/>
      <c r="VYJ58" s="108"/>
      <c r="VYK58" s="108"/>
      <c r="VYL58" s="108"/>
      <c r="VYM58" s="108"/>
      <c r="VYN58" s="108"/>
      <c r="VYO58" s="108"/>
      <c r="VYP58" s="108"/>
      <c r="VYQ58" s="108"/>
      <c r="VYR58" s="108"/>
      <c r="VYS58" s="108"/>
      <c r="VYT58" s="108"/>
      <c r="VYU58" s="108"/>
      <c r="VYV58" s="108"/>
      <c r="VYW58" s="108"/>
      <c r="VYX58" s="108"/>
      <c r="VYY58" s="108"/>
      <c r="VYZ58" s="108"/>
      <c r="VZA58" s="108"/>
      <c r="VZB58" s="108"/>
      <c r="VZC58" s="108"/>
      <c r="VZD58" s="108"/>
      <c r="VZE58" s="108"/>
      <c r="VZF58" s="108"/>
      <c r="VZG58" s="108"/>
      <c r="VZH58" s="108"/>
      <c r="VZI58" s="108"/>
      <c r="VZJ58" s="108"/>
      <c r="VZK58" s="108"/>
      <c r="VZL58" s="108"/>
      <c r="VZM58" s="108"/>
      <c r="VZN58" s="108"/>
      <c r="VZO58" s="108"/>
      <c r="VZP58" s="108"/>
      <c r="VZQ58" s="108"/>
      <c r="VZR58" s="108"/>
      <c r="VZS58" s="108"/>
      <c r="VZT58" s="108"/>
      <c r="VZU58" s="108"/>
      <c r="VZV58" s="108"/>
      <c r="VZW58" s="108"/>
      <c r="VZX58" s="108"/>
      <c r="VZY58" s="108"/>
      <c r="VZZ58" s="108"/>
      <c r="WAA58" s="108"/>
      <c r="WAB58" s="108"/>
      <c r="WAC58" s="108"/>
      <c r="WAD58" s="108"/>
      <c r="WAE58" s="108"/>
      <c r="WAF58" s="108"/>
      <c r="WAG58" s="108"/>
      <c r="WAH58" s="108"/>
      <c r="WAI58" s="108"/>
      <c r="WAJ58" s="108"/>
      <c r="WAK58" s="108"/>
      <c r="WAL58" s="108"/>
      <c r="WAM58" s="108"/>
      <c r="WAN58" s="108"/>
      <c r="WAO58" s="108"/>
      <c r="WAP58" s="108"/>
      <c r="WAQ58" s="108"/>
      <c r="WAR58" s="108"/>
      <c r="WAS58" s="108"/>
      <c r="WAT58" s="108"/>
      <c r="WAU58" s="108"/>
      <c r="WAV58" s="108"/>
      <c r="WAW58" s="108"/>
      <c r="WAX58" s="108"/>
      <c r="WAY58" s="108"/>
      <c r="WAZ58" s="108"/>
      <c r="WBA58" s="108"/>
      <c r="WBB58" s="108"/>
      <c r="WBC58" s="108"/>
      <c r="WBD58" s="108"/>
      <c r="WBE58" s="108"/>
      <c r="WBF58" s="108"/>
      <c r="WBG58" s="108"/>
      <c r="WBH58" s="108"/>
      <c r="WBI58" s="108"/>
      <c r="WBJ58" s="108"/>
      <c r="WBK58" s="108"/>
      <c r="WBL58" s="108"/>
      <c r="WBM58" s="108"/>
      <c r="WBN58" s="108"/>
      <c r="WBO58" s="108"/>
      <c r="WBP58" s="108"/>
      <c r="WBQ58" s="108"/>
      <c r="WBR58" s="108"/>
      <c r="WBS58" s="108"/>
      <c r="WBT58" s="108"/>
      <c r="WBU58" s="108"/>
      <c r="WBV58" s="108"/>
      <c r="WBW58" s="108"/>
      <c r="WBX58" s="108"/>
      <c r="WBY58" s="108"/>
      <c r="WBZ58" s="108"/>
      <c r="WCA58" s="108"/>
      <c r="WCB58" s="108"/>
      <c r="WCC58" s="108"/>
      <c r="WCD58" s="108"/>
      <c r="WCE58" s="108"/>
      <c r="WCF58" s="108"/>
      <c r="WCG58" s="108"/>
      <c r="WCH58" s="108"/>
      <c r="WCI58" s="108"/>
      <c r="WCJ58" s="108"/>
      <c r="WCK58" s="108"/>
      <c r="WCL58" s="108"/>
      <c r="WCM58" s="108"/>
      <c r="WCN58" s="108"/>
      <c r="WCO58" s="108"/>
      <c r="WCP58" s="108"/>
      <c r="WCQ58" s="108"/>
      <c r="WCR58" s="108"/>
      <c r="WCS58" s="108"/>
      <c r="WCT58" s="108"/>
      <c r="WCU58" s="108"/>
      <c r="WCV58" s="108"/>
      <c r="WCW58" s="108"/>
      <c r="WCX58" s="108"/>
      <c r="WCY58" s="108"/>
      <c r="WCZ58" s="108"/>
      <c r="WDA58" s="108"/>
      <c r="WDB58" s="108"/>
      <c r="WDC58" s="108"/>
      <c r="WDD58" s="108"/>
      <c r="WDE58" s="108"/>
      <c r="WDF58" s="108"/>
      <c r="WDG58" s="108"/>
      <c r="WDH58" s="108"/>
      <c r="WDI58" s="108"/>
      <c r="WDJ58" s="108"/>
      <c r="WDK58" s="108"/>
      <c r="WDL58" s="108"/>
      <c r="WDM58" s="108"/>
      <c r="WDN58" s="108"/>
      <c r="WDO58" s="108"/>
      <c r="WDP58" s="108"/>
      <c r="WDQ58" s="108"/>
      <c r="WDR58" s="108"/>
      <c r="WDS58" s="108"/>
      <c r="WDT58" s="108"/>
      <c r="WDU58" s="108"/>
      <c r="WDV58" s="108"/>
      <c r="WDW58" s="108"/>
      <c r="WDX58" s="108"/>
      <c r="WDY58" s="108"/>
      <c r="WDZ58" s="108"/>
      <c r="WEA58" s="108"/>
      <c r="WEB58" s="108"/>
      <c r="WEC58" s="108"/>
      <c r="WED58" s="108"/>
      <c r="WEE58" s="108"/>
      <c r="WEF58" s="108"/>
      <c r="WEG58" s="108"/>
      <c r="WEH58" s="108"/>
      <c r="WEI58" s="108"/>
      <c r="WEJ58" s="108"/>
      <c r="WEK58" s="108"/>
      <c r="WEL58" s="108"/>
      <c r="WEM58" s="108"/>
      <c r="WEN58" s="108"/>
      <c r="WEO58" s="108"/>
      <c r="WEP58" s="108"/>
      <c r="WEQ58" s="108"/>
      <c r="WER58" s="108"/>
      <c r="WES58" s="108"/>
      <c r="WET58" s="108"/>
      <c r="WEU58" s="108"/>
      <c r="WEV58" s="108"/>
      <c r="WEW58" s="108"/>
      <c r="WEX58" s="108"/>
      <c r="WEY58" s="108"/>
      <c r="WEZ58" s="108"/>
      <c r="WFA58" s="108"/>
      <c r="WFB58" s="108"/>
      <c r="WFC58" s="108"/>
      <c r="WFD58" s="108"/>
      <c r="WFE58" s="108"/>
      <c r="WFF58" s="108"/>
      <c r="WFG58" s="108"/>
      <c r="WFH58" s="108"/>
      <c r="WFI58" s="108"/>
      <c r="WFJ58" s="108"/>
      <c r="WFK58" s="108"/>
      <c r="WFL58" s="108"/>
      <c r="WFM58" s="108"/>
      <c r="WFN58" s="108"/>
      <c r="WFO58" s="108"/>
      <c r="WFP58" s="108"/>
      <c r="WFQ58" s="108"/>
      <c r="WFR58" s="108"/>
      <c r="WFS58" s="108"/>
      <c r="WFT58" s="108"/>
      <c r="WFU58" s="108"/>
      <c r="WFV58" s="108"/>
      <c r="WFW58" s="108"/>
      <c r="WFX58" s="108"/>
      <c r="WFY58" s="108"/>
      <c r="WFZ58" s="108"/>
      <c r="WGA58" s="108"/>
      <c r="WGB58" s="108"/>
      <c r="WGC58" s="108"/>
      <c r="WGD58" s="108"/>
      <c r="WGE58" s="108"/>
      <c r="WGF58" s="108"/>
      <c r="WGG58" s="108"/>
      <c r="WGH58" s="108"/>
      <c r="WGI58" s="108"/>
      <c r="WGJ58" s="108"/>
      <c r="WGK58" s="108"/>
      <c r="WGL58" s="108"/>
      <c r="WGM58" s="108"/>
      <c r="WGN58" s="108"/>
      <c r="WGO58" s="108"/>
      <c r="WGP58" s="108"/>
      <c r="WGQ58" s="108"/>
      <c r="WGR58" s="108"/>
      <c r="WGS58" s="108"/>
      <c r="WGT58" s="108"/>
      <c r="WGU58" s="108"/>
      <c r="WGV58" s="108"/>
      <c r="WGW58" s="108"/>
      <c r="WGX58" s="108"/>
      <c r="WGY58" s="108"/>
      <c r="WGZ58" s="108"/>
      <c r="WHA58" s="108"/>
      <c r="WHB58" s="108"/>
      <c r="WHC58" s="108"/>
      <c r="WHD58" s="108"/>
      <c r="WHE58" s="108"/>
      <c r="WHF58" s="108"/>
      <c r="WHG58" s="108"/>
      <c r="WHH58" s="108"/>
      <c r="WHI58" s="108"/>
      <c r="WHJ58" s="108"/>
      <c r="WHK58" s="108"/>
      <c r="WHL58" s="108"/>
      <c r="WHM58" s="108"/>
      <c r="WHN58" s="108"/>
      <c r="WHO58" s="108"/>
      <c r="WHP58" s="108"/>
      <c r="WHQ58" s="108"/>
      <c r="WHR58" s="108"/>
      <c r="WHS58" s="108"/>
      <c r="WHT58" s="108"/>
      <c r="WHU58" s="108"/>
      <c r="WHV58" s="108"/>
      <c r="WHW58" s="108"/>
      <c r="WHX58" s="108"/>
      <c r="WHY58" s="108"/>
      <c r="WHZ58" s="108"/>
      <c r="WIA58" s="108"/>
      <c r="WIB58" s="108"/>
      <c r="WIC58" s="108"/>
      <c r="WID58" s="108"/>
      <c r="WIE58" s="108"/>
      <c r="WIF58" s="108"/>
      <c r="WIG58" s="108"/>
      <c r="WIH58" s="108"/>
      <c r="WII58" s="108"/>
      <c r="WIJ58" s="108"/>
      <c r="WIK58" s="108"/>
      <c r="WIL58" s="108"/>
      <c r="WIM58" s="108"/>
      <c r="WIN58" s="108"/>
      <c r="WIO58" s="108"/>
      <c r="WIP58" s="108"/>
      <c r="WIQ58" s="108"/>
      <c r="WIR58" s="108"/>
      <c r="WIS58" s="108"/>
      <c r="WIT58" s="108"/>
      <c r="WIU58" s="108"/>
      <c r="WIV58" s="108"/>
      <c r="WIW58" s="108"/>
      <c r="WIX58" s="108"/>
      <c r="WIY58" s="108"/>
      <c r="WIZ58" s="108"/>
      <c r="WJA58" s="108"/>
      <c r="WJB58" s="108"/>
      <c r="WJC58" s="108"/>
      <c r="WJD58" s="108"/>
      <c r="WJE58" s="108"/>
      <c r="WJF58" s="108"/>
      <c r="WJG58" s="108"/>
      <c r="WJH58" s="108"/>
      <c r="WJI58" s="108"/>
      <c r="WJJ58" s="108"/>
      <c r="WJK58" s="108"/>
      <c r="WJL58" s="108"/>
      <c r="WJM58" s="108"/>
      <c r="WJN58" s="108"/>
      <c r="WJO58" s="108"/>
      <c r="WJP58" s="108"/>
      <c r="WJQ58" s="108"/>
      <c r="WJR58" s="108"/>
      <c r="WJS58" s="108"/>
      <c r="WJT58" s="108"/>
      <c r="WJU58" s="108"/>
      <c r="WJV58" s="108"/>
      <c r="WJW58" s="108"/>
      <c r="WJX58" s="108"/>
      <c r="WJY58" s="108"/>
      <c r="WJZ58" s="108"/>
      <c r="WKA58" s="108"/>
      <c r="WKB58" s="108"/>
      <c r="WKC58" s="108"/>
      <c r="WKD58" s="108"/>
      <c r="WKE58" s="108"/>
      <c r="WKF58" s="108"/>
      <c r="WKG58" s="108"/>
      <c r="WKH58" s="108"/>
      <c r="WKI58" s="108"/>
      <c r="WKJ58" s="108"/>
      <c r="WKK58" s="108"/>
      <c r="WKL58" s="108"/>
      <c r="WKM58" s="108"/>
      <c r="WKN58" s="108"/>
      <c r="WKO58" s="108"/>
      <c r="WKP58" s="108"/>
      <c r="WKQ58" s="108"/>
      <c r="WKR58" s="108"/>
      <c r="WKS58" s="108"/>
      <c r="WKT58" s="108"/>
      <c r="WKU58" s="108"/>
      <c r="WKV58" s="108"/>
      <c r="WKW58" s="108"/>
      <c r="WKX58" s="108"/>
      <c r="WKY58" s="108"/>
      <c r="WKZ58" s="108"/>
      <c r="WLA58" s="108"/>
      <c r="WLB58" s="108"/>
      <c r="WLC58" s="108"/>
      <c r="WLD58" s="108"/>
      <c r="WLE58" s="108"/>
      <c r="WLF58" s="108"/>
      <c r="WLG58" s="108"/>
      <c r="WLH58" s="108"/>
      <c r="WLI58" s="108"/>
      <c r="WLJ58" s="108"/>
      <c r="WLK58" s="108"/>
      <c r="WLL58" s="108"/>
      <c r="WLM58" s="108"/>
      <c r="WLN58" s="108"/>
      <c r="WLO58" s="108"/>
      <c r="WLP58" s="108"/>
      <c r="WLQ58" s="108"/>
      <c r="WLR58" s="108"/>
      <c r="WLS58" s="108"/>
      <c r="WLT58" s="108"/>
      <c r="WLU58" s="108"/>
      <c r="WLV58" s="108"/>
      <c r="WLW58" s="108"/>
      <c r="WLX58" s="108"/>
      <c r="WLY58" s="108"/>
      <c r="WLZ58" s="108"/>
      <c r="WMA58" s="108"/>
      <c r="WMB58" s="108"/>
      <c r="WMC58" s="108"/>
      <c r="WMD58" s="108"/>
      <c r="WME58" s="108"/>
      <c r="WMF58" s="108"/>
      <c r="WMG58" s="108"/>
      <c r="WMH58" s="108"/>
      <c r="WMI58" s="108"/>
      <c r="WMJ58" s="108"/>
      <c r="WMK58" s="108"/>
      <c r="WML58" s="108"/>
      <c r="WMM58" s="108"/>
      <c r="WMN58" s="108"/>
      <c r="WMO58" s="108"/>
      <c r="WMP58" s="108"/>
      <c r="WMQ58" s="108"/>
      <c r="WMR58" s="108"/>
      <c r="WMS58" s="108"/>
      <c r="WMT58" s="108"/>
      <c r="WMU58" s="108"/>
      <c r="WMV58" s="108"/>
      <c r="WMW58" s="108"/>
      <c r="WMX58" s="108"/>
      <c r="WMY58" s="108"/>
      <c r="WMZ58" s="108"/>
      <c r="WNA58" s="108"/>
      <c r="WNB58" s="108"/>
      <c r="WNC58" s="108"/>
      <c r="WND58" s="108"/>
      <c r="WNE58" s="108"/>
      <c r="WNF58" s="108"/>
      <c r="WNG58" s="108"/>
      <c r="WNH58" s="108"/>
      <c r="WNI58" s="108"/>
      <c r="WNJ58" s="108"/>
      <c r="WNK58" s="108"/>
      <c r="WNL58" s="108"/>
      <c r="WNM58" s="108"/>
      <c r="WNN58" s="108"/>
      <c r="WNO58" s="108"/>
      <c r="WNP58" s="108"/>
      <c r="WNQ58" s="108"/>
      <c r="WNR58" s="108"/>
      <c r="WNS58" s="108"/>
      <c r="WNT58" s="108"/>
      <c r="WNU58" s="108"/>
      <c r="WNV58" s="108"/>
      <c r="WNW58" s="108"/>
      <c r="WNX58" s="108"/>
      <c r="WNY58" s="108"/>
      <c r="WNZ58" s="108"/>
      <c r="WOA58" s="108"/>
      <c r="WOB58" s="108"/>
      <c r="WOC58" s="108"/>
      <c r="WOD58" s="108"/>
      <c r="WOE58" s="108"/>
      <c r="WOF58" s="108"/>
      <c r="WOG58" s="108"/>
      <c r="WOH58" s="108"/>
      <c r="WOI58" s="108"/>
      <c r="WOJ58" s="108"/>
      <c r="WOK58" s="108"/>
      <c r="WOL58" s="108"/>
      <c r="WOM58" s="108"/>
      <c r="WON58" s="108"/>
      <c r="WOO58" s="108"/>
      <c r="WOP58" s="108"/>
      <c r="WOQ58" s="108"/>
      <c r="WOR58" s="108"/>
      <c r="WOS58" s="108"/>
      <c r="WOT58" s="108"/>
      <c r="WOU58" s="108"/>
      <c r="WOV58" s="108"/>
      <c r="WOW58" s="108"/>
      <c r="WOX58" s="108"/>
      <c r="WOY58" s="108"/>
      <c r="WOZ58" s="108"/>
      <c r="WPA58" s="108"/>
      <c r="WPB58" s="108"/>
      <c r="WPC58" s="108"/>
      <c r="WPD58" s="108"/>
      <c r="WPE58" s="108"/>
      <c r="WPF58" s="108"/>
      <c r="WPG58" s="108"/>
      <c r="WPH58" s="108"/>
      <c r="WPI58" s="108"/>
      <c r="WPJ58" s="108"/>
      <c r="WPK58" s="108"/>
      <c r="WPL58" s="108"/>
      <c r="WPM58" s="108"/>
      <c r="WPN58" s="108"/>
      <c r="WPO58" s="108"/>
      <c r="WPP58" s="108"/>
      <c r="WPQ58" s="108"/>
      <c r="WPR58" s="108"/>
      <c r="WPS58" s="108"/>
      <c r="WPT58" s="108"/>
      <c r="WPU58" s="108"/>
      <c r="WPV58" s="108"/>
      <c r="WPW58" s="108"/>
      <c r="WPX58" s="108"/>
      <c r="WPY58" s="108"/>
      <c r="WPZ58" s="108"/>
      <c r="WQA58" s="108"/>
      <c r="WQB58" s="108"/>
      <c r="WQC58" s="108"/>
      <c r="WQD58" s="108"/>
      <c r="WQE58" s="108"/>
      <c r="WQF58" s="108"/>
      <c r="WQG58" s="108"/>
      <c r="WQH58" s="108"/>
      <c r="WQI58" s="108"/>
      <c r="WQJ58" s="108"/>
      <c r="WQK58" s="108"/>
      <c r="WQL58" s="108"/>
      <c r="WQM58" s="108"/>
      <c r="WQN58" s="108"/>
      <c r="WQO58" s="108"/>
      <c r="WQP58" s="108"/>
      <c r="WQQ58" s="108"/>
      <c r="WQR58" s="108"/>
      <c r="WQS58" s="108"/>
      <c r="WQT58" s="108"/>
      <c r="WQU58" s="108"/>
      <c r="WQV58" s="108"/>
      <c r="WQW58" s="108"/>
      <c r="WQX58" s="108"/>
      <c r="WQY58" s="108"/>
      <c r="WQZ58" s="108"/>
      <c r="WRA58" s="108"/>
      <c r="WRB58" s="108"/>
      <c r="WRC58" s="108"/>
      <c r="WRD58" s="108"/>
      <c r="WRE58" s="108"/>
      <c r="WRF58" s="108"/>
      <c r="WRG58" s="108"/>
      <c r="WRH58" s="108"/>
      <c r="WRI58" s="108"/>
      <c r="WRJ58" s="108"/>
      <c r="WRK58" s="108"/>
      <c r="WRL58" s="108"/>
      <c r="WRM58" s="108"/>
      <c r="WRN58" s="108"/>
      <c r="WRO58" s="108"/>
      <c r="WRP58" s="108"/>
      <c r="WRQ58" s="108"/>
      <c r="WRR58" s="108"/>
      <c r="WRS58" s="108"/>
      <c r="WRT58" s="108"/>
      <c r="WRU58" s="108"/>
      <c r="WRV58" s="108"/>
      <c r="WRW58" s="108"/>
      <c r="WRX58" s="108"/>
      <c r="WRY58" s="108"/>
      <c r="WRZ58" s="108"/>
      <c r="WSA58" s="108"/>
      <c r="WSB58" s="108"/>
      <c r="WSC58" s="108"/>
      <c r="WSD58" s="108"/>
      <c r="WSE58" s="108"/>
      <c r="WSF58" s="108"/>
      <c r="WSG58" s="108"/>
      <c r="WSH58" s="108"/>
      <c r="WSI58" s="108"/>
      <c r="WSJ58" s="108"/>
      <c r="WSK58" s="108"/>
      <c r="WSL58" s="108"/>
      <c r="WSM58" s="108"/>
      <c r="WSN58" s="108"/>
      <c r="WSO58" s="108"/>
      <c r="WSP58" s="108"/>
      <c r="WSQ58" s="108"/>
      <c r="WSR58" s="108"/>
      <c r="WSS58" s="108"/>
      <c r="WST58" s="108"/>
      <c r="WSU58" s="108"/>
      <c r="WSV58" s="108"/>
      <c r="WSW58" s="108"/>
      <c r="WSX58" s="108"/>
      <c r="WSY58" s="108"/>
      <c r="WSZ58" s="108"/>
      <c r="WTA58" s="108"/>
      <c r="WTB58" s="108"/>
      <c r="WTC58" s="108"/>
      <c r="WTD58" s="108"/>
      <c r="WTE58" s="108"/>
      <c r="WTF58" s="108"/>
      <c r="WTG58" s="108"/>
      <c r="WTH58" s="108"/>
      <c r="WTI58" s="108"/>
      <c r="WTJ58" s="108"/>
      <c r="WTK58" s="108"/>
      <c r="WTL58" s="108"/>
      <c r="WTM58" s="108"/>
      <c r="WTN58" s="108"/>
      <c r="WTO58" s="108"/>
      <c r="WTP58" s="108"/>
      <c r="WTQ58" s="108"/>
      <c r="WTR58" s="108"/>
      <c r="WTS58" s="108"/>
      <c r="WTT58" s="108"/>
      <c r="WTU58" s="108"/>
      <c r="WTV58" s="108"/>
      <c r="WTW58" s="108"/>
      <c r="WTX58" s="108"/>
      <c r="WTY58" s="108"/>
      <c r="WTZ58" s="108"/>
      <c r="WUA58" s="108"/>
      <c r="WUB58" s="108"/>
      <c r="WUC58" s="108"/>
      <c r="WUD58" s="108"/>
      <c r="WUE58" s="108"/>
      <c r="WUF58" s="108"/>
      <c r="WUG58" s="108"/>
      <c r="WUH58" s="108"/>
      <c r="WUI58" s="108"/>
      <c r="WUJ58" s="108"/>
      <c r="WUK58" s="108"/>
      <c r="WUL58" s="108"/>
      <c r="WUM58" s="108"/>
      <c r="WUN58" s="108"/>
      <c r="WUO58" s="108"/>
      <c r="WUP58" s="108"/>
      <c r="WUQ58" s="108"/>
      <c r="WUR58" s="108"/>
      <c r="WUS58" s="108"/>
      <c r="WUT58" s="108"/>
      <c r="WUU58" s="108"/>
      <c r="WUV58" s="108"/>
      <c r="WUW58" s="108"/>
      <c r="WUX58" s="108"/>
      <c r="WUY58" s="108"/>
      <c r="WUZ58" s="108"/>
      <c r="WVA58" s="108"/>
      <c r="WVB58" s="108"/>
      <c r="WVC58" s="108"/>
      <c r="WVD58" s="108"/>
      <c r="WVE58" s="108"/>
      <c r="WVF58" s="108"/>
      <c r="WVG58" s="108"/>
      <c r="WVH58" s="108"/>
      <c r="WVI58" s="108"/>
      <c r="WVJ58" s="108"/>
      <c r="WVK58" s="108"/>
      <c r="WVL58" s="108"/>
      <c r="WVM58" s="108"/>
      <c r="WVN58" s="108"/>
      <c r="WVO58" s="108"/>
      <c r="WVP58" s="108"/>
      <c r="WVQ58" s="108"/>
      <c r="WVR58" s="108"/>
      <c r="WVS58" s="108"/>
      <c r="WVT58" s="108"/>
      <c r="WVU58" s="108"/>
      <c r="WVV58" s="108"/>
      <c r="WVW58" s="108"/>
      <c r="WVX58" s="108"/>
      <c r="WVY58" s="108"/>
      <c r="WVZ58" s="108"/>
      <c r="WWA58" s="108"/>
      <c r="WWB58" s="108"/>
      <c r="WWC58" s="108"/>
      <c r="WWD58" s="108"/>
      <c r="WWE58" s="108"/>
      <c r="WWF58" s="108"/>
      <c r="WWG58" s="108"/>
      <c r="WWH58" s="108"/>
      <c r="WWI58" s="108"/>
      <c r="WWJ58" s="108"/>
      <c r="WWK58" s="108"/>
      <c r="WWL58" s="108"/>
      <c r="WWM58" s="108"/>
      <c r="WWN58" s="108"/>
      <c r="WWO58" s="108"/>
      <c r="WWP58" s="108"/>
      <c r="WWQ58" s="108"/>
      <c r="WWR58" s="108"/>
      <c r="WWS58" s="108"/>
      <c r="WWT58" s="108"/>
      <c r="WWU58" s="108"/>
      <c r="WWV58" s="108"/>
      <c r="WWW58" s="108"/>
      <c r="WWX58" s="108"/>
      <c r="WWY58" s="108"/>
      <c r="WWZ58" s="108"/>
      <c r="WXA58" s="108"/>
      <c r="WXB58" s="108"/>
      <c r="WXC58" s="108"/>
      <c r="WXD58" s="108"/>
      <c r="WXE58" s="108"/>
      <c r="WXF58" s="108"/>
      <c r="WXG58" s="108"/>
      <c r="WXH58" s="108"/>
      <c r="WXI58" s="108"/>
      <c r="WXJ58" s="108"/>
      <c r="WXK58" s="108"/>
      <c r="WXL58" s="108"/>
      <c r="WXM58" s="108"/>
      <c r="WXN58" s="108"/>
      <c r="WXO58" s="108"/>
      <c r="WXP58" s="108"/>
      <c r="WXQ58" s="108"/>
      <c r="WXR58" s="108"/>
      <c r="WXS58" s="108"/>
      <c r="WXT58" s="108"/>
      <c r="WXU58" s="108"/>
      <c r="WXV58" s="108"/>
      <c r="WXW58" s="108"/>
      <c r="WXX58" s="108"/>
      <c r="WXY58" s="108"/>
      <c r="WXZ58" s="108"/>
      <c r="WYA58" s="108"/>
      <c r="WYB58" s="108"/>
      <c r="WYC58" s="108"/>
      <c r="WYD58" s="108"/>
      <c r="WYE58" s="108"/>
      <c r="WYF58" s="108"/>
      <c r="WYG58" s="108"/>
      <c r="WYH58" s="108"/>
      <c r="WYI58" s="108"/>
      <c r="WYJ58" s="108"/>
      <c r="WYK58" s="108"/>
      <c r="WYL58" s="108"/>
      <c r="WYM58" s="108"/>
      <c r="WYN58" s="108"/>
      <c r="WYO58" s="108"/>
      <c r="WYP58" s="108"/>
      <c r="WYQ58" s="108"/>
      <c r="WYR58" s="108"/>
      <c r="WYS58" s="108"/>
      <c r="WYT58" s="108"/>
      <c r="WYU58" s="108"/>
      <c r="WYV58" s="108"/>
      <c r="WYW58" s="108"/>
      <c r="WYX58" s="108"/>
      <c r="WYY58" s="108"/>
      <c r="WYZ58" s="108"/>
      <c r="WZA58" s="108"/>
      <c r="WZB58" s="108"/>
      <c r="WZC58" s="108"/>
      <c r="WZD58" s="108"/>
      <c r="WZE58" s="108"/>
      <c r="WZF58" s="108"/>
      <c r="WZG58" s="108"/>
      <c r="WZH58" s="108"/>
      <c r="WZI58" s="108"/>
      <c r="WZJ58" s="108"/>
      <c r="WZK58" s="108"/>
      <c r="WZL58" s="108"/>
      <c r="WZM58" s="108"/>
      <c r="WZN58" s="108"/>
      <c r="WZO58" s="108"/>
      <c r="WZP58" s="108"/>
      <c r="WZQ58" s="108"/>
      <c r="WZR58" s="108"/>
      <c r="WZS58" s="108"/>
      <c r="WZT58" s="108"/>
      <c r="WZU58" s="108"/>
      <c r="WZV58" s="108"/>
      <c r="WZW58" s="108"/>
      <c r="WZX58" s="108"/>
      <c r="WZY58" s="108"/>
      <c r="WZZ58" s="108"/>
      <c r="XAA58" s="108"/>
      <c r="XAB58" s="108"/>
      <c r="XAC58" s="108"/>
      <c r="XAD58" s="108"/>
      <c r="XAE58" s="108"/>
      <c r="XAF58" s="108"/>
      <c r="XAG58" s="108"/>
      <c r="XAH58" s="108"/>
      <c r="XAI58" s="108"/>
      <c r="XAJ58" s="108"/>
      <c r="XAK58" s="108"/>
      <c r="XAL58" s="108"/>
      <c r="XAM58" s="108"/>
      <c r="XAN58" s="108"/>
      <c r="XAO58" s="108"/>
      <c r="XAP58" s="108"/>
      <c r="XAQ58" s="108"/>
      <c r="XAR58" s="108"/>
      <c r="XAS58" s="108"/>
      <c r="XAT58" s="108"/>
      <c r="XAU58" s="108"/>
      <c r="XAV58" s="108"/>
      <c r="XAW58" s="108"/>
      <c r="XAX58" s="108"/>
      <c r="XAY58" s="108"/>
      <c r="XAZ58" s="108"/>
      <c r="XBA58" s="108"/>
      <c r="XBB58" s="108"/>
      <c r="XBC58" s="108"/>
      <c r="XBD58" s="108"/>
      <c r="XBE58" s="108"/>
      <c r="XBF58" s="108"/>
      <c r="XBG58" s="108"/>
      <c r="XBH58" s="108"/>
      <c r="XBI58" s="108"/>
      <c r="XBJ58" s="108"/>
      <c r="XBK58" s="108"/>
      <c r="XBL58" s="108"/>
      <c r="XBM58" s="108"/>
      <c r="XBN58" s="108"/>
      <c r="XBO58" s="108"/>
      <c r="XBP58" s="108"/>
      <c r="XBQ58" s="108"/>
      <c r="XBR58" s="108"/>
      <c r="XBS58" s="108"/>
      <c r="XBT58" s="108"/>
      <c r="XBU58" s="108"/>
      <c r="XBV58" s="108"/>
      <c r="XBW58" s="108"/>
      <c r="XBX58" s="108"/>
      <c r="XBY58" s="108"/>
      <c r="XBZ58" s="108"/>
      <c r="XCA58" s="108"/>
      <c r="XCB58" s="108"/>
      <c r="XCC58" s="108"/>
      <c r="XCD58" s="108"/>
      <c r="XCE58" s="108"/>
      <c r="XCF58" s="108"/>
      <c r="XCG58" s="108"/>
      <c r="XCH58" s="108"/>
      <c r="XCI58" s="108"/>
      <c r="XCJ58" s="108"/>
      <c r="XCK58" s="108"/>
      <c r="XCL58" s="108"/>
      <c r="XCM58" s="108"/>
      <c r="XCN58" s="108"/>
      <c r="XCO58" s="108"/>
      <c r="XCP58" s="108"/>
      <c r="XCQ58" s="108"/>
      <c r="XCR58" s="108"/>
      <c r="XCS58" s="108"/>
      <c r="XCT58" s="108"/>
      <c r="XCU58" s="108"/>
      <c r="XCV58" s="108"/>
      <c r="XCW58" s="108"/>
      <c r="XCX58" s="108"/>
      <c r="XCY58" s="108"/>
      <c r="XCZ58" s="108"/>
      <c r="XDA58" s="108"/>
      <c r="XDB58" s="108"/>
      <c r="XDC58" s="108"/>
      <c r="XDD58" s="108"/>
      <c r="XDE58" s="108"/>
      <c r="XDF58" s="108"/>
      <c r="XDG58" s="108"/>
      <c r="XDH58" s="108"/>
      <c r="XDI58" s="108"/>
      <c r="XDJ58" s="108"/>
      <c r="XDK58" s="108"/>
      <c r="XDL58" s="108"/>
      <c r="XDM58" s="108"/>
      <c r="XDN58" s="108"/>
      <c r="XDO58" s="108"/>
      <c r="XDP58" s="108"/>
      <c r="XDQ58" s="108"/>
      <c r="XDR58" s="108"/>
      <c r="XDS58" s="108"/>
      <c r="XDT58" s="108"/>
      <c r="XDU58" s="108"/>
      <c r="XDV58" s="108"/>
      <c r="XDW58" s="108"/>
      <c r="XDX58" s="108"/>
      <c r="XDY58" s="108"/>
      <c r="XDZ58" s="108"/>
      <c r="XEA58" s="108"/>
      <c r="XEB58" s="108"/>
      <c r="XEC58" s="108"/>
      <c r="XED58" s="108"/>
      <c r="XEE58" s="108"/>
      <c r="XEF58" s="108"/>
      <c r="XEG58" s="108"/>
    </row>
    <row r="59" spans="1:16361" customFormat="1" x14ac:dyDescent="0.25">
      <c r="A59" s="205">
        <v>207199</v>
      </c>
      <c r="B59" s="205">
        <v>2020</v>
      </c>
      <c r="C59" s="110" t="s">
        <v>143</v>
      </c>
      <c r="D59" s="110"/>
      <c r="E59" s="78" t="s">
        <v>149</v>
      </c>
      <c r="F59" s="78"/>
      <c r="G59" s="45"/>
      <c r="H59" s="45" t="s">
        <v>149</v>
      </c>
      <c r="I59" s="78" t="s">
        <v>150</v>
      </c>
      <c r="J59" s="91">
        <v>5307</v>
      </c>
      <c r="K59" s="91" t="s">
        <v>296</v>
      </c>
      <c r="L59" s="70">
        <v>223000</v>
      </c>
      <c r="M59" s="70">
        <v>55800</v>
      </c>
      <c r="N59" s="70">
        <v>0</v>
      </c>
      <c r="O59" s="70"/>
      <c r="P59" s="90"/>
      <c r="Q59" s="86">
        <f t="shared" si="2"/>
        <v>278800</v>
      </c>
      <c r="R59" s="70"/>
      <c r="S59" s="48"/>
      <c r="T59" s="47"/>
      <c r="U59" s="117"/>
      <c r="V59" s="147"/>
      <c r="W59" s="44" t="s">
        <v>199</v>
      </c>
    </row>
    <row r="60" spans="1:16361" customFormat="1" x14ac:dyDescent="0.25">
      <c r="A60" s="40">
        <v>203209</v>
      </c>
      <c r="B60" s="40">
        <v>2020</v>
      </c>
      <c r="C60" s="110" t="s">
        <v>143</v>
      </c>
      <c r="D60" s="78"/>
      <c r="E60" s="78" t="s">
        <v>149</v>
      </c>
      <c r="F60" s="77"/>
      <c r="G60" s="45"/>
      <c r="H60" s="46" t="s">
        <v>149</v>
      </c>
      <c r="I60" s="78" t="s">
        <v>159</v>
      </c>
      <c r="J60" s="91">
        <v>5310</v>
      </c>
      <c r="K60" s="91" t="s">
        <v>296</v>
      </c>
      <c r="L60" s="70">
        <v>60000</v>
      </c>
      <c r="M60" s="70">
        <v>15000</v>
      </c>
      <c r="N60" s="70"/>
      <c r="O60" s="70"/>
      <c r="P60" s="90"/>
      <c r="Q60" s="86">
        <f t="shared" si="2"/>
        <v>75000</v>
      </c>
      <c r="R60" s="70"/>
      <c r="S60" s="48"/>
      <c r="T60" s="47"/>
      <c r="U60" s="117"/>
      <c r="V60" s="147"/>
      <c r="W60" s="44" t="s">
        <v>199</v>
      </c>
    </row>
    <row r="61" spans="1:16361" customFormat="1" x14ac:dyDescent="0.25">
      <c r="A61" s="40">
        <v>207207</v>
      </c>
      <c r="B61" s="40">
        <v>2020</v>
      </c>
      <c r="C61" s="110" t="s">
        <v>143</v>
      </c>
      <c r="D61" s="78"/>
      <c r="E61" s="78" t="s">
        <v>149</v>
      </c>
      <c r="F61" s="77"/>
      <c r="G61" s="45"/>
      <c r="H61" s="46" t="s">
        <v>149</v>
      </c>
      <c r="I61" s="78" t="s">
        <v>152</v>
      </c>
      <c r="J61" s="91">
        <v>5339</v>
      </c>
      <c r="K61" s="91" t="s">
        <v>296</v>
      </c>
      <c r="L61" s="70">
        <v>105646.40000000001</v>
      </c>
      <c r="M61" s="70">
        <v>26411.600000000002</v>
      </c>
      <c r="N61" s="70"/>
      <c r="O61" s="70"/>
      <c r="P61" s="90"/>
      <c r="Q61" s="86">
        <f t="shared" si="2"/>
        <v>132058</v>
      </c>
      <c r="R61" s="70"/>
      <c r="S61" s="48"/>
      <c r="T61" s="47"/>
      <c r="U61" s="117"/>
      <c r="V61" s="147"/>
      <c r="W61" s="44" t="s">
        <v>199</v>
      </c>
    </row>
    <row r="62" spans="1:16361" customFormat="1" x14ac:dyDescent="0.25">
      <c r="A62" s="206">
        <v>203912</v>
      </c>
      <c r="B62" s="207">
        <v>2020</v>
      </c>
      <c r="C62" s="77" t="s">
        <v>143</v>
      </c>
      <c r="D62" s="77"/>
      <c r="E62" s="76" t="s">
        <v>149</v>
      </c>
      <c r="F62" s="77"/>
      <c r="G62" s="50"/>
      <c r="H62" s="79" t="s">
        <v>149</v>
      </c>
      <c r="I62" s="81" t="s">
        <v>195</v>
      </c>
      <c r="J62" s="92" t="s">
        <v>136</v>
      </c>
      <c r="K62" s="91" t="s">
        <v>296</v>
      </c>
      <c r="L62" s="83">
        <v>210000</v>
      </c>
      <c r="M62" s="83">
        <v>52500</v>
      </c>
      <c r="N62" s="83">
        <v>0</v>
      </c>
      <c r="O62" s="87"/>
      <c r="P62" s="89"/>
      <c r="Q62" s="88">
        <f t="shared" si="2"/>
        <v>262500</v>
      </c>
      <c r="R62" s="73"/>
      <c r="S62" s="111"/>
      <c r="T62" s="49"/>
      <c r="U62" s="117"/>
      <c r="V62" s="117"/>
      <c r="W62" s="44" t="s">
        <v>199</v>
      </c>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c r="AMK62" s="108"/>
      <c r="AML62" s="108"/>
      <c r="AMM62" s="108"/>
      <c r="AMN62" s="108"/>
      <c r="AMO62" s="108"/>
      <c r="AMP62" s="108"/>
      <c r="AMQ62" s="108"/>
      <c r="AMR62" s="108"/>
      <c r="AMS62" s="108"/>
      <c r="AMT62" s="108"/>
      <c r="AMU62" s="108"/>
      <c r="AMV62" s="108"/>
      <c r="AMW62" s="108"/>
      <c r="AMX62" s="108"/>
      <c r="AMY62" s="108"/>
      <c r="AMZ62" s="108"/>
      <c r="ANA62" s="108"/>
      <c r="ANB62" s="108"/>
      <c r="ANC62" s="108"/>
      <c r="AND62" s="108"/>
      <c r="ANE62" s="108"/>
      <c r="ANF62" s="108"/>
      <c r="ANG62" s="108"/>
      <c r="ANH62" s="108"/>
      <c r="ANI62" s="108"/>
      <c r="ANJ62" s="108"/>
      <c r="ANK62" s="108"/>
      <c r="ANL62" s="108"/>
      <c r="ANM62" s="108"/>
      <c r="ANN62" s="108"/>
      <c r="ANO62" s="108"/>
      <c r="ANP62" s="108"/>
      <c r="ANQ62" s="108"/>
      <c r="ANR62" s="108"/>
      <c r="ANS62" s="108"/>
      <c r="ANT62" s="108"/>
      <c r="ANU62" s="108"/>
      <c r="ANV62" s="108"/>
      <c r="ANW62" s="108"/>
      <c r="ANX62" s="108"/>
      <c r="ANY62" s="108"/>
      <c r="ANZ62" s="108"/>
      <c r="AOA62" s="108"/>
      <c r="AOB62" s="108"/>
      <c r="AOC62" s="108"/>
      <c r="AOD62" s="108"/>
      <c r="AOE62" s="108"/>
      <c r="AOF62" s="108"/>
      <c r="AOG62" s="108"/>
      <c r="AOH62" s="108"/>
      <c r="AOI62" s="108"/>
      <c r="AOJ62" s="108"/>
      <c r="AOK62" s="108"/>
      <c r="AOL62" s="108"/>
      <c r="AOM62" s="108"/>
      <c r="AON62" s="108"/>
      <c r="AOO62" s="108"/>
      <c r="AOP62" s="108"/>
      <c r="AOQ62" s="108"/>
      <c r="AOR62" s="108"/>
      <c r="AOS62" s="108"/>
      <c r="AOT62" s="108"/>
      <c r="AOU62" s="108"/>
      <c r="AOV62" s="108"/>
      <c r="AOW62" s="108"/>
      <c r="AOX62" s="108"/>
      <c r="AOY62" s="108"/>
      <c r="AOZ62" s="108"/>
      <c r="APA62" s="108"/>
      <c r="APB62" s="108"/>
      <c r="APC62" s="108"/>
      <c r="APD62" s="108"/>
      <c r="APE62" s="108"/>
      <c r="APF62" s="108"/>
      <c r="APG62" s="108"/>
      <c r="APH62" s="108"/>
      <c r="API62" s="108"/>
      <c r="APJ62" s="108"/>
      <c r="APK62" s="108"/>
      <c r="APL62" s="108"/>
      <c r="APM62" s="108"/>
      <c r="APN62" s="108"/>
      <c r="APO62" s="108"/>
      <c r="APP62" s="108"/>
      <c r="APQ62" s="108"/>
      <c r="APR62" s="108"/>
      <c r="APS62" s="108"/>
      <c r="APT62" s="108"/>
      <c r="APU62" s="108"/>
      <c r="APV62" s="108"/>
      <c r="APW62" s="108"/>
      <c r="APX62" s="108"/>
      <c r="APY62" s="108"/>
      <c r="APZ62" s="108"/>
      <c r="AQA62" s="108"/>
      <c r="AQB62" s="108"/>
      <c r="AQC62" s="108"/>
      <c r="AQD62" s="108"/>
      <c r="AQE62" s="108"/>
      <c r="AQF62" s="108"/>
      <c r="AQG62" s="108"/>
      <c r="AQH62" s="108"/>
      <c r="AQI62" s="108"/>
      <c r="AQJ62" s="108"/>
      <c r="AQK62" s="108"/>
      <c r="AQL62" s="108"/>
      <c r="AQM62" s="108"/>
      <c r="AQN62" s="108"/>
      <c r="AQO62" s="108"/>
      <c r="AQP62" s="108"/>
      <c r="AQQ62" s="108"/>
      <c r="AQR62" s="108"/>
      <c r="AQS62" s="108"/>
      <c r="AQT62" s="108"/>
      <c r="AQU62" s="108"/>
      <c r="AQV62" s="108"/>
      <c r="AQW62" s="108"/>
      <c r="AQX62" s="108"/>
      <c r="AQY62" s="108"/>
      <c r="AQZ62" s="108"/>
      <c r="ARA62" s="108"/>
      <c r="ARB62" s="108"/>
      <c r="ARC62" s="108"/>
      <c r="ARD62" s="108"/>
      <c r="ARE62" s="108"/>
      <c r="ARF62" s="108"/>
      <c r="ARG62" s="108"/>
      <c r="ARH62" s="108"/>
      <c r="ARI62" s="108"/>
      <c r="ARJ62" s="108"/>
      <c r="ARK62" s="108"/>
      <c r="ARL62" s="108"/>
      <c r="ARM62" s="108"/>
      <c r="ARN62" s="108"/>
      <c r="ARO62" s="108"/>
      <c r="ARP62" s="108"/>
      <c r="ARQ62" s="108"/>
      <c r="ARR62" s="108"/>
      <c r="ARS62" s="108"/>
      <c r="ART62" s="108"/>
      <c r="ARU62" s="108"/>
      <c r="ARV62" s="108"/>
      <c r="ARW62" s="108"/>
      <c r="ARX62" s="108"/>
      <c r="ARY62" s="108"/>
      <c r="ARZ62" s="108"/>
      <c r="ASA62" s="108"/>
      <c r="ASB62" s="108"/>
      <c r="ASC62" s="108"/>
      <c r="ASD62" s="108"/>
      <c r="ASE62" s="108"/>
      <c r="ASF62" s="108"/>
      <c r="ASG62" s="108"/>
      <c r="ASH62" s="108"/>
      <c r="ASI62" s="108"/>
      <c r="ASJ62" s="108"/>
      <c r="ASK62" s="108"/>
      <c r="ASL62" s="108"/>
      <c r="ASM62" s="108"/>
      <c r="ASN62" s="108"/>
      <c r="ASO62" s="108"/>
      <c r="ASP62" s="108"/>
      <c r="ASQ62" s="108"/>
      <c r="ASR62" s="108"/>
      <c r="ASS62" s="108"/>
      <c r="AST62" s="108"/>
      <c r="ASU62" s="108"/>
      <c r="ASV62" s="108"/>
      <c r="ASW62" s="108"/>
      <c r="ASX62" s="108"/>
      <c r="ASY62" s="108"/>
      <c r="ASZ62" s="108"/>
      <c r="ATA62" s="108"/>
      <c r="ATB62" s="108"/>
      <c r="ATC62" s="108"/>
      <c r="ATD62" s="108"/>
      <c r="ATE62" s="108"/>
      <c r="ATF62" s="108"/>
      <c r="ATG62" s="108"/>
      <c r="ATH62" s="108"/>
      <c r="ATI62" s="108"/>
      <c r="ATJ62" s="108"/>
      <c r="ATK62" s="108"/>
      <c r="ATL62" s="108"/>
      <c r="ATM62" s="108"/>
      <c r="ATN62" s="108"/>
      <c r="ATO62" s="108"/>
      <c r="ATP62" s="108"/>
      <c r="ATQ62" s="108"/>
      <c r="ATR62" s="108"/>
      <c r="ATS62" s="108"/>
      <c r="ATT62" s="108"/>
      <c r="ATU62" s="108"/>
      <c r="ATV62" s="108"/>
      <c r="ATW62" s="108"/>
      <c r="ATX62" s="108"/>
      <c r="ATY62" s="108"/>
      <c r="ATZ62" s="108"/>
      <c r="AUA62" s="108"/>
      <c r="AUB62" s="108"/>
      <c r="AUC62" s="108"/>
      <c r="AUD62" s="108"/>
      <c r="AUE62" s="108"/>
      <c r="AUF62" s="108"/>
      <c r="AUG62" s="108"/>
      <c r="AUH62" s="108"/>
      <c r="AUI62" s="108"/>
      <c r="AUJ62" s="108"/>
      <c r="AUK62" s="108"/>
      <c r="AUL62" s="108"/>
      <c r="AUM62" s="108"/>
      <c r="AUN62" s="108"/>
      <c r="AUO62" s="108"/>
      <c r="AUP62" s="108"/>
      <c r="AUQ62" s="108"/>
      <c r="AUR62" s="108"/>
      <c r="AUS62" s="108"/>
      <c r="AUT62" s="108"/>
      <c r="AUU62" s="108"/>
      <c r="AUV62" s="108"/>
      <c r="AUW62" s="108"/>
      <c r="AUX62" s="108"/>
      <c r="AUY62" s="108"/>
      <c r="AUZ62" s="108"/>
      <c r="AVA62" s="108"/>
      <c r="AVB62" s="108"/>
      <c r="AVC62" s="108"/>
      <c r="AVD62" s="108"/>
      <c r="AVE62" s="108"/>
      <c r="AVF62" s="108"/>
      <c r="AVG62" s="108"/>
      <c r="AVH62" s="108"/>
      <c r="AVI62" s="108"/>
      <c r="AVJ62" s="108"/>
      <c r="AVK62" s="108"/>
      <c r="AVL62" s="108"/>
      <c r="AVM62" s="108"/>
      <c r="AVN62" s="108"/>
      <c r="AVO62" s="108"/>
      <c r="AVP62" s="108"/>
      <c r="AVQ62" s="108"/>
      <c r="AVR62" s="108"/>
      <c r="AVS62" s="108"/>
      <c r="AVT62" s="108"/>
      <c r="AVU62" s="108"/>
      <c r="AVV62" s="108"/>
      <c r="AVW62" s="108"/>
      <c r="AVX62" s="108"/>
      <c r="AVY62" s="108"/>
      <c r="AVZ62" s="108"/>
      <c r="AWA62" s="108"/>
      <c r="AWB62" s="108"/>
      <c r="AWC62" s="108"/>
      <c r="AWD62" s="108"/>
      <c r="AWE62" s="108"/>
      <c r="AWF62" s="108"/>
      <c r="AWG62" s="108"/>
      <c r="AWH62" s="108"/>
      <c r="AWI62" s="108"/>
      <c r="AWJ62" s="108"/>
      <c r="AWK62" s="108"/>
      <c r="AWL62" s="108"/>
      <c r="AWM62" s="108"/>
      <c r="AWN62" s="108"/>
      <c r="AWO62" s="108"/>
      <c r="AWP62" s="108"/>
      <c r="AWQ62" s="108"/>
      <c r="AWR62" s="108"/>
      <c r="AWS62" s="108"/>
      <c r="AWT62" s="108"/>
      <c r="AWU62" s="108"/>
      <c r="AWV62" s="108"/>
      <c r="AWW62" s="108"/>
      <c r="AWX62" s="108"/>
      <c r="AWY62" s="108"/>
      <c r="AWZ62" s="108"/>
      <c r="AXA62" s="108"/>
      <c r="AXB62" s="108"/>
      <c r="AXC62" s="108"/>
      <c r="AXD62" s="108"/>
      <c r="AXE62" s="108"/>
      <c r="AXF62" s="108"/>
      <c r="AXG62" s="108"/>
      <c r="AXH62" s="108"/>
      <c r="AXI62" s="108"/>
      <c r="AXJ62" s="108"/>
      <c r="AXK62" s="108"/>
      <c r="AXL62" s="108"/>
      <c r="AXM62" s="108"/>
      <c r="AXN62" s="108"/>
      <c r="AXO62" s="108"/>
      <c r="AXP62" s="108"/>
      <c r="AXQ62" s="108"/>
      <c r="AXR62" s="108"/>
      <c r="AXS62" s="108"/>
      <c r="AXT62" s="108"/>
      <c r="AXU62" s="108"/>
      <c r="AXV62" s="108"/>
      <c r="AXW62" s="108"/>
      <c r="AXX62" s="108"/>
      <c r="AXY62" s="108"/>
      <c r="AXZ62" s="108"/>
      <c r="AYA62" s="108"/>
      <c r="AYB62" s="108"/>
      <c r="AYC62" s="108"/>
      <c r="AYD62" s="108"/>
      <c r="AYE62" s="108"/>
      <c r="AYF62" s="108"/>
      <c r="AYG62" s="108"/>
      <c r="AYH62" s="108"/>
      <c r="AYI62" s="108"/>
      <c r="AYJ62" s="108"/>
      <c r="AYK62" s="108"/>
      <c r="AYL62" s="108"/>
      <c r="AYM62" s="108"/>
      <c r="AYN62" s="108"/>
      <c r="AYO62" s="108"/>
      <c r="AYP62" s="108"/>
      <c r="AYQ62" s="108"/>
      <c r="AYR62" s="108"/>
      <c r="AYS62" s="108"/>
      <c r="AYT62" s="108"/>
      <c r="AYU62" s="108"/>
      <c r="AYV62" s="108"/>
      <c r="AYW62" s="108"/>
      <c r="AYX62" s="108"/>
      <c r="AYY62" s="108"/>
      <c r="AYZ62" s="108"/>
      <c r="AZA62" s="108"/>
      <c r="AZB62" s="108"/>
      <c r="AZC62" s="108"/>
      <c r="AZD62" s="108"/>
      <c r="AZE62" s="108"/>
      <c r="AZF62" s="108"/>
      <c r="AZG62" s="108"/>
      <c r="AZH62" s="108"/>
      <c r="AZI62" s="108"/>
      <c r="AZJ62" s="108"/>
      <c r="AZK62" s="108"/>
      <c r="AZL62" s="108"/>
      <c r="AZM62" s="108"/>
      <c r="AZN62" s="108"/>
      <c r="AZO62" s="108"/>
      <c r="AZP62" s="108"/>
      <c r="AZQ62" s="108"/>
      <c r="AZR62" s="108"/>
      <c r="AZS62" s="108"/>
      <c r="AZT62" s="108"/>
      <c r="AZU62" s="108"/>
      <c r="AZV62" s="108"/>
      <c r="AZW62" s="108"/>
      <c r="AZX62" s="108"/>
      <c r="AZY62" s="108"/>
      <c r="AZZ62" s="108"/>
      <c r="BAA62" s="108"/>
      <c r="BAB62" s="108"/>
      <c r="BAC62" s="108"/>
      <c r="BAD62" s="108"/>
      <c r="BAE62" s="108"/>
      <c r="BAF62" s="108"/>
      <c r="BAG62" s="108"/>
      <c r="BAH62" s="108"/>
      <c r="BAI62" s="108"/>
      <c r="BAJ62" s="108"/>
      <c r="BAK62" s="108"/>
      <c r="BAL62" s="108"/>
      <c r="BAM62" s="108"/>
      <c r="BAN62" s="108"/>
      <c r="BAO62" s="108"/>
      <c r="BAP62" s="108"/>
      <c r="BAQ62" s="108"/>
      <c r="BAR62" s="108"/>
      <c r="BAS62" s="108"/>
      <c r="BAT62" s="108"/>
      <c r="BAU62" s="108"/>
      <c r="BAV62" s="108"/>
      <c r="BAW62" s="108"/>
      <c r="BAX62" s="108"/>
      <c r="BAY62" s="108"/>
      <c r="BAZ62" s="108"/>
      <c r="BBA62" s="108"/>
      <c r="BBB62" s="108"/>
      <c r="BBC62" s="108"/>
      <c r="BBD62" s="108"/>
      <c r="BBE62" s="108"/>
      <c r="BBF62" s="108"/>
      <c r="BBG62" s="108"/>
      <c r="BBH62" s="108"/>
      <c r="BBI62" s="108"/>
      <c r="BBJ62" s="108"/>
      <c r="BBK62" s="108"/>
      <c r="BBL62" s="108"/>
      <c r="BBM62" s="108"/>
      <c r="BBN62" s="108"/>
      <c r="BBO62" s="108"/>
      <c r="BBP62" s="108"/>
      <c r="BBQ62" s="108"/>
      <c r="BBR62" s="108"/>
      <c r="BBS62" s="108"/>
      <c r="BBT62" s="108"/>
      <c r="BBU62" s="108"/>
      <c r="BBV62" s="108"/>
      <c r="BBW62" s="108"/>
      <c r="BBX62" s="108"/>
      <c r="BBY62" s="108"/>
      <c r="BBZ62" s="108"/>
      <c r="BCA62" s="108"/>
      <c r="BCB62" s="108"/>
      <c r="BCC62" s="108"/>
      <c r="BCD62" s="108"/>
      <c r="BCE62" s="108"/>
      <c r="BCF62" s="108"/>
      <c r="BCG62" s="108"/>
      <c r="BCH62" s="108"/>
      <c r="BCI62" s="108"/>
      <c r="BCJ62" s="108"/>
      <c r="BCK62" s="108"/>
      <c r="BCL62" s="108"/>
      <c r="BCM62" s="108"/>
      <c r="BCN62" s="108"/>
      <c r="BCO62" s="108"/>
      <c r="BCP62" s="108"/>
      <c r="BCQ62" s="108"/>
      <c r="BCR62" s="108"/>
      <c r="BCS62" s="108"/>
      <c r="BCT62" s="108"/>
      <c r="BCU62" s="108"/>
      <c r="BCV62" s="108"/>
      <c r="BCW62" s="108"/>
      <c r="BCX62" s="108"/>
      <c r="BCY62" s="108"/>
      <c r="BCZ62" s="108"/>
      <c r="BDA62" s="108"/>
      <c r="BDB62" s="108"/>
      <c r="BDC62" s="108"/>
      <c r="BDD62" s="108"/>
      <c r="BDE62" s="108"/>
      <c r="BDF62" s="108"/>
      <c r="BDG62" s="108"/>
      <c r="BDH62" s="108"/>
      <c r="BDI62" s="108"/>
      <c r="BDJ62" s="108"/>
      <c r="BDK62" s="108"/>
      <c r="BDL62" s="108"/>
      <c r="BDM62" s="108"/>
      <c r="BDN62" s="108"/>
      <c r="BDO62" s="108"/>
      <c r="BDP62" s="108"/>
      <c r="BDQ62" s="108"/>
      <c r="BDR62" s="108"/>
      <c r="BDS62" s="108"/>
      <c r="BDT62" s="108"/>
      <c r="BDU62" s="108"/>
      <c r="BDV62" s="108"/>
      <c r="BDW62" s="108"/>
      <c r="BDX62" s="108"/>
      <c r="BDY62" s="108"/>
      <c r="BDZ62" s="108"/>
      <c r="BEA62" s="108"/>
      <c r="BEB62" s="108"/>
      <c r="BEC62" s="108"/>
      <c r="BED62" s="108"/>
      <c r="BEE62" s="108"/>
      <c r="BEF62" s="108"/>
      <c r="BEG62" s="108"/>
      <c r="BEH62" s="108"/>
      <c r="BEI62" s="108"/>
      <c r="BEJ62" s="108"/>
      <c r="BEK62" s="108"/>
      <c r="BEL62" s="108"/>
      <c r="BEM62" s="108"/>
      <c r="BEN62" s="108"/>
      <c r="BEO62" s="108"/>
      <c r="BEP62" s="108"/>
      <c r="BEQ62" s="108"/>
      <c r="BER62" s="108"/>
      <c r="BES62" s="108"/>
      <c r="BET62" s="108"/>
      <c r="BEU62" s="108"/>
      <c r="BEV62" s="108"/>
      <c r="BEW62" s="108"/>
      <c r="BEX62" s="108"/>
      <c r="BEY62" s="108"/>
      <c r="BEZ62" s="108"/>
      <c r="BFA62" s="108"/>
      <c r="BFB62" s="108"/>
      <c r="BFC62" s="108"/>
      <c r="BFD62" s="108"/>
      <c r="BFE62" s="108"/>
      <c r="BFF62" s="108"/>
      <c r="BFG62" s="108"/>
      <c r="BFH62" s="108"/>
      <c r="BFI62" s="108"/>
      <c r="BFJ62" s="108"/>
      <c r="BFK62" s="108"/>
      <c r="BFL62" s="108"/>
      <c r="BFM62" s="108"/>
      <c r="BFN62" s="108"/>
      <c r="BFO62" s="108"/>
      <c r="BFP62" s="108"/>
      <c r="BFQ62" s="108"/>
      <c r="BFR62" s="108"/>
      <c r="BFS62" s="108"/>
      <c r="BFT62" s="108"/>
      <c r="BFU62" s="108"/>
      <c r="BFV62" s="108"/>
      <c r="BFW62" s="108"/>
      <c r="BFX62" s="108"/>
      <c r="BFY62" s="108"/>
      <c r="BFZ62" s="108"/>
      <c r="BGA62" s="108"/>
      <c r="BGB62" s="108"/>
      <c r="BGC62" s="108"/>
      <c r="BGD62" s="108"/>
      <c r="BGE62" s="108"/>
      <c r="BGF62" s="108"/>
      <c r="BGG62" s="108"/>
      <c r="BGH62" s="108"/>
      <c r="BGI62" s="108"/>
      <c r="BGJ62" s="108"/>
      <c r="BGK62" s="108"/>
      <c r="BGL62" s="108"/>
      <c r="BGM62" s="108"/>
      <c r="BGN62" s="108"/>
      <c r="BGO62" s="108"/>
      <c r="BGP62" s="108"/>
      <c r="BGQ62" s="108"/>
      <c r="BGR62" s="108"/>
      <c r="BGS62" s="108"/>
      <c r="BGT62" s="108"/>
      <c r="BGU62" s="108"/>
      <c r="BGV62" s="108"/>
      <c r="BGW62" s="108"/>
      <c r="BGX62" s="108"/>
      <c r="BGY62" s="108"/>
      <c r="BGZ62" s="108"/>
      <c r="BHA62" s="108"/>
      <c r="BHB62" s="108"/>
      <c r="BHC62" s="108"/>
      <c r="BHD62" s="108"/>
      <c r="BHE62" s="108"/>
      <c r="BHF62" s="108"/>
      <c r="BHG62" s="108"/>
      <c r="BHH62" s="108"/>
      <c r="BHI62" s="108"/>
      <c r="BHJ62" s="108"/>
      <c r="BHK62" s="108"/>
      <c r="BHL62" s="108"/>
      <c r="BHM62" s="108"/>
      <c r="BHN62" s="108"/>
      <c r="BHO62" s="108"/>
      <c r="BHP62" s="108"/>
      <c r="BHQ62" s="108"/>
      <c r="BHR62" s="108"/>
      <c r="BHS62" s="108"/>
      <c r="BHT62" s="108"/>
      <c r="BHU62" s="108"/>
      <c r="BHV62" s="108"/>
      <c r="BHW62" s="108"/>
      <c r="BHX62" s="108"/>
      <c r="BHY62" s="108"/>
      <c r="BHZ62" s="108"/>
      <c r="BIA62" s="108"/>
      <c r="BIB62" s="108"/>
      <c r="BIC62" s="108"/>
      <c r="BID62" s="108"/>
      <c r="BIE62" s="108"/>
      <c r="BIF62" s="108"/>
      <c r="BIG62" s="108"/>
      <c r="BIH62" s="108"/>
      <c r="BII62" s="108"/>
      <c r="BIJ62" s="108"/>
      <c r="BIK62" s="108"/>
      <c r="BIL62" s="108"/>
      <c r="BIM62" s="108"/>
      <c r="BIN62" s="108"/>
      <c r="BIO62" s="108"/>
      <c r="BIP62" s="108"/>
      <c r="BIQ62" s="108"/>
      <c r="BIR62" s="108"/>
      <c r="BIS62" s="108"/>
      <c r="BIT62" s="108"/>
      <c r="BIU62" s="108"/>
      <c r="BIV62" s="108"/>
      <c r="BIW62" s="108"/>
      <c r="BIX62" s="108"/>
      <c r="BIY62" s="108"/>
      <c r="BIZ62" s="108"/>
      <c r="BJA62" s="108"/>
      <c r="BJB62" s="108"/>
      <c r="BJC62" s="108"/>
      <c r="BJD62" s="108"/>
      <c r="BJE62" s="108"/>
      <c r="BJF62" s="108"/>
      <c r="BJG62" s="108"/>
      <c r="BJH62" s="108"/>
      <c r="BJI62" s="108"/>
      <c r="BJJ62" s="108"/>
      <c r="BJK62" s="108"/>
      <c r="BJL62" s="108"/>
      <c r="BJM62" s="108"/>
      <c r="BJN62" s="108"/>
      <c r="BJO62" s="108"/>
      <c r="BJP62" s="108"/>
      <c r="BJQ62" s="108"/>
      <c r="BJR62" s="108"/>
      <c r="BJS62" s="108"/>
      <c r="BJT62" s="108"/>
      <c r="BJU62" s="108"/>
      <c r="BJV62" s="108"/>
      <c r="BJW62" s="108"/>
      <c r="BJX62" s="108"/>
      <c r="BJY62" s="108"/>
      <c r="BJZ62" s="108"/>
      <c r="BKA62" s="108"/>
      <c r="BKB62" s="108"/>
      <c r="BKC62" s="108"/>
      <c r="BKD62" s="108"/>
      <c r="BKE62" s="108"/>
      <c r="BKF62" s="108"/>
      <c r="BKG62" s="108"/>
      <c r="BKH62" s="108"/>
      <c r="BKI62" s="108"/>
      <c r="BKJ62" s="108"/>
      <c r="BKK62" s="108"/>
      <c r="BKL62" s="108"/>
      <c r="BKM62" s="108"/>
      <c r="BKN62" s="108"/>
      <c r="BKO62" s="108"/>
      <c r="BKP62" s="108"/>
      <c r="BKQ62" s="108"/>
      <c r="BKR62" s="108"/>
      <c r="BKS62" s="108"/>
      <c r="BKT62" s="108"/>
      <c r="BKU62" s="108"/>
      <c r="BKV62" s="108"/>
      <c r="BKW62" s="108"/>
      <c r="BKX62" s="108"/>
      <c r="BKY62" s="108"/>
      <c r="BKZ62" s="108"/>
      <c r="BLA62" s="108"/>
      <c r="BLB62" s="108"/>
      <c r="BLC62" s="108"/>
      <c r="BLD62" s="108"/>
      <c r="BLE62" s="108"/>
      <c r="BLF62" s="108"/>
      <c r="BLG62" s="108"/>
      <c r="BLH62" s="108"/>
      <c r="BLI62" s="108"/>
      <c r="BLJ62" s="108"/>
      <c r="BLK62" s="108"/>
      <c r="BLL62" s="108"/>
      <c r="BLM62" s="108"/>
      <c r="BLN62" s="108"/>
      <c r="BLO62" s="108"/>
      <c r="BLP62" s="108"/>
      <c r="BLQ62" s="108"/>
      <c r="BLR62" s="108"/>
      <c r="BLS62" s="108"/>
      <c r="BLT62" s="108"/>
      <c r="BLU62" s="108"/>
      <c r="BLV62" s="108"/>
      <c r="BLW62" s="108"/>
      <c r="BLX62" s="108"/>
      <c r="BLY62" s="108"/>
      <c r="BLZ62" s="108"/>
      <c r="BMA62" s="108"/>
      <c r="BMB62" s="108"/>
      <c r="BMC62" s="108"/>
      <c r="BMD62" s="108"/>
      <c r="BME62" s="108"/>
      <c r="BMF62" s="108"/>
      <c r="BMG62" s="108"/>
      <c r="BMH62" s="108"/>
      <c r="BMI62" s="108"/>
      <c r="BMJ62" s="108"/>
      <c r="BMK62" s="108"/>
      <c r="BML62" s="108"/>
      <c r="BMM62" s="108"/>
      <c r="BMN62" s="108"/>
      <c r="BMO62" s="108"/>
      <c r="BMP62" s="108"/>
      <c r="BMQ62" s="108"/>
      <c r="BMR62" s="108"/>
      <c r="BMS62" s="108"/>
      <c r="BMT62" s="108"/>
      <c r="BMU62" s="108"/>
      <c r="BMV62" s="108"/>
      <c r="BMW62" s="108"/>
      <c r="BMX62" s="108"/>
      <c r="BMY62" s="108"/>
      <c r="BMZ62" s="108"/>
      <c r="BNA62" s="108"/>
      <c r="BNB62" s="108"/>
      <c r="BNC62" s="108"/>
      <c r="BND62" s="108"/>
      <c r="BNE62" s="108"/>
      <c r="BNF62" s="108"/>
      <c r="BNG62" s="108"/>
      <c r="BNH62" s="108"/>
      <c r="BNI62" s="108"/>
      <c r="BNJ62" s="108"/>
      <c r="BNK62" s="108"/>
      <c r="BNL62" s="108"/>
      <c r="BNM62" s="108"/>
      <c r="BNN62" s="108"/>
      <c r="BNO62" s="108"/>
      <c r="BNP62" s="108"/>
      <c r="BNQ62" s="108"/>
      <c r="BNR62" s="108"/>
      <c r="BNS62" s="108"/>
      <c r="BNT62" s="108"/>
      <c r="BNU62" s="108"/>
      <c r="BNV62" s="108"/>
      <c r="BNW62" s="108"/>
      <c r="BNX62" s="108"/>
      <c r="BNY62" s="108"/>
      <c r="BNZ62" s="108"/>
      <c r="BOA62" s="108"/>
      <c r="BOB62" s="108"/>
      <c r="BOC62" s="108"/>
      <c r="BOD62" s="108"/>
      <c r="BOE62" s="108"/>
      <c r="BOF62" s="108"/>
      <c r="BOG62" s="108"/>
      <c r="BOH62" s="108"/>
      <c r="BOI62" s="108"/>
      <c r="BOJ62" s="108"/>
      <c r="BOK62" s="108"/>
      <c r="BOL62" s="108"/>
      <c r="BOM62" s="108"/>
      <c r="BON62" s="108"/>
      <c r="BOO62" s="108"/>
      <c r="BOP62" s="108"/>
      <c r="BOQ62" s="108"/>
      <c r="BOR62" s="108"/>
      <c r="BOS62" s="108"/>
      <c r="BOT62" s="108"/>
      <c r="BOU62" s="108"/>
      <c r="BOV62" s="108"/>
      <c r="BOW62" s="108"/>
      <c r="BOX62" s="108"/>
      <c r="BOY62" s="108"/>
      <c r="BOZ62" s="108"/>
      <c r="BPA62" s="108"/>
      <c r="BPB62" s="108"/>
      <c r="BPC62" s="108"/>
      <c r="BPD62" s="108"/>
      <c r="BPE62" s="108"/>
      <c r="BPF62" s="108"/>
      <c r="BPG62" s="108"/>
      <c r="BPH62" s="108"/>
      <c r="BPI62" s="108"/>
      <c r="BPJ62" s="108"/>
      <c r="BPK62" s="108"/>
      <c r="BPL62" s="108"/>
      <c r="BPM62" s="108"/>
      <c r="BPN62" s="108"/>
      <c r="BPO62" s="108"/>
      <c r="BPP62" s="108"/>
      <c r="BPQ62" s="108"/>
      <c r="BPR62" s="108"/>
      <c r="BPS62" s="108"/>
      <c r="BPT62" s="108"/>
      <c r="BPU62" s="108"/>
      <c r="BPV62" s="108"/>
      <c r="BPW62" s="108"/>
      <c r="BPX62" s="108"/>
      <c r="BPY62" s="108"/>
      <c r="BPZ62" s="108"/>
      <c r="BQA62" s="108"/>
      <c r="BQB62" s="108"/>
      <c r="BQC62" s="108"/>
      <c r="BQD62" s="108"/>
      <c r="BQE62" s="108"/>
      <c r="BQF62" s="108"/>
      <c r="BQG62" s="108"/>
      <c r="BQH62" s="108"/>
      <c r="BQI62" s="108"/>
      <c r="BQJ62" s="108"/>
      <c r="BQK62" s="108"/>
      <c r="BQL62" s="108"/>
      <c r="BQM62" s="108"/>
      <c r="BQN62" s="108"/>
      <c r="BQO62" s="108"/>
      <c r="BQP62" s="108"/>
      <c r="BQQ62" s="108"/>
      <c r="BQR62" s="108"/>
      <c r="BQS62" s="108"/>
      <c r="BQT62" s="108"/>
      <c r="BQU62" s="108"/>
      <c r="BQV62" s="108"/>
      <c r="BQW62" s="108"/>
      <c r="BQX62" s="108"/>
      <c r="BQY62" s="108"/>
      <c r="BQZ62" s="108"/>
      <c r="BRA62" s="108"/>
      <c r="BRB62" s="108"/>
      <c r="BRC62" s="108"/>
      <c r="BRD62" s="108"/>
      <c r="BRE62" s="108"/>
      <c r="BRF62" s="108"/>
      <c r="BRG62" s="108"/>
      <c r="BRH62" s="108"/>
      <c r="BRI62" s="108"/>
      <c r="BRJ62" s="108"/>
      <c r="BRK62" s="108"/>
      <c r="BRL62" s="108"/>
      <c r="BRM62" s="108"/>
      <c r="BRN62" s="108"/>
      <c r="BRO62" s="108"/>
      <c r="BRP62" s="108"/>
      <c r="BRQ62" s="108"/>
      <c r="BRR62" s="108"/>
      <c r="BRS62" s="108"/>
      <c r="BRT62" s="108"/>
      <c r="BRU62" s="108"/>
      <c r="BRV62" s="108"/>
      <c r="BRW62" s="108"/>
      <c r="BRX62" s="108"/>
      <c r="BRY62" s="108"/>
      <c r="BRZ62" s="108"/>
      <c r="BSA62" s="108"/>
      <c r="BSB62" s="108"/>
      <c r="BSC62" s="108"/>
      <c r="BSD62" s="108"/>
      <c r="BSE62" s="108"/>
      <c r="BSF62" s="108"/>
      <c r="BSG62" s="108"/>
      <c r="BSH62" s="108"/>
      <c r="BSI62" s="108"/>
      <c r="BSJ62" s="108"/>
      <c r="BSK62" s="108"/>
      <c r="BSL62" s="108"/>
      <c r="BSM62" s="108"/>
      <c r="BSN62" s="108"/>
      <c r="BSO62" s="108"/>
      <c r="BSP62" s="108"/>
      <c r="BSQ62" s="108"/>
      <c r="BSR62" s="108"/>
      <c r="BSS62" s="108"/>
      <c r="BST62" s="108"/>
      <c r="BSU62" s="108"/>
      <c r="BSV62" s="108"/>
      <c r="BSW62" s="108"/>
      <c r="BSX62" s="108"/>
      <c r="BSY62" s="108"/>
      <c r="BSZ62" s="108"/>
      <c r="BTA62" s="108"/>
      <c r="BTB62" s="108"/>
      <c r="BTC62" s="108"/>
      <c r="BTD62" s="108"/>
      <c r="BTE62" s="108"/>
      <c r="BTF62" s="108"/>
      <c r="BTG62" s="108"/>
      <c r="BTH62" s="108"/>
      <c r="BTI62" s="108"/>
      <c r="BTJ62" s="108"/>
      <c r="BTK62" s="108"/>
      <c r="BTL62" s="108"/>
      <c r="BTM62" s="108"/>
      <c r="BTN62" s="108"/>
      <c r="BTO62" s="108"/>
      <c r="BTP62" s="108"/>
      <c r="BTQ62" s="108"/>
      <c r="BTR62" s="108"/>
      <c r="BTS62" s="108"/>
      <c r="BTT62" s="108"/>
      <c r="BTU62" s="108"/>
      <c r="BTV62" s="108"/>
      <c r="BTW62" s="108"/>
      <c r="BTX62" s="108"/>
      <c r="BTY62" s="108"/>
      <c r="BTZ62" s="108"/>
      <c r="BUA62" s="108"/>
      <c r="BUB62" s="108"/>
      <c r="BUC62" s="108"/>
      <c r="BUD62" s="108"/>
      <c r="BUE62" s="108"/>
      <c r="BUF62" s="108"/>
      <c r="BUG62" s="108"/>
      <c r="BUH62" s="108"/>
      <c r="BUI62" s="108"/>
      <c r="BUJ62" s="108"/>
      <c r="BUK62" s="108"/>
      <c r="BUL62" s="108"/>
      <c r="BUM62" s="108"/>
      <c r="BUN62" s="108"/>
      <c r="BUO62" s="108"/>
      <c r="BUP62" s="108"/>
      <c r="BUQ62" s="108"/>
      <c r="BUR62" s="108"/>
      <c r="BUS62" s="108"/>
      <c r="BUT62" s="108"/>
      <c r="BUU62" s="108"/>
      <c r="BUV62" s="108"/>
      <c r="BUW62" s="108"/>
      <c r="BUX62" s="108"/>
      <c r="BUY62" s="108"/>
      <c r="BUZ62" s="108"/>
      <c r="BVA62" s="108"/>
      <c r="BVB62" s="108"/>
      <c r="BVC62" s="108"/>
      <c r="BVD62" s="108"/>
      <c r="BVE62" s="108"/>
      <c r="BVF62" s="108"/>
      <c r="BVG62" s="108"/>
      <c r="BVH62" s="108"/>
      <c r="BVI62" s="108"/>
      <c r="BVJ62" s="108"/>
      <c r="BVK62" s="108"/>
      <c r="BVL62" s="108"/>
      <c r="BVM62" s="108"/>
      <c r="BVN62" s="108"/>
      <c r="BVO62" s="108"/>
      <c r="BVP62" s="108"/>
      <c r="BVQ62" s="108"/>
      <c r="BVR62" s="108"/>
      <c r="BVS62" s="108"/>
      <c r="BVT62" s="108"/>
      <c r="BVU62" s="108"/>
      <c r="BVV62" s="108"/>
      <c r="BVW62" s="108"/>
      <c r="BVX62" s="108"/>
      <c r="BVY62" s="108"/>
      <c r="BVZ62" s="108"/>
      <c r="BWA62" s="108"/>
      <c r="BWB62" s="108"/>
      <c r="BWC62" s="108"/>
      <c r="BWD62" s="108"/>
      <c r="BWE62" s="108"/>
      <c r="BWF62" s="108"/>
      <c r="BWG62" s="108"/>
      <c r="BWH62" s="108"/>
      <c r="BWI62" s="108"/>
      <c r="BWJ62" s="108"/>
      <c r="BWK62" s="108"/>
      <c r="BWL62" s="108"/>
      <c r="BWM62" s="108"/>
      <c r="BWN62" s="108"/>
      <c r="BWO62" s="108"/>
      <c r="BWP62" s="108"/>
      <c r="BWQ62" s="108"/>
      <c r="BWR62" s="108"/>
      <c r="BWS62" s="108"/>
      <c r="BWT62" s="108"/>
      <c r="BWU62" s="108"/>
      <c r="BWV62" s="108"/>
      <c r="BWW62" s="108"/>
      <c r="BWX62" s="108"/>
      <c r="BWY62" s="108"/>
      <c r="BWZ62" s="108"/>
      <c r="BXA62" s="108"/>
      <c r="BXB62" s="108"/>
      <c r="BXC62" s="108"/>
      <c r="BXD62" s="108"/>
      <c r="BXE62" s="108"/>
      <c r="BXF62" s="108"/>
      <c r="BXG62" s="108"/>
      <c r="BXH62" s="108"/>
      <c r="BXI62" s="108"/>
      <c r="BXJ62" s="108"/>
      <c r="BXK62" s="108"/>
      <c r="BXL62" s="108"/>
      <c r="BXM62" s="108"/>
      <c r="BXN62" s="108"/>
      <c r="BXO62" s="108"/>
      <c r="BXP62" s="108"/>
      <c r="BXQ62" s="108"/>
      <c r="BXR62" s="108"/>
      <c r="BXS62" s="108"/>
      <c r="BXT62" s="108"/>
      <c r="BXU62" s="108"/>
      <c r="BXV62" s="108"/>
      <c r="BXW62" s="108"/>
      <c r="BXX62" s="108"/>
      <c r="BXY62" s="108"/>
      <c r="BXZ62" s="108"/>
      <c r="BYA62" s="108"/>
      <c r="BYB62" s="108"/>
      <c r="BYC62" s="108"/>
      <c r="BYD62" s="108"/>
      <c r="BYE62" s="108"/>
      <c r="BYF62" s="108"/>
      <c r="BYG62" s="108"/>
      <c r="BYH62" s="108"/>
      <c r="BYI62" s="108"/>
      <c r="BYJ62" s="108"/>
      <c r="BYK62" s="108"/>
      <c r="BYL62" s="108"/>
      <c r="BYM62" s="108"/>
      <c r="BYN62" s="108"/>
      <c r="BYO62" s="108"/>
      <c r="BYP62" s="108"/>
      <c r="BYQ62" s="108"/>
      <c r="BYR62" s="108"/>
      <c r="BYS62" s="108"/>
      <c r="BYT62" s="108"/>
      <c r="BYU62" s="108"/>
      <c r="BYV62" s="108"/>
      <c r="BYW62" s="108"/>
      <c r="BYX62" s="108"/>
      <c r="BYY62" s="108"/>
      <c r="BYZ62" s="108"/>
      <c r="BZA62" s="108"/>
      <c r="BZB62" s="108"/>
      <c r="BZC62" s="108"/>
      <c r="BZD62" s="108"/>
      <c r="BZE62" s="108"/>
      <c r="BZF62" s="108"/>
      <c r="BZG62" s="108"/>
      <c r="BZH62" s="108"/>
      <c r="BZI62" s="108"/>
      <c r="BZJ62" s="108"/>
      <c r="BZK62" s="108"/>
      <c r="BZL62" s="108"/>
      <c r="BZM62" s="108"/>
      <c r="BZN62" s="108"/>
      <c r="BZO62" s="108"/>
      <c r="BZP62" s="108"/>
      <c r="BZQ62" s="108"/>
      <c r="BZR62" s="108"/>
      <c r="BZS62" s="108"/>
      <c r="BZT62" s="108"/>
      <c r="BZU62" s="108"/>
      <c r="BZV62" s="108"/>
      <c r="BZW62" s="108"/>
      <c r="BZX62" s="108"/>
      <c r="BZY62" s="108"/>
      <c r="BZZ62" s="108"/>
      <c r="CAA62" s="108"/>
      <c r="CAB62" s="108"/>
      <c r="CAC62" s="108"/>
      <c r="CAD62" s="108"/>
      <c r="CAE62" s="108"/>
      <c r="CAF62" s="108"/>
      <c r="CAG62" s="108"/>
      <c r="CAH62" s="108"/>
      <c r="CAI62" s="108"/>
      <c r="CAJ62" s="108"/>
      <c r="CAK62" s="108"/>
      <c r="CAL62" s="108"/>
      <c r="CAM62" s="108"/>
      <c r="CAN62" s="108"/>
      <c r="CAO62" s="108"/>
      <c r="CAP62" s="108"/>
      <c r="CAQ62" s="108"/>
      <c r="CAR62" s="108"/>
      <c r="CAS62" s="108"/>
      <c r="CAT62" s="108"/>
      <c r="CAU62" s="108"/>
      <c r="CAV62" s="108"/>
      <c r="CAW62" s="108"/>
      <c r="CAX62" s="108"/>
      <c r="CAY62" s="108"/>
      <c r="CAZ62" s="108"/>
      <c r="CBA62" s="108"/>
      <c r="CBB62" s="108"/>
      <c r="CBC62" s="108"/>
      <c r="CBD62" s="108"/>
      <c r="CBE62" s="108"/>
      <c r="CBF62" s="108"/>
      <c r="CBG62" s="108"/>
      <c r="CBH62" s="108"/>
      <c r="CBI62" s="108"/>
      <c r="CBJ62" s="108"/>
      <c r="CBK62" s="108"/>
      <c r="CBL62" s="108"/>
      <c r="CBM62" s="108"/>
      <c r="CBN62" s="108"/>
      <c r="CBO62" s="108"/>
      <c r="CBP62" s="108"/>
      <c r="CBQ62" s="108"/>
      <c r="CBR62" s="108"/>
      <c r="CBS62" s="108"/>
      <c r="CBT62" s="108"/>
      <c r="CBU62" s="108"/>
      <c r="CBV62" s="108"/>
      <c r="CBW62" s="108"/>
      <c r="CBX62" s="108"/>
      <c r="CBY62" s="108"/>
      <c r="CBZ62" s="108"/>
      <c r="CCA62" s="108"/>
      <c r="CCB62" s="108"/>
      <c r="CCC62" s="108"/>
      <c r="CCD62" s="108"/>
      <c r="CCE62" s="108"/>
      <c r="CCF62" s="108"/>
      <c r="CCG62" s="108"/>
      <c r="CCH62" s="108"/>
      <c r="CCI62" s="108"/>
      <c r="CCJ62" s="108"/>
      <c r="CCK62" s="108"/>
      <c r="CCL62" s="108"/>
      <c r="CCM62" s="108"/>
      <c r="CCN62" s="108"/>
      <c r="CCO62" s="108"/>
      <c r="CCP62" s="108"/>
      <c r="CCQ62" s="108"/>
      <c r="CCR62" s="108"/>
      <c r="CCS62" s="108"/>
      <c r="CCT62" s="108"/>
      <c r="CCU62" s="108"/>
      <c r="CCV62" s="108"/>
      <c r="CCW62" s="108"/>
      <c r="CCX62" s="108"/>
      <c r="CCY62" s="108"/>
      <c r="CCZ62" s="108"/>
      <c r="CDA62" s="108"/>
      <c r="CDB62" s="108"/>
      <c r="CDC62" s="108"/>
      <c r="CDD62" s="108"/>
      <c r="CDE62" s="108"/>
      <c r="CDF62" s="108"/>
      <c r="CDG62" s="108"/>
      <c r="CDH62" s="108"/>
      <c r="CDI62" s="108"/>
      <c r="CDJ62" s="108"/>
      <c r="CDK62" s="108"/>
      <c r="CDL62" s="108"/>
      <c r="CDM62" s="108"/>
      <c r="CDN62" s="108"/>
      <c r="CDO62" s="108"/>
      <c r="CDP62" s="108"/>
      <c r="CDQ62" s="108"/>
      <c r="CDR62" s="108"/>
      <c r="CDS62" s="108"/>
      <c r="CDT62" s="108"/>
      <c r="CDU62" s="108"/>
      <c r="CDV62" s="108"/>
      <c r="CDW62" s="108"/>
      <c r="CDX62" s="108"/>
      <c r="CDY62" s="108"/>
      <c r="CDZ62" s="108"/>
      <c r="CEA62" s="108"/>
      <c r="CEB62" s="108"/>
      <c r="CEC62" s="108"/>
      <c r="CED62" s="108"/>
      <c r="CEE62" s="108"/>
      <c r="CEF62" s="108"/>
      <c r="CEG62" s="108"/>
      <c r="CEH62" s="108"/>
      <c r="CEI62" s="108"/>
      <c r="CEJ62" s="108"/>
      <c r="CEK62" s="108"/>
      <c r="CEL62" s="108"/>
      <c r="CEM62" s="108"/>
      <c r="CEN62" s="108"/>
      <c r="CEO62" s="108"/>
      <c r="CEP62" s="108"/>
      <c r="CEQ62" s="108"/>
      <c r="CER62" s="108"/>
      <c r="CES62" s="108"/>
      <c r="CET62" s="108"/>
      <c r="CEU62" s="108"/>
      <c r="CEV62" s="108"/>
      <c r="CEW62" s="108"/>
      <c r="CEX62" s="108"/>
      <c r="CEY62" s="108"/>
      <c r="CEZ62" s="108"/>
      <c r="CFA62" s="108"/>
      <c r="CFB62" s="108"/>
      <c r="CFC62" s="108"/>
      <c r="CFD62" s="108"/>
      <c r="CFE62" s="108"/>
      <c r="CFF62" s="108"/>
      <c r="CFG62" s="108"/>
      <c r="CFH62" s="108"/>
      <c r="CFI62" s="108"/>
      <c r="CFJ62" s="108"/>
      <c r="CFK62" s="108"/>
      <c r="CFL62" s="108"/>
      <c r="CFM62" s="108"/>
      <c r="CFN62" s="108"/>
      <c r="CFO62" s="108"/>
      <c r="CFP62" s="108"/>
      <c r="CFQ62" s="108"/>
      <c r="CFR62" s="108"/>
      <c r="CFS62" s="108"/>
      <c r="CFT62" s="108"/>
      <c r="CFU62" s="108"/>
      <c r="CFV62" s="108"/>
      <c r="CFW62" s="108"/>
      <c r="CFX62" s="108"/>
      <c r="CFY62" s="108"/>
      <c r="CFZ62" s="108"/>
      <c r="CGA62" s="108"/>
      <c r="CGB62" s="108"/>
      <c r="CGC62" s="108"/>
      <c r="CGD62" s="108"/>
      <c r="CGE62" s="108"/>
      <c r="CGF62" s="108"/>
      <c r="CGG62" s="108"/>
      <c r="CGH62" s="108"/>
      <c r="CGI62" s="108"/>
      <c r="CGJ62" s="108"/>
      <c r="CGK62" s="108"/>
      <c r="CGL62" s="108"/>
      <c r="CGM62" s="108"/>
      <c r="CGN62" s="108"/>
      <c r="CGO62" s="108"/>
      <c r="CGP62" s="108"/>
      <c r="CGQ62" s="108"/>
      <c r="CGR62" s="108"/>
      <c r="CGS62" s="108"/>
      <c r="CGT62" s="108"/>
      <c r="CGU62" s="108"/>
      <c r="CGV62" s="108"/>
      <c r="CGW62" s="108"/>
      <c r="CGX62" s="108"/>
      <c r="CGY62" s="108"/>
      <c r="CGZ62" s="108"/>
      <c r="CHA62" s="108"/>
      <c r="CHB62" s="108"/>
      <c r="CHC62" s="108"/>
      <c r="CHD62" s="108"/>
      <c r="CHE62" s="108"/>
      <c r="CHF62" s="108"/>
      <c r="CHG62" s="108"/>
      <c r="CHH62" s="108"/>
      <c r="CHI62" s="108"/>
      <c r="CHJ62" s="108"/>
      <c r="CHK62" s="108"/>
      <c r="CHL62" s="108"/>
      <c r="CHM62" s="108"/>
      <c r="CHN62" s="108"/>
      <c r="CHO62" s="108"/>
      <c r="CHP62" s="108"/>
      <c r="CHQ62" s="108"/>
      <c r="CHR62" s="108"/>
      <c r="CHS62" s="108"/>
      <c r="CHT62" s="108"/>
      <c r="CHU62" s="108"/>
      <c r="CHV62" s="108"/>
      <c r="CHW62" s="108"/>
      <c r="CHX62" s="108"/>
      <c r="CHY62" s="108"/>
      <c r="CHZ62" s="108"/>
      <c r="CIA62" s="108"/>
      <c r="CIB62" s="108"/>
      <c r="CIC62" s="108"/>
      <c r="CID62" s="108"/>
      <c r="CIE62" s="108"/>
      <c r="CIF62" s="108"/>
      <c r="CIG62" s="108"/>
      <c r="CIH62" s="108"/>
      <c r="CII62" s="108"/>
      <c r="CIJ62" s="108"/>
      <c r="CIK62" s="108"/>
      <c r="CIL62" s="108"/>
      <c r="CIM62" s="108"/>
      <c r="CIN62" s="108"/>
      <c r="CIO62" s="108"/>
      <c r="CIP62" s="108"/>
      <c r="CIQ62" s="108"/>
      <c r="CIR62" s="108"/>
      <c r="CIS62" s="108"/>
      <c r="CIT62" s="108"/>
      <c r="CIU62" s="108"/>
      <c r="CIV62" s="108"/>
      <c r="CIW62" s="108"/>
      <c r="CIX62" s="108"/>
      <c r="CIY62" s="108"/>
      <c r="CIZ62" s="108"/>
      <c r="CJA62" s="108"/>
      <c r="CJB62" s="108"/>
      <c r="CJC62" s="108"/>
      <c r="CJD62" s="108"/>
      <c r="CJE62" s="108"/>
      <c r="CJF62" s="108"/>
      <c r="CJG62" s="108"/>
      <c r="CJH62" s="108"/>
      <c r="CJI62" s="108"/>
      <c r="CJJ62" s="108"/>
      <c r="CJK62" s="108"/>
      <c r="CJL62" s="108"/>
      <c r="CJM62" s="108"/>
      <c r="CJN62" s="108"/>
      <c r="CJO62" s="108"/>
      <c r="CJP62" s="108"/>
      <c r="CJQ62" s="108"/>
      <c r="CJR62" s="108"/>
      <c r="CJS62" s="108"/>
      <c r="CJT62" s="108"/>
      <c r="CJU62" s="108"/>
      <c r="CJV62" s="108"/>
      <c r="CJW62" s="108"/>
      <c r="CJX62" s="108"/>
      <c r="CJY62" s="108"/>
      <c r="CJZ62" s="108"/>
      <c r="CKA62" s="108"/>
      <c r="CKB62" s="108"/>
      <c r="CKC62" s="108"/>
      <c r="CKD62" s="108"/>
      <c r="CKE62" s="108"/>
      <c r="CKF62" s="108"/>
      <c r="CKG62" s="108"/>
      <c r="CKH62" s="108"/>
      <c r="CKI62" s="108"/>
      <c r="CKJ62" s="108"/>
      <c r="CKK62" s="108"/>
      <c r="CKL62" s="108"/>
      <c r="CKM62" s="108"/>
      <c r="CKN62" s="108"/>
      <c r="CKO62" s="108"/>
      <c r="CKP62" s="108"/>
      <c r="CKQ62" s="108"/>
      <c r="CKR62" s="108"/>
      <c r="CKS62" s="108"/>
      <c r="CKT62" s="108"/>
      <c r="CKU62" s="108"/>
      <c r="CKV62" s="108"/>
      <c r="CKW62" s="108"/>
      <c r="CKX62" s="108"/>
      <c r="CKY62" s="108"/>
      <c r="CKZ62" s="108"/>
      <c r="CLA62" s="108"/>
      <c r="CLB62" s="108"/>
      <c r="CLC62" s="108"/>
      <c r="CLD62" s="108"/>
      <c r="CLE62" s="108"/>
      <c r="CLF62" s="108"/>
      <c r="CLG62" s="108"/>
      <c r="CLH62" s="108"/>
      <c r="CLI62" s="108"/>
      <c r="CLJ62" s="108"/>
      <c r="CLK62" s="108"/>
      <c r="CLL62" s="108"/>
      <c r="CLM62" s="108"/>
      <c r="CLN62" s="108"/>
      <c r="CLO62" s="108"/>
      <c r="CLP62" s="108"/>
      <c r="CLQ62" s="108"/>
      <c r="CLR62" s="108"/>
      <c r="CLS62" s="108"/>
      <c r="CLT62" s="108"/>
      <c r="CLU62" s="108"/>
      <c r="CLV62" s="108"/>
      <c r="CLW62" s="108"/>
      <c r="CLX62" s="108"/>
      <c r="CLY62" s="108"/>
      <c r="CLZ62" s="108"/>
      <c r="CMA62" s="108"/>
      <c r="CMB62" s="108"/>
      <c r="CMC62" s="108"/>
      <c r="CMD62" s="108"/>
      <c r="CME62" s="108"/>
      <c r="CMF62" s="108"/>
      <c r="CMG62" s="108"/>
      <c r="CMH62" s="108"/>
      <c r="CMI62" s="108"/>
      <c r="CMJ62" s="108"/>
      <c r="CMK62" s="108"/>
      <c r="CML62" s="108"/>
      <c r="CMM62" s="108"/>
      <c r="CMN62" s="108"/>
      <c r="CMO62" s="108"/>
      <c r="CMP62" s="108"/>
      <c r="CMQ62" s="108"/>
      <c r="CMR62" s="108"/>
      <c r="CMS62" s="108"/>
      <c r="CMT62" s="108"/>
      <c r="CMU62" s="108"/>
      <c r="CMV62" s="108"/>
      <c r="CMW62" s="108"/>
      <c r="CMX62" s="108"/>
      <c r="CMY62" s="108"/>
      <c r="CMZ62" s="108"/>
      <c r="CNA62" s="108"/>
      <c r="CNB62" s="108"/>
      <c r="CNC62" s="108"/>
      <c r="CND62" s="108"/>
      <c r="CNE62" s="108"/>
      <c r="CNF62" s="108"/>
      <c r="CNG62" s="108"/>
      <c r="CNH62" s="108"/>
      <c r="CNI62" s="108"/>
      <c r="CNJ62" s="108"/>
      <c r="CNK62" s="108"/>
      <c r="CNL62" s="108"/>
      <c r="CNM62" s="108"/>
      <c r="CNN62" s="108"/>
      <c r="CNO62" s="108"/>
      <c r="CNP62" s="108"/>
      <c r="CNQ62" s="108"/>
      <c r="CNR62" s="108"/>
      <c r="CNS62" s="108"/>
      <c r="CNT62" s="108"/>
      <c r="CNU62" s="108"/>
      <c r="CNV62" s="108"/>
      <c r="CNW62" s="108"/>
      <c r="CNX62" s="108"/>
      <c r="CNY62" s="108"/>
      <c r="CNZ62" s="108"/>
      <c r="COA62" s="108"/>
      <c r="COB62" s="108"/>
      <c r="COC62" s="108"/>
      <c r="COD62" s="108"/>
      <c r="COE62" s="108"/>
      <c r="COF62" s="108"/>
      <c r="COG62" s="108"/>
      <c r="COH62" s="108"/>
      <c r="COI62" s="108"/>
      <c r="COJ62" s="108"/>
      <c r="COK62" s="108"/>
      <c r="COL62" s="108"/>
      <c r="COM62" s="108"/>
      <c r="CON62" s="108"/>
      <c r="COO62" s="108"/>
      <c r="COP62" s="108"/>
      <c r="COQ62" s="108"/>
      <c r="COR62" s="108"/>
      <c r="COS62" s="108"/>
      <c r="COT62" s="108"/>
      <c r="COU62" s="108"/>
      <c r="COV62" s="108"/>
      <c r="COW62" s="108"/>
      <c r="COX62" s="108"/>
      <c r="COY62" s="108"/>
      <c r="COZ62" s="108"/>
      <c r="CPA62" s="108"/>
      <c r="CPB62" s="108"/>
      <c r="CPC62" s="108"/>
      <c r="CPD62" s="108"/>
      <c r="CPE62" s="108"/>
      <c r="CPF62" s="108"/>
      <c r="CPG62" s="108"/>
      <c r="CPH62" s="108"/>
      <c r="CPI62" s="108"/>
      <c r="CPJ62" s="108"/>
      <c r="CPK62" s="108"/>
      <c r="CPL62" s="108"/>
      <c r="CPM62" s="108"/>
      <c r="CPN62" s="108"/>
      <c r="CPO62" s="108"/>
      <c r="CPP62" s="108"/>
      <c r="CPQ62" s="108"/>
      <c r="CPR62" s="108"/>
      <c r="CPS62" s="108"/>
      <c r="CPT62" s="108"/>
      <c r="CPU62" s="108"/>
      <c r="CPV62" s="108"/>
      <c r="CPW62" s="108"/>
      <c r="CPX62" s="108"/>
      <c r="CPY62" s="108"/>
      <c r="CPZ62" s="108"/>
      <c r="CQA62" s="108"/>
      <c r="CQB62" s="108"/>
      <c r="CQC62" s="108"/>
      <c r="CQD62" s="108"/>
      <c r="CQE62" s="108"/>
      <c r="CQF62" s="108"/>
      <c r="CQG62" s="108"/>
      <c r="CQH62" s="108"/>
      <c r="CQI62" s="108"/>
      <c r="CQJ62" s="108"/>
      <c r="CQK62" s="108"/>
      <c r="CQL62" s="108"/>
      <c r="CQM62" s="108"/>
      <c r="CQN62" s="108"/>
      <c r="CQO62" s="108"/>
      <c r="CQP62" s="108"/>
      <c r="CQQ62" s="108"/>
      <c r="CQR62" s="108"/>
      <c r="CQS62" s="108"/>
      <c r="CQT62" s="108"/>
      <c r="CQU62" s="108"/>
      <c r="CQV62" s="108"/>
      <c r="CQW62" s="108"/>
      <c r="CQX62" s="108"/>
      <c r="CQY62" s="108"/>
      <c r="CQZ62" s="108"/>
      <c r="CRA62" s="108"/>
      <c r="CRB62" s="108"/>
      <c r="CRC62" s="108"/>
      <c r="CRD62" s="108"/>
      <c r="CRE62" s="108"/>
      <c r="CRF62" s="108"/>
      <c r="CRG62" s="108"/>
      <c r="CRH62" s="108"/>
      <c r="CRI62" s="108"/>
      <c r="CRJ62" s="108"/>
      <c r="CRK62" s="108"/>
      <c r="CRL62" s="108"/>
      <c r="CRM62" s="108"/>
      <c r="CRN62" s="108"/>
      <c r="CRO62" s="108"/>
      <c r="CRP62" s="108"/>
      <c r="CRQ62" s="108"/>
      <c r="CRR62" s="108"/>
      <c r="CRS62" s="108"/>
      <c r="CRT62" s="108"/>
      <c r="CRU62" s="108"/>
      <c r="CRV62" s="108"/>
      <c r="CRW62" s="108"/>
      <c r="CRX62" s="108"/>
      <c r="CRY62" s="108"/>
      <c r="CRZ62" s="108"/>
      <c r="CSA62" s="108"/>
      <c r="CSB62" s="108"/>
      <c r="CSC62" s="108"/>
      <c r="CSD62" s="108"/>
      <c r="CSE62" s="108"/>
      <c r="CSF62" s="108"/>
      <c r="CSG62" s="108"/>
      <c r="CSH62" s="108"/>
      <c r="CSI62" s="108"/>
      <c r="CSJ62" s="108"/>
      <c r="CSK62" s="108"/>
      <c r="CSL62" s="108"/>
      <c r="CSM62" s="108"/>
      <c r="CSN62" s="108"/>
      <c r="CSO62" s="108"/>
      <c r="CSP62" s="108"/>
      <c r="CSQ62" s="108"/>
      <c r="CSR62" s="108"/>
      <c r="CSS62" s="108"/>
      <c r="CST62" s="108"/>
      <c r="CSU62" s="108"/>
      <c r="CSV62" s="108"/>
      <c r="CSW62" s="108"/>
      <c r="CSX62" s="108"/>
      <c r="CSY62" s="108"/>
      <c r="CSZ62" s="108"/>
      <c r="CTA62" s="108"/>
      <c r="CTB62" s="108"/>
      <c r="CTC62" s="108"/>
      <c r="CTD62" s="108"/>
      <c r="CTE62" s="108"/>
      <c r="CTF62" s="108"/>
      <c r="CTG62" s="108"/>
      <c r="CTH62" s="108"/>
      <c r="CTI62" s="108"/>
      <c r="CTJ62" s="108"/>
      <c r="CTK62" s="108"/>
      <c r="CTL62" s="108"/>
      <c r="CTM62" s="108"/>
      <c r="CTN62" s="108"/>
      <c r="CTO62" s="108"/>
      <c r="CTP62" s="108"/>
      <c r="CTQ62" s="108"/>
      <c r="CTR62" s="108"/>
      <c r="CTS62" s="108"/>
      <c r="CTT62" s="108"/>
      <c r="CTU62" s="108"/>
      <c r="CTV62" s="108"/>
      <c r="CTW62" s="108"/>
      <c r="CTX62" s="108"/>
      <c r="CTY62" s="108"/>
      <c r="CTZ62" s="108"/>
      <c r="CUA62" s="108"/>
      <c r="CUB62" s="108"/>
      <c r="CUC62" s="108"/>
      <c r="CUD62" s="108"/>
      <c r="CUE62" s="108"/>
      <c r="CUF62" s="108"/>
      <c r="CUG62" s="108"/>
      <c r="CUH62" s="108"/>
      <c r="CUI62" s="108"/>
      <c r="CUJ62" s="108"/>
      <c r="CUK62" s="108"/>
      <c r="CUL62" s="108"/>
      <c r="CUM62" s="108"/>
      <c r="CUN62" s="108"/>
      <c r="CUO62" s="108"/>
      <c r="CUP62" s="108"/>
      <c r="CUQ62" s="108"/>
      <c r="CUR62" s="108"/>
      <c r="CUS62" s="108"/>
      <c r="CUT62" s="108"/>
      <c r="CUU62" s="108"/>
      <c r="CUV62" s="108"/>
      <c r="CUW62" s="108"/>
      <c r="CUX62" s="108"/>
      <c r="CUY62" s="108"/>
      <c r="CUZ62" s="108"/>
      <c r="CVA62" s="108"/>
      <c r="CVB62" s="108"/>
      <c r="CVC62" s="108"/>
      <c r="CVD62" s="108"/>
      <c r="CVE62" s="108"/>
      <c r="CVF62" s="108"/>
      <c r="CVG62" s="108"/>
      <c r="CVH62" s="108"/>
      <c r="CVI62" s="108"/>
      <c r="CVJ62" s="108"/>
      <c r="CVK62" s="108"/>
      <c r="CVL62" s="108"/>
      <c r="CVM62" s="108"/>
      <c r="CVN62" s="108"/>
      <c r="CVO62" s="108"/>
      <c r="CVP62" s="108"/>
      <c r="CVQ62" s="108"/>
      <c r="CVR62" s="108"/>
      <c r="CVS62" s="108"/>
      <c r="CVT62" s="108"/>
      <c r="CVU62" s="108"/>
      <c r="CVV62" s="108"/>
      <c r="CVW62" s="108"/>
      <c r="CVX62" s="108"/>
      <c r="CVY62" s="108"/>
      <c r="CVZ62" s="108"/>
      <c r="CWA62" s="108"/>
      <c r="CWB62" s="108"/>
      <c r="CWC62" s="108"/>
      <c r="CWD62" s="108"/>
      <c r="CWE62" s="108"/>
      <c r="CWF62" s="108"/>
      <c r="CWG62" s="108"/>
      <c r="CWH62" s="108"/>
      <c r="CWI62" s="108"/>
      <c r="CWJ62" s="108"/>
      <c r="CWK62" s="108"/>
      <c r="CWL62" s="108"/>
      <c r="CWM62" s="108"/>
      <c r="CWN62" s="108"/>
      <c r="CWO62" s="108"/>
      <c r="CWP62" s="108"/>
      <c r="CWQ62" s="108"/>
      <c r="CWR62" s="108"/>
      <c r="CWS62" s="108"/>
      <c r="CWT62" s="108"/>
      <c r="CWU62" s="108"/>
      <c r="CWV62" s="108"/>
      <c r="CWW62" s="108"/>
      <c r="CWX62" s="108"/>
      <c r="CWY62" s="108"/>
      <c r="CWZ62" s="108"/>
      <c r="CXA62" s="108"/>
      <c r="CXB62" s="108"/>
      <c r="CXC62" s="108"/>
      <c r="CXD62" s="108"/>
      <c r="CXE62" s="108"/>
      <c r="CXF62" s="108"/>
      <c r="CXG62" s="108"/>
      <c r="CXH62" s="108"/>
      <c r="CXI62" s="108"/>
      <c r="CXJ62" s="108"/>
      <c r="CXK62" s="108"/>
      <c r="CXL62" s="108"/>
      <c r="CXM62" s="108"/>
      <c r="CXN62" s="108"/>
      <c r="CXO62" s="108"/>
      <c r="CXP62" s="108"/>
      <c r="CXQ62" s="108"/>
      <c r="CXR62" s="108"/>
      <c r="CXS62" s="108"/>
      <c r="CXT62" s="108"/>
      <c r="CXU62" s="108"/>
      <c r="CXV62" s="108"/>
      <c r="CXW62" s="108"/>
      <c r="CXX62" s="108"/>
      <c r="CXY62" s="108"/>
      <c r="CXZ62" s="108"/>
      <c r="CYA62" s="108"/>
      <c r="CYB62" s="108"/>
      <c r="CYC62" s="108"/>
      <c r="CYD62" s="108"/>
      <c r="CYE62" s="108"/>
      <c r="CYF62" s="108"/>
      <c r="CYG62" s="108"/>
      <c r="CYH62" s="108"/>
      <c r="CYI62" s="108"/>
      <c r="CYJ62" s="108"/>
      <c r="CYK62" s="108"/>
      <c r="CYL62" s="108"/>
      <c r="CYM62" s="108"/>
      <c r="CYN62" s="108"/>
      <c r="CYO62" s="108"/>
      <c r="CYP62" s="108"/>
      <c r="CYQ62" s="108"/>
      <c r="CYR62" s="108"/>
      <c r="CYS62" s="108"/>
      <c r="CYT62" s="108"/>
      <c r="CYU62" s="108"/>
      <c r="CYV62" s="108"/>
      <c r="CYW62" s="108"/>
      <c r="CYX62" s="108"/>
      <c r="CYY62" s="108"/>
      <c r="CYZ62" s="108"/>
      <c r="CZA62" s="108"/>
      <c r="CZB62" s="108"/>
      <c r="CZC62" s="108"/>
      <c r="CZD62" s="108"/>
      <c r="CZE62" s="108"/>
      <c r="CZF62" s="108"/>
      <c r="CZG62" s="108"/>
      <c r="CZH62" s="108"/>
      <c r="CZI62" s="108"/>
      <c r="CZJ62" s="108"/>
      <c r="CZK62" s="108"/>
      <c r="CZL62" s="108"/>
      <c r="CZM62" s="108"/>
      <c r="CZN62" s="108"/>
      <c r="CZO62" s="108"/>
      <c r="CZP62" s="108"/>
      <c r="CZQ62" s="108"/>
      <c r="CZR62" s="108"/>
      <c r="CZS62" s="108"/>
      <c r="CZT62" s="108"/>
      <c r="CZU62" s="108"/>
      <c r="CZV62" s="108"/>
      <c r="CZW62" s="108"/>
      <c r="CZX62" s="108"/>
      <c r="CZY62" s="108"/>
      <c r="CZZ62" s="108"/>
      <c r="DAA62" s="108"/>
      <c r="DAB62" s="108"/>
      <c r="DAC62" s="108"/>
      <c r="DAD62" s="108"/>
      <c r="DAE62" s="108"/>
      <c r="DAF62" s="108"/>
      <c r="DAG62" s="108"/>
      <c r="DAH62" s="108"/>
      <c r="DAI62" s="108"/>
      <c r="DAJ62" s="108"/>
      <c r="DAK62" s="108"/>
      <c r="DAL62" s="108"/>
      <c r="DAM62" s="108"/>
      <c r="DAN62" s="108"/>
      <c r="DAO62" s="108"/>
      <c r="DAP62" s="108"/>
      <c r="DAQ62" s="108"/>
      <c r="DAR62" s="108"/>
      <c r="DAS62" s="108"/>
      <c r="DAT62" s="108"/>
      <c r="DAU62" s="108"/>
      <c r="DAV62" s="108"/>
      <c r="DAW62" s="108"/>
      <c r="DAX62" s="108"/>
      <c r="DAY62" s="108"/>
      <c r="DAZ62" s="108"/>
      <c r="DBA62" s="108"/>
      <c r="DBB62" s="108"/>
      <c r="DBC62" s="108"/>
      <c r="DBD62" s="108"/>
      <c r="DBE62" s="108"/>
      <c r="DBF62" s="108"/>
      <c r="DBG62" s="108"/>
      <c r="DBH62" s="108"/>
      <c r="DBI62" s="108"/>
      <c r="DBJ62" s="108"/>
      <c r="DBK62" s="108"/>
      <c r="DBL62" s="108"/>
      <c r="DBM62" s="108"/>
      <c r="DBN62" s="108"/>
      <c r="DBO62" s="108"/>
      <c r="DBP62" s="108"/>
      <c r="DBQ62" s="108"/>
      <c r="DBR62" s="108"/>
      <c r="DBS62" s="108"/>
      <c r="DBT62" s="108"/>
      <c r="DBU62" s="108"/>
      <c r="DBV62" s="108"/>
      <c r="DBW62" s="108"/>
      <c r="DBX62" s="108"/>
      <c r="DBY62" s="108"/>
      <c r="DBZ62" s="108"/>
      <c r="DCA62" s="108"/>
      <c r="DCB62" s="108"/>
      <c r="DCC62" s="108"/>
      <c r="DCD62" s="108"/>
      <c r="DCE62" s="108"/>
      <c r="DCF62" s="108"/>
      <c r="DCG62" s="108"/>
      <c r="DCH62" s="108"/>
      <c r="DCI62" s="108"/>
      <c r="DCJ62" s="108"/>
      <c r="DCK62" s="108"/>
      <c r="DCL62" s="108"/>
      <c r="DCM62" s="108"/>
      <c r="DCN62" s="108"/>
      <c r="DCO62" s="108"/>
      <c r="DCP62" s="108"/>
      <c r="DCQ62" s="108"/>
      <c r="DCR62" s="108"/>
      <c r="DCS62" s="108"/>
      <c r="DCT62" s="108"/>
      <c r="DCU62" s="108"/>
      <c r="DCV62" s="108"/>
      <c r="DCW62" s="108"/>
      <c r="DCX62" s="108"/>
      <c r="DCY62" s="108"/>
      <c r="DCZ62" s="108"/>
      <c r="DDA62" s="108"/>
      <c r="DDB62" s="108"/>
      <c r="DDC62" s="108"/>
      <c r="DDD62" s="108"/>
      <c r="DDE62" s="108"/>
      <c r="DDF62" s="108"/>
      <c r="DDG62" s="108"/>
      <c r="DDH62" s="108"/>
      <c r="DDI62" s="108"/>
      <c r="DDJ62" s="108"/>
      <c r="DDK62" s="108"/>
      <c r="DDL62" s="108"/>
      <c r="DDM62" s="108"/>
      <c r="DDN62" s="108"/>
      <c r="DDO62" s="108"/>
      <c r="DDP62" s="108"/>
      <c r="DDQ62" s="108"/>
      <c r="DDR62" s="108"/>
      <c r="DDS62" s="108"/>
      <c r="DDT62" s="108"/>
      <c r="DDU62" s="108"/>
      <c r="DDV62" s="108"/>
      <c r="DDW62" s="108"/>
      <c r="DDX62" s="108"/>
      <c r="DDY62" s="108"/>
      <c r="DDZ62" s="108"/>
      <c r="DEA62" s="108"/>
      <c r="DEB62" s="108"/>
      <c r="DEC62" s="108"/>
      <c r="DED62" s="108"/>
      <c r="DEE62" s="108"/>
      <c r="DEF62" s="108"/>
      <c r="DEG62" s="108"/>
      <c r="DEH62" s="108"/>
      <c r="DEI62" s="108"/>
      <c r="DEJ62" s="108"/>
      <c r="DEK62" s="108"/>
      <c r="DEL62" s="108"/>
      <c r="DEM62" s="108"/>
      <c r="DEN62" s="108"/>
      <c r="DEO62" s="108"/>
      <c r="DEP62" s="108"/>
      <c r="DEQ62" s="108"/>
      <c r="DER62" s="108"/>
      <c r="DES62" s="108"/>
      <c r="DET62" s="108"/>
      <c r="DEU62" s="108"/>
      <c r="DEV62" s="108"/>
      <c r="DEW62" s="108"/>
      <c r="DEX62" s="108"/>
      <c r="DEY62" s="108"/>
      <c r="DEZ62" s="108"/>
      <c r="DFA62" s="108"/>
      <c r="DFB62" s="108"/>
      <c r="DFC62" s="108"/>
      <c r="DFD62" s="108"/>
      <c r="DFE62" s="108"/>
      <c r="DFF62" s="108"/>
      <c r="DFG62" s="108"/>
      <c r="DFH62" s="108"/>
      <c r="DFI62" s="108"/>
      <c r="DFJ62" s="108"/>
      <c r="DFK62" s="108"/>
      <c r="DFL62" s="108"/>
      <c r="DFM62" s="108"/>
      <c r="DFN62" s="108"/>
      <c r="DFO62" s="108"/>
      <c r="DFP62" s="108"/>
      <c r="DFQ62" s="108"/>
      <c r="DFR62" s="108"/>
      <c r="DFS62" s="108"/>
      <c r="DFT62" s="108"/>
      <c r="DFU62" s="108"/>
      <c r="DFV62" s="108"/>
      <c r="DFW62" s="108"/>
      <c r="DFX62" s="108"/>
      <c r="DFY62" s="108"/>
      <c r="DFZ62" s="108"/>
      <c r="DGA62" s="108"/>
      <c r="DGB62" s="108"/>
      <c r="DGC62" s="108"/>
      <c r="DGD62" s="108"/>
      <c r="DGE62" s="108"/>
      <c r="DGF62" s="108"/>
      <c r="DGG62" s="108"/>
      <c r="DGH62" s="108"/>
      <c r="DGI62" s="108"/>
      <c r="DGJ62" s="108"/>
      <c r="DGK62" s="108"/>
      <c r="DGL62" s="108"/>
      <c r="DGM62" s="108"/>
      <c r="DGN62" s="108"/>
      <c r="DGO62" s="108"/>
      <c r="DGP62" s="108"/>
      <c r="DGQ62" s="108"/>
      <c r="DGR62" s="108"/>
      <c r="DGS62" s="108"/>
      <c r="DGT62" s="108"/>
      <c r="DGU62" s="108"/>
      <c r="DGV62" s="108"/>
      <c r="DGW62" s="108"/>
      <c r="DGX62" s="108"/>
      <c r="DGY62" s="108"/>
      <c r="DGZ62" s="108"/>
      <c r="DHA62" s="108"/>
      <c r="DHB62" s="108"/>
      <c r="DHC62" s="108"/>
      <c r="DHD62" s="108"/>
      <c r="DHE62" s="108"/>
      <c r="DHF62" s="108"/>
      <c r="DHG62" s="108"/>
      <c r="DHH62" s="108"/>
      <c r="DHI62" s="108"/>
      <c r="DHJ62" s="108"/>
      <c r="DHK62" s="108"/>
      <c r="DHL62" s="108"/>
      <c r="DHM62" s="108"/>
      <c r="DHN62" s="108"/>
      <c r="DHO62" s="108"/>
      <c r="DHP62" s="108"/>
      <c r="DHQ62" s="108"/>
      <c r="DHR62" s="108"/>
      <c r="DHS62" s="108"/>
      <c r="DHT62" s="108"/>
      <c r="DHU62" s="108"/>
      <c r="DHV62" s="108"/>
      <c r="DHW62" s="108"/>
      <c r="DHX62" s="108"/>
      <c r="DHY62" s="108"/>
      <c r="DHZ62" s="108"/>
      <c r="DIA62" s="108"/>
      <c r="DIB62" s="108"/>
      <c r="DIC62" s="108"/>
      <c r="DID62" s="108"/>
      <c r="DIE62" s="108"/>
      <c r="DIF62" s="108"/>
      <c r="DIG62" s="108"/>
      <c r="DIH62" s="108"/>
      <c r="DII62" s="108"/>
      <c r="DIJ62" s="108"/>
      <c r="DIK62" s="108"/>
      <c r="DIL62" s="108"/>
      <c r="DIM62" s="108"/>
      <c r="DIN62" s="108"/>
      <c r="DIO62" s="108"/>
      <c r="DIP62" s="108"/>
      <c r="DIQ62" s="108"/>
      <c r="DIR62" s="108"/>
      <c r="DIS62" s="108"/>
      <c r="DIT62" s="108"/>
      <c r="DIU62" s="108"/>
      <c r="DIV62" s="108"/>
      <c r="DIW62" s="108"/>
      <c r="DIX62" s="108"/>
      <c r="DIY62" s="108"/>
      <c r="DIZ62" s="108"/>
      <c r="DJA62" s="108"/>
      <c r="DJB62" s="108"/>
      <c r="DJC62" s="108"/>
      <c r="DJD62" s="108"/>
      <c r="DJE62" s="108"/>
      <c r="DJF62" s="108"/>
      <c r="DJG62" s="108"/>
      <c r="DJH62" s="108"/>
      <c r="DJI62" s="108"/>
      <c r="DJJ62" s="108"/>
      <c r="DJK62" s="108"/>
      <c r="DJL62" s="108"/>
      <c r="DJM62" s="108"/>
      <c r="DJN62" s="108"/>
      <c r="DJO62" s="108"/>
      <c r="DJP62" s="108"/>
      <c r="DJQ62" s="108"/>
      <c r="DJR62" s="108"/>
      <c r="DJS62" s="108"/>
      <c r="DJT62" s="108"/>
      <c r="DJU62" s="108"/>
      <c r="DJV62" s="108"/>
      <c r="DJW62" s="108"/>
      <c r="DJX62" s="108"/>
      <c r="DJY62" s="108"/>
      <c r="DJZ62" s="108"/>
      <c r="DKA62" s="108"/>
      <c r="DKB62" s="108"/>
      <c r="DKC62" s="108"/>
      <c r="DKD62" s="108"/>
      <c r="DKE62" s="108"/>
      <c r="DKF62" s="108"/>
      <c r="DKG62" s="108"/>
      <c r="DKH62" s="108"/>
      <c r="DKI62" s="108"/>
      <c r="DKJ62" s="108"/>
      <c r="DKK62" s="108"/>
      <c r="DKL62" s="108"/>
      <c r="DKM62" s="108"/>
      <c r="DKN62" s="108"/>
      <c r="DKO62" s="108"/>
      <c r="DKP62" s="108"/>
      <c r="DKQ62" s="108"/>
      <c r="DKR62" s="108"/>
      <c r="DKS62" s="108"/>
      <c r="DKT62" s="108"/>
      <c r="DKU62" s="108"/>
      <c r="DKV62" s="108"/>
      <c r="DKW62" s="108"/>
      <c r="DKX62" s="108"/>
      <c r="DKY62" s="108"/>
      <c r="DKZ62" s="108"/>
      <c r="DLA62" s="108"/>
      <c r="DLB62" s="108"/>
      <c r="DLC62" s="108"/>
      <c r="DLD62" s="108"/>
      <c r="DLE62" s="108"/>
      <c r="DLF62" s="108"/>
      <c r="DLG62" s="108"/>
      <c r="DLH62" s="108"/>
      <c r="DLI62" s="108"/>
      <c r="DLJ62" s="108"/>
      <c r="DLK62" s="108"/>
      <c r="DLL62" s="108"/>
      <c r="DLM62" s="108"/>
      <c r="DLN62" s="108"/>
      <c r="DLO62" s="108"/>
      <c r="DLP62" s="108"/>
      <c r="DLQ62" s="108"/>
      <c r="DLR62" s="108"/>
      <c r="DLS62" s="108"/>
      <c r="DLT62" s="108"/>
      <c r="DLU62" s="108"/>
      <c r="DLV62" s="108"/>
      <c r="DLW62" s="108"/>
      <c r="DLX62" s="108"/>
      <c r="DLY62" s="108"/>
      <c r="DLZ62" s="108"/>
      <c r="DMA62" s="108"/>
      <c r="DMB62" s="108"/>
      <c r="DMC62" s="108"/>
      <c r="DMD62" s="108"/>
      <c r="DME62" s="108"/>
      <c r="DMF62" s="108"/>
      <c r="DMG62" s="108"/>
      <c r="DMH62" s="108"/>
      <c r="DMI62" s="108"/>
      <c r="DMJ62" s="108"/>
      <c r="DMK62" s="108"/>
      <c r="DML62" s="108"/>
      <c r="DMM62" s="108"/>
      <c r="DMN62" s="108"/>
      <c r="DMO62" s="108"/>
      <c r="DMP62" s="108"/>
      <c r="DMQ62" s="108"/>
      <c r="DMR62" s="108"/>
      <c r="DMS62" s="108"/>
      <c r="DMT62" s="108"/>
      <c r="DMU62" s="108"/>
      <c r="DMV62" s="108"/>
      <c r="DMW62" s="108"/>
      <c r="DMX62" s="108"/>
      <c r="DMY62" s="108"/>
      <c r="DMZ62" s="108"/>
      <c r="DNA62" s="108"/>
      <c r="DNB62" s="108"/>
      <c r="DNC62" s="108"/>
      <c r="DND62" s="108"/>
      <c r="DNE62" s="108"/>
      <c r="DNF62" s="108"/>
      <c r="DNG62" s="108"/>
      <c r="DNH62" s="108"/>
      <c r="DNI62" s="108"/>
      <c r="DNJ62" s="108"/>
      <c r="DNK62" s="108"/>
      <c r="DNL62" s="108"/>
      <c r="DNM62" s="108"/>
      <c r="DNN62" s="108"/>
      <c r="DNO62" s="108"/>
      <c r="DNP62" s="108"/>
      <c r="DNQ62" s="108"/>
      <c r="DNR62" s="108"/>
      <c r="DNS62" s="108"/>
      <c r="DNT62" s="108"/>
      <c r="DNU62" s="108"/>
      <c r="DNV62" s="108"/>
      <c r="DNW62" s="108"/>
      <c r="DNX62" s="108"/>
      <c r="DNY62" s="108"/>
      <c r="DNZ62" s="108"/>
      <c r="DOA62" s="108"/>
      <c r="DOB62" s="108"/>
      <c r="DOC62" s="108"/>
      <c r="DOD62" s="108"/>
      <c r="DOE62" s="108"/>
      <c r="DOF62" s="108"/>
      <c r="DOG62" s="108"/>
      <c r="DOH62" s="108"/>
      <c r="DOI62" s="108"/>
      <c r="DOJ62" s="108"/>
      <c r="DOK62" s="108"/>
      <c r="DOL62" s="108"/>
      <c r="DOM62" s="108"/>
      <c r="DON62" s="108"/>
      <c r="DOO62" s="108"/>
      <c r="DOP62" s="108"/>
      <c r="DOQ62" s="108"/>
      <c r="DOR62" s="108"/>
      <c r="DOS62" s="108"/>
      <c r="DOT62" s="108"/>
      <c r="DOU62" s="108"/>
      <c r="DOV62" s="108"/>
      <c r="DOW62" s="108"/>
      <c r="DOX62" s="108"/>
      <c r="DOY62" s="108"/>
      <c r="DOZ62" s="108"/>
      <c r="DPA62" s="108"/>
      <c r="DPB62" s="108"/>
      <c r="DPC62" s="108"/>
      <c r="DPD62" s="108"/>
      <c r="DPE62" s="108"/>
      <c r="DPF62" s="108"/>
      <c r="DPG62" s="108"/>
      <c r="DPH62" s="108"/>
      <c r="DPI62" s="108"/>
      <c r="DPJ62" s="108"/>
      <c r="DPK62" s="108"/>
      <c r="DPL62" s="108"/>
      <c r="DPM62" s="108"/>
      <c r="DPN62" s="108"/>
      <c r="DPO62" s="108"/>
      <c r="DPP62" s="108"/>
      <c r="DPQ62" s="108"/>
      <c r="DPR62" s="108"/>
      <c r="DPS62" s="108"/>
      <c r="DPT62" s="108"/>
      <c r="DPU62" s="108"/>
      <c r="DPV62" s="108"/>
      <c r="DPW62" s="108"/>
      <c r="DPX62" s="108"/>
      <c r="DPY62" s="108"/>
      <c r="DPZ62" s="108"/>
      <c r="DQA62" s="108"/>
      <c r="DQB62" s="108"/>
      <c r="DQC62" s="108"/>
      <c r="DQD62" s="108"/>
      <c r="DQE62" s="108"/>
      <c r="DQF62" s="108"/>
      <c r="DQG62" s="108"/>
      <c r="DQH62" s="108"/>
      <c r="DQI62" s="108"/>
      <c r="DQJ62" s="108"/>
      <c r="DQK62" s="108"/>
      <c r="DQL62" s="108"/>
      <c r="DQM62" s="108"/>
      <c r="DQN62" s="108"/>
      <c r="DQO62" s="108"/>
      <c r="DQP62" s="108"/>
      <c r="DQQ62" s="108"/>
      <c r="DQR62" s="108"/>
      <c r="DQS62" s="108"/>
      <c r="DQT62" s="108"/>
      <c r="DQU62" s="108"/>
      <c r="DQV62" s="108"/>
      <c r="DQW62" s="108"/>
      <c r="DQX62" s="108"/>
      <c r="DQY62" s="108"/>
      <c r="DQZ62" s="108"/>
      <c r="DRA62" s="108"/>
      <c r="DRB62" s="108"/>
      <c r="DRC62" s="108"/>
      <c r="DRD62" s="108"/>
      <c r="DRE62" s="108"/>
      <c r="DRF62" s="108"/>
      <c r="DRG62" s="108"/>
      <c r="DRH62" s="108"/>
      <c r="DRI62" s="108"/>
      <c r="DRJ62" s="108"/>
      <c r="DRK62" s="108"/>
      <c r="DRL62" s="108"/>
      <c r="DRM62" s="108"/>
      <c r="DRN62" s="108"/>
      <c r="DRO62" s="108"/>
      <c r="DRP62" s="108"/>
      <c r="DRQ62" s="108"/>
      <c r="DRR62" s="108"/>
      <c r="DRS62" s="108"/>
      <c r="DRT62" s="108"/>
      <c r="DRU62" s="108"/>
      <c r="DRV62" s="108"/>
      <c r="DRW62" s="108"/>
      <c r="DRX62" s="108"/>
      <c r="DRY62" s="108"/>
      <c r="DRZ62" s="108"/>
      <c r="DSA62" s="108"/>
      <c r="DSB62" s="108"/>
      <c r="DSC62" s="108"/>
      <c r="DSD62" s="108"/>
      <c r="DSE62" s="108"/>
      <c r="DSF62" s="108"/>
      <c r="DSG62" s="108"/>
      <c r="DSH62" s="108"/>
      <c r="DSI62" s="108"/>
      <c r="DSJ62" s="108"/>
      <c r="DSK62" s="108"/>
      <c r="DSL62" s="108"/>
      <c r="DSM62" s="108"/>
      <c r="DSN62" s="108"/>
      <c r="DSO62" s="108"/>
      <c r="DSP62" s="108"/>
      <c r="DSQ62" s="108"/>
      <c r="DSR62" s="108"/>
      <c r="DSS62" s="108"/>
      <c r="DST62" s="108"/>
      <c r="DSU62" s="108"/>
      <c r="DSV62" s="108"/>
      <c r="DSW62" s="108"/>
      <c r="DSX62" s="108"/>
      <c r="DSY62" s="108"/>
      <c r="DSZ62" s="108"/>
      <c r="DTA62" s="108"/>
      <c r="DTB62" s="108"/>
      <c r="DTC62" s="108"/>
      <c r="DTD62" s="108"/>
      <c r="DTE62" s="108"/>
      <c r="DTF62" s="108"/>
      <c r="DTG62" s="108"/>
      <c r="DTH62" s="108"/>
      <c r="DTI62" s="108"/>
      <c r="DTJ62" s="108"/>
      <c r="DTK62" s="108"/>
      <c r="DTL62" s="108"/>
      <c r="DTM62" s="108"/>
      <c r="DTN62" s="108"/>
      <c r="DTO62" s="108"/>
      <c r="DTP62" s="108"/>
      <c r="DTQ62" s="108"/>
      <c r="DTR62" s="108"/>
      <c r="DTS62" s="108"/>
      <c r="DTT62" s="108"/>
      <c r="DTU62" s="108"/>
      <c r="DTV62" s="108"/>
      <c r="DTW62" s="108"/>
      <c r="DTX62" s="108"/>
      <c r="DTY62" s="108"/>
      <c r="DTZ62" s="108"/>
      <c r="DUA62" s="108"/>
      <c r="DUB62" s="108"/>
      <c r="DUC62" s="108"/>
      <c r="DUD62" s="108"/>
      <c r="DUE62" s="108"/>
      <c r="DUF62" s="108"/>
      <c r="DUG62" s="108"/>
      <c r="DUH62" s="108"/>
      <c r="DUI62" s="108"/>
      <c r="DUJ62" s="108"/>
      <c r="DUK62" s="108"/>
      <c r="DUL62" s="108"/>
      <c r="DUM62" s="108"/>
      <c r="DUN62" s="108"/>
      <c r="DUO62" s="108"/>
      <c r="DUP62" s="108"/>
      <c r="DUQ62" s="108"/>
      <c r="DUR62" s="108"/>
      <c r="DUS62" s="108"/>
      <c r="DUT62" s="108"/>
      <c r="DUU62" s="108"/>
      <c r="DUV62" s="108"/>
      <c r="DUW62" s="108"/>
      <c r="DUX62" s="108"/>
      <c r="DUY62" s="108"/>
      <c r="DUZ62" s="108"/>
      <c r="DVA62" s="108"/>
      <c r="DVB62" s="108"/>
      <c r="DVC62" s="108"/>
      <c r="DVD62" s="108"/>
      <c r="DVE62" s="108"/>
      <c r="DVF62" s="108"/>
      <c r="DVG62" s="108"/>
      <c r="DVH62" s="108"/>
      <c r="DVI62" s="108"/>
      <c r="DVJ62" s="108"/>
      <c r="DVK62" s="108"/>
      <c r="DVL62" s="108"/>
      <c r="DVM62" s="108"/>
      <c r="DVN62" s="108"/>
      <c r="DVO62" s="108"/>
      <c r="DVP62" s="108"/>
      <c r="DVQ62" s="108"/>
      <c r="DVR62" s="108"/>
      <c r="DVS62" s="108"/>
      <c r="DVT62" s="108"/>
      <c r="DVU62" s="108"/>
      <c r="DVV62" s="108"/>
      <c r="DVW62" s="108"/>
      <c r="DVX62" s="108"/>
      <c r="DVY62" s="108"/>
      <c r="DVZ62" s="108"/>
      <c r="DWA62" s="108"/>
      <c r="DWB62" s="108"/>
      <c r="DWC62" s="108"/>
      <c r="DWD62" s="108"/>
      <c r="DWE62" s="108"/>
      <c r="DWF62" s="108"/>
      <c r="DWG62" s="108"/>
      <c r="DWH62" s="108"/>
      <c r="DWI62" s="108"/>
      <c r="DWJ62" s="108"/>
      <c r="DWK62" s="108"/>
      <c r="DWL62" s="108"/>
      <c r="DWM62" s="108"/>
      <c r="DWN62" s="108"/>
      <c r="DWO62" s="108"/>
      <c r="DWP62" s="108"/>
      <c r="DWQ62" s="108"/>
      <c r="DWR62" s="108"/>
      <c r="DWS62" s="108"/>
      <c r="DWT62" s="108"/>
      <c r="DWU62" s="108"/>
      <c r="DWV62" s="108"/>
      <c r="DWW62" s="108"/>
      <c r="DWX62" s="108"/>
      <c r="DWY62" s="108"/>
      <c r="DWZ62" s="108"/>
      <c r="DXA62" s="108"/>
      <c r="DXB62" s="108"/>
      <c r="DXC62" s="108"/>
      <c r="DXD62" s="108"/>
      <c r="DXE62" s="108"/>
      <c r="DXF62" s="108"/>
      <c r="DXG62" s="108"/>
      <c r="DXH62" s="108"/>
      <c r="DXI62" s="108"/>
      <c r="DXJ62" s="108"/>
      <c r="DXK62" s="108"/>
      <c r="DXL62" s="108"/>
      <c r="DXM62" s="108"/>
      <c r="DXN62" s="108"/>
      <c r="DXO62" s="108"/>
      <c r="DXP62" s="108"/>
      <c r="DXQ62" s="108"/>
      <c r="DXR62" s="108"/>
      <c r="DXS62" s="108"/>
      <c r="DXT62" s="108"/>
      <c r="DXU62" s="108"/>
      <c r="DXV62" s="108"/>
      <c r="DXW62" s="108"/>
      <c r="DXX62" s="108"/>
      <c r="DXY62" s="108"/>
      <c r="DXZ62" s="108"/>
      <c r="DYA62" s="108"/>
      <c r="DYB62" s="108"/>
      <c r="DYC62" s="108"/>
      <c r="DYD62" s="108"/>
      <c r="DYE62" s="108"/>
      <c r="DYF62" s="108"/>
      <c r="DYG62" s="108"/>
      <c r="DYH62" s="108"/>
      <c r="DYI62" s="108"/>
      <c r="DYJ62" s="108"/>
      <c r="DYK62" s="108"/>
      <c r="DYL62" s="108"/>
      <c r="DYM62" s="108"/>
      <c r="DYN62" s="108"/>
      <c r="DYO62" s="108"/>
      <c r="DYP62" s="108"/>
      <c r="DYQ62" s="108"/>
      <c r="DYR62" s="108"/>
      <c r="DYS62" s="108"/>
      <c r="DYT62" s="108"/>
      <c r="DYU62" s="108"/>
      <c r="DYV62" s="108"/>
      <c r="DYW62" s="108"/>
      <c r="DYX62" s="108"/>
      <c r="DYY62" s="108"/>
      <c r="DYZ62" s="108"/>
      <c r="DZA62" s="108"/>
      <c r="DZB62" s="108"/>
      <c r="DZC62" s="108"/>
      <c r="DZD62" s="108"/>
      <c r="DZE62" s="108"/>
      <c r="DZF62" s="108"/>
      <c r="DZG62" s="108"/>
      <c r="DZH62" s="108"/>
      <c r="DZI62" s="108"/>
      <c r="DZJ62" s="108"/>
      <c r="DZK62" s="108"/>
      <c r="DZL62" s="108"/>
      <c r="DZM62" s="108"/>
      <c r="DZN62" s="108"/>
      <c r="DZO62" s="108"/>
      <c r="DZP62" s="108"/>
      <c r="DZQ62" s="108"/>
      <c r="DZR62" s="108"/>
      <c r="DZS62" s="108"/>
      <c r="DZT62" s="108"/>
      <c r="DZU62" s="108"/>
      <c r="DZV62" s="108"/>
      <c r="DZW62" s="108"/>
      <c r="DZX62" s="108"/>
      <c r="DZY62" s="108"/>
      <c r="DZZ62" s="108"/>
      <c r="EAA62" s="108"/>
      <c r="EAB62" s="108"/>
      <c r="EAC62" s="108"/>
      <c r="EAD62" s="108"/>
      <c r="EAE62" s="108"/>
      <c r="EAF62" s="108"/>
      <c r="EAG62" s="108"/>
      <c r="EAH62" s="108"/>
      <c r="EAI62" s="108"/>
      <c r="EAJ62" s="108"/>
      <c r="EAK62" s="108"/>
      <c r="EAL62" s="108"/>
      <c r="EAM62" s="108"/>
      <c r="EAN62" s="108"/>
      <c r="EAO62" s="108"/>
      <c r="EAP62" s="108"/>
      <c r="EAQ62" s="108"/>
      <c r="EAR62" s="108"/>
      <c r="EAS62" s="108"/>
      <c r="EAT62" s="108"/>
      <c r="EAU62" s="108"/>
      <c r="EAV62" s="108"/>
      <c r="EAW62" s="108"/>
      <c r="EAX62" s="108"/>
      <c r="EAY62" s="108"/>
      <c r="EAZ62" s="108"/>
      <c r="EBA62" s="108"/>
      <c r="EBB62" s="108"/>
      <c r="EBC62" s="108"/>
      <c r="EBD62" s="108"/>
      <c r="EBE62" s="108"/>
      <c r="EBF62" s="108"/>
      <c r="EBG62" s="108"/>
      <c r="EBH62" s="108"/>
      <c r="EBI62" s="108"/>
      <c r="EBJ62" s="108"/>
      <c r="EBK62" s="108"/>
      <c r="EBL62" s="108"/>
      <c r="EBM62" s="108"/>
      <c r="EBN62" s="108"/>
      <c r="EBO62" s="108"/>
      <c r="EBP62" s="108"/>
      <c r="EBQ62" s="108"/>
      <c r="EBR62" s="108"/>
      <c r="EBS62" s="108"/>
      <c r="EBT62" s="108"/>
      <c r="EBU62" s="108"/>
      <c r="EBV62" s="108"/>
      <c r="EBW62" s="108"/>
      <c r="EBX62" s="108"/>
      <c r="EBY62" s="108"/>
      <c r="EBZ62" s="108"/>
      <c r="ECA62" s="108"/>
      <c r="ECB62" s="108"/>
      <c r="ECC62" s="108"/>
      <c r="ECD62" s="108"/>
      <c r="ECE62" s="108"/>
      <c r="ECF62" s="108"/>
      <c r="ECG62" s="108"/>
      <c r="ECH62" s="108"/>
      <c r="ECI62" s="108"/>
      <c r="ECJ62" s="108"/>
      <c r="ECK62" s="108"/>
      <c r="ECL62" s="108"/>
      <c r="ECM62" s="108"/>
      <c r="ECN62" s="108"/>
      <c r="ECO62" s="108"/>
      <c r="ECP62" s="108"/>
      <c r="ECQ62" s="108"/>
      <c r="ECR62" s="108"/>
      <c r="ECS62" s="108"/>
      <c r="ECT62" s="108"/>
      <c r="ECU62" s="108"/>
      <c r="ECV62" s="108"/>
      <c r="ECW62" s="108"/>
      <c r="ECX62" s="108"/>
      <c r="ECY62" s="108"/>
      <c r="ECZ62" s="108"/>
      <c r="EDA62" s="108"/>
      <c r="EDB62" s="108"/>
      <c r="EDC62" s="108"/>
      <c r="EDD62" s="108"/>
      <c r="EDE62" s="108"/>
      <c r="EDF62" s="108"/>
      <c r="EDG62" s="108"/>
      <c r="EDH62" s="108"/>
      <c r="EDI62" s="108"/>
      <c r="EDJ62" s="108"/>
      <c r="EDK62" s="108"/>
      <c r="EDL62" s="108"/>
      <c r="EDM62" s="108"/>
      <c r="EDN62" s="108"/>
      <c r="EDO62" s="108"/>
      <c r="EDP62" s="108"/>
      <c r="EDQ62" s="108"/>
      <c r="EDR62" s="108"/>
      <c r="EDS62" s="108"/>
      <c r="EDT62" s="108"/>
      <c r="EDU62" s="108"/>
      <c r="EDV62" s="108"/>
      <c r="EDW62" s="108"/>
      <c r="EDX62" s="108"/>
      <c r="EDY62" s="108"/>
      <c r="EDZ62" s="108"/>
      <c r="EEA62" s="108"/>
      <c r="EEB62" s="108"/>
      <c r="EEC62" s="108"/>
      <c r="EED62" s="108"/>
      <c r="EEE62" s="108"/>
      <c r="EEF62" s="108"/>
      <c r="EEG62" s="108"/>
      <c r="EEH62" s="108"/>
      <c r="EEI62" s="108"/>
      <c r="EEJ62" s="108"/>
      <c r="EEK62" s="108"/>
      <c r="EEL62" s="108"/>
      <c r="EEM62" s="108"/>
      <c r="EEN62" s="108"/>
      <c r="EEO62" s="108"/>
      <c r="EEP62" s="108"/>
      <c r="EEQ62" s="108"/>
      <c r="EER62" s="108"/>
      <c r="EES62" s="108"/>
      <c r="EET62" s="108"/>
      <c r="EEU62" s="108"/>
      <c r="EEV62" s="108"/>
      <c r="EEW62" s="108"/>
      <c r="EEX62" s="108"/>
      <c r="EEY62" s="108"/>
      <c r="EEZ62" s="108"/>
      <c r="EFA62" s="108"/>
      <c r="EFB62" s="108"/>
      <c r="EFC62" s="108"/>
      <c r="EFD62" s="108"/>
      <c r="EFE62" s="108"/>
      <c r="EFF62" s="108"/>
      <c r="EFG62" s="108"/>
      <c r="EFH62" s="108"/>
      <c r="EFI62" s="108"/>
      <c r="EFJ62" s="108"/>
      <c r="EFK62" s="108"/>
      <c r="EFL62" s="108"/>
      <c r="EFM62" s="108"/>
      <c r="EFN62" s="108"/>
      <c r="EFO62" s="108"/>
      <c r="EFP62" s="108"/>
      <c r="EFQ62" s="108"/>
      <c r="EFR62" s="108"/>
      <c r="EFS62" s="108"/>
      <c r="EFT62" s="108"/>
      <c r="EFU62" s="108"/>
      <c r="EFV62" s="108"/>
      <c r="EFW62" s="108"/>
      <c r="EFX62" s="108"/>
      <c r="EFY62" s="108"/>
      <c r="EFZ62" s="108"/>
      <c r="EGA62" s="108"/>
      <c r="EGB62" s="108"/>
      <c r="EGC62" s="108"/>
      <c r="EGD62" s="108"/>
      <c r="EGE62" s="108"/>
      <c r="EGF62" s="108"/>
      <c r="EGG62" s="108"/>
      <c r="EGH62" s="108"/>
      <c r="EGI62" s="108"/>
      <c r="EGJ62" s="108"/>
      <c r="EGK62" s="108"/>
      <c r="EGL62" s="108"/>
      <c r="EGM62" s="108"/>
      <c r="EGN62" s="108"/>
      <c r="EGO62" s="108"/>
      <c r="EGP62" s="108"/>
      <c r="EGQ62" s="108"/>
      <c r="EGR62" s="108"/>
      <c r="EGS62" s="108"/>
      <c r="EGT62" s="108"/>
      <c r="EGU62" s="108"/>
      <c r="EGV62" s="108"/>
      <c r="EGW62" s="108"/>
      <c r="EGX62" s="108"/>
      <c r="EGY62" s="108"/>
      <c r="EGZ62" s="108"/>
      <c r="EHA62" s="108"/>
      <c r="EHB62" s="108"/>
      <c r="EHC62" s="108"/>
      <c r="EHD62" s="108"/>
      <c r="EHE62" s="108"/>
      <c r="EHF62" s="108"/>
      <c r="EHG62" s="108"/>
      <c r="EHH62" s="108"/>
      <c r="EHI62" s="108"/>
      <c r="EHJ62" s="108"/>
      <c r="EHK62" s="108"/>
      <c r="EHL62" s="108"/>
      <c r="EHM62" s="108"/>
      <c r="EHN62" s="108"/>
      <c r="EHO62" s="108"/>
      <c r="EHP62" s="108"/>
      <c r="EHQ62" s="108"/>
      <c r="EHR62" s="108"/>
      <c r="EHS62" s="108"/>
      <c r="EHT62" s="108"/>
      <c r="EHU62" s="108"/>
      <c r="EHV62" s="108"/>
      <c r="EHW62" s="108"/>
      <c r="EHX62" s="108"/>
      <c r="EHY62" s="108"/>
      <c r="EHZ62" s="108"/>
      <c r="EIA62" s="108"/>
      <c r="EIB62" s="108"/>
      <c r="EIC62" s="108"/>
      <c r="EID62" s="108"/>
      <c r="EIE62" s="108"/>
      <c r="EIF62" s="108"/>
      <c r="EIG62" s="108"/>
      <c r="EIH62" s="108"/>
      <c r="EII62" s="108"/>
      <c r="EIJ62" s="108"/>
      <c r="EIK62" s="108"/>
      <c r="EIL62" s="108"/>
      <c r="EIM62" s="108"/>
      <c r="EIN62" s="108"/>
      <c r="EIO62" s="108"/>
      <c r="EIP62" s="108"/>
      <c r="EIQ62" s="108"/>
      <c r="EIR62" s="108"/>
      <c r="EIS62" s="108"/>
      <c r="EIT62" s="108"/>
      <c r="EIU62" s="108"/>
      <c r="EIV62" s="108"/>
      <c r="EIW62" s="108"/>
      <c r="EIX62" s="108"/>
      <c r="EIY62" s="108"/>
      <c r="EIZ62" s="108"/>
      <c r="EJA62" s="108"/>
      <c r="EJB62" s="108"/>
      <c r="EJC62" s="108"/>
      <c r="EJD62" s="108"/>
      <c r="EJE62" s="108"/>
      <c r="EJF62" s="108"/>
      <c r="EJG62" s="108"/>
      <c r="EJH62" s="108"/>
      <c r="EJI62" s="108"/>
      <c r="EJJ62" s="108"/>
      <c r="EJK62" s="108"/>
      <c r="EJL62" s="108"/>
      <c r="EJM62" s="108"/>
      <c r="EJN62" s="108"/>
      <c r="EJO62" s="108"/>
      <c r="EJP62" s="108"/>
      <c r="EJQ62" s="108"/>
      <c r="EJR62" s="108"/>
      <c r="EJS62" s="108"/>
      <c r="EJT62" s="108"/>
      <c r="EJU62" s="108"/>
      <c r="EJV62" s="108"/>
      <c r="EJW62" s="108"/>
      <c r="EJX62" s="108"/>
      <c r="EJY62" s="108"/>
      <c r="EJZ62" s="108"/>
      <c r="EKA62" s="108"/>
      <c r="EKB62" s="108"/>
      <c r="EKC62" s="108"/>
      <c r="EKD62" s="108"/>
      <c r="EKE62" s="108"/>
      <c r="EKF62" s="108"/>
      <c r="EKG62" s="108"/>
      <c r="EKH62" s="108"/>
      <c r="EKI62" s="108"/>
      <c r="EKJ62" s="108"/>
      <c r="EKK62" s="108"/>
      <c r="EKL62" s="108"/>
      <c r="EKM62" s="108"/>
      <c r="EKN62" s="108"/>
      <c r="EKO62" s="108"/>
      <c r="EKP62" s="108"/>
      <c r="EKQ62" s="108"/>
      <c r="EKR62" s="108"/>
      <c r="EKS62" s="108"/>
      <c r="EKT62" s="108"/>
      <c r="EKU62" s="108"/>
      <c r="EKV62" s="108"/>
      <c r="EKW62" s="108"/>
      <c r="EKX62" s="108"/>
      <c r="EKY62" s="108"/>
      <c r="EKZ62" s="108"/>
      <c r="ELA62" s="108"/>
      <c r="ELB62" s="108"/>
      <c r="ELC62" s="108"/>
      <c r="ELD62" s="108"/>
      <c r="ELE62" s="108"/>
      <c r="ELF62" s="108"/>
      <c r="ELG62" s="108"/>
      <c r="ELH62" s="108"/>
      <c r="ELI62" s="108"/>
      <c r="ELJ62" s="108"/>
      <c r="ELK62" s="108"/>
      <c r="ELL62" s="108"/>
      <c r="ELM62" s="108"/>
      <c r="ELN62" s="108"/>
      <c r="ELO62" s="108"/>
      <c r="ELP62" s="108"/>
      <c r="ELQ62" s="108"/>
      <c r="ELR62" s="108"/>
      <c r="ELS62" s="108"/>
      <c r="ELT62" s="108"/>
      <c r="ELU62" s="108"/>
      <c r="ELV62" s="108"/>
      <c r="ELW62" s="108"/>
      <c r="ELX62" s="108"/>
      <c r="ELY62" s="108"/>
      <c r="ELZ62" s="108"/>
      <c r="EMA62" s="108"/>
      <c r="EMB62" s="108"/>
      <c r="EMC62" s="108"/>
      <c r="EMD62" s="108"/>
      <c r="EME62" s="108"/>
      <c r="EMF62" s="108"/>
      <c r="EMG62" s="108"/>
      <c r="EMH62" s="108"/>
      <c r="EMI62" s="108"/>
      <c r="EMJ62" s="108"/>
      <c r="EMK62" s="108"/>
      <c r="EML62" s="108"/>
      <c r="EMM62" s="108"/>
      <c r="EMN62" s="108"/>
      <c r="EMO62" s="108"/>
      <c r="EMP62" s="108"/>
      <c r="EMQ62" s="108"/>
      <c r="EMR62" s="108"/>
      <c r="EMS62" s="108"/>
      <c r="EMT62" s="108"/>
      <c r="EMU62" s="108"/>
      <c r="EMV62" s="108"/>
      <c r="EMW62" s="108"/>
      <c r="EMX62" s="108"/>
      <c r="EMY62" s="108"/>
      <c r="EMZ62" s="108"/>
      <c r="ENA62" s="108"/>
      <c r="ENB62" s="108"/>
      <c r="ENC62" s="108"/>
      <c r="END62" s="108"/>
      <c r="ENE62" s="108"/>
      <c r="ENF62" s="108"/>
      <c r="ENG62" s="108"/>
      <c r="ENH62" s="108"/>
      <c r="ENI62" s="108"/>
      <c r="ENJ62" s="108"/>
      <c r="ENK62" s="108"/>
      <c r="ENL62" s="108"/>
      <c r="ENM62" s="108"/>
      <c r="ENN62" s="108"/>
      <c r="ENO62" s="108"/>
      <c r="ENP62" s="108"/>
      <c r="ENQ62" s="108"/>
      <c r="ENR62" s="108"/>
      <c r="ENS62" s="108"/>
      <c r="ENT62" s="108"/>
      <c r="ENU62" s="108"/>
      <c r="ENV62" s="108"/>
      <c r="ENW62" s="108"/>
      <c r="ENX62" s="108"/>
      <c r="ENY62" s="108"/>
      <c r="ENZ62" s="108"/>
      <c r="EOA62" s="108"/>
      <c r="EOB62" s="108"/>
      <c r="EOC62" s="108"/>
      <c r="EOD62" s="108"/>
      <c r="EOE62" s="108"/>
      <c r="EOF62" s="108"/>
      <c r="EOG62" s="108"/>
      <c r="EOH62" s="108"/>
      <c r="EOI62" s="108"/>
      <c r="EOJ62" s="108"/>
      <c r="EOK62" s="108"/>
      <c r="EOL62" s="108"/>
      <c r="EOM62" s="108"/>
      <c r="EON62" s="108"/>
      <c r="EOO62" s="108"/>
      <c r="EOP62" s="108"/>
      <c r="EOQ62" s="108"/>
      <c r="EOR62" s="108"/>
      <c r="EOS62" s="108"/>
      <c r="EOT62" s="108"/>
      <c r="EOU62" s="108"/>
      <c r="EOV62" s="108"/>
      <c r="EOW62" s="108"/>
      <c r="EOX62" s="108"/>
      <c r="EOY62" s="108"/>
      <c r="EOZ62" s="108"/>
      <c r="EPA62" s="108"/>
      <c r="EPB62" s="108"/>
      <c r="EPC62" s="108"/>
      <c r="EPD62" s="108"/>
      <c r="EPE62" s="108"/>
      <c r="EPF62" s="108"/>
      <c r="EPG62" s="108"/>
      <c r="EPH62" s="108"/>
      <c r="EPI62" s="108"/>
      <c r="EPJ62" s="108"/>
      <c r="EPK62" s="108"/>
      <c r="EPL62" s="108"/>
      <c r="EPM62" s="108"/>
      <c r="EPN62" s="108"/>
      <c r="EPO62" s="108"/>
      <c r="EPP62" s="108"/>
      <c r="EPQ62" s="108"/>
      <c r="EPR62" s="108"/>
      <c r="EPS62" s="108"/>
      <c r="EPT62" s="108"/>
      <c r="EPU62" s="108"/>
      <c r="EPV62" s="108"/>
      <c r="EPW62" s="108"/>
      <c r="EPX62" s="108"/>
      <c r="EPY62" s="108"/>
      <c r="EPZ62" s="108"/>
      <c r="EQA62" s="108"/>
      <c r="EQB62" s="108"/>
      <c r="EQC62" s="108"/>
      <c r="EQD62" s="108"/>
      <c r="EQE62" s="108"/>
      <c r="EQF62" s="108"/>
      <c r="EQG62" s="108"/>
      <c r="EQH62" s="108"/>
      <c r="EQI62" s="108"/>
      <c r="EQJ62" s="108"/>
      <c r="EQK62" s="108"/>
      <c r="EQL62" s="108"/>
      <c r="EQM62" s="108"/>
      <c r="EQN62" s="108"/>
      <c r="EQO62" s="108"/>
      <c r="EQP62" s="108"/>
      <c r="EQQ62" s="108"/>
      <c r="EQR62" s="108"/>
      <c r="EQS62" s="108"/>
      <c r="EQT62" s="108"/>
      <c r="EQU62" s="108"/>
      <c r="EQV62" s="108"/>
      <c r="EQW62" s="108"/>
      <c r="EQX62" s="108"/>
      <c r="EQY62" s="108"/>
      <c r="EQZ62" s="108"/>
      <c r="ERA62" s="108"/>
      <c r="ERB62" s="108"/>
      <c r="ERC62" s="108"/>
      <c r="ERD62" s="108"/>
      <c r="ERE62" s="108"/>
      <c r="ERF62" s="108"/>
      <c r="ERG62" s="108"/>
      <c r="ERH62" s="108"/>
      <c r="ERI62" s="108"/>
      <c r="ERJ62" s="108"/>
      <c r="ERK62" s="108"/>
      <c r="ERL62" s="108"/>
      <c r="ERM62" s="108"/>
      <c r="ERN62" s="108"/>
      <c r="ERO62" s="108"/>
      <c r="ERP62" s="108"/>
      <c r="ERQ62" s="108"/>
      <c r="ERR62" s="108"/>
      <c r="ERS62" s="108"/>
      <c r="ERT62" s="108"/>
      <c r="ERU62" s="108"/>
      <c r="ERV62" s="108"/>
      <c r="ERW62" s="108"/>
      <c r="ERX62" s="108"/>
      <c r="ERY62" s="108"/>
      <c r="ERZ62" s="108"/>
      <c r="ESA62" s="108"/>
      <c r="ESB62" s="108"/>
      <c r="ESC62" s="108"/>
      <c r="ESD62" s="108"/>
      <c r="ESE62" s="108"/>
      <c r="ESF62" s="108"/>
      <c r="ESG62" s="108"/>
      <c r="ESH62" s="108"/>
      <c r="ESI62" s="108"/>
      <c r="ESJ62" s="108"/>
      <c r="ESK62" s="108"/>
      <c r="ESL62" s="108"/>
      <c r="ESM62" s="108"/>
      <c r="ESN62" s="108"/>
      <c r="ESO62" s="108"/>
      <c r="ESP62" s="108"/>
      <c r="ESQ62" s="108"/>
      <c r="ESR62" s="108"/>
      <c r="ESS62" s="108"/>
      <c r="EST62" s="108"/>
      <c r="ESU62" s="108"/>
      <c r="ESV62" s="108"/>
      <c r="ESW62" s="108"/>
      <c r="ESX62" s="108"/>
      <c r="ESY62" s="108"/>
      <c r="ESZ62" s="108"/>
      <c r="ETA62" s="108"/>
      <c r="ETB62" s="108"/>
      <c r="ETC62" s="108"/>
      <c r="ETD62" s="108"/>
      <c r="ETE62" s="108"/>
      <c r="ETF62" s="108"/>
      <c r="ETG62" s="108"/>
      <c r="ETH62" s="108"/>
      <c r="ETI62" s="108"/>
      <c r="ETJ62" s="108"/>
      <c r="ETK62" s="108"/>
      <c r="ETL62" s="108"/>
      <c r="ETM62" s="108"/>
      <c r="ETN62" s="108"/>
      <c r="ETO62" s="108"/>
      <c r="ETP62" s="108"/>
      <c r="ETQ62" s="108"/>
      <c r="ETR62" s="108"/>
      <c r="ETS62" s="108"/>
      <c r="ETT62" s="108"/>
      <c r="ETU62" s="108"/>
      <c r="ETV62" s="108"/>
      <c r="ETW62" s="108"/>
      <c r="ETX62" s="108"/>
      <c r="ETY62" s="108"/>
      <c r="ETZ62" s="108"/>
      <c r="EUA62" s="108"/>
      <c r="EUB62" s="108"/>
      <c r="EUC62" s="108"/>
      <c r="EUD62" s="108"/>
      <c r="EUE62" s="108"/>
      <c r="EUF62" s="108"/>
      <c r="EUG62" s="108"/>
      <c r="EUH62" s="108"/>
      <c r="EUI62" s="108"/>
      <c r="EUJ62" s="108"/>
      <c r="EUK62" s="108"/>
      <c r="EUL62" s="108"/>
      <c r="EUM62" s="108"/>
      <c r="EUN62" s="108"/>
      <c r="EUO62" s="108"/>
      <c r="EUP62" s="108"/>
      <c r="EUQ62" s="108"/>
      <c r="EUR62" s="108"/>
      <c r="EUS62" s="108"/>
      <c r="EUT62" s="108"/>
      <c r="EUU62" s="108"/>
      <c r="EUV62" s="108"/>
      <c r="EUW62" s="108"/>
      <c r="EUX62" s="108"/>
      <c r="EUY62" s="108"/>
      <c r="EUZ62" s="108"/>
      <c r="EVA62" s="108"/>
      <c r="EVB62" s="108"/>
      <c r="EVC62" s="108"/>
      <c r="EVD62" s="108"/>
      <c r="EVE62" s="108"/>
      <c r="EVF62" s="108"/>
      <c r="EVG62" s="108"/>
      <c r="EVH62" s="108"/>
      <c r="EVI62" s="108"/>
      <c r="EVJ62" s="108"/>
      <c r="EVK62" s="108"/>
      <c r="EVL62" s="108"/>
      <c r="EVM62" s="108"/>
      <c r="EVN62" s="108"/>
      <c r="EVO62" s="108"/>
      <c r="EVP62" s="108"/>
      <c r="EVQ62" s="108"/>
      <c r="EVR62" s="108"/>
      <c r="EVS62" s="108"/>
      <c r="EVT62" s="108"/>
      <c r="EVU62" s="108"/>
      <c r="EVV62" s="108"/>
      <c r="EVW62" s="108"/>
      <c r="EVX62" s="108"/>
      <c r="EVY62" s="108"/>
      <c r="EVZ62" s="108"/>
      <c r="EWA62" s="108"/>
      <c r="EWB62" s="108"/>
      <c r="EWC62" s="108"/>
      <c r="EWD62" s="108"/>
      <c r="EWE62" s="108"/>
      <c r="EWF62" s="108"/>
      <c r="EWG62" s="108"/>
      <c r="EWH62" s="108"/>
      <c r="EWI62" s="108"/>
      <c r="EWJ62" s="108"/>
      <c r="EWK62" s="108"/>
      <c r="EWL62" s="108"/>
      <c r="EWM62" s="108"/>
      <c r="EWN62" s="108"/>
      <c r="EWO62" s="108"/>
      <c r="EWP62" s="108"/>
      <c r="EWQ62" s="108"/>
      <c r="EWR62" s="108"/>
      <c r="EWS62" s="108"/>
      <c r="EWT62" s="108"/>
      <c r="EWU62" s="108"/>
      <c r="EWV62" s="108"/>
      <c r="EWW62" s="108"/>
      <c r="EWX62" s="108"/>
      <c r="EWY62" s="108"/>
      <c r="EWZ62" s="108"/>
      <c r="EXA62" s="108"/>
      <c r="EXB62" s="108"/>
      <c r="EXC62" s="108"/>
      <c r="EXD62" s="108"/>
      <c r="EXE62" s="108"/>
      <c r="EXF62" s="108"/>
      <c r="EXG62" s="108"/>
      <c r="EXH62" s="108"/>
      <c r="EXI62" s="108"/>
      <c r="EXJ62" s="108"/>
      <c r="EXK62" s="108"/>
      <c r="EXL62" s="108"/>
      <c r="EXM62" s="108"/>
      <c r="EXN62" s="108"/>
      <c r="EXO62" s="108"/>
      <c r="EXP62" s="108"/>
      <c r="EXQ62" s="108"/>
      <c r="EXR62" s="108"/>
      <c r="EXS62" s="108"/>
      <c r="EXT62" s="108"/>
      <c r="EXU62" s="108"/>
      <c r="EXV62" s="108"/>
      <c r="EXW62" s="108"/>
      <c r="EXX62" s="108"/>
      <c r="EXY62" s="108"/>
      <c r="EXZ62" s="108"/>
      <c r="EYA62" s="108"/>
      <c r="EYB62" s="108"/>
      <c r="EYC62" s="108"/>
      <c r="EYD62" s="108"/>
      <c r="EYE62" s="108"/>
      <c r="EYF62" s="108"/>
      <c r="EYG62" s="108"/>
      <c r="EYH62" s="108"/>
      <c r="EYI62" s="108"/>
      <c r="EYJ62" s="108"/>
      <c r="EYK62" s="108"/>
      <c r="EYL62" s="108"/>
      <c r="EYM62" s="108"/>
      <c r="EYN62" s="108"/>
      <c r="EYO62" s="108"/>
      <c r="EYP62" s="108"/>
      <c r="EYQ62" s="108"/>
      <c r="EYR62" s="108"/>
      <c r="EYS62" s="108"/>
      <c r="EYT62" s="108"/>
      <c r="EYU62" s="108"/>
      <c r="EYV62" s="108"/>
      <c r="EYW62" s="108"/>
      <c r="EYX62" s="108"/>
      <c r="EYY62" s="108"/>
      <c r="EYZ62" s="108"/>
      <c r="EZA62" s="108"/>
      <c r="EZB62" s="108"/>
      <c r="EZC62" s="108"/>
      <c r="EZD62" s="108"/>
      <c r="EZE62" s="108"/>
      <c r="EZF62" s="108"/>
      <c r="EZG62" s="108"/>
      <c r="EZH62" s="108"/>
      <c r="EZI62" s="108"/>
      <c r="EZJ62" s="108"/>
      <c r="EZK62" s="108"/>
      <c r="EZL62" s="108"/>
      <c r="EZM62" s="108"/>
      <c r="EZN62" s="108"/>
      <c r="EZO62" s="108"/>
      <c r="EZP62" s="108"/>
      <c r="EZQ62" s="108"/>
      <c r="EZR62" s="108"/>
      <c r="EZS62" s="108"/>
      <c r="EZT62" s="108"/>
      <c r="EZU62" s="108"/>
      <c r="EZV62" s="108"/>
      <c r="EZW62" s="108"/>
      <c r="EZX62" s="108"/>
      <c r="EZY62" s="108"/>
      <c r="EZZ62" s="108"/>
      <c r="FAA62" s="108"/>
      <c r="FAB62" s="108"/>
      <c r="FAC62" s="108"/>
      <c r="FAD62" s="108"/>
      <c r="FAE62" s="108"/>
      <c r="FAF62" s="108"/>
      <c r="FAG62" s="108"/>
      <c r="FAH62" s="108"/>
      <c r="FAI62" s="108"/>
      <c r="FAJ62" s="108"/>
      <c r="FAK62" s="108"/>
      <c r="FAL62" s="108"/>
      <c r="FAM62" s="108"/>
      <c r="FAN62" s="108"/>
      <c r="FAO62" s="108"/>
      <c r="FAP62" s="108"/>
      <c r="FAQ62" s="108"/>
      <c r="FAR62" s="108"/>
      <c r="FAS62" s="108"/>
      <c r="FAT62" s="108"/>
      <c r="FAU62" s="108"/>
      <c r="FAV62" s="108"/>
      <c r="FAW62" s="108"/>
      <c r="FAX62" s="108"/>
      <c r="FAY62" s="108"/>
      <c r="FAZ62" s="108"/>
      <c r="FBA62" s="108"/>
      <c r="FBB62" s="108"/>
      <c r="FBC62" s="108"/>
      <c r="FBD62" s="108"/>
      <c r="FBE62" s="108"/>
      <c r="FBF62" s="108"/>
      <c r="FBG62" s="108"/>
      <c r="FBH62" s="108"/>
      <c r="FBI62" s="108"/>
      <c r="FBJ62" s="108"/>
      <c r="FBK62" s="108"/>
      <c r="FBL62" s="108"/>
      <c r="FBM62" s="108"/>
      <c r="FBN62" s="108"/>
      <c r="FBO62" s="108"/>
      <c r="FBP62" s="108"/>
      <c r="FBQ62" s="108"/>
      <c r="FBR62" s="108"/>
      <c r="FBS62" s="108"/>
      <c r="FBT62" s="108"/>
      <c r="FBU62" s="108"/>
      <c r="FBV62" s="108"/>
      <c r="FBW62" s="108"/>
      <c r="FBX62" s="108"/>
      <c r="FBY62" s="108"/>
      <c r="FBZ62" s="108"/>
      <c r="FCA62" s="108"/>
      <c r="FCB62" s="108"/>
      <c r="FCC62" s="108"/>
      <c r="FCD62" s="108"/>
      <c r="FCE62" s="108"/>
      <c r="FCF62" s="108"/>
      <c r="FCG62" s="108"/>
      <c r="FCH62" s="108"/>
      <c r="FCI62" s="108"/>
      <c r="FCJ62" s="108"/>
      <c r="FCK62" s="108"/>
      <c r="FCL62" s="108"/>
      <c r="FCM62" s="108"/>
      <c r="FCN62" s="108"/>
      <c r="FCO62" s="108"/>
      <c r="FCP62" s="108"/>
      <c r="FCQ62" s="108"/>
      <c r="FCR62" s="108"/>
      <c r="FCS62" s="108"/>
      <c r="FCT62" s="108"/>
      <c r="FCU62" s="108"/>
      <c r="FCV62" s="108"/>
      <c r="FCW62" s="108"/>
      <c r="FCX62" s="108"/>
      <c r="FCY62" s="108"/>
      <c r="FCZ62" s="108"/>
      <c r="FDA62" s="108"/>
      <c r="FDB62" s="108"/>
      <c r="FDC62" s="108"/>
      <c r="FDD62" s="108"/>
      <c r="FDE62" s="108"/>
      <c r="FDF62" s="108"/>
      <c r="FDG62" s="108"/>
      <c r="FDH62" s="108"/>
      <c r="FDI62" s="108"/>
      <c r="FDJ62" s="108"/>
      <c r="FDK62" s="108"/>
      <c r="FDL62" s="108"/>
      <c r="FDM62" s="108"/>
      <c r="FDN62" s="108"/>
      <c r="FDO62" s="108"/>
      <c r="FDP62" s="108"/>
      <c r="FDQ62" s="108"/>
      <c r="FDR62" s="108"/>
      <c r="FDS62" s="108"/>
      <c r="FDT62" s="108"/>
      <c r="FDU62" s="108"/>
      <c r="FDV62" s="108"/>
      <c r="FDW62" s="108"/>
      <c r="FDX62" s="108"/>
      <c r="FDY62" s="108"/>
      <c r="FDZ62" s="108"/>
      <c r="FEA62" s="108"/>
      <c r="FEB62" s="108"/>
      <c r="FEC62" s="108"/>
      <c r="FED62" s="108"/>
      <c r="FEE62" s="108"/>
      <c r="FEF62" s="108"/>
      <c r="FEG62" s="108"/>
      <c r="FEH62" s="108"/>
      <c r="FEI62" s="108"/>
      <c r="FEJ62" s="108"/>
      <c r="FEK62" s="108"/>
      <c r="FEL62" s="108"/>
      <c r="FEM62" s="108"/>
      <c r="FEN62" s="108"/>
      <c r="FEO62" s="108"/>
      <c r="FEP62" s="108"/>
      <c r="FEQ62" s="108"/>
      <c r="FER62" s="108"/>
      <c r="FES62" s="108"/>
      <c r="FET62" s="108"/>
      <c r="FEU62" s="108"/>
      <c r="FEV62" s="108"/>
      <c r="FEW62" s="108"/>
      <c r="FEX62" s="108"/>
      <c r="FEY62" s="108"/>
      <c r="FEZ62" s="108"/>
      <c r="FFA62" s="108"/>
      <c r="FFB62" s="108"/>
      <c r="FFC62" s="108"/>
      <c r="FFD62" s="108"/>
      <c r="FFE62" s="108"/>
      <c r="FFF62" s="108"/>
      <c r="FFG62" s="108"/>
      <c r="FFH62" s="108"/>
      <c r="FFI62" s="108"/>
      <c r="FFJ62" s="108"/>
      <c r="FFK62" s="108"/>
      <c r="FFL62" s="108"/>
      <c r="FFM62" s="108"/>
      <c r="FFN62" s="108"/>
      <c r="FFO62" s="108"/>
      <c r="FFP62" s="108"/>
      <c r="FFQ62" s="108"/>
      <c r="FFR62" s="108"/>
      <c r="FFS62" s="108"/>
      <c r="FFT62" s="108"/>
      <c r="FFU62" s="108"/>
      <c r="FFV62" s="108"/>
      <c r="FFW62" s="108"/>
      <c r="FFX62" s="108"/>
      <c r="FFY62" s="108"/>
      <c r="FFZ62" s="108"/>
      <c r="FGA62" s="108"/>
      <c r="FGB62" s="108"/>
      <c r="FGC62" s="108"/>
      <c r="FGD62" s="108"/>
      <c r="FGE62" s="108"/>
      <c r="FGF62" s="108"/>
      <c r="FGG62" s="108"/>
      <c r="FGH62" s="108"/>
      <c r="FGI62" s="108"/>
      <c r="FGJ62" s="108"/>
      <c r="FGK62" s="108"/>
      <c r="FGL62" s="108"/>
      <c r="FGM62" s="108"/>
      <c r="FGN62" s="108"/>
      <c r="FGO62" s="108"/>
      <c r="FGP62" s="108"/>
      <c r="FGQ62" s="108"/>
      <c r="FGR62" s="108"/>
      <c r="FGS62" s="108"/>
      <c r="FGT62" s="108"/>
      <c r="FGU62" s="108"/>
      <c r="FGV62" s="108"/>
      <c r="FGW62" s="108"/>
      <c r="FGX62" s="108"/>
      <c r="FGY62" s="108"/>
      <c r="FGZ62" s="108"/>
      <c r="FHA62" s="108"/>
      <c r="FHB62" s="108"/>
      <c r="FHC62" s="108"/>
      <c r="FHD62" s="108"/>
      <c r="FHE62" s="108"/>
      <c r="FHF62" s="108"/>
      <c r="FHG62" s="108"/>
      <c r="FHH62" s="108"/>
      <c r="FHI62" s="108"/>
      <c r="FHJ62" s="108"/>
      <c r="FHK62" s="108"/>
      <c r="FHL62" s="108"/>
      <c r="FHM62" s="108"/>
      <c r="FHN62" s="108"/>
      <c r="FHO62" s="108"/>
      <c r="FHP62" s="108"/>
      <c r="FHQ62" s="108"/>
      <c r="FHR62" s="108"/>
      <c r="FHS62" s="108"/>
      <c r="FHT62" s="108"/>
      <c r="FHU62" s="108"/>
      <c r="FHV62" s="108"/>
      <c r="FHW62" s="108"/>
      <c r="FHX62" s="108"/>
      <c r="FHY62" s="108"/>
      <c r="FHZ62" s="108"/>
      <c r="FIA62" s="108"/>
      <c r="FIB62" s="108"/>
      <c r="FIC62" s="108"/>
      <c r="FID62" s="108"/>
      <c r="FIE62" s="108"/>
      <c r="FIF62" s="108"/>
      <c r="FIG62" s="108"/>
      <c r="FIH62" s="108"/>
      <c r="FII62" s="108"/>
      <c r="FIJ62" s="108"/>
      <c r="FIK62" s="108"/>
      <c r="FIL62" s="108"/>
      <c r="FIM62" s="108"/>
      <c r="FIN62" s="108"/>
      <c r="FIO62" s="108"/>
      <c r="FIP62" s="108"/>
      <c r="FIQ62" s="108"/>
      <c r="FIR62" s="108"/>
      <c r="FIS62" s="108"/>
      <c r="FIT62" s="108"/>
      <c r="FIU62" s="108"/>
      <c r="FIV62" s="108"/>
      <c r="FIW62" s="108"/>
      <c r="FIX62" s="108"/>
      <c r="FIY62" s="108"/>
      <c r="FIZ62" s="108"/>
      <c r="FJA62" s="108"/>
      <c r="FJB62" s="108"/>
      <c r="FJC62" s="108"/>
      <c r="FJD62" s="108"/>
      <c r="FJE62" s="108"/>
      <c r="FJF62" s="108"/>
      <c r="FJG62" s="108"/>
      <c r="FJH62" s="108"/>
      <c r="FJI62" s="108"/>
      <c r="FJJ62" s="108"/>
      <c r="FJK62" s="108"/>
      <c r="FJL62" s="108"/>
      <c r="FJM62" s="108"/>
      <c r="FJN62" s="108"/>
      <c r="FJO62" s="108"/>
      <c r="FJP62" s="108"/>
      <c r="FJQ62" s="108"/>
      <c r="FJR62" s="108"/>
      <c r="FJS62" s="108"/>
      <c r="FJT62" s="108"/>
      <c r="FJU62" s="108"/>
      <c r="FJV62" s="108"/>
      <c r="FJW62" s="108"/>
      <c r="FJX62" s="108"/>
      <c r="FJY62" s="108"/>
      <c r="FJZ62" s="108"/>
      <c r="FKA62" s="108"/>
      <c r="FKB62" s="108"/>
      <c r="FKC62" s="108"/>
      <c r="FKD62" s="108"/>
      <c r="FKE62" s="108"/>
      <c r="FKF62" s="108"/>
      <c r="FKG62" s="108"/>
      <c r="FKH62" s="108"/>
      <c r="FKI62" s="108"/>
      <c r="FKJ62" s="108"/>
      <c r="FKK62" s="108"/>
      <c r="FKL62" s="108"/>
      <c r="FKM62" s="108"/>
      <c r="FKN62" s="108"/>
      <c r="FKO62" s="108"/>
      <c r="FKP62" s="108"/>
      <c r="FKQ62" s="108"/>
      <c r="FKR62" s="108"/>
      <c r="FKS62" s="108"/>
      <c r="FKT62" s="108"/>
      <c r="FKU62" s="108"/>
      <c r="FKV62" s="108"/>
      <c r="FKW62" s="108"/>
      <c r="FKX62" s="108"/>
      <c r="FKY62" s="108"/>
      <c r="FKZ62" s="108"/>
      <c r="FLA62" s="108"/>
      <c r="FLB62" s="108"/>
      <c r="FLC62" s="108"/>
      <c r="FLD62" s="108"/>
      <c r="FLE62" s="108"/>
      <c r="FLF62" s="108"/>
      <c r="FLG62" s="108"/>
      <c r="FLH62" s="108"/>
      <c r="FLI62" s="108"/>
      <c r="FLJ62" s="108"/>
      <c r="FLK62" s="108"/>
      <c r="FLL62" s="108"/>
      <c r="FLM62" s="108"/>
      <c r="FLN62" s="108"/>
      <c r="FLO62" s="108"/>
      <c r="FLP62" s="108"/>
      <c r="FLQ62" s="108"/>
      <c r="FLR62" s="108"/>
      <c r="FLS62" s="108"/>
      <c r="FLT62" s="108"/>
      <c r="FLU62" s="108"/>
      <c r="FLV62" s="108"/>
      <c r="FLW62" s="108"/>
      <c r="FLX62" s="108"/>
      <c r="FLY62" s="108"/>
      <c r="FLZ62" s="108"/>
      <c r="FMA62" s="108"/>
      <c r="FMB62" s="108"/>
      <c r="FMC62" s="108"/>
      <c r="FMD62" s="108"/>
      <c r="FME62" s="108"/>
      <c r="FMF62" s="108"/>
      <c r="FMG62" s="108"/>
      <c r="FMH62" s="108"/>
      <c r="FMI62" s="108"/>
      <c r="FMJ62" s="108"/>
      <c r="FMK62" s="108"/>
      <c r="FML62" s="108"/>
      <c r="FMM62" s="108"/>
      <c r="FMN62" s="108"/>
      <c r="FMO62" s="108"/>
      <c r="FMP62" s="108"/>
      <c r="FMQ62" s="108"/>
      <c r="FMR62" s="108"/>
      <c r="FMS62" s="108"/>
      <c r="FMT62" s="108"/>
      <c r="FMU62" s="108"/>
      <c r="FMV62" s="108"/>
      <c r="FMW62" s="108"/>
      <c r="FMX62" s="108"/>
      <c r="FMY62" s="108"/>
      <c r="FMZ62" s="108"/>
      <c r="FNA62" s="108"/>
      <c r="FNB62" s="108"/>
      <c r="FNC62" s="108"/>
      <c r="FND62" s="108"/>
      <c r="FNE62" s="108"/>
      <c r="FNF62" s="108"/>
      <c r="FNG62" s="108"/>
      <c r="FNH62" s="108"/>
      <c r="FNI62" s="108"/>
      <c r="FNJ62" s="108"/>
      <c r="FNK62" s="108"/>
      <c r="FNL62" s="108"/>
      <c r="FNM62" s="108"/>
      <c r="FNN62" s="108"/>
      <c r="FNO62" s="108"/>
      <c r="FNP62" s="108"/>
      <c r="FNQ62" s="108"/>
      <c r="FNR62" s="108"/>
      <c r="FNS62" s="108"/>
      <c r="FNT62" s="108"/>
      <c r="FNU62" s="108"/>
      <c r="FNV62" s="108"/>
      <c r="FNW62" s="108"/>
      <c r="FNX62" s="108"/>
      <c r="FNY62" s="108"/>
      <c r="FNZ62" s="108"/>
      <c r="FOA62" s="108"/>
      <c r="FOB62" s="108"/>
      <c r="FOC62" s="108"/>
      <c r="FOD62" s="108"/>
      <c r="FOE62" s="108"/>
      <c r="FOF62" s="108"/>
      <c r="FOG62" s="108"/>
      <c r="FOH62" s="108"/>
      <c r="FOI62" s="108"/>
      <c r="FOJ62" s="108"/>
      <c r="FOK62" s="108"/>
      <c r="FOL62" s="108"/>
      <c r="FOM62" s="108"/>
      <c r="FON62" s="108"/>
      <c r="FOO62" s="108"/>
      <c r="FOP62" s="108"/>
      <c r="FOQ62" s="108"/>
      <c r="FOR62" s="108"/>
      <c r="FOS62" s="108"/>
      <c r="FOT62" s="108"/>
      <c r="FOU62" s="108"/>
      <c r="FOV62" s="108"/>
      <c r="FOW62" s="108"/>
      <c r="FOX62" s="108"/>
      <c r="FOY62" s="108"/>
      <c r="FOZ62" s="108"/>
      <c r="FPA62" s="108"/>
      <c r="FPB62" s="108"/>
      <c r="FPC62" s="108"/>
      <c r="FPD62" s="108"/>
      <c r="FPE62" s="108"/>
      <c r="FPF62" s="108"/>
      <c r="FPG62" s="108"/>
      <c r="FPH62" s="108"/>
      <c r="FPI62" s="108"/>
      <c r="FPJ62" s="108"/>
      <c r="FPK62" s="108"/>
      <c r="FPL62" s="108"/>
      <c r="FPM62" s="108"/>
      <c r="FPN62" s="108"/>
      <c r="FPO62" s="108"/>
      <c r="FPP62" s="108"/>
      <c r="FPQ62" s="108"/>
      <c r="FPR62" s="108"/>
      <c r="FPS62" s="108"/>
      <c r="FPT62" s="108"/>
      <c r="FPU62" s="108"/>
      <c r="FPV62" s="108"/>
      <c r="FPW62" s="108"/>
      <c r="FPX62" s="108"/>
      <c r="FPY62" s="108"/>
      <c r="FPZ62" s="108"/>
      <c r="FQA62" s="108"/>
      <c r="FQB62" s="108"/>
      <c r="FQC62" s="108"/>
      <c r="FQD62" s="108"/>
      <c r="FQE62" s="108"/>
      <c r="FQF62" s="108"/>
      <c r="FQG62" s="108"/>
      <c r="FQH62" s="108"/>
      <c r="FQI62" s="108"/>
      <c r="FQJ62" s="108"/>
      <c r="FQK62" s="108"/>
      <c r="FQL62" s="108"/>
      <c r="FQM62" s="108"/>
      <c r="FQN62" s="108"/>
      <c r="FQO62" s="108"/>
      <c r="FQP62" s="108"/>
      <c r="FQQ62" s="108"/>
      <c r="FQR62" s="108"/>
      <c r="FQS62" s="108"/>
      <c r="FQT62" s="108"/>
      <c r="FQU62" s="108"/>
      <c r="FQV62" s="108"/>
      <c r="FQW62" s="108"/>
      <c r="FQX62" s="108"/>
      <c r="FQY62" s="108"/>
      <c r="FQZ62" s="108"/>
      <c r="FRA62" s="108"/>
      <c r="FRB62" s="108"/>
      <c r="FRC62" s="108"/>
      <c r="FRD62" s="108"/>
      <c r="FRE62" s="108"/>
      <c r="FRF62" s="108"/>
      <c r="FRG62" s="108"/>
      <c r="FRH62" s="108"/>
      <c r="FRI62" s="108"/>
      <c r="FRJ62" s="108"/>
      <c r="FRK62" s="108"/>
      <c r="FRL62" s="108"/>
      <c r="FRM62" s="108"/>
      <c r="FRN62" s="108"/>
      <c r="FRO62" s="108"/>
      <c r="FRP62" s="108"/>
      <c r="FRQ62" s="108"/>
      <c r="FRR62" s="108"/>
      <c r="FRS62" s="108"/>
      <c r="FRT62" s="108"/>
      <c r="FRU62" s="108"/>
      <c r="FRV62" s="108"/>
      <c r="FRW62" s="108"/>
      <c r="FRX62" s="108"/>
      <c r="FRY62" s="108"/>
      <c r="FRZ62" s="108"/>
      <c r="FSA62" s="108"/>
      <c r="FSB62" s="108"/>
      <c r="FSC62" s="108"/>
      <c r="FSD62" s="108"/>
      <c r="FSE62" s="108"/>
      <c r="FSF62" s="108"/>
      <c r="FSG62" s="108"/>
      <c r="FSH62" s="108"/>
      <c r="FSI62" s="108"/>
      <c r="FSJ62" s="108"/>
      <c r="FSK62" s="108"/>
      <c r="FSL62" s="108"/>
      <c r="FSM62" s="108"/>
      <c r="FSN62" s="108"/>
      <c r="FSO62" s="108"/>
      <c r="FSP62" s="108"/>
      <c r="FSQ62" s="108"/>
      <c r="FSR62" s="108"/>
      <c r="FSS62" s="108"/>
      <c r="FST62" s="108"/>
      <c r="FSU62" s="108"/>
      <c r="FSV62" s="108"/>
      <c r="FSW62" s="108"/>
      <c r="FSX62" s="108"/>
      <c r="FSY62" s="108"/>
      <c r="FSZ62" s="108"/>
      <c r="FTA62" s="108"/>
      <c r="FTB62" s="108"/>
      <c r="FTC62" s="108"/>
      <c r="FTD62" s="108"/>
      <c r="FTE62" s="108"/>
      <c r="FTF62" s="108"/>
      <c r="FTG62" s="108"/>
      <c r="FTH62" s="108"/>
      <c r="FTI62" s="108"/>
      <c r="FTJ62" s="108"/>
      <c r="FTK62" s="108"/>
      <c r="FTL62" s="108"/>
      <c r="FTM62" s="108"/>
      <c r="FTN62" s="108"/>
      <c r="FTO62" s="108"/>
      <c r="FTP62" s="108"/>
      <c r="FTQ62" s="108"/>
      <c r="FTR62" s="108"/>
      <c r="FTS62" s="108"/>
      <c r="FTT62" s="108"/>
      <c r="FTU62" s="108"/>
      <c r="FTV62" s="108"/>
      <c r="FTW62" s="108"/>
      <c r="FTX62" s="108"/>
      <c r="FTY62" s="108"/>
      <c r="FTZ62" s="108"/>
      <c r="FUA62" s="108"/>
      <c r="FUB62" s="108"/>
      <c r="FUC62" s="108"/>
      <c r="FUD62" s="108"/>
      <c r="FUE62" s="108"/>
      <c r="FUF62" s="108"/>
      <c r="FUG62" s="108"/>
      <c r="FUH62" s="108"/>
      <c r="FUI62" s="108"/>
      <c r="FUJ62" s="108"/>
      <c r="FUK62" s="108"/>
      <c r="FUL62" s="108"/>
      <c r="FUM62" s="108"/>
      <c r="FUN62" s="108"/>
      <c r="FUO62" s="108"/>
      <c r="FUP62" s="108"/>
      <c r="FUQ62" s="108"/>
      <c r="FUR62" s="108"/>
      <c r="FUS62" s="108"/>
      <c r="FUT62" s="108"/>
      <c r="FUU62" s="108"/>
      <c r="FUV62" s="108"/>
      <c r="FUW62" s="108"/>
      <c r="FUX62" s="108"/>
      <c r="FUY62" s="108"/>
      <c r="FUZ62" s="108"/>
      <c r="FVA62" s="108"/>
      <c r="FVB62" s="108"/>
      <c r="FVC62" s="108"/>
      <c r="FVD62" s="108"/>
      <c r="FVE62" s="108"/>
      <c r="FVF62" s="108"/>
      <c r="FVG62" s="108"/>
      <c r="FVH62" s="108"/>
      <c r="FVI62" s="108"/>
      <c r="FVJ62" s="108"/>
      <c r="FVK62" s="108"/>
      <c r="FVL62" s="108"/>
      <c r="FVM62" s="108"/>
      <c r="FVN62" s="108"/>
      <c r="FVO62" s="108"/>
      <c r="FVP62" s="108"/>
      <c r="FVQ62" s="108"/>
      <c r="FVR62" s="108"/>
      <c r="FVS62" s="108"/>
      <c r="FVT62" s="108"/>
      <c r="FVU62" s="108"/>
      <c r="FVV62" s="108"/>
      <c r="FVW62" s="108"/>
      <c r="FVX62" s="108"/>
      <c r="FVY62" s="108"/>
      <c r="FVZ62" s="108"/>
      <c r="FWA62" s="108"/>
      <c r="FWB62" s="108"/>
      <c r="FWC62" s="108"/>
      <c r="FWD62" s="108"/>
      <c r="FWE62" s="108"/>
      <c r="FWF62" s="108"/>
      <c r="FWG62" s="108"/>
      <c r="FWH62" s="108"/>
      <c r="FWI62" s="108"/>
      <c r="FWJ62" s="108"/>
      <c r="FWK62" s="108"/>
      <c r="FWL62" s="108"/>
      <c r="FWM62" s="108"/>
      <c r="FWN62" s="108"/>
      <c r="FWO62" s="108"/>
      <c r="FWP62" s="108"/>
      <c r="FWQ62" s="108"/>
      <c r="FWR62" s="108"/>
      <c r="FWS62" s="108"/>
      <c r="FWT62" s="108"/>
      <c r="FWU62" s="108"/>
      <c r="FWV62" s="108"/>
      <c r="FWW62" s="108"/>
      <c r="FWX62" s="108"/>
      <c r="FWY62" s="108"/>
      <c r="FWZ62" s="108"/>
      <c r="FXA62" s="108"/>
      <c r="FXB62" s="108"/>
      <c r="FXC62" s="108"/>
      <c r="FXD62" s="108"/>
      <c r="FXE62" s="108"/>
      <c r="FXF62" s="108"/>
      <c r="FXG62" s="108"/>
      <c r="FXH62" s="108"/>
      <c r="FXI62" s="108"/>
      <c r="FXJ62" s="108"/>
      <c r="FXK62" s="108"/>
      <c r="FXL62" s="108"/>
      <c r="FXM62" s="108"/>
      <c r="FXN62" s="108"/>
      <c r="FXO62" s="108"/>
      <c r="FXP62" s="108"/>
      <c r="FXQ62" s="108"/>
      <c r="FXR62" s="108"/>
      <c r="FXS62" s="108"/>
      <c r="FXT62" s="108"/>
      <c r="FXU62" s="108"/>
      <c r="FXV62" s="108"/>
      <c r="FXW62" s="108"/>
      <c r="FXX62" s="108"/>
      <c r="FXY62" s="108"/>
      <c r="FXZ62" s="108"/>
      <c r="FYA62" s="108"/>
      <c r="FYB62" s="108"/>
      <c r="FYC62" s="108"/>
      <c r="FYD62" s="108"/>
      <c r="FYE62" s="108"/>
      <c r="FYF62" s="108"/>
      <c r="FYG62" s="108"/>
      <c r="FYH62" s="108"/>
      <c r="FYI62" s="108"/>
      <c r="FYJ62" s="108"/>
      <c r="FYK62" s="108"/>
      <c r="FYL62" s="108"/>
      <c r="FYM62" s="108"/>
      <c r="FYN62" s="108"/>
      <c r="FYO62" s="108"/>
      <c r="FYP62" s="108"/>
      <c r="FYQ62" s="108"/>
      <c r="FYR62" s="108"/>
      <c r="FYS62" s="108"/>
      <c r="FYT62" s="108"/>
      <c r="FYU62" s="108"/>
      <c r="FYV62" s="108"/>
      <c r="FYW62" s="108"/>
      <c r="FYX62" s="108"/>
      <c r="FYY62" s="108"/>
      <c r="FYZ62" s="108"/>
      <c r="FZA62" s="108"/>
      <c r="FZB62" s="108"/>
      <c r="FZC62" s="108"/>
      <c r="FZD62" s="108"/>
      <c r="FZE62" s="108"/>
      <c r="FZF62" s="108"/>
      <c r="FZG62" s="108"/>
      <c r="FZH62" s="108"/>
      <c r="FZI62" s="108"/>
      <c r="FZJ62" s="108"/>
      <c r="FZK62" s="108"/>
      <c r="FZL62" s="108"/>
      <c r="FZM62" s="108"/>
      <c r="FZN62" s="108"/>
      <c r="FZO62" s="108"/>
      <c r="FZP62" s="108"/>
      <c r="FZQ62" s="108"/>
      <c r="FZR62" s="108"/>
      <c r="FZS62" s="108"/>
      <c r="FZT62" s="108"/>
      <c r="FZU62" s="108"/>
      <c r="FZV62" s="108"/>
      <c r="FZW62" s="108"/>
      <c r="FZX62" s="108"/>
      <c r="FZY62" s="108"/>
      <c r="FZZ62" s="108"/>
      <c r="GAA62" s="108"/>
      <c r="GAB62" s="108"/>
      <c r="GAC62" s="108"/>
      <c r="GAD62" s="108"/>
      <c r="GAE62" s="108"/>
      <c r="GAF62" s="108"/>
      <c r="GAG62" s="108"/>
      <c r="GAH62" s="108"/>
      <c r="GAI62" s="108"/>
      <c r="GAJ62" s="108"/>
      <c r="GAK62" s="108"/>
      <c r="GAL62" s="108"/>
      <c r="GAM62" s="108"/>
      <c r="GAN62" s="108"/>
      <c r="GAO62" s="108"/>
      <c r="GAP62" s="108"/>
      <c r="GAQ62" s="108"/>
      <c r="GAR62" s="108"/>
      <c r="GAS62" s="108"/>
      <c r="GAT62" s="108"/>
      <c r="GAU62" s="108"/>
      <c r="GAV62" s="108"/>
      <c r="GAW62" s="108"/>
      <c r="GAX62" s="108"/>
      <c r="GAY62" s="108"/>
      <c r="GAZ62" s="108"/>
      <c r="GBA62" s="108"/>
      <c r="GBB62" s="108"/>
      <c r="GBC62" s="108"/>
      <c r="GBD62" s="108"/>
      <c r="GBE62" s="108"/>
      <c r="GBF62" s="108"/>
      <c r="GBG62" s="108"/>
      <c r="GBH62" s="108"/>
      <c r="GBI62" s="108"/>
      <c r="GBJ62" s="108"/>
      <c r="GBK62" s="108"/>
      <c r="GBL62" s="108"/>
      <c r="GBM62" s="108"/>
      <c r="GBN62" s="108"/>
      <c r="GBO62" s="108"/>
      <c r="GBP62" s="108"/>
      <c r="GBQ62" s="108"/>
      <c r="GBR62" s="108"/>
      <c r="GBS62" s="108"/>
      <c r="GBT62" s="108"/>
      <c r="GBU62" s="108"/>
      <c r="GBV62" s="108"/>
      <c r="GBW62" s="108"/>
      <c r="GBX62" s="108"/>
      <c r="GBY62" s="108"/>
      <c r="GBZ62" s="108"/>
      <c r="GCA62" s="108"/>
      <c r="GCB62" s="108"/>
      <c r="GCC62" s="108"/>
      <c r="GCD62" s="108"/>
      <c r="GCE62" s="108"/>
      <c r="GCF62" s="108"/>
      <c r="GCG62" s="108"/>
      <c r="GCH62" s="108"/>
      <c r="GCI62" s="108"/>
      <c r="GCJ62" s="108"/>
      <c r="GCK62" s="108"/>
      <c r="GCL62" s="108"/>
      <c r="GCM62" s="108"/>
      <c r="GCN62" s="108"/>
      <c r="GCO62" s="108"/>
      <c r="GCP62" s="108"/>
      <c r="GCQ62" s="108"/>
      <c r="GCR62" s="108"/>
      <c r="GCS62" s="108"/>
      <c r="GCT62" s="108"/>
      <c r="GCU62" s="108"/>
      <c r="GCV62" s="108"/>
      <c r="GCW62" s="108"/>
      <c r="GCX62" s="108"/>
      <c r="GCY62" s="108"/>
      <c r="GCZ62" s="108"/>
      <c r="GDA62" s="108"/>
      <c r="GDB62" s="108"/>
      <c r="GDC62" s="108"/>
      <c r="GDD62" s="108"/>
      <c r="GDE62" s="108"/>
      <c r="GDF62" s="108"/>
      <c r="GDG62" s="108"/>
      <c r="GDH62" s="108"/>
      <c r="GDI62" s="108"/>
      <c r="GDJ62" s="108"/>
      <c r="GDK62" s="108"/>
      <c r="GDL62" s="108"/>
      <c r="GDM62" s="108"/>
      <c r="GDN62" s="108"/>
      <c r="GDO62" s="108"/>
      <c r="GDP62" s="108"/>
      <c r="GDQ62" s="108"/>
      <c r="GDR62" s="108"/>
      <c r="GDS62" s="108"/>
      <c r="GDT62" s="108"/>
      <c r="GDU62" s="108"/>
      <c r="GDV62" s="108"/>
      <c r="GDW62" s="108"/>
      <c r="GDX62" s="108"/>
      <c r="GDY62" s="108"/>
      <c r="GDZ62" s="108"/>
      <c r="GEA62" s="108"/>
      <c r="GEB62" s="108"/>
      <c r="GEC62" s="108"/>
      <c r="GED62" s="108"/>
      <c r="GEE62" s="108"/>
      <c r="GEF62" s="108"/>
      <c r="GEG62" s="108"/>
      <c r="GEH62" s="108"/>
      <c r="GEI62" s="108"/>
      <c r="GEJ62" s="108"/>
      <c r="GEK62" s="108"/>
      <c r="GEL62" s="108"/>
      <c r="GEM62" s="108"/>
      <c r="GEN62" s="108"/>
      <c r="GEO62" s="108"/>
      <c r="GEP62" s="108"/>
      <c r="GEQ62" s="108"/>
      <c r="GER62" s="108"/>
      <c r="GES62" s="108"/>
      <c r="GET62" s="108"/>
      <c r="GEU62" s="108"/>
      <c r="GEV62" s="108"/>
      <c r="GEW62" s="108"/>
      <c r="GEX62" s="108"/>
      <c r="GEY62" s="108"/>
      <c r="GEZ62" s="108"/>
      <c r="GFA62" s="108"/>
      <c r="GFB62" s="108"/>
      <c r="GFC62" s="108"/>
      <c r="GFD62" s="108"/>
      <c r="GFE62" s="108"/>
      <c r="GFF62" s="108"/>
      <c r="GFG62" s="108"/>
      <c r="GFH62" s="108"/>
      <c r="GFI62" s="108"/>
      <c r="GFJ62" s="108"/>
      <c r="GFK62" s="108"/>
      <c r="GFL62" s="108"/>
      <c r="GFM62" s="108"/>
      <c r="GFN62" s="108"/>
      <c r="GFO62" s="108"/>
      <c r="GFP62" s="108"/>
      <c r="GFQ62" s="108"/>
      <c r="GFR62" s="108"/>
      <c r="GFS62" s="108"/>
      <c r="GFT62" s="108"/>
      <c r="GFU62" s="108"/>
      <c r="GFV62" s="108"/>
      <c r="GFW62" s="108"/>
      <c r="GFX62" s="108"/>
      <c r="GFY62" s="108"/>
      <c r="GFZ62" s="108"/>
      <c r="GGA62" s="108"/>
      <c r="GGB62" s="108"/>
      <c r="GGC62" s="108"/>
      <c r="GGD62" s="108"/>
      <c r="GGE62" s="108"/>
      <c r="GGF62" s="108"/>
      <c r="GGG62" s="108"/>
      <c r="GGH62" s="108"/>
      <c r="GGI62" s="108"/>
      <c r="GGJ62" s="108"/>
      <c r="GGK62" s="108"/>
      <c r="GGL62" s="108"/>
      <c r="GGM62" s="108"/>
      <c r="GGN62" s="108"/>
      <c r="GGO62" s="108"/>
      <c r="GGP62" s="108"/>
      <c r="GGQ62" s="108"/>
      <c r="GGR62" s="108"/>
      <c r="GGS62" s="108"/>
      <c r="GGT62" s="108"/>
      <c r="GGU62" s="108"/>
      <c r="GGV62" s="108"/>
      <c r="GGW62" s="108"/>
      <c r="GGX62" s="108"/>
      <c r="GGY62" s="108"/>
      <c r="GGZ62" s="108"/>
      <c r="GHA62" s="108"/>
      <c r="GHB62" s="108"/>
      <c r="GHC62" s="108"/>
      <c r="GHD62" s="108"/>
      <c r="GHE62" s="108"/>
      <c r="GHF62" s="108"/>
      <c r="GHG62" s="108"/>
      <c r="GHH62" s="108"/>
      <c r="GHI62" s="108"/>
      <c r="GHJ62" s="108"/>
      <c r="GHK62" s="108"/>
      <c r="GHL62" s="108"/>
      <c r="GHM62" s="108"/>
      <c r="GHN62" s="108"/>
      <c r="GHO62" s="108"/>
      <c r="GHP62" s="108"/>
      <c r="GHQ62" s="108"/>
      <c r="GHR62" s="108"/>
      <c r="GHS62" s="108"/>
      <c r="GHT62" s="108"/>
      <c r="GHU62" s="108"/>
      <c r="GHV62" s="108"/>
      <c r="GHW62" s="108"/>
      <c r="GHX62" s="108"/>
      <c r="GHY62" s="108"/>
      <c r="GHZ62" s="108"/>
      <c r="GIA62" s="108"/>
      <c r="GIB62" s="108"/>
      <c r="GIC62" s="108"/>
      <c r="GID62" s="108"/>
      <c r="GIE62" s="108"/>
      <c r="GIF62" s="108"/>
      <c r="GIG62" s="108"/>
      <c r="GIH62" s="108"/>
      <c r="GII62" s="108"/>
      <c r="GIJ62" s="108"/>
      <c r="GIK62" s="108"/>
      <c r="GIL62" s="108"/>
      <c r="GIM62" s="108"/>
      <c r="GIN62" s="108"/>
      <c r="GIO62" s="108"/>
      <c r="GIP62" s="108"/>
      <c r="GIQ62" s="108"/>
      <c r="GIR62" s="108"/>
      <c r="GIS62" s="108"/>
      <c r="GIT62" s="108"/>
      <c r="GIU62" s="108"/>
      <c r="GIV62" s="108"/>
      <c r="GIW62" s="108"/>
      <c r="GIX62" s="108"/>
      <c r="GIY62" s="108"/>
      <c r="GIZ62" s="108"/>
      <c r="GJA62" s="108"/>
      <c r="GJB62" s="108"/>
      <c r="GJC62" s="108"/>
      <c r="GJD62" s="108"/>
      <c r="GJE62" s="108"/>
      <c r="GJF62" s="108"/>
      <c r="GJG62" s="108"/>
      <c r="GJH62" s="108"/>
      <c r="GJI62" s="108"/>
      <c r="GJJ62" s="108"/>
      <c r="GJK62" s="108"/>
      <c r="GJL62" s="108"/>
      <c r="GJM62" s="108"/>
      <c r="GJN62" s="108"/>
      <c r="GJO62" s="108"/>
      <c r="GJP62" s="108"/>
      <c r="GJQ62" s="108"/>
      <c r="GJR62" s="108"/>
      <c r="GJS62" s="108"/>
      <c r="GJT62" s="108"/>
      <c r="GJU62" s="108"/>
      <c r="GJV62" s="108"/>
      <c r="GJW62" s="108"/>
      <c r="GJX62" s="108"/>
      <c r="GJY62" s="108"/>
      <c r="GJZ62" s="108"/>
      <c r="GKA62" s="108"/>
      <c r="GKB62" s="108"/>
      <c r="GKC62" s="108"/>
      <c r="GKD62" s="108"/>
      <c r="GKE62" s="108"/>
      <c r="GKF62" s="108"/>
      <c r="GKG62" s="108"/>
      <c r="GKH62" s="108"/>
      <c r="GKI62" s="108"/>
      <c r="GKJ62" s="108"/>
      <c r="GKK62" s="108"/>
      <c r="GKL62" s="108"/>
      <c r="GKM62" s="108"/>
      <c r="GKN62" s="108"/>
      <c r="GKO62" s="108"/>
      <c r="GKP62" s="108"/>
      <c r="GKQ62" s="108"/>
      <c r="GKR62" s="108"/>
      <c r="GKS62" s="108"/>
      <c r="GKT62" s="108"/>
      <c r="GKU62" s="108"/>
      <c r="GKV62" s="108"/>
      <c r="GKW62" s="108"/>
      <c r="GKX62" s="108"/>
      <c r="GKY62" s="108"/>
      <c r="GKZ62" s="108"/>
      <c r="GLA62" s="108"/>
      <c r="GLB62" s="108"/>
      <c r="GLC62" s="108"/>
      <c r="GLD62" s="108"/>
      <c r="GLE62" s="108"/>
      <c r="GLF62" s="108"/>
      <c r="GLG62" s="108"/>
      <c r="GLH62" s="108"/>
      <c r="GLI62" s="108"/>
      <c r="GLJ62" s="108"/>
      <c r="GLK62" s="108"/>
      <c r="GLL62" s="108"/>
      <c r="GLM62" s="108"/>
      <c r="GLN62" s="108"/>
      <c r="GLO62" s="108"/>
      <c r="GLP62" s="108"/>
      <c r="GLQ62" s="108"/>
      <c r="GLR62" s="108"/>
      <c r="GLS62" s="108"/>
      <c r="GLT62" s="108"/>
      <c r="GLU62" s="108"/>
      <c r="GLV62" s="108"/>
      <c r="GLW62" s="108"/>
      <c r="GLX62" s="108"/>
      <c r="GLY62" s="108"/>
      <c r="GLZ62" s="108"/>
      <c r="GMA62" s="108"/>
      <c r="GMB62" s="108"/>
      <c r="GMC62" s="108"/>
      <c r="GMD62" s="108"/>
      <c r="GME62" s="108"/>
      <c r="GMF62" s="108"/>
      <c r="GMG62" s="108"/>
      <c r="GMH62" s="108"/>
      <c r="GMI62" s="108"/>
      <c r="GMJ62" s="108"/>
      <c r="GMK62" s="108"/>
      <c r="GML62" s="108"/>
      <c r="GMM62" s="108"/>
      <c r="GMN62" s="108"/>
      <c r="GMO62" s="108"/>
      <c r="GMP62" s="108"/>
      <c r="GMQ62" s="108"/>
      <c r="GMR62" s="108"/>
      <c r="GMS62" s="108"/>
      <c r="GMT62" s="108"/>
      <c r="GMU62" s="108"/>
      <c r="GMV62" s="108"/>
      <c r="GMW62" s="108"/>
      <c r="GMX62" s="108"/>
      <c r="GMY62" s="108"/>
      <c r="GMZ62" s="108"/>
      <c r="GNA62" s="108"/>
      <c r="GNB62" s="108"/>
      <c r="GNC62" s="108"/>
      <c r="GND62" s="108"/>
      <c r="GNE62" s="108"/>
      <c r="GNF62" s="108"/>
      <c r="GNG62" s="108"/>
      <c r="GNH62" s="108"/>
      <c r="GNI62" s="108"/>
      <c r="GNJ62" s="108"/>
      <c r="GNK62" s="108"/>
      <c r="GNL62" s="108"/>
      <c r="GNM62" s="108"/>
      <c r="GNN62" s="108"/>
      <c r="GNO62" s="108"/>
      <c r="GNP62" s="108"/>
      <c r="GNQ62" s="108"/>
      <c r="GNR62" s="108"/>
      <c r="GNS62" s="108"/>
      <c r="GNT62" s="108"/>
      <c r="GNU62" s="108"/>
      <c r="GNV62" s="108"/>
      <c r="GNW62" s="108"/>
      <c r="GNX62" s="108"/>
      <c r="GNY62" s="108"/>
      <c r="GNZ62" s="108"/>
      <c r="GOA62" s="108"/>
      <c r="GOB62" s="108"/>
      <c r="GOC62" s="108"/>
      <c r="GOD62" s="108"/>
      <c r="GOE62" s="108"/>
      <c r="GOF62" s="108"/>
      <c r="GOG62" s="108"/>
      <c r="GOH62" s="108"/>
      <c r="GOI62" s="108"/>
      <c r="GOJ62" s="108"/>
      <c r="GOK62" s="108"/>
      <c r="GOL62" s="108"/>
      <c r="GOM62" s="108"/>
      <c r="GON62" s="108"/>
      <c r="GOO62" s="108"/>
      <c r="GOP62" s="108"/>
      <c r="GOQ62" s="108"/>
      <c r="GOR62" s="108"/>
      <c r="GOS62" s="108"/>
      <c r="GOT62" s="108"/>
      <c r="GOU62" s="108"/>
      <c r="GOV62" s="108"/>
      <c r="GOW62" s="108"/>
      <c r="GOX62" s="108"/>
      <c r="GOY62" s="108"/>
      <c r="GOZ62" s="108"/>
      <c r="GPA62" s="108"/>
      <c r="GPB62" s="108"/>
      <c r="GPC62" s="108"/>
      <c r="GPD62" s="108"/>
      <c r="GPE62" s="108"/>
      <c r="GPF62" s="108"/>
      <c r="GPG62" s="108"/>
      <c r="GPH62" s="108"/>
      <c r="GPI62" s="108"/>
      <c r="GPJ62" s="108"/>
      <c r="GPK62" s="108"/>
      <c r="GPL62" s="108"/>
      <c r="GPM62" s="108"/>
      <c r="GPN62" s="108"/>
      <c r="GPO62" s="108"/>
      <c r="GPP62" s="108"/>
      <c r="GPQ62" s="108"/>
      <c r="GPR62" s="108"/>
      <c r="GPS62" s="108"/>
      <c r="GPT62" s="108"/>
      <c r="GPU62" s="108"/>
      <c r="GPV62" s="108"/>
      <c r="GPW62" s="108"/>
      <c r="GPX62" s="108"/>
      <c r="GPY62" s="108"/>
      <c r="GPZ62" s="108"/>
      <c r="GQA62" s="108"/>
      <c r="GQB62" s="108"/>
      <c r="GQC62" s="108"/>
      <c r="GQD62" s="108"/>
      <c r="GQE62" s="108"/>
      <c r="GQF62" s="108"/>
      <c r="GQG62" s="108"/>
      <c r="GQH62" s="108"/>
      <c r="GQI62" s="108"/>
      <c r="GQJ62" s="108"/>
      <c r="GQK62" s="108"/>
      <c r="GQL62" s="108"/>
      <c r="GQM62" s="108"/>
      <c r="GQN62" s="108"/>
      <c r="GQO62" s="108"/>
      <c r="GQP62" s="108"/>
      <c r="GQQ62" s="108"/>
      <c r="GQR62" s="108"/>
      <c r="GQS62" s="108"/>
      <c r="GQT62" s="108"/>
      <c r="GQU62" s="108"/>
      <c r="GQV62" s="108"/>
      <c r="GQW62" s="108"/>
      <c r="GQX62" s="108"/>
      <c r="GQY62" s="108"/>
      <c r="GQZ62" s="108"/>
      <c r="GRA62" s="108"/>
      <c r="GRB62" s="108"/>
      <c r="GRC62" s="108"/>
      <c r="GRD62" s="108"/>
      <c r="GRE62" s="108"/>
      <c r="GRF62" s="108"/>
      <c r="GRG62" s="108"/>
      <c r="GRH62" s="108"/>
      <c r="GRI62" s="108"/>
      <c r="GRJ62" s="108"/>
      <c r="GRK62" s="108"/>
      <c r="GRL62" s="108"/>
      <c r="GRM62" s="108"/>
      <c r="GRN62" s="108"/>
      <c r="GRO62" s="108"/>
      <c r="GRP62" s="108"/>
      <c r="GRQ62" s="108"/>
      <c r="GRR62" s="108"/>
      <c r="GRS62" s="108"/>
      <c r="GRT62" s="108"/>
      <c r="GRU62" s="108"/>
      <c r="GRV62" s="108"/>
      <c r="GRW62" s="108"/>
      <c r="GRX62" s="108"/>
      <c r="GRY62" s="108"/>
      <c r="GRZ62" s="108"/>
      <c r="GSA62" s="108"/>
      <c r="GSB62" s="108"/>
      <c r="GSC62" s="108"/>
      <c r="GSD62" s="108"/>
      <c r="GSE62" s="108"/>
      <c r="GSF62" s="108"/>
      <c r="GSG62" s="108"/>
      <c r="GSH62" s="108"/>
      <c r="GSI62" s="108"/>
      <c r="GSJ62" s="108"/>
      <c r="GSK62" s="108"/>
      <c r="GSL62" s="108"/>
      <c r="GSM62" s="108"/>
      <c r="GSN62" s="108"/>
      <c r="GSO62" s="108"/>
      <c r="GSP62" s="108"/>
      <c r="GSQ62" s="108"/>
      <c r="GSR62" s="108"/>
      <c r="GSS62" s="108"/>
      <c r="GST62" s="108"/>
      <c r="GSU62" s="108"/>
      <c r="GSV62" s="108"/>
      <c r="GSW62" s="108"/>
      <c r="GSX62" s="108"/>
      <c r="GSY62" s="108"/>
      <c r="GSZ62" s="108"/>
      <c r="GTA62" s="108"/>
      <c r="GTB62" s="108"/>
      <c r="GTC62" s="108"/>
      <c r="GTD62" s="108"/>
      <c r="GTE62" s="108"/>
      <c r="GTF62" s="108"/>
      <c r="GTG62" s="108"/>
      <c r="GTH62" s="108"/>
      <c r="GTI62" s="108"/>
      <c r="GTJ62" s="108"/>
      <c r="GTK62" s="108"/>
      <c r="GTL62" s="108"/>
      <c r="GTM62" s="108"/>
      <c r="GTN62" s="108"/>
      <c r="GTO62" s="108"/>
      <c r="GTP62" s="108"/>
      <c r="GTQ62" s="108"/>
      <c r="GTR62" s="108"/>
      <c r="GTS62" s="108"/>
      <c r="GTT62" s="108"/>
      <c r="GTU62" s="108"/>
      <c r="GTV62" s="108"/>
      <c r="GTW62" s="108"/>
      <c r="GTX62" s="108"/>
      <c r="GTY62" s="108"/>
      <c r="GTZ62" s="108"/>
      <c r="GUA62" s="108"/>
      <c r="GUB62" s="108"/>
      <c r="GUC62" s="108"/>
      <c r="GUD62" s="108"/>
      <c r="GUE62" s="108"/>
      <c r="GUF62" s="108"/>
      <c r="GUG62" s="108"/>
      <c r="GUH62" s="108"/>
      <c r="GUI62" s="108"/>
      <c r="GUJ62" s="108"/>
      <c r="GUK62" s="108"/>
      <c r="GUL62" s="108"/>
      <c r="GUM62" s="108"/>
      <c r="GUN62" s="108"/>
      <c r="GUO62" s="108"/>
      <c r="GUP62" s="108"/>
      <c r="GUQ62" s="108"/>
      <c r="GUR62" s="108"/>
      <c r="GUS62" s="108"/>
      <c r="GUT62" s="108"/>
      <c r="GUU62" s="108"/>
      <c r="GUV62" s="108"/>
      <c r="GUW62" s="108"/>
      <c r="GUX62" s="108"/>
      <c r="GUY62" s="108"/>
      <c r="GUZ62" s="108"/>
      <c r="GVA62" s="108"/>
      <c r="GVB62" s="108"/>
      <c r="GVC62" s="108"/>
      <c r="GVD62" s="108"/>
      <c r="GVE62" s="108"/>
      <c r="GVF62" s="108"/>
      <c r="GVG62" s="108"/>
      <c r="GVH62" s="108"/>
      <c r="GVI62" s="108"/>
      <c r="GVJ62" s="108"/>
      <c r="GVK62" s="108"/>
      <c r="GVL62" s="108"/>
      <c r="GVM62" s="108"/>
      <c r="GVN62" s="108"/>
      <c r="GVO62" s="108"/>
      <c r="GVP62" s="108"/>
      <c r="GVQ62" s="108"/>
      <c r="GVR62" s="108"/>
      <c r="GVS62" s="108"/>
      <c r="GVT62" s="108"/>
      <c r="GVU62" s="108"/>
      <c r="GVV62" s="108"/>
      <c r="GVW62" s="108"/>
      <c r="GVX62" s="108"/>
      <c r="GVY62" s="108"/>
      <c r="GVZ62" s="108"/>
      <c r="GWA62" s="108"/>
      <c r="GWB62" s="108"/>
      <c r="GWC62" s="108"/>
      <c r="GWD62" s="108"/>
      <c r="GWE62" s="108"/>
      <c r="GWF62" s="108"/>
      <c r="GWG62" s="108"/>
      <c r="GWH62" s="108"/>
      <c r="GWI62" s="108"/>
      <c r="GWJ62" s="108"/>
      <c r="GWK62" s="108"/>
      <c r="GWL62" s="108"/>
      <c r="GWM62" s="108"/>
      <c r="GWN62" s="108"/>
      <c r="GWO62" s="108"/>
      <c r="GWP62" s="108"/>
      <c r="GWQ62" s="108"/>
      <c r="GWR62" s="108"/>
      <c r="GWS62" s="108"/>
      <c r="GWT62" s="108"/>
      <c r="GWU62" s="108"/>
      <c r="GWV62" s="108"/>
      <c r="GWW62" s="108"/>
      <c r="GWX62" s="108"/>
      <c r="GWY62" s="108"/>
      <c r="GWZ62" s="108"/>
      <c r="GXA62" s="108"/>
      <c r="GXB62" s="108"/>
      <c r="GXC62" s="108"/>
      <c r="GXD62" s="108"/>
      <c r="GXE62" s="108"/>
      <c r="GXF62" s="108"/>
      <c r="GXG62" s="108"/>
      <c r="GXH62" s="108"/>
      <c r="GXI62" s="108"/>
      <c r="GXJ62" s="108"/>
      <c r="GXK62" s="108"/>
      <c r="GXL62" s="108"/>
      <c r="GXM62" s="108"/>
      <c r="GXN62" s="108"/>
      <c r="GXO62" s="108"/>
      <c r="GXP62" s="108"/>
      <c r="GXQ62" s="108"/>
      <c r="GXR62" s="108"/>
      <c r="GXS62" s="108"/>
      <c r="GXT62" s="108"/>
      <c r="GXU62" s="108"/>
      <c r="GXV62" s="108"/>
      <c r="GXW62" s="108"/>
      <c r="GXX62" s="108"/>
      <c r="GXY62" s="108"/>
      <c r="GXZ62" s="108"/>
      <c r="GYA62" s="108"/>
      <c r="GYB62" s="108"/>
      <c r="GYC62" s="108"/>
      <c r="GYD62" s="108"/>
      <c r="GYE62" s="108"/>
      <c r="GYF62" s="108"/>
      <c r="GYG62" s="108"/>
      <c r="GYH62" s="108"/>
      <c r="GYI62" s="108"/>
      <c r="GYJ62" s="108"/>
      <c r="GYK62" s="108"/>
      <c r="GYL62" s="108"/>
      <c r="GYM62" s="108"/>
      <c r="GYN62" s="108"/>
      <c r="GYO62" s="108"/>
      <c r="GYP62" s="108"/>
      <c r="GYQ62" s="108"/>
      <c r="GYR62" s="108"/>
      <c r="GYS62" s="108"/>
      <c r="GYT62" s="108"/>
      <c r="GYU62" s="108"/>
      <c r="GYV62" s="108"/>
      <c r="GYW62" s="108"/>
      <c r="GYX62" s="108"/>
      <c r="GYY62" s="108"/>
      <c r="GYZ62" s="108"/>
      <c r="GZA62" s="108"/>
      <c r="GZB62" s="108"/>
      <c r="GZC62" s="108"/>
      <c r="GZD62" s="108"/>
      <c r="GZE62" s="108"/>
      <c r="GZF62" s="108"/>
      <c r="GZG62" s="108"/>
      <c r="GZH62" s="108"/>
      <c r="GZI62" s="108"/>
      <c r="GZJ62" s="108"/>
      <c r="GZK62" s="108"/>
      <c r="GZL62" s="108"/>
      <c r="GZM62" s="108"/>
      <c r="GZN62" s="108"/>
      <c r="GZO62" s="108"/>
      <c r="GZP62" s="108"/>
      <c r="GZQ62" s="108"/>
      <c r="GZR62" s="108"/>
      <c r="GZS62" s="108"/>
      <c r="GZT62" s="108"/>
      <c r="GZU62" s="108"/>
      <c r="GZV62" s="108"/>
      <c r="GZW62" s="108"/>
      <c r="GZX62" s="108"/>
      <c r="GZY62" s="108"/>
      <c r="GZZ62" s="108"/>
      <c r="HAA62" s="108"/>
      <c r="HAB62" s="108"/>
      <c r="HAC62" s="108"/>
      <c r="HAD62" s="108"/>
      <c r="HAE62" s="108"/>
      <c r="HAF62" s="108"/>
      <c r="HAG62" s="108"/>
      <c r="HAH62" s="108"/>
      <c r="HAI62" s="108"/>
      <c r="HAJ62" s="108"/>
      <c r="HAK62" s="108"/>
      <c r="HAL62" s="108"/>
      <c r="HAM62" s="108"/>
      <c r="HAN62" s="108"/>
      <c r="HAO62" s="108"/>
      <c r="HAP62" s="108"/>
      <c r="HAQ62" s="108"/>
      <c r="HAR62" s="108"/>
      <c r="HAS62" s="108"/>
      <c r="HAT62" s="108"/>
      <c r="HAU62" s="108"/>
      <c r="HAV62" s="108"/>
      <c r="HAW62" s="108"/>
      <c r="HAX62" s="108"/>
      <c r="HAY62" s="108"/>
      <c r="HAZ62" s="108"/>
      <c r="HBA62" s="108"/>
      <c r="HBB62" s="108"/>
      <c r="HBC62" s="108"/>
      <c r="HBD62" s="108"/>
      <c r="HBE62" s="108"/>
      <c r="HBF62" s="108"/>
      <c r="HBG62" s="108"/>
      <c r="HBH62" s="108"/>
      <c r="HBI62" s="108"/>
      <c r="HBJ62" s="108"/>
      <c r="HBK62" s="108"/>
      <c r="HBL62" s="108"/>
      <c r="HBM62" s="108"/>
      <c r="HBN62" s="108"/>
      <c r="HBO62" s="108"/>
      <c r="HBP62" s="108"/>
      <c r="HBQ62" s="108"/>
      <c r="HBR62" s="108"/>
      <c r="HBS62" s="108"/>
      <c r="HBT62" s="108"/>
      <c r="HBU62" s="108"/>
      <c r="HBV62" s="108"/>
      <c r="HBW62" s="108"/>
      <c r="HBX62" s="108"/>
      <c r="HBY62" s="108"/>
      <c r="HBZ62" s="108"/>
      <c r="HCA62" s="108"/>
      <c r="HCB62" s="108"/>
      <c r="HCC62" s="108"/>
      <c r="HCD62" s="108"/>
      <c r="HCE62" s="108"/>
      <c r="HCF62" s="108"/>
      <c r="HCG62" s="108"/>
      <c r="HCH62" s="108"/>
      <c r="HCI62" s="108"/>
      <c r="HCJ62" s="108"/>
      <c r="HCK62" s="108"/>
      <c r="HCL62" s="108"/>
      <c r="HCM62" s="108"/>
      <c r="HCN62" s="108"/>
      <c r="HCO62" s="108"/>
      <c r="HCP62" s="108"/>
      <c r="HCQ62" s="108"/>
      <c r="HCR62" s="108"/>
      <c r="HCS62" s="108"/>
      <c r="HCT62" s="108"/>
      <c r="HCU62" s="108"/>
      <c r="HCV62" s="108"/>
      <c r="HCW62" s="108"/>
      <c r="HCX62" s="108"/>
      <c r="HCY62" s="108"/>
      <c r="HCZ62" s="108"/>
      <c r="HDA62" s="108"/>
      <c r="HDB62" s="108"/>
      <c r="HDC62" s="108"/>
      <c r="HDD62" s="108"/>
      <c r="HDE62" s="108"/>
      <c r="HDF62" s="108"/>
      <c r="HDG62" s="108"/>
      <c r="HDH62" s="108"/>
      <c r="HDI62" s="108"/>
      <c r="HDJ62" s="108"/>
      <c r="HDK62" s="108"/>
      <c r="HDL62" s="108"/>
      <c r="HDM62" s="108"/>
      <c r="HDN62" s="108"/>
      <c r="HDO62" s="108"/>
      <c r="HDP62" s="108"/>
      <c r="HDQ62" s="108"/>
      <c r="HDR62" s="108"/>
      <c r="HDS62" s="108"/>
      <c r="HDT62" s="108"/>
      <c r="HDU62" s="108"/>
      <c r="HDV62" s="108"/>
      <c r="HDW62" s="108"/>
      <c r="HDX62" s="108"/>
      <c r="HDY62" s="108"/>
      <c r="HDZ62" s="108"/>
      <c r="HEA62" s="108"/>
      <c r="HEB62" s="108"/>
      <c r="HEC62" s="108"/>
      <c r="HED62" s="108"/>
      <c r="HEE62" s="108"/>
      <c r="HEF62" s="108"/>
      <c r="HEG62" s="108"/>
      <c r="HEH62" s="108"/>
      <c r="HEI62" s="108"/>
      <c r="HEJ62" s="108"/>
      <c r="HEK62" s="108"/>
      <c r="HEL62" s="108"/>
      <c r="HEM62" s="108"/>
      <c r="HEN62" s="108"/>
      <c r="HEO62" s="108"/>
      <c r="HEP62" s="108"/>
      <c r="HEQ62" s="108"/>
      <c r="HER62" s="108"/>
      <c r="HES62" s="108"/>
      <c r="HET62" s="108"/>
      <c r="HEU62" s="108"/>
      <c r="HEV62" s="108"/>
      <c r="HEW62" s="108"/>
      <c r="HEX62" s="108"/>
      <c r="HEY62" s="108"/>
      <c r="HEZ62" s="108"/>
      <c r="HFA62" s="108"/>
      <c r="HFB62" s="108"/>
      <c r="HFC62" s="108"/>
      <c r="HFD62" s="108"/>
      <c r="HFE62" s="108"/>
      <c r="HFF62" s="108"/>
      <c r="HFG62" s="108"/>
      <c r="HFH62" s="108"/>
      <c r="HFI62" s="108"/>
      <c r="HFJ62" s="108"/>
      <c r="HFK62" s="108"/>
      <c r="HFL62" s="108"/>
      <c r="HFM62" s="108"/>
      <c r="HFN62" s="108"/>
      <c r="HFO62" s="108"/>
      <c r="HFP62" s="108"/>
      <c r="HFQ62" s="108"/>
      <c r="HFR62" s="108"/>
      <c r="HFS62" s="108"/>
      <c r="HFT62" s="108"/>
      <c r="HFU62" s="108"/>
      <c r="HFV62" s="108"/>
      <c r="HFW62" s="108"/>
      <c r="HFX62" s="108"/>
      <c r="HFY62" s="108"/>
      <c r="HFZ62" s="108"/>
      <c r="HGA62" s="108"/>
      <c r="HGB62" s="108"/>
      <c r="HGC62" s="108"/>
      <c r="HGD62" s="108"/>
      <c r="HGE62" s="108"/>
      <c r="HGF62" s="108"/>
      <c r="HGG62" s="108"/>
      <c r="HGH62" s="108"/>
      <c r="HGI62" s="108"/>
      <c r="HGJ62" s="108"/>
      <c r="HGK62" s="108"/>
      <c r="HGL62" s="108"/>
      <c r="HGM62" s="108"/>
      <c r="HGN62" s="108"/>
      <c r="HGO62" s="108"/>
      <c r="HGP62" s="108"/>
      <c r="HGQ62" s="108"/>
      <c r="HGR62" s="108"/>
      <c r="HGS62" s="108"/>
      <c r="HGT62" s="108"/>
      <c r="HGU62" s="108"/>
      <c r="HGV62" s="108"/>
      <c r="HGW62" s="108"/>
      <c r="HGX62" s="108"/>
      <c r="HGY62" s="108"/>
      <c r="HGZ62" s="108"/>
      <c r="HHA62" s="108"/>
      <c r="HHB62" s="108"/>
      <c r="HHC62" s="108"/>
      <c r="HHD62" s="108"/>
      <c r="HHE62" s="108"/>
      <c r="HHF62" s="108"/>
      <c r="HHG62" s="108"/>
      <c r="HHH62" s="108"/>
      <c r="HHI62" s="108"/>
      <c r="HHJ62" s="108"/>
      <c r="HHK62" s="108"/>
      <c r="HHL62" s="108"/>
      <c r="HHM62" s="108"/>
      <c r="HHN62" s="108"/>
      <c r="HHO62" s="108"/>
      <c r="HHP62" s="108"/>
      <c r="HHQ62" s="108"/>
      <c r="HHR62" s="108"/>
      <c r="HHS62" s="108"/>
      <c r="HHT62" s="108"/>
      <c r="HHU62" s="108"/>
      <c r="HHV62" s="108"/>
      <c r="HHW62" s="108"/>
      <c r="HHX62" s="108"/>
      <c r="HHY62" s="108"/>
      <c r="HHZ62" s="108"/>
      <c r="HIA62" s="108"/>
      <c r="HIB62" s="108"/>
      <c r="HIC62" s="108"/>
      <c r="HID62" s="108"/>
      <c r="HIE62" s="108"/>
      <c r="HIF62" s="108"/>
      <c r="HIG62" s="108"/>
      <c r="HIH62" s="108"/>
      <c r="HII62" s="108"/>
      <c r="HIJ62" s="108"/>
      <c r="HIK62" s="108"/>
      <c r="HIL62" s="108"/>
      <c r="HIM62" s="108"/>
      <c r="HIN62" s="108"/>
      <c r="HIO62" s="108"/>
      <c r="HIP62" s="108"/>
      <c r="HIQ62" s="108"/>
      <c r="HIR62" s="108"/>
      <c r="HIS62" s="108"/>
      <c r="HIT62" s="108"/>
      <c r="HIU62" s="108"/>
      <c r="HIV62" s="108"/>
      <c r="HIW62" s="108"/>
      <c r="HIX62" s="108"/>
      <c r="HIY62" s="108"/>
      <c r="HIZ62" s="108"/>
      <c r="HJA62" s="108"/>
      <c r="HJB62" s="108"/>
      <c r="HJC62" s="108"/>
      <c r="HJD62" s="108"/>
      <c r="HJE62" s="108"/>
      <c r="HJF62" s="108"/>
      <c r="HJG62" s="108"/>
      <c r="HJH62" s="108"/>
      <c r="HJI62" s="108"/>
      <c r="HJJ62" s="108"/>
      <c r="HJK62" s="108"/>
      <c r="HJL62" s="108"/>
      <c r="HJM62" s="108"/>
      <c r="HJN62" s="108"/>
      <c r="HJO62" s="108"/>
      <c r="HJP62" s="108"/>
      <c r="HJQ62" s="108"/>
      <c r="HJR62" s="108"/>
      <c r="HJS62" s="108"/>
      <c r="HJT62" s="108"/>
      <c r="HJU62" s="108"/>
      <c r="HJV62" s="108"/>
      <c r="HJW62" s="108"/>
      <c r="HJX62" s="108"/>
      <c r="HJY62" s="108"/>
      <c r="HJZ62" s="108"/>
      <c r="HKA62" s="108"/>
      <c r="HKB62" s="108"/>
      <c r="HKC62" s="108"/>
      <c r="HKD62" s="108"/>
      <c r="HKE62" s="108"/>
      <c r="HKF62" s="108"/>
      <c r="HKG62" s="108"/>
      <c r="HKH62" s="108"/>
      <c r="HKI62" s="108"/>
      <c r="HKJ62" s="108"/>
      <c r="HKK62" s="108"/>
      <c r="HKL62" s="108"/>
      <c r="HKM62" s="108"/>
      <c r="HKN62" s="108"/>
      <c r="HKO62" s="108"/>
      <c r="HKP62" s="108"/>
      <c r="HKQ62" s="108"/>
      <c r="HKR62" s="108"/>
      <c r="HKS62" s="108"/>
      <c r="HKT62" s="108"/>
      <c r="HKU62" s="108"/>
      <c r="HKV62" s="108"/>
      <c r="HKW62" s="108"/>
      <c r="HKX62" s="108"/>
      <c r="HKY62" s="108"/>
      <c r="HKZ62" s="108"/>
      <c r="HLA62" s="108"/>
      <c r="HLB62" s="108"/>
      <c r="HLC62" s="108"/>
      <c r="HLD62" s="108"/>
      <c r="HLE62" s="108"/>
      <c r="HLF62" s="108"/>
      <c r="HLG62" s="108"/>
      <c r="HLH62" s="108"/>
      <c r="HLI62" s="108"/>
      <c r="HLJ62" s="108"/>
      <c r="HLK62" s="108"/>
      <c r="HLL62" s="108"/>
      <c r="HLM62" s="108"/>
      <c r="HLN62" s="108"/>
      <c r="HLO62" s="108"/>
      <c r="HLP62" s="108"/>
      <c r="HLQ62" s="108"/>
      <c r="HLR62" s="108"/>
      <c r="HLS62" s="108"/>
      <c r="HLT62" s="108"/>
      <c r="HLU62" s="108"/>
      <c r="HLV62" s="108"/>
      <c r="HLW62" s="108"/>
      <c r="HLX62" s="108"/>
      <c r="HLY62" s="108"/>
      <c r="HLZ62" s="108"/>
      <c r="HMA62" s="108"/>
      <c r="HMB62" s="108"/>
      <c r="HMC62" s="108"/>
      <c r="HMD62" s="108"/>
      <c r="HME62" s="108"/>
      <c r="HMF62" s="108"/>
      <c r="HMG62" s="108"/>
      <c r="HMH62" s="108"/>
      <c r="HMI62" s="108"/>
      <c r="HMJ62" s="108"/>
      <c r="HMK62" s="108"/>
      <c r="HML62" s="108"/>
      <c r="HMM62" s="108"/>
      <c r="HMN62" s="108"/>
      <c r="HMO62" s="108"/>
      <c r="HMP62" s="108"/>
      <c r="HMQ62" s="108"/>
      <c r="HMR62" s="108"/>
      <c r="HMS62" s="108"/>
      <c r="HMT62" s="108"/>
      <c r="HMU62" s="108"/>
      <c r="HMV62" s="108"/>
      <c r="HMW62" s="108"/>
      <c r="HMX62" s="108"/>
      <c r="HMY62" s="108"/>
      <c r="HMZ62" s="108"/>
      <c r="HNA62" s="108"/>
      <c r="HNB62" s="108"/>
      <c r="HNC62" s="108"/>
      <c r="HND62" s="108"/>
      <c r="HNE62" s="108"/>
      <c r="HNF62" s="108"/>
      <c r="HNG62" s="108"/>
      <c r="HNH62" s="108"/>
      <c r="HNI62" s="108"/>
      <c r="HNJ62" s="108"/>
      <c r="HNK62" s="108"/>
      <c r="HNL62" s="108"/>
      <c r="HNM62" s="108"/>
      <c r="HNN62" s="108"/>
      <c r="HNO62" s="108"/>
      <c r="HNP62" s="108"/>
      <c r="HNQ62" s="108"/>
      <c r="HNR62" s="108"/>
      <c r="HNS62" s="108"/>
      <c r="HNT62" s="108"/>
      <c r="HNU62" s="108"/>
      <c r="HNV62" s="108"/>
      <c r="HNW62" s="108"/>
      <c r="HNX62" s="108"/>
      <c r="HNY62" s="108"/>
      <c r="HNZ62" s="108"/>
      <c r="HOA62" s="108"/>
      <c r="HOB62" s="108"/>
      <c r="HOC62" s="108"/>
      <c r="HOD62" s="108"/>
      <c r="HOE62" s="108"/>
      <c r="HOF62" s="108"/>
      <c r="HOG62" s="108"/>
      <c r="HOH62" s="108"/>
      <c r="HOI62" s="108"/>
      <c r="HOJ62" s="108"/>
      <c r="HOK62" s="108"/>
      <c r="HOL62" s="108"/>
      <c r="HOM62" s="108"/>
      <c r="HON62" s="108"/>
      <c r="HOO62" s="108"/>
      <c r="HOP62" s="108"/>
      <c r="HOQ62" s="108"/>
      <c r="HOR62" s="108"/>
      <c r="HOS62" s="108"/>
      <c r="HOT62" s="108"/>
      <c r="HOU62" s="108"/>
      <c r="HOV62" s="108"/>
      <c r="HOW62" s="108"/>
      <c r="HOX62" s="108"/>
      <c r="HOY62" s="108"/>
      <c r="HOZ62" s="108"/>
      <c r="HPA62" s="108"/>
      <c r="HPB62" s="108"/>
      <c r="HPC62" s="108"/>
      <c r="HPD62" s="108"/>
      <c r="HPE62" s="108"/>
      <c r="HPF62" s="108"/>
      <c r="HPG62" s="108"/>
      <c r="HPH62" s="108"/>
      <c r="HPI62" s="108"/>
      <c r="HPJ62" s="108"/>
      <c r="HPK62" s="108"/>
      <c r="HPL62" s="108"/>
      <c r="HPM62" s="108"/>
      <c r="HPN62" s="108"/>
      <c r="HPO62" s="108"/>
      <c r="HPP62" s="108"/>
      <c r="HPQ62" s="108"/>
      <c r="HPR62" s="108"/>
      <c r="HPS62" s="108"/>
      <c r="HPT62" s="108"/>
      <c r="HPU62" s="108"/>
      <c r="HPV62" s="108"/>
      <c r="HPW62" s="108"/>
      <c r="HPX62" s="108"/>
      <c r="HPY62" s="108"/>
      <c r="HPZ62" s="108"/>
      <c r="HQA62" s="108"/>
      <c r="HQB62" s="108"/>
      <c r="HQC62" s="108"/>
      <c r="HQD62" s="108"/>
      <c r="HQE62" s="108"/>
      <c r="HQF62" s="108"/>
      <c r="HQG62" s="108"/>
      <c r="HQH62" s="108"/>
      <c r="HQI62" s="108"/>
      <c r="HQJ62" s="108"/>
      <c r="HQK62" s="108"/>
      <c r="HQL62" s="108"/>
      <c r="HQM62" s="108"/>
      <c r="HQN62" s="108"/>
      <c r="HQO62" s="108"/>
      <c r="HQP62" s="108"/>
      <c r="HQQ62" s="108"/>
      <c r="HQR62" s="108"/>
      <c r="HQS62" s="108"/>
      <c r="HQT62" s="108"/>
      <c r="HQU62" s="108"/>
      <c r="HQV62" s="108"/>
      <c r="HQW62" s="108"/>
      <c r="HQX62" s="108"/>
      <c r="HQY62" s="108"/>
      <c r="HQZ62" s="108"/>
      <c r="HRA62" s="108"/>
      <c r="HRB62" s="108"/>
      <c r="HRC62" s="108"/>
      <c r="HRD62" s="108"/>
      <c r="HRE62" s="108"/>
      <c r="HRF62" s="108"/>
      <c r="HRG62" s="108"/>
      <c r="HRH62" s="108"/>
      <c r="HRI62" s="108"/>
      <c r="HRJ62" s="108"/>
      <c r="HRK62" s="108"/>
      <c r="HRL62" s="108"/>
      <c r="HRM62" s="108"/>
      <c r="HRN62" s="108"/>
      <c r="HRO62" s="108"/>
      <c r="HRP62" s="108"/>
      <c r="HRQ62" s="108"/>
      <c r="HRR62" s="108"/>
      <c r="HRS62" s="108"/>
      <c r="HRT62" s="108"/>
      <c r="HRU62" s="108"/>
      <c r="HRV62" s="108"/>
      <c r="HRW62" s="108"/>
      <c r="HRX62" s="108"/>
      <c r="HRY62" s="108"/>
      <c r="HRZ62" s="108"/>
      <c r="HSA62" s="108"/>
      <c r="HSB62" s="108"/>
      <c r="HSC62" s="108"/>
      <c r="HSD62" s="108"/>
      <c r="HSE62" s="108"/>
      <c r="HSF62" s="108"/>
      <c r="HSG62" s="108"/>
      <c r="HSH62" s="108"/>
      <c r="HSI62" s="108"/>
      <c r="HSJ62" s="108"/>
      <c r="HSK62" s="108"/>
      <c r="HSL62" s="108"/>
      <c r="HSM62" s="108"/>
      <c r="HSN62" s="108"/>
      <c r="HSO62" s="108"/>
      <c r="HSP62" s="108"/>
      <c r="HSQ62" s="108"/>
      <c r="HSR62" s="108"/>
      <c r="HSS62" s="108"/>
      <c r="HST62" s="108"/>
      <c r="HSU62" s="108"/>
      <c r="HSV62" s="108"/>
      <c r="HSW62" s="108"/>
      <c r="HSX62" s="108"/>
      <c r="HSY62" s="108"/>
      <c r="HSZ62" s="108"/>
      <c r="HTA62" s="108"/>
      <c r="HTB62" s="108"/>
      <c r="HTC62" s="108"/>
      <c r="HTD62" s="108"/>
      <c r="HTE62" s="108"/>
      <c r="HTF62" s="108"/>
      <c r="HTG62" s="108"/>
      <c r="HTH62" s="108"/>
      <c r="HTI62" s="108"/>
      <c r="HTJ62" s="108"/>
      <c r="HTK62" s="108"/>
      <c r="HTL62" s="108"/>
      <c r="HTM62" s="108"/>
      <c r="HTN62" s="108"/>
      <c r="HTO62" s="108"/>
      <c r="HTP62" s="108"/>
      <c r="HTQ62" s="108"/>
      <c r="HTR62" s="108"/>
      <c r="HTS62" s="108"/>
      <c r="HTT62" s="108"/>
      <c r="HTU62" s="108"/>
      <c r="HTV62" s="108"/>
      <c r="HTW62" s="108"/>
      <c r="HTX62" s="108"/>
      <c r="HTY62" s="108"/>
      <c r="HTZ62" s="108"/>
      <c r="HUA62" s="108"/>
      <c r="HUB62" s="108"/>
      <c r="HUC62" s="108"/>
      <c r="HUD62" s="108"/>
      <c r="HUE62" s="108"/>
      <c r="HUF62" s="108"/>
      <c r="HUG62" s="108"/>
      <c r="HUH62" s="108"/>
      <c r="HUI62" s="108"/>
      <c r="HUJ62" s="108"/>
      <c r="HUK62" s="108"/>
      <c r="HUL62" s="108"/>
      <c r="HUM62" s="108"/>
      <c r="HUN62" s="108"/>
      <c r="HUO62" s="108"/>
      <c r="HUP62" s="108"/>
      <c r="HUQ62" s="108"/>
      <c r="HUR62" s="108"/>
      <c r="HUS62" s="108"/>
      <c r="HUT62" s="108"/>
      <c r="HUU62" s="108"/>
      <c r="HUV62" s="108"/>
      <c r="HUW62" s="108"/>
      <c r="HUX62" s="108"/>
      <c r="HUY62" s="108"/>
      <c r="HUZ62" s="108"/>
      <c r="HVA62" s="108"/>
      <c r="HVB62" s="108"/>
      <c r="HVC62" s="108"/>
      <c r="HVD62" s="108"/>
      <c r="HVE62" s="108"/>
      <c r="HVF62" s="108"/>
      <c r="HVG62" s="108"/>
      <c r="HVH62" s="108"/>
      <c r="HVI62" s="108"/>
      <c r="HVJ62" s="108"/>
      <c r="HVK62" s="108"/>
      <c r="HVL62" s="108"/>
      <c r="HVM62" s="108"/>
      <c r="HVN62" s="108"/>
      <c r="HVO62" s="108"/>
      <c r="HVP62" s="108"/>
      <c r="HVQ62" s="108"/>
      <c r="HVR62" s="108"/>
      <c r="HVS62" s="108"/>
      <c r="HVT62" s="108"/>
      <c r="HVU62" s="108"/>
      <c r="HVV62" s="108"/>
      <c r="HVW62" s="108"/>
      <c r="HVX62" s="108"/>
      <c r="HVY62" s="108"/>
      <c r="HVZ62" s="108"/>
      <c r="HWA62" s="108"/>
      <c r="HWB62" s="108"/>
      <c r="HWC62" s="108"/>
      <c r="HWD62" s="108"/>
      <c r="HWE62" s="108"/>
      <c r="HWF62" s="108"/>
      <c r="HWG62" s="108"/>
      <c r="HWH62" s="108"/>
      <c r="HWI62" s="108"/>
      <c r="HWJ62" s="108"/>
      <c r="HWK62" s="108"/>
      <c r="HWL62" s="108"/>
      <c r="HWM62" s="108"/>
      <c r="HWN62" s="108"/>
      <c r="HWO62" s="108"/>
      <c r="HWP62" s="108"/>
      <c r="HWQ62" s="108"/>
      <c r="HWR62" s="108"/>
      <c r="HWS62" s="108"/>
      <c r="HWT62" s="108"/>
      <c r="HWU62" s="108"/>
      <c r="HWV62" s="108"/>
      <c r="HWW62" s="108"/>
      <c r="HWX62" s="108"/>
      <c r="HWY62" s="108"/>
      <c r="HWZ62" s="108"/>
      <c r="HXA62" s="108"/>
      <c r="HXB62" s="108"/>
      <c r="HXC62" s="108"/>
      <c r="HXD62" s="108"/>
      <c r="HXE62" s="108"/>
      <c r="HXF62" s="108"/>
      <c r="HXG62" s="108"/>
      <c r="HXH62" s="108"/>
      <c r="HXI62" s="108"/>
      <c r="HXJ62" s="108"/>
      <c r="HXK62" s="108"/>
      <c r="HXL62" s="108"/>
      <c r="HXM62" s="108"/>
      <c r="HXN62" s="108"/>
      <c r="HXO62" s="108"/>
      <c r="HXP62" s="108"/>
      <c r="HXQ62" s="108"/>
      <c r="HXR62" s="108"/>
      <c r="HXS62" s="108"/>
      <c r="HXT62" s="108"/>
      <c r="HXU62" s="108"/>
      <c r="HXV62" s="108"/>
      <c r="HXW62" s="108"/>
      <c r="HXX62" s="108"/>
      <c r="HXY62" s="108"/>
      <c r="HXZ62" s="108"/>
      <c r="HYA62" s="108"/>
      <c r="HYB62" s="108"/>
      <c r="HYC62" s="108"/>
      <c r="HYD62" s="108"/>
      <c r="HYE62" s="108"/>
      <c r="HYF62" s="108"/>
      <c r="HYG62" s="108"/>
      <c r="HYH62" s="108"/>
      <c r="HYI62" s="108"/>
      <c r="HYJ62" s="108"/>
      <c r="HYK62" s="108"/>
      <c r="HYL62" s="108"/>
      <c r="HYM62" s="108"/>
      <c r="HYN62" s="108"/>
      <c r="HYO62" s="108"/>
      <c r="HYP62" s="108"/>
      <c r="HYQ62" s="108"/>
      <c r="HYR62" s="108"/>
      <c r="HYS62" s="108"/>
      <c r="HYT62" s="108"/>
      <c r="HYU62" s="108"/>
      <c r="HYV62" s="108"/>
      <c r="HYW62" s="108"/>
      <c r="HYX62" s="108"/>
      <c r="HYY62" s="108"/>
      <c r="HYZ62" s="108"/>
      <c r="HZA62" s="108"/>
      <c r="HZB62" s="108"/>
      <c r="HZC62" s="108"/>
      <c r="HZD62" s="108"/>
      <c r="HZE62" s="108"/>
      <c r="HZF62" s="108"/>
      <c r="HZG62" s="108"/>
      <c r="HZH62" s="108"/>
      <c r="HZI62" s="108"/>
      <c r="HZJ62" s="108"/>
      <c r="HZK62" s="108"/>
      <c r="HZL62" s="108"/>
      <c r="HZM62" s="108"/>
      <c r="HZN62" s="108"/>
      <c r="HZO62" s="108"/>
      <c r="HZP62" s="108"/>
      <c r="HZQ62" s="108"/>
      <c r="HZR62" s="108"/>
      <c r="HZS62" s="108"/>
      <c r="HZT62" s="108"/>
      <c r="HZU62" s="108"/>
      <c r="HZV62" s="108"/>
      <c r="HZW62" s="108"/>
      <c r="HZX62" s="108"/>
      <c r="HZY62" s="108"/>
      <c r="HZZ62" s="108"/>
      <c r="IAA62" s="108"/>
      <c r="IAB62" s="108"/>
      <c r="IAC62" s="108"/>
      <c r="IAD62" s="108"/>
      <c r="IAE62" s="108"/>
      <c r="IAF62" s="108"/>
      <c r="IAG62" s="108"/>
      <c r="IAH62" s="108"/>
      <c r="IAI62" s="108"/>
      <c r="IAJ62" s="108"/>
      <c r="IAK62" s="108"/>
      <c r="IAL62" s="108"/>
      <c r="IAM62" s="108"/>
      <c r="IAN62" s="108"/>
      <c r="IAO62" s="108"/>
      <c r="IAP62" s="108"/>
      <c r="IAQ62" s="108"/>
      <c r="IAR62" s="108"/>
      <c r="IAS62" s="108"/>
      <c r="IAT62" s="108"/>
      <c r="IAU62" s="108"/>
      <c r="IAV62" s="108"/>
      <c r="IAW62" s="108"/>
      <c r="IAX62" s="108"/>
      <c r="IAY62" s="108"/>
      <c r="IAZ62" s="108"/>
      <c r="IBA62" s="108"/>
      <c r="IBB62" s="108"/>
      <c r="IBC62" s="108"/>
      <c r="IBD62" s="108"/>
      <c r="IBE62" s="108"/>
      <c r="IBF62" s="108"/>
      <c r="IBG62" s="108"/>
      <c r="IBH62" s="108"/>
      <c r="IBI62" s="108"/>
      <c r="IBJ62" s="108"/>
      <c r="IBK62" s="108"/>
      <c r="IBL62" s="108"/>
      <c r="IBM62" s="108"/>
      <c r="IBN62" s="108"/>
      <c r="IBO62" s="108"/>
      <c r="IBP62" s="108"/>
      <c r="IBQ62" s="108"/>
      <c r="IBR62" s="108"/>
      <c r="IBS62" s="108"/>
      <c r="IBT62" s="108"/>
      <c r="IBU62" s="108"/>
      <c r="IBV62" s="108"/>
      <c r="IBW62" s="108"/>
      <c r="IBX62" s="108"/>
      <c r="IBY62" s="108"/>
      <c r="IBZ62" s="108"/>
      <c r="ICA62" s="108"/>
      <c r="ICB62" s="108"/>
      <c r="ICC62" s="108"/>
      <c r="ICD62" s="108"/>
      <c r="ICE62" s="108"/>
      <c r="ICF62" s="108"/>
      <c r="ICG62" s="108"/>
      <c r="ICH62" s="108"/>
      <c r="ICI62" s="108"/>
      <c r="ICJ62" s="108"/>
      <c r="ICK62" s="108"/>
      <c r="ICL62" s="108"/>
      <c r="ICM62" s="108"/>
      <c r="ICN62" s="108"/>
      <c r="ICO62" s="108"/>
      <c r="ICP62" s="108"/>
      <c r="ICQ62" s="108"/>
      <c r="ICR62" s="108"/>
      <c r="ICS62" s="108"/>
      <c r="ICT62" s="108"/>
      <c r="ICU62" s="108"/>
      <c r="ICV62" s="108"/>
      <c r="ICW62" s="108"/>
      <c r="ICX62" s="108"/>
      <c r="ICY62" s="108"/>
      <c r="ICZ62" s="108"/>
      <c r="IDA62" s="108"/>
      <c r="IDB62" s="108"/>
      <c r="IDC62" s="108"/>
      <c r="IDD62" s="108"/>
      <c r="IDE62" s="108"/>
      <c r="IDF62" s="108"/>
      <c r="IDG62" s="108"/>
      <c r="IDH62" s="108"/>
      <c r="IDI62" s="108"/>
      <c r="IDJ62" s="108"/>
      <c r="IDK62" s="108"/>
      <c r="IDL62" s="108"/>
      <c r="IDM62" s="108"/>
      <c r="IDN62" s="108"/>
      <c r="IDO62" s="108"/>
      <c r="IDP62" s="108"/>
      <c r="IDQ62" s="108"/>
      <c r="IDR62" s="108"/>
      <c r="IDS62" s="108"/>
      <c r="IDT62" s="108"/>
      <c r="IDU62" s="108"/>
      <c r="IDV62" s="108"/>
      <c r="IDW62" s="108"/>
      <c r="IDX62" s="108"/>
      <c r="IDY62" s="108"/>
      <c r="IDZ62" s="108"/>
      <c r="IEA62" s="108"/>
      <c r="IEB62" s="108"/>
      <c r="IEC62" s="108"/>
      <c r="IED62" s="108"/>
      <c r="IEE62" s="108"/>
      <c r="IEF62" s="108"/>
      <c r="IEG62" s="108"/>
      <c r="IEH62" s="108"/>
      <c r="IEI62" s="108"/>
      <c r="IEJ62" s="108"/>
      <c r="IEK62" s="108"/>
      <c r="IEL62" s="108"/>
      <c r="IEM62" s="108"/>
      <c r="IEN62" s="108"/>
      <c r="IEO62" s="108"/>
      <c r="IEP62" s="108"/>
      <c r="IEQ62" s="108"/>
      <c r="IER62" s="108"/>
      <c r="IES62" s="108"/>
      <c r="IET62" s="108"/>
      <c r="IEU62" s="108"/>
      <c r="IEV62" s="108"/>
      <c r="IEW62" s="108"/>
      <c r="IEX62" s="108"/>
      <c r="IEY62" s="108"/>
      <c r="IEZ62" s="108"/>
      <c r="IFA62" s="108"/>
      <c r="IFB62" s="108"/>
      <c r="IFC62" s="108"/>
      <c r="IFD62" s="108"/>
      <c r="IFE62" s="108"/>
      <c r="IFF62" s="108"/>
      <c r="IFG62" s="108"/>
      <c r="IFH62" s="108"/>
      <c r="IFI62" s="108"/>
      <c r="IFJ62" s="108"/>
      <c r="IFK62" s="108"/>
      <c r="IFL62" s="108"/>
      <c r="IFM62" s="108"/>
      <c r="IFN62" s="108"/>
      <c r="IFO62" s="108"/>
      <c r="IFP62" s="108"/>
      <c r="IFQ62" s="108"/>
      <c r="IFR62" s="108"/>
      <c r="IFS62" s="108"/>
      <c r="IFT62" s="108"/>
      <c r="IFU62" s="108"/>
      <c r="IFV62" s="108"/>
      <c r="IFW62" s="108"/>
      <c r="IFX62" s="108"/>
      <c r="IFY62" s="108"/>
      <c r="IFZ62" s="108"/>
      <c r="IGA62" s="108"/>
      <c r="IGB62" s="108"/>
      <c r="IGC62" s="108"/>
      <c r="IGD62" s="108"/>
      <c r="IGE62" s="108"/>
      <c r="IGF62" s="108"/>
      <c r="IGG62" s="108"/>
      <c r="IGH62" s="108"/>
      <c r="IGI62" s="108"/>
      <c r="IGJ62" s="108"/>
      <c r="IGK62" s="108"/>
      <c r="IGL62" s="108"/>
      <c r="IGM62" s="108"/>
      <c r="IGN62" s="108"/>
      <c r="IGO62" s="108"/>
      <c r="IGP62" s="108"/>
      <c r="IGQ62" s="108"/>
      <c r="IGR62" s="108"/>
      <c r="IGS62" s="108"/>
      <c r="IGT62" s="108"/>
      <c r="IGU62" s="108"/>
      <c r="IGV62" s="108"/>
      <c r="IGW62" s="108"/>
      <c r="IGX62" s="108"/>
      <c r="IGY62" s="108"/>
      <c r="IGZ62" s="108"/>
      <c r="IHA62" s="108"/>
      <c r="IHB62" s="108"/>
      <c r="IHC62" s="108"/>
      <c r="IHD62" s="108"/>
      <c r="IHE62" s="108"/>
      <c r="IHF62" s="108"/>
      <c r="IHG62" s="108"/>
      <c r="IHH62" s="108"/>
      <c r="IHI62" s="108"/>
      <c r="IHJ62" s="108"/>
      <c r="IHK62" s="108"/>
      <c r="IHL62" s="108"/>
      <c r="IHM62" s="108"/>
      <c r="IHN62" s="108"/>
      <c r="IHO62" s="108"/>
      <c r="IHP62" s="108"/>
      <c r="IHQ62" s="108"/>
      <c r="IHR62" s="108"/>
      <c r="IHS62" s="108"/>
      <c r="IHT62" s="108"/>
      <c r="IHU62" s="108"/>
      <c r="IHV62" s="108"/>
      <c r="IHW62" s="108"/>
      <c r="IHX62" s="108"/>
      <c r="IHY62" s="108"/>
      <c r="IHZ62" s="108"/>
      <c r="IIA62" s="108"/>
      <c r="IIB62" s="108"/>
      <c r="IIC62" s="108"/>
      <c r="IID62" s="108"/>
      <c r="IIE62" s="108"/>
      <c r="IIF62" s="108"/>
      <c r="IIG62" s="108"/>
      <c r="IIH62" s="108"/>
      <c r="III62" s="108"/>
      <c r="IIJ62" s="108"/>
      <c r="IIK62" s="108"/>
      <c r="IIL62" s="108"/>
      <c r="IIM62" s="108"/>
      <c r="IIN62" s="108"/>
      <c r="IIO62" s="108"/>
      <c r="IIP62" s="108"/>
      <c r="IIQ62" s="108"/>
      <c r="IIR62" s="108"/>
      <c r="IIS62" s="108"/>
      <c r="IIT62" s="108"/>
      <c r="IIU62" s="108"/>
      <c r="IIV62" s="108"/>
      <c r="IIW62" s="108"/>
      <c r="IIX62" s="108"/>
      <c r="IIY62" s="108"/>
      <c r="IIZ62" s="108"/>
      <c r="IJA62" s="108"/>
      <c r="IJB62" s="108"/>
      <c r="IJC62" s="108"/>
      <c r="IJD62" s="108"/>
      <c r="IJE62" s="108"/>
      <c r="IJF62" s="108"/>
      <c r="IJG62" s="108"/>
      <c r="IJH62" s="108"/>
      <c r="IJI62" s="108"/>
      <c r="IJJ62" s="108"/>
      <c r="IJK62" s="108"/>
      <c r="IJL62" s="108"/>
      <c r="IJM62" s="108"/>
      <c r="IJN62" s="108"/>
      <c r="IJO62" s="108"/>
      <c r="IJP62" s="108"/>
      <c r="IJQ62" s="108"/>
      <c r="IJR62" s="108"/>
      <c r="IJS62" s="108"/>
      <c r="IJT62" s="108"/>
      <c r="IJU62" s="108"/>
      <c r="IJV62" s="108"/>
      <c r="IJW62" s="108"/>
      <c r="IJX62" s="108"/>
      <c r="IJY62" s="108"/>
      <c r="IJZ62" s="108"/>
      <c r="IKA62" s="108"/>
      <c r="IKB62" s="108"/>
      <c r="IKC62" s="108"/>
      <c r="IKD62" s="108"/>
      <c r="IKE62" s="108"/>
      <c r="IKF62" s="108"/>
      <c r="IKG62" s="108"/>
      <c r="IKH62" s="108"/>
      <c r="IKI62" s="108"/>
      <c r="IKJ62" s="108"/>
      <c r="IKK62" s="108"/>
      <c r="IKL62" s="108"/>
      <c r="IKM62" s="108"/>
      <c r="IKN62" s="108"/>
      <c r="IKO62" s="108"/>
      <c r="IKP62" s="108"/>
      <c r="IKQ62" s="108"/>
      <c r="IKR62" s="108"/>
      <c r="IKS62" s="108"/>
      <c r="IKT62" s="108"/>
      <c r="IKU62" s="108"/>
      <c r="IKV62" s="108"/>
      <c r="IKW62" s="108"/>
      <c r="IKX62" s="108"/>
      <c r="IKY62" s="108"/>
      <c r="IKZ62" s="108"/>
      <c r="ILA62" s="108"/>
      <c r="ILB62" s="108"/>
      <c r="ILC62" s="108"/>
      <c r="ILD62" s="108"/>
      <c r="ILE62" s="108"/>
      <c r="ILF62" s="108"/>
      <c r="ILG62" s="108"/>
      <c r="ILH62" s="108"/>
      <c r="ILI62" s="108"/>
      <c r="ILJ62" s="108"/>
      <c r="ILK62" s="108"/>
      <c r="ILL62" s="108"/>
      <c r="ILM62" s="108"/>
      <c r="ILN62" s="108"/>
      <c r="ILO62" s="108"/>
      <c r="ILP62" s="108"/>
      <c r="ILQ62" s="108"/>
      <c r="ILR62" s="108"/>
      <c r="ILS62" s="108"/>
      <c r="ILT62" s="108"/>
      <c r="ILU62" s="108"/>
      <c r="ILV62" s="108"/>
      <c r="ILW62" s="108"/>
      <c r="ILX62" s="108"/>
      <c r="ILY62" s="108"/>
      <c r="ILZ62" s="108"/>
      <c r="IMA62" s="108"/>
      <c r="IMB62" s="108"/>
      <c r="IMC62" s="108"/>
      <c r="IMD62" s="108"/>
      <c r="IME62" s="108"/>
      <c r="IMF62" s="108"/>
      <c r="IMG62" s="108"/>
      <c r="IMH62" s="108"/>
      <c r="IMI62" s="108"/>
      <c r="IMJ62" s="108"/>
      <c r="IMK62" s="108"/>
      <c r="IML62" s="108"/>
      <c r="IMM62" s="108"/>
      <c r="IMN62" s="108"/>
      <c r="IMO62" s="108"/>
      <c r="IMP62" s="108"/>
      <c r="IMQ62" s="108"/>
      <c r="IMR62" s="108"/>
      <c r="IMS62" s="108"/>
      <c r="IMT62" s="108"/>
      <c r="IMU62" s="108"/>
      <c r="IMV62" s="108"/>
      <c r="IMW62" s="108"/>
      <c r="IMX62" s="108"/>
      <c r="IMY62" s="108"/>
      <c r="IMZ62" s="108"/>
      <c r="INA62" s="108"/>
      <c r="INB62" s="108"/>
      <c r="INC62" s="108"/>
      <c r="IND62" s="108"/>
      <c r="INE62" s="108"/>
      <c r="INF62" s="108"/>
      <c r="ING62" s="108"/>
      <c r="INH62" s="108"/>
      <c r="INI62" s="108"/>
      <c r="INJ62" s="108"/>
      <c r="INK62" s="108"/>
      <c r="INL62" s="108"/>
      <c r="INM62" s="108"/>
      <c r="INN62" s="108"/>
      <c r="INO62" s="108"/>
      <c r="INP62" s="108"/>
      <c r="INQ62" s="108"/>
      <c r="INR62" s="108"/>
      <c r="INS62" s="108"/>
      <c r="INT62" s="108"/>
      <c r="INU62" s="108"/>
      <c r="INV62" s="108"/>
      <c r="INW62" s="108"/>
      <c r="INX62" s="108"/>
      <c r="INY62" s="108"/>
      <c r="INZ62" s="108"/>
      <c r="IOA62" s="108"/>
      <c r="IOB62" s="108"/>
      <c r="IOC62" s="108"/>
      <c r="IOD62" s="108"/>
      <c r="IOE62" s="108"/>
      <c r="IOF62" s="108"/>
      <c r="IOG62" s="108"/>
      <c r="IOH62" s="108"/>
      <c r="IOI62" s="108"/>
      <c r="IOJ62" s="108"/>
      <c r="IOK62" s="108"/>
      <c r="IOL62" s="108"/>
      <c r="IOM62" s="108"/>
      <c r="ION62" s="108"/>
      <c r="IOO62" s="108"/>
      <c r="IOP62" s="108"/>
      <c r="IOQ62" s="108"/>
      <c r="IOR62" s="108"/>
      <c r="IOS62" s="108"/>
      <c r="IOT62" s="108"/>
      <c r="IOU62" s="108"/>
      <c r="IOV62" s="108"/>
      <c r="IOW62" s="108"/>
      <c r="IOX62" s="108"/>
      <c r="IOY62" s="108"/>
      <c r="IOZ62" s="108"/>
      <c r="IPA62" s="108"/>
      <c r="IPB62" s="108"/>
      <c r="IPC62" s="108"/>
      <c r="IPD62" s="108"/>
      <c r="IPE62" s="108"/>
      <c r="IPF62" s="108"/>
      <c r="IPG62" s="108"/>
      <c r="IPH62" s="108"/>
      <c r="IPI62" s="108"/>
      <c r="IPJ62" s="108"/>
      <c r="IPK62" s="108"/>
      <c r="IPL62" s="108"/>
      <c r="IPM62" s="108"/>
      <c r="IPN62" s="108"/>
      <c r="IPO62" s="108"/>
      <c r="IPP62" s="108"/>
      <c r="IPQ62" s="108"/>
      <c r="IPR62" s="108"/>
      <c r="IPS62" s="108"/>
      <c r="IPT62" s="108"/>
      <c r="IPU62" s="108"/>
      <c r="IPV62" s="108"/>
      <c r="IPW62" s="108"/>
      <c r="IPX62" s="108"/>
      <c r="IPY62" s="108"/>
      <c r="IPZ62" s="108"/>
      <c r="IQA62" s="108"/>
      <c r="IQB62" s="108"/>
      <c r="IQC62" s="108"/>
      <c r="IQD62" s="108"/>
      <c r="IQE62" s="108"/>
      <c r="IQF62" s="108"/>
      <c r="IQG62" s="108"/>
      <c r="IQH62" s="108"/>
      <c r="IQI62" s="108"/>
      <c r="IQJ62" s="108"/>
      <c r="IQK62" s="108"/>
      <c r="IQL62" s="108"/>
      <c r="IQM62" s="108"/>
      <c r="IQN62" s="108"/>
      <c r="IQO62" s="108"/>
      <c r="IQP62" s="108"/>
      <c r="IQQ62" s="108"/>
      <c r="IQR62" s="108"/>
      <c r="IQS62" s="108"/>
      <c r="IQT62" s="108"/>
      <c r="IQU62" s="108"/>
      <c r="IQV62" s="108"/>
      <c r="IQW62" s="108"/>
      <c r="IQX62" s="108"/>
      <c r="IQY62" s="108"/>
      <c r="IQZ62" s="108"/>
      <c r="IRA62" s="108"/>
      <c r="IRB62" s="108"/>
      <c r="IRC62" s="108"/>
      <c r="IRD62" s="108"/>
      <c r="IRE62" s="108"/>
      <c r="IRF62" s="108"/>
      <c r="IRG62" s="108"/>
      <c r="IRH62" s="108"/>
      <c r="IRI62" s="108"/>
      <c r="IRJ62" s="108"/>
      <c r="IRK62" s="108"/>
      <c r="IRL62" s="108"/>
      <c r="IRM62" s="108"/>
      <c r="IRN62" s="108"/>
      <c r="IRO62" s="108"/>
      <c r="IRP62" s="108"/>
      <c r="IRQ62" s="108"/>
      <c r="IRR62" s="108"/>
      <c r="IRS62" s="108"/>
      <c r="IRT62" s="108"/>
      <c r="IRU62" s="108"/>
      <c r="IRV62" s="108"/>
      <c r="IRW62" s="108"/>
      <c r="IRX62" s="108"/>
      <c r="IRY62" s="108"/>
      <c r="IRZ62" s="108"/>
      <c r="ISA62" s="108"/>
      <c r="ISB62" s="108"/>
      <c r="ISC62" s="108"/>
      <c r="ISD62" s="108"/>
      <c r="ISE62" s="108"/>
      <c r="ISF62" s="108"/>
      <c r="ISG62" s="108"/>
      <c r="ISH62" s="108"/>
      <c r="ISI62" s="108"/>
      <c r="ISJ62" s="108"/>
      <c r="ISK62" s="108"/>
      <c r="ISL62" s="108"/>
      <c r="ISM62" s="108"/>
      <c r="ISN62" s="108"/>
      <c r="ISO62" s="108"/>
      <c r="ISP62" s="108"/>
      <c r="ISQ62" s="108"/>
      <c r="ISR62" s="108"/>
      <c r="ISS62" s="108"/>
      <c r="IST62" s="108"/>
      <c r="ISU62" s="108"/>
      <c r="ISV62" s="108"/>
      <c r="ISW62" s="108"/>
      <c r="ISX62" s="108"/>
      <c r="ISY62" s="108"/>
      <c r="ISZ62" s="108"/>
      <c r="ITA62" s="108"/>
      <c r="ITB62" s="108"/>
      <c r="ITC62" s="108"/>
      <c r="ITD62" s="108"/>
      <c r="ITE62" s="108"/>
      <c r="ITF62" s="108"/>
      <c r="ITG62" s="108"/>
      <c r="ITH62" s="108"/>
      <c r="ITI62" s="108"/>
      <c r="ITJ62" s="108"/>
      <c r="ITK62" s="108"/>
      <c r="ITL62" s="108"/>
      <c r="ITM62" s="108"/>
      <c r="ITN62" s="108"/>
      <c r="ITO62" s="108"/>
      <c r="ITP62" s="108"/>
      <c r="ITQ62" s="108"/>
      <c r="ITR62" s="108"/>
      <c r="ITS62" s="108"/>
      <c r="ITT62" s="108"/>
      <c r="ITU62" s="108"/>
      <c r="ITV62" s="108"/>
      <c r="ITW62" s="108"/>
      <c r="ITX62" s="108"/>
      <c r="ITY62" s="108"/>
      <c r="ITZ62" s="108"/>
      <c r="IUA62" s="108"/>
      <c r="IUB62" s="108"/>
      <c r="IUC62" s="108"/>
      <c r="IUD62" s="108"/>
      <c r="IUE62" s="108"/>
      <c r="IUF62" s="108"/>
      <c r="IUG62" s="108"/>
      <c r="IUH62" s="108"/>
      <c r="IUI62" s="108"/>
      <c r="IUJ62" s="108"/>
      <c r="IUK62" s="108"/>
      <c r="IUL62" s="108"/>
      <c r="IUM62" s="108"/>
      <c r="IUN62" s="108"/>
      <c r="IUO62" s="108"/>
      <c r="IUP62" s="108"/>
      <c r="IUQ62" s="108"/>
      <c r="IUR62" s="108"/>
      <c r="IUS62" s="108"/>
      <c r="IUT62" s="108"/>
      <c r="IUU62" s="108"/>
      <c r="IUV62" s="108"/>
      <c r="IUW62" s="108"/>
      <c r="IUX62" s="108"/>
      <c r="IUY62" s="108"/>
      <c r="IUZ62" s="108"/>
      <c r="IVA62" s="108"/>
      <c r="IVB62" s="108"/>
      <c r="IVC62" s="108"/>
      <c r="IVD62" s="108"/>
      <c r="IVE62" s="108"/>
      <c r="IVF62" s="108"/>
      <c r="IVG62" s="108"/>
      <c r="IVH62" s="108"/>
      <c r="IVI62" s="108"/>
      <c r="IVJ62" s="108"/>
      <c r="IVK62" s="108"/>
      <c r="IVL62" s="108"/>
      <c r="IVM62" s="108"/>
      <c r="IVN62" s="108"/>
      <c r="IVO62" s="108"/>
      <c r="IVP62" s="108"/>
      <c r="IVQ62" s="108"/>
      <c r="IVR62" s="108"/>
      <c r="IVS62" s="108"/>
      <c r="IVT62" s="108"/>
      <c r="IVU62" s="108"/>
      <c r="IVV62" s="108"/>
      <c r="IVW62" s="108"/>
      <c r="IVX62" s="108"/>
      <c r="IVY62" s="108"/>
      <c r="IVZ62" s="108"/>
      <c r="IWA62" s="108"/>
      <c r="IWB62" s="108"/>
      <c r="IWC62" s="108"/>
      <c r="IWD62" s="108"/>
      <c r="IWE62" s="108"/>
      <c r="IWF62" s="108"/>
      <c r="IWG62" s="108"/>
      <c r="IWH62" s="108"/>
      <c r="IWI62" s="108"/>
      <c r="IWJ62" s="108"/>
      <c r="IWK62" s="108"/>
      <c r="IWL62" s="108"/>
      <c r="IWM62" s="108"/>
      <c r="IWN62" s="108"/>
      <c r="IWO62" s="108"/>
      <c r="IWP62" s="108"/>
      <c r="IWQ62" s="108"/>
      <c r="IWR62" s="108"/>
      <c r="IWS62" s="108"/>
      <c r="IWT62" s="108"/>
      <c r="IWU62" s="108"/>
      <c r="IWV62" s="108"/>
      <c r="IWW62" s="108"/>
      <c r="IWX62" s="108"/>
      <c r="IWY62" s="108"/>
      <c r="IWZ62" s="108"/>
      <c r="IXA62" s="108"/>
      <c r="IXB62" s="108"/>
      <c r="IXC62" s="108"/>
      <c r="IXD62" s="108"/>
      <c r="IXE62" s="108"/>
      <c r="IXF62" s="108"/>
      <c r="IXG62" s="108"/>
      <c r="IXH62" s="108"/>
      <c r="IXI62" s="108"/>
      <c r="IXJ62" s="108"/>
      <c r="IXK62" s="108"/>
      <c r="IXL62" s="108"/>
      <c r="IXM62" s="108"/>
      <c r="IXN62" s="108"/>
      <c r="IXO62" s="108"/>
      <c r="IXP62" s="108"/>
      <c r="IXQ62" s="108"/>
      <c r="IXR62" s="108"/>
      <c r="IXS62" s="108"/>
      <c r="IXT62" s="108"/>
      <c r="IXU62" s="108"/>
      <c r="IXV62" s="108"/>
      <c r="IXW62" s="108"/>
      <c r="IXX62" s="108"/>
      <c r="IXY62" s="108"/>
      <c r="IXZ62" s="108"/>
      <c r="IYA62" s="108"/>
      <c r="IYB62" s="108"/>
      <c r="IYC62" s="108"/>
      <c r="IYD62" s="108"/>
      <c r="IYE62" s="108"/>
      <c r="IYF62" s="108"/>
      <c r="IYG62" s="108"/>
      <c r="IYH62" s="108"/>
      <c r="IYI62" s="108"/>
      <c r="IYJ62" s="108"/>
      <c r="IYK62" s="108"/>
      <c r="IYL62" s="108"/>
      <c r="IYM62" s="108"/>
      <c r="IYN62" s="108"/>
      <c r="IYO62" s="108"/>
      <c r="IYP62" s="108"/>
      <c r="IYQ62" s="108"/>
      <c r="IYR62" s="108"/>
      <c r="IYS62" s="108"/>
      <c r="IYT62" s="108"/>
      <c r="IYU62" s="108"/>
      <c r="IYV62" s="108"/>
      <c r="IYW62" s="108"/>
      <c r="IYX62" s="108"/>
      <c r="IYY62" s="108"/>
      <c r="IYZ62" s="108"/>
      <c r="IZA62" s="108"/>
      <c r="IZB62" s="108"/>
      <c r="IZC62" s="108"/>
      <c r="IZD62" s="108"/>
      <c r="IZE62" s="108"/>
      <c r="IZF62" s="108"/>
      <c r="IZG62" s="108"/>
      <c r="IZH62" s="108"/>
      <c r="IZI62" s="108"/>
      <c r="IZJ62" s="108"/>
      <c r="IZK62" s="108"/>
      <c r="IZL62" s="108"/>
      <c r="IZM62" s="108"/>
      <c r="IZN62" s="108"/>
      <c r="IZO62" s="108"/>
      <c r="IZP62" s="108"/>
      <c r="IZQ62" s="108"/>
      <c r="IZR62" s="108"/>
      <c r="IZS62" s="108"/>
      <c r="IZT62" s="108"/>
      <c r="IZU62" s="108"/>
      <c r="IZV62" s="108"/>
      <c r="IZW62" s="108"/>
      <c r="IZX62" s="108"/>
      <c r="IZY62" s="108"/>
      <c r="IZZ62" s="108"/>
      <c r="JAA62" s="108"/>
      <c r="JAB62" s="108"/>
      <c r="JAC62" s="108"/>
      <c r="JAD62" s="108"/>
      <c r="JAE62" s="108"/>
      <c r="JAF62" s="108"/>
      <c r="JAG62" s="108"/>
      <c r="JAH62" s="108"/>
      <c r="JAI62" s="108"/>
      <c r="JAJ62" s="108"/>
      <c r="JAK62" s="108"/>
      <c r="JAL62" s="108"/>
      <c r="JAM62" s="108"/>
      <c r="JAN62" s="108"/>
      <c r="JAO62" s="108"/>
      <c r="JAP62" s="108"/>
      <c r="JAQ62" s="108"/>
      <c r="JAR62" s="108"/>
      <c r="JAS62" s="108"/>
      <c r="JAT62" s="108"/>
      <c r="JAU62" s="108"/>
      <c r="JAV62" s="108"/>
      <c r="JAW62" s="108"/>
      <c r="JAX62" s="108"/>
      <c r="JAY62" s="108"/>
      <c r="JAZ62" s="108"/>
      <c r="JBA62" s="108"/>
      <c r="JBB62" s="108"/>
      <c r="JBC62" s="108"/>
      <c r="JBD62" s="108"/>
      <c r="JBE62" s="108"/>
      <c r="JBF62" s="108"/>
      <c r="JBG62" s="108"/>
      <c r="JBH62" s="108"/>
      <c r="JBI62" s="108"/>
      <c r="JBJ62" s="108"/>
      <c r="JBK62" s="108"/>
      <c r="JBL62" s="108"/>
      <c r="JBM62" s="108"/>
      <c r="JBN62" s="108"/>
      <c r="JBO62" s="108"/>
      <c r="JBP62" s="108"/>
      <c r="JBQ62" s="108"/>
      <c r="JBR62" s="108"/>
      <c r="JBS62" s="108"/>
      <c r="JBT62" s="108"/>
      <c r="JBU62" s="108"/>
      <c r="JBV62" s="108"/>
      <c r="JBW62" s="108"/>
      <c r="JBX62" s="108"/>
      <c r="JBY62" s="108"/>
      <c r="JBZ62" s="108"/>
      <c r="JCA62" s="108"/>
      <c r="JCB62" s="108"/>
      <c r="JCC62" s="108"/>
      <c r="JCD62" s="108"/>
      <c r="JCE62" s="108"/>
      <c r="JCF62" s="108"/>
      <c r="JCG62" s="108"/>
      <c r="JCH62" s="108"/>
      <c r="JCI62" s="108"/>
      <c r="JCJ62" s="108"/>
      <c r="JCK62" s="108"/>
      <c r="JCL62" s="108"/>
      <c r="JCM62" s="108"/>
      <c r="JCN62" s="108"/>
      <c r="JCO62" s="108"/>
      <c r="JCP62" s="108"/>
      <c r="JCQ62" s="108"/>
      <c r="JCR62" s="108"/>
      <c r="JCS62" s="108"/>
      <c r="JCT62" s="108"/>
      <c r="JCU62" s="108"/>
      <c r="JCV62" s="108"/>
      <c r="JCW62" s="108"/>
      <c r="JCX62" s="108"/>
      <c r="JCY62" s="108"/>
      <c r="JCZ62" s="108"/>
      <c r="JDA62" s="108"/>
      <c r="JDB62" s="108"/>
      <c r="JDC62" s="108"/>
      <c r="JDD62" s="108"/>
      <c r="JDE62" s="108"/>
      <c r="JDF62" s="108"/>
      <c r="JDG62" s="108"/>
      <c r="JDH62" s="108"/>
      <c r="JDI62" s="108"/>
      <c r="JDJ62" s="108"/>
      <c r="JDK62" s="108"/>
      <c r="JDL62" s="108"/>
      <c r="JDM62" s="108"/>
      <c r="JDN62" s="108"/>
      <c r="JDO62" s="108"/>
      <c r="JDP62" s="108"/>
      <c r="JDQ62" s="108"/>
      <c r="JDR62" s="108"/>
      <c r="JDS62" s="108"/>
      <c r="JDT62" s="108"/>
      <c r="JDU62" s="108"/>
      <c r="JDV62" s="108"/>
      <c r="JDW62" s="108"/>
      <c r="JDX62" s="108"/>
      <c r="JDY62" s="108"/>
      <c r="JDZ62" s="108"/>
      <c r="JEA62" s="108"/>
      <c r="JEB62" s="108"/>
      <c r="JEC62" s="108"/>
      <c r="JED62" s="108"/>
      <c r="JEE62" s="108"/>
      <c r="JEF62" s="108"/>
      <c r="JEG62" s="108"/>
      <c r="JEH62" s="108"/>
      <c r="JEI62" s="108"/>
      <c r="JEJ62" s="108"/>
      <c r="JEK62" s="108"/>
      <c r="JEL62" s="108"/>
      <c r="JEM62" s="108"/>
      <c r="JEN62" s="108"/>
      <c r="JEO62" s="108"/>
      <c r="JEP62" s="108"/>
      <c r="JEQ62" s="108"/>
      <c r="JER62" s="108"/>
      <c r="JES62" s="108"/>
      <c r="JET62" s="108"/>
      <c r="JEU62" s="108"/>
      <c r="JEV62" s="108"/>
      <c r="JEW62" s="108"/>
      <c r="JEX62" s="108"/>
      <c r="JEY62" s="108"/>
      <c r="JEZ62" s="108"/>
      <c r="JFA62" s="108"/>
      <c r="JFB62" s="108"/>
      <c r="JFC62" s="108"/>
      <c r="JFD62" s="108"/>
      <c r="JFE62" s="108"/>
      <c r="JFF62" s="108"/>
      <c r="JFG62" s="108"/>
      <c r="JFH62" s="108"/>
      <c r="JFI62" s="108"/>
      <c r="JFJ62" s="108"/>
      <c r="JFK62" s="108"/>
      <c r="JFL62" s="108"/>
      <c r="JFM62" s="108"/>
      <c r="JFN62" s="108"/>
      <c r="JFO62" s="108"/>
      <c r="JFP62" s="108"/>
      <c r="JFQ62" s="108"/>
      <c r="JFR62" s="108"/>
      <c r="JFS62" s="108"/>
      <c r="JFT62" s="108"/>
      <c r="JFU62" s="108"/>
      <c r="JFV62" s="108"/>
      <c r="JFW62" s="108"/>
      <c r="JFX62" s="108"/>
      <c r="JFY62" s="108"/>
      <c r="JFZ62" s="108"/>
      <c r="JGA62" s="108"/>
      <c r="JGB62" s="108"/>
      <c r="JGC62" s="108"/>
      <c r="JGD62" s="108"/>
      <c r="JGE62" s="108"/>
      <c r="JGF62" s="108"/>
      <c r="JGG62" s="108"/>
      <c r="JGH62" s="108"/>
      <c r="JGI62" s="108"/>
      <c r="JGJ62" s="108"/>
      <c r="JGK62" s="108"/>
      <c r="JGL62" s="108"/>
      <c r="JGM62" s="108"/>
      <c r="JGN62" s="108"/>
      <c r="JGO62" s="108"/>
      <c r="JGP62" s="108"/>
      <c r="JGQ62" s="108"/>
      <c r="JGR62" s="108"/>
      <c r="JGS62" s="108"/>
      <c r="JGT62" s="108"/>
      <c r="JGU62" s="108"/>
      <c r="JGV62" s="108"/>
      <c r="JGW62" s="108"/>
      <c r="JGX62" s="108"/>
      <c r="JGY62" s="108"/>
      <c r="JGZ62" s="108"/>
      <c r="JHA62" s="108"/>
      <c r="JHB62" s="108"/>
      <c r="JHC62" s="108"/>
      <c r="JHD62" s="108"/>
      <c r="JHE62" s="108"/>
      <c r="JHF62" s="108"/>
      <c r="JHG62" s="108"/>
      <c r="JHH62" s="108"/>
      <c r="JHI62" s="108"/>
      <c r="JHJ62" s="108"/>
      <c r="JHK62" s="108"/>
      <c r="JHL62" s="108"/>
      <c r="JHM62" s="108"/>
      <c r="JHN62" s="108"/>
      <c r="JHO62" s="108"/>
      <c r="JHP62" s="108"/>
      <c r="JHQ62" s="108"/>
      <c r="JHR62" s="108"/>
      <c r="JHS62" s="108"/>
      <c r="JHT62" s="108"/>
      <c r="JHU62" s="108"/>
      <c r="JHV62" s="108"/>
      <c r="JHW62" s="108"/>
      <c r="JHX62" s="108"/>
      <c r="JHY62" s="108"/>
      <c r="JHZ62" s="108"/>
      <c r="JIA62" s="108"/>
      <c r="JIB62" s="108"/>
      <c r="JIC62" s="108"/>
      <c r="JID62" s="108"/>
      <c r="JIE62" s="108"/>
      <c r="JIF62" s="108"/>
      <c r="JIG62" s="108"/>
      <c r="JIH62" s="108"/>
      <c r="JII62" s="108"/>
      <c r="JIJ62" s="108"/>
      <c r="JIK62" s="108"/>
      <c r="JIL62" s="108"/>
      <c r="JIM62" s="108"/>
      <c r="JIN62" s="108"/>
      <c r="JIO62" s="108"/>
      <c r="JIP62" s="108"/>
      <c r="JIQ62" s="108"/>
      <c r="JIR62" s="108"/>
      <c r="JIS62" s="108"/>
      <c r="JIT62" s="108"/>
      <c r="JIU62" s="108"/>
      <c r="JIV62" s="108"/>
      <c r="JIW62" s="108"/>
      <c r="JIX62" s="108"/>
      <c r="JIY62" s="108"/>
      <c r="JIZ62" s="108"/>
      <c r="JJA62" s="108"/>
      <c r="JJB62" s="108"/>
      <c r="JJC62" s="108"/>
      <c r="JJD62" s="108"/>
      <c r="JJE62" s="108"/>
      <c r="JJF62" s="108"/>
      <c r="JJG62" s="108"/>
      <c r="JJH62" s="108"/>
      <c r="JJI62" s="108"/>
      <c r="JJJ62" s="108"/>
      <c r="JJK62" s="108"/>
      <c r="JJL62" s="108"/>
      <c r="JJM62" s="108"/>
      <c r="JJN62" s="108"/>
      <c r="JJO62" s="108"/>
      <c r="JJP62" s="108"/>
      <c r="JJQ62" s="108"/>
      <c r="JJR62" s="108"/>
      <c r="JJS62" s="108"/>
      <c r="JJT62" s="108"/>
      <c r="JJU62" s="108"/>
      <c r="JJV62" s="108"/>
      <c r="JJW62" s="108"/>
      <c r="JJX62" s="108"/>
      <c r="JJY62" s="108"/>
      <c r="JJZ62" s="108"/>
      <c r="JKA62" s="108"/>
      <c r="JKB62" s="108"/>
      <c r="JKC62" s="108"/>
      <c r="JKD62" s="108"/>
      <c r="JKE62" s="108"/>
      <c r="JKF62" s="108"/>
      <c r="JKG62" s="108"/>
      <c r="JKH62" s="108"/>
      <c r="JKI62" s="108"/>
      <c r="JKJ62" s="108"/>
      <c r="JKK62" s="108"/>
      <c r="JKL62" s="108"/>
      <c r="JKM62" s="108"/>
      <c r="JKN62" s="108"/>
      <c r="JKO62" s="108"/>
      <c r="JKP62" s="108"/>
      <c r="JKQ62" s="108"/>
      <c r="JKR62" s="108"/>
      <c r="JKS62" s="108"/>
      <c r="JKT62" s="108"/>
      <c r="JKU62" s="108"/>
      <c r="JKV62" s="108"/>
      <c r="JKW62" s="108"/>
      <c r="JKX62" s="108"/>
      <c r="JKY62" s="108"/>
      <c r="JKZ62" s="108"/>
      <c r="JLA62" s="108"/>
      <c r="JLB62" s="108"/>
      <c r="JLC62" s="108"/>
      <c r="JLD62" s="108"/>
      <c r="JLE62" s="108"/>
      <c r="JLF62" s="108"/>
      <c r="JLG62" s="108"/>
      <c r="JLH62" s="108"/>
      <c r="JLI62" s="108"/>
      <c r="JLJ62" s="108"/>
      <c r="JLK62" s="108"/>
      <c r="JLL62" s="108"/>
      <c r="JLM62" s="108"/>
      <c r="JLN62" s="108"/>
      <c r="JLO62" s="108"/>
      <c r="JLP62" s="108"/>
      <c r="JLQ62" s="108"/>
      <c r="JLR62" s="108"/>
      <c r="JLS62" s="108"/>
      <c r="JLT62" s="108"/>
      <c r="JLU62" s="108"/>
      <c r="JLV62" s="108"/>
      <c r="JLW62" s="108"/>
      <c r="JLX62" s="108"/>
      <c r="JLY62" s="108"/>
      <c r="JLZ62" s="108"/>
      <c r="JMA62" s="108"/>
      <c r="JMB62" s="108"/>
      <c r="JMC62" s="108"/>
      <c r="JMD62" s="108"/>
      <c r="JME62" s="108"/>
      <c r="JMF62" s="108"/>
      <c r="JMG62" s="108"/>
      <c r="JMH62" s="108"/>
      <c r="JMI62" s="108"/>
      <c r="JMJ62" s="108"/>
      <c r="JMK62" s="108"/>
      <c r="JML62" s="108"/>
      <c r="JMM62" s="108"/>
      <c r="JMN62" s="108"/>
      <c r="JMO62" s="108"/>
      <c r="JMP62" s="108"/>
      <c r="JMQ62" s="108"/>
      <c r="JMR62" s="108"/>
      <c r="JMS62" s="108"/>
      <c r="JMT62" s="108"/>
      <c r="JMU62" s="108"/>
      <c r="JMV62" s="108"/>
      <c r="JMW62" s="108"/>
      <c r="JMX62" s="108"/>
      <c r="JMY62" s="108"/>
      <c r="JMZ62" s="108"/>
      <c r="JNA62" s="108"/>
      <c r="JNB62" s="108"/>
      <c r="JNC62" s="108"/>
      <c r="JND62" s="108"/>
      <c r="JNE62" s="108"/>
      <c r="JNF62" s="108"/>
      <c r="JNG62" s="108"/>
      <c r="JNH62" s="108"/>
      <c r="JNI62" s="108"/>
      <c r="JNJ62" s="108"/>
      <c r="JNK62" s="108"/>
      <c r="JNL62" s="108"/>
      <c r="JNM62" s="108"/>
      <c r="JNN62" s="108"/>
      <c r="JNO62" s="108"/>
      <c r="JNP62" s="108"/>
      <c r="JNQ62" s="108"/>
      <c r="JNR62" s="108"/>
      <c r="JNS62" s="108"/>
      <c r="JNT62" s="108"/>
      <c r="JNU62" s="108"/>
      <c r="JNV62" s="108"/>
      <c r="JNW62" s="108"/>
      <c r="JNX62" s="108"/>
      <c r="JNY62" s="108"/>
      <c r="JNZ62" s="108"/>
      <c r="JOA62" s="108"/>
      <c r="JOB62" s="108"/>
      <c r="JOC62" s="108"/>
      <c r="JOD62" s="108"/>
      <c r="JOE62" s="108"/>
      <c r="JOF62" s="108"/>
      <c r="JOG62" s="108"/>
      <c r="JOH62" s="108"/>
      <c r="JOI62" s="108"/>
      <c r="JOJ62" s="108"/>
      <c r="JOK62" s="108"/>
      <c r="JOL62" s="108"/>
      <c r="JOM62" s="108"/>
      <c r="JON62" s="108"/>
      <c r="JOO62" s="108"/>
      <c r="JOP62" s="108"/>
      <c r="JOQ62" s="108"/>
      <c r="JOR62" s="108"/>
      <c r="JOS62" s="108"/>
      <c r="JOT62" s="108"/>
      <c r="JOU62" s="108"/>
      <c r="JOV62" s="108"/>
      <c r="JOW62" s="108"/>
      <c r="JOX62" s="108"/>
      <c r="JOY62" s="108"/>
      <c r="JOZ62" s="108"/>
      <c r="JPA62" s="108"/>
      <c r="JPB62" s="108"/>
      <c r="JPC62" s="108"/>
      <c r="JPD62" s="108"/>
      <c r="JPE62" s="108"/>
      <c r="JPF62" s="108"/>
      <c r="JPG62" s="108"/>
      <c r="JPH62" s="108"/>
      <c r="JPI62" s="108"/>
      <c r="JPJ62" s="108"/>
      <c r="JPK62" s="108"/>
      <c r="JPL62" s="108"/>
      <c r="JPM62" s="108"/>
      <c r="JPN62" s="108"/>
      <c r="JPO62" s="108"/>
      <c r="JPP62" s="108"/>
      <c r="JPQ62" s="108"/>
      <c r="JPR62" s="108"/>
      <c r="JPS62" s="108"/>
      <c r="JPT62" s="108"/>
      <c r="JPU62" s="108"/>
      <c r="JPV62" s="108"/>
      <c r="JPW62" s="108"/>
      <c r="JPX62" s="108"/>
      <c r="JPY62" s="108"/>
      <c r="JPZ62" s="108"/>
      <c r="JQA62" s="108"/>
      <c r="JQB62" s="108"/>
      <c r="JQC62" s="108"/>
      <c r="JQD62" s="108"/>
      <c r="JQE62" s="108"/>
      <c r="JQF62" s="108"/>
      <c r="JQG62" s="108"/>
      <c r="JQH62" s="108"/>
      <c r="JQI62" s="108"/>
      <c r="JQJ62" s="108"/>
      <c r="JQK62" s="108"/>
      <c r="JQL62" s="108"/>
      <c r="JQM62" s="108"/>
      <c r="JQN62" s="108"/>
      <c r="JQO62" s="108"/>
      <c r="JQP62" s="108"/>
      <c r="JQQ62" s="108"/>
      <c r="JQR62" s="108"/>
      <c r="JQS62" s="108"/>
      <c r="JQT62" s="108"/>
      <c r="JQU62" s="108"/>
      <c r="JQV62" s="108"/>
      <c r="JQW62" s="108"/>
      <c r="JQX62" s="108"/>
      <c r="JQY62" s="108"/>
      <c r="JQZ62" s="108"/>
      <c r="JRA62" s="108"/>
      <c r="JRB62" s="108"/>
      <c r="JRC62" s="108"/>
      <c r="JRD62" s="108"/>
      <c r="JRE62" s="108"/>
      <c r="JRF62" s="108"/>
      <c r="JRG62" s="108"/>
      <c r="JRH62" s="108"/>
      <c r="JRI62" s="108"/>
      <c r="JRJ62" s="108"/>
      <c r="JRK62" s="108"/>
      <c r="JRL62" s="108"/>
      <c r="JRM62" s="108"/>
      <c r="JRN62" s="108"/>
      <c r="JRO62" s="108"/>
      <c r="JRP62" s="108"/>
      <c r="JRQ62" s="108"/>
      <c r="JRR62" s="108"/>
      <c r="JRS62" s="108"/>
      <c r="JRT62" s="108"/>
      <c r="JRU62" s="108"/>
      <c r="JRV62" s="108"/>
      <c r="JRW62" s="108"/>
      <c r="JRX62" s="108"/>
      <c r="JRY62" s="108"/>
      <c r="JRZ62" s="108"/>
      <c r="JSA62" s="108"/>
      <c r="JSB62" s="108"/>
      <c r="JSC62" s="108"/>
      <c r="JSD62" s="108"/>
      <c r="JSE62" s="108"/>
      <c r="JSF62" s="108"/>
      <c r="JSG62" s="108"/>
      <c r="JSH62" s="108"/>
      <c r="JSI62" s="108"/>
      <c r="JSJ62" s="108"/>
      <c r="JSK62" s="108"/>
      <c r="JSL62" s="108"/>
      <c r="JSM62" s="108"/>
      <c r="JSN62" s="108"/>
      <c r="JSO62" s="108"/>
      <c r="JSP62" s="108"/>
      <c r="JSQ62" s="108"/>
      <c r="JSR62" s="108"/>
      <c r="JSS62" s="108"/>
      <c r="JST62" s="108"/>
      <c r="JSU62" s="108"/>
      <c r="JSV62" s="108"/>
      <c r="JSW62" s="108"/>
      <c r="JSX62" s="108"/>
      <c r="JSY62" s="108"/>
      <c r="JSZ62" s="108"/>
      <c r="JTA62" s="108"/>
      <c r="JTB62" s="108"/>
      <c r="JTC62" s="108"/>
      <c r="JTD62" s="108"/>
      <c r="JTE62" s="108"/>
      <c r="JTF62" s="108"/>
      <c r="JTG62" s="108"/>
      <c r="JTH62" s="108"/>
      <c r="JTI62" s="108"/>
      <c r="JTJ62" s="108"/>
      <c r="JTK62" s="108"/>
      <c r="JTL62" s="108"/>
      <c r="JTM62" s="108"/>
      <c r="JTN62" s="108"/>
      <c r="JTO62" s="108"/>
      <c r="JTP62" s="108"/>
      <c r="JTQ62" s="108"/>
      <c r="JTR62" s="108"/>
      <c r="JTS62" s="108"/>
      <c r="JTT62" s="108"/>
      <c r="JTU62" s="108"/>
      <c r="JTV62" s="108"/>
      <c r="JTW62" s="108"/>
      <c r="JTX62" s="108"/>
      <c r="JTY62" s="108"/>
      <c r="JTZ62" s="108"/>
      <c r="JUA62" s="108"/>
      <c r="JUB62" s="108"/>
      <c r="JUC62" s="108"/>
      <c r="JUD62" s="108"/>
      <c r="JUE62" s="108"/>
      <c r="JUF62" s="108"/>
      <c r="JUG62" s="108"/>
      <c r="JUH62" s="108"/>
      <c r="JUI62" s="108"/>
      <c r="JUJ62" s="108"/>
      <c r="JUK62" s="108"/>
      <c r="JUL62" s="108"/>
      <c r="JUM62" s="108"/>
      <c r="JUN62" s="108"/>
      <c r="JUO62" s="108"/>
      <c r="JUP62" s="108"/>
      <c r="JUQ62" s="108"/>
      <c r="JUR62" s="108"/>
      <c r="JUS62" s="108"/>
      <c r="JUT62" s="108"/>
      <c r="JUU62" s="108"/>
      <c r="JUV62" s="108"/>
      <c r="JUW62" s="108"/>
      <c r="JUX62" s="108"/>
      <c r="JUY62" s="108"/>
      <c r="JUZ62" s="108"/>
      <c r="JVA62" s="108"/>
      <c r="JVB62" s="108"/>
      <c r="JVC62" s="108"/>
      <c r="JVD62" s="108"/>
      <c r="JVE62" s="108"/>
      <c r="JVF62" s="108"/>
      <c r="JVG62" s="108"/>
      <c r="JVH62" s="108"/>
      <c r="JVI62" s="108"/>
      <c r="JVJ62" s="108"/>
      <c r="JVK62" s="108"/>
      <c r="JVL62" s="108"/>
      <c r="JVM62" s="108"/>
      <c r="JVN62" s="108"/>
      <c r="JVO62" s="108"/>
      <c r="JVP62" s="108"/>
      <c r="JVQ62" s="108"/>
      <c r="JVR62" s="108"/>
      <c r="JVS62" s="108"/>
      <c r="JVT62" s="108"/>
      <c r="JVU62" s="108"/>
      <c r="JVV62" s="108"/>
      <c r="JVW62" s="108"/>
      <c r="JVX62" s="108"/>
      <c r="JVY62" s="108"/>
      <c r="JVZ62" s="108"/>
      <c r="JWA62" s="108"/>
      <c r="JWB62" s="108"/>
      <c r="JWC62" s="108"/>
      <c r="JWD62" s="108"/>
      <c r="JWE62" s="108"/>
      <c r="JWF62" s="108"/>
      <c r="JWG62" s="108"/>
      <c r="JWH62" s="108"/>
      <c r="JWI62" s="108"/>
      <c r="JWJ62" s="108"/>
      <c r="JWK62" s="108"/>
      <c r="JWL62" s="108"/>
      <c r="JWM62" s="108"/>
      <c r="JWN62" s="108"/>
      <c r="JWO62" s="108"/>
      <c r="JWP62" s="108"/>
      <c r="JWQ62" s="108"/>
      <c r="JWR62" s="108"/>
      <c r="JWS62" s="108"/>
      <c r="JWT62" s="108"/>
      <c r="JWU62" s="108"/>
      <c r="JWV62" s="108"/>
      <c r="JWW62" s="108"/>
      <c r="JWX62" s="108"/>
      <c r="JWY62" s="108"/>
      <c r="JWZ62" s="108"/>
      <c r="JXA62" s="108"/>
      <c r="JXB62" s="108"/>
      <c r="JXC62" s="108"/>
      <c r="JXD62" s="108"/>
      <c r="JXE62" s="108"/>
      <c r="JXF62" s="108"/>
      <c r="JXG62" s="108"/>
      <c r="JXH62" s="108"/>
      <c r="JXI62" s="108"/>
      <c r="JXJ62" s="108"/>
      <c r="JXK62" s="108"/>
      <c r="JXL62" s="108"/>
      <c r="JXM62" s="108"/>
      <c r="JXN62" s="108"/>
      <c r="JXO62" s="108"/>
      <c r="JXP62" s="108"/>
      <c r="JXQ62" s="108"/>
      <c r="JXR62" s="108"/>
      <c r="JXS62" s="108"/>
      <c r="JXT62" s="108"/>
      <c r="JXU62" s="108"/>
      <c r="JXV62" s="108"/>
      <c r="JXW62" s="108"/>
      <c r="JXX62" s="108"/>
      <c r="JXY62" s="108"/>
      <c r="JXZ62" s="108"/>
      <c r="JYA62" s="108"/>
      <c r="JYB62" s="108"/>
      <c r="JYC62" s="108"/>
      <c r="JYD62" s="108"/>
      <c r="JYE62" s="108"/>
      <c r="JYF62" s="108"/>
      <c r="JYG62" s="108"/>
      <c r="JYH62" s="108"/>
      <c r="JYI62" s="108"/>
      <c r="JYJ62" s="108"/>
      <c r="JYK62" s="108"/>
      <c r="JYL62" s="108"/>
      <c r="JYM62" s="108"/>
      <c r="JYN62" s="108"/>
      <c r="JYO62" s="108"/>
      <c r="JYP62" s="108"/>
      <c r="JYQ62" s="108"/>
      <c r="JYR62" s="108"/>
      <c r="JYS62" s="108"/>
      <c r="JYT62" s="108"/>
      <c r="JYU62" s="108"/>
      <c r="JYV62" s="108"/>
      <c r="JYW62" s="108"/>
      <c r="JYX62" s="108"/>
      <c r="JYY62" s="108"/>
      <c r="JYZ62" s="108"/>
      <c r="JZA62" s="108"/>
      <c r="JZB62" s="108"/>
      <c r="JZC62" s="108"/>
      <c r="JZD62" s="108"/>
      <c r="JZE62" s="108"/>
      <c r="JZF62" s="108"/>
      <c r="JZG62" s="108"/>
      <c r="JZH62" s="108"/>
      <c r="JZI62" s="108"/>
      <c r="JZJ62" s="108"/>
      <c r="JZK62" s="108"/>
      <c r="JZL62" s="108"/>
      <c r="JZM62" s="108"/>
      <c r="JZN62" s="108"/>
      <c r="JZO62" s="108"/>
      <c r="JZP62" s="108"/>
      <c r="JZQ62" s="108"/>
      <c r="JZR62" s="108"/>
      <c r="JZS62" s="108"/>
      <c r="JZT62" s="108"/>
      <c r="JZU62" s="108"/>
      <c r="JZV62" s="108"/>
      <c r="JZW62" s="108"/>
      <c r="JZX62" s="108"/>
      <c r="JZY62" s="108"/>
      <c r="JZZ62" s="108"/>
      <c r="KAA62" s="108"/>
      <c r="KAB62" s="108"/>
      <c r="KAC62" s="108"/>
      <c r="KAD62" s="108"/>
      <c r="KAE62" s="108"/>
      <c r="KAF62" s="108"/>
      <c r="KAG62" s="108"/>
      <c r="KAH62" s="108"/>
      <c r="KAI62" s="108"/>
      <c r="KAJ62" s="108"/>
      <c r="KAK62" s="108"/>
      <c r="KAL62" s="108"/>
      <c r="KAM62" s="108"/>
      <c r="KAN62" s="108"/>
      <c r="KAO62" s="108"/>
      <c r="KAP62" s="108"/>
      <c r="KAQ62" s="108"/>
      <c r="KAR62" s="108"/>
      <c r="KAS62" s="108"/>
      <c r="KAT62" s="108"/>
      <c r="KAU62" s="108"/>
      <c r="KAV62" s="108"/>
      <c r="KAW62" s="108"/>
      <c r="KAX62" s="108"/>
      <c r="KAY62" s="108"/>
      <c r="KAZ62" s="108"/>
      <c r="KBA62" s="108"/>
      <c r="KBB62" s="108"/>
      <c r="KBC62" s="108"/>
      <c r="KBD62" s="108"/>
      <c r="KBE62" s="108"/>
      <c r="KBF62" s="108"/>
      <c r="KBG62" s="108"/>
      <c r="KBH62" s="108"/>
      <c r="KBI62" s="108"/>
      <c r="KBJ62" s="108"/>
      <c r="KBK62" s="108"/>
      <c r="KBL62" s="108"/>
      <c r="KBM62" s="108"/>
      <c r="KBN62" s="108"/>
      <c r="KBO62" s="108"/>
      <c r="KBP62" s="108"/>
      <c r="KBQ62" s="108"/>
      <c r="KBR62" s="108"/>
      <c r="KBS62" s="108"/>
      <c r="KBT62" s="108"/>
      <c r="KBU62" s="108"/>
      <c r="KBV62" s="108"/>
      <c r="KBW62" s="108"/>
      <c r="KBX62" s="108"/>
      <c r="KBY62" s="108"/>
      <c r="KBZ62" s="108"/>
      <c r="KCA62" s="108"/>
      <c r="KCB62" s="108"/>
      <c r="KCC62" s="108"/>
      <c r="KCD62" s="108"/>
      <c r="KCE62" s="108"/>
      <c r="KCF62" s="108"/>
      <c r="KCG62" s="108"/>
      <c r="KCH62" s="108"/>
      <c r="KCI62" s="108"/>
      <c r="KCJ62" s="108"/>
      <c r="KCK62" s="108"/>
      <c r="KCL62" s="108"/>
      <c r="KCM62" s="108"/>
      <c r="KCN62" s="108"/>
      <c r="KCO62" s="108"/>
      <c r="KCP62" s="108"/>
      <c r="KCQ62" s="108"/>
      <c r="KCR62" s="108"/>
      <c r="KCS62" s="108"/>
      <c r="KCT62" s="108"/>
      <c r="KCU62" s="108"/>
      <c r="KCV62" s="108"/>
      <c r="KCW62" s="108"/>
      <c r="KCX62" s="108"/>
      <c r="KCY62" s="108"/>
      <c r="KCZ62" s="108"/>
      <c r="KDA62" s="108"/>
      <c r="KDB62" s="108"/>
      <c r="KDC62" s="108"/>
      <c r="KDD62" s="108"/>
      <c r="KDE62" s="108"/>
      <c r="KDF62" s="108"/>
      <c r="KDG62" s="108"/>
      <c r="KDH62" s="108"/>
      <c r="KDI62" s="108"/>
      <c r="KDJ62" s="108"/>
      <c r="KDK62" s="108"/>
      <c r="KDL62" s="108"/>
      <c r="KDM62" s="108"/>
      <c r="KDN62" s="108"/>
      <c r="KDO62" s="108"/>
      <c r="KDP62" s="108"/>
      <c r="KDQ62" s="108"/>
      <c r="KDR62" s="108"/>
      <c r="KDS62" s="108"/>
      <c r="KDT62" s="108"/>
      <c r="KDU62" s="108"/>
      <c r="KDV62" s="108"/>
      <c r="KDW62" s="108"/>
      <c r="KDX62" s="108"/>
      <c r="KDY62" s="108"/>
      <c r="KDZ62" s="108"/>
      <c r="KEA62" s="108"/>
      <c r="KEB62" s="108"/>
      <c r="KEC62" s="108"/>
      <c r="KED62" s="108"/>
      <c r="KEE62" s="108"/>
      <c r="KEF62" s="108"/>
      <c r="KEG62" s="108"/>
      <c r="KEH62" s="108"/>
      <c r="KEI62" s="108"/>
      <c r="KEJ62" s="108"/>
      <c r="KEK62" s="108"/>
      <c r="KEL62" s="108"/>
      <c r="KEM62" s="108"/>
      <c r="KEN62" s="108"/>
      <c r="KEO62" s="108"/>
      <c r="KEP62" s="108"/>
      <c r="KEQ62" s="108"/>
      <c r="KER62" s="108"/>
      <c r="KES62" s="108"/>
      <c r="KET62" s="108"/>
      <c r="KEU62" s="108"/>
      <c r="KEV62" s="108"/>
      <c r="KEW62" s="108"/>
      <c r="KEX62" s="108"/>
      <c r="KEY62" s="108"/>
      <c r="KEZ62" s="108"/>
      <c r="KFA62" s="108"/>
      <c r="KFB62" s="108"/>
      <c r="KFC62" s="108"/>
      <c r="KFD62" s="108"/>
      <c r="KFE62" s="108"/>
      <c r="KFF62" s="108"/>
      <c r="KFG62" s="108"/>
      <c r="KFH62" s="108"/>
      <c r="KFI62" s="108"/>
      <c r="KFJ62" s="108"/>
      <c r="KFK62" s="108"/>
      <c r="KFL62" s="108"/>
      <c r="KFM62" s="108"/>
      <c r="KFN62" s="108"/>
      <c r="KFO62" s="108"/>
      <c r="KFP62" s="108"/>
      <c r="KFQ62" s="108"/>
      <c r="KFR62" s="108"/>
      <c r="KFS62" s="108"/>
      <c r="KFT62" s="108"/>
      <c r="KFU62" s="108"/>
      <c r="KFV62" s="108"/>
      <c r="KFW62" s="108"/>
      <c r="KFX62" s="108"/>
      <c r="KFY62" s="108"/>
      <c r="KFZ62" s="108"/>
      <c r="KGA62" s="108"/>
      <c r="KGB62" s="108"/>
      <c r="KGC62" s="108"/>
      <c r="KGD62" s="108"/>
      <c r="KGE62" s="108"/>
      <c r="KGF62" s="108"/>
      <c r="KGG62" s="108"/>
      <c r="KGH62" s="108"/>
      <c r="KGI62" s="108"/>
      <c r="KGJ62" s="108"/>
      <c r="KGK62" s="108"/>
      <c r="KGL62" s="108"/>
      <c r="KGM62" s="108"/>
      <c r="KGN62" s="108"/>
      <c r="KGO62" s="108"/>
      <c r="KGP62" s="108"/>
      <c r="KGQ62" s="108"/>
      <c r="KGR62" s="108"/>
      <c r="KGS62" s="108"/>
      <c r="KGT62" s="108"/>
      <c r="KGU62" s="108"/>
      <c r="KGV62" s="108"/>
      <c r="KGW62" s="108"/>
      <c r="KGX62" s="108"/>
      <c r="KGY62" s="108"/>
      <c r="KGZ62" s="108"/>
      <c r="KHA62" s="108"/>
      <c r="KHB62" s="108"/>
      <c r="KHC62" s="108"/>
      <c r="KHD62" s="108"/>
      <c r="KHE62" s="108"/>
      <c r="KHF62" s="108"/>
      <c r="KHG62" s="108"/>
      <c r="KHH62" s="108"/>
      <c r="KHI62" s="108"/>
      <c r="KHJ62" s="108"/>
      <c r="KHK62" s="108"/>
      <c r="KHL62" s="108"/>
      <c r="KHM62" s="108"/>
      <c r="KHN62" s="108"/>
      <c r="KHO62" s="108"/>
      <c r="KHP62" s="108"/>
      <c r="KHQ62" s="108"/>
      <c r="KHR62" s="108"/>
      <c r="KHS62" s="108"/>
      <c r="KHT62" s="108"/>
      <c r="KHU62" s="108"/>
      <c r="KHV62" s="108"/>
      <c r="KHW62" s="108"/>
      <c r="KHX62" s="108"/>
      <c r="KHY62" s="108"/>
      <c r="KHZ62" s="108"/>
      <c r="KIA62" s="108"/>
      <c r="KIB62" s="108"/>
      <c r="KIC62" s="108"/>
      <c r="KID62" s="108"/>
      <c r="KIE62" s="108"/>
      <c r="KIF62" s="108"/>
      <c r="KIG62" s="108"/>
      <c r="KIH62" s="108"/>
      <c r="KII62" s="108"/>
      <c r="KIJ62" s="108"/>
      <c r="KIK62" s="108"/>
      <c r="KIL62" s="108"/>
      <c r="KIM62" s="108"/>
      <c r="KIN62" s="108"/>
      <c r="KIO62" s="108"/>
      <c r="KIP62" s="108"/>
      <c r="KIQ62" s="108"/>
      <c r="KIR62" s="108"/>
      <c r="KIS62" s="108"/>
      <c r="KIT62" s="108"/>
      <c r="KIU62" s="108"/>
      <c r="KIV62" s="108"/>
      <c r="KIW62" s="108"/>
      <c r="KIX62" s="108"/>
      <c r="KIY62" s="108"/>
      <c r="KIZ62" s="108"/>
      <c r="KJA62" s="108"/>
      <c r="KJB62" s="108"/>
      <c r="KJC62" s="108"/>
      <c r="KJD62" s="108"/>
      <c r="KJE62" s="108"/>
      <c r="KJF62" s="108"/>
      <c r="KJG62" s="108"/>
      <c r="KJH62" s="108"/>
      <c r="KJI62" s="108"/>
      <c r="KJJ62" s="108"/>
      <c r="KJK62" s="108"/>
      <c r="KJL62" s="108"/>
      <c r="KJM62" s="108"/>
      <c r="KJN62" s="108"/>
      <c r="KJO62" s="108"/>
      <c r="KJP62" s="108"/>
      <c r="KJQ62" s="108"/>
      <c r="KJR62" s="108"/>
      <c r="KJS62" s="108"/>
      <c r="KJT62" s="108"/>
      <c r="KJU62" s="108"/>
      <c r="KJV62" s="108"/>
      <c r="KJW62" s="108"/>
      <c r="KJX62" s="108"/>
      <c r="KJY62" s="108"/>
      <c r="KJZ62" s="108"/>
      <c r="KKA62" s="108"/>
      <c r="KKB62" s="108"/>
      <c r="KKC62" s="108"/>
      <c r="KKD62" s="108"/>
      <c r="KKE62" s="108"/>
      <c r="KKF62" s="108"/>
      <c r="KKG62" s="108"/>
      <c r="KKH62" s="108"/>
      <c r="KKI62" s="108"/>
      <c r="KKJ62" s="108"/>
      <c r="KKK62" s="108"/>
      <c r="KKL62" s="108"/>
      <c r="KKM62" s="108"/>
      <c r="KKN62" s="108"/>
      <c r="KKO62" s="108"/>
      <c r="KKP62" s="108"/>
      <c r="KKQ62" s="108"/>
      <c r="KKR62" s="108"/>
      <c r="KKS62" s="108"/>
      <c r="KKT62" s="108"/>
      <c r="KKU62" s="108"/>
      <c r="KKV62" s="108"/>
      <c r="KKW62" s="108"/>
      <c r="KKX62" s="108"/>
      <c r="KKY62" s="108"/>
      <c r="KKZ62" s="108"/>
      <c r="KLA62" s="108"/>
      <c r="KLB62" s="108"/>
      <c r="KLC62" s="108"/>
      <c r="KLD62" s="108"/>
      <c r="KLE62" s="108"/>
      <c r="KLF62" s="108"/>
      <c r="KLG62" s="108"/>
      <c r="KLH62" s="108"/>
      <c r="KLI62" s="108"/>
      <c r="KLJ62" s="108"/>
      <c r="KLK62" s="108"/>
      <c r="KLL62" s="108"/>
      <c r="KLM62" s="108"/>
      <c r="KLN62" s="108"/>
      <c r="KLO62" s="108"/>
      <c r="KLP62" s="108"/>
      <c r="KLQ62" s="108"/>
      <c r="KLR62" s="108"/>
      <c r="KLS62" s="108"/>
      <c r="KLT62" s="108"/>
      <c r="KLU62" s="108"/>
      <c r="KLV62" s="108"/>
      <c r="KLW62" s="108"/>
      <c r="KLX62" s="108"/>
      <c r="KLY62" s="108"/>
      <c r="KLZ62" s="108"/>
      <c r="KMA62" s="108"/>
      <c r="KMB62" s="108"/>
      <c r="KMC62" s="108"/>
      <c r="KMD62" s="108"/>
      <c r="KME62" s="108"/>
      <c r="KMF62" s="108"/>
      <c r="KMG62" s="108"/>
      <c r="KMH62" s="108"/>
      <c r="KMI62" s="108"/>
      <c r="KMJ62" s="108"/>
      <c r="KMK62" s="108"/>
      <c r="KML62" s="108"/>
      <c r="KMM62" s="108"/>
      <c r="KMN62" s="108"/>
      <c r="KMO62" s="108"/>
      <c r="KMP62" s="108"/>
      <c r="KMQ62" s="108"/>
      <c r="KMR62" s="108"/>
      <c r="KMS62" s="108"/>
      <c r="KMT62" s="108"/>
      <c r="KMU62" s="108"/>
      <c r="KMV62" s="108"/>
      <c r="KMW62" s="108"/>
      <c r="KMX62" s="108"/>
      <c r="KMY62" s="108"/>
      <c r="KMZ62" s="108"/>
      <c r="KNA62" s="108"/>
      <c r="KNB62" s="108"/>
      <c r="KNC62" s="108"/>
      <c r="KND62" s="108"/>
      <c r="KNE62" s="108"/>
      <c r="KNF62" s="108"/>
      <c r="KNG62" s="108"/>
      <c r="KNH62" s="108"/>
      <c r="KNI62" s="108"/>
      <c r="KNJ62" s="108"/>
      <c r="KNK62" s="108"/>
      <c r="KNL62" s="108"/>
      <c r="KNM62" s="108"/>
      <c r="KNN62" s="108"/>
      <c r="KNO62" s="108"/>
      <c r="KNP62" s="108"/>
      <c r="KNQ62" s="108"/>
      <c r="KNR62" s="108"/>
      <c r="KNS62" s="108"/>
      <c r="KNT62" s="108"/>
      <c r="KNU62" s="108"/>
      <c r="KNV62" s="108"/>
      <c r="KNW62" s="108"/>
      <c r="KNX62" s="108"/>
      <c r="KNY62" s="108"/>
      <c r="KNZ62" s="108"/>
      <c r="KOA62" s="108"/>
      <c r="KOB62" s="108"/>
      <c r="KOC62" s="108"/>
      <c r="KOD62" s="108"/>
      <c r="KOE62" s="108"/>
      <c r="KOF62" s="108"/>
      <c r="KOG62" s="108"/>
      <c r="KOH62" s="108"/>
      <c r="KOI62" s="108"/>
      <c r="KOJ62" s="108"/>
      <c r="KOK62" s="108"/>
      <c r="KOL62" s="108"/>
      <c r="KOM62" s="108"/>
      <c r="KON62" s="108"/>
      <c r="KOO62" s="108"/>
      <c r="KOP62" s="108"/>
      <c r="KOQ62" s="108"/>
      <c r="KOR62" s="108"/>
      <c r="KOS62" s="108"/>
      <c r="KOT62" s="108"/>
      <c r="KOU62" s="108"/>
      <c r="KOV62" s="108"/>
      <c r="KOW62" s="108"/>
      <c r="KOX62" s="108"/>
      <c r="KOY62" s="108"/>
      <c r="KOZ62" s="108"/>
      <c r="KPA62" s="108"/>
      <c r="KPB62" s="108"/>
      <c r="KPC62" s="108"/>
      <c r="KPD62" s="108"/>
      <c r="KPE62" s="108"/>
      <c r="KPF62" s="108"/>
      <c r="KPG62" s="108"/>
      <c r="KPH62" s="108"/>
      <c r="KPI62" s="108"/>
      <c r="KPJ62" s="108"/>
      <c r="KPK62" s="108"/>
      <c r="KPL62" s="108"/>
      <c r="KPM62" s="108"/>
      <c r="KPN62" s="108"/>
      <c r="KPO62" s="108"/>
      <c r="KPP62" s="108"/>
      <c r="KPQ62" s="108"/>
      <c r="KPR62" s="108"/>
      <c r="KPS62" s="108"/>
      <c r="KPT62" s="108"/>
      <c r="KPU62" s="108"/>
      <c r="KPV62" s="108"/>
      <c r="KPW62" s="108"/>
      <c r="KPX62" s="108"/>
      <c r="KPY62" s="108"/>
      <c r="KPZ62" s="108"/>
      <c r="KQA62" s="108"/>
      <c r="KQB62" s="108"/>
      <c r="KQC62" s="108"/>
      <c r="KQD62" s="108"/>
      <c r="KQE62" s="108"/>
      <c r="KQF62" s="108"/>
      <c r="KQG62" s="108"/>
      <c r="KQH62" s="108"/>
      <c r="KQI62" s="108"/>
      <c r="KQJ62" s="108"/>
      <c r="KQK62" s="108"/>
      <c r="KQL62" s="108"/>
      <c r="KQM62" s="108"/>
      <c r="KQN62" s="108"/>
      <c r="KQO62" s="108"/>
      <c r="KQP62" s="108"/>
      <c r="KQQ62" s="108"/>
      <c r="KQR62" s="108"/>
      <c r="KQS62" s="108"/>
      <c r="KQT62" s="108"/>
      <c r="KQU62" s="108"/>
      <c r="KQV62" s="108"/>
      <c r="KQW62" s="108"/>
      <c r="KQX62" s="108"/>
      <c r="KQY62" s="108"/>
      <c r="KQZ62" s="108"/>
      <c r="KRA62" s="108"/>
      <c r="KRB62" s="108"/>
      <c r="KRC62" s="108"/>
      <c r="KRD62" s="108"/>
      <c r="KRE62" s="108"/>
      <c r="KRF62" s="108"/>
      <c r="KRG62" s="108"/>
      <c r="KRH62" s="108"/>
      <c r="KRI62" s="108"/>
      <c r="KRJ62" s="108"/>
      <c r="KRK62" s="108"/>
      <c r="KRL62" s="108"/>
      <c r="KRM62" s="108"/>
      <c r="KRN62" s="108"/>
      <c r="KRO62" s="108"/>
      <c r="KRP62" s="108"/>
      <c r="KRQ62" s="108"/>
      <c r="KRR62" s="108"/>
      <c r="KRS62" s="108"/>
      <c r="KRT62" s="108"/>
      <c r="KRU62" s="108"/>
      <c r="KRV62" s="108"/>
      <c r="KRW62" s="108"/>
      <c r="KRX62" s="108"/>
      <c r="KRY62" s="108"/>
      <c r="KRZ62" s="108"/>
      <c r="KSA62" s="108"/>
      <c r="KSB62" s="108"/>
      <c r="KSC62" s="108"/>
      <c r="KSD62" s="108"/>
      <c r="KSE62" s="108"/>
      <c r="KSF62" s="108"/>
      <c r="KSG62" s="108"/>
      <c r="KSH62" s="108"/>
      <c r="KSI62" s="108"/>
      <c r="KSJ62" s="108"/>
      <c r="KSK62" s="108"/>
      <c r="KSL62" s="108"/>
      <c r="KSM62" s="108"/>
      <c r="KSN62" s="108"/>
      <c r="KSO62" s="108"/>
      <c r="KSP62" s="108"/>
      <c r="KSQ62" s="108"/>
      <c r="KSR62" s="108"/>
      <c r="KSS62" s="108"/>
      <c r="KST62" s="108"/>
      <c r="KSU62" s="108"/>
      <c r="KSV62" s="108"/>
      <c r="KSW62" s="108"/>
      <c r="KSX62" s="108"/>
      <c r="KSY62" s="108"/>
      <c r="KSZ62" s="108"/>
      <c r="KTA62" s="108"/>
      <c r="KTB62" s="108"/>
      <c r="KTC62" s="108"/>
      <c r="KTD62" s="108"/>
      <c r="KTE62" s="108"/>
      <c r="KTF62" s="108"/>
      <c r="KTG62" s="108"/>
      <c r="KTH62" s="108"/>
      <c r="KTI62" s="108"/>
      <c r="KTJ62" s="108"/>
      <c r="KTK62" s="108"/>
      <c r="KTL62" s="108"/>
      <c r="KTM62" s="108"/>
      <c r="KTN62" s="108"/>
      <c r="KTO62" s="108"/>
      <c r="KTP62" s="108"/>
      <c r="KTQ62" s="108"/>
      <c r="KTR62" s="108"/>
      <c r="KTS62" s="108"/>
      <c r="KTT62" s="108"/>
      <c r="KTU62" s="108"/>
      <c r="KTV62" s="108"/>
      <c r="KTW62" s="108"/>
      <c r="KTX62" s="108"/>
      <c r="KTY62" s="108"/>
      <c r="KTZ62" s="108"/>
      <c r="KUA62" s="108"/>
      <c r="KUB62" s="108"/>
      <c r="KUC62" s="108"/>
      <c r="KUD62" s="108"/>
      <c r="KUE62" s="108"/>
      <c r="KUF62" s="108"/>
      <c r="KUG62" s="108"/>
      <c r="KUH62" s="108"/>
      <c r="KUI62" s="108"/>
      <c r="KUJ62" s="108"/>
      <c r="KUK62" s="108"/>
      <c r="KUL62" s="108"/>
      <c r="KUM62" s="108"/>
      <c r="KUN62" s="108"/>
      <c r="KUO62" s="108"/>
      <c r="KUP62" s="108"/>
      <c r="KUQ62" s="108"/>
      <c r="KUR62" s="108"/>
      <c r="KUS62" s="108"/>
      <c r="KUT62" s="108"/>
      <c r="KUU62" s="108"/>
      <c r="KUV62" s="108"/>
      <c r="KUW62" s="108"/>
      <c r="KUX62" s="108"/>
      <c r="KUY62" s="108"/>
      <c r="KUZ62" s="108"/>
      <c r="KVA62" s="108"/>
      <c r="KVB62" s="108"/>
      <c r="KVC62" s="108"/>
      <c r="KVD62" s="108"/>
      <c r="KVE62" s="108"/>
      <c r="KVF62" s="108"/>
      <c r="KVG62" s="108"/>
      <c r="KVH62" s="108"/>
      <c r="KVI62" s="108"/>
      <c r="KVJ62" s="108"/>
      <c r="KVK62" s="108"/>
      <c r="KVL62" s="108"/>
      <c r="KVM62" s="108"/>
      <c r="KVN62" s="108"/>
      <c r="KVO62" s="108"/>
      <c r="KVP62" s="108"/>
      <c r="KVQ62" s="108"/>
      <c r="KVR62" s="108"/>
      <c r="KVS62" s="108"/>
      <c r="KVT62" s="108"/>
      <c r="KVU62" s="108"/>
      <c r="KVV62" s="108"/>
      <c r="KVW62" s="108"/>
      <c r="KVX62" s="108"/>
      <c r="KVY62" s="108"/>
      <c r="KVZ62" s="108"/>
      <c r="KWA62" s="108"/>
      <c r="KWB62" s="108"/>
      <c r="KWC62" s="108"/>
      <c r="KWD62" s="108"/>
      <c r="KWE62" s="108"/>
      <c r="KWF62" s="108"/>
      <c r="KWG62" s="108"/>
      <c r="KWH62" s="108"/>
      <c r="KWI62" s="108"/>
      <c r="KWJ62" s="108"/>
      <c r="KWK62" s="108"/>
      <c r="KWL62" s="108"/>
      <c r="KWM62" s="108"/>
      <c r="KWN62" s="108"/>
      <c r="KWO62" s="108"/>
      <c r="KWP62" s="108"/>
      <c r="KWQ62" s="108"/>
      <c r="KWR62" s="108"/>
      <c r="KWS62" s="108"/>
      <c r="KWT62" s="108"/>
      <c r="KWU62" s="108"/>
      <c r="KWV62" s="108"/>
      <c r="KWW62" s="108"/>
      <c r="KWX62" s="108"/>
      <c r="KWY62" s="108"/>
      <c r="KWZ62" s="108"/>
      <c r="KXA62" s="108"/>
      <c r="KXB62" s="108"/>
      <c r="KXC62" s="108"/>
      <c r="KXD62" s="108"/>
      <c r="KXE62" s="108"/>
      <c r="KXF62" s="108"/>
      <c r="KXG62" s="108"/>
      <c r="KXH62" s="108"/>
      <c r="KXI62" s="108"/>
      <c r="KXJ62" s="108"/>
      <c r="KXK62" s="108"/>
      <c r="KXL62" s="108"/>
      <c r="KXM62" s="108"/>
      <c r="KXN62" s="108"/>
      <c r="KXO62" s="108"/>
      <c r="KXP62" s="108"/>
      <c r="KXQ62" s="108"/>
      <c r="KXR62" s="108"/>
      <c r="KXS62" s="108"/>
      <c r="KXT62" s="108"/>
      <c r="KXU62" s="108"/>
      <c r="KXV62" s="108"/>
      <c r="KXW62" s="108"/>
      <c r="KXX62" s="108"/>
      <c r="KXY62" s="108"/>
      <c r="KXZ62" s="108"/>
      <c r="KYA62" s="108"/>
      <c r="KYB62" s="108"/>
      <c r="KYC62" s="108"/>
      <c r="KYD62" s="108"/>
      <c r="KYE62" s="108"/>
      <c r="KYF62" s="108"/>
      <c r="KYG62" s="108"/>
      <c r="KYH62" s="108"/>
      <c r="KYI62" s="108"/>
      <c r="KYJ62" s="108"/>
      <c r="KYK62" s="108"/>
      <c r="KYL62" s="108"/>
      <c r="KYM62" s="108"/>
      <c r="KYN62" s="108"/>
      <c r="KYO62" s="108"/>
      <c r="KYP62" s="108"/>
      <c r="KYQ62" s="108"/>
      <c r="KYR62" s="108"/>
      <c r="KYS62" s="108"/>
      <c r="KYT62" s="108"/>
      <c r="KYU62" s="108"/>
      <c r="KYV62" s="108"/>
      <c r="KYW62" s="108"/>
      <c r="KYX62" s="108"/>
      <c r="KYY62" s="108"/>
      <c r="KYZ62" s="108"/>
      <c r="KZA62" s="108"/>
      <c r="KZB62" s="108"/>
      <c r="KZC62" s="108"/>
      <c r="KZD62" s="108"/>
      <c r="KZE62" s="108"/>
      <c r="KZF62" s="108"/>
      <c r="KZG62" s="108"/>
      <c r="KZH62" s="108"/>
      <c r="KZI62" s="108"/>
      <c r="KZJ62" s="108"/>
      <c r="KZK62" s="108"/>
      <c r="KZL62" s="108"/>
      <c r="KZM62" s="108"/>
      <c r="KZN62" s="108"/>
      <c r="KZO62" s="108"/>
      <c r="KZP62" s="108"/>
      <c r="KZQ62" s="108"/>
      <c r="KZR62" s="108"/>
      <c r="KZS62" s="108"/>
      <c r="KZT62" s="108"/>
      <c r="KZU62" s="108"/>
      <c r="KZV62" s="108"/>
      <c r="KZW62" s="108"/>
      <c r="KZX62" s="108"/>
      <c r="KZY62" s="108"/>
      <c r="KZZ62" s="108"/>
      <c r="LAA62" s="108"/>
      <c r="LAB62" s="108"/>
      <c r="LAC62" s="108"/>
      <c r="LAD62" s="108"/>
      <c r="LAE62" s="108"/>
      <c r="LAF62" s="108"/>
      <c r="LAG62" s="108"/>
      <c r="LAH62" s="108"/>
      <c r="LAI62" s="108"/>
      <c r="LAJ62" s="108"/>
      <c r="LAK62" s="108"/>
      <c r="LAL62" s="108"/>
      <c r="LAM62" s="108"/>
      <c r="LAN62" s="108"/>
      <c r="LAO62" s="108"/>
      <c r="LAP62" s="108"/>
      <c r="LAQ62" s="108"/>
      <c r="LAR62" s="108"/>
      <c r="LAS62" s="108"/>
      <c r="LAT62" s="108"/>
      <c r="LAU62" s="108"/>
      <c r="LAV62" s="108"/>
      <c r="LAW62" s="108"/>
      <c r="LAX62" s="108"/>
      <c r="LAY62" s="108"/>
      <c r="LAZ62" s="108"/>
      <c r="LBA62" s="108"/>
      <c r="LBB62" s="108"/>
      <c r="LBC62" s="108"/>
      <c r="LBD62" s="108"/>
      <c r="LBE62" s="108"/>
      <c r="LBF62" s="108"/>
      <c r="LBG62" s="108"/>
      <c r="LBH62" s="108"/>
      <c r="LBI62" s="108"/>
      <c r="LBJ62" s="108"/>
      <c r="LBK62" s="108"/>
      <c r="LBL62" s="108"/>
      <c r="LBM62" s="108"/>
      <c r="LBN62" s="108"/>
      <c r="LBO62" s="108"/>
      <c r="LBP62" s="108"/>
      <c r="LBQ62" s="108"/>
      <c r="LBR62" s="108"/>
      <c r="LBS62" s="108"/>
      <c r="LBT62" s="108"/>
      <c r="LBU62" s="108"/>
      <c r="LBV62" s="108"/>
      <c r="LBW62" s="108"/>
      <c r="LBX62" s="108"/>
      <c r="LBY62" s="108"/>
      <c r="LBZ62" s="108"/>
      <c r="LCA62" s="108"/>
      <c r="LCB62" s="108"/>
      <c r="LCC62" s="108"/>
      <c r="LCD62" s="108"/>
      <c r="LCE62" s="108"/>
      <c r="LCF62" s="108"/>
      <c r="LCG62" s="108"/>
      <c r="LCH62" s="108"/>
      <c r="LCI62" s="108"/>
      <c r="LCJ62" s="108"/>
      <c r="LCK62" s="108"/>
      <c r="LCL62" s="108"/>
      <c r="LCM62" s="108"/>
      <c r="LCN62" s="108"/>
      <c r="LCO62" s="108"/>
      <c r="LCP62" s="108"/>
      <c r="LCQ62" s="108"/>
      <c r="LCR62" s="108"/>
      <c r="LCS62" s="108"/>
      <c r="LCT62" s="108"/>
      <c r="LCU62" s="108"/>
      <c r="LCV62" s="108"/>
      <c r="LCW62" s="108"/>
      <c r="LCX62" s="108"/>
      <c r="LCY62" s="108"/>
      <c r="LCZ62" s="108"/>
      <c r="LDA62" s="108"/>
      <c r="LDB62" s="108"/>
      <c r="LDC62" s="108"/>
      <c r="LDD62" s="108"/>
      <c r="LDE62" s="108"/>
      <c r="LDF62" s="108"/>
      <c r="LDG62" s="108"/>
      <c r="LDH62" s="108"/>
      <c r="LDI62" s="108"/>
      <c r="LDJ62" s="108"/>
      <c r="LDK62" s="108"/>
      <c r="LDL62" s="108"/>
      <c r="LDM62" s="108"/>
      <c r="LDN62" s="108"/>
      <c r="LDO62" s="108"/>
      <c r="LDP62" s="108"/>
      <c r="LDQ62" s="108"/>
      <c r="LDR62" s="108"/>
      <c r="LDS62" s="108"/>
      <c r="LDT62" s="108"/>
      <c r="LDU62" s="108"/>
      <c r="LDV62" s="108"/>
      <c r="LDW62" s="108"/>
      <c r="LDX62" s="108"/>
      <c r="LDY62" s="108"/>
      <c r="LDZ62" s="108"/>
      <c r="LEA62" s="108"/>
      <c r="LEB62" s="108"/>
      <c r="LEC62" s="108"/>
      <c r="LED62" s="108"/>
      <c r="LEE62" s="108"/>
      <c r="LEF62" s="108"/>
      <c r="LEG62" s="108"/>
      <c r="LEH62" s="108"/>
      <c r="LEI62" s="108"/>
      <c r="LEJ62" s="108"/>
      <c r="LEK62" s="108"/>
      <c r="LEL62" s="108"/>
      <c r="LEM62" s="108"/>
      <c r="LEN62" s="108"/>
      <c r="LEO62" s="108"/>
      <c r="LEP62" s="108"/>
      <c r="LEQ62" s="108"/>
      <c r="LER62" s="108"/>
      <c r="LES62" s="108"/>
      <c r="LET62" s="108"/>
      <c r="LEU62" s="108"/>
      <c r="LEV62" s="108"/>
      <c r="LEW62" s="108"/>
      <c r="LEX62" s="108"/>
      <c r="LEY62" s="108"/>
      <c r="LEZ62" s="108"/>
      <c r="LFA62" s="108"/>
      <c r="LFB62" s="108"/>
      <c r="LFC62" s="108"/>
      <c r="LFD62" s="108"/>
      <c r="LFE62" s="108"/>
      <c r="LFF62" s="108"/>
      <c r="LFG62" s="108"/>
      <c r="LFH62" s="108"/>
      <c r="LFI62" s="108"/>
      <c r="LFJ62" s="108"/>
      <c r="LFK62" s="108"/>
      <c r="LFL62" s="108"/>
      <c r="LFM62" s="108"/>
      <c r="LFN62" s="108"/>
      <c r="LFO62" s="108"/>
      <c r="LFP62" s="108"/>
      <c r="LFQ62" s="108"/>
      <c r="LFR62" s="108"/>
      <c r="LFS62" s="108"/>
      <c r="LFT62" s="108"/>
      <c r="LFU62" s="108"/>
      <c r="LFV62" s="108"/>
      <c r="LFW62" s="108"/>
      <c r="LFX62" s="108"/>
      <c r="LFY62" s="108"/>
      <c r="LFZ62" s="108"/>
      <c r="LGA62" s="108"/>
      <c r="LGB62" s="108"/>
      <c r="LGC62" s="108"/>
      <c r="LGD62" s="108"/>
      <c r="LGE62" s="108"/>
      <c r="LGF62" s="108"/>
      <c r="LGG62" s="108"/>
      <c r="LGH62" s="108"/>
      <c r="LGI62" s="108"/>
      <c r="LGJ62" s="108"/>
      <c r="LGK62" s="108"/>
      <c r="LGL62" s="108"/>
      <c r="LGM62" s="108"/>
      <c r="LGN62" s="108"/>
      <c r="LGO62" s="108"/>
      <c r="LGP62" s="108"/>
      <c r="LGQ62" s="108"/>
      <c r="LGR62" s="108"/>
      <c r="LGS62" s="108"/>
      <c r="LGT62" s="108"/>
      <c r="LGU62" s="108"/>
      <c r="LGV62" s="108"/>
      <c r="LGW62" s="108"/>
      <c r="LGX62" s="108"/>
      <c r="LGY62" s="108"/>
      <c r="LGZ62" s="108"/>
      <c r="LHA62" s="108"/>
      <c r="LHB62" s="108"/>
      <c r="LHC62" s="108"/>
      <c r="LHD62" s="108"/>
      <c r="LHE62" s="108"/>
      <c r="LHF62" s="108"/>
      <c r="LHG62" s="108"/>
      <c r="LHH62" s="108"/>
      <c r="LHI62" s="108"/>
      <c r="LHJ62" s="108"/>
      <c r="LHK62" s="108"/>
      <c r="LHL62" s="108"/>
      <c r="LHM62" s="108"/>
      <c r="LHN62" s="108"/>
      <c r="LHO62" s="108"/>
      <c r="LHP62" s="108"/>
      <c r="LHQ62" s="108"/>
      <c r="LHR62" s="108"/>
      <c r="LHS62" s="108"/>
      <c r="LHT62" s="108"/>
      <c r="LHU62" s="108"/>
      <c r="LHV62" s="108"/>
      <c r="LHW62" s="108"/>
      <c r="LHX62" s="108"/>
      <c r="LHY62" s="108"/>
      <c r="LHZ62" s="108"/>
      <c r="LIA62" s="108"/>
      <c r="LIB62" s="108"/>
      <c r="LIC62" s="108"/>
      <c r="LID62" s="108"/>
      <c r="LIE62" s="108"/>
      <c r="LIF62" s="108"/>
      <c r="LIG62" s="108"/>
      <c r="LIH62" s="108"/>
      <c r="LII62" s="108"/>
      <c r="LIJ62" s="108"/>
      <c r="LIK62" s="108"/>
      <c r="LIL62" s="108"/>
      <c r="LIM62" s="108"/>
      <c r="LIN62" s="108"/>
      <c r="LIO62" s="108"/>
      <c r="LIP62" s="108"/>
      <c r="LIQ62" s="108"/>
      <c r="LIR62" s="108"/>
      <c r="LIS62" s="108"/>
      <c r="LIT62" s="108"/>
      <c r="LIU62" s="108"/>
      <c r="LIV62" s="108"/>
      <c r="LIW62" s="108"/>
      <c r="LIX62" s="108"/>
      <c r="LIY62" s="108"/>
      <c r="LIZ62" s="108"/>
      <c r="LJA62" s="108"/>
      <c r="LJB62" s="108"/>
      <c r="LJC62" s="108"/>
      <c r="LJD62" s="108"/>
      <c r="LJE62" s="108"/>
      <c r="LJF62" s="108"/>
      <c r="LJG62" s="108"/>
      <c r="LJH62" s="108"/>
      <c r="LJI62" s="108"/>
      <c r="LJJ62" s="108"/>
      <c r="LJK62" s="108"/>
      <c r="LJL62" s="108"/>
      <c r="LJM62" s="108"/>
      <c r="LJN62" s="108"/>
      <c r="LJO62" s="108"/>
      <c r="LJP62" s="108"/>
      <c r="LJQ62" s="108"/>
      <c r="LJR62" s="108"/>
      <c r="LJS62" s="108"/>
      <c r="LJT62" s="108"/>
      <c r="LJU62" s="108"/>
      <c r="LJV62" s="108"/>
      <c r="LJW62" s="108"/>
      <c r="LJX62" s="108"/>
      <c r="LJY62" s="108"/>
      <c r="LJZ62" s="108"/>
      <c r="LKA62" s="108"/>
      <c r="LKB62" s="108"/>
      <c r="LKC62" s="108"/>
      <c r="LKD62" s="108"/>
      <c r="LKE62" s="108"/>
      <c r="LKF62" s="108"/>
      <c r="LKG62" s="108"/>
      <c r="LKH62" s="108"/>
      <c r="LKI62" s="108"/>
      <c r="LKJ62" s="108"/>
      <c r="LKK62" s="108"/>
      <c r="LKL62" s="108"/>
      <c r="LKM62" s="108"/>
      <c r="LKN62" s="108"/>
      <c r="LKO62" s="108"/>
      <c r="LKP62" s="108"/>
      <c r="LKQ62" s="108"/>
      <c r="LKR62" s="108"/>
      <c r="LKS62" s="108"/>
      <c r="LKT62" s="108"/>
      <c r="LKU62" s="108"/>
      <c r="LKV62" s="108"/>
      <c r="LKW62" s="108"/>
      <c r="LKX62" s="108"/>
      <c r="LKY62" s="108"/>
      <c r="LKZ62" s="108"/>
      <c r="LLA62" s="108"/>
      <c r="LLB62" s="108"/>
      <c r="LLC62" s="108"/>
      <c r="LLD62" s="108"/>
      <c r="LLE62" s="108"/>
      <c r="LLF62" s="108"/>
      <c r="LLG62" s="108"/>
      <c r="LLH62" s="108"/>
      <c r="LLI62" s="108"/>
      <c r="LLJ62" s="108"/>
      <c r="LLK62" s="108"/>
      <c r="LLL62" s="108"/>
      <c r="LLM62" s="108"/>
      <c r="LLN62" s="108"/>
      <c r="LLO62" s="108"/>
      <c r="LLP62" s="108"/>
      <c r="LLQ62" s="108"/>
      <c r="LLR62" s="108"/>
      <c r="LLS62" s="108"/>
      <c r="LLT62" s="108"/>
      <c r="LLU62" s="108"/>
      <c r="LLV62" s="108"/>
      <c r="LLW62" s="108"/>
      <c r="LLX62" s="108"/>
      <c r="LLY62" s="108"/>
      <c r="LLZ62" s="108"/>
      <c r="LMA62" s="108"/>
      <c r="LMB62" s="108"/>
      <c r="LMC62" s="108"/>
      <c r="LMD62" s="108"/>
      <c r="LME62" s="108"/>
      <c r="LMF62" s="108"/>
      <c r="LMG62" s="108"/>
      <c r="LMH62" s="108"/>
      <c r="LMI62" s="108"/>
      <c r="LMJ62" s="108"/>
      <c r="LMK62" s="108"/>
      <c r="LML62" s="108"/>
      <c r="LMM62" s="108"/>
      <c r="LMN62" s="108"/>
      <c r="LMO62" s="108"/>
      <c r="LMP62" s="108"/>
      <c r="LMQ62" s="108"/>
      <c r="LMR62" s="108"/>
      <c r="LMS62" s="108"/>
      <c r="LMT62" s="108"/>
      <c r="LMU62" s="108"/>
      <c r="LMV62" s="108"/>
      <c r="LMW62" s="108"/>
      <c r="LMX62" s="108"/>
      <c r="LMY62" s="108"/>
      <c r="LMZ62" s="108"/>
      <c r="LNA62" s="108"/>
      <c r="LNB62" s="108"/>
      <c r="LNC62" s="108"/>
      <c r="LND62" s="108"/>
      <c r="LNE62" s="108"/>
      <c r="LNF62" s="108"/>
      <c r="LNG62" s="108"/>
      <c r="LNH62" s="108"/>
      <c r="LNI62" s="108"/>
      <c r="LNJ62" s="108"/>
      <c r="LNK62" s="108"/>
      <c r="LNL62" s="108"/>
      <c r="LNM62" s="108"/>
      <c r="LNN62" s="108"/>
      <c r="LNO62" s="108"/>
      <c r="LNP62" s="108"/>
      <c r="LNQ62" s="108"/>
      <c r="LNR62" s="108"/>
      <c r="LNS62" s="108"/>
      <c r="LNT62" s="108"/>
      <c r="LNU62" s="108"/>
      <c r="LNV62" s="108"/>
      <c r="LNW62" s="108"/>
      <c r="LNX62" s="108"/>
      <c r="LNY62" s="108"/>
      <c r="LNZ62" s="108"/>
      <c r="LOA62" s="108"/>
      <c r="LOB62" s="108"/>
      <c r="LOC62" s="108"/>
      <c r="LOD62" s="108"/>
      <c r="LOE62" s="108"/>
      <c r="LOF62" s="108"/>
      <c r="LOG62" s="108"/>
      <c r="LOH62" s="108"/>
      <c r="LOI62" s="108"/>
      <c r="LOJ62" s="108"/>
      <c r="LOK62" s="108"/>
      <c r="LOL62" s="108"/>
      <c r="LOM62" s="108"/>
      <c r="LON62" s="108"/>
      <c r="LOO62" s="108"/>
      <c r="LOP62" s="108"/>
      <c r="LOQ62" s="108"/>
      <c r="LOR62" s="108"/>
      <c r="LOS62" s="108"/>
      <c r="LOT62" s="108"/>
      <c r="LOU62" s="108"/>
      <c r="LOV62" s="108"/>
      <c r="LOW62" s="108"/>
      <c r="LOX62" s="108"/>
      <c r="LOY62" s="108"/>
      <c r="LOZ62" s="108"/>
      <c r="LPA62" s="108"/>
      <c r="LPB62" s="108"/>
      <c r="LPC62" s="108"/>
      <c r="LPD62" s="108"/>
      <c r="LPE62" s="108"/>
      <c r="LPF62" s="108"/>
      <c r="LPG62" s="108"/>
      <c r="LPH62" s="108"/>
      <c r="LPI62" s="108"/>
      <c r="LPJ62" s="108"/>
      <c r="LPK62" s="108"/>
      <c r="LPL62" s="108"/>
      <c r="LPM62" s="108"/>
      <c r="LPN62" s="108"/>
      <c r="LPO62" s="108"/>
      <c r="LPP62" s="108"/>
      <c r="LPQ62" s="108"/>
      <c r="LPR62" s="108"/>
      <c r="LPS62" s="108"/>
      <c r="LPT62" s="108"/>
      <c r="LPU62" s="108"/>
      <c r="LPV62" s="108"/>
      <c r="LPW62" s="108"/>
      <c r="LPX62" s="108"/>
      <c r="LPY62" s="108"/>
      <c r="LPZ62" s="108"/>
      <c r="LQA62" s="108"/>
      <c r="LQB62" s="108"/>
      <c r="LQC62" s="108"/>
      <c r="LQD62" s="108"/>
      <c r="LQE62" s="108"/>
      <c r="LQF62" s="108"/>
      <c r="LQG62" s="108"/>
      <c r="LQH62" s="108"/>
      <c r="LQI62" s="108"/>
      <c r="LQJ62" s="108"/>
      <c r="LQK62" s="108"/>
      <c r="LQL62" s="108"/>
      <c r="LQM62" s="108"/>
      <c r="LQN62" s="108"/>
      <c r="LQO62" s="108"/>
      <c r="LQP62" s="108"/>
      <c r="LQQ62" s="108"/>
      <c r="LQR62" s="108"/>
      <c r="LQS62" s="108"/>
      <c r="LQT62" s="108"/>
      <c r="LQU62" s="108"/>
      <c r="LQV62" s="108"/>
      <c r="LQW62" s="108"/>
      <c r="LQX62" s="108"/>
      <c r="LQY62" s="108"/>
      <c r="LQZ62" s="108"/>
      <c r="LRA62" s="108"/>
      <c r="LRB62" s="108"/>
      <c r="LRC62" s="108"/>
      <c r="LRD62" s="108"/>
      <c r="LRE62" s="108"/>
      <c r="LRF62" s="108"/>
      <c r="LRG62" s="108"/>
      <c r="LRH62" s="108"/>
      <c r="LRI62" s="108"/>
      <c r="LRJ62" s="108"/>
      <c r="LRK62" s="108"/>
      <c r="LRL62" s="108"/>
      <c r="LRM62" s="108"/>
      <c r="LRN62" s="108"/>
      <c r="LRO62" s="108"/>
      <c r="LRP62" s="108"/>
      <c r="LRQ62" s="108"/>
      <c r="LRR62" s="108"/>
      <c r="LRS62" s="108"/>
      <c r="LRT62" s="108"/>
      <c r="LRU62" s="108"/>
      <c r="LRV62" s="108"/>
      <c r="LRW62" s="108"/>
      <c r="LRX62" s="108"/>
      <c r="LRY62" s="108"/>
      <c r="LRZ62" s="108"/>
      <c r="LSA62" s="108"/>
      <c r="LSB62" s="108"/>
      <c r="LSC62" s="108"/>
      <c r="LSD62" s="108"/>
      <c r="LSE62" s="108"/>
      <c r="LSF62" s="108"/>
      <c r="LSG62" s="108"/>
      <c r="LSH62" s="108"/>
      <c r="LSI62" s="108"/>
      <c r="LSJ62" s="108"/>
      <c r="LSK62" s="108"/>
      <c r="LSL62" s="108"/>
      <c r="LSM62" s="108"/>
      <c r="LSN62" s="108"/>
      <c r="LSO62" s="108"/>
      <c r="LSP62" s="108"/>
      <c r="LSQ62" s="108"/>
      <c r="LSR62" s="108"/>
      <c r="LSS62" s="108"/>
      <c r="LST62" s="108"/>
      <c r="LSU62" s="108"/>
      <c r="LSV62" s="108"/>
      <c r="LSW62" s="108"/>
      <c r="LSX62" s="108"/>
      <c r="LSY62" s="108"/>
      <c r="LSZ62" s="108"/>
      <c r="LTA62" s="108"/>
      <c r="LTB62" s="108"/>
      <c r="LTC62" s="108"/>
      <c r="LTD62" s="108"/>
      <c r="LTE62" s="108"/>
      <c r="LTF62" s="108"/>
      <c r="LTG62" s="108"/>
      <c r="LTH62" s="108"/>
      <c r="LTI62" s="108"/>
      <c r="LTJ62" s="108"/>
      <c r="LTK62" s="108"/>
      <c r="LTL62" s="108"/>
      <c r="LTM62" s="108"/>
      <c r="LTN62" s="108"/>
      <c r="LTO62" s="108"/>
      <c r="LTP62" s="108"/>
      <c r="LTQ62" s="108"/>
      <c r="LTR62" s="108"/>
      <c r="LTS62" s="108"/>
      <c r="LTT62" s="108"/>
      <c r="LTU62" s="108"/>
      <c r="LTV62" s="108"/>
      <c r="LTW62" s="108"/>
      <c r="LTX62" s="108"/>
      <c r="LTY62" s="108"/>
      <c r="LTZ62" s="108"/>
      <c r="LUA62" s="108"/>
      <c r="LUB62" s="108"/>
      <c r="LUC62" s="108"/>
      <c r="LUD62" s="108"/>
      <c r="LUE62" s="108"/>
      <c r="LUF62" s="108"/>
      <c r="LUG62" s="108"/>
      <c r="LUH62" s="108"/>
      <c r="LUI62" s="108"/>
      <c r="LUJ62" s="108"/>
      <c r="LUK62" s="108"/>
      <c r="LUL62" s="108"/>
      <c r="LUM62" s="108"/>
      <c r="LUN62" s="108"/>
      <c r="LUO62" s="108"/>
      <c r="LUP62" s="108"/>
      <c r="LUQ62" s="108"/>
      <c r="LUR62" s="108"/>
      <c r="LUS62" s="108"/>
      <c r="LUT62" s="108"/>
      <c r="LUU62" s="108"/>
      <c r="LUV62" s="108"/>
      <c r="LUW62" s="108"/>
      <c r="LUX62" s="108"/>
      <c r="LUY62" s="108"/>
      <c r="LUZ62" s="108"/>
      <c r="LVA62" s="108"/>
      <c r="LVB62" s="108"/>
      <c r="LVC62" s="108"/>
      <c r="LVD62" s="108"/>
      <c r="LVE62" s="108"/>
      <c r="LVF62" s="108"/>
      <c r="LVG62" s="108"/>
      <c r="LVH62" s="108"/>
      <c r="LVI62" s="108"/>
      <c r="LVJ62" s="108"/>
      <c r="LVK62" s="108"/>
      <c r="LVL62" s="108"/>
      <c r="LVM62" s="108"/>
      <c r="LVN62" s="108"/>
      <c r="LVO62" s="108"/>
      <c r="LVP62" s="108"/>
      <c r="LVQ62" s="108"/>
      <c r="LVR62" s="108"/>
      <c r="LVS62" s="108"/>
      <c r="LVT62" s="108"/>
      <c r="LVU62" s="108"/>
      <c r="LVV62" s="108"/>
      <c r="LVW62" s="108"/>
      <c r="LVX62" s="108"/>
      <c r="LVY62" s="108"/>
      <c r="LVZ62" s="108"/>
      <c r="LWA62" s="108"/>
      <c r="LWB62" s="108"/>
      <c r="LWC62" s="108"/>
      <c r="LWD62" s="108"/>
      <c r="LWE62" s="108"/>
      <c r="LWF62" s="108"/>
      <c r="LWG62" s="108"/>
      <c r="LWH62" s="108"/>
      <c r="LWI62" s="108"/>
      <c r="LWJ62" s="108"/>
      <c r="LWK62" s="108"/>
      <c r="LWL62" s="108"/>
      <c r="LWM62" s="108"/>
      <c r="LWN62" s="108"/>
      <c r="LWO62" s="108"/>
      <c r="LWP62" s="108"/>
      <c r="LWQ62" s="108"/>
      <c r="LWR62" s="108"/>
      <c r="LWS62" s="108"/>
      <c r="LWT62" s="108"/>
      <c r="LWU62" s="108"/>
      <c r="LWV62" s="108"/>
      <c r="LWW62" s="108"/>
      <c r="LWX62" s="108"/>
      <c r="LWY62" s="108"/>
      <c r="LWZ62" s="108"/>
      <c r="LXA62" s="108"/>
      <c r="LXB62" s="108"/>
      <c r="LXC62" s="108"/>
      <c r="LXD62" s="108"/>
      <c r="LXE62" s="108"/>
      <c r="LXF62" s="108"/>
      <c r="LXG62" s="108"/>
      <c r="LXH62" s="108"/>
      <c r="LXI62" s="108"/>
      <c r="LXJ62" s="108"/>
      <c r="LXK62" s="108"/>
      <c r="LXL62" s="108"/>
      <c r="LXM62" s="108"/>
      <c r="LXN62" s="108"/>
      <c r="LXO62" s="108"/>
      <c r="LXP62" s="108"/>
      <c r="LXQ62" s="108"/>
      <c r="LXR62" s="108"/>
      <c r="LXS62" s="108"/>
      <c r="LXT62" s="108"/>
      <c r="LXU62" s="108"/>
      <c r="LXV62" s="108"/>
      <c r="LXW62" s="108"/>
      <c r="LXX62" s="108"/>
      <c r="LXY62" s="108"/>
      <c r="LXZ62" s="108"/>
      <c r="LYA62" s="108"/>
      <c r="LYB62" s="108"/>
      <c r="LYC62" s="108"/>
      <c r="LYD62" s="108"/>
      <c r="LYE62" s="108"/>
      <c r="LYF62" s="108"/>
      <c r="LYG62" s="108"/>
      <c r="LYH62" s="108"/>
      <c r="LYI62" s="108"/>
      <c r="LYJ62" s="108"/>
      <c r="LYK62" s="108"/>
      <c r="LYL62" s="108"/>
      <c r="LYM62" s="108"/>
      <c r="LYN62" s="108"/>
      <c r="LYO62" s="108"/>
      <c r="LYP62" s="108"/>
      <c r="LYQ62" s="108"/>
      <c r="LYR62" s="108"/>
      <c r="LYS62" s="108"/>
      <c r="LYT62" s="108"/>
      <c r="LYU62" s="108"/>
      <c r="LYV62" s="108"/>
      <c r="LYW62" s="108"/>
      <c r="LYX62" s="108"/>
      <c r="LYY62" s="108"/>
      <c r="LYZ62" s="108"/>
      <c r="LZA62" s="108"/>
      <c r="LZB62" s="108"/>
      <c r="LZC62" s="108"/>
      <c r="LZD62" s="108"/>
      <c r="LZE62" s="108"/>
      <c r="LZF62" s="108"/>
      <c r="LZG62" s="108"/>
      <c r="LZH62" s="108"/>
      <c r="LZI62" s="108"/>
      <c r="LZJ62" s="108"/>
      <c r="LZK62" s="108"/>
      <c r="LZL62" s="108"/>
      <c r="LZM62" s="108"/>
      <c r="LZN62" s="108"/>
      <c r="LZO62" s="108"/>
      <c r="LZP62" s="108"/>
      <c r="LZQ62" s="108"/>
      <c r="LZR62" s="108"/>
      <c r="LZS62" s="108"/>
      <c r="LZT62" s="108"/>
      <c r="LZU62" s="108"/>
      <c r="LZV62" s="108"/>
      <c r="LZW62" s="108"/>
      <c r="LZX62" s="108"/>
      <c r="LZY62" s="108"/>
      <c r="LZZ62" s="108"/>
      <c r="MAA62" s="108"/>
      <c r="MAB62" s="108"/>
      <c r="MAC62" s="108"/>
      <c r="MAD62" s="108"/>
      <c r="MAE62" s="108"/>
      <c r="MAF62" s="108"/>
      <c r="MAG62" s="108"/>
      <c r="MAH62" s="108"/>
      <c r="MAI62" s="108"/>
      <c r="MAJ62" s="108"/>
      <c r="MAK62" s="108"/>
      <c r="MAL62" s="108"/>
      <c r="MAM62" s="108"/>
      <c r="MAN62" s="108"/>
      <c r="MAO62" s="108"/>
      <c r="MAP62" s="108"/>
      <c r="MAQ62" s="108"/>
      <c r="MAR62" s="108"/>
      <c r="MAS62" s="108"/>
      <c r="MAT62" s="108"/>
      <c r="MAU62" s="108"/>
      <c r="MAV62" s="108"/>
      <c r="MAW62" s="108"/>
      <c r="MAX62" s="108"/>
      <c r="MAY62" s="108"/>
      <c r="MAZ62" s="108"/>
      <c r="MBA62" s="108"/>
      <c r="MBB62" s="108"/>
      <c r="MBC62" s="108"/>
      <c r="MBD62" s="108"/>
      <c r="MBE62" s="108"/>
      <c r="MBF62" s="108"/>
      <c r="MBG62" s="108"/>
      <c r="MBH62" s="108"/>
      <c r="MBI62" s="108"/>
      <c r="MBJ62" s="108"/>
      <c r="MBK62" s="108"/>
      <c r="MBL62" s="108"/>
      <c r="MBM62" s="108"/>
      <c r="MBN62" s="108"/>
      <c r="MBO62" s="108"/>
      <c r="MBP62" s="108"/>
      <c r="MBQ62" s="108"/>
      <c r="MBR62" s="108"/>
      <c r="MBS62" s="108"/>
      <c r="MBT62" s="108"/>
      <c r="MBU62" s="108"/>
      <c r="MBV62" s="108"/>
      <c r="MBW62" s="108"/>
      <c r="MBX62" s="108"/>
      <c r="MBY62" s="108"/>
      <c r="MBZ62" s="108"/>
      <c r="MCA62" s="108"/>
      <c r="MCB62" s="108"/>
      <c r="MCC62" s="108"/>
      <c r="MCD62" s="108"/>
      <c r="MCE62" s="108"/>
      <c r="MCF62" s="108"/>
      <c r="MCG62" s="108"/>
      <c r="MCH62" s="108"/>
      <c r="MCI62" s="108"/>
      <c r="MCJ62" s="108"/>
      <c r="MCK62" s="108"/>
      <c r="MCL62" s="108"/>
      <c r="MCM62" s="108"/>
      <c r="MCN62" s="108"/>
      <c r="MCO62" s="108"/>
      <c r="MCP62" s="108"/>
      <c r="MCQ62" s="108"/>
      <c r="MCR62" s="108"/>
      <c r="MCS62" s="108"/>
      <c r="MCT62" s="108"/>
      <c r="MCU62" s="108"/>
      <c r="MCV62" s="108"/>
      <c r="MCW62" s="108"/>
      <c r="MCX62" s="108"/>
      <c r="MCY62" s="108"/>
      <c r="MCZ62" s="108"/>
      <c r="MDA62" s="108"/>
      <c r="MDB62" s="108"/>
      <c r="MDC62" s="108"/>
      <c r="MDD62" s="108"/>
      <c r="MDE62" s="108"/>
      <c r="MDF62" s="108"/>
      <c r="MDG62" s="108"/>
      <c r="MDH62" s="108"/>
      <c r="MDI62" s="108"/>
      <c r="MDJ62" s="108"/>
      <c r="MDK62" s="108"/>
      <c r="MDL62" s="108"/>
      <c r="MDM62" s="108"/>
      <c r="MDN62" s="108"/>
      <c r="MDO62" s="108"/>
      <c r="MDP62" s="108"/>
      <c r="MDQ62" s="108"/>
      <c r="MDR62" s="108"/>
      <c r="MDS62" s="108"/>
      <c r="MDT62" s="108"/>
      <c r="MDU62" s="108"/>
      <c r="MDV62" s="108"/>
      <c r="MDW62" s="108"/>
      <c r="MDX62" s="108"/>
      <c r="MDY62" s="108"/>
      <c r="MDZ62" s="108"/>
      <c r="MEA62" s="108"/>
      <c r="MEB62" s="108"/>
      <c r="MEC62" s="108"/>
      <c r="MED62" s="108"/>
      <c r="MEE62" s="108"/>
      <c r="MEF62" s="108"/>
      <c r="MEG62" s="108"/>
      <c r="MEH62" s="108"/>
      <c r="MEI62" s="108"/>
      <c r="MEJ62" s="108"/>
      <c r="MEK62" s="108"/>
      <c r="MEL62" s="108"/>
      <c r="MEM62" s="108"/>
      <c r="MEN62" s="108"/>
      <c r="MEO62" s="108"/>
      <c r="MEP62" s="108"/>
      <c r="MEQ62" s="108"/>
      <c r="MER62" s="108"/>
      <c r="MES62" s="108"/>
      <c r="MET62" s="108"/>
      <c r="MEU62" s="108"/>
      <c r="MEV62" s="108"/>
      <c r="MEW62" s="108"/>
      <c r="MEX62" s="108"/>
      <c r="MEY62" s="108"/>
      <c r="MEZ62" s="108"/>
      <c r="MFA62" s="108"/>
      <c r="MFB62" s="108"/>
      <c r="MFC62" s="108"/>
      <c r="MFD62" s="108"/>
      <c r="MFE62" s="108"/>
      <c r="MFF62" s="108"/>
      <c r="MFG62" s="108"/>
      <c r="MFH62" s="108"/>
      <c r="MFI62" s="108"/>
      <c r="MFJ62" s="108"/>
      <c r="MFK62" s="108"/>
      <c r="MFL62" s="108"/>
      <c r="MFM62" s="108"/>
      <c r="MFN62" s="108"/>
      <c r="MFO62" s="108"/>
      <c r="MFP62" s="108"/>
      <c r="MFQ62" s="108"/>
      <c r="MFR62" s="108"/>
      <c r="MFS62" s="108"/>
      <c r="MFT62" s="108"/>
      <c r="MFU62" s="108"/>
      <c r="MFV62" s="108"/>
      <c r="MFW62" s="108"/>
      <c r="MFX62" s="108"/>
      <c r="MFY62" s="108"/>
      <c r="MFZ62" s="108"/>
      <c r="MGA62" s="108"/>
      <c r="MGB62" s="108"/>
      <c r="MGC62" s="108"/>
      <c r="MGD62" s="108"/>
      <c r="MGE62" s="108"/>
      <c r="MGF62" s="108"/>
      <c r="MGG62" s="108"/>
      <c r="MGH62" s="108"/>
      <c r="MGI62" s="108"/>
      <c r="MGJ62" s="108"/>
      <c r="MGK62" s="108"/>
      <c r="MGL62" s="108"/>
      <c r="MGM62" s="108"/>
      <c r="MGN62" s="108"/>
      <c r="MGO62" s="108"/>
      <c r="MGP62" s="108"/>
      <c r="MGQ62" s="108"/>
      <c r="MGR62" s="108"/>
      <c r="MGS62" s="108"/>
      <c r="MGT62" s="108"/>
      <c r="MGU62" s="108"/>
      <c r="MGV62" s="108"/>
      <c r="MGW62" s="108"/>
      <c r="MGX62" s="108"/>
      <c r="MGY62" s="108"/>
      <c r="MGZ62" s="108"/>
      <c r="MHA62" s="108"/>
      <c r="MHB62" s="108"/>
      <c r="MHC62" s="108"/>
      <c r="MHD62" s="108"/>
      <c r="MHE62" s="108"/>
      <c r="MHF62" s="108"/>
      <c r="MHG62" s="108"/>
      <c r="MHH62" s="108"/>
      <c r="MHI62" s="108"/>
      <c r="MHJ62" s="108"/>
      <c r="MHK62" s="108"/>
      <c r="MHL62" s="108"/>
      <c r="MHM62" s="108"/>
      <c r="MHN62" s="108"/>
      <c r="MHO62" s="108"/>
      <c r="MHP62" s="108"/>
      <c r="MHQ62" s="108"/>
      <c r="MHR62" s="108"/>
      <c r="MHS62" s="108"/>
      <c r="MHT62" s="108"/>
      <c r="MHU62" s="108"/>
      <c r="MHV62" s="108"/>
      <c r="MHW62" s="108"/>
      <c r="MHX62" s="108"/>
      <c r="MHY62" s="108"/>
      <c r="MHZ62" s="108"/>
      <c r="MIA62" s="108"/>
      <c r="MIB62" s="108"/>
      <c r="MIC62" s="108"/>
      <c r="MID62" s="108"/>
      <c r="MIE62" s="108"/>
      <c r="MIF62" s="108"/>
      <c r="MIG62" s="108"/>
      <c r="MIH62" s="108"/>
      <c r="MII62" s="108"/>
      <c r="MIJ62" s="108"/>
      <c r="MIK62" s="108"/>
      <c r="MIL62" s="108"/>
      <c r="MIM62" s="108"/>
      <c r="MIN62" s="108"/>
      <c r="MIO62" s="108"/>
      <c r="MIP62" s="108"/>
      <c r="MIQ62" s="108"/>
      <c r="MIR62" s="108"/>
      <c r="MIS62" s="108"/>
      <c r="MIT62" s="108"/>
      <c r="MIU62" s="108"/>
      <c r="MIV62" s="108"/>
      <c r="MIW62" s="108"/>
      <c r="MIX62" s="108"/>
      <c r="MIY62" s="108"/>
      <c r="MIZ62" s="108"/>
      <c r="MJA62" s="108"/>
      <c r="MJB62" s="108"/>
      <c r="MJC62" s="108"/>
      <c r="MJD62" s="108"/>
      <c r="MJE62" s="108"/>
      <c r="MJF62" s="108"/>
      <c r="MJG62" s="108"/>
      <c r="MJH62" s="108"/>
      <c r="MJI62" s="108"/>
      <c r="MJJ62" s="108"/>
      <c r="MJK62" s="108"/>
      <c r="MJL62" s="108"/>
      <c r="MJM62" s="108"/>
      <c r="MJN62" s="108"/>
      <c r="MJO62" s="108"/>
      <c r="MJP62" s="108"/>
      <c r="MJQ62" s="108"/>
      <c r="MJR62" s="108"/>
      <c r="MJS62" s="108"/>
      <c r="MJT62" s="108"/>
      <c r="MJU62" s="108"/>
      <c r="MJV62" s="108"/>
      <c r="MJW62" s="108"/>
      <c r="MJX62" s="108"/>
      <c r="MJY62" s="108"/>
      <c r="MJZ62" s="108"/>
      <c r="MKA62" s="108"/>
      <c r="MKB62" s="108"/>
      <c r="MKC62" s="108"/>
      <c r="MKD62" s="108"/>
      <c r="MKE62" s="108"/>
      <c r="MKF62" s="108"/>
      <c r="MKG62" s="108"/>
      <c r="MKH62" s="108"/>
      <c r="MKI62" s="108"/>
      <c r="MKJ62" s="108"/>
      <c r="MKK62" s="108"/>
      <c r="MKL62" s="108"/>
      <c r="MKM62" s="108"/>
      <c r="MKN62" s="108"/>
      <c r="MKO62" s="108"/>
      <c r="MKP62" s="108"/>
      <c r="MKQ62" s="108"/>
      <c r="MKR62" s="108"/>
      <c r="MKS62" s="108"/>
      <c r="MKT62" s="108"/>
      <c r="MKU62" s="108"/>
      <c r="MKV62" s="108"/>
      <c r="MKW62" s="108"/>
      <c r="MKX62" s="108"/>
      <c r="MKY62" s="108"/>
      <c r="MKZ62" s="108"/>
      <c r="MLA62" s="108"/>
      <c r="MLB62" s="108"/>
      <c r="MLC62" s="108"/>
      <c r="MLD62" s="108"/>
      <c r="MLE62" s="108"/>
      <c r="MLF62" s="108"/>
      <c r="MLG62" s="108"/>
      <c r="MLH62" s="108"/>
      <c r="MLI62" s="108"/>
      <c r="MLJ62" s="108"/>
      <c r="MLK62" s="108"/>
      <c r="MLL62" s="108"/>
      <c r="MLM62" s="108"/>
      <c r="MLN62" s="108"/>
      <c r="MLO62" s="108"/>
      <c r="MLP62" s="108"/>
      <c r="MLQ62" s="108"/>
      <c r="MLR62" s="108"/>
      <c r="MLS62" s="108"/>
      <c r="MLT62" s="108"/>
      <c r="MLU62" s="108"/>
      <c r="MLV62" s="108"/>
      <c r="MLW62" s="108"/>
      <c r="MLX62" s="108"/>
      <c r="MLY62" s="108"/>
      <c r="MLZ62" s="108"/>
      <c r="MMA62" s="108"/>
      <c r="MMB62" s="108"/>
      <c r="MMC62" s="108"/>
      <c r="MMD62" s="108"/>
      <c r="MME62" s="108"/>
      <c r="MMF62" s="108"/>
      <c r="MMG62" s="108"/>
      <c r="MMH62" s="108"/>
      <c r="MMI62" s="108"/>
      <c r="MMJ62" s="108"/>
      <c r="MMK62" s="108"/>
      <c r="MML62" s="108"/>
      <c r="MMM62" s="108"/>
      <c r="MMN62" s="108"/>
      <c r="MMO62" s="108"/>
      <c r="MMP62" s="108"/>
      <c r="MMQ62" s="108"/>
      <c r="MMR62" s="108"/>
      <c r="MMS62" s="108"/>
      <c r="MMT62" s="108"/>
      <c r="MMU62" s="108"/>
      <c r="MMV62" s="108"/>
      <c r="MMW62" s="108"/>
      <c r="MMX62" s="108"/>
      <c r="MMY62" s="108"/>
      <c r="MMZ62" s="108"/>
      <c r="MNA62" s="108"/>
      <c r="MNB62" s="108"/>
      <c r="MNC62" s="108"/>
      <c r="MND62" s="108"/>
      <c r="MNE62" s="108"/>
      <c r="MNF62" s="108"/>
      <c r="MNG62" s="108"/>
      <c r="MNH62" s="108"/>
      <c r="MNI62" s="108"/>
      <c r="MNJ62" s="108"/>
      <c r="MNK62" s="108"/>
      <c r="MNL62" s="108"/>
      <c r="MNM62" s="108"/>
      <c r="MNN62" s="108"/>
      <c r="MNO62" s="108"/>
      <c r="MNP62" s="108"/>
      <c r="MNQ62" s="108"/>
      <c r="MNR62" s="108"/>
      <c r="MNS62" s="108"/>
      <c r="MNT62" s="108"/>
      <c r="MNU62" s="108"/>
      <c r="MNV62" s="108"/>
      <c r="MNW62" s="108"/>
      <c r="MNX62" s="108"/>
      <c r="MNY62" s="108"/>
      <c r="MNZ62" s="108"/>
      <c r="MOA62" s="108"/>
      <c r="MOB62" s="108"/>
      <c r="MOC62" s="108"/>
      <c r="MOD62" s="108"/>
      <c r="MOE62" s="108"/>
      <c r="MOF62" s="108"/>
      <c r="MOG62" s="108"/>
      <c r="MOH62" s="108"/>
      <c r="MOI62" s="108"/>
      <c r="MOJ62" s="108"/>
      <c r="MOK62" s="108"/>
      <c r="MOL62" s="108"/>
      <c r="MOM62" s="108"/>
      <c r="MON62" s="108"/>
      <c r="MOO62" s="108"/>
      <c r="MOP62" s="108"/>
      <c r="MOQ62" s="108"/>
      <c r="MOR62" s="108"/>
      <c r="MOS62" s="108"/>
      <c r="MOT62" s="108"/>
      <c r="MOU62" s="108"/>
      <c r="MOV62" s="108"/>
      <c r="MOW62" s="108"/>
      <c r="MOX62" s="108"/>
      <c r="MOY62" s="108"/>
      <c r="MOZ62" s="108"/>
      <c r="MPA62" s="108"/>
      <c r="MPB62" s="108"/>
      <c r="MPC62" s="108"/>
      <c r="MPD62" s="108"/>
      <c r="MPE62" s="108"/>
      <c r="MPF62" s="108"/>
      <c r="MPG62" s="108"/>
      <c r="MPH62" s="108"/>
      <c r="MPI62" s="108"/>
      <c r="MPJ62" s="108"/>
      <c r="MPK62" s="108"/>
      <c r="MPL62" s="108"/>
      <c r="MPM62" s="108"/>
      <c r="MPN62" s="108"/>
      <c r="MPO62" s="108"/>
      <c r="MPP62" s="108"/>
      <c r="MPQ62" s="108"/>
      <c r="MPR62" s="108"/>
      <c r="MPS62" s="108"/>
      <c r="MPT62" s="108"/>
      <c r="MPU62" s="108"/>
      <c r="MPV62" s="108"/>
      <c r="MPW62" s="108"/>
      <c r="MPX62" s="108"/>
      <c r="MPY62" s="108"/>
      <c r="MPZ62" s="108"/>
      <c r="MQA62" s="108"/>
      <c r="MQB62" s="108"/>
      <c r="MQC62" s="108"/>
      <c r="MQD62" s="108"/>
      <c r="MQE62" s="108"/>
      <c r="MQF62" s="108"/>
      <c r="MQG62" s="108"/>
      <c r="MQH62" s="108"/>
      <c r="MQI62" s="108"/>
      <c r="MQJ62" s="108"/>
      <c r="MQK62" s="108"/>
      <c r="MQL62" s="108"/>
      <c r="MQM62" s="108"/>
      <c r="MQN62" s="108"/>
      <c r="MQO62" s="108"/>
      <c r="MQP62" s="108"/>
      <c r="MQQ62" s="108"/>
      <c r="MQR62" s="108"/>
      <c r="MQS62" s="108"/>
      <c r="MQT62" s="108"/>
      <c r="MQU62" s="108"/>
      <c r="MQV62" s="108"/>
      <c r="MQW62" s="108"/>
      <c r="MQX62" s="108"/>
      <c r="MQY62" s="108"/>
      <c r="MQZ62" s="108"/>
      <c r="MRA62" s="108"/>
      <c r="MRB62" s="108"/>
      <c r="MRC62" s="108"/>
      <c r="MRD62" s="108"/>
      <c r="MRE62" s="108"/>
      <c r="MRF62" s="108"/>
      <c r="MRG62" s="108"/>
      <c r="MRH62" s="108"/>
      <c r="MRI62" s="108"/>
      <c r="MRJ62" s="108"/>
      <c r="MRK62" s="108"/>
      <c r="MRL62" s="108"/>
      <c r="MRM62" s="108"/>
      <c r="MRN62" s="108"/>
      <c r="MRO62" s="108"/>
      <c r="MRP62" s="108"/>
      <c r="MRQ62" s="108"/>
      <c r="MRR62" s="108"/>
      <c r="MRS62" s="108"/>
      <c r="MRT62" s="108"/>
      <c r="MRU62" s="108"/>
      <c r="MRV62" s="108"/>
      <c r="MRW62" s="108"/>
      <c r="MRX62" s="108"/>
      <c r="MRY62" s="108"/>
      <c r="MRZ62" s="108"/>
      <c r="MSA62" s="108"/>
      <c r="MSB62" s="108"/>
      <c r="MSC62" s="108"/>
      <c r="MSD62" s="108"/>
      <c r="MSE62" s="108"/>
      <c r="MSF62" s="108"/>
      <c r="MSG62" s="108"/>
      <c r="MSH62" s="108"/>
      <c r="MSI62" s="108"/>
      <c r="MSJ62" s="108"/>
      <c r="MSK62" s="108"/>
      <c r="MSL62" s="108"/>
      <c r="MSM62" s="108"/>
      <c r="MSN62" s="108"/>
      <c r="MSO62" s="108"/>
      <c r="MSP62" s="108"/>
      <c r="MSQ62" s="108"/>
      <c r="MSR62" s="108"/>
      <c r="MSS62" s="108"/>
      <c r="MST62" s="108"/>
      <c r="MSU62" s="108"/>
      <c r="MSV62" s="108"/>
      <c r="MSW62" s="108"/>
      <c r="MSX62" s="108"/>
      <c r="MSY62" s="108"/>
      <c r="MSZ62" s="108"/>
      <c r="MTA62" s="108"/>
      <c r="MTB62" s="108"/>
      <c r="MTC62" s="108"/>
      <c r="MTD62" s="108"/>
      <c r="MTE62" s="108"/>
      <c r="MTF62" s="108"/>
      <c r="MTG62" s="108"/>
      <c r="MTH62" s="108"/>
      <c r="MTI62" s="108"/>
      <c r="MTJ62" s="108"/>
      <c r="MTK62" s="108"/>
      <c r="MTL62" s="108"/>
      <c r="MTM62" s="108"/>
      <c r="MTN62" s="108"/>
      <c r="MTO62" s="108"/>
      <c r="MTP62" s="108"/>
      <c r="MTQ62" s="108"/>
      <c r="MTR62" s="108"/>
      <c r="MTS62" s="108"/>
      <c r="MTT62" s="108"/>
      <c r="MTU62" s="108"/>
      <c r="MTV62" s="108"/>
      <c r="MTW62" s="108"/>
      <c r="MTX62" s="108"/>
      <c r="MTY62" s="108"/>
      <c r="MTZ62" s="108"/>
      <c r="MUA62" s="108"/>
      <c r="MUB62" s="108"/>
      <c r="MUC62" s="108"/>
      <c r="MUD62" s="108"/>
      <c r="MUE62" s="108"/>
      <c r="MUF62" s="108"/>
      <c r="MUG62" s="108"/>
      <c r="MUH62" s="108"/>
      <c r="MUI62" s="108"/>
      <c r="MUJ62" s="108"/>
      <c r="MUK62" s="108"/>
      <c r="MUL62" s="108"/>
      <c r="MUM62" s="108"/>
      <c r="MUN62" s="108"/>
      <c r="MUO62" s="108"/>
      <c r="MUP62" s="108"/>
      <c r="MUQ62" s="108"/>
      <c r="MUR62" s="108"/>
      <c r="MUS62" s="108"/>
      <c r="MUT62" s="108"/>
      <c r="MUU62" s="108"/>
      <c r="MUV62" s="108"/>
      <c r="MUW62" s="108"/>
      <c r="MUX62" s="108"/>
      <c r="MUY62" s="108"/>
      <c r="MUZ62" s="108"/>
      <c r="MVA62" s="108"/>
      <c r="MVB62" s="108"/>
      <c r="MVC62" s="108"/>
      <c r="MVD62" s="108"/>
      <c r="MVE62" s="108"/>
      <c r="MVF62" s="108"/>
      <c r="MVG62" s="108"/>
      <c r="MVH62" s="108"/>
      <c r="MVI62" s="108"/>
      <c r="MVJ62" s="108"/>
      <c r="MVK62" s="108"/>
      <c r="MVL62" s="108"/>
      <c r="MVM62" s="108"/>
      <c r="MVN62" s="108"/>
      <c r="MVO62" s="108"/>
      <c r="MVP62" s="108"/>
      <c r="MVQ62" s="108"/>
      <c r="MVR62" s="108"/>
      <c r="MVS62" s="108"/>
      <c r="MVT62" s="108"/>
      <c r="MVU62" s="108"/>
      <c r="MVV62" s="108"/>
      <c r="MVW62" s="108"/>
      <c r="MVX62" s="108"/>
      <c r="MVY62" s="108"/>
      <c r="MVZ62" s="108"/>
      <c r="MWA62" s="108"/>
      <c r="MWB62" s="108"/>
      <c r="MWC62" s="108"/>
      <c r="MWD62" s="108"/>
      <c r="MWE62" s="108"/>
      <c r="MWF62" s="108"/>
      <c r="MWG62" s="108"/>
      <c r="MWH62" s="108"/>
      <c r="MWI62" s="108"/>
      <c r="MWJ62" s="108"/>
      <c r="MWK62" s="108"/>
      <c r="MWL62" s="108"/>
      <c r="MWM62" s="108"/>
      <c r="MWN62" s="108"/>
      <c r="MWO62" s="108"/>
      <c r="MWP62" s="108"/>
      <c r="MWQ62" s="108"/>
      <c r="MWR62" s="108"/>
      <c r="MWS62" s="108"/>
      <c r="MWT62" s="108"/>
      <c r="MWU62" s="108"/>
      <c r="MWV62" s="108"/>
      <c r="MWW62" s="108"/>
      <c r="MWX62" s="108"/>
      <c r="MWY62" s="108"/>
      <c r="MWZ62" s="108"/>
      <c r="MXA62" s="108"/>
      <c r="MXB62" s="108"/>
      <c r="MXC62" s="108"/>
      <c r="MXD62" s="108"/>
      <c r="MXE62" s="108"/>
      <c r="MXF62" s="108"/>
      <c r="MXG62" s="108"/>
      <c r="MXH62" s="108"/>
      <c r="MXI62" s="108"/>
      <c r="MXJ62" s="108"/>
      <c r="MXK62" s="108"/>
      <c r="MXL62" s="108"/>
      <c r="MXM62" s="108"/>
      <c r="MXN62" s="108"/>
      <c r="MXO62" s="108"/>
      <c r="MXP62" s="108"/>
      <c r="MXQ62" s="108"/>
      <c r="MXR62" s="108"/>
      <c r="MXS62" s="108"/>
      <c r="MXT62" s="108"/>
      <c r="MXU62" s="108"/>
      <c r="MXV62" s="108"/>
      <c r="MXW62" s="108"/>
      <c r="MXX62" s="108"/>
      <c r="MXY62" s="108"/>
      <c r="MXZ62" s="108"/>
      <c r="MYA62" s="108"/>
      <c r="MYB62" s="108"/>
      <c r="MYC62" s="108"/>
      <c r="MYD62" s="108"/>
      <c r="MYE62" s="108"/>
      <c r="MYF62" s="108"/>
      <c r="MYG62" s="108"/>
      <c r="MYH62" s="108"/>
      <c r="MYI62" s="108"/>
      <c r="MYJ62" s="108"/>
      <c r="MYK62" s="108"/>
      <c r="MYL62" s="108"/>
      <c r="MYM62" s="108"/>
      <c r="MYN62" s="108"/>
      <c r="MYO62" s="108"/>
      <c r="MYP62" s="108"/>
      <c r="MYQ62" s="108"/>
      <c r="MYR62" s="108"/>
      <c r="MYS62" s="108"/>
      <c r="MYT62" s="108"/>
      <c r="MYU62" s="108"/>
      <c r="MYV62" s="108"/>
      <c r="MYW62" s="108"/>
      <c r="MYX62" s="108"/>
      <c r="MYY62" s="108"/>
      <c r="MYZ62" s="108"/>
      <c r="MZA62" s="108"/>
      <c r="MZB62" s="108"/>
      <c r="MZC62" s="108"/>
      <c r="MZD62" s="108"/>
      <c r="MZE62" s="108"/>
      <c r="MZF62" s="108"/>
      <c r="MZG62" s="108"/>
      <c r="MZH62" s="108"/>
      <c r="MZI62" s="108"/>
      <c r="MZJ62" s="108"/>
      <c r="MZK62" s="108"/>
      <c r="MZL62" s="108"/>
      <c r="MZM62" s="108"/>
      <c r="MZN62" s="108"/>
      <c r="MZO62" s="108"/>
      <c r="MZP62" s="108"/>
      <c r="MZQ62" s="108"/>
      <c r="MZR62" s="108"/>
      <c r="MZS62" s="108"/>
      <c r="MZT62" s="108"/>
      <c r="MZU62" s="108"/>
      <c r="MZV62" s="108"/>
      <c r="MZW62" s="108"/>
      <c r="MZX62" s="108"/>
      <c r="MZY62" s="108"/>
      <c r="MZZ62" s="108"/>
      <c r="NAA62" s="108"/>
      <c r="NAB62" s="108"/>
      <c r="NAC62" s="108"/>
      <c r="NAD62" s="108"/>
      <c r="NAE62" s="108"/>
      <c r="NAF62" s="108"/>
      <c r="NAG62" s="108"/>
      <c r="NAH62" s="108"/>
      <c r="NAI62" s="108"/>
      <c r="NAJ62" s="108"/>
      <c r="NAK62" s="108"/>
      <c r="NAL62" s="108"/>
      <c r="NAM62" s="108"/>
      <c r="NAN62" s="108"/>
      <c r="NAO62" s="108"/>
      <c r="NAP62" s="108"/>
      <c r="NAQ62" s="108"/>
      <c r="NAR62" s="108"/>
      <c r="NAS62" s="108"/>
      <c r="NAT62" s="108"/>
      <c r="NAU62" s="108"/>
      <c r="NAV62" s="108"/>
      <c r="NAW62" s="108"/>
      <c r="NAX62" s="108"/>
      <c r="NAY62" s="108"/>
      <c r="NAZ62" s="108"/>
      <c r="NBA62" s="108"/>
      <c r="NBB62" s="108"/>
      <c r="NBC62" s="108"/>
      <c r="NBD62" s="108"/>
      <c r="NBE62" s="108"/>
      <c r="NBF62" s="108"/>
      <c r="NBG62" s="108"/>
      <c r="NBH62" s="108"/>
      <c r="NBI62" s="108"/>
      <c r="NBJ62" s="108"/>
      <c r="NBK62" s="108"/>
      <c r="NBL62" s="108"/>
      <c r="NBM62" s="108"/>
      <c r="NBN62" s="108"/>
      <c r="NBO62" s="108"/>
      <c r="NBP62" s="108"/>
      <c r="NBQ62" s="108"/>
      <c r="NBR62" s="108"/>
      <c r="NBS62" s="108"/>
      <c r="NBT62" s="108"/>
      <c r="NBU62" s="108"/>
      <c r="NBV62" s="108"/>
      <c r="NBW62" s="108"/>
      <c r="NBX62" s="108"/>
      <c r="NBY62" s="108"/>
      <c r="NBZ62" s="108"/>
      <c r="NCA62" s="108"/>
      <c r="NCB62" s="108"/>
      <c r="NCC62" s="108"/>
      <c r="NCD62" s="108"/>
      <c r="NCE62" s="108"/>
      <c r="NCF62" s="108"/>
      <c r="NCG62" s="108"/>
      <c r="NCH62" s="108"/>
      <c r="NCI62" s="108"/>
      <c r="NCJ62" s="108"/>
      <c r="NCK62" s="108"/>
      <c r="NCL62" s="108"/>
      <c r="NCM62" s="108"/>
      <c r="NCN62" s="108"/>
      <c r="NCO62" s="108"/>
      <c r="NCP62" s="108"/>
      <c r="NCQ62" s="108"/>
      <c r="NCR62" s="108"/>
      <c r="NCS62" s="108"/>
      <c r="NCT62" s="108"/>
      <c r="NCU62" s="108"/>
      <c r="NCV62" s="108"/>
      <c r="NCW62" s="108"/>
      <c r="NCX62" s="108"/>
      <c r="NCY62" s="108"/>
      <c r="NCZ62" s="108"/>
      <c r="NDA62" s="108"/>
      <c r="NDB62" s="108"/>
      <c r="NDC62" s="108"/>
      <c r="NDD62" s="108"/>
      <c r="NDE62" s="108"/>
      <c r="NDF62" s="108"/>
      <c r="NDG62" s="108"/>
      <c r="NDH62" s="108"/>
      <c r="NDI62" s="108"/>
      <c r="NDJ62" s="108"/>
      <c r="NDK62" s="108"/>
      <c r="NDL62" s="108"/>
      <c r="NDM62" s="108"/>
      <c r="NDN62" s="108"/>
      <c r="NDO62" s="108"/>
      <c r="NDP62" s="108"/>
      <c r="NDQ62" s="108"/>
      <c r="NDR62" s="108"/>
      <c r="NDS62" s="108"/>
      <c r="NDT62" s="108"/>
      <c r="NDU62" s="108"/>
      <c r="NDV62" s="108"/>
      <c r="NDW62" s="108"/>
      <c r="NDX62" s="108"/>
      <c r="NDY62" s="108"/>
      <c r="NDZ62" s="108"/>
      <c r="NEA62" s="108"/>
      <c r="NEB62" s="108"/>
      <c r="NEC62" s="108"/>
      <c r="NED62" s="108"/>
      <c r="NEE62" s="108"/>
      <c r="NEF62" s="108"/>
      <c r="NEG62" s="108"/>
      <c r="NEH62" s="108"/>
      <c r="NEI62" s="108"/>
      <c r="NEJ62" s="108"/>
      <c r="NEK62" s="108"/>
      <c r="NEL62" s="108"/>
      <c r="NEM62" s="108"/>
      <c r="NEN62" s="108"/>
      <c r="NEO62" s="108"/>
      <c r="NEP62" s="108"/>
      <c r="NEQ62" s="108"/>
      <c r="NER62" s="108"/>
      <c r="NES62" s="108"/>
      <c r="NET62" s="108"/>
      <c r="NEU62" s="108"/>
      <c r="NEV62" s="108"/>
      <c r="NEW62" s="108"/>
      <c r="NEX62" s="108"/>
      <c r="NEY62" s="108"/>
      <c r="NEZ62" s="108"/>
      <c r="NFA62" s="108"/>
      <c r="NFB62" s="108"/>
      <c r="NFC62" s="108"/>
      <c r="NFD62" s="108"/>
      <c r="NFE62" s="108"/>
      <c r="NFF62" s="108"/>
      <c r="NFG62" s="108"/>
      <c r="NFH62" s="108"/>
      <c r="NFI62" s="108"/>
      <c r="NFJ62" s="108"/>
      <c r="NFK62" s="108"/>
      <c r="NFL62" s="108"/>
      <c r="NFM62" s="108"/>
      <c r="NFN62" s="108"/>
      <c r="NFO62" s="108"/>
      <c r="NFP62" s="108"/>
      <c r="NFQ62" s="108"/>
      <c r="NFR62" s="108"/>
      <c r="NFS62" s="108"/>
      <c r="NFT62" s="108"/>
      <c r="NFU62" s="108"/>
      <c r="NFV62" s="108"/>
      <c r="NFW62" s="108"/>
      <c r="NFX62" s="108"/>
      <c r="NFY62" s="108"/>
      <c r="NFZ62" s="108"/>
      <c r="NGA62" s="108"/>
      <c r="NGB62" s="108"/>
      <c r="NGC62" s="108"/>
      <c r="NGD62" s="108"/>
      <c r="NGE62" s="108"/>
      <c r="NGF62" s="108"/>
      <c r="NGG62" s="108"/>
      <c r="NGH62" s="108"/>
      <c r="NGI62" s="108"/>
      <c r="NGJ62" s="108"/>
      <c r="NGK62" s="108"/>
      <c r="NGL62" s="108"/>
      <c r="NGM62" s="108"/>
      <c r="NGN62" s="108"/>
      <c r="NGO62" s="108"/>
      <c r="NGP62" s="108"/>
      <c r="NGQ62" s="108"/>
      <c r="NGR62" s="108"/>
      <c r="NGS62" s="108"/>
      <c r="NGT62" s="108"/>
      <c r="NGU62" s="108"/>
      <c r="NGV62" s="108"/>
      <c r="NGW62" s="108"/>
      <c r="NGX62" s="108"/>
      <c r="NGY62" s="108"/>
      <c r="NGZ62" s="108"/>
      <c r="NHA62" s="108"/>
      <c r="NHB62" s="108"/>
      <c r="NHC62" s="108"/>
      <c r="NHD62" s="108"/>
      <c r="NHE62" s="108"/>
      <c r="NHF62" s="108"/>
      <c r="NHG62" s="108"/>
      <c r="NHH62" s="108"/>
      <c r="NHI62" s="108"/>
      <c r="NHJ62" s="108"/>
      <c r="NHK62" s="108"/>
      <c r="NHL62" s="108"/>
      <c r="NHM62" s="108"/>
      <c r="NHN62" s="108"/>
      <c r="NHO62" s="108"/>
      <c r="NHP62" s="108"/>
      <c r="NHQ62" s="108"/>
      <c r="NHR62" s="108"/>
      <c r="NHS62" s="108"/>
      <c r="NHT62" s="108"/>
      <c r="NHU62" s="108"/>
      <c r="NHV62" s="108"/>
      <c r="NHW62" s="108"/>
      <c r="NHX62" s="108"/>
      <c r="NHY62" s="108"/>
      <c r="NHZ62" s="108"/>
      <c r="NIA62" s="108"/>
      <c r="NIB62" s="108"/>
      <c r="NIC62" s="108"/>
      <c r="NID62" s="108"/>
      <c r="NIE62" s="108"/>
      <c r="NIF62" s="108"/>
      <c r="NIG62" s="108"/>
      <c r="NIH62" s="108"/>
      <c r="NII62" s="108"/>
      <c r="NIJ62" s="108"/>
      <c r="NIK62" s="108"/>
      <c r="NIL62" s="108"/>
      <c r="NIM62" s="108"/>
      <c r="NIN62" s="108"/>
      <c r="NIO62" s="108"/>
      <c r="NIP62" s="108"/>
      <c r="NIQ62" s="108"/>
      <c r="NIR62" s="108"/>
      <c r="NIS62" s="108"/>
      <c r="NIT62" s="108"/>
      <c r="NIU62" s="108"/>
      <c r="NIV62" s="108"/>
      <c r="NIW62" s="108"/>
      <c r="NIX62" s="108"/>
      <c r="NIY62" s="108"/>
      <c r="NIZ62" s="108"/>
      <c r="NJA62" s="108"/>
      <c r="NJB62" s="108"/>
      <c r="NJC62" s="108"/>
      <c r="NJD62" s="108"/>
      <c r="NJE62" s="108"/>
      <c r="NJF62" s="108"/>
      <c r="NJG62" s="108"/>
      <c r="NJH62" s="108"/>
      <c r="NJI62" s="108"/>
      <c r="NJJ62" s="108"/>
      <c r="NJK62" s="108"/>
      <c r="NJL62" s="108"/>
      <c r="NJM62" s="108"/>
      <c r="NJN62" s="108"/>
      <c r="NJO62" s="108"/>
      <c r="NJP62" s="108"/>
      <c r="NJQ62" s="108"/>
      <c r="NJR62" s="108"/>
      <c r="NJS62" s="108"/>
      <c r="NJT62" s="108"/>
      <c r="NJU62" s="108"/>
      <c r="NJV62" s="108"/>
      <c r="NJW62" s="108"/>
      <c r="NJX62" s="108"/>
      <c r="NJY62" s="108"/>
      <c r="NJZ62" s="108"/>
      <c r="NKA62" s="108"/>
      <c r="NKB62" s="108"/>
      <c r="NKC62" s="108"/>
      <c r="NKD62" s="108"/>
      <c r="NKE62" s="108"/>
      <c r="NKF62" s="108"/>
      <c r="NKG62" s="108"/>
      <c r="NKH62" s="108"/>
      <c r="NKI62" s="108"/>
      <c r="NKJ62" s="108"/>
      <c r="NKK62" s="108"/>
      <c r="NKL62" s="108"/>
      <c r="NKM62" s="108"/>
      <c r="NKN62" s="108"/>
      <c r="NKO62" s="108"/>
      <c r="NKP62" s="108"/>
      <c r="NKQ62" s="108"/>
      <c r="NKR62" s="108"/>
      <c r="NKS62" s="108"/>
      <c r="NKT62" s="108"/>
      <c r="NKU62" s="108"/>
      <c r="NKV62" s="108"/>
      <c r="NKW62" s="108"/>
      <c r="NKX62" s="108"/>
      <c r="NKY62" s="108"/>
      <c r="NKZ62" s="108"/>
      <c r="NLA62" s="108"/>
      <c r="NLB62" s="108"/>
      <c r="NLC62" s="108"/>
      <c r="NLD62" s="108"/>
      <c r="NLE62" s="108"/>
      <c r="NLF62" s="108"/>
      <c r="NLG62" s="108"/>
      <c r="NLH62" s="108"/>
      <c r="NLI62" s="108"/>
      <c r="NLJ62" s="108"/>
      <c r="NLK62" s="108"/>
      <c r="NLL62" s="108"/>
      <c r="NLM62" s="108"/>
      <c r="NLN62" s="108"/>
      <c r="NLO62" s="108"/>
      <c r="NLP62" s="108"/>
      <c r="NLQ62" s="108"/>
      <c r="NLR62" s="108"/>
      <c r="NLS62" s="108"/>
      <c r="NLT62" s="108"/>
      <c r="NLU62" s="108"/>
      <c r="NLV62" s="108"/>
      <c r="NLW62" s="108"/>
      <c r="NLX62" s="108"/>
      <c r="NLY62" s="108"/>
      <c r="NLZ62" s="108"/>
      <c r="NMA62" s="108"/>
      <c r="NMB62" s="108"/>
      <c r="NMC62" s="108"/>
      <c r="NMD62" s="108"/>
      <c r="NME62" s="108"/>
      <c r="NMF62" s="108"/>
      <c r="NMG62" s="108"/>
      <c r="NMH62" s="108"/>
      <c r="NMI62" s="108"/>
      <c r="NMJ62" s="108"/>
      <c r="NMK62" s="108"/>
      <c r="NML62" s="108"/>
      <c r="NMM62" s="108"/>
      <c r="NMN62" s="108"/>
      <c r="NMO62" s="108"/>
      <c r="NMP62" s="108"/>
      <c r="NMQ62" s="108"/>
      <c r="NMR62" s="108"/>
      <c r="NMS62" s="108"/>
      <c r="NMT62" s="108"/>
      <c r="NMU62" s="108"/>
      <c r="NMV62" s="108"/>
      <c r="NMW62" s="108"/>
      <c r="NMX62" s="108"/>
      <c r="NMY62" s="108"/>
      <c r="NMZ62" s="108"/>
      <c r="NNA62" s="108"/>
      <c r="NNB62" s="108"/>
      <c r="NNC62" s="108"/>
      <c r="NND62" s="108"/>
      <c r="NNE62" s="108"/>
      <c r="NNF62" s="108"/>
      <c r="NNG62" s="108"/>
      <c r="NNH62" s="108"/>
      <c r="NNI62" s="108"/>
      <c r="NNJ62" s="108"/>
      <c r="NNK62" s="108"/>
      <c r="NNL62" s="108"/>
      <c r="NNM62" s="108"/>
      <c r="NNN62" s="108"/>
      <c r="NNO62" s="108"/>
      <c r="NNP62" s="108"/>
      <c r="NNQ62" s="108"/>
      <c r="NNR62" s="108"/>
      <c r="NNS62" s="108"/>
      <c r="NNT62" s="108"/>
      <c r="NNU62" s="108"/>
      <c r="NNV62" s="108"/>
      <c r="NNW62" s="108"/>
      <c r="NNX62" s="108"/>
      <c r="NNY62" s="108"/>
      <c r="NNZ62" s="108"/>
      <c r="NOA62" s="108"/>
      <c r="NOB62" s="108"/>
      <c r="NOC62" s="108"/>
      <c r="NOD62" s="108"/>
      <c r="NOE62" s="108"/>
      <c r="NOF62" s="108"/>
      <c r="NOG62" s="108"/>
      <c r="NOH62" s="108"/>
      <c r="NOI62" s="108"/>
      <c r="NOJ62" s="108"/>
      <c r="NOK62" s="108"/>
      <c r="NOL62" s="108"/>
      <c r="NOM62" s="108"/>
      <c r="NON62" s="108"/>
      <c r="NOO62" s="108"/>
      <c r="NOP62" s="108"/>
      <c r="NOQ62" s="108"/>
      <c r="NOR62" s="108"/>
      <c r="NOS62" s="108"/>
      <c r="NOT62" s="108"/>
      <c r="NOU62" s="108"/>
      <c r="NOV62" s="108"/>
      <c r="NOW62" s="108"/>
      <c r="NOX62" s="108"/>
      <c r="NOY62" s="108"/>
      <c r="NOZ62" s="108"/>
      <c r="NPA62" s="108"/>
      <c r="NPB62" s="108"/>
      <c r="NPC62" s="108"/>
      <c r="NPD62" s="108"/>
      <c r="NPE62" s="108"/>
      <c r="NPF62" s="108"/>
      <c r="NPG62" s="108"/>
      <c r="NPH62" s="108"/>
      <c r="NPI62" s="108"/>
      <c r="NPJ62" s="108"/>
      <c r="NPK62" s="108"/>
      <c r="NPL62" s="108"/>
      <c r="NPM62" s="108"/>
      <c r="NPN62" s="108"/>
      <c r="NPO62" s="108"/>
      <c r="NPP62" s="108"/>
      <c r="NPQ62" s="108"/>
      <c r="NPR62" s="108"/>
      <c r="NPS62" s="108"/>
      <c r="NPT62" s="108"/>
      <c r="NPU62" s="108"/>
      <c r="NPV62" s="108"/>
      <c r="NPW62" s="108"/>
      <c r="NPX62" s="108"/>
      <c r="NPY62" s="108"/>
      <c r="NPZ62" s="108"/>
      <c r="NQA62" s="108"/>
      <c r="NQB62" s="108"/>
      <c r="NQC62" s="108"/>
      <c r="NQD62" s="108"/>
      <c r="NQE62" s="108"/>
      <c r="NQF62" s="108"/>
      <c r="NQG62" s="108"/>
      <c r="NQH62" s="108"/>
      <c r="NQI62" s="108"/>
      <c r="NQJ62" s="108"/>
      <c r="NQK62" s="108"/>
      <c r="NQL62" s="108"/>
      <c r="NQM62" s="108"/>
      <c r="NQN62" s="108"/>
      <c r="NQO62" s="108"/>
      <c r="NQP62" s="108"/>
      <c r="NQQ62" s="108"/>
      <c r="NQR62" s="108"/>
      <c r="NQS62" s="108"/>
      <c r="NQT62" s="108"/>
      <c r="NQU62" s="108"/>
      <c r="NQV62" s="108"/>
      <c r="NQW62" s="108"/>
      <c r="NQX62" s="108"/>
      <c r="NQY62" s="108"/>
      <c r="NQZ62" s="108"/>
      <c r="NRA62" s="108"/>
      <c r="NRB62" s="108"/>
      <c r="NRC62" s="108"/>
      <c r="NRD62" s="108"/>
      <c r="NRE62" s="108"/>
      <c r="NRF62" s="108"/>
      <c r="NRG62" s="108"/>
      <c r="NRH62" s="108"/>
      <c r="NRI62" s="108"/>
      <c r="NRJ62" s="108"/>
      <c r="NRK62" s="108"/>
      <c r="NRL62" s="108"/>
      <c r="NRM62" s="108"/>
      <c r="NRN62" s="108"/>
      <c r="NRO62" s="108"/>
      <c r="NRP62" s="108"/>
      <c r="NRQ62" s="108"/>
      <c r="NRR62" s="108"/>
      <c r="NRS62" s="108"/>
      <c r="NRT62" s="108"/>
      <c r="NRU62" s="108"/>
      <c r="NRV62" s="108"/>
      <c r="NRW62" s="108"/>
      <c r="NRX62" s="108"/>
      <c r="NRY62" s="108"/>
      <c r="NRZ62" s="108"/>
      <c r="NSA62" s="108"/>
      <c r="NSB62" s="108"/>
      <c r="NSC62" s="108"/>
      <c r="NSD62" s="108"/>
      <c r="NSE62" s="108"/>
      <c r="NSF62" s="108"/>
      <c r="NSG62" s="108"/>
      <c r="NSH62" s="108"/>
      <c r="NSI62" s="108"/>
      <c r="NSJ62" s="108"/>
      <c r="NSK62" s="108"/>
      <c r="NSL62" s="108"/>
      <c r="NSM62" s="108"/>
      <c r="NSN62" s="108"/>
      <c r="NSO62" s="108"/>
      <c r="NSP62" s="108"/>
      <c r="NSQ62" s="108"/>
      <c r="NSR62" s="108"/>
      <c r="NSS62" s="108"/>
      <c r="NST62" s="108"/>
      <c r="NSU62" s="108"/>
      <c r="NSV62" s="108"/>
      <c r="NSW62" s="108"/>
      <c r="NSX62" s="108"/>
      <c r="NSY62" s="108"/>
      <c r="NSZ62" s="108"/>
      <c r="NTA62" s="108"/>
      <c r="NTB62" s="108"/>
      <c r="NTC62" s="108"/>
      <c r="NTD62" s="108"/>
      <c r="NTE62" s="108"/>
      <c r="NTF62" s="108"/>
      <c r="NTG62" s="108"/>
      <c r="NTH62" s="108"/>
      <c r="NTI62" s="108"/>
      <c r="NTJ62" s="108"/>
      <c r="NTK62" s="108"/>
      <c r="NTL62" s="108"/>
      <c r="NTM62" s="108"/>
      <c r="NTN62" s="108"/>
      <c r="NTO62" s="108"/>
      <c r="NTP62" s="108"/>
      <c r="NTQ62" s="108"/>
      <c r="NTR62" s="108"/>
      <c r="NTS62" s="108"/>
      <c r="NTT62" s="108"/>
      <c r="NTU62" s="108"/>
      <c r="NTV62" s="108"/>
      <c r="NTW62" s="108"/>
      <c r="NTX62" s="108"/>
      <c r="NTY62" s="108"/>
      <c r="NTZ62" s="108"/>
      <c r="NUA62" s="108"/>
      <c r="NUB62" s="108"/>
      <c r="NUC62" s="108"/>
      <c r="NUD62" s="108"/>
      <c r="NUE62" s="108"/>
      <c r="NUF62" s="108"/>
      <c r="NUG62" s="108"/>
      <c r="NUH62" s="108"/>
      <c r="NUI62" s="108"/>
      <c r="NUJ62" s="108"/>
      <c r="NUK62" s="108"/>
      <c r="NUL62" s="108"/>
      <c r="NUM62" s="108"/>
      <c r="NUN62" s="108"/>
      <c r="NUO62" s="108"/>
      <c r="NUP62" s="108"/>
      <c r="NUQ62" s="108"/>
      <c r="NUR62" s="108"/>
      <c r="NUS62" s="108"/>
      <c r="NUT62" s="108"/>
      <c r="NUU62" s="108"/>
      <c r="NUV62" s="108"/>
      <c r="NUW62" s="108"/>
      <c r="NUX62" s="108"/>
      <c r="NUY62" s="108"/>
      <c r="NUZ62" s="108"/>
      <c r="NVA62" s="108"/>
      <c r="NVB62" s="108"/>
      <c r="NVC62" s="108"/>
      <c r="NVD62" s="108"/>
      <c r="NVE62" s="108"/>
      <c r="NVF62" s="108"/>
      <c r="NVG62" s="108"/>
      <c r="NVH62" s="108"/>
      <c r="NVI62" s="108"/>
      <c r="NVJ62" s="108"/>
      <c r="NVK62" s="108"/>
      <c r="NVL62" s="108"/>
      <c r="NVM62" s="108"/>
      <c r="NVN62" s="108"/>
      <c r="NVO62" s="108"/>
      <c r="NVP62" s="108"/>
      <c r="NVQ62" s="108"/>
      <c r="NVR62" s="108"/>
      <c r="NVS62" s="108"/>
      <c r="NVT62" s="108"/>
      <c r="NVU62" s="108"/>
      <c r="NVV62" s="108"/>
      <c r="NVW62" s="108"/>
      <c r="NVX62" s="108"/>
      <c r="NVY62" s="108"/>
      <c r="NVZ62" s="108"/>
      <c r="NWA62" s="108"/>
      <c r="NWB62" s="108"/>
      <c r="NWC62" s="108"/>
      <c r="NWD62" s="108"/>
      <c r="NWE62" s="108"/>
      <c r="NWF62" s="108"/>
      <c r="NWG62" s="108"/>
      <c r="NWH62" s="108"/>
      <c r="NWI62" s="108"/>
      <c r="NWJ62" s="108"/>
      <c r="NWK62" s="108"/>
      <c r="NWL62" s="108"/>
      <c r="NWM62" s="108"/>
      <c r="NWN62" s="108"/>
      <c r="NWO62" s="108"/>
      <c r="NWP62" s="108"/>
      <c r="NWQ62" s="108"/>
      <c r="NWR62" s="108"/>
      <c r="NWS62" s="108"/>
      <c r="NWT62" s="108"/>
      <c r="NWU62" s="108"/>
      <c r="NWV62" s="108"/>
      <c r="NWW62" s="108"/>
      <c r="NWX62" s="108"/>
      <c r="NWY62" s="108"/>
      <c r="NWZ62" s="108"/>
      <c r="NXA62" s="108"/>
      <c r="NXB62" s="108"/>
      <c r="NXC62" s="108"/>
      <c r="NXD62" s="108"/>
      <c r="NXE62" s="108"/>
      <c r="NXF62" s="108"/>
      <c r="NXG62" s="108"/>
      <c r="NXH62" s="108"/>
      <c r="NXI62" s="108"/>
      <c r="NXJ62" s="108"/>
      <c r="NXK62" s="108"/>
      <c r="NXL62" s="108"/>
      <c r="NXM62" s="108"/>
      <c r="NXN62" s="108"/>
      <c r="NXO62" s="108"/>
      <c r="NXP62" s="108"/>
      <c r="NXQ62" s="108"/>
      <c r="NXR62" s="108"/>
      <c r="NXS62" s="108"/>
      <c r="NXT62" s="108"/>
      <c r="NXU62" s="108"/>
      <c r="NXV62" s="108"/>
      <c r="NXW62" s="108"/>
      <c r="NXX62" s="108"/>
      <c r="NXY62" s="108"/>
      <c r="NXZ62" s="108"/>
      <c r="NYA62" s="108"/>
      <c r="NYB62" s="108"/>
      <c r="NYC62" s="108"/>
      <c r="NYD62" s="108"/>
      <c r="NYE62" s="108"/>
      <c r="NYF62" s="108"/>
      <c r="NYG62" s="108"/>
      <c r="NYH62" s="108"/>
      <c r="NYI62" s="108"/>
      <c r="NYJ62" s="108"/>
      <c r="NYK62" s="108"/>
      <c r="NYL62" s="108"/>
      <c r="NYM62" s="108"/>
      <c r="NYN62" s="108"/>
      <c r="NYO62" s="108"/>
      <c r="NYP62" s="108"/>
      <c r="NYQ62" s="108"/>
      <c r="NYR62" s="108"/>
      <c r="NYS62" s="108"/>
      <c r="NYT62" s="108"/>
      <c r="NYU62" s="108"/>
      <c r="NYV62" s="108"/>
      <c r="NYW62" s="108"/>
      <c r="NYX62" s="108"/>
      <c r="NYY62" s="108"/>
      <c r="NYZ62" s="108"/>
      <c r="NZA62" s="108"/>
      <c r="NZB62" s="108"/>
      <c r="NZC62" s="108"/>
      <c r="NZD62" s="108"/>
      <c r="NZE62" s="108"/>
      <c r="NZF62" s="108"/>
      <c r="NZG62" s="108"/>
      <c r="NZH62" s="108"/>
      <c r="NZI62" s="108"/>
      <c r="NZJ62" s="108"/>
      <c r="NZK62" s="108"/>
      <c r="NZL62" s="108"/>
      <c r="NZM62" s="108"/>
      <c r="NZN62" s="108"/>
      <c r="NZO62" s="108"/>
      <c r="NZP62" s="108"/>
      <c r="NZQ62" s="108"/>
      <c r="NZR62" s="108"/>
      <c r="NZS62" s="108"/>
      <c r="NZT62" s="108"/>
      <c r="NZU62" s="108"/>
      <c r="NZV62" s="108"/>
      <c r="NZW62" s="108"/>
      <c r="NZX62" s="108"/>
      <c r="NZY62" s="108"/>
      <c r="NZZ62" s="108"/>
      <c r="OAA62" s="108"/>
      <c r="OAB62" s="108"/>
      <c r="OAC62" s="108"/>
      <c r="OAD62" s="108"/>
      <c r="OAE62" s="108"/>
      <c r="OAF62" s="108"/>
      <c r="OAG62" s="108"/>
      <c r="OAH62" s="108"/>
      <c r="OAI62" s="108"/>
      <c r="OAJ62" s="108"/>
      <c r="OAK62" s="108"/>
      <c r="OAL62" s="108"/>
      <c r="OAM62" s="108"/>
      <c r="OAN62" s="108"/>
      <c r="OAO62" s="108"/>
      <c r="OAP62" s="108"/>
      <c r="OAQ62" s="108"/>
      <c r="OAR62" s="108"/>
      <c r="OAS62" s="108"/>
      <c r="OAT62" s="108"/>
      <c r="OAU62" s="108"/>
      <c r="OAV62" s="108"/>
      <c r="OAW62" s="108"/>
      <c r="OAX62" s="108"/>
      <c r="OAY62" s="108"/>
      <c r="OAZ62" s="108"/>
      <c r="OBA62" s="108"/>
      <c r="OBB62" s="108"/>
      <c r="OBC62" s="108"/>
      <c r="OBD62" s="108"/>
      <c r="OBE62" s="108"/>
      <c r="OBF62" s="108"/>
      <c r="OBG62" s="108"/>
      <c r="OBH62" s="108"/>
      <c r="OBI62" s="108"/>
      <c r="OBJ62" s="108"/>
      <c r="OBK62" s="108"/>
      <c r="OBL62" s="108"/>
      <c r="OBM62" s="108"/>
      <c r="OBN62" s="108"/>
      <c r="OBO62" s="108"/>
      <c r="OBP62" s="108"/>
      <c r="OBQ62" s="108"/>
      <c r="OBR62" s="108"/>
      <c r="OBS62" s="108"/>
      <c r="OBT62" s="108"/>
      <c r="OBU62" s="108"/>
      <c r="OBV62" s="108"/>
      <c r="OBW62" s="108"/>
      <c r="OBX62" s="108"/>
      <c r="OBY62" s="108"/>
      <c r="OBZ62" s="108"/>
      <c r="OCA62" s="108"/>
      <c r="OCB62" s="108"/>
      <c r="OCC62" s="108"/>
      <c r="OCD62" s="108"/>
      <c r="OCE62" s="108"/>
      <c r="OCF62" s="108"/>
      <c r="OCG62" s="108"/>
      <c r="OCH62" s="108"/>
      <c r="OCI62" s="108"/>
      <c r="OCJ62" s="108"/>
      <c r="OCK62" s="108"/>
      <c r="OCL62" s="108"/>
      <c r="OCM62" s="108"/>
      <c r="OCN62" s="108"/>
      <c r="OCO62" s="108"/>
      <c r="OCP62" s="108"/>
      <c r="OCQ62" s="108"/>
      <c r="OCR62" s="108"/>
      <c r="OCS62" s="108"/>
      <c r="OCT62" s="108"/>
      <c r="OCU62" s="108"/>
      <c r="OCV62" s="108"/>
      <c r="OCW62" s="108"/>
      <c r="OCX62" s="108"/>
      <c r="OCY62" s="108"/>
      <c r="OCZ62" s="108"/>
      <c r="ODA62" s="108"/>
      <c r="ODB62" s="108"/>
      <c r="ODC62" s="108"/>
      <c r="ODD62" s="108"/>
      <c r="ODE62" s="108"/>
      <c r="ODF62" s="108"/>
      <c r="ODG62" s="108"/>
      <c r="ODH62" s="108"/>
      <c r="ODI62" s="108"/>
      <c r="ODJ62" s="108"/>
      <c r="ODK62" s="108"/>
      <c r="ODL62" s="108"/>
      <c r="ODM62" s="108"/>
      <c r="ODN62" s="108"/>
      <c r="ODO62" s="108"/>
      <c r="ODP62" s="108"/>
      <c r="ODQ62" s="108"/>
      <c r="ODR62" s="108"/>
      <c r="ODS62" s="108"/>
      <c r="ODT62" s="108"/>
      <c r="ODU62" s="108"/>
      <c r="ODV62" s="108"/>
      <c r="ODW62" s="108"/>
      <c r="ODX62" s="108"/>
      <c r="ODY62" s="108"/>
      <c r="ODZ62" s="108"/>
      <c r="OEA62" s="108"/>
      <c r="OEB62" s="108"/>
      <c r="OEC62" s="108"/>
      <c r="OED62" s="108"/>
      <c r="OEE62" s="108"/>
      <c r="OEF62" s="108"/>
      <c r="OEG62" s="108"/>
      <c r="OEH62" s="108"/>
      <c r="OEI62" s="108"/>
      <c r="OEJ62" s="108"/>
      <c r="OEK62" s="108"/>
      <c r="OEL62" s="108"/>
      <c r="OEM62" s="108"/>
      <c r="OEN62" s="108"/>
      <c r="OEO62" s="108"/>
      <c r="OEP62" s="108"/>
      <c r="OEQ62" s="108"/>
      <c r="OER62" s="108"/>
      <c r="OES62" s="108"/>
      <c r="OET62" s="108"/>
      <c r="OEU62" s="108"/>
      <c r="OEV62" s="108"/>
      <c r="OEW62" s="108"/>
      <c r="OEX62" s="108"/>
      <c r="OEY62" s="108"/>
      <c r="OEZ62" s="108"/>
      <c r="OFA62" s="108"/>
      <c r="OFB62" s="108"/>
      <c r="OFC62" s="108"/>
      <c r="OFD62" s="108"/>
      <c r="OFE62" s="108"/>
      <c r="OFF62" s="108"/>
      <c r="OFG62" s="108"/>
      <c r="OFH62" s="108"/>
      <c r="OFI62" s="108"/>
      <c r="OFJ62" s="108"/>
      <c r="OFK62" s="108"/>
      <c r="OFL62" s="108"/>
      <c r="OFM62" s="108"/>
      <c r="OFN62" s="108"/>
      <c r="OFO62" s="108"/>
      <c r="OFP62" s="108"/>
      <c r="OFQ62" s="108"/>
      <c r="OFR62" s="108"/>
      <c r="OFS62" s="108"/>
      <c r="OFT62" s="108"/>
      <c r="OFU62" s="108"/>
      <c r="OFV62" s="108"/>
      <c r="OFW62" s="108"/>
      <c r="OFX62" s="108"/>
      <c r="OFY62" s="108"/>
      <c r="OFZ62" s="108"/>
      <c r="OGA62" s="108"/>
      <c r="OGB62" s="108"/>
      <c r="OGC62" s="108"/>
      <c r="OGD62" s="108"/>
      <c r="OGE62" s="108"/>
      <c r="OGF62" s="108"/>
      <c r="OGG62" s="108"/>
      <c r="OGH62" s="108"/>
      <c r="OGI62" s="108"/>
      <c r="OGJ62" s="108"/>
      <c r="OGK62" s="108"/>
      <c r="OGL62" s="108"/>
      <c r="OGM62" s="108"/>
      <c r="OGN62" s="108"/>
      <c r="OGO62" s="108"/>
      <c r="OGP62" s="108"/>
      <c r="OGQ62" s="108"/>
      <c r="OGR62" s="108"/>
      <c r="OGS62" s="108"/>
      <c r="OGT62" s="108"/>
      <c r="OGU62" s="108"/>
      <c r="OGV62" s="108"/>
      <c r="OGW62" s="108"/>
      <c r="OGX62" s="108"/>
      <c r="OGY62" s="108"/>
      <c r="OGZ62" s="108"/>
      <c r="OHA62" s="108"/>
      <c r="OHB62" s="108"/>
      <c r="OHC62" s="108"/>
      <c r="OHD62" s="108"/>
      <c r="OHE62" s="108"/>
      <c r="OHF62" s="108"/>
      <c r="OHG62" s="108"/>
      <c r="OHH62" s="108"/>
      <c r="OHI62" s="108"/>
      <c r="OHJ62" s="108"/>
      <c r="OHK62" s="108"/>
      <c r="OHL62" s="108"/>
      <c r="OHM62" s="108"/>
      <c r="OHN62" s="108"/>
      <c r="OHO62" s="108"/>
      <c r="OHP62" s="108"/>
      <c r="OHQ62" s="108"/>
      <c r="OHR62" s="108"/>
      <c r="OHS62" s="108"/>
      <c r="OHT62" s="108"/>
      <c r="OHU62" s="108"/>
      <c r="OHV62" s="108"/>
      <c r="OHW62" s="108"/>
      <c r="OHX62" s="108"/>
      <c r="OHY62" s="108"/>
      <c r="OHZ62" s="108"/>
      <c r="OIA62" s="108"/>
      <c r="OIB62" s="108"/>
      <c r="OIC62" s="108"/>
      <c r="OID62" s="108"/>
      <c r="OIE62" s="108"/>
      <c r="OIF62" s="108"/>
      <c r="OIG62" s="108"/>
      <c r="OIH62" s="108"/>
      <c r="OII62" s="108"/>
      <c r="OIJ62" s="108"/>
      <c r="OIK62" s="108"/>
      <c r="OIL62" s="108"/>
      <c r="OIM62" s="108"/>
      <c r="OIN62" s="108"/>
      <c r="OIO62" s="108"/>
      <c r="OIP62" s="108"/>
      <c r="OIQ62" s="108"/>
      <c r="OIR62" s="108"/>
      <c r="OIS62" s="108"/>
      <c r="OIT62" s="108"/>
      <c r="OIU62" s="108"/>
      <c r="OIV62" s="108"/>
      <c r="OIW62" s="108"/>
      <c r="OIX62" s="108"/>
      <c r="OIY62" s="108"/>
      <c r="OIZ62" s="108"/>
      <c r="OJA62" s="108"/>
      <c r="OJB62" s="108"/>
      <c r="OJC62" s="108"/>
      <c r="OJD62" s="108"/>
      <c r="OJE62" s="108"/>
      <c r="OJF62" s="108"/>
      <c r="OJG62" s="108"/>
      <c r="OJH62" s="108"/>
      <c r="OJI62" s="108"/>
      <c r="OJJ62" s="108"/>
      <c r="OJK62" s="108"/>
      <c r="OJL62" s="108"/>
      <c r="OJM62" s="108"/>
      <c r="OJN62" s="108"/>
      <c r="OJO62" s="108"/>
      <c r="OJP62" s="108"/>
      <c r="OJQ62" s="108"/>
      <c r="OJR62" s="108"/>
      <c r="OJS62" s="108"/>
      <c r="OJT62" s="108"/>
      <c r="OJU62" s="108"/>
      <c r="OJV62" s="108"/>
      <c r="OJW62" s="108"/>
      <c r="OJX62" s="108"/>
      <c r="OJY62" s="108"/>
      <c r="OJZ62" s="108"/>
      <c r="OKA62" s="108"/>
      <c r="OKB62" s="108"/>
      <c r="OKC62" s="108"/>
      <c r="OKD62" s="108"/>
      <c r="OKE62" s="108"/>
      <c r="OKF62" s="108"/>
      <c r="OKG62" s="108"/>
      <c r="OKH62" s="108"/>
      <c r="OKI62" s="108"/>
      <c r="OKJ62" s="108"/>
      <c r="OKK62" s="108"/>
      <c r="OKL62" s="108"/>
      <c r="OKM62" s="108"/>
      <c r="OKN62" s="108"/>
      <c r="OKO62" s="108"/>
      <c r="OKP62" s="108"/>
      <c r="OKQ62" s="108"/>
      <c r="OKR62" s="108"/>
      <c r="OKS62" s="108"/>
      <c r="OKT62" s="108"/>
      <c r="OKU62" s="108"/>
      <c r="OKV62" s="108"/>
      <c r="OKW62" s="108"/>
      <c r="OKX62" s="108"/>
      <c r="OKY62" s="108"/>
      <c r="OKZ62" s="108"/>
      <c r="OLA62" s="108"/>
      <c r="OLB62" s="108"/>
      <c r="OLC62" s="108"/>
      <c r="OLD62" s="108"/>
      <c r="OLE62" s="108"/>
      <c r="OLF62" s="108"/>
      <c r="OLG62" s="108"/>
      <c r="OLH62" s="108"/>
      <c r="OLI62" s="108"/>
      <c r="OLJ62" s="108"/>
      <c r="OLK62" s="108"/>
      <c r="OLL62" s="108"/>
      <c r="OLM62" s="108"/>
      <c r="OLN62" s="108"/>
      <c r="OLO62" s="108"/>
      <c r="OLP62" s="108"/>
      <c r="OLQ62" s="108"/>
      <c r="OLR62" s="108"/>
      <c r="OLS62" s="108"/>
      <c r="OLT62" s="108"/>
      <c r="OLU62" s="108"/>
      <c r="OLV62" s="108"/>
      <c r="OLW62" s="108"/>
      <c r="OLX62" s="108"/>
      <c r="OLY62" s="108"/>
      <c r="OLZ62" s="108"/>
      <c r="OMA62" s="108"/>
      <c r="OMB62" s="108"/>
      <c r="OMC62" s="108"/>
      <c r="OMD62" s="108"/>
      <c r="OME62" s="108"/>
      <c r="OMF62" s="108"/>
      <c r="OMG62" s="108"/>
      <c r="OMH62" s="108"/>
      <c r="OMI62" s="108"/>
      <c r="OMJ62" s="108"/>
      <c r="OMK62" s="108"/>
      <c r="OML62" s="108"/>
      <c r="OMM62" s="108"/>
      <c r="OMN62" s="108"/>
      <c r="OMO62" s="108"/>
      <c r="OMP62" s="108"/>
      <c r="OMQ62" s="108"/>
      <c r="OMR62" s="108"/>
      <c r="OMS62" s="108"/>
      <c r="OMT62" s="108"/>
      <c r="OMU62" s="108"/>
      <c r="OMV62" s="108"/>
      <c r="OMW62" s="108"/>
      <c r="OMX62" s="108"/>
      <c r="OMY62" s="108"/>
      <c r="OMZ62" s="108"/>
      <c r="ONA62" s="108"/>
      <c r="ONB62" s="108"/>
      <c r="ONC62" s="108"/>
      <c r="OND62" s="108"/>
      <c r="ONE62" s="108"/>
      <c r="ONF62" s="108"/>
      <c r="ONG62" s="108"/>
      <c r="ONH62" s="108"/>
      <c r="ONI62" s="108"/>
      <c r="ONJ62" s="108"/>
      <c r="ONK62" s="108"/>
      <c r="ONL62" s="108"/>
      <c r="ONM62" s="108"/>
      <c r="ONN62" s="108"/>
      <c r="ONO62" s="108"/>
      <c r="ONP62" s="108"/>
      <c r="ONQ62" s="108"/>
      <c r="ONR62" s="108"/>
      <c r="ONS62" s="108"/>
      <c r="ONT62" s="108"/>
      <c r="ONU62" s="108"/>
      <c r="ONV62" s="108"/>
      <c r="ONW62" s="108"/>
      <c r="ONX62" s="108"/>
      <c r="ONY62" s="108"/>
      <c r="ONZ62" s="108"/>
      <c r="OOA62" s="108"/>
      <c r="OOB62" s="108"/>
      <c r="OOC62" s="108"/>
      <c r="OOD62" s="108"/>
      <c r="OOE62" s="108"/>
      <c r="OOF62" s="108"/>
      <c r="OOG62" s="108"/>
      <c r="OOH62" s="108"/>
      <c r="OOI62" s="108"/>
      <c r="OOJ62" s="108"/>
      <c r="OOK62" s="108"/>
      <c r="OOL62" s="108"/>
      <c r="OOM62" s="108"/>
      <c r="OON62" s="108"/>
      <c r="OOO62" s="108"/>
      <c r="OOP62" s="108"/>
      <c r="OOQ62" s="108"/>
      <c r="OOR62" s="108"/>
      <c r="OOS62" s="108"/>
      <c r="OOT62" s="108"/>
      <c r="OOU62" s="108"/>
      <c r="OOV62" s="108"/>
      <c r="OOW62" s="108"/>
      <c r="OOX62" s="108"/>
      <c r="OOY62" s="108"/>
      <c r="OOZ62" s="108"/>
      <c r="OPA62" s="108"/>
      <c r="OPB62" s="108"/>
      <c r="OPC62" s="108"/>
      <c r="OPD62" s="108"/>
      <c r="OPE62" s="108"/>
      <c r="OPF62" s="108"/>
      <c r="OPG62" s="108"/>
      <c r="OPH62" s="108"/>
      <c r="OPI62" s="108"/>
      <c r="OPJ62" s="108"/>
      <c r="OPK62" s="108"/>
      <c r="OPL62" s="108"/>
      <c r="OPM62" s="108"/>
      <c r="OPN62" s="108"/>
      <c r="OPO62" s="108"/>
      <c r="OPP62" s="108"/>
      <c r="OPQ62" s="108"/>
      <c r="OPR62" s="108"/>
      <c r="OPS62" s="108"/>
      <c r="OPT62" s="108"/>
      <c r="OPU62" s="108"/>
      <c r="OPV62" s="108"/>
      <c r="OPW62" s="108"/>
      <c r="OPX62" s="108"/>
      <c r="OPY62" s="108"/>
      <c r="OPZ62" s="108"/>
      <c r="OQA62" s="108"/>
      <c r="OQB62" s="108"/>
      <c r="OQC62" s="108"/>
      <c r="OQD62" s="108"/>
      <c r="OQE62" s="108"/>
      <c r="OQF62" s="108"/>
      <c r="OQG62" s="108"/>
      <c r="OQH62" s="108"/>
      <c r="OQI62" s="108"/>
      <c r="OQJ62" s="108"/>
      <c r="OQK62" s="108"/>
      <c r="OQL62" s="108"/>
      <c r="OQM62" s="108"/>
      <c r="OQN62" s="108"/>
      <c r="OQO62" s="108"/>
      <c r="OQP62" s="108"/>
      <c r="OQQ62" s="108"/>
      <c r="OQR62" s="108"/>
      <c r="OQS62" s="108"/>
      <c r="OQT62" s="108"/>
      <c r="OQU62" s="108"/>
      <c r="OQV62" s="108"/>
      <c r="OQW62" s="108"/>
      <c r="OQX62" s="108"/>
      <c r="OQY62" s="108"/>
      <c r="OQZ62" s="108"/>
      <c r="ORA62" s="108"/>
      <c r="ORB62" s="108"/>
      <c r="ORC62" s="108"/>
      <c r="ORD62" s="108"/>
      <c r="ORE62" s="108"/>
      <c r="ORF62" s="108"/>
      <c r="ORG62" s="108"/>
      <c r="ORH62" s="108"/>
      <c r="ORI62" s="108"/>
      <c r="ORJ62" s="108"/>
      <c r="ORK62" s="108"/>
      <c r="ORL62" s="108"/>
      <c r="ORM62" s="108"/>
      <c r="ORN62" s="108"/>
      <c r="ORO62" s="108"/>
      <c r="ORP62" s="108"/>
      <c r="ORQ62" s="108"/>
      <c r="ORR62" s="108"/>
      <c r="ORS62" s="108"/>
      <c r="ORT62" s="108"/>
      <c r="ORU62" s="108"/>
      <c r="ORV62" s="108"/>
      <c r="ORW62" s="108"/>
      <c r="ORX62" s="108"/>
      <c r="ORY62" s="108"/>
      <c r="ORZ62" s="108"/>
      <c r="OSA62" s="108"/>
      <c r="OSB62" s="108"/>
      <c r="OSC62" s="108"/>
      <c r="OSD62" s="108"/>
      <c r="OSE62" s="108"/>
      <c r="OSF62" s="108"/>
      <c r="OSG62" s="108"/>
      <c r="OSH62" s="108"/>
      <c r="OSI62" s="108"/>
      <c r="OSJ62" s="108"/>
      <c r="OSK62" s="108"/>
      <c r="OSL62" s="108"/>
      <c r="OSM62" s="108"/>
      <c r="OSN62" s="108"/>
      <c r="OSO62" s="108"/>
      <c r="OSP62" s="108"/>
      <c r="OSQ62" s="108"/>
      <c r="OSR62" s="108"/>
      <c r="OSS62" s="108"/>
      <c r="OST62" s="108"/>
      <c r="OSU62" s="108"/>
      <c r="OSV62" s="108"/>
      <c r="OSW62" s="108"/>
      <c r="OSX62" s="108"/>
      <c r="OSY62" s="108"/>
      <c r="OSZ62" s="108"/>
      <c r="OTA62" s="108"/>
      <c r="OTB62" s="108"/>
      <c r="OTC62" s="108"/>
      <c r="OTD62" s="108"/>
      <c r="OTE62" s="108"/>
      <c r="OTF62" s="108"/>
      <c r="OTG62" s="108"/>
      <c r="OTH62" s="108"/>
      <c r="OTI62" s="108"/>
      <c r="OTJ62" s="108"/>
      <c r="OTK62" s="108"/>
      <c r="OTL62" s="108"/>
      <c r="OTM62" s="108"/>
      <c r="OTN62" s="108"/>
      <c r="OTO62" s="108"/>
      <c r="OTP62" s="108"/>
      <c r="OTQ62" s="108"/>
      <c r="OTR62" s="108"/>
      <c r="OTS62" s="108"/>
      <c r="OTT62" s="108"/>
      <c r="OTU62" s="108"/>
      <c r="OTV62" s="108"/>
      <c r="OTW62" s="108"/>
      <c r="OTX62" s="108"/>
      <c r="OTY62" s="108"/>
      <c r="OTZ62" s="108"/>
      <c r="OUA62" s="108"/>
      <c r="OUB62" s="108"/>
      <c r="OUC62" s="108"/>
      <c r="OUD62" s="108"/>
      <c r="OUE62" s="108"/>
      <c r="OUF62" s="108"/>
      <c r="OUG62" s="108"/>
      <c r="OUH62" s="108"/>
      <c r="OUI62" s="108"/>
      <c r="OUJ62" s="108"/>
      <c r="OUK62" s="108"/>
      <c r="OUL62" s="108"/>
      <c r="OUM62" s="108"/>
      <c r="OUN62" s="108"/>
      <c r="OUO62" s="108"/>
      <c r="OUP62" s="108"/>
      <c r="OUQ62" s="108"/>
      <c r="OUR62" s="108"/>
      <c r="OUS62" s="108"/>
      <c r="OUT62" s="108"/>
      <c r="OUU62" s="108"/>
      <c r="OUV62" s="108"/>
      <c r="OUW62" s="108"/>
      <c r="OUX62" s="108"/>
      <c r="OUY62" s="108"/>
      <c r="OUZ62" s="108"/>
      <c r="OVA62" s="108"/>
      <c r="OVB62" s="108"/>
      <c r="OVC62" s="108"/>
      <c r="OVD62" s="108"/>
      <c r="OVE62" s="108"/>
      <c r="OVF62" s="108"/>
      <c r="OVG62" s="108"/>
      <c r="OVH62" s="108"/>
      <c r="OVI62" s="108"/>
      <c r="OVJ62" s="108"/>
      <c r="OVK62" s="108"/>
      <c r="OVL62" s="108"/>
      <c r="OVM62" s="108"/>
      <c r="OVN62" s="108"/>
      <c r="OVO62" s="108"/>
      <c r="OVP62" s="108"/>
      <c r="OVQ62" s="108"/>
      <c r="OVR62" s="108"/>
      <c r="OVS62" s="108"/>
      <c r="OVT62" s="108"/>
      <c r="OVU62" s="108"/>
      <c r="OVV62" s="108"/>
      <c r="OVW62" s="108"/>
      <c r="OVX62" s="108"/>
      <c r="OVY62" s="108"/>
      <c r="OVZ62" s="108"/>
      <c r="OWA62" s="108"/>
      <c r="OWB62" s="108"/>
      <c r="OWC62" s="108"/>
      <c r="OWD62" s="108"/>
      <c r="OWE62" s="108"/>
      <c r="OWF62" s="108"/>
      <c r="OWG62" s="108"/>
      <c r="OWH62" s="108"/>
      <c r="OWI62" s="108"/>
      <c r="OWJ62" s="108"/>
      <c r="OWK62" s="108"/>
      <c r="OWL62" s="108"/>
      <c r="OWM62" s="108"/>
      <c r="OWN62" s="108"/>
      <c r="OWO62" s="108"/>
      <c r="OWP62" s="108"/>
      <c r="OWQ62" s="108"/>
      <c r="OWR62" s="108"/>
      <c r="OWS62" s="108"/>
      <c r="OWT62" s="108"/>
      <c r="OWU62" s="108"/>
      <c r="OWV62" s="108"/>
      <c r="OWW62" s="108"/>
      <c r="OWX62" s="108"/>
      <c r="OWY62" s="108"/>
      <c r="OWZ62" s="108"/>
      <c r="OXA62" s="108"/>
      <c r="OXB62" s="108"/>
      <c r="OXC62" s="108"/>
      <c r="OXD62" s="108"/>
      <c r="OXE62" s="108"/>
      <c r="OXF62" s="108"/>
      <c r="OXG62" s="108"/>
      <c r="OXH62" s="108"/>
      <c r="OXI62" s="108"/>
      <c r="OXJ62" s="108"/>
      <c r="OXK62" s="108"/>
      <c r="OXL62" s="108"/>
      <c r="OXM62" s="108"/>
      <c r="OXN62" s="108"/>
      <c r="OXO62" s="108"/>
      <c r="OXP62" s="108"/>
      <c r="OXQ62" s="108"/>
      <c r="OXR62" s="108"/>
      <c r="OXS62" s="108"/>
      <c r="OXT62" s="108"/>
      <c r="OXU62" s="108"/>
      <c r="OXV62" s="108"/>
      <c r="OXW62" s="108"/>
      <c r="OXX62" s="108"/>
      <c r="OXY62" s="108"/>
      <c r="OXZ62" s="108"/>
      <c r="OYA62" s="108"/>
      <c r="OYB62" s="108"/>
      <c r="OYC62" s="108"/>
      <c r="OYD62" s="108"/>
      <c r="OYE62" s="108"/>
      <c r="OYF62" s="108"/>
      <c r="OYG62" s="108"/>
      <c r="OYH62" s="108"/>
      <c r="OYI62" s="108"/>
      <c r="OYJ62" s="108"/>
      <c r="OYK62" s="108"/>
      <c r="OYL62" s="108"/>
      <c r="OYM62" s="108"/>
      <c r="OYN62" s="108"/>
      <c r="OYO62" s="108"/>
      <c r="OYP62" s="108"/>
      <c r="OYQ62" s="108"/>
      <c r="OYR62" s="108"/>
      <c r="OYS62" s="108"/>
      <c r="OYT62" s="108"/>
      <c r="OYU62" s="108"/>
      <c r="OYV62" s="108"/>
      <c r="OYW62" s="108"/>
      <c r="OYX62" s="108"/>
      <c r="OYY62" s="108"/>
      <c r="OYZ62" s="108"/>
      <c r="OZA62" s="108"/>
      <c r="OZB62" s="108"/>
      <c r="OZC62" s="108"/>
      <c r="OZD62" s="108"/>
      <c r="OZE62" s="108"/>
      <c r="OZF62" s="108"/>
      <c r="OZG62" s="108"/>
      <c r="OZH62" s="108"/>
      <c r="OZI62" s="108"/>
      <c r="OZJ62" s="108"/>
      <c r="OZK62" s="108"/>
      <c r="OZL62" s="108"/>
      <c r="OZM62" s="108"/>
      <c r="OZN62" s="108"/>
      <c r="OZO62" s="108"/>
      <c r="OZP62" s="108"/>
      <c r="OZQ62" s="108"/>
      <c r="OZR62" s="108"/>
      <c r="OZS62" s="108"/>
      <c r="OZT62" s="108"/>
      <c r="OZU62" s="108"/>
      <c r="OZV62" s="108"/>
      <c r="OZW62" s="108"/>
      <c r="OZX62" s="108"/>
      <c r="OZY62" s="108"/>
      <c r="OZZ62" s="108"/>
      <c r="PAA62" s="108"/>
      <c r="PAB62" s="108"/>
      <c r="PAC62" s="108"/>
      <c r="PAD62" s="108"/>
      <c r="PAE62" s="108"/>
      <c r="PAF62" s="108"/>
      <c r="PAG62" s="108"/>
      <c r="PAH62" s="108"/>
      <c r="PAI62" s="108"/>
      <c r="PAJ62" s="108"/>
      <c r="PAK62" s="108"/>
      <c r="PAL62" s="108"/>
      <c r="PAM62" s="108"/>
      <c r="PAN62" s="108"/>
      <c r="PAO62" s="108"/>
      <c r="PAP62" s="108"/>
      <c r="PAQ62" s="108"/>
      <c r="PAR62" s="108"/>
      <c r="PAS62" s="108"/>
      <c r="PAT62" s="108"/>
      <c r="PAU62" s="108"/>
      <c r="PAV62" s="108"/>
      <c r="PAW62" s="108"/>
      <c r="PAX62" s="108"/>
      <c r="PAY62" s="108"/>
      <c r="PAZ62" s="108"/>
      <c r="PBA62" s="108"/>
      <c r="PBB62" s="108"/>
      <c r="PBC62" s="108"/>
      <c r="PBD62" s="108"/>
      <c r="PBE62" s="108"/>
      <c r="PBF62" s="108"/>
      <c r="PBG62" s="108"/>
      <c r="PBH62" s="108"/>
      <c r="PBI62" s="108"/>
      <c r="PBJ62" s="108"/>
      <c r="PBK62" s="108"/>
      <c r="PBL62" s="108"/>
      <c r="PBM62" s="108"/>
      <c r="PBN62" s="108"/>
      <c r="PBO62" s="108"/>
      <c r="PBP62" s="108"/>
      <c r="PBQ62" s="108"/>
      <c r="PBR62" s="108"/>
      <c r="PBS62" s="108"/>
      <c r="PBT62" s="108"/>
      <c r="PBU62" s="108"/>
      <c r="PBV62" s="108"/>
      <c r="PBW62" s="108"/>
      <c r="PBX62" s="108"/>
      <c r="PBY62" s="108"/>
      <c r="PBZ62" s="108"/>
      <c r="PCA62" s="108"/>
      <c r="PCB62" s="108"/>
      <c r="PCC62" s="108"/>
      <c r="PCD62" s="108"/>
      <c r="PCE62" s="108"/>
      <c r="PCF62" s="108"/>
      <c r="PCG62" s="108"/>
      <c r="PCH62" s="108"/>
      <c r="PCI62" s="108"/>
      <c r="PCJ62" s="108"/>
      <c r="PCK62" s="108"/>
      <c r="PCL62" s="108"/>
      <c r="PCM62" s="108"/>
      <c r="PCN62" s="108"/>
      <c r="PCO62" s="108"/>
      <c r="PCP62" s="108"/>
      <c r="PCQ62" s="108"/>
      <c r="PCR62" s="108"/>
      <c r="PCS62" s="108"/>
      <c r="PCT62" s="108"/>
      <c r="PCU62" s="108"/>
      <c r="PCV62" s="108"/>
      <c r="PCW62" s="108"/>
      <c r="PCX62" s="108"/>
      <c r="PCY62" s="108"/>
      <c r="PCZ62" s="108"/>
      <c r="PDA62" s="108"/>
      <c r="PDB62" s="108"/>
      <c r="PDC62" s="108"/>
      <c r="PDD62" s="108"/>
      <c r="PDE62" s="108"/>
      <c r="PDF62" s="108"/>
      <c r="PDG62" s="108"/>
      <c r="PDH62" s="108"/>
      <c r="PDI62" s="108"/>
      <c r="PDJ62" s="108"/>
      <c r="PDK62" s="108"/>
      <c r="PDL62" s="108"/>
      <c r="PDM62" s="108"/>
      <c r="PDN62" s="108"/>
      <c r="PDO62" s="108"/>
      <c r="PDP62" s="108"/>
      <c r="PDQ62" s="108"/>
      <c r="PDR62" s="108"/>
      <c r="PDS62" s="108"/>
      <c r="PDT62" s="108"/>
      <c r="PDU62" s="108"/>
      <c r="PDV62" s="108"/>
      <c r="PDW62" s="108"/>
      <c r="PDX62" s="108"/>
      <c r="PDY62" s="108"/>
      <c r="PDZ62" s="108"/>
      <c r="PEA62" s="108"/>
      <c r="PEB62" s="108"/>
      <c r="PEC62" s="108"/>
      <c r="PED62" s="108"/>
      <c r="PEE62" s="108"/>
      <c r="PEF62" s="108"/>
      <c r="PEG62" s="108"/>
      <c r="PEH62" s="108"/>
      <c r="PEI62" s="108"/>
      <c r="PEJ62" s="108"/>
      <c r="PEK62" s="108"/>
      <c r="PEL62" s="108"/>
      <c r="PEM62" s="108"/>
      <c r="PEN62" s="108"/>
      <c r="PEO62" s="108"/>
      <c r="PEP62" s="108"/>
      <c r="PEQ62" s="108"/>
      <c r="PER62" s="108"/>
      <c r="PES62" s="108"/>
      <c r="PET62" s="108"/>
      <c r="PEU62" s="108"/>
      <c r="PEV62" s="108"/>
      <c r="PEW62" s="108"/>
      <c r="PEX62" s="108"/>
      <c r="PEY62" s="108"/>
      <c r="PEZ62" s="108"/>
      <c r="PFA62" s="108"/>
      <c r="PFB62" s="108"/>
      <c r="PFC62" s="108"/>
      <c r="PFD62" s="108"/>
      <c r="PFE62" s="108"/>
      <c r="PFF62" s="108"/>
      <c r="PFG62" s="108"/>
      <c r="PFH62" s="108"/>
      <c r="PFI62" s="108"/>
      <c r="PFJ62" s="108"/>
      <c r="PFK62" s="108"/>
      <c r="PFL62" s="108"/>
      <c r="PFM62" s="108"/>
      <c r="PFN62" s="108"/>
      <c r="PFO62" s="108"/>
      <c r="PFP62" s="108"/>
      <c r="PFQ62" s="108"/>
      <c r="PFR62" s="108"/>
      <c r="PFS62" s="108"/>
      <c r="PFT62" s="108"/>
      <c r="PFU62" s="108"/>
      <c r="PFV62" s="108"/>
      <c r="PFW62" s="108"/>
      <c r="PFX62" s="108"/>
      <c r="PFY62" s="108"/>
      <c r="PFZ62" s="108"/>
      <c r="PGA62" s="108"/>
      <c r="PGB62" s="108"/>
      <c r="PGC62" s="108"/>
      <c r="PGD62" s="108"/>
      <c r="PGE62" s="108"/>
      <c r="PGF62" s="108"/>
      <c r="PGG62" s="108"/>
      <c r="PGH62" s="108"/>
      <c r="PGI62" s="108"/>
      <c r="PGJ62" s="108"/>
      <c r="PGK62" s="108"/>
      <c r="PGL62" s="108"/>
      <c r="PGM62" s="108"/>
      <c r="PGN62" s="108"/>
      <c r="PGO62" s="108"/>
      <c r="PGP62" s="108"/>
      <c r="PGQ62" s="108"/>
      <c r="PGR62" s="108"/>
      <c r="PGS62" s="108"/>
      <c r="PGT62" s="108"/>
      <c r="PGU62" s="108"/>
      <c r="PGV62" s="108"/>
      <c r="PGW62" s="108"/>
      <c r="PGX62" s="108"/>
      <c r="PGY62" s="108"/>
      <c r="PGZ62" s="108"/>
      <c r="PHA62" s="108"/>
      <c r="PHB62" s="108"/>
      <c r="PHC62" s="108"/>
      <c r="PHD62" s="108"/>
      <c r="PHE62" s="108"/>
      <c r="PHF62" s="108"/>
      <c r="PHG62" s="108"/>
      <c r="PHH62" s="108"/>
      <c r="PHI62" s="108"/>
      <c r="PHJ62" s="108"/>
      <c r="PHK62" s="108"/>
      <c r="PHL62" s="108"/>
      <c r="PHM62" s="108"/>
      <c r="PHN62" s="108"/>
      <c r="PHO62" s="108"/>
      <c r="PHP62" s="108"/>
      <c r="PHQ62" s="108"/>
      <c r="PHR62" s="108"/>
      <c r="PHS62" s="108"/>
      <c r="PHT62" s="108"/>
      <c r="PHU62" s="108"/>
      <c r="PHV62" s="108"/>
      <c r="PHW62" s="108"/>
      <c r="PHX62" s="108"/>
      <c r="PHY62" s="108"/>
      <c r="PHZ62" s="108"/>
      <c r="PIA62" s="108"/>
      <c r="PIB62" s="108"/>
      <c r="PIC62" s="108"/>
      <c r="PID62" s="108"/>
      <c r="PIE62" s="108"/>
      <c r="PIF62" s="108"/>
      <c r="PIG62" s="108"/>
      <c r="PIH62" s="108"/>
      <c r="PII62" s="108"/>
      <c r="PIJ62" s="108"/>
      <c r="PIK62" s="108"/>
      <c r="PIL62" s="108"/>
      <c r="PIM62" s="108"/>
      <c r="PIN62" s="108"/>
      <c r="PIO62" s="108"/>
      <c r="PIP62" s="108"/>
      <c r="PIQ62" s="108"/>
      <c r="PIR62" s="108"/>
      <c r="PIS62" s="108"/>
      <c r="PIT62" s="108"/>
      <c r="PIU62" s="108"/>
      <c r="PIV62" s="108"/>
      <c r="PIW62" s="108"/>
      <c r="PIX62" s="108"/>
      <c r="PIY62" s="108"/>
      <c r="PIZ62" s="108"/>
      <c r="PJA62" s="108"/>
      <c r="PJB62" s="108"/>
      <c r="PJC62" s="108"/>
      <c r="PJD62" s="108"/>
      <c r="PJE62" s="108"/>
      <c r="PJF62" s="108"/>
      <c r="PJG62" s="108"/>
      <c r="PJH62" s="108"/>
      <c r="PJI62" s="108"/>
      <c r="PJJ62" s="108"/>
      <c r="PJK62" s="108"/>
      <c r="PJL62" s="108"/>
      <c r="PJM62" s="108"/>
      <c r="PJN62" s="108"/>
      <c r="PJO62" s="108"/>
      <c r="PJP62" s="108"/>
      <c r="PJQ62" s="108"/>
      <c r="PJR62" s="108"/>
      <c r="PJS62" s="108"/>
      <c r="PJT62" s="108"/>
      <c r="PJU62" s="108"/>
      <c r="PJV62" s="108"/>
      <c r="PJW62" s="108"/>
      <c r="PJX62" s="108"/>
      <c r="PJY62" s="108"/>
      <c r="PJZ62" s="108"/>
      <c r="PKA62" s="108"/>
      <c r="PKB62" s="108"/>
      <c r="PKC62" s="108"/>
      <c r="PKD62" s="108"/>
      <c r="PKE62" s="108"/>
      <c r="PKF62" s="108"/>
      <c r="PKG62" s="108"/>
      <c r="PKH62" s="108"/>
      <c r="PKI62" s="108"/>
      <c r="PKJ62" s="108"/>
      <c r="PKK62" s="108"/>
      <c r="PKL62" s="108"/>
      <c r="PKM62" s="108"/>
      <c r="PKN62" s="108"/>
      <c r="PKO62" s="108"/>
      <c r="PKP62" s="108"/>
      <c r="PKQ62" s="108"/>
      <c r="PKR62" s="108"/>
      <c r="PKS62" s="108"/>
      <c r="PKT62" s="108"/>
      <c r="PKU62" s="108"/>
      <c r="PKV62" s="108"/>
      <c r="PKW62" s="108"/>
      <c r="PKX62" s="108"/>
      <c r="PKY62" s="108"/>
      <c r="PKZ62" s="108"/>
      <c r="PLA62" s="108"/>
      <c r="PLB62" s="108"/>
      <c r="PLC62" s="108"/>
      <c r="PLD62" s="108"/>
      <c r="PLE62" s="108"/>
      <c r="PLF62" s="108"/>
      <c r="PLG62" s="108"/>
      <c r="PLH62" s="108"/>
      <c r="PLI62" s="108"/>
      <c r="PLJ62" s="108"/>
      <c r="PLK62" s="108"/>
      <c r="PLL62" s="108"/>
      <c r="PLM62" s="108"/>
      <c r="PLN62" s="108"/>
      <c r="PLO62" s="108"/>
      <c r="PLP62" s="108"/>
      <c r="PLQ62" s="108"/>
      <c r="PLR62" s="108"/>
      <c r="PLS62" s="108"/>
      <c r="PLT62" s="108"/>
      <c r="PLU62" s="108"/>
      <c r="PLV62" s="108"/>
      <c r="PLW62" s="108"/>
      <c r="PLX62" s="108"/>
      <c r="PLY62" s="108"/>
      <c r="PLZ62" s="108"/>
      <c r="PMA62" s="108"/>
      <c r="PMB62" s="108"/>
      <c r="PMC62" s="108"/>
      <c r="PMD62" s="108"/>
      <c r="PME62" s="108"/>
      <c r="PMF62" s="108"/>
      <c r="PMG62" s="108"/>
      <c r="PMH62" s="108"/>
      <c r="PMI62" s="108"/>
      <c r="PMJ62" s="108"/>
      <c r="PMK62" s="108"/>
      <c r="PML62" s="108"/>
      <c r="PMM62" s="108"/>
      <c r="PMN62" s="108"/>
      <c r="PMO62" s="108"/>
      <c r="PMP62" s="108"/>
      <c r="PMQ62" s="108"/>
      <c r="PMR62" s="108"/>
      <c r="PMS62" s="108"/>
      <c r="PMT62" s="108"/>
      <c r="PMU62" s="108"/>
      <c r="PMV62" s="108"/>
      <c r="PMW62" s="108"/>
      <c r="PMX62" s="108"/>
      <c r="PMY62" s="108"/>
      <c r="PMZ62" s="108"/>
      <c r="PNA62" s="108"/>
      <c r="PNB62" s="108"/>
      <c r="PNC62" s="108"/>
      <c r="PND62" s="108"/>
      <c r="PNE62" s="108"/>
      <c r="PNF62" s="108"/>
      <c r="PNG62" s="108"/>
      <c r="PNH62" s="108"/>
      <c r="PNI62" s="108"/>
      <c r="PNJ62" s="108"/>
      <c r="PNK62" s="108"/>
      <c r="PNL62" s="108"/>
      <c r="PNM62" s="108"/>
      <c r="PNN62" s="108"/>
      <c r="PNO62" s="108"/>
      <c r="PNP62" s="108"/>
      <c r="PNQ62" s="108"/>
      <c r="PNR62" s="108"/>
      <c r="PNS62" s="108"/>
      <c r="PNT62" s="108"/>
      <c r="PNU62" s="108"/>
      <c r="PNV62" s="108"/>
      <c r="PNW62" s="108"/>
      <c r="PNX62" s="108"/>
      <c r="PNY62" s="108"/>
      <c r="PNZ62" s="108"/>
      <c r="POA62" s="108"/>
      <c r="POB62" s="108"/>
      <c r="POC62" s="108"/>
      <c r="POD62" s="108"/>
      <c r="POE62" s="108"/>
      <c r="POF62" s="108"/>
      <c r="POG62" s="108"/>
      <c r="POH62" s="108"/>
      <c r="POI62" s="108"/>
      <c r="POJ62" s="108"/>
      <c r="POK62" s="108"/>
      <c r="POL62" s="108"/>
      <c r="POM62" s="108"/>
      <c r="PON62" s="108"/>
      <c r="POO62" s="108"/>
      <c r="POP62" s="108"/>
      <c r="POQ62" s="108"/>
      <c r="POR62" s="108"/>
      <c r="POS62" s="108"/>
      <c r="POT62" s="108"/>
      <c r="POU62" s="108"/>
      <c r="POV62" s="108"/>
      <c r="POW62" s="108"/>
      <c r="POX62" s="108"/>
      <c r="POY62" s="108"/>
      <c r="POZ62" s="108"/>
      <c r="PPA62" s="108"/>
      <c r="PPB62" s="108"/>
      <c r="PPC62" s="108"/>
      <c r="PPD62" s="108"/>
      <c r="PPE62" s="108"/>
      <c r="PPF62" s="108"/>
      <c r="PPG62" s="108"/>
      <c r="PPH62" s="108"/>
      <c r="PPI62" s="108"/>
      <c r="PPJ62" s="108"/>
      <c r="PPK62" s="108"/>
      <c r="PPL62" s="108"/>
      <c r="PPM62" s="108"/>
      <c r="PPN62" s="108"/>
      <c r="PPO62" s="108"/>
      <c r="PPP62" s="108"/>
      <c r="PPQ62" s="108"/>
      <c r="PPR62" s="108"/>
      <c r="PPS62" s="108"/>
      <c r="PPT62" s="108"/>
      <c r="PPU62" s="108"/>
      <c r="PPV62" s="108"/>
      <c r="PPW62" s="108"/>
      <c r="PPX62" s="108"/>
      <c r="PPY62" s="108"/>
      <c r="PPZ62" s="108"/>
      <c r="PQA62" s="108"/>
      <c r="PQB62" s="108"/>
      <c r="PQC62" s="108"/>
      <c r="PQD62" s="108"/>
      <c r="PQE62" s="108"/>
      <c r="PQF62" s="108"/>
      <c r="PQG62" s="108"/>
      <c r="PQH62" s="108"/>
      <c r="PQI62" s="108"/>
      <c r="PQJ62" s="108"/>
      <c r="PQK62" s="108"/>
      <c r="PQL62" s="108"/>
      <c r="PQM62" s="108"/>
      <c r="PQN62" s="108"/>
      <c r="PQO62" s="108"/>
      <c r="PQP62" s="108"/>
      <c r="PQQ62" s="108"/>
      <c r="PQR62" s="108"/>
      <c r="PQS62" s="108"/>
      <c r="PQT62" s="108"/>
      <c r="PQU62" s="108"/>
      <c r="PQV62" s="108"/>
      <c r="PQW62" s="108"/>
      <c r="PQX62" s="108"/>
      <c r="PQY62" s="108"/>
      <c r="PQZ62" s="108"/>
      <c r="PRA62" s="108"/>
      <c r="PRB62" s="108"/>
      <c r="PRC62" s="108"/>
      <c r="PRD62" s="108"/>
      <c r="PRE62" s="108"/>
      <c r="PRF62" s="108"/>
      <c r="PRG62" s="108"/>
      <c r="PRH62" s="108"/>
      <c r="PRI62" s="108"/>
      <c r="PRJ62" s="108"/>
      <c r="PRK62" s="108"/>
      <c r="PRL62" s="108"/>
      <c r="PRM62" s="108"/>
      <c r="PRN62" s="108"/>
      <c r="PRO62" s="108"/>
      <c r="PRP62" s="108"/>
      <c r="PRQ62" s="108"/>
      <c r="PRR62" s="108"/>
      <c r="PRS62" s="108"/>
      <c r="PRT62" s="108"/>
      <c r="PRU62" s="108"/>
      <c r="PRV62" s="108"/>
      <c r="PRW62" s="108"/>
      <c r="PRX62" s="108"/>
      <c r="PRY62" s="108"/>
      <c r="PRZ62" s="108"/>
      <c r="PSA62" s="108"/>
      <c r="PSB62" s="108"/>
      <c r="PSC62" s="108"/>
      <c r="PSD62" s="108"/>
      <c r="PSE62" s="108"/>
      <c r="PSF62" s="108"/>
      <c r="PSG62" s="108"/>
      <c r="PSH62" s="108"/>
      <c r="PSI62" s="108"/>
      <c r="PSJ62" s="108"/>
      <c r="PSK62" s="108"/>
      <c r="PSL62" s="108"/>
      <c r="PSM62" s="108"/>
      <c r="PSN62" s="108"/>
      <c r="PSO62" s="108"/>
      <c r="PSP62" s="108"/>
      <c r="PSQ62" s="108"/>
      <c r="PSR62" s="108"/>
      <c r="PSS62" s="108"/>
      <c r="PST62" s="108"/>
      <c r="PSU62" s="108"/>
      <c r="PSV62" s="108"/>
      <c r="PSW62" s="108"/>
      <c r="PSX62" s="108"/>
      <c r="PSY62" s="108"/>
      <c r="PSZ62" s="108"/>
      <c r="PTA62" s="108"/>
      <c r="PTB62" s="108"/>
      <c r="PTC62" s="108"/>
      <c r="PTD62" s="108"/>
      <c r="PTE62" s="108"/>
      <c r="PTF62" s="108"/>
      <c r="PTG62" s="108"/>
      <c r="PTH62" s="108"/>
      <c r="PTI62" s="108"/>
      <c r="PTJ62" s="108"/>
      <c r="PTK62" s="108"/>
      <c r="PTL62" s="108"/>
      <c r="PTM62" s="108"/>
      <c r="PTN62" s="108"/>
      <c r="PTO62" s="108"/>
      <c r="PTP62" s="108"/>
      <c r="PTQ62" s="108"/>
      <c r="PTR62" s="108"/>
      <c r="PTS62" s="108"/>
      <c r="PTT62" s="108"/>
      <c r="PTU62" s="108"/>
      <c r="PTV62" s="108"/>
      <c r="PTW62" s="108"/>
      <c r="PTX62" s="108"/>
      <c r="PTY62" s="108"/>
      <c r="PTZ62" s="108"/>
      <c r="PUA62" s="108"/>
      <c r="PUB62" s="108"/>
      <c r="PUC62" s="108"/>
      <c r="PUD62" s="108"/>
      <c r="PUE62" s="108"/>
      <c r="PUF62" s="108"/>
      <c r="PUG62" s="108"/>
      <c r="PUH62" s="108"/>
      <c r="PUI62" s="108"/>
      <c r="PUJ62" s="108"/>
      <c r="PUK62" s="108"/>
      <c r="PUL62" s="108"/>
      <c r="PUM62" s="108"/>
      <c r="PUN62" s="108"/>
      <c r="PUO62" s="108"/>
      <c r="PUP62" s="108"/>
      <c r="PUQ62" s="108"/>
      <c r="PUR62" s="108"/>
      <c r="PUS62" s="108"/>
      <c r="PUT62" s="108"/>
      <c r="PUU62" s="108"/>
      <c r="PUV62" s="108"/>
      <c r="PUW62" s="108"/>
      <c r="PUX62" s="108"/>
      <c r="PUY62" s="108"/>
      <c r="PUZ62" s="108"/>
      <c r="PVA62" s="108"/>
      <c r="PVB62" s="108"/>
      <c r="PVC62" s="108"/>
      <c r="PVD62" s="108"/>
      <c r="PVE62" s="108"/>
      <c r="PVF62" s="108"/>
      <c r="PVG62" s="108"/>
      <c r="PVH62" s="108"/>
      <c r="PVI62" s="108"/>
      <c r="PVJ62" s="108"/>
      <c r="PVK62" s="108"/>
      <c r="PVL62" s="108"/>
      <c r="PVM62" s="108"/>
      <c r="PVN62" s="108"/>
      <c r="PVO62" s="108"/>
      <c r="PVP62" s="108"/>
      <c r="PVQ62" s="108"/>
      <c r="PVR62" s="108"/>
      <c r="PVS62" s="108"/>
      <c r="PVT62" s="108"/>
      <c r="PVU62" s="108"/>
      <c r="PVV62" s="108"/>
      <c r="PVW62" s="108"/>
      <c r="PVX62" s="108"/>
      <c r="PVY62" s="108"/>
      <c r="PVZ62" s="108"/>
      <c r="PWA62" s="108"/>
      <c r="PWB62" s="108"/>
      <c r="PWC62" s="108"/>
      <c r="PWD62" s="108"/>
      <c r="PWE62" s="108"/>
      <c r="PWF62" s="108"/>
      <c r="PWG62" s="108"/>
      <c r="PWH62" s="108"/>
      <c r="PWI62" s="108"/>
      <c r="PWJ62" s="108"/>
      <c r="PWK62" s="108"/>
      <c r="PWL62" s="108"/>
      <c r="PWM62" s="108"/>
      <c r="PWN62" s="108"/>
      <c r="PWO62" s="108"/>
      <c r="PWP62" s="108"/>
      <c r="PWQ62" s="108"/>
      <c r="PWR62" s="108"/>
      <c r="PWS62" s="108"/>
      <c r="PWT62" s="108"/>
      <c r="PWU62" s="108"/>
      <c r="PWV62" s="108"/>
      <c r="PWW62" s="108"/>
      <c r="PWX62" s="108"/>
      <c r="PWY62" s="108"/>
      <c r="PWZ62" s="108"/>
      <c r="PXA62" s="108"/>
      <c r="PXB62" s="108"/>
      <c r="PXC62" s="108"/>
      <c r="PXD62" s="108"/>
      <c r="PXE62" s="108"/>
      <c r="PXF62" s="108"/>
      <c r="PXG62" s="108"/>
      <c r="PXH62" s="108"/>
      <c r="PXI62" s="108"/>
      <c r="PXJ62" s="108"/>
      <c r="PXK62" s="108"/>
      <c r="PXL62" s="108"/>
      <c r="PXM62" s="108"/>
      <c r="PXN62" s="108"/>
      <c r="PXO62" s="108"/>
      <c r="PXP62" s="108"/>
      <c r="PXQ62" s="108"/>
      <c r="PXR62" s="108"/>
      <c r="PXS62" s="108"/>
      <c r="PXT62" s="108"/>
      <c r="PXU62" s="108"/>
      <c r="PXV62" s="108"/>
      <c r="PXW62" s="108"/>
      <c r="PXX62" s="108"/>
      <c r="PXY62" s="108"/>
      <c r="PXZ62" s="108"/>
      <c r="PYA62" s="108"/>
      <c r="PYB62" s="108"/>
      <c r="PYC62" s="108"/>
      <c r="PYD62" s="108"/>
      <c r="PYE62" s="108"/>
      <c r="PYF62" s="108"/>
      <c r="PYG62" s="108"/>
      <c r="PYH62" s="108"/>
      <c r="PYI62" s="108"/>
      <c r="PYJ62" s="108"/>
      <c r="PYK62" s="108"/>
      <c r="PYL62" s="108"/>
      <c r="PYM62" s="108"/>
      <c r="PYN62" s="108"/>
      <c r="PYO62" s="108"/>
      <c r="PYP62" s="108"/>
      <c r="PYQ62" s="108"/>
      <c r="PYR62" s="108"/>
      <c r="PYS62" s="108"/>
      <c r="PYT62" s="108"/>
      <c r="PYU62" s="108"/>
      <c r="PYV62" s="108"/>
      <c r="PYW62" s="108"/>
      <c r="PYX62" s="108"/>
      <c r="PYY62" s="108"/>
      <c r="PYZ62" s="108"/>
      <c r="PZA62" s="108"/>
      <c r="PZB62" s="108"/>
      <c r="PZC62" s="108"/>
      <c r="PZD62" s="108"/>
      <c r="PZE62" s="108"/>
      <c r="PZF62" s="108"/>
      <c r="PZG62" s="108"/>
      <c r="PZH62" s="108"/>
      <c r="PZI62" s="108"/>
      <c r="PZJ62" s="108"/>
      <c r="PZK62" s="108"/>
      <c r="PZL62" s="108"/>
      <c r="PZM62" s="108"/>
      <c r="PZN62" s="108"/>
      <c r="PZO62" s="108"/>
      <c r="PZP62" s="108"/>
      <c r="PZQ62" s="108"/>
      <c r="PZR62" s="108"/>
      <c r="PZS62" s="108"/>
      <c r="PZT62" s="108"/>
      <c r="PZU62" s="108"/>
      <c r="PZV62" s="108"/>
      <c r="PZW62" s="108"/>
      <c r="PZX62" s="108"/>
      <c r="PZY62" s="108"/>
      <c r="PZZ62" s="108"/>
      <c r="QAA62" s="108"/>
      <c r="QAB62" s="108"/>
      <c r="QAC62" s="108"/>
      <c r="QAD62" s="108"/>
      <c r="QAE62" s="108"/>
      <c r="QAF62" s="108"/>
      <c r="QAG62" s="108"/>
      <c r="QAH62" s="108"/>
      <c r="QAI62" s="108"/>
      <c r="QAJ62" s="108"/>
      <c r="QAK62" s="108"/>
      <c r="QAL62" s="108"/>
      <c r="QAM62" s="108"/>
      <c r="QAN62" s="108"/>
      <c r="QAO62" s="108"/>
      <c r="QAP62" s="108"/>
      <c r="QAQ62" s="108"/>
      <c r="QAR62" s="108"/>
      <c r="QAS62" s="108"/>
      <c r="QAT62" s="108"/>
      <c r="QAU62" s="108"/>
      <c r="QAV62" s="108"/>
      <c r="QAW62" s="108"/>
      <c r="QAX62" s="108"/>
      <c r="QAY62" s="108"/>
      <c r="QAZ62" s="108"/>
      <c r="QBA62" s="108"/>
      <c r="QBB62" s="108"/>
      <c r="QBC62" s="108"/>
      <c r="QBD62" s="108"/>
      <c r="QBE62" s="108"/>
      <c r="QBF62" s="108"/>
      <c r="QBG62" s="108"/>
      <c r="QBH62" s="108"/>
      <c r="QBI62" s="108"/>
      <c r="QBJ62" s="108"/>
      <c r="QBK62" s="108"/>
      <c r="QBL62" s="108"/>
      <c r="QBM62" s="108"/>
      <c r="QBN62" s="108"/>
      <c r="QBO62" s="108"/>
      <c r="QBP62" s="108"/>
      <c r="QBQ62" s="108"/>
      <c r="QBR62" s="108"/>
      <c r="QBS62" s="108"/>
      <c r="QBT62" s="108"/>
      <c r="QBU62" s="108"/>
      <c r="QBV62" s="108"/>
      <c r="QBW62" s="108"/>
      <c r="QBX62" s="108"/>
      <c r="QBY62" s="108"/>
      <c r="QBZ62" s="108"/>
      <c r="QCA62" s="108"/>
      <c r="QCB62" s="108"/>
      <c r="QCC62" s="108"/>
      <c r="QCD62" s="108"/>
      <c r="QCE62" s="108"/>
      <c r="QCF62" s="108"/>
      <c r="QCG62" s="108"/>
      <c r="QCH62" s="108"/>
      <c r="QCI62" s="108"/>
      <c r="QCJ62" s="108"/>
      <c r="QCK62" s="108"/>
      <c r="QCL62" s="108"/>
      <c r="QCM62" s="108"/>
      <c r="QCN62" s="108"/>
      <c r="QCO62" s="108"/>
      <c r="QCP62" s="108"/>
      <c r="QCQ62" s="108"/>
      <c r="QCR62" s="108"/>
      <c r="QCS62" s="108"/>
      <c r="QCT62" s="108"/>
      <c r="QCU62" s="108"/>
      <c r="QCV62" s="108"/>
      <c r="QCW62" s="108"/>
      <c r="QCX62" s="108"/>
      <c r="QCY62" s="108"/>
      <c r="QCZ62" s="108"/>
      <c r="QDA62" s="108"/>
      <c r="QDB62" s="108"/>
      <c r="QDC62" s="108"/>
      <c r="QDD62" s="108"/>
      <c r="QDE62" s="108"/>
      <c r="QDF62" s="108"/>
      <c r="QDG62" s="108"/>
      <c r="QDH62" s="108"/>
      <c r="QDI62" s="108"/>
      <c r="QDJ62" s="108"/>
      <c r="QDK62" s="108"/>
      <c r="QDL62" s="108"/>
      <c r="QDM62" s="108"/>
      <c r="QDN62" s="108"/>
      <c r="QDO62" s="108"/>
      <c r="QDP62" s="108"/>
      <c r="QDQ62" s="108"/>
      <c r="QDR62" s="108"/>
      <c r="QDS62" s="108"/>
      <c r="QDT62" s="108"/>
      <c r="QDU62" s="108"/>
      <c r="QDV62" s="108"/>
      <c r="QDW62" s="108"/>
      <c r="QDX62" s="108"/>
      <c r="QDY62" s="108"/>
      <c r="QDZ62" s="108"/>
      <c r="QEA62" s="108"/>
      <c r="QEB62" s="108"/>
      <c r="QEC62" s="108"/>
      <c r="QED62" s="108"/>
      <c r="QEE62" s="108"/>
      <c r="QEF62" s="108"/>
      <c r="QEG62" s="108"/>
      <c r="QEH62" s="108"/>
      <c r="QEI62" s="108"/>
      <c r="QEJ62" s="108"/>
      <c r="QEK62" s="108"/>
      <c r="QEL62" s="108"/>
      <c r="QEM62" s="108"/>
      <c r="QEN62" s="108"/>
      <c r="QEO62" s="108"/>
      <c r="QEP62" s="108"/>
      <c r="QEQ62" s="108"/>
      <c r="QER62" s="108"/>
      <c r="QES62" s="108"/>
      <c r="QET62" s="108"/>
      <c r="QEU62" s="108"/>
      <c r="QEV62" s="108"/>
      <c r="QEW62" s="108"/>
      <c r="QEX62" s="108"/>
      <c r="QEY62" s="108"/>
      <c r="QEZ62" s="108"/>
      <c r="QFA62" s="108"/>
      <c r="QFB62" s="108"/>
      <c r="QFC62" s="108"/>
      <c r="QFD62" s="108"/>
      <c r="QFE62" s="108"/>
      <c r="QFF62" s="108"/>
      <c r="QFG62" s="108"/>
      <c r="QFH62" s="108"/>
      <c r="QFI62" s="108"/>
      <c r="QFJ62" s="108"/>
      <c r="QFK62" s="108"/>
      <c r="QFL62" s="108"/>
      <c r="QFM62" s="108"/>
      <c r="QFN62" s="108"/>
      <c r="QFO62" s="108"/>
      <c r="QFP62" s="108"/>
      <c r="QFQ62" s="108"/>
      <c r="QFR62" s="108"/>
      <c r="QFS62" s="108"/>
      <c r="QFT62" s="108"/>
      <c r="QFU62" s="108"/>
      <c r="QFV62" s="108"/>
      <c r="QFW62" s="108"/>
      <c r="QFX62" s="108"/>
      <c r="QFY62" s="108"/>
      <c r="QFZ62" s="108"/>
      <c r="QGA62" s="108"/>
      <c r="QGB62" s="108"/>
      <c r="QGC62" s="108"/>
      <c r="QGD62" s="108"/>
      <c r="QGE62" s="108"/>
      <c r="QGF62" s="108"/>
      <c r="QGG62" s="108"/>
      <c r="QGH62" s="108"/>
      <c r="QGI62" s="108"/>
      <c r="QGJ62" s="108"/>
      <c r="QGK62" s="108"/>
      <c r="QGL62" s="108"/>
      <c r="QGM62" s="108"/>
      <c r="QGN62" s="108"/>
      <c r="QGO62" s="108"/>
      <c r="QGP62" s="108"/>
      <c r="QGQ62" s="108"/>
      <c r="QGR62" s="108"/>
      <c r="QGS62" s="108"/>
      <c r="QGT62" s="108"/>
      <c r="QGU62" s="108"/>
      <c r="QGV62" s="108"/>
      <c r="QGW62" s="108"/>
      <c r="QGX62" s="108"/>
      <c r="QGY62" s="108"/>
      <c r="QGZ62" s="108"/>
      <c r="QHA62" s="108"/>
      <c r="QHB62" s="108"/>
      <c r="QHC62" s="108"/>
      <c r="QHD62" s="108"/>
      <c r="QHE62" s="108"/>
      <c r="QHF62" s="108"/>
      <c r="QHG62" s="108"/>
      <c r="QHH62" s="108"/>
      <c r="QHI62" s="108"/>
      <c r="QHJ62" s="108"/>
      <c r="QHK62" s="108"/>
      <c r="QHL62" s="108"/>
      <c r="QHM62" s="108"/>
      <c r="QHN62" s="108"/>
      <c r="QHO62" s="108"/>
      <c r="QHP62" s="108"/>
      <c r="QHQ62" s="108"/>
      <c r="QHR62" s="108"/>
      <c r="QHS62" s="108"/>
      <c r="QHT62" s="108"/>
      <c r="QHU62" s="108"/>
      <c r="QHV62" s="108"/>
      <c r="QHW62" s="108"/>
      <c r="QHX62" s="108"/>
      <c r="QHY62" s="108"/>
      <c r="QHZ62" s="108"/>
      <c r="QIA62" s="108"/>
      <c r="QIB62" s="108"/>
      <c r="QIC62" s="108"/>
      <c r="QID62" s="108"/>
      <c r="QIE62" s="108"/>
      <c r="QIF62" s="108"/>
      <c r="QIG62" s="108"/>
      <c r="QIH62" s="108"/>
      <c r="QII62" s="108"/>
      <c r="QIJ62" s="108"/>
      <c r="QIK62" s="108"/>
      <c r="QIL62" s="108"/>
      <c r="QIM62" s="108"/>
      <c r="QIN62" s="108"/>
      <c r="QIO62" s="108"/>
      <c r="QIP62" s="108"/>
      <c r="QIQ62" s="108"/>
      <c r="QIR62" s="108"/>
      <c r="QIS62" s="108"/>
      <c r="QIT62" s="108"/>
      <c r="QIU62" s="108"/>
      <c r="QIV62" s="108"/>
      <c r="QIW62" s="108"/>
      <c r="QIX62" s="108"/>
      <c r="QIY62" s="108"/>
      <c r="QIZ62" s="108"/>
      <c r="QJA62" s="108"/>
      <c r="QJB62" s="108"/>
      <c r="QJC62" s="108"/>
      <c r="QJD62" s="108"/>
      <c r="QJE62" s="108"/>
      <c r="QJF62" s="108"/>
      <c r="QJG62" s="108"/>
      <c r="QJH62" s="108"/>
      <c r="QJI62" s="108"/>
      <c r="QJJ62" s="108"/>
      <c r="QJK62" s="108"/>
      <c r="QJL62" s="108"/>
      <c r="QJM62" s="108"/>
      <c r="QJN62" s="108"/>
      <c r="QJO62" s="108"/>
      <c r="QJP62" s="108"/>
      <c r="QJQ62" s="108"/>
      <c r="QJR62" s="108"/>
      <c r="QJS62" s="108"/>
      <c r="QJT62" s="108"/>
      <c r="QJU62" s="108"/>
      <c r="QJV62" s="108"/>
      <c r="QJW62" s="108"/>
      <c r="QJX62" s="108"/>
      <c r="QJY62" s="108"/>
      <c r="QJZ62" s="108"/>
      <c r="QKA62" s="108"/>
      <c r="QKB62" s="108"/>
      <c r="QKC62" s="108"/>
      <c r="QKD62" s="108"/>
      <c r="QKE62" s="108"/>
      <c r="QKF62" s="108"/>
      <c r="QKG62" s="108"/>
      <c r="QKH62" s="108"/>
      <c r="QKI62" s="108"/>
      <c r="QKJ62" s="108"/>
      <c r="QKK62" s="108"/>
      <c r="QKL62" s="108"/>
      <c r="QKM62" s="108"/>
      <c r="QKN62" s="108"/>
      <c r="QKO62" s="108"/>
      <c r="QKP62" s="108"/>
      <c r="QKQ62" s="108"/>
      <c r="QKR62" s="108"/>
      <c r="QKS62" s="108"/>
      <c r="QKT62" s="108"/>
      <c r="QKU62" s="108"/>
      <c r="QKV62" s="108"/>
      <c r="QKW62" s="108"/>
      <c r="QKX62" s="108"/>
      <c r="QKY62" s="108"/>
      <c r="QKZ62" s="108"/>
      <c r="QLA62" s="108"/>
      <c r="QLB62" s="108"/>
      <c r="QLC62" s="108"/>
      <c r="QLD62" s="108"/>
      <c r="QLE62" s="108"/>
      <c r="QLF62" s="108"/>
      <c r="QLG62" s="108"/>
      <c r="QLH62" s="108"/>
      <c r="QLI62" s="108"/>
      <c r="QLJ62" s="108"/>
      <c r="QLK62" s="108"/>
      <c r="QLL62" s="108"/>
      <c r="QLM62" s="108"/>
      <c r="QLN62" s="108"/>
      <c r="QLO62" s="108"/>
      <c r="QLP62" s="108"/>
      <c r="QLQ62" s="108"/>
      <c r="QLR62" s="108"/>
      <c r="QLS62" s="108"/>
      <c r="QLT62" s="108"/>
      <c r="QLU62" s="108"/>
      <c r="QLV62" s="108"/>
      <c r="QLW62" s="108"/>
      <c r="QLX62" s="108"/>
      <c r="QLY62" s="108"/>
      <c r="QLZ62" s="108"/>
      <c r="QMA62" s="108"/>
      <c r="QMB62" s="108"/>
      <c r="QMC62" s="108"/>
      <c r="QMD62" s="108"/>
      <c r="QME62" s="108"/>
      <c r="QMF62" s="108"/>
      <c r="QMG62" s="108"/>
      <c r="QMH62" s="108"/>
      <c r="QMI62" s="108"/>
      <c r="QMJ62" s="108"/>
      <c r="QMK62" s="108"/>
      <c r="QML62" s="108"/>
      <c r="QMM62" s="108"/>
      <c r="QMN62" s="108"/>
      <c r="QMO62" s="108"/>
      <c r="QMP62" s="108"/>
      <c r="QMQ62" s="108"/>
      <c r="QMR62" s="108"/>
      <c r="QMS62" s="108"/>
      <c r="QMT62" s="108"/>
      <c r="QMU62" s="108"/>
      <c r="QMV62" s="108"/>
      <c r="QMW62" s="108"/>
      <c r="QMX62" s="108"/>
      <c r="QMY62" s="108"/>
      <c r="QMZ62" s="108"/>
      <c r="QNA62" s="108"/>
      <c r="QNB62" s="108"/>
      <c r="QNC62" s="108"/>
      <c r="QND62" s="108"/>
      <c r="QNE62" s="108"/>
      <c r="QNF62" s="108"/>
      <c r="QNG62" s="108"/>
      <c r="QNH62" s="108"/>
      <c r="QNI62" s="108"/>
      <c r="QNJ62" s="108"/>
      <c r="QNK62" s="108"/>
      <c r="QNL62" s="108"/>
      <c r="QNM62" s="108"/>
      <c r="QNN62" s="108"/>
      <c r="QNO62" s="108"/>
      <c r="QNP62" s="108"/>
      <c r="QNQ62" s="108"/>
      <c r="QNR62" s="108"/>
      <c r="QNS62" s="108"/>
      <c r="QNT62" s="108"/>
      <c r="QNU62" s="108"/>
      <c r="QNV62" s="108"/>
      <c r="QNW62" s="108"/>
      <c r="QNX62" s="108"/>
      <c r="QNY62" s="108"/>
      <c r="QNZ62" s="108"/>
      <c r="QOA62" s="108"/>
      <c r="QOB62" s="108"/>
      <c r="QOC62" s="108"/>
      <c r="QOD62" s="108"/>
      <c r="QOE62" s="108"/>
      <c r="QOF62" s="108"/>
      <c r="QOG62" s="108"/>
      <c r="QOH62" s="108"/>
      <c r="QOI62" s="108"/>
      <c r="QOJ62" s="108"/>
      <c r="QOK62" s="108"/>
      <c r="QOL62" s="108"/>
      <c r="QOM62" s="108"/>
      <c r="QON62" s="108"/>
      <c r="QOO62" s="108"/>
      <c r="QOP62" s="108"/>
      <c r="QOQ62" s="108"/>
      <c r="QOR62" s="108"/>
      <c r="QOS62" s="108"/>
      <c r="QOT62" s="108"/>
      <c r="QOU62" s="108"/>
      <c r="QOV62" s="108"/>
      <c r="QOW62" s="108"/>
      <c r="QOX62" s="108"/>
      <c r="QOY62" s="108"/>
      <c r="QOZ62" s="108"/>
      <c r="QPA62" s="108"/>
      <c r="QPB62" s="108"/>
      <c r="QPC62" s="108"/>
      <c r="QPD62" s="108"/>
      <c r="QPE62" s="108"/>
      <c r="QPF62" s="108"/>
      <c r="QPG62" s="108"/>
      <c r="QPH62" s="108"/>
      <c r="QPI62" s="108"/>
      <c r="QPJ62" s="108"/>
      <c r="QPK62" s="108"/>
      <c r="QPL62" s="108"/>
      <c r="QPM62" s="108"/>
      <c r="QPN62" s="108"/>
      <c r="QPO62" s="108"/>
      <c r="QPP62" s="108"/>
      <c r="QPQ62" s="108"/>
      <c r="QPR62" s="108"/>
      <c r="QPS62" s="108"/>
      <c r="QPT62" s="108"/>
      <c r="QPU62" s="108"/>
      <c r="QPV62" s="108"/>
      <c r="QPW62" s="108"/>
      <c r="QPX62" s="108"/>
      <c r="QPY62" s="108"/>
      <c r="QPZ62" s="108"/>
      <c r="QQA62" s="108"/>
      <c r="QQB62" s="108"/>
      <c r="QQC62" s="108"/>
      <c r="QQD62" s="108"/>
      <c r="QQE62" s="108"/>
      <c r="QQF62" s="108"/>
      <c r="QQG62" s="108"/>
      <c r="QQH62" s="108"/>
      <c r="QQI62" s="108"/>
      <c r="QQJ62" s="108"/>
      <c r="QQK62" s="108"/>
      <c r="QQL62" s="108"/>
      <c r="QQM62" s="108"/>
      <c r="QQN62" s="108"/>
      <c r="QQO62" s="108"/>
      <c r="QQP62" s="108"/>
      <c r="QQQ62" s="108"/>
      <c r="QQR62" s="108"/>
      <c r="QQS62" s="108"/>
      <c r="QQT62" s="108"/>
      <c r="QQU62" s="108"/>
      <c r="QQV62" s="108"/>
      <c r="QQW62" s="108"/>
      <c r="QQX62" s="108"/>
      <c r="QQY62" s="108"/>
      <c r="QQZ62" s="108"/>
      <c r="QRA62" s="108"/>
      <c r="QRB62" s="108"/>
      <c r="QRC62" s="108"/>
      <c r="QRD62" s="108"/>
      <c r="QRE62" s="108"/>
      <c r="QRF62" s="108"/>
      <c r="QRG62" s="108"/>
      <c r="QRH62" s="108"/>
      <c r="QRI62" s="108"/>
      <c r="QRJ62" s="108"/>
      <c r="QRK62" s="108"/>
      <c r="QRL62" s="108"/>
      <c r="QRM62" s="108"/>
      <c r="QRN62" s="108"/>
      <c r="QRO62" s="108"/>
      <c r="QRP62" s="108"/>
      <c r="QRQ62" s="108"/>
      <c r="QRR62" s="108"/>
      <c r="QRS62" s="108"/>
      <c r="QRT62" s="108"/>
      <c r="QRU62" s="108"/>
      <c r="QRV62" s="108"/>
      <c r="QRW62" s="108"/>
      <c r="QRX62" s="108"/>
      <c r="QRY62" s="108"/>
      <c r="QRZ62" s="108"/>
      <c r="QSA62" s="108"/>
      <c r="QSB62" s="108"/>
      <c r="QSC62" s="108"/>
      <c r="QSD62" s="108"/>
      <c r="QSE62" s="108"/>
      <c r="QSF62" s="108"/>
      <c r="QSG62" s="108"/>
      <c r="QSH62" s="108"/>
      <c r="QSI62" s="108"/>
      <c r="QSJ62" s="108"/>
      <c r="QSK62" s="108"/>
      <c r="QSL62" s="108"/>
      <c r="QSM62" s="108"/>
      <c r="QSN62" s="108"/>
      <c r="QSO62" s="108"/>
      <c r="QSP62" s="108"/>
      <c r="QSQ62" s="108"/>
      <c r="QSR62" s="108"/>
      <c r="QSS62" s="108"/>
      <c r="QST62" s="108"/>
      <c r="QSU62" s="108"/>
      <c r="QSV62" s="108"/>
      <c r="QSW62" s="108"/>
      <c r="QSX62" s="108"/>
      <c r="QSY62" s="108"/>
      <c r="QSZ62" s="108"/>
      <c r="QTA62" s="108"/>
      <c r="QTB62" s="108"/>
      <c r="QTC62" s="108"/>
      <c r="QTD62" s="108"/>
      <c r="QTE62" s="108"/>
      <c r="QTF62" s="108"/>
      <c r="QTG62" s="108"/>
      <c r="QTH62" s="108"/>
      <c r="QTI62" s="108"/>
      <c r="QTJ62" s="108"/>
      <c r="QTK62" s="108"/>
      <c r="QTL62" s="108"/>
      <c r="QTM62" s="108"/>
      <c r="QTN62" s="108"/>
      <c r="QTO62" s="108"/>
      <c r="QTP62" s="108"/>
      <c r="QTQ62" s="108"/>
      <c r="QTR62" s="108"/>
      <c r="QTS62" s="108"/>
      <c r="QTT62" s="108"/>
      <c r="QTU62" s="108"/>
      <c r="QTV62" s="108"/>
      <c r="QTW62" s="108"/>
      <c r="QTX62" s="108"/>
      <c r="QTY62" s="108"/>
      <c r="QTZ62" s="108"/>
      <c r="QUA62" s="108"/>
      <c r="QUB62" s="108"/>
      <c r="QUC62" s="108"/>
      <c r="QUD62" s="108"/>
      <c r="QUE62" s="108"/>
      <c r="QUF62" s="108"/>
      <c r="QUG62" s="108"/>
      <c r="QUH62" s="108"/>
      <c r="QUI62" s="108"/>
      <c r="QUJ62" s="108"/>
      <c r="QUK62" s="108"/>
      <c r="QUL62" s="108"/>
      <c r="QUM62" s="108"/>
      <c r="QUN62" s="108"/>
      <c r="QUO62" s="108"/>
      <c r="QUP62" s="108"/>
      <c r="QUQ62" s="108"/>
      <c r="QUR62" s="108"/>
      <c r="QUS62" s="108"/>
      <c r="QUT62" s="108"/>
      <c r="QUU62" s="108"/>
      <c r="QUV62" s="108"/>
      <c r="QUW62" s="108"/>
      <c r="QUX62" s="108"/>
      <c r="QUY62" s="108"/>
      <c r="QUZ62" s="108"/>
      <c r="QVA62" s="108"/>
      <c r="QVB62" s="108"/>
      <c r="QVC62" s="108"/>
      <c r="QVD62" s="108"/>
      <c r="QVE62" s="108"/>
      <c r="QVF62" s="108"/>
      <c r="QVG62" s="108"/>
      <c r="QVH62" s="108"/>
      <c r="QVI62" s="108"/>
      <c r="QVJ62" s="108"/>
      <c r="QVK62" s="108"/>
      <c r="QVL62" s="108"/>
      <c r="QVM62" s="108"/>
      <c r="QVN62" s="108"/>
      <c r="QVO62" s="108"/>
      <c r="QVP62" s="108"/>
      <c r="QVQ62" s="108"/>
      <c r="QVR62" s="108"/>
      <c r="QVS62" s="108"/>
      <c r="QVT62" s="108"/>
      <c r="QVU62" s="108"/>
      <c r="QVV62" s="108"/>
      <c r="QVW62" s="108"/>
      <c r="QVX62" s="108"/>
      <c r="QVY62" s="108"/>
      <c r="QVZ62" s="108"/>
      <c r="QWA62" s="108"/>
      <c r="QWB62" s="108"/>
      <c r="QWC62" s="108"/>
      <c r="QWD62" s="108"/>
      <c r="QWE62" s="108"/>
      <c r="QWF62" s="108"/>
      <c r="QWG62" s="108"/>
      <c r="QWH62" s="108"/>
      <c r="QWI62" s="108"/>
      <c r="QWJ62" s="108"/>
      <c r="QWK62" s="108"/>
      <c r="QWL62" s="108"/>
      <c r="QWM62" s="108"/>
      <c r="QWN62" s="108"/>
      <c r="QWO62" s="108"/>
      <c r="QWP62" s="108"/>
      <c r="QWQ62" s="108"/>
      <c r="QWR62" s="108"/>
      <c r="QWS62" s="108"/>
      <c r="QWT62" s="108"/>
      <c r="QWU62" s="108"/>
      <c r="QWV62" s="108"/>
      <c r="QWW62" s="108"/>
      <c r="QWX62" s="108"/>
      <c r="QWY62" s="108"/>
      <c r="QWZ62" s="108"/>
      <c r="QXA62" s="108"/>
      <c r="QXB62" s="108"/>
      <c r="QXC62" s="108"/>
      <c r="QXD62" s="108"/>
      <c r="QXE62" s="108"/>
      <c r="QXF62" s="108"/>
      <c r="QXG62" s="108"/>
      <c r="QXH62" s="108"/>
      <c r="QXI62" s="108"/>
      <c r="QXJ62" s="108"/>
      <c r="QXK62" s="108"/>
      <c r="QXL62" s="108"/>
      <c r="QXM62" s="108"/>
      <c r="QXN62" s="108"/>
      <c r="QXO62" s="108"/>
      <c r="QXP62" s="108"/>
      <c r="QXQ62" s="108"/>
      <c r="QXR62" s="108"/>
      <c r="QXS62" s="108"/>
      <c r="QXT62" s="108"/>
      <c r="QXU62" s="108"/>
      <c r="QXV62" s="108"/>
      <c r="QXW62" s="108"/>
      <c r="QXX62" s="108"/>
      <c r="QXY62" s="108"/>
      <c r="QXZ62" s="108"/>
      <c r="QYA62" s="108"/>
      <c r="QYB62" s="108"/>
      <c r="QYC62" s="108"/>
      <c r="QYD62" s="108"/>
      <c r="QYE62" s="108"/>
      <c r="QYF62" s="108"/>
      <c r="QYG62" s="108"/>
      <c r="QYH62" s="108"/>
      <c r="QYI62" s="108"/>
      <c r="QYJ62" s="108"/>
      <c r="QYK62" s="108"/>
      <c r="QYL62" s="108"/>
      <c r="QYM62" s="108"/>
      <c r="QYN62" s="108"/>
      <c r="QYO62" s="108"/>
      <c r="QYP62" s="108"/>
      <c r="QYQ62" s="108"/>
      <c r="QYR62" s="108"/>
      <c r="QYS62" s="108"/>
      <c r="QYT62" s="108"/>
      <c r="QYU62" s="108"/>
      <c r="QYV62" s="108"/>
      <c r="QYW62" s="108"/>
      <c r="QYX62" s="108"/>
      <c r="QYY62" s="108"/>
      <c r="QYZ62" s="108"/>
      <c r="QZA62" s="108"/>
      <c r="QZB62" s="108"/>
      <c r="QZC62" s="108"/>
      <c r="QZD62" s="108"/>
      <c r="QZE62" s="108"/>
      <c r="QZF62" s="108"/>
      <c r="QZG62" s="108"/>
      <c r="QZH62" s="108"/>
      <c r="QZI62" s="108"/>
      <c r="QZJ62" s="108"/>
      <c r="QZK62" s="108"/>
      <c r="QZL62" s="108"/>
      <c r="QZM62" s="108"/>
      <c r="QZN62" s="108"/>
      <c r="QZO62" s="108"/>
      <c r="QZP62" s="108"/>
      <c r="QZQ62" s="108"/>
      <c r="QZR62" s="108"/>
      <c r="QZS62" s="108"/>
      <c r="QZT62" s="108"/>
      <c r="QZU62" s="108"/>
      <c r="QZV62" s="108"/>
      <c r="QZW62" s="108"/>
      <c r="QZX62" s="108"/>
      <c r="QZY62" s="108"/>
      <c r="QZZ62" s="108"/>
      <c r="RAA62" s="108"/>
      <c r="RAB62" s="108"/>
      <c r="RAC62" s="108"/>
      <c r="RAD62" s="108"/>
      <c r="RAE62" s="108"/>
      <c r="RAF62" s="108"/>
      <c r="RAG62" s="108"/>
      <c r="RAH62" s="108"/>
      <c r="RAI62" s="108"/>
      <c r="RAJ62" s="108"/>
      <c r="RAK62" s="108"/>
      <c r="RAL62" s="108"/>
      <c r="RAM62" s="108"/>
      <c r="RAN62" s="108"/>
      <c r="RAO62" s="108"/>
      <c r="RAP62" s="108"/>
      <c r="RAQ62" s="108"/>
      <c r="RAR62" s="108"/>
      <c r="RAS62" s="108"/>
      <c r="RAT62" s="108"/>
      <c r="RAU62" s="108"/>
      <c r="RAV62" s="108"/>
      <c r="RAW62" s="108"/>
      <c r="RAX62" s="108"/>
      <c r="RAY62" s="108"/>
      <c r="RAZ62" s="108"/>
      <c r="RBA62" s="108"/>
      <c r="RBB62" s="108"/>
      <c r="RBC62" s="108"/>
      <c r="RBD62" s="108"/>
      <c r="RBE62" s="108"/>
      <c r="RBF62" s="108"/>
      <c r="RBG62" s="108"/>
      <c r="RBH62" s="108"/>
      <c r="RBI62" s="108"/>
      <c r="RBJ62" s="108"/>
      <c r="RBK62" s="108"/>
      <c r="RBL62" s="108"/>
      <c r="RBM62" s="108"/>
      <c r="RBN62" s="108"/>
      <c r="RBO62" s="108"/>
      <c r="RBP62" s="108"/>
      <c r="RBQ62" s="108"/>
      <c r="RBR62" s="108"/>
      <c r="RBS62" s="108"/>
      <c r="RBT62" s="108"/>
      <c r="RBU62" s="108"/>
      <c r="RBV62" s="108"/>
      <c r="RBW62" s="108"/>
      <c r="RBX62" s="108"/>
      <c r="RBY62" s="108"/>
      <c r="RBZ62" s="108"/>
      <c r="RCA62" s="108"/>
      <c r="RCB62" s="108"/>
      <c r="RCC62" s="108"/>
      <c r="RCD62" s="108"/>
      <c r="RCE62" s="108"/>
      <c r="RCF62" s="108"/>
      <c r="RCG62" s="108"/>
      <c r="RCH62" s="108"/>
      <c r="RCI62" s="108"/>
      <c r="RCJ62" s="108"/>
      <c r="RCK62" s="108"/>
      <c r="RCL62" s="108"/>
      <c r="RCM62" s="108"/>
      <c r="RCN62" s="108"/>
      <c r="RCO62" s="108"/>
      <c r="RCP62" s="108"/>
      <c r="RCQ62" s="108"/>
      <c r="RCR62" s="108"/>
      <c r="RCS62" s="108"/>
      <c r="RCT62" s="108"/>
      <c r="RCU62" s="108"/>
      <c r="RCV62" s="108"/>
      <c r="RCW62" s="108"/>
      <c r="RCX62" s="108"/>
      <c r="RCY62" s="108"/>
      <c r="RCZ62" s="108"/>
      <c r="RDA62" s="108"/>
      <c r="RDB62" s="108"/>
      <c r="RDC62" s="108"/>
      <c r="RDD62" s="108"/>
      <c r="RDE62" s="108"/>
      <c r="RDF62" s="108"/>
      <c r="RDG62" s="108"/>
      <c r="RDH62" s="108"/>
      <c r="RDI62" s="108"/>
      <c r="RDJ62" s="108"/>
      <c r="RDK62" s="108"/>
      <c r="RDL62" s="108"/>
      <c r="RDM62" s="108"/>
      <c r="RDN62" s="108"/>
      <c r="RDO62" s="108"/>
      <c r="RDP62" s="108"/>
      <c r="RDQ62" s="108"/>
      <c r="RDR62" s="108"/>
      <c r="RDS62" s="108"/>
      <c r="RDT62" s="108"/>
      <c r="RDU62" s="108"/>
      <c r="RDV62" s="108"/>
      <c r="RDW62" s="108"/>
      <c r="RDX62" s="108"/>
      <c r="RDY62" s="108"/>
      <c r="RDZ62" s="108"/>
      <c r="REA62" s="108"/>
      <c r="REB62" s="108"/>
      <c r="REC62" s="108"/>
      <c r="RED62" s="108"/>
      <c r="REE62" s="108"/>
      <c r="REF62" s="108"/>
      <c r="REG62" s="108"/>
      <c r="REH62" s="108"/>
      <c r="REI62" s="108"/>
      <c r="REJ62" s="108"/>
      <c r="REK62" s="108"/>
      <c r="REL62" s="108"/>
      <c r="REM62" s="108"/>
      <c r="REN62" s="108"/>
      <c r="REO62" s="108"/>
      <c r="REP62" s="108"/>
      <c r="REQ62" s="108"/>
      <c r="RER62" s="108"/>
      <c r="RES62" s="108"/>
      <c r="RET62" s="108"/>
      <c r="REU62" s="108"/>
      <c r="REV62" s="108"/>
      <c r="REW62" s="108"/>
      <c r="REX62" s="108"/>
      <c r="REY62" s="108"/>
      <c r="REZ62" s="108"/>
      <c r="RFA62" s="108"/>
      <c r="RFB62" s="108"/>
      <c r="RFC62" s="108"/>
      <c r="RFD62" s="108"/>
      <c r="RFE62" s="108"/>
      <c r="RFF62" s="108"/>
      <c r="RFG62" s="108"/>
      <c r="RFH62" s="108"/>
      <c r="RFI62" s="108"/>
      <c r="RFJ62" s="108"/>
      <c r="RFK62" s="108"/>
      <c r="RFL62" s="108"/>
      <c r="RFM62" s="108"/>
      <c r="RFN62" s="108"/>
      <c r="RFO62" s="108"/>
      <c r="RFP62" s="108"/>
      <c r="RFQ62" s="108"/>
      <c r="RFR62" s="108"/>
      <c r="RFS62" s="108"/>
      <c r="RFT62" s="108"/>
      <c r="RFU62" s="108"/>
      <c r="RFV62" s="108"/>
      <c r="RFW62" s="108"/>
      <c r="RFX62" s="108"/>
      <c r="RFY62" s="108"/>
      <c r="RFZ62" s="108"/>
      <c r="RGA62" s="108"/>
      <c r="RGB62" s="108"/>
      <c r="RGC62" s="108"/>
      <c r="RGD62" s="108"/>
      <c r="RGE62" s="108"/>
      <c r="RGF62" s="108"/>
      <c r="RGG62" s="108"/>
      <c r="RGH62" s="108"/>
      <c r="RGI62" s="108"/>
      <c r="RGJ62" s="108"/>
      <c r="RGK62" s="108"/>
      <c r="RGL62" s="108"/>
      <c r="RGM62" s="108"/>
      <c r="RGN62" s="108"/>
      <c r="RGO62" s="108"/>
      <c r="RGP62" s="108"/>
      <c r="RGQ62" s="108"/>
      <c r="RGR62" s="108"/>
      <c r="RGS62" s="108"/>
      <c r="RGT62" s="108"/>
      <c r="RGU62" s="108"/>
      <c r="RGV62" s="108"/>
      <c r="RGW62" s="108"/>
      <c r="RGX62" s="108"/>
      <c r="RGY62" s="108"/>
      <c r="RGZ62" s="108"/>
      <c r="RHA62" s="108"/>
      <c r="RHB62" s="108"/>
      <c r="RHC62" s="108"/>
      <c r="RHD62" s="108"/>
      <c r="RHE62" s="108"/>
      <c r="RHF62" s="108"/>
      <c r="RHG62" s="108"/>
      <c r="RHH62" s="108"/>
      <c r="RHI62" s="108"/>
      <c r="RHJ62" s="108"/>
      <c r="RHK62" s="108"/>
      <c r="RHL62" s="108"/>
      <c r="RHM62" s="108"/>
      <c r="RHN62" s="108"/>
      <c r="RHO62" s="108"/>
      <c r="RHP62" s="108"/>
      <c r="RHQ62" s="108"/>
      <c r="RHR62" s="108"/>
      <c r="RHS62" s="108"/>
      <c r="RHT62" s="108"/>
      <c r="RHU62" s="108"/>
      <c r="RHV62" s="108"/>
      <c r="RHW62" s="108"/>
      <c r="RHX62" s="108"/>
      <c r="RHY62" s="108"/>
      <c r="RHZ62" s="108"/>
      <c r="RIA62" s="108"/>
      <c r="RIB62" s="108"/>
      <c r="RIC62" s="108"/>
      <c r="RID62" s="108"/>
      <c r="RIE62" s="108"/>
      <c r="RIF62" s="108"/>
      <c r="RIG62" s="108"/>
      <c r="RIH62" s="108"/>
      <c r="RII62" s="108"/>
      <c r="RIJ62" s="108"/>
      <c r="RIK62" s="108"/>
      <c r="RIL62" s="108"/>
      <c r="RIM62" s="108"/>
      <c r="RIN62" s="108"/>
      <c r="RIO62" s="108"/>
      <c r="RIP62" s="108"/>
      <c r="RIQ62" s="108"/>
      <c r="RIR62" s="108"/>
      <c r="RIS62" s="108"/>
      <c r="RIT62" s="108"/>
      <c r="RIU62" s="108"/>
      <c r="RIV62" s="108"/>
      <c r="RIW62" s="108"/>
      <c r="RIX62" s="108"/>
      <c r="RIY62" s="108"/>
      <c r="RIZ62" s="108"/>
      <c r="RJA62" s="108"/>
      <c r="RJB62" s="108"/>
      <c r="RJC62" s="108"/>
      <c r="RJD62" s="108"/>
      <c r="RJE62" s="108"/>
      <c r="RJF62" s="108"/>
      <c r="RJG62" s="108"/>
      <c r="RJH62" s="108"/>
      <c r="RJI62" s="108"/>
      <c r="RJJ62" s="108"/>
      <c r="RJK62" s="108"/>
      <c r="RJL62" s="108"/>
      <c r="RJM62" s="108"/>
      <c r="RJN62" s="108"/>
      <c r="RJO62" s="108"/>
      <c r="RJP62" s="108"/>
      <c r="RJQ62" s="108"/>
      <c r="RJR62" s="108"/>
      <c r="RJS62" s="108"/>
      <c r="RJT62" s="108"/>
      <c r="RJU62" s="108"/>
      <c r="RJV62" s="108"/>
      <c r="RJW62" s="108"/>
      <c r="RJX62" s="108"/>
      <c r="RJY62" s="108"/>
      <c r="RJZ62" s="108"/>
      <c r="RKA62" s="108"/>
      <c r="RKB62" s="108"/>
      <c r="RKC62" s="108"/>
      <c r="RKD62" s="108"/>
      <c r="RKE62" s="108"/>
      <c r="RKF62" s="108"/>
      <c r="RKG62" s="108"/>
      <c r="RKH62" s="108"/>
      <c r="RKI62" s="108"/>
      <c r="RKJ62" s="108"/>
      <c r="RKK62" s="108"/>
      <c r="RKL62" s="108"/>
      <c r="RKM62" s="108"/>
      <c r="RKN62" s="108"/>
      <c r="RKO62" s="108"/>
      <c r="RKP62" s="108"/>
      <c r="RKQ62" s="108"/>
      <c r="RKR62" s="108"/>
      <c r="RKS62" s="108"/>
      <c r="RKT62" s="108"/>
      <c r="RKU62" s="108"/>
      <c r="RKV62" s="108"/>
      <c r="RKW62" s="108"/>
      <c r="RKX62" s="108"/>
      <c r="RKY62" s="108"/>
      <c r="RKZ62" s="108"/>
      <c r="RLA62" s="108"/>
      <c r="RLB62" s="108"/>
      <c r="RLC62" s="108"/>
      <c r="RLD62" s="108"/>
      <c r="RLE62" s="108"/>
      <c r="RLF62" s="108"/>
      <c r="RLG62" s="108"/>
      <c r="RLH62" s="108"/>
      <c r="RLI62" s="108"/>
      <c r="RLJ62" s="108"/>
      <c r="RLK62" s="108"/>
      <c r="RLL62" s="108"/>
      <c r="RLM62" s="108"/>
      <c r="RLN62" s="108"/>
      <c r="RLO62" s="108"/>
      <c r="RLP62" s="108"/>
      <c r="RLQ62" s="108"/>
      <c r="RLR62" s="108"/>
      <c r="RLS62" s="108"/>
      <c r="RLT62" s="108"/>
      <c r="RLU62" s="108"/>
      <c r="RLV62" s="108"/>
      <c r="RLW62" s="108"/>
      <c r="RLX62" s="108"/>
      <c r="RLY62" s="108"/>
      <c r="RLZ62" s="108"/>
      <c r="RMA62" s="108"/>
      <c r="RMB62" s="108"/>
      <c r="RMC62" s="108"/>
      <c r="RMD62" s="108"/>
      <c r="RME62" s="108"/>
      <c r="RMF62" s="108"/>
      <c r="RMG62" s="108"/>
      <c r="RMH62" s="108"/>
      <c r="RMI62" s="108"/>
      <c r="RMJ62" s="108"/>
      <c r="RMK62" s="108"/>
      <c r="RML62" s="108"/>
      <c r="RMM62" s="108"/>
      <c r="RMN62" s="108"/>
      <c r="RMO62" s="108"/>
      <c r="RMP62" s="108"/>
      <c r="RMQ62" s="108"/>
      <c r="RMR62" s="108"/>
      <c r="RMS62" s="108"/>
      <c r="RMT62" s="108"/>
      <c r="RMU62" s="108"/>
      <c r="RMV62" s="108"/>
      <c r="RMW62" s="108"/>
      <c r="RMX62" s="108"/>
      <c r="RMY62" s="108"/>
      <c r="RMZ62" s="108"/>
      <c r="RNA62" s="108"/>
      <c r="RNB62" s="108"/>
      <c r="RNC62" s="108"/>
      <c r="RND62" s="108"/>
      <c r="RNE62" s="108"/>
      <c r="RNF62" s="108"/>
      <c r="RNG62" s="108"/>
      <c r="RNH62" s="108"/>
      <c r="RNI62" s="108"/>
      <c r="RNJ62" s="108"/>
      <c r="RNK62" s="108"/>
      <c r="RNL62" s="108"/>
      <c r="RNM62" s="108"/>
      <c r="RNN62" s="108"/>
      <c r="RNO62" s="108"/>
      <c r="RNP62" s="108"/>
      <c r="RNQ62" s="108"/>
      <c r="RNR62" s="108"/>
      <c r="RNS62" s="108"/>
      <c r="RNT62" s="108"/>
      <c r="RNU62" s="108"/>
      <c r="RNV62" s="108"/>
      <c r="RNW62" s="108"/>
      <c r="RNX62" s="108"/>
      <c r="RNY62" s="108"/>
      <c r="RNZ62" s="108"/>
      <c r="ROA62" s="108"/>
      <c r="ROB62" s="108"/>
      <c r="ROC62" s="108"/>
      <c r="ROD62" s="108"/>
      <c r="ROE62" s="108"/>
      <c r="ROF62" s="108"/>
      <c r="ROG62" s="108"/>
      <c r="ROH62" s="108"/>
      <c r="ROI62" s="108"/>
      <c r="ROJ62" s="108"/>
      <c r="ROK62" s="108"/>
      <c r="ROL62" s="108"/>
      <c r="ROM62" s="108"/>
      <c r="RON62" s="108"/>
      <c r="ROO62" s="108"/>
      <c r="ROP62" s="108"/>
      <c r="ROQ62" s="108"/>
      <c r="ROR62" s="108"/>
      <c r="ROS62" s="108"/>
      <c r="ROT62" s="108"/>
      <c r="ROU62" s="108"/>
      <c r="ROV62" s="108"/>
      <c r="ROW62" s="108"/>
      <c r="ROX62" s="108"/>
      <c r="ROY62" s="108"/>
      <c r="ROZ62" s="108"/>
      <c r="RPA62" s="108"/>
      <c r="RPB62" s="108"/>
      <c r="RPC62" s="108"/>
      <c r="RPD62" s="108"/>
      <c r="RPE62" s="108"/>
      <c r="RPF62" s="108"/>
      <c r="RPG62" s="108"/>
      <c r="RPH62" s="108"/>
      <c r="RPI62" s="108"/>
      <c r="RPJ62" s="108"/>
      <c r="RPK62" s="108"/>
      <c r="RPL62" s="108"/>
      <c r="RPM62" s="108"/>
      <c r="RPN62" s="108"/>
      <c r="RPO62" s="108"/>
      <c r="RPP62" s="108"/>
      <c r="RPQ62" s="108"/>
      <c r="RPR62" s="108"/>
      <c r="RPS62" s="108"/>
      <c r="RPT62" s="108"/>
      <c r="RPU62" s="108"/>
      <c r="RPV62" s="108"/>
      <c r="RPW62" s="108"/>
      <c r="RPX62" s="108"/>
      <c r="RPY62" s="108"/>
      <c r="RPZ62" s="108"/>
      <c r="RQA62" s="108"/>
      <c r="RQB62" s="108"/>
      <c r="RQC62" s="108"/>
      <c r="RQD62" s="108"/>
      <c r="RQE62" s="108"/>
      <c r="RQF62" s="108"/>
      <c r="RQG62" s="108"/>
      <c r="RQH62" s="108"/>
      <c r="RQI62" s="108"/>
      <c r="RQJ62" s="108"/>
      <c r="RQK62" s="108"/>
      <c r="RQL62" s="108"/>
      <c r="RQM62" s="108"/>
      <c r="RQN62" s="108"/>
      <c r="RQO62" s="108"/>
      <c r="RQP62" s="108"/>
      <c r="RQQ62" s="108"/>
      <c r="RQR62" s="108"/>
      <c r="RQS62" s="108"/>
      <c r="RQT62" s="108"/>
      <c r="RQU62" s="108"/>
      <c r="RQV62" s="108"/>
      <c r="RQW62" s="108"/>
      <c r="RQX62" s="108"/>
      <c r="RQY62" s="108"/>
      <c r="RQZ62" s="108"/>
      <c r="RRA62" s="108"/>
      <c r="RRB62" s="108"/>
      <c r="RRC62" s="108"/>
      <c r="RRD62" s="108"/>
      <c r="RRE62" s="108"/>
      <c r="RRF62" s="108"/>
      <c r="RRG62" s="108"/>
      <c r="RRH62" s="108"/>
      <c r="RRI62" s="108"/>
      <c r="RRJ62" s="108"/>
      <c r="RRK62" s="108"/>
      <c r="RRL62" s="108"/>
      <c r="RRM62" s="108"/>
      <c r="RRN62" s="108"/>
      <c r="RRO62" s="108"/>
      <c r="RRP62" s="108"/>
      <c r="RRQ62" s="108"/>
      <c r="RRR62" s="108"/>
      <c r="RRS62" s="108"/>
      <c r="RRT62" s="108"/>
      <c r="RRU62" s="108"/>
      <c r="RRV62" s="108"/>
      <c r="RRW62" s="108"/>
      <c r="RRX62" s="108"/>
      <c r="RRY62" s="108"/>
      <c r="RRZ62" s="108"/>
      <c r="RSA62" s="108"/>
      <c r="RSB62" s="108"/>
      <c r="RSC62" s="108"/>
      <c r="RSD62" s="108"/>
      <c r="RSE62" s="108"/>
      <c r="RSF62" s="108"/>
      <c r="RSG62" s="108"/>
      <c r="RSH62" s="108"/>
      <c r="RSI62" s="108"/>
      <c r="RSJ62" s="108"/>
      <c r="RSK62" s="108"/>
      <c r="RSL62" s="108"/>
      <c r="RSM62" s="108"/>
      <c r="RSN62" s="108"/>
      <c r="RSO62" s="108"/>
      <c r="RSP62" s="108"/>
      <c r="RSQ62" s="108"/>
      <c r="RSR62" s="108"/>
      <c r="RSS62" s="108"/>
      <c r="RST62" s="108"/>
      <c r="RSU62" s="108"/>
      <c r="RSV62" s="108"/>
      <c r="RSW62" s="108"/>
      <c r="RSX62" s="108"/>
      <c r="RSY62" s="108"/>
      <c r="RSZ62" s="108"/>
      <c r="RTA62" s="108"/>
      <c r="RTB62" s="108"/>
      <c r="RTC62" s="108"/>
      <c r="RTD62" s="108"/>
      <c r="RTE62" s="108"/>
      <c r="RTF62" s="108"/>
      <c r="RTG62" s="108"/>
      <c r="RTH62" s="108"/>
      <c r="RTI62" s="108"/>
      <c r="RTJ62" s="108"/>
      <c r="RTK62" s="108"/>
      <c r="RTL62" s="108"/>
      <c r="RTM62" s="108"/>
      <c r="RTN62" s="108"/>
      <c r="RTO62" s="108"/>
      <c r="RTP62" s="108"/>
      <c r="RTQ62" s="108"/>
      <c r="RTR62" s="108"/>
      <c r="RTS62" s="108"/>
      <c r="RTT62" s="108"/>
      <c r="RTU62" s="108"/>
      <c r="RTV62" s="108"/>
      <c r="RTW62" s="108"/>
      <c r="RTX62" s="108"/>
      <c r="RTY62" s="108"/>
      <c r="RTZ62" s="108"/>
      <c r="RUA62" s="108"/>
      <c r="RUB62" s="108"/>
      <c r="RUC62" s="108"/>
      <c r="RUD62" s="108"/>
      <c r="RUE62" s="108"/>
      <c r="RUF62" s="108"/>
      <c r="RUG62" s="108"/>
      <c r="RUH62" s="108"/>
      <c r="RUI62" s="108"/>
      <c r="RUJ62" s="108"/>
      <c r="RUK62" s="108"/>
      <c r="RUL62" s="108"/>
      <c r="RUM62" s="108"/>
      <c r="RUN62" s="108"/>
      <c r="RUO62" s="108"/>
      <c r="RUP62" s="108"/>
      <c r="RUQ62" s="108"/>
      <c r="RUR62" s="108"/>
      <c r="RUS62" s="108"/>
      <c r="RUT62" s="108"/>
      <c r="RUU62" s="108"/>
      <c r="RUV62" s="108"/>
      <c r="RUW62" s="108"/>
      <c r="RUX62" s="108"/>
      <c r="RUY62" s="108"/>
      <c r="RUZ62" s="108"/>
      <c r="RVA62" s="108"/>
      <c r="RVB62" s="108"/>
      <c r="RVC62" s="108"/>
      <c r="RVD62" s="108"/>
      <c r="RVE62" s="108"/>
      <c r="RVF62" s="108"/>
      <c r="RVG62" s="108"/>
      <c r="RVH62" s="108"/>
      <c r="RVI62" s="108"/>
      <c r="RVJ62" s="108"/>
      <c r="RVK62" s="108"/>
      <c r="RVL62" s="108"/>
      <c r="RVM62" s="108"/>
      <c r="RVN62" s="108"/>
      <c r="RVO62" s="108"/>
      <c r="RVP62" s="108"/>
      <c r="RVQ62" s="108"/>
      <c r="RVR62" s="108"/>
      <c r="RVS62" s="108"/>
      <c r="RVT62" s="108"/>
      <c r="RVU62" s="108"/>
      <c r="RVV62" s="108"/>
      <c r="RVW62" s="108"/>
      <c r="RVX62" s="108"/>
      <c r="RVY62" s="108"/>
      <c r="RVZ62" s="108"/>
      <c r="RWA62" s="108"/>
      <c r="RWB62" s="108"/>
      <c r="RWC62" s="108"/>
      <c r="RWD62" s="108"/>
      <c r="RWE62" s="108"/>
      <c r="RWF62" s="108"/>
      <c r="RWG62" s="108"/>
      <c r="RWH62" s="108"/>
      <c r="RWI62" s="108"/>
      <c r="RWJ62" s="108"/>
      <c r="RWK62" s="108"/>
      <c r="RWL62" s="108"/>
      <c r="RWM62" s="108"/>
      <c r="RWN62" s="108"/>
      <c r="RWO62" s="108"/>
      <c r="RWP62" s="108"/>
      <c r="RWQ62" s="108"/>
      <c r="RWR62" s="108"/>
      <c r="RWS62" s="108"/>
      <c r="RWT62" s="108"/>
      <c r="RWU62" s="108"/>
      <c r="RWV62" s="108"/>
      <c r="RWW62" s="108"/>
      <c r="RWX62" s="108"/>
      <c r="RWY62" s="108"/>
      <c r="RWZ62" s="108"/>
      <c r="RXA62" s="108"/>
      <c r="RXB62" s="108"/>
      <c r="RXC62" s="108"/>
      <c r="RXD62" s="108"/>
      <c r="RXE62" s="108"/>
      <c r="RXF62" s="108"/>
      <c r="RXG62" s="108"/>
      <c r="RXH62" s="108"/>
      <c r="RXI62" s="108"/>
      <c r="RXJ62" s="108"/>
      <c r="RXK62" s="108"/>
      <c r="RXL62" s="108"/>
      <c r="RXM62" s="108"/>
      <c r="RXN62" s="108"/>
      <c r="RXO62" s="108"/>
      <c r="RXP62" s="108"/>
      <c r="RXQ62" s="108"/>
      <c r="RXR62" s="108"/>
      <c r="RXS62" s="108"/>
      <c r="RXT62" s="108"/>
      <c r="RXU62" s="108"/>
      <c r="RXV62" s="108"/>
      <c r="RXW62" s="108"/>
      <c r="RXX62" s="108"/>
      <c r="RXY62" s="108"/>
      <c r="RXZ62" s="108"/>
      <c r="RYA62" s="108"/>
      <c r="RYB62" s="108"/>
      <c r="RYC62" s="108"/>
      <c r="RYD62" s="108"/>
      <c r="RYE62" s="108"/>
      <c r="RYF62" s="108"/>
      <c r="RYG62" s="108"/>
      <c r="RYH62" s="108"/>
      <c r="RYI62" s="108"/>
      <c r="RYJ62" s="108"/>
      <c r="RYK62" s="108"/>
      <c r="RYL62" s="108"/>
      <c r="RYM62" s="108"/>
      <c r="RYN62" s="108"/>
      <c r="RYO62" s="108"/>
      <c r="RYP62" s="108"/>
      <c r="RYQ62" s="108"/>
      <c r="RYR62" s="108"/>
      <c r="RYS62" s="108"/>
      <c r="RYT62" s="108"/>
      <c r="RYU62" s="108"/>
      <c r="RYV62" s="108"/>
      <c r="RYW62" s="108"/>
      <c r="RYX62" s="108"/>
      <c r="RYY62" s="108"/>
      <c r="RYZ62" s="108"/>
      <c r="RZA62" s="108"/>
      <c r="RZB62" s="108"/>
      <c r="RZC62" s="108"/>
      <c r="RZD62" s="108"/>
      <c r="RZE62" s="108"/>
      <c r="RZF62" s="108"/>
      <c r="RZG62" s="108"/>
      <c r="RZH62" s="108"/>
      <c r="RZI62" s="108"/>
      <c r="RZJ62" s="108"/>
      <c r="RZK62" s="108"/>
      <c r="RZL62" s="108"/>
      <c r="RZM62" s="108"/>
      <c r="RZN62" s="108"/>
      <c r="RZO62" s="108"/>
      <c r="RZP62" s="108"/>
      <c r="RZQ62" s="108"/>
      <c r="RZR62" s="108"/>
      <c r="RZS62" s="108"/>
      <c r="RZT62" s="108"/>
      <c r="RZU62" s="108"/>
      <c r="RZV62" s="108"/>
      <c r="RZW62" s="108"/>
      <c r="RZX62" s="108"/>
      <c r="RZY62" s="108"/>
      <c r="RZZ62" s="108"/>
      <c r="SAA62" s="108"/>
      <c r="SAB62" s="108"/>
      <c r="SAC62" s="108"/>
      <c r="SAD62" s="108"/>
      <c r="SAE62" s="108"/>
      <c r="SAF62" s="108"/>
      <c r="SAG62" s="108"/>
      <c r="SAH62" s="108"/>
      <c r="SAI62" s="108"/>
      <c r="SAJ62" s="108"/>
      <c r="SAK62" s="108"/>
      <c r="SAL62" s="108"/>
      <c r="SAM62" s="108"/>
      <c r="SAN62" s="108"/>
      <c r="SAO62" s="108"/>
      <c r="SAP62" s="108"/>
      <c r="SAQ62" s="108"/>
      <c r="SAR62" s="108"/>
      <c r="SAS62" s="108"/>
      <c r="SAT62" s="108"/>
      <c r="SAU62" s="108"/>
      <c r="SAV62" s="108"/>
      <c r="SAW62" s="108"/>
      <c r="SAX62" s="108"/>
      <c r="SAY62" s="108"/>
      <c r="SAZ62" s="108"/>
      <c r="SBA62" s="108"/>
      <c r="SBB62" s="108"/>
      <c r="SBC62" s="108"/>
      <c r="SBD62" s="108"/>
      <c r="SBE62" s="108"/>
      <c r="SBF62" s="108"/>
      <c r="SBG62" s="108"/>
      <c r="SBH62" s="108"/>
      <c r="SBI62" s="108"/>
      <c r="SBJ62" s="108"/>
      <c r="SBK62" s="108"/>
      <c r="SBL62" s="108"/>
      <c r="SBM62" s="108"/>
      <c r="SBN62" s="108"/>
      <c r="SBO62" s="108"/>
      <c r="SBP62" s="108"/>
      <c r="SBQ62" s="108"/>
      <c r="SBR62" s="108"/>
      <c r="SBS62" s="108"/>
      <c r="SBT62" s="108"/>
      <c r="SBU62" s="108"/>
      <c r="SBV62" s="108"/>
      <c r="SBW62" s="108"/>
      <c r="SBX62" s="108"/>
      <c r="SBY62" s="108"/>
      <c r="SBZ62" s="108"/>
      <c r="SCA62" s="108"/>
      <c r="SCB62" s="108"/>
      <c r="SCC62" s="108"/>
      <c r="SCD62" s="108"/>
      <c r="SCE62" s="108"/>
      <c r="SCF62" s="108"/>
      <c r="SCG62" s="108"/>
      <c r="SCH62" s="108"/>
      <c r="SCI62" s="108"/>
      <c r="SCJ62" s="108"/>
      <c r="SCK62" s="108"/>
      <c r="SCL62" s="108"/>
      <c r="SCM62" s="108"/>
      <c r="SCN62" s="108"/>
      <c r="SCO62" s="108"/>
      <c r="SCP62" s="108"/>
      <c r="SCQ62" s="108"/>
      <c r="SCR62" s="108"/>
      <c r="SCS62" s="108"/>
      <c r="SCT62" s="108"/>
      <c r="SCU62" s="108"/>
      <c r="SCV62" s="108"/>
      <c r="SCW62" s="108"/>
      <c r="SCX62" s="108"/>
      <c r="SCY62" s="108"/>
      <c r="SCZ62" s="108"/>
      <c r="SDA62" s="108"/>
      <c r="SDB62" s="108"/>
      <c r="SDC62" s="108"/>
      <c r="SDD62" s="108"/>
      <c r="SDE62" s="108"/>
      <c r="SDF62" s="108"/>
      <c r="SDG62" s="108"/>
      <c r="SDH62" s="108"/>
      <c r="SDI62" s="108"/>
      <c r="SDJ62" s="108"/>
      <c r="SDK62" s="108"/>
      <c r="SDL62" s="108"/>
      <c r="SDM62" s="108"/>
      <c r="SDN62" s="108"/>
      <c r="SDO62" s="108"/>
      <c r="SDP62" s="108"/>
      <c r="SDQ62" s="108"/>
      <c r="SDR62" s="108"/>
      <c r="SDS62" s="108"/>
      <c r="SDT62" s="108"/>
      <c r="SDU62" s="108"/>
      <c r="SDV62" s="108"/>
      <c r="SDW62" s="108"/>
      <c r="SDX62" s="108"/>
      <c r="SDY62" s="108"/>
      <c r="SDZ62" s="108"/>
      <c r="SEA62" s="108"/>
      <c r="SEB62" s="108"/>
      <c r="SEC62" s="108"/>
      <c r="SED62" s="108"/>
      <c r="SEE62" s="108"/>
      <c r="SEF62" s="108"/>
      <c r="SEG62" s="108"/>
      <c r="SEH62" s="108"/>
      <c r="SEI62" s="108"/>
      <c r="SEJ62" s="108"/>
      <c r="SEK62" s="108"/>
      <c r="SEL62" s="108"/>
      <c r="SEM62" s="108"/>
      <c r="SEN62" s="108"/>
      <c r="SEO62" s="108"/>
      <c r="SEP62" s="108"/>
      <c r="SEQ62" s="108"/>
      <c r="SER62" s="108"/>
      <c r="SES62" s="108"/>
      <c r="SET62" s="108"/>
      <c r="SEU62" s="108"/>
      <c r="SEV62" s="108"/>
      <c r="SEW62" s="108"/>
      <c r="SEX62" s="108"/>
      <c r="SEY62" s="108"/>
      <c r="SEZ62" s="108"/>
      <c r="SFA62" s="108"/>
      <c r="SFB62" s="108"/>
      <c r="SFC62" s="108"/>
      <c r="SFD62" s="108"/>
      <c r="SFE62" s="108"/>
      <c r="SFF62" s="108"/>
      <c r="SFG62" s="108"/>
      <c r="SFH62" s="108"/>
      <c r="SFI62" s="108"/>
      <c r="SFJ62" s="108"/>
      <c r="SFK62" s="108"/>
      <c r="SFL62" s="108"/>
      <c r="SFM62" s="108"/>
      <c r="SFN62" s="108"/>
      <c r="SFO62" s="108"/>
      <c r="SFP62" s="108"/>
      <c r="SFQ62" s="108"/>
      <c r="SFR62" s="108"/>
      <c r="SFS62" s="108"/>
      <c r="SFT62" s="108"/>
      <c r="SFU62" s="108"/>
      <c r="SFV62" s="108"/>
      <c r="SFW62" s="108"/>
      <c r="SFX62" s="108"/>
      <c r="SFY62" s="108"/>
      <c r="SFZ62" s="108"/>
      <c r="SGA62" s="108"/>
      <c r="SGB62" s="108"/>
      <c r="SGC62" s="108"/>
      <c r="SGD62" s="108"/>
      <c r="SGE62" s="108"/>
      <c r="SGF62" s="108"/>
      <c r="SGG62" s="108"/>
      <c r="SGH62" s="108"/>
      <c r="SGI62" s="108"/>
      <c r="SGJ62" s="108"/>
      <c r="SGK62" s="108"/>
      <c r="SGL62" s="108"/>
      <c r="SGM62" s="108"/>
      <c r="SGN62" s="108"/>
      <c r="SGO62" s="108"/>
      <c r="SGP62" s="108"/>
      <c r="SGQ62" s="108"/>
      <c r="SGR62" s="108"/>
      <c r="SGS62" s="108"/>
      <c r="SGT62" s="108"/>
      <c r="SGU62" s="108"/>
      <c r="SGV62" s="108"/>
      <c r="SGW62" s="108"/>
      <c r="SGX62" s="108"/>
      <c r="SGY62" s="108"/>
      <c r="SGZ62" s="108"/>
      <c r="SHA62" s="108"/>
      <c r="SHB62" s="108"/>
      <c r="SHC62" s="108"/>
      <c r="SHD62" s="108"/>
      <c r="SHE62" s="108"/>
      <c r="SHF62" s="108"/>
      <c r="SHG62" s="108"/>
      <c r="SHH62" s="108"/>
      <c r="SHI62" s="108"/>
      <c r="SHJ62" s="108"/>
      <c r="SHK62" s="108"/>
      <c r="SHL62" s="108"/>
      <c r="SHM62" s="108"/>
      <c r="SHN62" s="108"/>
      <c r="SHO62" s="108"/>
      <c r="SHP62" s="108"/>
      <c r="SHQ62" s="108"/>
      <c r="SHR62" s="108"/>
      <c r="SHS62" s="108"/>
      <c r="SHT62" s="108"/>
      <c r="SHU62" s="108"/>
      <c r="SHV62" s="108"/>
      <c r="SHW62" s="108"/>
      <c r="SHX62" s="108"/>
      <c r="SHY62" s="108"/>
      <c r="SHZ62" s="108"/>
      <c r="SIA62" s="108"/>
      <c r="SIB62" s="108"/>
      <c r="SIC62" s="108"/>
      <c r="SID62" s="108"/>
      <c r="SIE62" s="108"/>
      <c r="SIF62" s="108"/>
      <c r="SIG62" s="108"/>
      <c r="SIH62" s="108"/>
      <c r="SII62" s="108"/>
      <c r="SIJ62" s="108"/>
      <c r="SIK62" s="108"/>
      <c r="SIL62" s="108"/>
      <c r="SIM62" s="108"/>
      <c r="SIN62" s="108"/>
      <c r="SIO62" s="108"/>
      <c r="SIP62" s="108"/>
      <c r="SIQ62" s="108"/>
      <c r="SIR62" s="108"/>
      <c r="SIS62" s="108"/>
      <c r="SIT62" s="108"/>
      <c r="SIU62" s="108"/>
      <c r="SIV62" s="108"/>
      <c r="SIW62" s="108"/>
      <c r="SIX62" s="108"/>
      <c r="SIY62" s="108"/>
      <c r="SIZ62" s="108"/>
      <c r="SJA62" s="108"/>
      <c r="SJB62" s="108"/>
      <c r="SJC62" s="108"/>
      <c r="SJD62" s="108"/>
      <c r="SJE62" s="108"/>
      <c r="SJF62" s="108"/>
      <c r="SJG62" s="108"/>
      <c r="SJH62" s="108"/>
      <c r="SJI62" s="108"/>
      <c r="SJJ62" s="108"/>
      <c r="SJK62" s="108"/>
      <c r="SJL62" s="108"/>
      <c r="SJM62" s="108"/>
      <c r="SJN62" s="108"/>
      <c r="SJO62" s="108"/>
      <c r="SJP62" s="108"/>
      <c r="SJQ62" s="108"/>
      <c r="SJR62" s="108"/>
      <c r="SJS62" s="108"/>
      <c r="SJT62" s="108"/>
      <c r="SJU62" s="108"/>
      <c r="SJV62" s="108"/>
      <c r="SJW62" s="108"/>
      <c r="SJX62" s="108"/>
      <c r="SJY62" s="108"/>
      <c r="SJZ62" s="108"/>
      <c r="SKA62" s="108"/>
      <c r="SKB62" s="108"/>
      <c r="SKC62" s="108"/>
      <c r="SKD62" s="108"/>
      <c r="SKE62" s="108"/>
      <c r="SKF62" s="108"/>
      <c r="SKG62" s="108"/>
      <c r="SKH62" s="108"/>
      <c r="SKI62" s="108"/>
      <c r="SKJ62" s="108"/>
      <c r="SKK62" s="108"/>
      <c r="SKL62" s="108"/>
      <c r="SKM62" s="108"/>
      <c r="SKN62" s="108"/>
      <c r="SKO62" s="108"/>
      <c r="SKP62" s="108"/>
      <c r="SKQ62" s="108"/>
      <c r="SKR62" s="108"/>
      <c r="SKS62" s="108"/>
      <c r="SKT62" s="108"/>
      <c r="SKU62" s="108"/>
      <c r="SKV62" s="108"/>
      <c r="SKW62" s="108"/>
      <c r="SKX62" s="108"/>
      <c r="SKY62" s="108"/>
      <c r="SKZ62" s="108"/>
      <c r="SLA62" s="108"/>
      <c r="SLB62" s="108"/>
      <c r="SLC62" s="108"/>
      <c r="SLD62" s="108"/>
      <c r="SLE62" s="108"/>
      <c r="SLF62" s="108"/>
      <c r="SLG62" s="108"/>
      <c r="SLH62" s="108"/>
      <c r="SLI62" s="108"/>
      <c r="SLJ62" s="108"/>
      <c r="SLK62" s="108"/>
      <c r="SLL62" s="108"/>
      <c r="SLM62" s="108"/>
      <c r="SLN62" s="108"/>
      <c r="SLO62" s="108"/>
      <c r="SLP62" s="108"/>
      <c r="SLQ62" s="108"/>
      <c r="SLR62" s="108"/>
      <c r="SLS62" s="108"/>
      <c r="SLT62" s="108"/>
      <c r="SLU62" s="108"/>
      <c r="SLV62" s="108"/>
      <c r="SLW62" s="108"/>
      <c r="SLX62" s="108"/>
      <c r="SLY62" s="108"/>
      <c r="SLZ62" s="108"/>
      <c r="SMA62" s="108"/>
      <c r="SMB62" s="108"/>
      <c r="SMC62" s="108"/>
      <c r="SMD62" s="108"/>
      <c r="SME62" s="108"/>
      <c r="SMF62" s="108"/>
      <c r="SMG62" s="108"/>
      <c r="SMH62" s="108"/>
      <c r="SMI62" s="108"/>
      <c r="SMJ62" s="108"/>
      <c r="SMK62" s="108"/>
      <c r="SML62" s="108"/>
      <c r="SMM62" s="108"/>
      <c r="SMN62" s="108"/>
      <c r="SMO62" s="108"/>
      <c r="SMP62" s="108"/>
      <c r="SMQ62" s="108"/>
      <c r="SMR62" s="108"/>
      <c r="SMS62" s="108"/>
      <c r="SMT62" s="108"/>
      <c r="SMU62" s="108"/>
      <c r="SMV62" s="108"/>
      <c r="SMW62" s="108"/>
      <c r="SMX62" s="108"/>
      <c r="SMY62" s="108"/>
      <c r="SMZ62" s="108"/>
      <c r="SNA62" s="108"/>
      <c r="SNB62" s="108"/>
      <c r="SNC62" s="108"/>
      <c r="SND62" s="108"/>
      <c r="SNE62" s="108"/>
      <c r="SNF62" s="108"/>
      <c r="SNG62" s="108"/>
      <c r="SNH62" s="108"/>
      <c r="SNI62" s="108"/>
      <c r="SNJ62" s="108"/>
      <c r="SNK62" s="108"/>
      <c r="SNL62" s="108"/>
      <c r="SNM62" s="108"/>
      <c r="SNN62" s="108"/>
      <c r="SNO62" s="108"/>
      <c r="SNP62" s="108"/>
      <c r="SNQ62" s="108"/>
      <c r="SNR62" s="108"/>
      <c r="SNS62" s="108"/>
      <c r="SNT62" s="108"/>
      <c r="SNU62" s="108"/>
      <c r="SNV62" s="108"/>
      <c r="SNW62" s="108"/>
      <c r="SNX62" s="108"/>
      <c r="SNY62" s="108"/>
      <c r="SNZ62" s="108"/>
      <c r="SOA62" s="108"/>
      <c r="SOB62" s="108"/>
      <c r="SOC62" s="108"/>
      <c r="SOD62" s="108"/>
      <c r="SOE62" s="108"/>
      <c r="SOF62" s="108"/>
      <c r="SOG62" s="108"/>
      <c r="SOH62" s="108"/>
      <c r="SOI62" s="108"/>
      <c r="SOJ62" s="108"/>
      <c r="SOK62" s="108"/>
      <c r="SOL62" s="108"/>
      <c r="SOM62" s="108"/>
      <c r="SON62" s="108"/>
      <c r="SOO62" s="108"/>
      <c r="SOP62" s="108"/>
      <c r="SOQ62" s="108"/>
      <c r="SOR62" s="108"/>
      <c r="SOS62" s="108"/>
      <c r="SOT62" s="108"/>
      <c r="SOU62" s="108"/>
      <c r="SOV62" s="108"/>
      <c r="SOW62" s="108"/>
      <c r="SOX62" s="108"/>
      <c r="SOY62" s="108"/>
      <c r="SOZ62" s="108"/>
      <c r="SPA62" s="108"/>
      <c r="SPB62" s="108"/>
      <c r="SPC62" s="108"/>
      <c r="SPD62" s="108"/>
      <c r="SPE62" s="108"/>
      <c r="SPF62" s="108"/>
      <c r="SPG62" s="108"/>
      <c r="SPH62" s="108"/>
      <c r="SPI62" s="108"/>
      <c r="SPJ62" s="108"/>
      <c r="SPK62" s="108"/>
      <c r="SPL62" s="108"/>
      <c r="SPM62" s="108"/>
      <c r="SPN62" s="108"/>
      <c r="SPO62" s="108"/>
      <c r="SPP62" s="108"/>
      <c r="SPQ62" s="108"/>
      <c r="SPR62" s="108"/>
      <c r="SPS62" s="108"/>
      <c r="SPT62" s="108"/>
      <c r="SPU62" s="108"/>
      <c r="SPV62" s="108"/>
      <c r="SPW62" s="108"/>
      <c r="SPX62" s="108"/>
      <c r="SPY62" s="108"/>
      <c r="SPZ62" s="108"/>
      <c r="SQA62" s="108"/>
      <c r="SQB62" s="108"/>
      <c r="SQC62" s="108"/>
      <c r="SQD62" s="108"/>
      <c r="SQE62" s="108"/>
      <c r="SQF62" s="108"/>
      <c r="SQG62" s="108"/>
      <c r="SQH62" s="108"/>
      <c r="SQI62" s="108"/>
      <c r="SQJ62" s="108"/>
      <c r="SQK62" s="108"/>
      <c r="SQL62" s="108"/>
      <c r="SQM62" s="108"/>
      <c r="SQN62" s="108"/>
      <c r="SQO62" s="108"/>
      <c r="SQP62" s="108"/>
      <c r="SQQ62" s="108"/>
      <c r="SQR62" s="108"/>
      <c r="SQS62" s="108"/>
      <c r="SQT62" s="108"/>
      <c r="SQU62" s="108"/>
      <c r="SQV62" s="108"/>
      <c r="SQW62" s="108"/>
      <c r="SQX62" s="108"/>
      <c r="SQY62" s="108"/>
      <c r="SQZ62" s="108"/>
      <c r="SRA62" s="108"/>
      <c r="SRB62" s="108"/>
      <c r="SRC62" s="108"/>
      <c r="SRD62" s="108"/>
      <c r="SRE62" s="108"/>
      <c r="SRF62" s="108"/>
      <c r="SRG62" s="108"/>
      <c r="SRH62" s="108"/>
      <c r="SRI62" s="108"/>
      <c r="SRJ62" s="108"/>
      <c r="SRK62" s="108"/>
      <c r="SRL62" s="108"/>
      <c r="SRM62" s="108"/>
      <c r="SRN62" s="108"/>
      <c r="SRO62" s="108"/>
      <c r="SRP62" s="108"/>
      <c r="SRQ62" s="108"/>
      <c r="SRR62" s="108"/>
      <c r="SRS62" s="108"/>
      <c r="SRT62" s="108"/>
      <c r="SRU62" s="108"/>
      <c r="SRV62" s="108"/>
      <c r="SRW62" s="108"/>
      <c r="SRX62" s="108"/>
      <c r="SRY62" s="108"/>
      <c r="SRZ62" s="108"/>
      <c r="SSA62" s="108"/>
      <c r="SSB62" s="108"/>
      <c r="SSC62" s="108"/>
      <c r="SSD62" s="108"/>
      <c r="SSE62" s="108"/>
      <c r="SSF62" s="108"/>
      <c r="SSG62" s="108"/>
      <c r="SSH62" s="108"/>
      <c r="SSI62" s="108"/>
      <c r="SSJ62" s="108"/>
      <c r="SSK62" s="108"/>
      <c r="SSL62" s="108"/>
      <c r="SSM62" s="108"/>
      <c r="SSN62" s="108"/>
      <c r="SSO62" s="108"/>
      <c r="SSP62" s="108"/>
      <c r="SSQ62" s="108"/>
      <c r="SSR62" s="108"/>
      <c r="SSS62" s="108"/>
      <c r="SST62" s="108"/>
      <c r="SSU62" s="108"/>
      <c r="SSV62" s="108"/>
      <c r="SSW62" s="108"/>
      <c r="SSX62" s="108"/>
      <c r="SSY62" s="108"/>
      <c r="SSZ62" s="108"/>
      <c r="STA62" s="108"/>
      <c r="STB62" s="108"/>
      <c r="STC62" s="108"/>
      <c r="STD62" s="108"/>
      <c r="STE62" s="108"/>
      <c r="STF62" s="108"/>
      <c r="STG62" s="108"/>
      <c r="STH62" s="108"/>
      <c r="STI62" s="108"/>
      <c r="STJ62" s="108"/>
      <c r="STK62" s="108"/>
      <c r="STL62" s="108"/>
      <c r="STM62" s="108"/>
      <c r="STN62" s="108"/>
      <c r="STO62" s="108"/>
      <c r="STP62" s="108"/>
      <c r="STQ62" s="108"/>
      <c r="STR62" s="108"/>
      <c r="STS62" s="108"/>
      <c r="STT62" s="108"/>
      <c r="STU62" s="108"/>
      <c r="STV62" s="108"/>
      <c r="STW62" s="108"/>
      <c r="STX62" s="108"/>
      <c r="STY62" s="108"/>
      <c r="STZ62" s="108"/>
      <c r="SUA62" s="108"/>
      <c r="SUB62" s="108"/>
      <c r="SUC62" s="108"/>
      <c r="SUD62" s="108"/>
      <c r="SUE62" s="108"/>
      <c r="SUF62" s="108"/>
      <c r="SUG62" s="108"/>
      <c r="SUH62" s="108"/>
      <c r="SUI62" s="108"/>
      <c r="SUJ62" s="108"/>
      <c r="SUK62" s="108"/>
      <c r="SUL62" s="108"/>
      <c r="SUM62" s="108"/>
      <c r="SUN62" s="108"/>
      <c r="SUO62" s="108"/>
      <c r="SUP62" s="108"/>
      <c r="SUQ62" s="108"/>
      <c r="SUR62" s="108"/>
      <c r="SUS62" s="108"/>
      <c r="SUT62" s="108"/>
      <c r="SUU62" s="108"/>
      <c r="SUV62" s="108"/>
      <c r="SUW62" s="108"/>
      <c r="SUX62" s="108"/>
      <c r="SUY62" s="108"/>
      <c r="SUZ62" s="108"/>
      <c r="SVA62" s="108"/>
      <c r="SVB62" s="108"/>
      <c r="SVC62" s="108"/>
      <c r="SVD62" s="108"/>
      <c r="SVE62" s="108"/>
      <c r="SVF62" s="108"/>
      <c r="SVG62" s="108"/>
      <c r="SVH62" s="108"/>
      <c r="SVI62" s="108"/>
      <c r="SVJ62" s="108"/>
      <c r="SVK62" s="108"/>
      <c r="SVL62" s="108"/>
      <c r="SVM62" s="108"/>
      <c r="SVN62" s="108"/>
      <c r="SVO62" s="108"/>
      <c r="SVP62" s="108"/>
      <c r="SVQ62" s="108"/>
      <c r="SVR62" s="108"/>
      <c r="SVS62" s="108"/>
      <c r="SVT62" s="108"/>
      <c r="SVU62" s="108"/>
      <c r="SVV62" s="108"/>
      <c r="SVW62" s="108"/>
      <c r="SVX62" s="108"/>
      <c r="SVY62" s="108"/>
      <c r="SVZ62" s="108"/>
      <c r="SWA62" s="108"/>
      <c r="SWB62" s="108"/>
      <c r="SWC62" s="108"/>
      <c r="SWD62" s="108"/>
      <c r="SWE62" s="108"/>
      <c r="SWF62" s="108"/>
      <c r="SWG62" s="108"/>
      <c r="SWH62" s="108"/>
      <c r="SWI62" s="108"/>
      <c r="SWJ62" s="108"/>
      <c r="SWK62" s="108"/>
      <c r="SWL62" s="108"/>
      <c r="SWM62" s="108"/>
      <c r="SWN62" s="108"/>
      <c r="SWO62" s="108"/>
      <c r="SWP62" s="108"/>
      <c r="SWQ62" s="108"/>
      <c r="SWR62" s="108"/>
      <c r="SWS62" s="108"/>
      <c r="SWT62" s="108"/>
      <c r="SWU62" s="108"/>
      <c r="SWV62" s="108"/>
      <c r="SWW62" s="108"/>
      <c r="SWX62" s="108"/>
      <c r="SWY62" s="108"/>
      <c r="SWZ62" s="108"/>
      <c r="SXA62" s="108"/>
      <c r="SXB62" s="108"/>
      <c r="SXC62" s="108"/>
      <c r="SXD62" s="108"/>
      <c r="SXE62" s="108"/>
      <c r="SXF62" s="108"/>
      <c r="SXG62" s="108"/>
      <c r="SXH62" s="108"/>
      <c r="SXI62" s="108"/>
      <c r="SXJ62" s="108"/>
      <c r="SXK62" s="108"/>
      <c r="SXL62" s="108"/>
      <c r="SXM62" s="108"/>
      <c r="SXN62" s="108"/>
      <c r="SXO62" s="108"/>
      <c r="SXP62" s="108"/>
      <c r="SXQ62" s="108"/>
      <c r="SXR62" s="108"/>
      <c r="SXS62" s="108"/>
      <c r="SXT62" s="108"/>
      <c r="SXU62" s="108"/>
      <c r="SXV62" s="108"/>
      <c r="SXW62" s="108"/>
      <c r="SXX62" s="108"/>
      <c r="SXY62" s="108"/>
      <c r="SXZ62" s="108"/>
      <c r="SYA62" s="108"/>
      <c r="SYB62" s="108"/>
      <c r="SYC62" s="108"/>
      <c r="SYD62" s="108"/>
      <c r="SYE62" s="108"/>
      <c r="SYF62" s="108"/>
      <c r="SYG62" s="108"/>
      <c r="SYH62" s="108"/>
      <c r="SYI62" s="108"/>
      <c r="SYJ62" s="108"/>
      <c r="SYK62" s="108"/>
      <c r="SYL62" s="108"/>
      <c r="SYM62" s="108"/>
      <c r="SYN62" s="108"/>
      <c r="SYO62" s="108"/>
      <c r="SYP62" s="108"/>
      <c r="SYQ62" s="108"/>
      <c r="SYR62" s="108"/>
      <c r="SYS62" s="108"/>
      <c r="SYT62" s="108"/>
      <c r="SYU62" s="108"/>
      <c r="SYV62" s="108"/>
      <c r="SYW62" s="108"/>
      <c r="SYX62" s="108"/>
      <c r="SYY62" s="108"/>
      <c r="SYZ62" s="108"/>
      <c r="SZA62" s="108"/>
      <c r="SZB62" s="108"/>
      <c r="SZC62" s="108"/>
      <c r="SZD62" s="108"/>
      <c r="SZE62" s="108"/>
      <c r="SZF62" s="108"/>
      <c r="SZG62" s="108"/>
      <c r="SZH62" s="108"/>
      <c r="SZI62" s="108"/>
      <c r="SZJ62" s="108"/>
      <c r="SZK62" s="108"/>
      <c r="SZL62" s="108"/>
      <c r="SZM62" s="108"/>
      <c r="SZN62" s="108"/>
      <c r="SZO62" s="108"/>
      <c r="SZP62" s="108"/>
      <c r="SZQ62" s="108"/>
      <c r="SZR62" s="108"/>
      <c r="SZS62" s="108"/>
      <c r="SZT62" s="108"/>
      <c r="SZU62" s="108"/>
      <c r="SZV62" s="108"/>
      <c r="SZW62" s="108"/>
      <c r="SZX62" s="108"/>
      <c r="SZY62" s="108"/>
      <c r="SZZ62" s="108"/>
      <c r="TAA62" s="108"/>
      <c r="TAB62" s="108"/>
      <c r="TAC62" s="108"/>
      <c r="TAD62" s="108"/>
      <c r="TAE62" s="108"/>
      <c r="TAF62" s="108"/>
      <c r="TAG62" s="108"/>
      <c r="TAH62" s="108"/>
      <c r="TAI62" s="108"/>
      <c r="TAJ62" s="108"/>
      <c r="TAK62" s="108"/>
      <c r="TAL62" s="108"/>
      <c r="TAM62" s="108"/>
      <c r="TAN62" s="108"/>
      <c r="TAO62" s="108"/>
      <c r="TAP62" s="108"/>
      <c r="TAQ62" s="108"/>
      <c r="TAR62" s="108"/>
      <c r="TAS62" s="108"/>
      <c r="TAT62" s="108"/>
      <c r="TAU62" s="108"/>
      <c r="TAV62" s="108"/>
      <c r="TAW62" s="108"/>
      <c r="TAX62" s="108"/>
      <c r="TAY62" s="108"/>
      <c r="TAZ62" s="108"/>
      <c r="TBA62" s="108"/>
      <c r="TBB62" s="108"/>
      <c r="TBC62" s="108"/>
      <c r="TBD62" s="108"/>
      <c r="TBE62" s="108"/>
      <c r="TBF62" s="108"/>
      <c r="TBG62" s="108"/>
      <c r="TBH62" s="108"/>
      <c r="TBI62" s="108"/>
      <c r="TBJ62" s="108"/>
      <c r="TBK62" s="108"/>
      <c r="TBL62" s="108"/>
      <c r="TBM62" s="108"/>
      <c r="TBN62" s="108"/>
      <c r="TBO62" s="108"/>
      <c r="TBP62" s="108"/>
      <c r="TBQ62" s="108"/>
      <c r="TBR62" s="108"/>
      <c r="TBS62" s="108"/>
      <c r="TBT62" s="108"/>
      <c r="TBU62" s="108"/>
      <c r="TBV62" s="108"/>
      <c r="TBW62" s="108"/>
      <c r="TBX62" s="108"/>
      <c r="TBY62" s="108"/>
      <c r="TBZ62" s="108"/>
      <c r="TCA62" s="108"/>
      <c r="TCB62" s="108"/>
      <c r="TCC62" s="108"/>
      <c r="TCD62" s="108"/>
      <c r="TCE62" s="108"/>
      <c r="TCF62" s="108"/>
      <c r="TCG62" s="108"/>
      <c r="TCH62" s="108"/>
      <c r="TCI62" s="108"/>
      <c r="TCJ62" s="108"/>
      <c r="TCK62" s="108"/>
      <c r="TCL62" s="108"/>
      <c r="TCM62" s="108"/>
      <c r="TCN62" s="108"/>
      <c r="TCO62" s="108"/>
      <c r="TCP62" s="108"/>
      <c r="TCQ62" s="108"/>
      <c r="TCR62" s="108"/>
      <c r="TCS62" s="108"/>
      <c r="TCT62" s="108"/>
      <c r="TCU62" s="108"/>
      <c r="TCV62" s="108"/>
      <c r="TCW62" s="108"/>
      <c r="TCX62" s="108"/>
      <c r="TCY62" s="108"/>
      <c r="TCZ62" s="108"/>
      <c r="TDA62" s="108"/>
      <c r="TDB62" s="108"/>
      <c r="TDC62" s="108"/>
      <c r="TDD62" s="108"/>
      <c r="TDE62" s="108"/>
      <c r="TDF62" s="108"/>
      <c r="TDG62" s="108"/>
      <c r="TDH62" s="108"/>
      <c r="TDI62" s="108"/>
      <c r="TDJ62" s="108"/>
      <c r="TDK62" s="108"/>
      <c r="TDL62" s="108"/>
      <c r="TDM62" s="108"/>
      <c r="TDN62" s="108"/>
      <c r="TDO62" s="108"/>
      <c r="TDP62" s="108"/>
      <c r="TDQ62" s="108"/>
      <c r="TDR62" s="108"/>
      <c r="TDS62" s="108"/>
      <c r="TDT62" s="108"/>
      <c r="TDU62" s="108"/>
      <c r="TDV62" s="108"/>
      <c r="TDW62" s="108"/>
      <c r="TDX62" s="108"/>
      <c r="TDY62" s="108"/>
      <c r="TDZ62" s="108"/>
      <c r="TEA62" s="108"/>
      <c r="TEB62" s="108"/>
      <c r="TEC62" s="108"/>
      <c r="TED62" s="108"/>
      <c r="TEE62" s="108"/>
      <c r="TEF62" s="108"/>
      <c r="TEG62" s="108"/>
      <c r="TEH62" s="108"/>
      <c r="TEI62" s="108"/>
      <c r="TEJ62" s="108"/>
      <c r="TEK62" s="108"/>
      <c r="TEL62" s="108"/>
      <c r="TEM62" s="108"/>
      <c r="TEN62" s="108"/>
      <c r="TEO62" s="108"/>
      <c r="TEP62" s="108"/>
      <c r="TEQ62" s="108"/>
      <c r="TER62" s="108"/>
      <c r="TES62" s="108"/>
      <c r="TET62" s="108"/>
      <c r="TEU62" s="108"/>
      <c r="TEV62" s="108"/>
      <c r="TEW62" s="108"/>
      <c r="TEX62" s="108"/>
      <c r="TEY62" s="108"/>
      <c r="TEZ62" s="108"/>
      <c r="TFA62" s="108"/>
      <c r="TFB62" s="108"/>
      <c r="TFC62" s="108"/>
      <c r="TFD62" s="108"/>
      <c r="TFE62" s="108"/>
      <c r="TFF62" s="108"/>
      <c r="TFG62" s="108"/>
      <c r="TFH62" s="108"/>
      <c r="TFI62" s="108"/>
      <c r="TFJ62" s="108"/>
      <c r="TFK62" s="108"/>
      <c r="TFL62" s="108"/>
      <c r="TFM62" s="108"/>
      <c r="TFN62" s="108"/>
      <c r="TFO62" s="108"/>
      <c r="TFP62" s="108"/>
      <c r="TFQ62" s="108"/>
      <c r="TFR62" s="108"/>
      <c r="TFS62" s="108"/>
      <c r="TFT62" s="108"/>
      <c r="TFU62" s="108"/>
      <c r="TFV62" s="108"/>
      <c r="TFW62" s="108"/>
      <c r="TFX62" s="108"/>
      <c r="TFY62" s="108"/>
      <c r="TFZ62" s="108"/>
      <c r="TGA62" s="108"/>
      <c r="TGB62" s="108"/>
      <c r="TGC62" s="108"/>
      <c r="TGD62" s="108"/>
      <c r="TGE62" s="108"/>
      <c r="TGF62" s="108"/>
      <c r="TGG62" s="108"/>
      <c r="TGH62" s="108"/>
      <c r="TGI62" s="108"/>
      <c r="TGJ62" s="108"/>
      <c r="TGK62" s="108"/>
      <c r="TGL62" s="108"/>
      <c r="TGM62" s="108"/>
      <c r="TGN62" s="108"/>
      <c r="TGO62" s="108"/>
      <c r="TGP62" s="108"/>
      <c r="TGQ62" s="108"/>
      <c r="TGR62" s="108"/>
      <c r="TGS62" s="108"/>
      <c r="TGT62" s="108"/>
      <c r="TGU62" s="108"/>
      <c r="TGV62" s="108"/>
      <c r="TGW62" s="108"/>
      <c r="TGX62" s="108"/>
      <c r="TGY62" s="108"/>
      <c r="TGZ62" s="108"/>
      <c r="THA62" s="108"/>
      <c r="THB62" s="108"/>
      <c r="THC62" s="108"/>
      <c r="THD62" s="108"/>
      <c r="THE62" s="108"/>
      <c r="THF62" s="108"/>
      <c r="THG62" s="108"/>
      <c r="THH62" s="108"/>
      <c r="THI62" s="108"/>
      <c r="THJ62" s="108"/>
      <c r="THK62" s="108"/>
      <c r="THL62" s="108"/>
      <c r="THM62" s="108"/>
      <c r="THN62" s="108"/>
      <c r="THO62" s="108"/>
      <c r="THP62" s="108"/>
      <c r="THQ62" s="108"/>
      <c r="THR62" s="108"/>
      <c r="THS62" s="108"/>
      <c r="THT62" s="108"/>
      <c r="THU62" s="108"/>
      <c r="THV62" s="108"/>
      <c r="THW62" s="108"/>
      <c r="THX62" s="108"/>
      <c r="THY62" s="108"/>
      <c r="THZ62" s="108"/>
      <c r="TIA62" s="108"/>
      <c r="TIB62" s="108"/>
      <c r="TIC62" s="108"/>
      <c r="TID62" s="108"/>
      <c r="TIE62" s="108"/>
      <c r="TIF62" s="108"/>
      <c r="TIG62" s="108"/>
      <c r="TIH62" s="108"/>
      <c r="TII62" s="108"/>
      <c r="TIJ62" s="108"/>
      <c r="TIK62" s="108"/>
      <c r="TIL62" s="108"/>
      <c r="TIM62" s="108"/>
      <c r="TIN62" s="108"/>
      <c r="TIO62" s="108"/>
      <c r="TIP62" s="108"/>
      <c r="TIQ62" s="108"/>
      <c r="TIR62" s="108"/>
      <c r="TIS62" s="108"/>
      <c r="TIT62" s="108"/>
      <c r="TIU62" s="108"/>
      <c r="TIV62" s="108"/>
      <c r="TIW62" s="108"/>
      <c r="TIX62" s="108"/>
      <c r="TIY62" s="108"/>
      <c r="TIZ62" s="108"/>
      <c r="TJA62" s="108"/>
      <c r="TJB62" s="108"/>
      <c r="TJC62" s="108"/>
      <c r="TJD62" s="108"/>
      <c r="TJE62" s="108"/>
      <c r="TJF62" s="108"/>
      <c r="TJG62" s="108"/>
      <c r="TJH62" s="108"/>
      <c r="TJI62" s="108"/>
      <c r="TJJ62" s="108"/>
      <c r="TJK62" s="108"/>
      <c r="TJL62" s="108"/>
      <c r="TJM62" s="108"/>
      <c r="TJN62" s="108"/>
      <c r="TJO62" s="108"/>
      <c r="TJP62" s="108"/>
      <c r="TJQ62" s="108"/>
      <c r="TJR62" s="108"/>
      <c r="TJS62" s="108"/>
      <c r="TJT62" s="108"/>
      <c r="TJU62" s="108"/>
      <c r="TJV62" s="108"/>
      <c r="TJW62" s="108"/>
      <c r="TJX62" s="108"/>
      <c r="TJY62" s="108"/>
      <c r="TJZ62" s="108"/>
      <c r="TKA62" s="108"/>
      <c r="TKB62" s="108"/>
      <c r="TKC62" s="108"/>
      <c r="TKD62" s="108"/>
      <c r="TKE62" s="108"/>
      <c r="TKF62" s="108"/>
      <c r="TKG62" s="108"/>
      <c r="TKH62" s="108"/>
      <c r="TKI62" s="108"/>
      <c r="TKJ62" s="108"/>
      <c r="TKK62" s="108"/>
      <c r="TKL62" s="108"/>
      <c r="TKM62" s="108"/>
      <c r="TKN62" s="108"/>
      <c r="TKO62" s="108"/>
      <c r="TKP62" s="108"/>
      <c r="TKQ62" s="108"/>
      <c r="TKR62" s="108"/>
      <c r="TKS62" s="108"/>
      <c r="TKT62" s="108"/>
      <c r="TKU62" s="108"/>
      <c r="TKV62" s="108"/>
      <c r="TKW62" s="108"/>
      <c r="TKX62" s="108"/>
      <c r="TKY62" s="108"/>
      <c r="TKZ62" s="108"/>
      <c r="TLA62" s="108"/>
      <c r="TLB62" s="108"/>
      <c r="TLC62" s="108"/>
      <c r="TLD62" s="108"/>
      <c r="TLE62" s="108"/>
      <c r="TLF62" s="108"/>
      <c r="TLG62" s="108"/>
      <c r="TLH62" s="108"/>
      <c r="TLI62" s="108"/>
      <c r="TLJ62" s="108"/>
      <c r="TLK62" s="108"/>
      <c r="TLL62" s="108"/>
      <c r="TLM62" s="108"/>
      <c r="TLN62" s="108"/>
      <c r="TLO62" s="108"/>
      <c r="TLP62" s="108"/>
      <c r="TLQ62" s="108"/>
      <c r="TLR62" s="108"/>
      <c r="TLS62" s="108"/>
      <c r="TLT62" s="108"/>
      <c r="TLU62" s="108"/>
      <c r="TLV62" s="108"/>
      <c r="TLW62" s="108"/>
      <c r="TLX62" s="108"/>
      <c r="TLY62" s="108"/>
      <c r="TLZ62" s="108"/>
      <c r="TMA62" s="108"/>
      <c r="TMB62" s="108"/>
      <c r="TMC62" s="108"/>
      <c r="TMD62" s="108"/>
      <c r="TME62" s="108"/>
      <c r="TMF62" s="108"/>
      <c r="TMG62" s="108"/>
      <c r="TMH62" s="108"/>
      <c r="TMI62" s="108"/>
      <c r="TMJ62" s="108"/>
      <c r="TMK62" s="108"/>
      <c r="TML62" s="108"/>
      <c r="TMM62" s="108"/>
      <c r="TMN62" s="108"/>
      <c r="TMO62" s="108"/>
      <c r="TMP62" s="108"/>
      <c r="TMQ62" s="108"/>
      <c r="TMR62" s="108"/>
      <c r="TMS62" s="108"/>
      <c r="TMT62" s="108"/>
      <c r="TMU62" s="108"/>
      <c r="TMV62" s="108"/>
      <c r="TMW62" s="108"/>
      <c r="TMX62" s="108"/>
      <c r="TMY62" s="108"/>
      <c r="TMZ62" s="108"/>
      <c r="TNA62" s="108"/>
      <c r="TNB62" s="108"/>
      <c r="TNC62" s="108"/>
      <c r="TND62" s="108"/>
      <c r="TNE62" s="108"/>
      <c r="TNF62" s="108"/>
      <c r="TNG62" s="108"/>
      <c r="TNH62" s="108"/>
      <c r="TNI62" s="108"/>
      <c r="TNJ62" s="108"/>
      <c r="TNK62" s="108"/>
      <c r="TNL62" s="108"/>
      <c r="TNM62" s="108"/>
      <c r="TNN62" s="108"/>
      <c r="TNO62" s="108"/>
      <c r="TNP62" s="108"/>
      <c r="TNQ62" s="108"/>
      <c r="TNR62" s="108"/>
      <c r="TNS62" s="108"/>
      <c r="TNT62" s="108"/>
      <c r="TNU62" s="108"/>
      <c r="TNV62" s="108"/>
      <c r="TNW62" s="108"/>
      <c r="TNX62" s="108"/>
      <c r="TNY62" s="108"/>
      <c r="TNZ62" s="108"/>
      <c r="TOA62" s="108"/>
      <c r="TOB62" s="108"/>
      <c r="TOC62" s="108"/>
      <c r="TOD62" s="108"/>
      <c r="TOE62" s="108"/>
      <c r="TOF62" s="108"/>
      <c r="TOG62" s="108"/>
      <c r="TOH62" s="108"/>
      <c r="TOI62" s="108"/>
      <c r="TOJ62" s="108"/>
      <c r="TOK62" s="108"/>
      <c r="TOL62" s="108"/>
      <c r="TOM62" s="108"/>
      <c r="TON62" s="108"/>
      <c r="TOO62" s="108"/>
      <c r="TOP62" s="108"/>
      <c r="TOQ62" s="108"/>
      <c r="TOR62" s="108"/>
      <c r="TOS62" s="108"/>
      <c r="TOT62" s="108"/>
      <c r="TOU62" s="108"/>
      <c r="TOV62" s="108"/>
      <c r="TOW62" s="108"/>
      <c r="TOX62" s="108"/>
      <c r="TOY62" s="108"/>
      <c r="TOZ62" s="108"/>
      <c r="TPA62" s="108"/>
      <c r="TPB62" s="108"/>
      <c r="TPC62" s="108"/>
      <c r="TPD62" s="108"/>
      <c r="TPE62" s="108"/>
      <c r="TPF62" s="108"/>
      <c r="TPG62" s="108"/>
      <c r="TPH62" s="108"/>
      <c r="TPI62" s="108"/>
      <c r="TPJ62" s="108"/>
      <c r="TPK62" s="108"/>
      <c r="TPL62" s="108"/>
      <c r="TPM62" s="108"/>
      <c r="TPN62" s="108"/>
      <c r="TPO62" s="108"/>
      <c r="TPP62" s="108"/>
      <c r="TPQ62" s="108"/>
      <c r="TPR62" s="108"/>
      <c r="TPS62" s="108"/>
      <c r="TPT62" s="108"/>
      <c r="TPU62" s="108"/>
      <c r="TPV62" s="108"/>
      <c r="TPW62" s="108"/>
      <c r="TPX62" s="108"/>
      <c r="TPY62" s="108"/>
      <c r="TPZ62" s="108"/>
      <c r="TQA62" s="108"/>
      <c r="TQB62" s="108"/>
      <c r="TQC62" s="108"/>
      <c r="TQD62" s="108"/>
      <c r="TQE62" s="108"/>
      <c r="TQF62" s="108"/>
      <c r="TQG62" s="108"/>
      <c r="TQH62" s="108"/>
      <c r="TQI62" s="108"/>
      <c r="TQJ62" s="108"/>
      <c r="TQK62" s="108"/>
      <c r="TQL62" s="108"/>
      <c r="TQM62" s="108"/>
      <c r="TQN62" s="108"/>
      <c r="TQO62" s="108"/>
      <c r="TQP62" s="108"/>
      <c r="TQQ62" s="108"/>
      <c r="TQR62" s="108"/>
      <c r="TQS62" s="108"/>
      <c r="TQT62" s="108"/>
      <c r="TQU62" s="108"/>
      <c r="TQV62" s="108"/>
      <c r="TQW62" s="108"/>
      <c r="TQX62" s="108"/>
      <c r="TQY62" s="108"/>
      <c r="TQZ62" s="108"/>
      <c r="TRA62" s="108"/>
      <c r="TRB62" s="108"/>
      <c r="TRC62" s="108"/>
      <c r="TRD62" s="108"/>
      <c r="TRE62" s="108"/>
      <c r="TRF62" s="108"/>
      <c r="TRG62" s="108"/>
      <c r="TRH62" s="108"/>
      <c r="TRI62" s="108"/>
      <c r="TRJ62" s="108"/>
      <c r="TRK62" s="108"/>
      <c r="TRL62" s="108"/>
      <c r="TRM62" s="108"/>
      <c r="TRN62" s="108"/>
      <c r="TRO62" s="108"/>
      <c r="TRP62" s="108"/>
      <c r="TRQ62" s="108"/>
      <c r="TRR62" s="108"/>
      <c r="TRS62" s="108"/>
      <c r="TRT62" s="108"/>
      <c r="TRU62" s="108"/>
      <c r="TRV62" s="108"/>
      <c r="TRW62" s="108"/>
      <c r="TRX62" s="108"/>
      <c r="TRY62" s="108"/>
      <c r="TRZ62" s="108"/>
      <c r="TSA62" s="108"/>
      <c r="TSB62" s="108"/>
      <c r="TSC62" s="108"/>
      <c r="TSD62" s="108"/>
      <c r="TSE62" s="108"/>
      <c r="TSF62" s="108"/>
      <c r="TSG62" s="108"/>
      <c r="TSH62" s="108"/>
      <c r="TSI62" s="108"/>
      <c r="TSJ62" s="108"/>
      <c r="TSK62" s="108"/>
      <c r="TSL62" s="108"/>
      <c r="TSM62" s="108"/>
      <c r="TSN62" s="108"/>
      <c r="TSO62" s="108"/>
      <c r="TSP62" s="108"/>
      <c r="TSQ62" s="108"/>
      <c r="TSR62" s="108"/>
      <c r="TSS62" s="108"/>
      <c r="TST62" s="108"/>
      <c r="TSU62" s="108"/>
      <c r="TSV62" s="108"/>
      <c r="TSW62" s="108"/>
      <c r="TSX62" s="108"/>
      <c r="TSY62" s="108"/>
      <c r="TSZ62" s="108"/>
      <c r="TTA62" s="108"/>
      <c r="TTB62" s="108"/>
      <c r="TTC62" s="108"/>
      <c r="TTD62" s="108"/>
      <c r="TTE62" s="108"/>
      <c r="TTF62" s="108"/>
      <c r="TTG62" s="108"/>
      <c r="TTH62" s="108"/>
      <c r="TTI62" s="108"/>
      <c r="TTJ62" s="108"/>
      <c r="TTK62" s="108"/>
      <c r="TTL62" s="108"/>
      <c r="TTM62" s="108"/>
      <c r="TTN62" s="108"/>
      <c r="TTO62" s="108"/>
      <c r="TTP62" s="108"/>
      <c r="TTQ62" s="108"/>
      <c r="TTR62" s="108"/>
      <c r="TTS62" s="108"/>
      <c r="TTT62" s="108"/>
      <c r="TTU62" s="108"/>
      <c r="TTV62" s="108"/>
      <c r="TTW62" s="108"/>
      <c r="TTX62" s="108"/>
      <c r="TTY62" s="108"/>
      <c r="TTZ62" s="108"/>
      <c r="TUA62" s="108"/>
      <c r="TUB62" s="108"/>
      <c r="TUC62" s="108"/>
      <c r="TUD62" s="108"/>
      <c r="TUE62" s="108"/>
      <c r="TUF62" s="108"/>
      <c r="TUG62" s="108"/>
      <c r="TUH62" s="108"/>
      <c r="TUI62" s="108"/>
      <c r="TUJ62" s="108"/>
      <c r="TUK62" s="108"/>
      <c r="TUL62" s="108"/>
      <c r="TUM62" s="108"/>
      <c r="TUN62" s="108"/>
      <c r="TUO62" s="108"/>
      <c r="TUP62" s="108"/>
      <c r="TUQ62" s="108"/>
      <c r="TUR62" s="108"/>
      <c r="TUS62" s="108"/>
      <c r="TUT62" s="108"/>
      <c r="TUU62" s="108"/>
      <c r="TUV62" s="108"/>
      <c r="TUW62" s="108"/>
      <c r="TUX62" s="108"/>
      <c r="TUY62" s="108"/>
      <c r="TUZ62" s="108"/>
      <c r="TVA62" s="108"/>
      <c r="TVB62" s="108"/>
      <c r="TVC62" s="108"/>
      <c r="TVD62" s="108"/>
      <c r="TVE62" s="108"/>
      <c r="TVF62" s="108"/>
      <c r="TVG62" s="108"/>
      <c r="TVH62" s="108"/>
      <c r="TVI62" s="108"/>
      <c r="TVJ62" s="108"/>
      <c r="TVK62" s="108"/>
      <c r="TVL62" s="108"/>
      <c r="TVM62" s="108"/>
      <c r="TVN62" s="108"/>
      <c r="TVO62" s="108"/>
      <c r="TVP62" s="108"/>
      <c r="TVQ62" s="108"/>
      <c r="TVR62" s="108"/>
      <c r="TVS62" s="108"/>
      <c r="TVT62" s="108"/>
      <c r="TVU62" s="108"/>
      <c r="TVV62" s="108"/>
      <c r="TVW62" s="108"/>
      <c r="TVX62" s="108"/>
      <c r="TVY62" s="108"/>
      <c r="TVZ62" s="108"/>
      <c r="TWA62" s="108"/>
      <c r="TWB62" s="108"/>
      <c r="TWC62" s="108"/>
      <c r="TWD62" s="108"/>
      <c r="TWE62" s="108"/>
      <c r="TWF62" s="108"/>
      <c r="TWG62" s="108"/>
      <c r="TWH62" s="108"/>
      <c r="TWI62" s="108"/>
      <c r="TWJ62" s="108"/>
      <c r="TWK62" s="108"/>
      <c r="TWL62" s="108"/>
      <c r="TWM62" s="108"/>
      <c r="TWN62" s="108"/>
      <c r="TWO62" s="108"/>
      <c r="TWP62" s="108"/>
      <c r="TWQ62" s="108"/>
      <c r="TWR62" s="108"/>
      <c r="TWS62" s="108"/>
      <c r="TWT62" s="108"/>
      <c r="TWU62" s="108"/>
      <c r="TWV62" s="108"/>
      <c r="TWW62" s="108"/>
      <c r="TWX62" s="108"/>
      <c r="TWY62" s="108"/>
      <c r="TWZ62" s="108"/>
      <c r="TXA62" s="108"/>
      <c r="TXB62" s="108"/>
      <c r="TXC62" s="108"/>
      <c r="TXD62" s="108"/>
      <c r="TXE62" s="108"/>
      <c r="TXF62" s="108"/>
      <c r="TXG62" s="108"/>
      <c r="TXH62" s="108"/>
      <c r="TXI62" s="108"/>
      <c r="TXJ62" s="108"/>
      <c r="TXK62" s="108"/>
      <c r="TXL62" s="108"/>
      <c r="TXM62" s="108"/>
      <c r="TXN62" s="108"/>
      <c r="TXO62" s="108"/>
      <c r="TXP62" s="108"/>
      <c r="TXQ62" s="108"/>
      <c r="TXR62" s="108"/>
      <c r="TXS62" s="108"/>
      <c r="TXT62" s="108"/>
      <c r="TXU62" s="108"/>
      <c r="TXV62" s="108"/>
      <c r="TXW62" s="108"/>
      <c r="TXX62" s="108"/>
      <c r="TXY62" s="108"/>
      <c r="TXZ62" s="108"/>
      <c r="TYA62" s="108"/>
      <c r="TYB62" s="108"/>
      <c r="TYC62" s="108"/>
      <c r="TYD62" s="108"/>
      <c r="TYE62" s="108"/>
      <c r="TYF62" s="108"/>
      <c r="TYG62" s="108"/>
      <c r="TYH62" s="108"/>
      <c r="TYI62" s="108"/>
      <c r="TYJ62" s="108"/>
      <c r="TYK62" s="108"/>
      <c r="TYL62" s="108"/>
      <c r="TYM62" s="108"/>
      <c r="TYN62" s="108"/>
      <c r="TYO62" s="108"/>
      <c r="TYP62" s="108"/>
      <c r="TYQ62" s="108"/>
      <c r="TYR62" s="108"/>
      <c r="TYS62" s="108"/>
      <c r="TYT62" s="108"/>
      <c r="TYU62" s="108"/>
      <c r="TYV62" s="108"/>
      <c r="TYW62" s="108"/>
      <c r="TYX62" s="108"/>
      <c r="TYY62" s="108"/>
      <c r="TYZ62" s="108"/>
      <c r="TZA62" s="108"/>
      <c r="TZB62" s="108"/>
      <c r="TZC62" s="108"/>
      <c r="TZD62" s="108"/>
      <c r="TZE62" s="108"/>
      <c r="TZF62" s="108"/>
      <c r="TZG62" s="108"/>
      <c r="TZH62" s="108"/>
      <c r="TZI62" s="108"/>
      <c r="TZJ62" s="108"/>
      <c r="TZK62" s="108"/>
      <c r="TZL62" s="108"/>
      <c r="TZM62" s="108"/>
      <c r="TZN62" s="108"/>
      <c r="TZO62" s="108"/>
      <c r="TZP62" s="108"/>
      <c r="TZQ62" s="108"/>
      <c r="TZR62" s="108"/>
      <c r="TZS62" s="108"/>
      <c r="TZT62" s="108"/>
      <c r="TZU62" s="108"/>
      <c r="TZV62" s="108"/>
      <c r="TZW62" s="108"/>
      <c r="TZX62" s="108"/>
      <c r="TZY62" s="108"/>
      <c r="TZZ62" s="108"/>
      <c r="UAA62" s="108"/>
      <c r="UAB62" s="108"/>
      <c r="UAC62" s="108"/>
      <c r="UAD62" s="108"/>
      <c r="UAE62" s="108"/>
      <c r="UAF62" s="108"/>
      <c r="UAG62" s="108"/>
      <c r="UAH62" s="108"/>
      <c r="UAI62" s="108"/>
      <c r="UAJ62" s="108"/>
      <c r="UAK62" s="108"/>
      <c r="UAL62" s="108"/>
      <c r="UAM62" s="108"/>
      <c r="UAN62" s="108"/>
      <c r="UAO62" s="108"/>
      <c r="UAP62" s="108"/>
      <c r="UAQ62" s="108"/>
      <c r="UAR62" s="108"/>
      <c r="UAS62" s="108"/>
      <c r="UAT62" s="108"/>
      <c r="UAU62" s="108"/>
      <c r="UAV62" s="108"/>
      <c r="UAW62" s="108"/>
      <c r="UAX62" s="108"/>
      <c r="UAY62" s="108"/>
      <c r="UAZ62" s="108"/>
      <c r="UBA62" s="108"/>
      <c r="UBB62" s="108"/>
      <c r="UBC62" s="108"/>
      <c r="UBD62" s="108"/>
      <c r="UBE62" s="108"/>
      <c r="UBF62" s="108"/>
      <c r="UBG62" s="108"/>
      <c r="UBH62" s="108"/>
      <c r="UBI62" s="108"/>
      <c r="UBJ62" s="108"/>
      <c r="UBK62" s="108"/>
      <c r="UBL62" s="108"/>
      <c r="UBM62" s="108"/>
      <c r="UBN62" s="108"/>
      <c r="UBO62" s="108"/>
      <c r="UBP62" s="108"/>
      <c r="UBQ62" s="108"/>
      <c r="UBR62" s="108"/>
      <c r="UBS62" s="108"/>
      <c r="UBT62" s="108"/>
      <c r="UBU62" s="108"/>
      <c r="UBV62" s="108"/>
      <c r="UBW62" s="108"/>
      <c r="UBX62" s="108"/>
      <c r="UBY62" s="108"/>
      <c r="UBZ62" s="108"/>
      <c r="UCA62" s="108"/>
      <c r="UCB62" s="108"/>
      <c r="UCC62" s="108"/>
      <c r="UCD62" s="108"/>
      <c r="UCE62" s="108"/>
      <c r="UCF62" s="108"/>
      <c r="UCG62" s="108"/>
      <c r="UCH62" s="108"/>
      <c r="UCI62" s="108"/>
      <c r="UCJ62" s="108"/>
      <c r="UCK62" s="108"/>
      <c r="UCL62" s="108"/>
      <c r="UCM62" s="108"/>
      <c r="UCN62" s="108"/>
      <c r="UCO62" s="108"/>
      <c r="UCP62" s="108"/>
      <c r="UCQ62" s="108"/>
      <c r="UCR62" s="108"/>
      <c r="UCS62" s="108"/>
      <c r="UCT62" s="108"/>
      <c r="UCU62" s="108"/>
      <c r="UCV62" s="108"/>
      <c r="UCW62" s="108"/>
      <c r="UCX62" s="108"/>
      <c r="UCY62" s="108"/>
      <c r="UCZ62" s="108"/>
      <c r="UDA62" s="108"/>
      <c r="UDB62" s="108"/>
      <c r="UDC62" s="108"/>
      <c r="UDD62" s="108"/>
      <c r="UDE62" s="108"/>
      <c r="UDF62" s="108"/>
      <c r="UDG62" s="108"/>
      <c r="UDH62" s="108"/>
      <c r="UDI62" s="108"/>
      <c r="UDJ62" s="108"/>
      <c r="UDK62" s="108"/>
      <c r="UDL62" s="108"/>
      <c r="UDM62" s="108"/>
      <c r="UDN62" s="108"/>
      <c r="UDO62" s="108"/>
      <c r="UDP62" s="108"/>
      <c r="UDQ62" s="108"/>
      <c r="UDR62" s="108"/>
      <c r="UDS62" s="108"/>
      <c r="UDT62" s="108"/>
      <c r="UDU62" s="108"/>
      <c r="UDV62" s="108"/>
      <c r="UDW62" s="108"/>
      <c r="UDX62" s="108"/>
      <c r="UDY62" s="108"/>
      <c r="UDZ62" s="108"/>
      <c r="UEA62" s="108"/>
      <c r="UEB62" s="108"/>
      <c r="UEC62" s="108"/>
      <c r="UED62" s="108"/>
      <c r="UEE62" s="108"/>
      <c r="UEF62" s="108"/>
      <c r="UEG62" s="108"/>
      <c r="UEH62" s="108"/>
      <c r="UEI62" s="108"/>
      <c r="UEJ62" s="108"/>
      <c r="UEK62" s="108"/>
      <c r="UEL62" s="108"/>
      <c r="UEM62" s="108"/>
      <c r="UEN62" s="108"/>
      <c r="UEO62" s="108"/>
      <c r="UEP62" s="108"/>
      <c r="UEQ62" s="108"/>
      <c r="UER62" s="108"/>
      <c r="UES62" s="108"/>
      <c r="UET62" s="108"/>
      <c r="UEU62" s="108"/>
      <c r="UEV62" s="108"/>
      <c r="UEW62" s="108"/>
      <c r="UEX62" s="108"/>
      <c r="UEY62" s="108"/>
      <c r="UEZ62" s="108"/>
      <c r="UFA62" s="108"/>
      <c r="UFB62" s="108"/>
      <c r="UFC62" s="108"/>
      <c r="UFD62" s="108"/>
      <c r="UFE62" s="108"/>
      <c r="UFF62" s="108"/>
      <c r="UFG62" s="108"/>
      <c r="UFH62" s="108"/>
      <c r="UFI62" s="108"/>
      <c r="UFJ62" s="108"/>
      <c r="UFK62" s="108"/>
      <c r="UFL62" s="108"/>
      <c r="UFM62" s="108"/>
      <c r="UFN62" s="108"/>
      <c r="UFO62" s="108"/>
      <c r="UFP62" s="108"/>
      <c r="UFQ62" s="108"/>
      <c r="UFR62" s="108"/>
      <c r="UFS62" s="108"/>
      <c r="UFT62" s="108"/>
      <c r="UFU62" s="108"/>
      <c r="UFV62" s="108"/>
      <c r="UFW62" s="108"/>
      <c r="UFX62" s="108"/>
      <c r="UFY62" s="108"/>
      <c r="UFZ62" s="108"/>
      <c r="UGA62" s="108"/>
      <c r="UGB62" s="108"/>
      <c r="UGC62" s="108"/>
      <c r="UGD62" s="108"/>
      <c r="UGE62" s="108"/>
      <c r="UGF62" s="108"/>
      <c r="UGG62" s="108"/>
      <c r="UGH62" s="108"/>
      <c r="UGI62" s="108"/>
      <c r="UGJ62" s="108"/>
      <c r="UGK62" s="108"/>
      <c r="UGL62" s="108"/>
      <c r="UGM62" s="108"/>
      <c r="UGN62" s="108"/>
      <c r="UGO62" s="108"/>
      <c r="UGP62" s="108"/>
      <c r="UGQ62" s="108"/>
      <c r="UGR62" s="108"/>
      <c r="UGS62" s="108"/>
      <c r="UGT62" s="108"/>
      <c r="UGU62" s="108"/>
      <c r="UGV62" s="108"/>
      <c r="UGW62" s="108"/>
      <c r="UGX62" s="108"/>
      <c r="UGY62" s="108"/>
      <c r="UGZ62" s="108"/>
      <c r="UHA62" s="108"/>
      <c r="UHB62" s="108"/>
      <c r="UHC62" s="108"/>
      <c r="UHD62" s="108"/>
      <c r="UHE62" s="108"/>
      <c r="UHF62" s="108"/>
      <c r="UHG62" s="108"/>
      <c r="UHH62" s="108"/>
      <c r="UHI62" s="108"/>
      <c r="UHJ62" s="108"/>
      <c r="UHK62" s="108"/>
      <c r="UHL62" s="108"/>
      <c r="UHM62" s="108"/>
      <c r="UHN62" s="108"/>
      <c r="UHO62" s="108"/>
      <c r="UHP62" s="108"/>
      <c r="UHQ62" s="108"/>
      <c r="UHR62" s="108"/>
      <c r="UHS62" s="108"/>
      <c r="UHT62" s="108"/>
      <c r="UHU62" s="108"/>
      <c r="UHV62" s="108"/>
      <c r="UHW62" s="108"/>
      <c r="UHX62" s="108"/>
      <c r="UHY62" s="108"/>
      <c r="UHZ62" s="108"/>
      <c r="UIA62" s="108"/>
      <c r="UIB62" s="108"/>
      <c r="UIC62" s="108"/>
      <c r="UID62" s="108"/>
      <c r="UIE62" s="108"/>
      <c r="UIF62" s="108"/>
      <c r="UIG62" s="108"/>
      <c r="UIH62" s="108"/>
      <c r="UII62" s="108"/>
      <c r="UIJ62" s="108"/>
      <c r="UIK62" s="108"/>
      <c r="UIL62" s="108"/>
      <c r="UIM62" s="108"/>
      <c r="UIN62" s="108"/>
      <c r="UIO62" s="108"/>
      <c r="UIP62" s="108"/>
      <c r="UIQ62" s="108"/>
      <c r="UIR62" s="108"/>
      <c r="UIS62" s="108"/>
      <c r="UIT62" s="108"/>
      <c r="UIU62" s="108"/>
      <c r="UIV62" s="108"/>
      <c r="UIW62" s="108"/>
      <c r="UIX62" s="108"/>
      <c r="UIY62" s="108"/>
      <c r="UIZ62" s="108"/>
      <c r="UJA62" s="108"/>
      <c r="UJB62" s="108"/>
      <c r="UJC62" s="108"/>
      <c r="UJD62" s="108"/>
      <c r="UJE62" s="108"/>
      <c r="UJF62" s="108"/>
      <c r="UJG62" s="108"/>
      <c r="UJH62" s="108"/>
      <c r="UJI62" s="108"/>
      <c r="UJJ62" s="108"/>
      <c r="UJK62" s="108"/>
      <c r="UJL62" s="108"/>
      <c r="UJM62" s="108"/>
      <c r="UJN62" s="108"/>
      <c r="UJO62" s="108"/>
      <c r="UJP62" s="108"/>
      <c r="UJQ62" s="108"/>
      <c r="UJR62" s="108"/>
      <c r="UJS62" s="108"/>
      <c r="UJT62" s="108"/>
      <c r="UJU62" s="108"/>
      <c r="UJV62" s="108"/>
      <c r="UJW62" s="108"/>
      <c r="UJX62" s="108"/>
      <c r="UJY62" s="108"/>
      <c r="UJZ62" s="108"/>
      <c r="UKA62" s="108"/>
      <c r="UKB62" s="108"/>
      <c r="UKC62" s="108"/>
      <c r="UKD62" s="108"/>
      <c r="UKE62" s="108"/>
      <c r="UKF62" s="108"/>
      <c r="UKG62" s="108"/>
      <c r="UKH62" s="108"/>
      <c r="UKI62" s="108"/>
      <c r="UKJ62" s="108"/>
      <c r="UKK62" s="108"/>
      <c r="UKL62" s="108"/>
      <c r="UKM62" s="108"/>
      <c r="UKN62" s="108"/>
      <c r="UKO62" s="108"/>
      <c r="UKP62" s="108"/>
      <c r="UKQ62" s="108"/>
      <c r="UKR62" s="108"/>
      <c r="UKS62" s="108"/>
      <c r="UKT62" s="108"/>
      <c r="UKU62" s="108"/>
      <c r="UKV62" s="108"/>
      <c r="UKW62" s="108"/>
      <c r="UKX62" s="108"/>
      <c r="UKY62" s="108"/>
      <c r="UKZ62" s="108"/>
      <c r="ULA62" s="108"/>
      <c r="ULB62" s="108"/>
      <c r="ULC62" s="108"/>
      <c r="ULD62" s="108"/>
      <c r="ULE62" s="108"/>
      <c r="ULF62" s="108"/>
      <c r="ULG62" s="108"/>
      <c r="ULH62" s="108"/>
      <c r="ULI62" s="108"/>
      <c r="ULJ62" s="108"/>
      <c r="ULK62" s="108"/>
      <c r="ULL62" s="108"/>
      <c r="ULM62" s="108"/>
      <c r="ULN62" s="108"/>
      <c r="ULO62" s="108"/>
      <c r="ULP62" s="108"/>
      <c r="ULQ62" s="108"/>
      <c r="ULR62" s="108"/>
      <c r="ULS62" s="108"/>
      <c r="ULT62" s="108"/>
      <c r="ULU62" s="108"/>
      <c r="ULV62" s="108"/>
      <c r="ULW62" s="108"/>
      <c r="ULX62" s="108"/>
      <c r="ULY62" s="108"/>
      <c r="ULZ62" s="108"/>
      <c r="UMA62" s="108"/>
      <c r="UMB62" s="108"/>
      <c r="UMC62" s="108"/>
      <c r="UMD62" s="108"/>
      <c r="UME62" s="108"/>
      <c r="UMF62" s="108"/>
      <c r="UMG62" s="108"/>
      <c r="UMH62" s="108"/>
      <c r="UMI62" s="108"/>
      <c r="UMJ62" s="108"/>
      <c r="UMK62" s="108"/>
      <c r="UML62" s="108"/>
      <c r="UMM62" s="108"/>
      <c r="UMN62" s="108"/>
      <c r="UMO62" s="108"/>
      <c r="UMP62" s="108"/>
      <c r="UMQ62" s="108"/>
      <c r="UMR62" s="108"/>
      <c r="UMS62" s="108"/>
      <c r="UMT62" s="108"/>
      <c r="UMU62" s="108"/>
      <c r="UMV62" s="108"/>
      <c r="UMW62" s="108"/>
      <c r="UMX62" s="108"/>
      <c r="UMY62" s="108"/>
      <c r="UMZ62" s="108"/>
      <c r="UNA62" s="108"/>
      <c r="UNB62" s="108"/>
      <c r="UNC62" s="108"/>
      <c r="UND62" s="108"/>
      <c r="UNE62" s="108"/>
      <c r="UNF62" s="108"/>
      <c r="UNG62" s="108"/>
      <c r="UNH62" s="108"/>
      <c r="UNI62" s="108"/>
      <c r="UNJ62" s="108"/>
      <c r="UNK62" s="108"/>
      <c r="UNL62" s="108"/>
      <c r="UNM62" s="108"/>
      <c r="UNN62" s="108"/>
      <c r="UNO62" s="108"/>
      <c r="UNP62" s="108"/>
      <c r="UNQ62" s="108"/>
      <c r="UNR62" s="108"/>
      <c r="UNS62" s="108"/>
      <c r="UNT62" s="108"/>
      <c r="UNU62" s="108"/>
      <c r="UNV62" s="108"/>
      <c r="UNW62" s="108"/>
      <c r="UNX62" s="108"/>
      <c r="UNY62" s="108"/>
      <c r="UNZ62" s="108"/>
      <c r="UOA62" s="108"/>
      <c r="UOB62" s="108"/>
      <c r="UOC62" s="108"/>
      <c r="UOD62" s="108"/>
      <c r="UOE62" s="108"/>
      <c r="UOF62" s="108"/>
      <c r="UOG62" s="108"/>
      <c r="UOH62" s="108"/>
      <c r="UOI62" s="108"/>
      <c r="UOJ62" s="108"/>
      <c r="UOK62" s="108"/>
      <c r="UOL62" s="108"/>
      <c r="UOM62" s="108"/>
      <c r="UON62" s="108"/>
      <c r="UOO62" s="108"/>
      <c r="UOP62" s="108"/>
      <c r="UOQ62" s="108"/>
      <c r="UOR62" s="108"/>
      <c r="UOS62" s="108"/>
      <c r="UOT62" s="108"/>
      <c r="UOU62" s="108"/>
      <c r="UOV62" s="108"/>
      <c r="UOW62" s="108"/>
      <c r="UOX62" s="108"/>
      <c r="UOY62" s="108"/>
      <c r="UOZ62" s="108"/>
      <c r="UPA62" s="108"/>
      <c r="UPB62" s="108"/>
      <c r="UPC62" s="108"/>
      <c r="UPD62" s="108"/>
      <c r="UPE62" s="108"/>
      <c r="UPF62" s="108"/>
      <c r="UPG62" s="108"/>
      <c r="UPH62" s="108"/>
      <c r="UPI62" s="108"/>
      <c r="UPJ62" s="108"/>
      <c r="UPK62" s="108"/>
      <c r="UPL62" s="108"/>
      <c r="UPM62" s="108"/>
      <c r="UPN62" s="108"/>
      <c r="UPO62" s="108"/>
      <c r="UPP62" s="108"/>
      <c r="UPQ62" s="108"/>
      <c r="UPR62" s="108"/>
      <c r="UPS62" s="108"/>
      <c r="UPT62" s="108"/>
      <c r="UPU62" s="108"/>
      <c r="UPV62" s="108"/>
      <c r="UPW62" s="108"/>
      <c r="UPX62" s="108"/>
      <c r="UPY62" s="108"/>
      <c r="UPZ62" s="108"/>
      <c r="UQA62" s="108"/>
      <c r="UQB62" s="108"/>
      <c r="UQC62" s="108"/>
      <c r="UQD62" s="108"/>
      <c r="UQE62" s="108"/>
      <c r="UQF62" s="108"/>
      <c r="UQG62" s="108"/>
      <c r="UQH62" s="108"/>
      <c r="UQI62" s="108"/>
      <c r="UQJ62" s="108"/>
      <c r="UQK62" s="108"/>
      <c r="UQL62" s="108"/>
      <c r="UQM62" s="108"/>
      <c r="UQN62" s="108"/>
      <c r="UQO62" s="108"/>
      <c r="UQP62" s="108"/>
      <c r="UQQ62" s="108"/>
      <c r="UQR62" s="108"/>
      <c r="UQS62" s="108"/>
      <c r="UQT62" s="108"/>
      <c r="UQU62" s="108"/>
      <c r="UQV62" s="108"/>
      <c r="UQW62" s="108"/>
      <c r="UQX62" s="108"/>
      <c r="UQY62" s="108"/>
      <c r="UQZ62" s="108"/>
      <c r="URA62" s="108"/>
      <c r="URB62" s="108"/>
      <c r="URC62" s="108"/>
      <c r="URD62" s="108"/>
      <c r="URE62" s="108"/>
      <c r="URF62" s="108"/>
      <c r="URG62" s="108"/>
      <c r="URH62" s="108"/>
      <c r="URI62" s="108"/>
      <c r="URJ62" s="108"/>
      <c r="URK62" s="108"/>
      <c r="URL62" s="108"/>
      <c r="URM62" s="108"/>
      <c r="URN62" s="108"/>
      <c r="URO62" s="108"/>
      <c r="URP62" s="108"/>
      <c r="URQ62" s="108"/>
      <c r="URR62" s="108"/>
      <c r="URS62" s="108"/>
      <c r="URT62" s="108"/>
      <c r="URU62" s="108"/>
      <c r="URV62" s="108"/>
      <c r="URW62" s="108"/>
      <c r="URX62" s="108"/>
      <c r="URY62" s="108"/>
      <c r="URZ62" s="108"/>
      <c r="USA62" s="108"/>
      <c r="USB62" s="108"/>
      <c r="USC62" s="108"/>
      <c r="USD62" s="108"/>
      <c r="USE62" s="108"/>
      <c r="USF62" s="108"/>
      <c r="USG62" s="108"/>
      <c r="USH62" s="108"/>
      <c r="USI62" s="108"/>
      <c r="USJ62" s="108"/>
      <c r="USK62" s="108"/>
      <c r="USL62" s="108"/>
      <c r="USM62" s="108"/>
      <c r="USN62" s="108"/>
      <c r="USO62" s="108"/>
      <c r="USP62" s="108"/>
      <c r="USQ62" s="108"/>
      <c r="USR62" s="108"/>
      <c r="USS62" s="108"/>
      <c r="UST62" s="108"/>
      <c r="USU62" s="108"/>
      <c r="USV62" s="108"/>
      <c r="USW62" s="108"/>
      <c r="USX62" s="108"/>
      <c r="USY62" s="108"/>
      <c r="USZ62" s="108"/>
      <c r="UTA62" s="108"/>
      <c r="UTB62" s="108"/>
      <c r="UTC62" s="108"/>
      <c r="UTD62" s="108"/>
      <c r="UTE62" s="108"/>
      <c r="UTF62" s="108"/>
      <c r="UTG62" s="108"/>
      <c r="UTH62" s="108"/>
      <c r="UTI62" s="108"/>
      <c r="UTJ62" s="108"/>
      <c r="UTK62" s="108"/>
      <c r="UTL62" s="108"/>
      <c r="UTM62" s="108"/>
      <c r="UTN62" s="108"/>
      <c r="UTO62" s="108"/>
      <c r="UTP62" s="108"/>
      <c r="UTQ62" s="108"/>
      <c r="UTR62" s="108"/>
      <c r="UTS62" s="108"/>
      <c r="UTT62" s="108"/>
      <c r="UTU62" s="108"/>
      <c r="UTV62" s="108"/>
      <c r="UTW62" s="108"/>
      <c r="UTX62" s="108"/>
      <c r="UTY62" s="108"/>
      <c r="UTZ62" s="108"/>
      <c r="UUA62" s="108"/>
      <c r="UUB62" s="108"/>
      <c r="UUC62" s="108"/>
      <c r="UUD62" s="108"/>
      <c r="UUE62" s="108"/>
      <c r="UUF62" s="108"/>
      <c r="UUG62" s="108"/>
      <c r="UUH62" s="108"/>
      <c r="UUI62" s="108"/>
      <c r="UUJ62" s="108"/>
      <c r="UUK62" s="108"/>
      <c r="UUL62" s="108"/>
      <c r="UUM62" s="108"/>
      <c r="UUN62" s="108"/>
      <c r="UUO62" s="108"/>
      <c r="UUP62" s="108"/>
      <c r="UUQ62" s="108"/>
      <c r="UUR62" s="108"/>
      <c r="UUS62" s="108"/>
      <c r="UUT62" s="108"/>
      <c r="UUU62" s="108"/>
      <c r="UUV62" s="108"/>
      <c r="UUW62" s="108"/>
      <c r="UUX62" s="108"/>
      <c r="UUY62" s="108"/>
      <c r="UUZ62" s="108"/>
      <c r="UVA62" s="108"/>
      <c r="UVB62" s="108"/>
      <c r="UVC62" s="108"/>
      <c r="UVD62" s="108"/>
      <c r="UVE62" s="108"/>
      <c r="UVF62" s="108"/>
      <c r="UVG62" s="108"/>
      <c r="UVH62" s="108"/>
      <c r="UVI62" s="108"/>
      <c r="UVJ62" s="108"/>
      <c r="UVK62" s="108"/>
      <c r="UVL62" s="108"/>
      <c r="UVM62" s="108"/>
      <c r="UVN62" s="108"/>
      <c r="UVO62" s="108"/>
      <c r="UVP62" s="108"/>
      <c r="UVQ62" s="108"/>
      <c r="UVR62" s="108"/>
      <c r="UVS62" s="108"/>
      <c r="UVT62" s="108"/>
      <c r="UVU62" s="108"/>
      <c r="UVV62" s="108"/>
      <c r="UVW62" s="108"/>
      <c r="UVX62" s="108"/>
      <c r="UVY62" s="108"/>
      <c r="UVZ62" s="108"/>
      <c r="UWA62" s="108"/>
      <c r="UWB62" s="108"/>
      <c r="UWC62" s="108"/>
      <c r="UWD62" s="108"/>
      <c r="UWE62" s="108"/>
      <c r="UWF62" s="108"/>
      <c r="UWG62" s="108"/>
      <c r="UWH62" s="108"/>
      <c r="UWI62" s="108"/>
      <c r="UWJ62" s="108"/>
      <c r="UWK62" s="108"/>
      <c r="UWL62" s="108"/>
      <c r="UWM62" s="108"/>
      <c r="UWN62" s="108"/>
      <c r="UWO62" s="108"/>
      <c r="UWP62" s="108"/>
      <c r="UWQ62" s="108"/>
      <c r="UWR62" s="108"/>
      <c r="UWS62" s="108"/>
      <c r="UWT62" s="108"/>
      <c r="UWU62" s="108"/>
      <c r="UWV62" s="108"/>
      <c r="UWW62" s="108"/>
      <c r="UWX62" s="108"/>
      <c r="UWY62" s="108"/>
      <c r="UWZ62" s="108"/>
      <c r="UXA62" s="108"/>
      <c r="UXB62" s="108"/>
      <c r="UXC62" s="108"/>
      <c r="UXD62" s="108"/>
      <c r="UXE62" s="108"/>
      <c r="UXF62" s="108"/>
      <c r="UXG62" s="108"/>
      <c r="UXH62" s="108"/>
      <c r="UXI62" s="108"/>
      <c r="UXJ62" s="108"/>
      <c r="UXK62" s="108"/>
      <c r="UXL62" s="108"/>
      <c r="UXM62" s="108"/>
      <c r="UXN62" s="108"/>
      <c r="UXO62" s="108"/>
      <c r="UXP62" s="108"/>
      <c r="UXQ62" s="108"/>
      <c r="UXR62" s="108"/>
      <c r="UXS62" s="108"/>
      <c r="UXT62" s="108"/>
      <c r="UXU62" s="108"/>
      <c r="UXV62" s="108"/>
      <c r="UXW62" s="108"/>
      <c r="UXX62" s="108"/>
      <c r="UXY62" s="108"/>
      <c r="UXZ62" s="108"/>
      <c r="UYA62" s="108"/>
      <c r="UYB62" s="108"/>
      <c r="UYC62" s="108"/>
      <c r="UYD62" s="108"/>
      <c r="UYE62" s="108"/>
      <c r="UYF62" s="108"/>
      <c r="UYG62" s="108"/>
      <c r="UYH62" s="108"/>
      <c r="UYI62" s="108"/>
      <c r="UYJ62" s="108"/>
      <c r="UYK62" s="108"/>
      <c r="UYL62" s="108"/>
      <c r="UYM62" s="108"/>
      <c r="UYN62" s="108"/>
      <c r="UYO62" s="108"/>
      <c r="UYP62" s="108"/>
      <c r="UYQ62" s="108"/>
      <c r="UYR62" s="108"/>
      <c r="UYS62" s="108"/>
      <c r="UYT62" s="108"/>
      <c r="UYU62" s="108"/>
      <c r="UYV62" s="108"/>
      <c r="UYW62" s="108"/>
      <c r="UYX62" s="108"/>
      <c r="UYY62" s="108"/>
      <c r="UYZ62" s="108"/>
      <c r="UZA62" s="108"/>
      <c r="UZB62" s="108"/>
      <c r="UZC62" s="108"/>
      <c r="UZD62" s="108"/>
      <c r="UZE62" s="108"/>
      <c r="UZF62" s="108"/>
      <c r="UZG62" s="108"/>
      <c r="UZH62" s="108"/>
      <c r="UZI62" s="108"/>
      <c r="UZJ62" s="108"/>
      <c r="UZK62" s="108"/>
      <c r="UZL62" s="108"/>
      <c r="UZM62" s="108"/>
      <c r="UZN62" s="108"/>
      <c r="UZO62" s="108"/>
      <c r="UZP62" s="108"/>
      <c r="UZQ62" s="108"/>
      <c r="UZR62" s="108"/>
      <c r="UZS62" s="108"/>
      <c r="UZT62" s="108"/>
      <c r="UZU62" s="108"/>
      <c r="UZV62" s="108"/>
      <c r="UZW62" s="108"/>
      <c r="UZX62" s="108"/>
      <c r="UZY62" s="108"/>
      <c r="UZZ62" s="108"/>
      <c r="VAA62" s="108"/>
      <c r="VAB62" s="108"/>
      <c r="VAC62" s="108"/>
      <c r="VAD62" s="108"/>
      <c r="VAE62" s="108"/>
      <c r="VAF62" s="108"/>
      <c r="VAG62" s="108"/>
      <c r="VAH62" s="108"/>
      <c r="VAI62" s="108"/>
      <c r="VAJ62" s="108"/>
      <c r="VAK62" s="108"/>
      <c r="VAL62" s="108"/>
      <c r="VAM62" s="108"/>
      <c r="VAN62" s="108"/>
      <c r="VAO62" s="108"/>
      <c r="VAP62" s="108"/>
      <c r="VAQ62" s="108"/>
      <c r="VAR62" s="108"/>
      <c r="VAS62" s="108"/>
      <c r="VAT62" s="108"/>
      <c r="VAU62" s="108"/>
      <c r="VAV62" s="108"/>
      <c r="VAW62" s="108"/>
      <c r="VAX62" s="108"/>
      <c r="VAY62" s="108"/>
      <c r="VAZ62" s="108"/>
      <c r="VBA62" s="108"/>
      <c r="VBB62" s="108"/>
      <c r="VBC62" s="108"/>
      <c r="VBD62" s="108"/>
      <c r="VBE62" s="108"/>
      <c r="VBF62" s="108"/>
      <c r="VBG62" s="108"/>
      <c r="VBH62" s="108"/>
      <c r="VBI62" s="108"/>
      <c r="VBJ62" s="108"/>
      <c r="VBK62" s="108"/>
      <c r="VBL62" s="108"/>
      <c r="VBM62" s="108"/>
      <c r="VBN62" s="108"/>
      <c r="VBO62" s="108"/>
      <c r="VBP62" s="108"/>
      <c r="VBQ62" s="108"/>
      <c r="VBR62" s="108"/>
      <c r="VBS62" s="108"/>
      <c r="VBT62" s="108"/>
      <c r="VBU62" s="108"/>
      <c r="VBV62" s="108"/>
      <c r="VBW62" s="108"/>
      <c r="VBX62" s="108"/>
      <c r="VBY62" s="108"/>
      <c r="VBZ62" s="108"/>
      <c r="VCA62" s="108"/>
      <c r="VCB62" s="108"/>
      <c r="VCC62" s="108"/>
      <c r="VCD62" s="108"/>
      <c r="VCE62" s="108"/>
      <c r="VCF62" s="108"/>
      <c r="VCG62" s="108"/>
      <c r="VCH62" s="108"/>
      <c r="VCI62" s="108"/>
      <c r="VCJ62" s="108"/>
      <c r="VCK62" s="108"/>
      <c r="VCL62" s="108"/>
      <c r="VCM62" s="108"/>
      <c r="VCN62" s="108"/>
      <c r="VCO62" s="108"/>
      <c r="VCP62" s="108"/>
      <c r="VCQ62" s="108"/>
      <c r="VCR62" s="108"/>
      <c r="VCS62" s="108"/>
      <c r="VCT62" s="108"/>
      <c r="VCU62" s="108"/>
      <c r="VCV62" s="108"/>
      <c r="VCW62" s="108"/>
      <c r="VCX62" s="108"/>
      <c r="VCY62" s="108"/>
      <c r="VCZ62" s="108"/>
      <c r="VDA62" s="108"/>
      <c r="VDB62" s="108"/>
      <c r="VDC62" s="108"/>
      <c r="VDD62" s="108"/>
      <c r="VDE62" s="108"/>
      <c r="VDF62" s="108"/>
      <c r="VDG62" s="108"/>
      <c r="VDH62" s="108"/>
      <c r="VDI62" s="108"/>
      <c r="VDJ62" s="108"/>
      <c r="VDK62" s="108"/>
      <c r="VDL62" s="108"/>
      <c r="VDM62" s="108"/>
      <c r="VDN62" s="108"/>
      <c r="VDO62" s="108"/>
      <c r="VDP62" s="108"/>
      <c r="VDQ62" s="108"/>
      <c r="VDR62" s="108"/>
      <c r="VDS62" s="108"/>
      <c r="VDT62" s="108"/>
      <c r="VDU62" s="108"/>
      <c r="VDV62" s="108"/>
      <c r="VDW62" s="108"/>
      <c r="VDX62" s="108"/>
      <c r="VDY62" s="108"/>
      <c r="VDZ62" s="108"/>
      <c r="VEA62" s="108"/>
      <c r="VEB62" s="108"/>
      <c r="VEC62" s="108"/>
      <c r="VED62" s="108"/>
      <c r="VEE62" s="108"/>
      <c r="VEF62" s="108"/>
      <c r="VEG62" s="108"/>
      <c r="VEH62" s="108"/>
      <c r="VEI62" s="108"/>
      <c r="VEJ62" s="108"/>
      <c r="VEK62" s="108"/>
      <c r="VEL62" s="108"/>
      <c r="VEM62" s="108"/>
      <c r="VEN62" s="108"/>
      <c r="VEO62" s="108"/>
      <c r="VEP62" s="108"/>
      <c r="VEQ62" s="108"/>
      <c r="VER62" s="108"/>
      <c r="VES62" s="108"/>
      <c r="VET62" s="108"/>
      <c r="VEU62" s="108"/>
      <c r="VEV62" s="108"/>
      <c r="VEW62" s="108"/>
      <c r="VEX62" s="108"/>
      <c r="VEY62" s="108"/>
      <c r="VEZ62" s="108"/>
      <c r="VFA62" s="108"/>
      <c r="VFB62" s="108"/>
      <c r="VFC62" s="108"/>
      <c r="VFD62" s="108"/>
      <c r="VFE62" s="108"/>
      <c r="VFF62" s="108"/>
      <c r="VFG62" s="108"/>
      <c r="VFH62" s="108"/>
      <c r="VFI62" s="108"/>
      <c r="VFJ62" s="108"/>
      <c r="VFK62" s="108"/>
      <c r="VFL62" s="108"/>
      <c r="VFM62" s="108"/>
      <c r="VFN62" s="108"/>
      <c r="VFO62" s="108"/>
      <c r="VFP62" s="108"/>
      <c r="VFQ62" s="108"/>
      <c r="VFR62" s="108"/>
      <c r="VFS62" s="108"/>
      <c r="VFT62" s="108"/>
      <c r="VFU62" s="108"/>
      <c r="VFV62" s="108"/>
      <c r="VFW62" s="108"/>
      <c r="VFX62" s="108"/>
      <c r="VFY62" s="108"/>
      <c r="VFZ62" s="108"/>
      <c r="VGA62" s="108"/>
      <c r="VGB62" s="108"/>
      <c r="VGC62" s="108"/>
      <c r="VGD62" s="108"/>
      <c r="VGE62" s="108"/>
      <c r="VGF62" s="108"/>
      <c r="VGG62" s="108"/>
      <c r="VGH62" s="108"/>
      <c r="VGI62" s="108"/>
      <c r="VGJ62" s="108"/>
      <c r="VGK62" s="108"/>
      <c r="VGL62" s="108"/>
      <c r="VGM62" s="108"/>
      <c r="VGN62" s="108"/>
      <c r="VGO62" s="108"/>
      <c r="VGP62" s="108"/>
      <c r="VGQ62" s="108"/>
      <c r="VGR62" s="108"/>
      <c r="VGS62" s="108"/>
      <c r="VGT62" s="108"/>
      <c r="VGU62" s="108"/>
      <c r="VGV62" s="108"/>
      <c r="VGW62" s="108"/>
      <c r="VGX62" s="108"/>
      <c r="VGY62" s="108"/>
      <c r="VGZ62" s="108"/>
      <c r="VHA62" s="108"/>
      <c r="VHB62" s="108"/>
      <c r="VHC62" s="108"/>
      <c r="VHD62" s="108"/>
      <c r="VHE62" s="108"/>
      <c r="VHF62" s="108"/>
      <c r="VHG62" s="108"/>
      <c r="VHH62" s="108"/>
      <c r="VHI62" s="108"/>
      <c r="VHJ62" s="108"/>
      <c r="VHK62" s="108"/>
      <c r="VHL62" s="108"/>
      <c r="VHM62" s="108"/>
      <c r="VHN62" s="108"/>
      <c r="VHO62" s="108"/>
      <c r="VHP62" s="108"/>
      <c r="VHQ62" s="108"/>
      <c r="VHR62" s="108"/>
      <c r="VHS62" s="108"/>
      <c r="VHT62" s="108"/>
      <c r="VHU62" s="108"/>
      <c r="VHV62" s="108"/>
      <c r="VHW62" s="108"/>
      <c r="VHX62" s="108"/>
      <c r="VHY62" s="108"/>
      <c r="VHZ62" s="108"/>
      <c r="VIA62" s="108"/>
      <c r="VIB62" s="108"/>
      <c r="VIC62" s="108"/>
      <c r="VID62" s="108"/>
      <c r="VIE62" s="108"/>
      <c r="VIF62" s="108"/>
      <c r="VIG62" s="108"/>
      <c r="VIH62" s="108"/>
      <c r="VII62" s="108"/>
      <c r="VIJ62" s="108"/>
      <c r="VIK62" s="108"/>
      <c r="VIL62" s="108"/>
      <c r="VIM62" s="108"/>
      <c r="VIN62" s="108"/>
      <c r="VIO62" s="108"/>
      <c r="VIP62" s="108"/>
      <c r="VIQ62" s="108"/>
      <c r="VIR62" s="108"/>
      <c r="VIS62" s="108"/>
      <c r="VIT62" s="108"/>
      <c r="VIU62" s="108"/>
      <c r="VIV62" s="108"/>
      <c r="VIW62" s="108"/>
      <c r="VIX62" s="108"/>
      <c r="VIY62" s="108"/>
      <c r="VIZ62" s="108"/>
      <c r="VJA62" s="108"/>
      <c r="VJB62" s="108"/>
      <c r="VJC62" s="108"/>
      <c r="VJD62" s="108"/>
      <c r="VJE62" s="108"/>
      <c r="VJF62" s="108"/>
      <c r="VJG62" s="108"/>
      <c r="VJH62" s="108"/>
      <c r="VJI62" s="108"/>
      <c r="VJJ62" s="108"/>
      <c r="VJK62" s="108"/>
      <c r="VJL62" s="108"/>
      <c r="VJM62" s="108"/>
      <c r="VJN62" s="108"/>
      <c r="VJO62" s="108"/>
      <c r="VJP62" s="108"/>
      <c r="VJQ62" s="108"/>
      <c r="VJR62" s="108"/>
      <c r="VJS62" s="108"/>
      <c r="VJT62" s="108"/>
      <c r="VJU62" s="108"/>
      <c r="VJV62" s="108"/>
      <c r="VJW62" s="108"/>
      <c r="VJX62" s="108"/>
      <c r="VJY62" s="108"/>
      <c r="VJZ62" s="108"/>
      <c r="VKA62" s="108"/>
      <c r="VKB62" s="108"/>
      <c r="VKC62" s="108"/>
      <c r="VKD62" s="108"/>
      <c r="VKE62" s="108"/>
      <c r="VKF62" s="108"/>
      <c r="VKG62" s="108"/>
      <c r="VKH62" s="108"/>
      <c r="VKI62" s="108"/>
      <c r="VKJ62" s="108"/>
      <c r="VKK62" s="108"/>
      <c r="VKL62" s="108"/>
      <c r="VKM62" s="108"/>
      <c r="VKN62" s="108"/>
      <c r="VKO62" s="108"/>
      <c r="VKP62" s="108"/>
      <c r="VKQ62" s="108"/>
      <c r="VKR62" s="108"/>
      <c r="VKS62" s="108"/>
      <c r="VKT62" s="108"/>
      <c r="VKU62" s="108"/>
      <c r="VKV62" s="108"/>
      <c r="VKW62" s="108"/>
      <c r="VKX62" s="108"/>
      <c r="VKY62" s="108"/>
      <c r="VKZ62" s="108"/>
      <c r="VLA62" s="108"/>
      <c r="VLB62" s="108"/>
      <c r="VLC62" s="108"/>
      <c r="VLD62" s="108"/>
      <c r="VLE62" s="108"/>
      <c r="VLF62" s="108"/>
      <c r="VLG62" s="108"/>
      <c r="VLH62" s="108"/>
      <c r="VLI62" s="108"/>
      <c r="VLJ62" s="108"/>
      <c r="VLK62" s="108"/>
      <c r="VLL62" s="108"/>
      <c r="VLM62" s="108"/>
      <c r="VLN62" s="108"/>
      <c r="VLO62" s="108"/>
      <c r="VLP62" s="108"/>
      <c r="VLQ62" s="108"/>
      <c r="VLR62" s="108"/>
      <c r="VLS62" s="108"/>
      <c r="VLT62" s="108"/>
      <c r="VLU62" s="108"/>
      <c r="VLV62" s="108"/>
      <c r="VLW62" s="108"/>
      <c r="VLX62" s="108"/>
      <c r="VLY62" s="108"/>
      <c r="VLZ62" s="108"/>
      <c r="VMA62" s="108"/>
      <c r="VMB62" s="108"/>
      <c r="VMC62" s="108"/>
      <c r="VMD62" s="108"/>
      <c r="VME62" s="108"/>
      <c r="VMF62" s="108"/>
      <c r="VMG62" s="108"/>
      <c r="VMH62" s="108"/>
      <c r="VMI62" s="108"/>
      <c r="VMJ62" s="108"/>
      <c r="VMK62" s="108"/>
      <c r="VML62" s="108"/>
      <c r="VMM62" s="108"/>
      <c r="VMN62" s="108"/>
      <c r="VMO62" s="108"/>
      <c r="VMP62" s="108"/>
      <c r="VMQ62" s="108"/>
      <c r="VMR62" s="108"/>
      <c r="VMS62" s="108"/>
      <c r="VMT62" s="108"/>
      <c r="VMU62" s="108"/>
      <c r="VMV62" s="108"/>
      <c r="VMW62" s="108"/>
      <c r="VMX62" s="108"/>
      <c r="VMY62" s="108"/>
      <c r="VMZ62" s="108"/>
      <c r="VNA62" s="108"/>
      <c r="VNB62" s="108"/>
      <c r="VNC62" s="108"/>
      <c r="VND62" s="108"/>
      <c r="VNE62" s="108"/>
      <c r="VNF62" s="108"/>
      <c r="VNG62" s="108"/>
      <c r="VNH62" s="108"/>
      <c r="VNI62" s="108"/>
      <c r="VNJ62" s="108"/>
      <c r="VNK62" s="108"/>
      <c r="VNL62" s="108"/>
      <c r="VNM62" s="108"/>
      <c r="VNN62" s="108"/>
      <c r="VNO62" s="108"/>
      <c r="VNP62" s="108"/>
      <c r="VNQ62" s="108"/>
      <c r="VNR62" s="108"/>
      <c r="VNS62" s="108"/>
      <c r="VNT62" s="108"/>
      <c r="VNU62" s="108"/>
      <c r="VNV62" s="108"/>
      <c r="VNW62" s="108"/>
      <c r="VNX62" s="108"/>
      <c r="VNY62" s="108"/>
      <c r="VNZ62" s="108"/>
      <c r="VOA62" s="108"/>
      <c r="VOB62" s="108"/>
      <c r="VOC62" s="108"/>
      <c r="VOD62" s="108"/>
      <c r="VOE62" s="108"/>
      <c r="VOF62" s="108"/>
      <c r="VOG62" s="108"/>
      <c r="VOH62" s="108"/>
      <c r="VOI62" s="108"/>
      <c r="VOJ62" s="108"/>
      <c r="VOK62" s="108"/>
      <c r="VOL62" s="108"/>
      <c r="VOM62" s="108"/>
      <c r="VON62" s="108"/>
      <c r="VOO62" s="108"/>
      <c r="VOP62" s="108"/>
      <c r="VOQ62" s="108"/>
      <c r="VOR62" s="108"/>
      <c r="VOS62" s="108"/>
      <c r="VOT62" s="108"/>
      <c r="VOU62" s="108"/>
      <c r="VOV62" s="108"/>
      <c r="VOW62" s="108"/>
      <c r="VOX62" s="108"/>
      <c r="VOY62" s="108"/>
      <c r="VOZ62" s="108"/>
      <c r="VPA62" s="108"/>
      <c r="VPB62" s="108"/>
      <c r="VPC62" s="108"/>
      <c r="VPD62" s="108"/>
      <c r="VPE62" s="108"/>
      <c r="VPF62" s="108"/>
      <c r="VPG62" s="108"/>
      <c r="VPH62" s="108"/>
      <c r="VPI62" s="108"/>
      <c r="VPJ62" s="108"/>
      <c r="VPK62" s="108"/>
      <c r="VPL62" s="108"/>
      <c r="VPM62" s="108"/>
      <c r="VPN62" s="108"/>
      <c r="VPO62" s="108"/>
      <c r="VPP62" s="108"/>
      <c r="VPQ62" s="108"/>
      <c r="VPR62" s="108"/>
      <c r="VPS62" s="108"/>
      <c r="VPT62" s="108"/>
      <c r="VPU62" s="108"/>
      <c r="VPV62" s="108"/>
      <c r="VPW62" s="108"/>
      <c r="VPX62" s="108"/>
      <c r="VPY62" s="108"/>
      <c r="VPZ62" s="108"/>
      <c r="VQA62" s="108"/>
      <c r="VQB62" s="108"/>
      <c r="VQC62" s="108"/>
      <c r="VQD62" s="108"/>
      <c r="VQE62" s="108"/>
      <c r="VQF62" s="108"/>
      <c r="VQG62" s="108"/>
      <c r="VQH62" s="108"/>
      <c r="VQI62" s="108"/>
      <c r="VQJ62" s="108"/>
      <c r="VQK62" s="108"/>
      <c r="VQL62" s="108"/>
      <c r="VQM62" s="108"/>
      <c r="VQN62" s="108"/>
      <c r="VQO62" s="108"/>
      <c r="VQP62" s="108"/>
      <c r="VQQ62" s="108"/>
      <c r="VQR62" s="108"/>
      <c r="VQS62" s="108"/>
      <c r="VQT62" s="108"/>
      <c r="VQU62" s="108"/>
      <c r="VQV62" s="108"/>
      <c r="VQW62" s="108"/>
      <c r="VQX62" s="108"/>
      <c r="VQY62" s="108"/>
      <c r="VQZ62" s="108"/>
      <c r="VRA62" s="108"/>
      <c r="VRB62" s="108"/>
      <c r="VRC62" s="108"/>
      <c r="VRD62" s="108"/>
      <c r="VRE62" s="108"/>
      <c r="VRF62" s="108"/>
      <c r="VRG62" s="108"/>
      <c r="VRH62" s="108"/>
      <c r="VRI62" s="108"/>
      <c r="VRJ62" s="108"/>
      <c r="VRK62" s="108"/>
      <c r="VRL62" s="108"/>
      <c r="VRM62" s="108"/>
      <c r="VRN62" s="108"/>
      <c r="VRO62" s="108"/>
      <c r="VRP62" s="108"/>
      <c r="VRQ62" s="108"/>
      <c r="VRR62" s="108"/>
      <c r="VRS62" s="108"/>
      <c r="VRT62" s="108"/>
      <c r="VRU62" s="108"/>
      <c r="VRV62" s="108"/>
      <c r="VRW62" s="108"/>
      <c r="VRX62" s="108"/>
      <c r="VRY62" s="108"/>
      <c r="VRZ62" s="108"/>
      <c r="VSA62" s="108"/>
      <c r="VSB62" s="108"/>
      <c r="VSC62" s="108"/>
      <c r="VSD62" s="108"/>
      <c r="VSE62" s="108"/>
      <c r="VSF62" s="108"/>
      <c r="VSG62" s="108"/>
      <c r="VSH62" s="108"/>
      <c r="VSI62" s="108"/>
      <c r="VSJ62" s="108"/>
      <c r="VSK62" s="108"/>
      <c r="VSL62" s="108"/>
      <c r="VSM62" s="108"/>
      <c r="VSN62" s="108"/>
      <c r="VSO62" s="108"/>
      <c r="VSP62" s="108"/>
      <c r="VSQ62" s="108"/>
      <c r="VSR62" s="108"/>
      <c r="VSS62" s="108"/>
      <c r="VST62" s="108"/>
      <c r="VSU62" s="108"/>
      <c r="VSV62" s="108"/>
      <c r="VSW62" s="108"/>
      <c r="VSX62" s="108"/>
      <c r="VSY62" s="108"/>
      <c r="VSZ62" s="108"/>
      <c r="VTA62" s="108"/>
      <c r="VTB62" s="108"/>
      <c r="VTC62" s="108"/>
      <c r="VTD62" s="108"/>
      <c r="VTE62" s="108"/>
      <c r="VTF62" s="108"/>
      <c r="VTG62" s="108"/>
      <c r="VTH62" s="108"/>
      <c r="VTI62" s="108"/>
      <c r="VTJ62" s="108"/>
      <c r="VTK62" s="108"/>
      <c r="VTL62" s="108"/>
      <c r="VTM62" s="108"/>
      <c r="VTN62" s="108"/>
      <c r="VTO62" s="108"/>
      <c r="VTP62" s="108"/>
      <c r="VTQ62" s="108"/>
      <c r="VTR62" s="108"/>
      <c r="VTS62" s="108"/>
      <c r="VTT62" s="108"/>
      <c r="VTU62" s="108"/>
      <c r="VTV62" s="108"/>
      <c r="VTW62" s="108"/>
      <c r="VTX62" s="108"/>
      <c r="VTY62" s="108"/>
      <c r="VTZ62" s="108"/>
      <c r="VUA62" s="108"/>
      <c r="VUB62" s="108"/>
      <c r="VUC62" s="108"/>
      <c r="VUD62" s="108"/>
      <c r="VUE62" s="108"/>
      <c r="VUF62" s="108"/>
      <c r="VUG62" s="108"/>
      <c r="VUH62" s="108"/>
      <c r="VUI62" s="108"/>
      <c r="VUJ62" s="108"/>
      <c r="VUK62" s="108"/>
      <c r="VUL62" s="108"/>
      <c r="VUM62" s="108"/>
      <c r="VUN62" s="108"/>
      <c r="VUO62" s="108"/>
      <c r="VUP62" s="108"/>
      <c r="VUQ62" s="108"/>
      <c r="VUR62" s="108"/>
      <c r="VUS62" s="108"/>
      <c r="VUT62" s="108"/>
      <c r="VUU62" s="108"/>
      <c r="VUV62" s="108"/>
      <c r="VUW62" s="108"/>
      <c r="VUX62" s="108"/>
      <c r="VUY62" s="108"/>
      <c r="VUZ62" s="108"/>
      <c r="VVA62" s="108"/>
      <c r="VVB62" s="108"/>
      <c r="VVC62" s="108"/>
      <c r="VVD62" s="108"/>
      <c r="VVE62" s="108"/>
      <c r="VVF62" s="108"/>
      <c r="VVG62" s="108"/>
      <c r="VVH62" s="108"/>
      <c r="VVI62" s="108"/>
      <c r="VVJ62" s="108"/>
      <c r="VVK62" s="108"/>
      <c r="VVL62" s="108"/>
      <c r="VVM62" s="108"/>
      <c r="VVN62" s="108"/>
      <c r="VVO62" s="108"/>
      <c r="VVP62" s="108"/>
      <c r="VVQ62" s="108"/>
      <c r="VVR62" s="108"/>
      <c r="VVS62" s="108"/>
      <c r="VVT62" s="108"/>
      <c r="VVU62" s="108"/>
      <c r="VVV62" s="108"/>
      <c r="VVW62" s="108"/>
      <c r="VVX62" s="108"/>
      <c r="VVY62" s="108"/>
      <c r="VVZ62" s="108"/>
      <c r="VWA62" s="108"/>
      <c r="VWB62" s="108"/>
      <c r="VWC62" s="108"/>
      <c r="VWD62" s="108"/>
      <c r="VWE62" s="108"/>
      <c r="VWF62" s="108"/>
      <c r="VWG62" s="108"/>
      <c r="VWH62" s="108"/>
      <c r="VWI62" s="108"/>
      <c r="VWJ62" s="108"/>
      <c r="VWK62" s="108"/>
      <c r="VWL62" s="108"/>
      <c r="VWM62" s="108"/>
      <c r="VWN62" s="108"/>
      <c r="VWO62" s="108"/>
      <c r="VWP62" s="108"/>
      <c r="VWQ62" s="108"/>
      <c r="VWR62" s="108"/>
      <c r="VWS62" s="108"/>
      <c r="VWT62" s="108"/>
      <c r="VWU62" s="108"/>
      <c r="VWV62" s="108"/>
      <c r="VWW62" s="108"/>
      <c r="VWX62" s="108"/>
      <c r="VWY62" s="108"/>
      <c r="VWZ62" s="108"/>
      <c r="VXA62" s="108"/>
      <c r="VXB62" s="108"/>
      <c r="VXC62" s="108"/>
      <c r="VXD62" s="108"/>
      <c r="VXE62" s="108"/>
      <c r="VXF62" s="108"/>
      <c r="VXG62" s="108"/>
      <c r="VXH62" s="108"/>
      <c r="VXI62" s="108"/>
      <c r="VXJ62" s="108"/>
      <c r="VXK62" s="108"/>
      <c r="VXL62" s="108"/>
      <c r="VXM62" s="108"/>
      <c r="VXN62" s="108"/>
      <c r="VXO62" s="108"/>
      <c r="VXP62" s="108"/>
      <c r="VXQ62" s="108"/>
      <c r="VXR62" s="108"/>
      <c r="VXS62" s="108"/>
      <c r="VXT62" s="108"/>
      <c r="VXU62" s="108"/>
      <c r="VXV62" s="108"/>
      <c r="VXW62" s="108"/>
      <c r="VXX62" s="108"/>
      <c r="VXY62" s="108"/>
      <c r="VXZ62" s="108"/>
      <c r="VYA62" s="108"/>
      <c r="VYB62" s="108"/>
      <c r="VYC62" s="108"/>
      <c r="VYD62" s="108"/>
      <c r="VYE62" s="108"/>
      <c r="VYF62" s="108"/>
      <c r="VYG62" s="108"/>
      <c r="VYH62" s="108"/>
      <c r="VYI62" s="108"/>
      <c r="VYJ62" s="108"/>
      <c r="VYK62" s="108"/>
      <c r="VYL62" s="108"/>
      <c r="VYM62" s="108"/>
      <c r="VYN62" s="108"/>
      <c r="VYO62" s="108"/>
      <c r="VYP62" s="108"/>
      <c r="VYQ62" s="108"/>
      <c r="VYR62" s="108"/>
      <c r="VYS62" s="108"/>
      <c r="VYT62" s="108"/>
      <c r="VYU62" s="108"/>
      <c r="VYV62" s="108"/>
      <c r="VYW62" s="108"/>
      <c r="VYX62" s="108"/>
      <c r="VYY62" s="108"/>
      <c r="VYZ62" s="108"/>
      <c r="VZA62" s="108"/>
      <c r="VZB62" s="108"/>
      <c r="VZC62" s="108"/>
      <c r="VZD62" s="108"/>
      <c r="VZE62" s="108"/>
      <c r="VZF62" s="108"/>
      <c r="VZG62" s="108"/>
      <c r="VZH62" s="108"/>
      <c r="VZI62" s="108"/>
      <c r="VZJ62" s="108"/>
      <c r="VZK62" s="108"/>
      <c r="VZL62" s="108"/>
      <c r="VZM62" s="108"/>
      <c r="VZN62" s="108"/>
      <c r="VZO62" s="108"/>
      <c r="VZP62" s="108"/>
      <c r="VZQ62" s="108"/>
      <c r="VZR62" s="108"/>
      <c r="VZS62" s="108"/>
      <c r="VZT62" s="108"/>
      <c r="VZU62" s="108"/>
      <c r="VZV62" s="108"/>
      <c r="VZW62" s="108"/>
      <c r="VZX62" s="108"/>
      <c r="VZY62" s="108"/>
      <c r="VZZ62" s="108"/>
      <c r="WAA62" s="108"/>
      <c r="WAB62" s="108"/>
      <c r="WAC62" s="108"/>
      <c r="WAD62" s="108"/>
      <c r="WAE62" s="108"/>
      <c r="WAF62" s="108"/>
      <c r="WAG62" s="108"/>
      <c r="WAH62" s="108"/>
      <c r="WAI62" s="108"/>
      <c r="WAJ62" s="108"/>
      <c r="WAK62" s="108"/>
      <c r="WAL62" s="108"/>
      <c r="WAM62" s="108"/>
      <c r="WAN62" s="108"/>
      <c r="WAO62" s="108"/>
      <c r="WAP62" s="108"/>
      <c r="WAQ62" s="108"/>
      <c r="WAR62" s="108"/>
      <c r="WAS62" s="108"/>
      <c r="WAT62" s="108"/>
      <c r="WAU62" s="108"/>
      <c r="WAV62" s="108"/>
      <c r="WAW62" s="108"/>
      <c r="WAX62" s="108"/>
      <c r="WAY62" s="108"/>
      <c r="WAZ62" s="108"/>
      <c r="WBA62" s="108"/>
      <c r="WBB62" s="108"/>
      <c r="WBC62" s="108"/>
      <c r="WBD62" s="108"/>
      <c r="WBE62" s="108"/>
      <c r="WBF62" s="108"/>
      <c r="WBG62" s="108"/>
      <c r="WBH62" s="108"/>
      <c r="WBI62" s="108"/>
      <c r="WBJ62" s="108"/>
      <c r="WBK62" s="108"/>
      <c r="WBL62" s="108"/>
      <c r="WBM62" s="108"/>
      <c r="WBN62" s="108"/>
      <c r="WBO62" s="108"/>
      <c r="WBP62" s="108"/>
      <c r="WBQ62" s="108"/>
      <c r="WBR62" s="108"/>
      <c r="WBS62" s="108"/>
      <c r="WBT62" s="108"/>
      <c r="WBU62" s="108"/>
      <c r="WBV62" s="108"/>
      <c r="WBW62" s="108"/>
      <c r="WBX62" s="108"/>
      <c r="WBY62" s="108"/>
      <c r="WBZ62" s="108"/>
      <c r="WCA62" s="108"/>
      <c r="WCB62" s="108"/>
      <c r="WCC62" s="108"/>
      <c r="WCD62" s="108"/>
      <c r="WCE62" s="108"/>
      <c r="WCF62" s="108"/>
      <c r="WCG62" s="108"/>
      <c r="WCH62" s="108"/>
      <c r="WCI62" s="108"/>
      <c r="WCJ62" s="108"/>
      <c r="WCK62" s="108"/>
      <c r="WCL62" s="108"/>
      <c r="WCM62" s="108"/>
      <c r="WCN62" s="108"/>
      <c r="WCO62" s="108"/>
      <c r="WCP62" s="108"/>
      <c r="WCQ62" s="108"/>
      <c r="WCR62" s="108"/>
      <c r="WCS62" s="108"/>
      <c r="WCT62" s="108"/>
      <c r="WCU62" s="108"/>
      <c r="WCV62" s="108"/>
      <c r="WCW62" s="108"/>
      <c r="WCX62" s="108"/>
      <c r="WCY62" s="108"/>
      <c r="WCZ62" s="108"/>
      <c r="WDA62" s="108"/>
      <c r="WDB62" s="108"/>
      <c r="WDC62" s="108"/>
      <c r="WDD62" s="108"/>
      <c r="WDE62" s="108"/>
      <c r="WDF62" s="108"/>
      <c r="WDG62" s="108"/>
      <c r="WDH62" s="108"/>
      <c r="WDI62" s="108"/>
      <c r="WDJ62" s="108"/>
      <c r="WDK62" s="108"/>
      <c r="WDL62" s="108"/>
      <c r="WDM62" s="108"/>
      <c r="WDN62" s="108"/>
      <c r="WDO62" s="108"/>
      <c r="WDP62" s="108"/>
      <c r="WDQ62" s="108"/>
      <c r="WDR62" s="108"/>
      <c r="WDS62" s="108"/>
      <c r="WDT62" s="108"/>
      <c r="WDU62" s="108"/>
      <c r="WDV62" s="108"/>
      <c r="WDW62" s="108"/>
      <c r="WDX62" s="108"/>
      <c r="WDY62" s="108"/>
      <c r="WDZ62" s="108"/>
      <c r="WEA62" s="108"/>
      <c r="WEB62" s="108"/>
      <c r="WEC62" s="108"/>
      <c r="WED62" s="108"/>
      <c r="WEE62" s="108"/>
      <c r="WEF62" s="108"/>
      <c r="WEG62" s="108"/>
      <c r="WEH62" s="108"/>
      <c r="WEI62" s="108"/>
      <c r="WEJ62" s="108"/>
      <c r="WEK62" s="108"/>
      <c r="WEL62" s="108"/>
      <c r="WEM62" s="108"/>
      <c r="WEN62" s="108"/>
      <c r="WEO62" s="108"/>
      <c r="WEP62" s="108"/>
      <c r="WEQ62" s="108"/>
      <c r="WER62" s="108"/>
      <c r="WES62" s="108"/>
      <c r="WET62" s="108"/>
      <c r="WEU62" s="108"/>
      <c r="WEV62" s="108"/>
      <c r="WEW62" s="108"/>
      <c r="WEX62" s="108"/>
      <c r="WEY62" s="108"/>
      <c r="WEZ62" s="108"/>
      <c r="WFA62" s="108"/>
      <c r="WFB62" s="108"/>
      <c r="WFC62" s="108"/>
      <c r="WFD62" s="108"/>
      <c r="WFE62" s="108"/>
      <c r="WFF62" s="108"/>
      <c r="WFG62" s="108"/>
      <c r="WFH62" s="108"/>
      <c r="WFI62" s="108"/>
      <c r="WFJ62" s="108"/>
      <c r="WFK62" s="108"/>
      <c r="WFL62" s="108"/>
      <c r="WFM62" s="108"/>
      <c r="WFN62" s="108"/>
      <c r="WFO62" s="108"/>
      <c r="WFP62" s="108"/>
      <c r="WFQ62" s="108"/>
      <c r="WFR62" s="108"/>
      <c r="WFS62" s="108"/>
      <c r="WFT62" s="108"/>
      <c r="WFU62" s="108"/>
      <c r="WFV62" s="108"/>
      <c r="WFW62" s="108"/>
      <c r="WFX62" s="108"/>
      <c r="WFY62" s="108"/>
      <c r="WFZ62" s="108"/>
      <c r="WGA62" s="108"/>
      <c r="WGB62" s="108"/>
      <c r="WGC62" s="108"/>
      <c r="WGD62" s="108"/>
      <c r="WGE62" s="108"/>
      <c r="WGF62" s="108"/>
      <c r="WGG62" s="108"/>
      <c r="WGH62" s="108"/>
      <c r="WGI62" s="108"/>
      <c r="WGJ62" s="108"/>
      <c r="WGK62" s="108"/>
      <c r="WGL62" s="108"/>
      <c r="WGM62" s="108"/>
      <c r="WGN62" s="108"/>
      <c r="WGO62" s="108"/>
      <c r="WGP62" s="108"/>
      <c r="WGQ62" s="108"/>
      <c r="WGR62" s="108"/>
      <c r="WGS62" s="108"/>
      <c r="WGT62" s="108"/>
      <c r="WGU62" s="108"/>
      <c r="WGV62" s="108"/>
      <c r="WGW62" s="108"/>
      <c r="WGX62" s="108"/>
      <c r="WGY62" s="108"/>
      <c r="WGZ62" s="108"/>
      <c r="WHA62" s="108"/>
      <c r="WHB62" s="108"/>
      <c r="WHC62" s="108"/>
      <c r="WHD62" s="108"/>
      <c r="WHE62" s="108"/>
      <c r="WHF62" s="108"/>
      <c r="WHG62" s="108"/>
      <c r="WHH62" s="108"/>
      <c r="WHI62" s="108"/>
      <c r="WHJ62" s="108"/>
      <c r="WHK62" s="108"/>
      <c r="WHL62" s="108"/>
      <c r="WHM62" s="108"/>
      <c r="WHN62" s="108"/>
      <c r="WHO62" s="108"/>
      <c r="WHP62" s="108"/>
      <c r="WHQ62" s="108"/>
      <c r="WHR62" s="108"/>
      <c r="WHS62" s="108"/>
      <c r="WHT62" s="108"/>
      <c r="WHU62" s="108"/>
      <c r="WHV62" s="108"/>
      <c r="WHW62" s="108"/>
      <c r="WHX62" s="108"/>
      <c r="WHY62" s="108"/>
      <c r="WHZ62" s="108"/>
      <c r="WIA62" s="108"/>
      <c r="WIB62" s="108"/>
      <c r="WIC62" s="108"/>
      <c r="WID62" s="108"/>
      <c r="WIE62" s="108"/>
      <c r="WIF62" s="108"/>
      <c r="WIG62" s="108"/>
      <c r="WIH62" s="108"/>
      <c r="WII62" s="108"/>
      <c r="WIJ62" s="108"/>
      <c r="WIK62" s="108"/>
      <c r="WIL62" s="108"/>
      <c r="WIM62" s="108"/>
      <c r="WIN62" s="108"/>
      <c r="WIO62" s="108"/>
      <c r="WIP62" s="108"/>
      <c r="WIQ62" s="108"/>
      <c r="WIR62" s="108"/>
      <c r="WIS62" s="108"/>
      <c r="WIT62" s="108"/>
      <c r="WIU62" s="108"/>
      <c r="WIV62" s="108"/>
      <c r="WIW62" s="108"/>
      <c r="WIX62" s="108"/>
      <c r="WIY62" s="108"/>
      <c r="WIZ62" s="108"/>
      <c r="WJA62" s="108"/>
      <c r="WJB62" s="108"/>
      <c r="WJC62" s="108"/>
      <c r="WJD62" s="108"/>
      <c r="WJE62" s="108"/>
      <c r="WJF62" s="108"/>
      <c r="WJG62" s="108"/>
      <c r="WJH62" s="108"/>
      <c r="WJI62" s="108"/>
      <c r="WJJ62" s="108"/>
      <c r="WJK62" s="108"/>
      <c r="WJL62" s="108"/>
      <c r="WJM62" s="108"/>
      <c r="WJN62" s="108"/>
      <c r="WJO62" s="108"/>
      <c r="WJP62" s="108"/>
      <c r="WJQ62" s="108"/>
      <c r="WJR62" s="108"/>
      <c r="WJS62" s="108"/>
      <c r="WJT62" s="108"/>
      <c r="WJU62" s="108"/>
      <c r="WJV62" s="108"/>
      <c r="WJW62" s="108"/>
      <c r="WJX62" s="108"/>
      <c r="WJY62" s="108"/>
      <c r="WJZ62" s="108"/>
      <c r="WKA62" s="108"/>
      <c r="WKB62" s="108"/>
      <c r="WKC62" s="108"/>
      <c r="WKD62" s="108"/>
      <c r="WKE62" s="108"/>
      <c r="WKF62" s="108"/>
      <c r="WKG62" s="108"/>
      <c r="WKH62" s="108"/>
      <c r="WKI62" s="108"/>
      <c r="WKJ62" s="108"/>
      <c r="WKK62" s="108"/>
      <c r="WKL62" s="108"/>
      <c r="WKM62" s="108"/>
      <c r="WKN62" s="108"/>
      <c r="WKO62" s="108"/>
      <c r="WKP62" s="108"/>
      <c r="WKQ62" s="108"/>
      <c r="WKR62" s="108"/>
      <c r="WKS62" s="108"/>
      <c r="WKT62" s="108"/>
      <c r="WKU62" s="108"/>
      <c r="WKV62" s="108"/>
      <c r="WKW62" s="108"/>
      <c r="WKX62" s="108"/>
      <c r="WKY62" s="108"/>
      <c r="WKZ62" s="108"/>
      <c r="WLA62" s="108"/>
      <c r="WLB62" s="108"/>
      <c r="WLC62" s="108"/>
      <c r="WLD62" s="108"/>
      <c r="WLE62" s="108"/>
      <c r="WLF62" s="108"/>
      <c r="WLG62" s="108"/>
      <c r="WLH62" s="108"/>
      <c r="WLI62" s="108"/>
      <c r="WLJ62" s="108"/>
      <c r="WLK62" s="108"/>
      <c r="WLL62" s="108"/>
      <c r="WLM62" s="108"/>
      <c r="WLN62" s="108"/>
      <c r="WLO62" s="108"/>
      <c r="WLP62" s="108"/>
      <c r="WLQ62" s="108"/>
      <c r="WLR62" s="108"/>
      <c r="WLS62" s="108"/>
      <c r="WLT62" s="108"/>
      <c r="WLU62" s="108"/>
      <c r="WLV62" s="108"/>
      <c r="WLW62" s="108"/>
      <c r="WLX62" s="108"/>
      <c r="WLY62" s="108"/>
      <c r="WLZ62" s="108"/>
      <c r="WMA62" s="108"/>
      <c r="WMB62" s="108"/>
      <c r="WMC62" s="108"/>
      <c r="WMD62" s="108"/>
      <c r="WME62" s="108"/>
      <c r="WMF62" s="108"/>
      <c r="WMG62" s="108"/>
      <c r="WMH62" s="108"/>
      <c r="WMI62" s="108"/>
      <c r="WMJ62" s="108"/>
      <c r="WMK62" s="108"/>
      <c r="WML62" s="108"/>
      <c r="WMM62" s="108"/>
      <c r="WMN62" s="108"/>
      <c r="WMO62" s="108"/>
      <c r="WMP62" s="108"/>
      <c r="WMQ62" s="108"/>
      <c r="WMR62" s="108"/>
      <c r="WMS62" s="108"/>
      <c r="WMT62" s="108"/>
      <c r="WMU62" s="108"/>
      <c r="WMV62" s="108"/>
      <c r="WMW62" s="108"/>
      <c r="WMX62" s="108"/>
      <c r="WMY62" s="108"/>
      <c r="WMZ62" s="108"/>
      <c r="WNA62" s="108"/>
      <c r="WNB62" s="108"/>
      <c r="WNC62" s="108"/>
      <c r="WND62" s="108"/>
      <c r="WNE62" s="108"/>
      <c r="WNF62" s="108"/>
      <c r="WNG62" s="108"/>
      <c r="WNH62" s="108"/>
      <c r="WNI62" s="108"/>
      <c r="WNJ62" s="108"/>
      <c r="WNK62" s="108"/>
      <c r="WNL62" s="108"/>
      <c r="WNM62" s="108"/>
      <c r="WNN62" s="108"/>
      <c r="WNO62" s="108"/>
      <c r="WNP62" s="108"/>
      <c r="WNQ62" s="108"/>
      <c r="WNR62" s="108"/>
      <c r="WNS62" s="108"/>
      <c r="WNT62" s="108"/>
      <c r="WNU62" s="108"/>
      <c r="WNV62" s="108"/>
      <c r="WNW62" s="108"/>
      <c r="WNX62" s="108"/>
      <c r="WNY62" s="108"/>
      <c r="WNZ62" s="108"/>
      <c r="WOA62" s="108"/>
      <c r="WOB62" s="108"/>
      <c r="WOC62" s="108"/>
      <c r="WOD62" s="108"/>
      <c r="WOE62" s="108"/>
      <c r="WOF62" s="108"/>
      <c r="WOG62" s="108"/>
      <c r="WOH62" s="108"/>
      <c r="WOI62" s="108"/>
      <c r="WOJ62" s="108"/>
      <c r="WOK62" s="108"/>
      <c r="WOL62" s="108"/>
      <c r="WOM62" s="108"/>
      <c r="WON62" s="108"/>
      <c r="WOO62" s="108"/>
      <c r="WOP62" s="108"/>
      <c r="WOQ62" s="108"/>
      <c r="WOR62" s="108"/>
      <c r="WOS62" s="108"/>
      <c r="WOT62" s="108"/>
      <c r="WOU62" s="108"/>
      <c r="WOV62" s="108"/>
      <c r="WOW62" s="108"/>
      <c r="WOX62" s="108"/>
      <c r="WOY62" s="108"/>
      <c r="WOZ62" s="108"/>
      <c r="WPA62" s="108"/>
      <c r="WPB62" s="108"/>
      <c r="WPC62" s="108"/>
      <c r="WPD62" s="108"/>
      <c r="WPE62" s="108"/>
      <c r="WPF62" s="108"/>
      <c r="WPG62" s="108"/>
      <c r="WPH62" s="108"/>
      <c r="WPI62" s="108"/>
      <c r="WPJ62" s="108"/>
      <c r="WPK62" s="108"/>
      <c r="WPL62" s="108"/>
      <c r="WPM62" s="108"/>
      <c r="WPN62" s="108"/>
      <c r="WPO62" s="108"/>
      <c r="WPP62" s="108"/>
      <c r="WPQ62" s="108"/>
      <c r="WPR62" s="108"/>
      <c r="WPS62" s="108"/>
      <c r="WPT62" s="108"/>
      <c r="WPU62" s="108"/>
      <c r="WPV62" s="108"/>
      <c r="WPW62" s="108"/>
      <c r="WPX62" s="108"/>
      <c r="WPY62" s="108"/>
      <c r="WPZ62" s="108"/>
      <c r="WQA62" s="108"/>
      <c r="WQB62" s="108"/>
      <c r="WQC62" s="108"/>
      <c r="WQD62" s="108"/>
      <c r="WQE62" s="108"/>
      <c r="WQF62" s="108"/>
      <c r="WQG62" s="108"/>
      <c r="WQH62" s="108"/>
      <c r="WQI62" s="108"/>
      <c r="WQJ62" s="108"/>
      <c r="WQK62" s="108"/>
      <c r="WQL62" s="108"/>
      <c r="WQM62" s="108"/>
      <c r="WQN62" s="108"/>
      <c r="WQO62" s="108"/>
      <c r="WQP62" s="108"/>
      <c r="WQQ62" s="108"/>
      <c r="WQR62" s="108"/>
      <c r="WQS62" s="108"/>
      <c r="WQT62" s="108"/>
      <c r="WQU62" s="108"/>
      <c r="WQV62" s="108"/>
      <c r="WQW62" s="108"/>
      <c r="WQX62" s="108"/>
      <c r="WQY62" s="108"/>
      <c r="WQZ62" s="108"/>
      <c r="WRA62" s="108"/>
      <c r="WRB62" s="108"/>
      <c r="WRC62" s="108"/>
      <c r="WRD62" s="108"/>
      <c r="WRE62" s="108"/>
      <c r="WRF62" s="108"/>
      <c r="WRG62" s="108"/>
      <c r="WRH62" s="108"/>
      <c r="WRI62" s="108"/>
      <c r="WRJ62" s="108"/>
      <c r="WRK62" s="108"/>
      <c r="WRL62" s="108"/>
      <c r="WRM62" s="108"/>
      <c r="WRN62" s="108"/>
      <c r="WRO62" s="108"/>
      <c r="WRP62" s="108"/>
      <c r="WRQ62" s="108"/>
      <c r="WRR62" s="108"/>
      <c r="WRS62" s="108"/>
      <c r="WRT62" s="108"/>
      <c r="WRU62" s="108"/>
      <c r="WRV62" s="108"/>
      <c r="WRW62" s="108"/>
      <c r="WRX62" s="108"/>
      <c r="WRY62" s="108"/>
      <c r="WRZ62" s="108"/>
      <c r="WSA62" s="108"/>
      <c r="WSB62" s="108"/>
      <c r="WSC62" s="108"/>
      <c r="WSD62" s="108"/>
      <c r="WSE62" s="108"/>
      <c r="WSF62" s="108"/>
      <c r="WSG62" s="108"/>
      <c r="WSH62" s="108"/>
      <c r="WSI62" s="108"/>
      <c r="WSJ62" s="108"/>
      <c r="WSK62" s="108"/>
      <c r="WSL62" s="108"/>
      <c r="WSM62" s="108"/>
      <c r="WSN62" s="108"/>
      <c r="WSO62" s="108"/>
      <c r="WSP62" s="108"/>
      <c r="WSQ62" s="108"/>
      <c r="WSR62" s="108"/>
      <c r="WSS62" s="108"/>
      <c r="WST62" s="108"/>
      <c r="WSU62" s="108"/>
      <c r="WSV62" s="108"/>
      <c r="WSW62" s="108"/>
      <c r="WSX62" s="108"/>
      <c r="WSY62" s="108"/>
      <c r="WSZ62" s="108"/>
      <c r="WTA62" s="108"/>
      <c r="WTB62" s="108"/>
      <c r="WTC62" s="108"/>
      <c r="WTD62" s="108"/>
      <c r="WTE62" s="108"/>
      <c r="WTF62" s="108"/>
      <c r="WTG62" s="108"/>
      <c r="WTH62" s="108"/>
      <c r="WTI62" s="108"/>
      <c r="WTJ62" s="108"/>
      <c r="WTK62" s="108"/>
      <c r="WTL62" s="108"/>
      <c r="WTM62" s="108"/>
      <c r="WTN62" s="108"/>
      <c r="WTO62" s="108"/>
      <c r="WTP62" s="108"/>
      <c r="WTQ62" s="108"/>
      <c r="WTR62" s="108"/>
      <c r="WTS62" s="108"/>
      <c r="WTT62" s="108"/>
      <c r="WTU62" s="108"/>
      <c r="WTV62" s="108"/>
      <c r="WTW62" s="108"/>
      <c r="WTX62" s="108"/>
      <c r="WTY62" s="108"/>
      <c r="WTZ62" s="108"/>
      <c r="WUA62" s="108"/>
      <c r="WUB62" s="108"/>
      <c r="WUC62" s="108"/>
      <c r="WUD62" s="108"/>
      <c r="WUE62" s="108"/>
      <c r="WUF62" s="108"/>
      <c r="WUG62" s="108"/>
      <c r="WUH62" s="108"/>
      <c r="WUI62" s="108"/>
      <c r="WUJ62" s="108"/>
      <c r="WUK62" s="108"/>
      <c r="WUL62" s="108"/>
      <c r="WUM62" s="108"/>
      <c r="WUN62" s="108"/>
      <c r="WUO62" s="108"/>
      <c r="WUP62" s="108"/>
      <c r="WUQ62" s="108"/>
      <c r="WUR62" s="108"/>
      <c r="WUS62" s="108"/>
      <c r="WUT62" s="108"/>
      <c r="WUU62" s="108"/>
      <c r="WUV62" s="108"/>
      <c r="WUW62" s="108"/>
      <c r="WUX62" s="108"/>
      <c r="WUY62" s="108"/>
      <c r="WUZ62" s="108"/>
      <c r="WVA62" s="108"/>
      <c r="WVB62" s="108"/>
      <c r="WVC62" s="108"/>
      <c r="WVD62" s="108"/>
      <c r="WVE62" s="108"/>
      <c r="WVF62" s="108"/>
      <c r="WVG62" s="108"/>
      <c r="WVH62" s="108"/>
      <c r="WVI62" s="108"/>
      <c r="WVJ62" s="108"/>
      <c r="WVK62" s="108"/>
      <c r="WVL62" s="108"/>
      <c r="WVM62" s="108"/>
      <c r="WVN62" s="108"/>
      <c r="WVO62" s="108"/>
      <c r="WVP62" s="108"/>
      <c r="WVQ62" s="108"/>
      <c r="WVR62" s="108"/>
      <c r="WVS62" s="108"/>
      <c r="WVT62" s="108"/>
      <c r="WVU62" s="108"/>
      <c r="WVV62" s="108"/>
      <c r="WVW62" s="108"/>
      <c r="WVX62" s="108"/>
      <c r="WVY62" s="108"/>
      <c r="WVZ62" s="108"/>
      <c r="WWA62" s="108"/>
      <c r="WWB62" s="108"/>
      <c r="WWC62" s="108"/>
      <c r="WWD62" s="108"/>
      <c r="WWE62" s="108"/>
      <c r="WWF62" s="108"/>
      <c r="WWG62" s="108"/>
      <c r="WWH62" s="108"/>
      <c r="WWI62" s="108"/>
      <c r="WWJ62" s="108"/>
      <c r="WWK62" s="108"/>
      <c r="WWL62" s="108"/>
      <c r="WWM62" s="108"/>
      <c r="WWN62" s="108"/>
      <c r="WWO62" s="108"/>
      <c r="WWP62" s="108"/>
      <c r="WWQ62" s="108"/>
      <c r="WWR62" s="108"/>
      <c r="WWS62" s="108"/>
      <c r="WWT62" s="108"/>
      <c r="WWU62" s="108"/>
      <c r="WWV62" s="108"/>
      <c r="WWW62" s="108"/>
      <c r="WWX62" s="108"/>
      <c r="WWY62" s="108"/>
      <c r="WWZ62" s="108"/>
      <c r="WXA62" s="108"/>
      <c r="WXB62" s="108"/>
      <c r="WXC62" s="108"/>
      <c r="WXD62" s="108"/>
      <c r="WXE62" s="108"/>
      <c r="WXF62" s="108"/>
      <c r="WXG62" s="108"/>
      <c r="WXH62" s="108"/>
      <c r="WXI62" s="108"/>
      <c r="WXJ62" s="108"/>
      <c r="WXK62" s="108"/>
      <c r="WXL62" s="108"/>
      <c r="WXM62" s="108"/>
      <c r="WXN62" s="108"/>
      <c r="WXO62" s="108"/>
      <c r="WXP62" s="108"/>
      <c r="WXQ62" s="108"/>
      <c r="WXR62" s="108"/>
      <c r="WXS62" s="108"/>
      <c r="WXT62" s="108"/>
      <c r="WXU62" s="108"/>
      <c r="WXV62" s="108"/>
      <c r="WXW62" s="108"/>
      <c r="WXX62" s="108"/>
      <c r="WXY62" s="108"/>
      <c r="WXZ62" s="108"/>
      <c r="WYA62" s="108"/>
      <c r="WYB62" s="108"/>
      <c r="WYC62" s="108"/>
      <c r="WYD62" s="108"/>
      <c r="WYE62" s="108"/>
      <c r="WYF62" s="108"/>
      <c r="WYG62" s="108"/>
      <c r="WYH62" s="108"/>
      <c r="WYI62" s="108"/>
      <c r="WYJ62" s="108"/>
      <c r="WYK62" s="108"/>
      <c r="WYL62" s="108"/>
      <c r="WYM62" s="108"/>
      <c r="WYN62" s="108"/>
      <c r="WYO62" s="108"/>
      <c r="WYP62" s="108"/>
      <c r="WYQ62" s="108"/>
      <c r="WYR62" s="108"/>
      <c r="WYS62" s="108"/>
      <c r="WYT62" s="108"/>
      <c r="WYU62" s="108"/>
      <c r="WYV62" s="108"/>
      <c r="WYW62" s="108"/>
      <c r="WYX62" s="108"/>
      <c r="WYY62" s="108"/>
      <c r="WYZ62" s="108"/>
      <c r="WZA62" s="108"/>
      <c r="WZB62" s="108"/>
      <c r="WZC62" s="108"/>
      <c r="WZD62" s="108"/>
      <c r="WZE62" s="108"/>
      <c r="WZF62" s="108"/>
      <c r="WZG62" s="108"/>
      <c r="WZH62" s="108"/>
      <c r="WZI62" s="108"/>
      <c r="WZJ62" s="108"/>
      <c r="WZK62" s="108"/>
      <c r="WZL62" s="108"/>
      <c r="WZM62" s="108"/>
      <c r="WZN62" s="108"/>
      <c r="WZO62" s="108"/>
      <c r="WZP62" s="108"/>
      <c r="WZQ62" s="108"/>
      <c r="WZR62" s="108"/>
      <c r="WZS62" s="108"/>
      <c r="WZT62" s="108"/>
      <c r="WZU62" s="108"/>
      <c r="WZV62" s="108"/>
      <c r="WZW62" s="108"/>
      <c r="WZX62" s="108"/>
      <c r="WZY62" s="108"/>
      <c r="WZZ62" s="108"/>
      <c r="XAA62" s="108"/>
      <c r="XAB62" s="108"/>
      <c r="XAC62" s="108"/>
      <c r="XAD62" s="108"/>
      <c r="XAE62" s="108"/>
      <c r="XAF62" s="108"/>
      <c r="XAG62" s="108"/>
      <c r="XAH62" s="108"/>
      <c r="XAI62" s="108"/>
      <c r="XAJ62" s="108"/>
      <c r="XAK62" s="108"/>
      <c r="XAL62" s="108"/>
      <c r="XAM62" s="108"/>
      <c r="XAN62" s="108"/>
      <c r="XAO62" s="108"/>
      <c r="XAP62" s="108"/>
      <c r="XAQ62" s="108"/>
      <c r="XAR62" s="108"/>
      <c r="XAS62" s="108"/>
      <c r="XAT62" s="108"/>
      <c r="XAU62" s="108"/>
      <c r="XAV62" s="108"/>
      <c r="XAW62" s="108"/>
      <c r="XAX62" s="108"/>
      <c r="XAY62" s="108"/>
      <c r="XAZ62" s="108"/>
      <c r="XBA62" s="108"/>
      <c r="XBB62" s="108"/>
      <c r="XBC62" s="108"/>
      <c r="XBD62" s="108"/>
      <c r="XBE62" s="108"/>
      <c r="XBF62" s="108"/>
      <c r="XBG62" s="108"/>
      <c r="XBH62" s="108"/>
      <c r="XBI62" s="108"/>
      <c r="XBJ62" s="108"/>
      <c r="XBK62" s="108"/>
      <c r="XBL62" s="108"/>
      <c r="XBM62" s="108"/>
      <c r="XBN62" s="108"/>
      <c r="XBO62" s="108"/>
      <c r="XBP62" s="108"/>
      <c r="XBQ62" s="108"/>
      <c r="XBR62" s="108"/>
      <c r="XBS62" s="108"/>
      <c r="XBT62" s="108"/>
      <c r="XBU62" s="108"/>
      <c r="XBV62" s="108"/>
      <c r="XBW62" s="108"/>
      <c r="XBX62" s="108"/>
      <c r="XBY62" s="108"/>
      <c r="XBZ62" s="108"/>
      <c r="XCA62" s="108"/>
      <c r="XCB62" s="108"/>
      <c r="XCC62" s="108"/>
      <c r="XCD62" s="108"/>
      <c r="XCE62" s="108"/>
      <c r="XCF62" s="108"/>
      <c r="XCG62" s="108"/>
      <c r="XCH62" s="108"/>
      <c r="XCI62" s="108"/>
      <c r="XCJ62" s="108"/>
      <c r="XCK62" s="108"/>
      <c r="XCL62" s="108"/>
      <c r="XCM62" s="108"/>
      <c r="XCN62" s="108"/>
      <c r="XCO62" s="108"/>
      <c r="XCP62" s="108"/>
      <c r="XCQ62" s="108"/>
      <c r="XCR62" s="108"/>
      <c r="XCS62" s="108"/>
      <c r="XCT62" s="108"/>
      <c r="XCU62" s="108"/>
      <c r="XCV62" s="108"/>
      <c r="XCW62" s="108"/>
      <c r="XCX62" s="108"/>
      <c r="XCY62" s="108"/>
      <c r="XCZ62" s="108"/>
      <c r="XDA62" s="108"/>
      <c r="XDB62" s="108"/>
      <c r="XDC62" s="108"/>
      <c r="XDD62" s="108"/>
      <c r="XDE62" s="108"/>
      <c r="XDF62" s="108"/>
      <c r="XDG62" s="108"/>
      <c r="XDH62" s="108"/>
      <c r="XDI62" s="108"/>
      <c r="XDJ62" s="108"/>
      <c r="XDK62" s="108"/>
      <c r="XDL62" s="108"/>
      <c r="XDM62" s="108"/>
      <c r="XDN62" s="108"/>
      <c r="XDO62" s="108"/>
      <c r="XDP62" s="108"/>
      <c r="XDQ62" s="108"/>
      <c r="XDR62" s="108"/>
      <c r="XDS62" s="108"/>
      <c r="XDT62" s="108"/>
      <c r="XDU62" s="108"/>
      <c r="XDV62" s="108"/>
      <c r="XDW62" s="108"/>
      <c r="XDX62" s="108"/>
      <c r="XDY62" s="108"/>
      <c r="XDZ62" s="108"/>
      <c r="XEA62" s="108"/>
      <c r="XEB62" s="108"/>
      <c r="XEC62" s="108"/>
      <c r="XED62" s="108"/>
      <c r="XEE62" s="108"/>
      <c r="XEF62" s="108"/>
      <c r="XEG62" s="108"/>
    </row>
    <row r="63" spans="1:16361" customFormat="1" x14ac:dyDescent="0.25">
      <c r="A63" s="206">
        <v>203914</v>
      </c>
      <c r="B63" s="207">
        <v>2020</v>
      </c>
      <c r="C63" s="77" t="s">
        <v>143</v>
      </c>
      <c r="D63" s="77"/>
      <c r="E63" s="76" t="s">
        <v>193</v>
      </c>
      <c r="F63" s="77"/>
      <c r="G63" s="50"/>
      <c r="H63" s="79" t="s">
        <v>192</v>
      </c>
      <c r="I63" s="81" t="s">
        <v>194</v>
      </c>
      <c r="J63" s="92" t="s">
        <v>192</v>
      </c>
      <c r="K63" s="91" t="s">
        <v>296</v>
      </c>
      <c r="L63" s="83">
        <v>0</v>
      </c>
      <c r="M63" s="83">
        <v>386000</v>
      </c>
      <c r="N63" s="83">
        <v>0</v>
      </c>
      <c r="O63" s="87"/>
      <c r="P63" s="89"/>
      <c r="Q63" s="88">
        <f t="shared" si="2"/>
        <v>386000</v>
      </c>
      <c r="R63" s="73"/>
      <c r="S63" s="111"/>
      <c r="T63" s="49"/>
      <c r="U63" s="117"/>
      <c r="V63" s="117"/>
      <c r="W63" s="44" t="s">
        <v>199</v>
      </c>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c r="AMK63" s="108"/>
      <c r="AML63" s="108"/>
      <c r="AMM63" s="108"/>
      <c r="AMN63" s="108"/>
      <c r="AMO63" s="108"/>
      <c r="AMP63" s="108"/>
      <c r="AMQ63" s="108"/>
      <c r="AMR63" s="108"/>
      <c r="AMS63" s="108"/>
      <c r="AMT63" s="108"/>
      <c r="AMU63" s="108"/>
      <c r="AMV63" s="108"/>
      <c r="AMW63" s="108"/>
      <c r="AMX63" s="108"/>
      <c r="AMY63" s="108"/>
      <c r="AMZ63" s="108"/>
      <c r="ANA63" s="108"/>
      <c r="ANB63" s="108"/>
      <c r="ANC63" s="108"/>
      <c r="AND63" s="108"/>
      <c r="ANE63" s="108"/>
      <c r="ANF63" s="108"/>
      <c r="ANG63" s="108"/>
      <c r="ANH63" s="108"/>
      <c r="ANI63" s="108"/>
      <c r="ANJ63" s="108"/>
      <c r="ANK63" s="108"/>
      <c r="ANL63" s="108"/>
      <c r="ANM63" s="108"/>
      <c r="ANN63" s="108"/>
      <c r="ANO63" s="108"/>
      <c r="ANP63" s="108"/>
      <c r="ANQ63" s="108"/>
      <c r="ANR63" s="108"/>
      <c r="ANS63" s="108"/>
      <c r="ANT63" s="108"/>
      <c r="ANU63" s="108"/>
      <c r="ANV63" s="108"/>
      <c r="ANW63" s="108"/>
      <c r="ANX63" s="108"/>
      <c r="ANY63" s="108"/>
      <c r="ANZ63" s="108"/>
      <c r="AOA63" s="108"/>
      <c r="AOB63" s="108"/>
      <c r="AOC63" s="108"/>
      <c r="AOD63" s="108"/>
      <c r="AOE63" s="108"/>
      <c r="AOF63" s="108"/>
      <c r="AOG63" s="108"/>
      <c r="AOH63" s="108"/>
      <c r="AOI63" s="108"/>
      <c r="AOJ63" s="108"/>
      <c r="AOK63" s="108"/>
      <c r="AOL63" s="108"/>
      <c r="AOM63" s="108"/>
      <c r="AON63" s="108"/>
      <c r="AOO63" s="108"/>
      <c r="AOP63" s="108"/>
      <c r="AOQ63" s="108"/>
      <c r="AOR63" s="108"/>
      <c r="AOS63" s="108"/>
      <c r="AOT63" s="108"/>
      <c r="AOU63" s="108"/>
      <c r="AOV63" s="108"/>
      <c r="AOW63" s="108"/>
      <c r="AOX63" s="108"/>
      <c r="AOY63" s="108"/>
      <c r="AOZ63" s="108"/>
      <c r="APA63" s="108"/>
      <c r="APB63" s="108"/>
      <c r="APC63" s="108"/>
      <c r="APD63" s="108"/>
      <c r="APE63" s="108"/>
      <c r="APF63" s="108"/>
      <c r="APG63" s="108"/>
      <c r="APH63" s="108"/>
      <c r="API63" s="108"/>
      <c r="APJ63" s="108"/>
      <c r="APK63" s="108"/>
      <c r="APL63" s="108"/>
      <c r="APM63" s="108"/>
      <c r="APN63" s="108"/>
      <c r="APO63" s="108"/>
      <c r="APP63" s="108"/>
      <c r="APQ63" s="108"/>
      <c r="APR63" s="108"/>
      <c r="APS63" s="108"/>
      <c r="APT63" s="108"/>
      <c r="APU63" s="108"/>
      <c r="APV63" s="108"/>
      <c r="APW63" s="108"/>
      <c r="APX63" s="108"/>
      <c r="APY63" s="108"/>
      <c r="APZ63" s="108"/>
      <c r="AQA63" s="108"/>
      <c r="AQB63" s="108"/>
      <c r="AQC63" s="108"/>
      <c r="AQD63" s="108"/>
      <c r="AQE63" s="108"/>
      <c r="AQF63" s="108"/>
      <c r="AQG63" s="108"/>
      <c r="AQH63" s="108"/>
      <c r="AQI63" s="108"/>
      <c r="AQJ63" s="108"/>
      <c r="AQK63" s="108"/>
      <c r="AQL63" s="108"/>
      <c r="AQM63" s="108"/>
      <c r="AQN63" s="108"/>
      <c r="AQO63" s="108"/>
      <c r="AQP63" s="108"/>
      <c r="AQQ63" s="108"/>
      <c r="AQR63" s="108"/>
      <c r="AQS63" s="108"/>
      <c r="AQT63" s="108"/>
      <c r="AQU63" s="108"/>
      <c r="AQV63" s="108"/>
      <c r="AQW63" s="108"/>
      <c r="AQX63" s="108"/>
      <c r="AQY63" s="108"/>
      <c r="AQZ63" s="108"/>
      <c r="ARA63" s="108"/>
      <c r="ARB63" s="108"/>
      <c r="ARC63" s="108"/>
      <c r="ARD63" s="108"/>
      <c r="ARE63" s="108"/>
      <c r="ARF63" s="108"/>
      <c r="ARG63" s="108"/>
      <c r="ARH63" s="108"/>
      <c r="ARI63" s="108"/>
      <c r="ARJ63" s="108"/>
      <c r="ARK63" s="108"/>
      <c r="ARL63" s="108"/>
      <c r="ARM63" s="108"/>
      <c r="ARN63" s="108"/>
      <c r="ARO63" s="108"/>
      <c r="ARP63" s="108"/>
      <c r="ARQ63" s="108"/>
      <c r="ARR63" s="108"/>
      <c r="ARS63" s="108"/>
      <c r="ART63" s="108"/>
      <c r="ARU63" s="108"/>
      <c r="ARV63" s="108"/>
      <c r="ARW63" s="108"/>
      <c r="ARX63" s="108"/>
      <c r="ARY63" s="108"/>
      <c r="ARZ63" s="108"/>
      <c r="ASA63" s="108"/>
      <c r="ASB63" s="108"/>
      <c r="ASC63" s="108"/>
      <c r="ASD63" s="108"/>
      <c r="ASE63" s="108"/>
      <c r="ASF63" s="108"/>
      <c r="ASG63" s="108"/>
      <c r="ASH63" s="108"/>
      <c r="ASI63" s="108"/>
      <c r="ASJ63" s="108"/>
      <c r="ASK63" s="108"/>
      <c r="ASL63" s="108"/>
      <c r="ASM63" s="108"/>
      <c r="ASN63" s="108"/>
      <c r="ASO63" s="108"/>
      <c r="ASP63" s="108"/>
      <c r="ASQ63" s="108"/>
      <c r="ASR63" s="108"/>
      <c r="ASS63" s="108"/>
      <c r="AST63" s="108"/>
      <c r="ASU63" s="108"/>
      <c r="ASV63" s="108"/>
      <c r="ASW63" s="108"/>
      <c r="ASX63" s="108"/>
      <c r="ASY63" s="108"/>
      <c r="ASZ63" s="108"/>
      <c r="ATA63" s="108"/>
      <c r="ATB63" s="108"/>
      <c r="ATC63" s="108"/>
      <c r="ATD63" s="108"/>
      <c r="ATE63" s="108"/>
      <c r="ATF63" s="108"/>
      <c r="ATG63" s="108"/>
      <c r="ATH63" s="108"/>
      <c r="ATI63" s="108"/>
      <c r="ATJ63" s="108"/>
      <c r="ATK63" s="108"/>
      <c r="ATL63" s="108"/>
      <c r="ATM63" s="108"/>
      <c r="ATN63" s="108"/>
      <c r="ATO63" s="108"/>
      <c r="ATP63" s="108"/>
      <c r="ATQ63" s="108"/>
      <c r="ATR63" s="108"/>
      <c r="ATS63" s="108"/>
      <c r="ATT63" s="108"/>
      <c r="ATU63" s="108"/>
      <c r="ATV63" s="108"/>
      <c r="ATW63" s="108"/>
      <c r="ATX63" s="108"/>
      <c r="ATY63" s="108"/>
      <c r="ATZ63" s="108"/>
      <c r="AUA63" s="108"/>
      <c r="AUB63" s="108"/>
      <c r="AUC63" s="108"/>
      <c r="AUD63" s="108"/>
      <c r="AUE63" s="108"/>
      <c r="AUF63" s="108"/>
      <c r="AUG63" s="108"/>
      <c r="AUH63" s="108"/>
      <c r="AUI63" s="108"/>
      <c r="AUJ63" s="108"/>
      <c r="AUK63" s="108"/>
      <c r="AUL63" s="108"/>
      <c r="AUM63" s="108"/>
      <c r="AUN63" s="108"/>
      <c r="AUO63" s="108"/>
      <c r="AUP63" s="108"/>
      <c r="AUQ63" s="108"/>
      <c r="AUR63" s="108"/>
      <c r="AUS63" s="108"/>
      <c r="AUT63" s="108"/>
      <c r="AUU63" s="108"/>
      <c r="AUV63" s="108"/>
      <c r="AUW63" s="108"/>
      <c r="AUX63" s="108"/>
      <c r="AUY63" s="108"/>
      <c r="AUZ63" s="108"/>
      <c r="AVA63" s="108"/>
      <c r="AVB63" s="108"/>
      <c r="AVC63" s="108"/>
      <c r="AVD63" s="108"/>
      <c r="AVE63" s="108"/>
      <c r="AVF63" s="108"/>
      <c r="AVG63" s="108"/>
      <c r="AVH63" s="108"/>
      <c r="AVI63" s="108"/>
      <c r="AVJ63" s="108"/>
      <c r="AVK63" s="108"/>
      <c r="AVL63" s="108"/>
      <c r="AVM63" s="108"/>
      <c r="AVN63" s="108"/>
      <c r="AVO63" s="108"/>
      <c r="AVP63" s="108"/>
      <c r="AVQ63" s="108"/>
      <c r="AVR63" s="108"/>
      <c r="AVS63" s="108"/>
      <c r="AVT63" s="108"/>
      <c r="AVU63" s="108"/>
      <c r="AVV63" s="108"/>
      <c r="AVW63" s="108"/>
      <c r="AVX63" s="108"/>
      <c r="AVY63" s="108"/>
      <c r="AVZ63" s="108"/>
      <c r="AWA63" s="108"/>
      <c r="AWB63" s="108"/>
      <c r="AWC63" s="108"/>
      <c r="AWD63" s="108"/>
      <c r="AWE63" s="108"/>
      <c r="AWF63" s="108"/>
      <c r="AWG63" s="108"/>
      <c r="AWH63" s="108"/>
      <c r="AWI63" s="108"/>
      <c r="AWJ63" s="108"/>
      <c r="AWK63" s="108"/>
      <c r="AWL63" s="108"/>
      <c r="AWM63" s="108"/>
      <c r="AWN63" s="108"/>
      <c r="AWO63" s="108"/>
      <c r="AWP63" s="108"/>
      <c r="AWQ63" s="108"/>
      <c r="AWR63" s="108"/>
      <c r="AWS63" s="108"/>
      <c r="AWT63" s="108"/>
      <c r="AWU63" s="108"/>
      <c r="AWV63" s="108"/>
      <c r="AWW63" s="108"/>
      <c r="AWX63" s="108"/>
      <c r="AWY63" s="108"/>
      <c r="AWZ63" s="108"/>
      <c r="AXA63" s="108"/>
      <c r="AXB63" s="108"/>
      <c r="AXC63" s="108"/>
      <c r="AXD63" s="108"/>
      <c r="AXE63" s="108"/>
      <c r="AXF63" s="108"/>
      <c r="AXG63" s="108"/>
      <c r="AXH63" s="108"/>
      <c r="AXI63" s="108"/>
      <c r="AXJ63" s="108"/>
      <c r="AXK63" s="108"/>
      <c r="AXL63" s="108"/>
      <c r="AXM63" s="108"/>
      <c r="AXN63" s="108"/>
      <c r="AXO63" s="108"/>
      <c r="AXP63" s="108"/>
      <c r="AXQ63" s="108"/>
      <c r="AXR63" s="108"/>
      <c r="AXS63" s="108"/>
      <c r="AXT63" s="108"/>
      <c r="AXU63" s="108"/>
      <c r="AXV63" s="108"/>
      <c r="AXW63" s="108"/>
      <c r="AXX63" s="108"/>
      <c r="AXY63" s="108"/>
      <c r="AXZ63" s="108"/>
      <c r="AYA63" s="108"/>
      <c r="AYB63" s="108"/>
      <c r="AYC63" s="108"/>
      <c r="AYD63" s="108"/>
      <c r="AYE63" s="108"/>
      <c r="AYF63" s="108"/>
      <c r="AYG63" s="108"/>
      <c r="AYH63" s="108"/>
      <c r="AYI63" s="108"/>
      <c r="AYJ63" s="108"/>
      <c r="AYK63" s="108"/>
      <c r="AYL63" s="108"/>
      <c r="AYM63" s="108"/>
      <c r="AYN63" s="108"/>
      <c r="AYO63" s="108"/>
      <c r="AYP63" s="108"/>
      <c r="AYQ63" s="108"/>
      <c r="AYR63" s="108"/>
      <c r="AYS63" s="108"/>
      <c r="AYT63" s="108"/>
      <c r="AYU63" s="108"/>
      <c r="AYV63" s="108"/>
      <c r="AYW63" s="108"/>
      <c r="AYX63" s="108"/>
      <c r="AYY63" s="108"/>
      <c r="AYZ63" s="108"/>
      <c r="AZA63" s="108"/>
      <c r="AZB63" s="108"/>
      <c r="AZC63" s="108"/>
      <c r="AZD63" s="108"/>
      <c r="AZE63" s="108"/>
      <c r="AZF63" s="108"/>
      <c r="AZG63" s="108"/>
      <c r="AZH63" s="108"/>
      <c r="AZI63" s="108"/>
      <c r="AZJ63" s="108"/>
      <c r="AZK63" s="108"/>
      <c r="AZL63" s="108"/>
      <c r="AZM63" s="108"/>
      <c r="AZN63" s="108"/>
      <c r="AZO63" s="108"/>
      <c r="AZP63" s="108"/>
      <c r="AZQ63" s="108"/>
      <c r="AZR63" s="108"/>
      <c r="AZS63" s="108"/>
      <c r="AZT63" s="108"/>
      <c r="AZU63" s="108"/>
      <c r="AZV63" s="108"/>
      <c r="AZW63" s="108"/>
      <c r="AZX63" s="108"/>
      <c r="AZY63" s="108"/>
      <c r="AZZ63" s="108"/>
      <c r="BAA63" s="108"/>
      <c r="BAB63" s="108"/>
      <c r="BAC63" s="108"/>
      <c r="BAD63" s="108"/>
      <c r="BAE63" s="108"/>
      <c r="BAF63" s="108"/>
      <c r="BAG63" s="108"/>
      <c r="BAH63" s="108"/>
      <c r="BAI63" s="108"/>
      <c r="BAJ63" s="108"/>
      <c r="BAK63" s="108"/>
      <c r="BAL63" s="108"/>
      <c r="BAM63" s="108"/>
      <c r="BAN63" s="108"/>
      <c r="BAO63" s="108"/>
      <c r="BAP63" s="108"/>
      <c r="BAQ63" s="108"/>
      <c r="BAR63" s="108"/>
      <c r="BAS63" s="108"/>
      <c r="BAT63" s="108"/>
      <c r="BAU63" s="108"/>
      <c r="BAV63" s="108"/>
      <c r="BAW63" s="108"/>
      <c r="BAX63" s="108"/>
      <c r="BAY63" s="108"/>
      <c r="BAZ63" s="108"/>
      <c r="BBA63" s="108"/>
      <c r="BBB63" s="108"/>
      <c r="BBC63" s="108"/>
      <c r="BBD63" s="108"/>
      <c r="BBE63" s="108"/>
      <c r="BBF63" s="108"/>
      <c r="BBG63" s="108"/>
      <c r="BBH63" s="108"/>
      <c r="BBI63" s="108"/>
      <c r="BBJ63" s="108"/>
      <c r="BBK63" s="108"/>
      <c r="BBL63" s="108"/>
      <c r="BBM63" s="108"/>
      <c r="BBN63" s="108"/>
      <c r="BBO63" s="108"/>
      <c r="BBP63" s="108"/>
      <c r="BBQ63" s="108"/>
      <c r="BBR63" s="108"/>
      <c r="BBS63" s="108"/>
      <c r="BBT63" s="108"/>
      <c r="BBU63" s="108"/>
      <c r="BBV63" s="108"/>
      <c r="BBW63" s="108"/>
      <c r="BBX63" s="108"/>
      <c r="BBY63" s="108"/>
      <c r="BBZ63" s="108"/>
      <c r="BCA63" s="108"/>
      <c r="BCB63" s="108"/>
      <c r="BCC63" s="108"/>
      <c r="BCD63" s="108"/>
      <c r="BCE63" s="108"/>
      <c r="BCF63" s="108"/>
      <c r="BCG63" s="108"/>
      <c r="BCH63" s="108"/>
      <c r="BCI63" s="108"/>
      <c r="BCJ63" s="108"/>
      <c r="BCK63" s="108"/>
      <c r="BCL63" s="108"/>
      <c r="BCM63" s="108"/>
      <c r="BCN63" s="108"/>
      <c r="BCO63" s="108"/>
      <c r="BCP63" s="108"/>
      <c r="BCQ63" s="108"/>
      <c r="BCR63" s="108"/>
      <c r="BCS63" s="108"/>
      <c r="BCT63" s="108"/>
      <c r="BCU63" s="108"/>
      <c r="BCV63" s="108"/>
      <c r="BCW63" s="108"/>
      <c r="BCX63" s="108"/>
      <c r="BCY63" s="108"/>
      <c r="BCZ63" s="108"/>
      <c r="BDA63" s="108"/>
      <c r="BDB63" s="108"/>
      <c r="BDC63" s="108"/>
      <c r="BDD63" s="108"/>
      <c r="BDE63" s="108"/>
      <c r="BDF63" s="108"/>
      <c r="BDG63" s="108"/>
      <c r="BDH63" s="108"/>
      <c r="BDI63" s="108"/>
      <c r="BDJ63" s="108"/>
      <c r="BDK63" s="108"/>
      <c r="BDL63" s="108"/>
      <c r="BDM63" s="108"/>
      <c r="BDN63" s="108"/>
      <c r="BDO63" s="108"/>
      <c r="BDP63" s="108"/>
      <c r="BDQ63" s="108"/>
      <c r="BDR63" s="108"/>
      <c r="BDS63" s="108"/>
      <c r="BDT63" s="108"/>
      <c r="BDU63" s="108"/>
      <c r="BDV63" s="108"/>
      <c r="BDW63" s="108"/>
      <c r="BDX63" s="108"/>
      <c r="BDY63" s="108"/>
      <c r="BDZ63" s="108"/>
      <c r="BEA63" s="108"/>
      <c r="BEB63" s="108"/>
      <c r="BEC63" s="108"/>
      <c r="BED63" s="108"/>
      <c r="BEE63" s="108"/>
      <c r="BEF63" s="108"/>
      <c r="BEG63" s="108"/>
      <c r="BEH63" s="108"/>
      <c r="BEI63" s="108"/>
      <c r="BEJ63" s="108"/>
      <c r="BEK63" s="108"/>
      <c r="BEL63" s="108"/>
      <c r="BEM63" s="108"/>
      <c r="BEN63" s="108"/>
      <c r="BEO63" s="108"/>
      <c r="BEP63" s="108"/>
      <c r="BEQ63" s="108"/>
      <c r="BER63" s="108"/>
      <c r="BES63" s="108"/>
      <c r="BET63" s="108"/>
      <c r="BEU63" s="108"/>
      <c r="BEV63" s="108"/>
      <c r="BEW63" s="108"/>
      <c r="BEX63" s="108"/>
      <c r="BEY63" s="108"/>
      <c r="BEZ63" s="108"/>
      <c r="BFA63" s="108"/>
      <c r="BFB63" s="108"/>
      <c r="BFC63" s="108"/>
      <c r="BFD63" s="108"/>
      <c r="BFE63" s="108"/>
      <c r="BFF63" s="108"/>
      <c r="BFG63" s="108"/>
      <c r="BFH63" s="108"/>
      <c r="BFI63" s="108"/>
      <c r="BFJ63" s="108"/>
      <c r="BFK63" s="108"/>
      <c r="BFL63" s="108"/>
      <c r="BFM63" s="108"/>
      <c r="BFN63" s="108"/>
      <c r="BFO63" s="108"/>
      <c r="BFP63" s="108"/>
      <c r="BFQ63" s="108"/>
      <c r="BFR63" s="108"/>
      <c r="BFS63" s="108"/>
      <c r="BFT63" s="108"/>
      <c r="BFU63" s="108"/>
      <c r="BFV63" s="108"/>
      <c r="BFW63" s="108"/>
      <c r="BFX63" s="108"/>
      <c r="BFY63" s="108"/>
      <c r="BFZ63" s="108"/>
      <c r="BGA63" s="108"/>
      <c r="BGB63" s="108"/>
      <c r="BGC63" s="108"/>
      <c r="BGD63" s="108"/>
      <c r="BGE63" s="108"/>
      <c r="BGF63" s="108"/>
      <c r="BGG63" s="108"/>
      <c r="BGH63" s="108"/>
      <c r="BGI63" s="108"/>
      <c r="BGJ63" s="108"/>
      <c r="BGK63" s="108"/>
      <c r="BGL63" s="108"/>
      <c r="BGM63" s="108"/>
      <c r="BGN63" s="108"/>
      <c r="BGO63" s="108"/>
      <c r="BGP63" s="108"/>
      <c r="BGQ63" s="108"/>
      <c r="BGR63" s="108"/>
      <c r="BGS63" s="108"/>
      <c r="BGT63" s="108"/>
      <c r="BGU63" s="108"/>
      <c r="BGV63" s="108"/>
      <c r="BGW63" s="108"/>
      <c r="BGX63" s="108"/>
      <c r="BGY63" s="108"/>
      <c r="BGZ63" s="108"/>
      <c r="BHA63" s="108"/>
      <c r="BHB63" s="108"/>
      <c r="BHC63" s="108"/>
      <c r="BHD63" s="108"/>
      <c r="BHE63" s="108"/>
      <c r="BHF63" s="108"/>
      <c r="BHG63" s="108"/>
      <c r="BHH63" s="108"/>
      <c r="BHI63" s="108"/>
      <c r="BHJ63" s="108"/>
      <c r="BHK63" s="108"/>
      <c r="BHL63" s="108"/>
      <c r="BHM63" s="108"/>
      <c r="BHN63" s="108"/>
      <c r="BHO63" s="108"/>
      <c r="BHP63" s="108"/>
      <c r="BHQ63" s="108"/>
      <c r="BHR63" s="108"/>
      <c r="BHS63" s="108"/>
      <c r="BHT63" s="108"/>
      <c r="BHU63" s="108"/>
      <c r="BHV63" s="108"/>
      <c r="BHW63" s="108"/>
      <c r="BHX63" s="108"/>
      <c r="BHY63" s="108"/>
      <c r="BHZ63" s="108"/>
      <c r="BIA63" s="108"/>
      <c r="BIB63" s="108"/>
      <c r="BIC63" s="108"/>
      <c r="BID63" s="108"/>
      <c r="BIE63" s="108"/>
      <c r="BIF63" s="108"/>
      <c r="BIG63" s="108"/>
      <c r="BIH63" s="108"/>
      <c r="BII63" s="108"/>
      <c r="BIJ63" s="108"/>
      <c r="BIK63" s="108"/>
      <c r="BIL63" s="108"/>
      <c r="BIM63" s="108"/>
      <c r="BIN63" s="108"/>
      <c r="BIO63" s="108"/>
      <c r="BIP63" s="108"/>
      <c r="BIQ63" s="108"/>
      <c r="BIR63" s="108"/>
      <c r="BIS63" s="108"/>
      <c r="BIT63" s="108"/>
      <c r="BIU63" s="108"/>
      <c r="BIV63" s="108"/>
      <c r="BIW63" s="108"/>
      <c r="BIX63" s="108"/>
      <c r="BIY63" s="108"/>
      <c r="BIZ63" s="108"/>
      <c r="BJA63" s="108"/>
      <c r="BJB63" s="108"/>
      <c r="BJC63" s="108"/>
      <c r="BJD63" s="108"/>
      <c r="BJE63" s="108"/>
      <c r="BJF63" s="108"/>
      <c r="BJG63" s="108"/>
      <c r="BJH63" s="108"/>
      <c r="BJI63" s="108"/>
      <c r="BJJ63" s="108"/>
      <c r="BJK63" s="108"/>
      <c r="BJL63" s="108"/>
      <c r="BJM63" s="108"/>
      <c r="BJN63" s="108"/>
      <c r="BJO63" s="108"/>
      <c r="BJP63" s="108"/>
      <c r="BJQ63" s="108"/>
      <c r="BJR63" s="108"/>
      <c r="BJS63" s="108"/>
      <c r="BJT63" s="108"/>
      <c r="BJU63" s="108"/>
      <c r="BJV63" s="108"/>
      <c r="BJW63" s="108"/>
      <c r="BJX63" s="108"/>
      <c r="BJY63" s="108"/>
      <c r="BJZ63" s="108"/>
      <c r="BKA63" s="108"/>
      <c r="BKB63" s="108"/>
      <c r="BKC63" s="108"/>
      <c r="BKD63" s="108"/>
      <c r="BKE63" s="108"/>
      <c r="BKF63" s="108"/>
      <c r="BKG63" s="108"/>
      <c r="BKH63" s="108"/>
      <c r="BKI63" s="108"/>
      <c r="BKJ63" s="108"/>
      <c r="BKK63" s="108"/>
      <c r="BKL63" s="108"/>
      <c r="BKM63" s="108"/>
      <c r="BKN63" s="108"/>
      <c r="BKO63" s="108"/>
      <c r="BKP63" s="108"/>
      <c r="BKQ63" s="108"/>
      <c r="BKR63" s="108"/>
      <c r="BKS63" s="108"/>
      <c r="BKT63" s="108"/>
      <c r="BKU63" s="108"/>
      <c r="BKV63" s="108"/>
      <c r="BKW63" s="108"/>
      <c r="BKX63" s="108"/>
      <c r="BKY63" s="108"/>
      <c r="BKZ63" s="108"/>
      <c r="BLA63" s="108"/>
      <c r="BLB63" s="108"/>
      <c r="BLC63" s="108"/>
      <c r="BLD63" s="108"/>
      <c r="BLE63" s="108"/>
      <c r="BLF63" s="108"/>
      <c r="BLG63" s="108"/>
      <c r="BLH63" s="108"/>
      <c r="BLI63" s="108"/>
      <c r="BLJ63" s="108"/>
      <c r="BLK63" s="108"/>
      <c r="BLL63" s="108"/>
      <c r="BLM63" s="108"/>
      <c r="BLN63" s="108"/>
      <c r="BLO63" s="108"/>
      <c r="BLP63" s="108"/>
      <c r="BLQ63" s="108"/>
      <c r="BLR63" s="108"/>
      <c r="BLS63" s="108"/>
      <c r="BLT63" s="108"/>
      <c r="BLU63" s="108"/>
      <c r="BLV63" s="108"/>
      <c r="BLW63" s="108"/>
      <c r="BLX63" s="108"/>
      <c r="BLY63" s="108"/>
      <c r="BLZ63" s="108"/>
      <c r="BMA63" s="108"/>
      <c r="BMB63" s="108"/>
      <c r="BMC63" s="108"/>
      <c r="BMD63" s="108"/>
      <c r="BME63" s="108"/>
      <c r="BMF63" s="108"/>
      <c r="BMG63" s="108"/>
      <c r="BMH63" s="108"/>
      <c r="BMI63" s="108"/>
      <c r="BMJ63" s="108"/>
      <c r="BMK63" s="108"/>
      <c r="BML63" s="108"/>
      <c r="BMM63" s="108"/>
      <c r="BMN63" s="108"/>
      <c r="BMO63" s="108"/>
      <c r="BMP63" s="108"/>
      <c r="BMQ63" s="108"/>
      <c r="BMR63" s="108"/>
      <c r="BMS63" s="108"/>
      <c r="BMT63" s="108"/>
      <c r="BMU63" s="108"/>
      <c r="BMV63" s="108"/>
      <c r="BMW63" s="108"/>
      <c r="BMX63" s="108"/>
      <c r="BMY63" s="108"/>
      <c r="BMZ63" s="108"/>
      <c r="BNA63" s="108"/>
      <c r="BNB63" s="108"/>
      <c r="BNC63" s="108"/>
      <c r="BND63" s="108"/>
      <c r="BNE63" s="108"/>
      <c r="BNF63" s="108"/>
      <c r="BNG63" s="108"/>
      <c r="BNH63" s="108"/>
      <c r="BNI63" s="108"/>
      <c r="BNJ63" s="108"/>
      <c r="BNK63" s="108"/>
      <c r="BNL63" s="108"/>
      <c r="BNM63" s="108"/>
      <c r="BNN63" s="108"/>
      <c r="BNO63" s="108"/>
      <c r="BNP63" s="108"/>
      <c r="BNQ63" s="108"/>
      <c r="BNR63" s="108"/>
      <c r="BNS63" s="108"/>
      <c r="BNT63" s="108"/>
      <c r="BNU63" s="108"/>
      <c r="BNV63" s="108"/>
      <c r="BNW63" s="108"/>
      <c r="BNX63" s="108"/>
      <c r="BNY63" s="108"/>
      <c r="BNZ63" s="108"/>
      <c r="BOA63" s="108"/>
      <c r="BOB63" s="108"/>
      <c r="BOC63" s="108"/>
      <c r="BOD63" s="108"/>
      <c r="BOE63" s="108"/>
      <c r="BOF63" s="108"/>
      <c r="BOG63" s="108"/>
      <c r="BOH63" s="108"/>
      <c r="BOI63" s="108"/>
      <c r="BOJ63" s="108"/>
      <c r="BOK63" s="108"/>
      <c r="BOL63" s="108"/>
      <c r="BOM63" s="108"/>
      <c r="BON63" s="108"/>
      <c r="BOO63" s="108"/>
      <c r="BOP63" s="108"/>
      <c r="BOQ63" s="108"/>
      <c r="BOR63" s="108"/>
      <c r="BOS63" s="108"/>
      <c r="BOT63" s="108"/>
      <c r="BOU63" s="108"/>
      <c r="BOV63" s="108"/>
      <c r="BOW63" s="108"/>
      <c r="BOX63" s="108"/>
      <c r="BOY63" s="108"/>
      <c r="BOZ63" s="108"/>
      <c r="BPA63" s="108"/>
      <c r="BPB63" s="108"/>
      <c r="BPC63" s="108"/>
      <c r="BPD63" s="108"/>
      <c r="BPE63" s="108"/>
      <c r="BPF63" s="108"/>
      <c r="BPG63" s="108"/>
      <c r="BPH63" s="108"/>
      <c r="BPI63" s="108"/>
      <c r="BPJ63" s="108"/>
      <c r="BPK63" s="108"/>
      <c r="BPL63" s="108"/>
      <c r="BPM63" s="108"/>
      <c r="BPN63" s="108"/>
      <c r="BPO63" s="108"/>
      <c r="BPP63" s="108"/>
      <c r="BPQ63" s="108"/>
      <c r="BPR63" s="108"/>
      <c r="BPS63" s="108"/>
      <c r="BPT63" s="108"/>
      <c r="BPU63" s="108"/>
      <c r="BPV63" s="108"/>
      <c r="BPW63" s="108"/>
      <c r="BPX63" s="108"/>
      <c r="BPY63" s="108"/>
      <c r="BPZ63" s="108"/>
      <c r="BQA63" s="108"/>
      <c r="BQB63" s="108"/>
      <c r="BQC63" s="108"/>
      <c r="BQD63" s="108"/>
      <c r="BQE63" s="108"/>
      <c r="BQF63" s="108"/>
      <c r="BQG63" s="108"/>
      <c r="BQH63" s="108"/>
      <c r="BQI63" s="108"/>
      <c r="BQJ63" s="108"/>
      <c r="BQK63" s="108"/>
      <c r="BQL63" s="108"/>
      <c r="BQM63" s="108"/>
      <c r="BQN63" s="108"/>
      <c r="BQO63" s="108"/>
      <c r="BQP63" s="108"/>
      <c r="BQQ63" s="108"/>
      <c r="BQR63" s="108"/>
      <c r="BQS63" s="108"/>
      <c r="BQT63" s="108"/>
      <c r="BQU63" s="108"/>
      <c r="BQV63" s="108"/>
      <c r="BQW63" s="108"/>
      <c r="BQX63" s="108"/>
      <c r="BQY63" s="108"/>
      <c r="BQZ63" s="108"/>
      <c r="BRA63" s="108"/>
      <c r="BRB63" s="108"/>
      <c r="BRC63" s="108"/>
      <c r="BRD63" s="108"/>
      <c r="BRE63" s="108"/>
      <c r="BRF63" s="108"/>
      <c r="BRG63" s="108"/>
      <c r="BRH63" s="108"/>
      <c r="BRI63" s="108"/>
      <c r="BRJ63" s="108"/>
      <c r="BRK63" s="108"/>
      <c r="BRL63" s="108"/>
      <c r="BRM63" s="108"/>
      <c r="BRN63" s="108"/>
      <c r="BRO63" s="108"/>
      <c r="BRP63" s="108"/>
      <c r="BRQ63" s="108"/>
      <c r="BRR63" s="108"/>
      <c r="BRS63" s="108"/>
      <c r="BRT63" s="108"/>
      <c r="BRU63" s="108"/>
      <c r="BRV63" s="108"/>
      <c r="BRW63" s="108"/>
      <c r="BRX63" s="108"/>
      <c r="BRY63" s="108"/>
      <c r="BRZ63" s="108"/>
      <c r="BSA63" s="108"/>
      <c r="BSB63" s="108"/>
      <c r="BSC63" s="108"/>
      <c r="BSD63" s="108"/>
      <c r="BSE63" s="108"/>
      <c r="BSF63" s="108"/>
      <c r="BSG63" s="108"/>
      <c r="BSH63" s="108"/>
      <c r="BSI63" s="108"/>
      <c r="BSJ63" s="108"/>
      <c r="BSK63" s="108"/>
      <c r="BSL63" s="108"/>
      <c r="BSM63" s="108"/>
      <c r="BSN63" s="108"/>
      <c r="BSO63" s="108"/>
      <c r="BSP63" s="108"/>
      <c r="BSQ63" s="108"/>
      <c r="BSR63" s="108"/>
      <c r="BSS63" s="108"/>
      <c r="BST63" s="108"/>
      <c r="BSU63" s="108"/>
      <c r="BSV63" s="108"/>
      <c r="BSW63" s="108"/>
      <c r="BSX63" s="108"/>
      <c r="BSY63" s="108"/>
      <c r="BSZ63" s="108"/>
      <c r="BTA63" s="108"/>
      <c r="BTB63" s="108"/>
      <c r="BTC63" s="108"/>
      <c r="BTD63" s="108"/>
      <c r="BTE63" s="108"/>
      <c r="BTF63" s="108"/>
      <c r="BTG63" s="108"/>
      <c r="BTH63" s="108"/>
      <c r="BTI63" s="108"/>
      <c r="BTJ63" s="108"/>
      <c r="BTK63" s="108"/>
      <c r="BTL63" s="108"/>
      <c r="BTM63" s="108"/>
      <c r="BTN63" s="108"/>
      <c r="BTO63" s="108"/>
      <c r="BTP63" s="108"/>
      <c r="BTQ63" s="108"/>
      <c r="BTR63" s="108"/>
      <c r="BTS63" s="108"/>
      <c r="BTT63" s="108"/>
      <c r="BTU63" s="108"/>
      <c r="BTV63" s="108"/>
      <c r="BTW63" s="108"/>
      <c r="BTX63" s="108"/>
      <c r="BTY63" s="108"/>
      <c r="BTZ63" s="108"/>
      <c r="BUA63" s="108"/>
      <c r="BUB63" s="108"/>
      <c r="BUC63" s="108"/>
      <c r="BUD63" s="108"/>
      <c r="BUE63" s="108"/>
      <c r="BUF63" s="108"/>
      <c r="BUG63" s="108"/>
      <c r="BUH63" s="108"/>
      <c r="BUI63" s="108"/>
      <c r="BUJ63" s="108"/>
      <c r="BUK63" s="108"/>
      <c r="BUL63" s="108"/>
      <c r="BUM63" s="108"/>
      <c r="BUN63" s="108"/>
      <c r="BUO63" s="108"/>
      <c r="BUP63" s="108"/>
      <c r="BUQ63" s="108"/>
      <c r="BUR63" s="108"/>
      <c r="BUS63" s="108"/>
      <c r="BUT63" s="108"/>
      <c r="BUU63" s="108"/>
      <c r="BUV63" s="108"/>
      <c r="BUW63" s="108"/>
      <c r="BUX63" s="108"/>
      <c r="BUY63" s="108"/>
      <c r="BUZ63" s="108"/>
      <c r="BVA63" s="108"/>
      <c r="BVB63" s="108"/>
      <c r="BVC63" s="108"/>
      <c r="BVD63" s="108"/>
      <c r="BVE63" s="108"/>
      <c r="BVF63" s="108"/>
      <c r="BVG63" s="108"/>
      <c r="BVH63" s="108"/>
      <c r="BVI63" s="108"/>
      <c r="BVJ63" s="108"/>
      <c r="BVK63" s="108"/>
      <c r="BVL63" s="108"/>
      <c r="BVM63" s="108"/>
      <c r="BVN63" s="108"/>
      <c r="BVO63" s="108"/>
      <c r="BVP63" s="108"/>
      <c r="BVQ63" s="108"/>
      <c r="BVR63" s="108"/>
      <c r="BVS63" s="108"/>
      <c r="BVT63" s="108"/>
      <c r="BVU63" s="108"/>
      <c r="BVV63" s="108"/>
      <c r="BVW63" s="108"/>
      <c r="BVX63" s="108"/>
      <c r="BVY63" s="108"/>
      <c r="BVZ63" s="108"/>
      <c r="BWA63" s="108"/>
      <c r="BWB63" s="108"/>
      <c r="BWC63" s="108"/>
      <c r="BWD63" s="108"/>
      <c r="BWE63" s="108"/>
      <c r="BWF63" s="108"/>
      <c r="BWG63" s="108"/>
      <c r="BWH63" s="108"/>
      <c r="BWI63" s="108"/>
      <c r="BWJ63" s="108"/>
      <c r="BWK63" s="108"/>
      <c r="BWL63" s="108"/>
      <c r="BWM63" s="108"/>
      <c r="BWN63" s="108"/>
      <c r="BWO63" s="108"/>
      <c r="BWP63" s="108"/>
      <c r="BWQ63" s="108"/>
      <c r="BWR63" s="108"/>
      <c r="BWS63" s="108"/>
      <c r="BWT63" s="108"/>
      <c r="BWU63" s="108"/>
      <c r="BWV63" s="108"/>
      <c r="BWW63" s="108"/>
      <c r="BWX63" s="108"/>
      <c r="BWY63" s="108"/>
      <c r="BWZ63" s="108"/>
      <c r="BXA63" s="108"/>
      <c r="BXB63" s="108"/>
      <c r="BXC63" s="108"/>
      <c r="BXD63" s="108"/>
      <c r="BXE63" s="108"/>
      <c r="BXF63" s="108"/>
      <c r="BXG63" s="108"/>
      <c r="BXH63" s="108"/>
      <c r="BXI63" s="108"/>
      <c r="BXJ63" s="108"/>
      <c r="BXK63" s="108"/>
      <c r="BXL63" s="108"/>
      <c r="BXM63" s="108"/>
      <c r="BXN63" s="108"/>
      <c r="BXO63" s="108"/>
      <c r="BXP63" s="108"/>
      <c r="BXQ63" s="108"/>
      <c r="BXR63" s="108"/>
      <c r="BXS63" s="108"/>
      <c r="BXT63" s="108"/>
      <c r="BXU63" s="108"/>
      <c r="BXV63" s="108"/>
      <c r="BXW63" s="108"/>
      <c r="BXX63" s="108"/>
      <c r="BXY63" s="108"/>
      <c r="BXZ63" s="108"/>
      <c r="BYA63" s="108"/>
      <c r="BYB63" s="108"/>
      <c r="BYC63" s="108"/>
      <c r="BYD63" s="108"/>
      <c r="BYE63" s="108"/>
      <c r="BYF63" s="108"/>
      <c r="BYG63" s="108"/>
      <c r="BYH63" s="108"/>
      <c r="BYI63" s="108"/>
      <c r="BYJ63" s="108"/>
      <c r="BYK63" s="108"/>
      <c r="BYL63" s="108"/>
      <c r="BYM63" s="108"/>
      <c r="BYN63" s="108"/>
      <c r="BYO63" s="108"/>
      <c r="BYP63" s="108"/>
      <c r="BYQ63" s="108"/>
      <c r="BYR63" s="108"/>
      <c r="BYS63" s="108"/>
      <c r="BYT63" s="108"/>
      <c r="BYU63" s="108"/>
      <c r="BYV63" s="108"/>
      <c r="BYW63" s="108"/>
      <c r="BYX63" s="108"/>
      <c r="BYY63" s="108"/>
      <c r="BYZ63" s="108"/>
      <c r="BZA63" s="108"/>
      <c r="BZB63" s="108"/>
      <c r="BZC63" s="108"/>
      <c r="BZD63" s="108"/>
      <c r="BZE63" s="108"/>
      <c r="BZF63" s="108"/>
      <c r="BZG63" s="108"/>
      <c r="BZH63" s="108"/>
      <c r="BZI63" s="108"/>
      <c r="BZJ63" s="108"/>
      <c r="BZK63" s="108"/>
      <c r="BZL63" s="108"/>
      <c r="BZM63" s="108"/>
      <c r="BZN63" s="108"/>
      <c r="BZO63" s="108"/>
      <c r="BZP63" s="108"/>
      <c r="BZQ63" s="108"/>
      <c r="BZR63" s="108"/>
      <c r="BZS63" s="108"/>
      <c r="BZT63" s="108"/>
      <c r="BZU63" s="108"/>
      <c r="BZV63" s="108"/>
      <c r="BZW63" s="108"/>
      <c r="BZX63" s="108"/>
      <c r="BZY63" s="108"/>
      <c r="BZZ63" s="108"/>
      <c r="CAA63" s="108"/>
      <c r="CAB63" s="108"/>
      <c r="CAC63" s="108"/>
      <c r="CAD63" s="108"/>
      <c r="CAE63" s="108"/>
      <c r="CAF63" s="108"/>
      <c r="CAG63" s="108"/>
      <c r="CAH63" s="108"/>
      <c r="CAI63" s="108"/>
      <c r="CAJ63" s="108"/>
      <c r="CAK63" s="108"/>
      <c r="CAL63" s="108"/>
      <c r="CAM63" s="108"/>
      <c r="CAN63" s="108"/>
      <c r="CAO63" s="108"/>
      <c r="CAP63" s="108"/>
      <c r="CAQ63" s="108"/>
      <c r="CAR63" s="108"/>
      <c r="CAS63" s="108"/>
      <c r="CAT63" s="108"/>
      <c r="CAU63" s="108"/>
      <c r="CAV63" s="108"/>
      <c r="CAW63" s="108"/>
      <c r="CAX63" s="108"/>
      <c r="CAY63" s="108"/>
      <c r="CAZ63" s="108"/>
      <c r="CBA63" s="108"/>
      <c r="CBB63" s="108"/>
      <c r="CBC63" s="108"/>
      <c r="CBD63" s="108"/>
      <c r="CBE63" s="108"/>
      <c r="CBF63" s="108"/>
      <c r="CBG63" s="108"/>
      <c r="CBH63" s="108"/>
      <c r="CBI63" s="108"/>
      <c r="CBJ63" s="108"/>
      <c r="CBK63" s="108"/>
      <c r="CBL63" s="108"/>
      <c r="CBM63" s="108"/>
      <c r="CBN63" s="108"/>
      <c r="CBO63" s="108"/>
      <c r="CBP63" s="108"/>
      <c r="CBQ63" s="108"/>
      <c r="CBR63" s="108"/>
      <c r="CBS63" s="108"/>
      <c r="CBT63" s="108"/>
      <c r="CBU63" s="108"/>
      <c r="CBV63" s="108"/>
      <c r="CBW63" s="108"/>
      <c r="CBX63" s="108"/>
      <c r="CBY63" s="108"/>
      <c r="CBZ63" s="108"/>
      <c r="CCA63" s="108"/>
      <c r="CCB63" s="108"/>
      <c r="CCC63" s="108"/>
      <c r="CCD63" s="108"/>
      <c r="CCE63" s="108"/>
      <c r="CCF63" s="108"/>
      <c r="CCG63" s="108"/>
      <c r="CCH63" s="108"/>
      <c r="CCI63" s="108"/>
      <c r="CCJ63" s="108"/>
      <c r="CCK63" s="108"/>
      <c r="CCL63" s="108"/>
      <c r="CCM63" s="108"/>
      <c r="CCN63" s="108"/>
      <c r="CCO63" s="108"/>
      <c r="CCP63" s="108"/>
      <c r="CCQ63" s="108"/>
      <c r="CCR63" s="108"/>
      <c r="CCS63" s="108"/>
      <c r="CCT63" s="108"/>
      <c r="CCU63" s="108"/>
      <c r="CCV63" s="108"/>
      <c r="CCW63" s="108"/>
      <c r="CCX63" s="108"/>
      <c r="CCY63" s="108"/>
      <c r="CCZ63" s="108"/>
      <c r="CDA63" s="108"/>
      <c r="CDB63" s="108"/>
      <c r="CDC63" s="108"/>
      <c r="CDD63" s="108"/>
      <c r="CDE63" s="108"/>
      <c r="CDF63" s="108"/>
      <c r="CDG63" s="108"/>
      <c r="CDH63" s="108"/>
      <c r="CDI63" s="108"/>
      <c r="CDJ63" s="108"/>
      <c r="CDK63" s="108"/>
      <c r="CDL63" s="108"/>
      <c r="CDM63" s="108"/>
      <c r="CDN63" s="108"/>
      <c r="CDO63" s="108"/>
      <c r="CDP63" s="108"/>
      <c r="CDQ63" s="108"/>
      <c r="CDR63" s="108"/>
      <c r="CDS63" s="108"/>
      <c r="CDT63" s="108"/>
      <c r="CDU63" s="108"/>
      <c r="CDV63" s="108"/>
      <c r="CDW63" s="108"/>
      <c r="CDX63" s="108"/>
      <c r="CDY63" s="108"/>
      <c r="CDZ63" s="108"/>
      <c r="CEA63" s="108"/>
      <c r="CEB63" s="108"/>
      <c r="CEC63" s="108"/>
      <c r="CED63" s="108"/>
      <c r="CEE63" s="108"/>
      <c r="CEF63" s="108"/>
      <c r="CEG63" s="108"/>
      <c r="CEH63" s="108"/>
      <c r="CEI63" s="108"/>
      <c r="CEJ63" s="108"/>
      <c r="CEK63" s="108"/>
      <c r="CEL63" s="108"/>
      <c r="CEM63" s="108"/>
      <c r="CEN63" s="108"/>
      <c r="CEO63" s="108"/>
      <c r="CEP63" s="108"/>
      <c r="CEQ63" s="108"/>
      <c r="CER63" s="108"/>
      <c r="CES63" s="108"/>
      <c r="CET63" s="108"/>
      <c r="CEU63" s="108"/>
      <c r="CEV63" s="108"/>
      <c r="CEW63" s="108"/>
      <c r="CEX63" s="108"/>
      <c r="CEY63" s="108"/>
      <c r="CEZ63" s="108"/>
      <c r="CFA63" s="108"/>
      <c r="CFB63" s="108"/>
      <c r="CFC63" s="108"/>
      <c r="CFD63" s="108"/>
      <c r="CFE63" s="108"/>
      <c r="CFF63" s="108"/>
      <c r="CFG63" s="108"/>
      <c r="CFH63" s="108"/>
      <c r="CFI63" s="108"/>
      <c r="CFJ63" s="108"/>
      <c r="CFK63" s="108"/>
      <c r="CFL63" s="108"/>
      <c r="CFM63" s="108"/>
      <c r="CFN63" s="108"/>
      <c r="CFO63" s="108"/>
      <c r="CFP63" s="108"/>
      <c r="CFQ63" s="108"/>
      <c r="CFR63" s="108"/>
      <c r="CFS63" s="108"/>
      <c r="CFT63" s="108"/>
      <c r="CFU63" s="108"/>
      <c r="CFV63" s="108"/>
      <c r="CFW63" s="108"/>
      <c r="CFX63" s="108"/>
      <c r="CFY63" s="108"/>
      <c r="CFZ63" s="108"/>
      <c r="CGA63" s="108"/>
      <c r="CGB63" s="108"/>
      <c r="CGC63" s="108"/>
      <c r="CGD63" s="108"/>
      <c r="CGE63" s="108"/>
      <c r="CGF63" s="108"/>
      <c r="CGG63" s="108"/>
      <c r="CGH63" s="108"/>
      <c r="CGI63" s="108"/>
      <c r="CGJ63" s="108"/>
      <c r="CGK63" s="108"/>
      <c r="CGL63" s="108"/>
      <c r="CGM63" s="108"/>
      <c r="CGN63" s="108"/>
      <c r="CGO63" s="108"/>
      <c r="CGP63" s="108"/>
      <c r="CGQ63" s="108"/>
      <c r="CGR63" s="108"/>
      <c r="CGS63" s="108"/>
      <c r="CGT63" s="108"/>
      <c r="CGU63" s="108"/>
      <c r="CGV63" s="108"/>
      <c r="CGW63" s="108"/>
      <c r="CGX63" s="108"/>
      <c r="CGY63" s="108"/>
      <c r="CGZ63" s="108"/>
      <c r="CHA63" s="108"/>
      <c r="CHB63" s="108"/>
      <c r="CHC63" s="108"/>
      <c r="CHD63" s="108"/>
      <c r="CHE63" s="108"/>
      <c r="CHF63" s="108"/>
      <c r="CHG63" s="108"/>
      <c r="CHH63" s="108"/>
      <c r="CHI63" s="108"/>
      <c r="CHJ63" s="108"/>
      <c r="CHK63" s="108"/>
      <c r="CHL63" s="108"/>
      <c r="CHM63" s="108"/>
      <c r="CHN63" s="108"/>
      <c r="CHO63" s="108"/>
      <c r="CHP63" s="108"/>
      <c r="CHQ63" s="108"/>
      <c r="CHR63" s="108"/>
      <c r="CHS63" s="108"/>
      <c r="CHT63" s="108"/>
      <c r="CHU63" s="108"/>
      <c r="CHV63" s="108"/>
      <c r="CHW63" s="108"/>
      <c r="CHX63" s="108"/>
      <c r="CHY63" s="108"/>
      <c r="CHZ63" s="108"/>
      <c r="CIA63" s="108"/>
      <c r="CIB63" s="108"/>
      <c r="CIC63" s="108"/>
      <c r="CID63" s="108"/>
      <c r="CIE63" s="108"/>
      <c r="CIF63" s="108"/>
      <c r="CIG63" s="108"/>
      <c r="CIH63" s="108"/>
      <c r="CII63" s="108"/>
      <c r="CIJ63" s="108"/>
      <c r="CIK63" s="108"/>
      <c r="CIL63" s="108"/>
      <c r="CIM63" s="108"/>
      <c r="CIN63" s="108"/>
      <c r="CIO63" s="108"/>
      <c r="CIP63" s="108"/>
      <c r="CIQ63" s="108"/>
      <c r="CIR63" s="108"/>
      <c r="CIS63" s="108"/>
      <c r="CIT63" s="108"/>
      <c r="CIU63" s="108"/>
      <c r="CIV63" s="108"/>
      <c r="CIW63" s="108"/>
      <c r="CIX63" s="108"/>
      <c r="CIY63" s="108"/>
      <c r="CIZ63" s="108"/>
      <c r="CJA63" s="108"/>
      <c r="CJB63" s="108"/>
      <c r="CJC63" s="108"/>
      <c r="CJD63" s="108"/>
      <c r="CJE63" s="108"/>
      <c r="CJF63" s="108"/>
      <c r="CJG63" s="108"/>
      <c r="CJH63" s="108"/>
      <c r="CJI63" s="108"/>
      <c r="CJJ63" s="108"/>
      <c r="CJK63" s="108"/>
      <c r="CJL63" s="108"/>
      <c r="CJM63" s="108"/>
      <c r="CJN63" s="108"/>
      <c r="CJO63" s="108"/>
      <c r="CJP63" s="108"/>
      <c r="CJQ63" s="108"/>
      <c r="CJR63" s="108"/>
      <c r="CJS63" s="108"/>
      <c r="CJT63" s="108"/>
      <c r="CJU63" s="108"/>
      <c r="CJV63" s="108"/>
      <c r="CJW63" s="108"/>
      <c r="CJX63" s="108"/>
      <c r="CJY63" s="108"/>
      <c r="CJZ63" s="108"/>
      <c r="CKA63" s="108"/>
      <c r="CKB63" s="108"/>
      <c r="CKC63" s="108"/>
      <c r="CKD63" s="108"/>
      <c r="CKE63" s="108"/>
      <c r="CKF63" s="108"/>
      <c r="CKG63" s="108"/>
      <c r="CKH63" s="108"/>
      <c r="CKI63" s="108"/>
      <c r="CKJ63" s="108"/>
      <c r="CKK63" s="108"/>
      <c r="CKL63" s="108"/>
      <c r="CKM63" s="108"/>
      <c r="CKN63" s="108"/>
      <c r="CKO63" s="108"/>
      <c r="CKP63" s="108"/>
      <c r="CKQ63" s="108"/>
      <c r="CKR63" s="108"/>
      <c r="CKS63" s="108"/>
      <c r="CKT63" s="108"/>
      <c r="CKU63" s="108"/>
      <c r="CKV63" s="108"/>
      <c r="CKW63" s="108"/>
      <c r="CKX63" s="108"/>
      <c r="CKY63" s="108"/>
      <c r="CKZ63" s="108"/>
      <c r="CLA63" s="108"/>
      <c r="CLB63" s="108"/>
      <c r="CLC63" s="108"/>
      <c r="CLD63" s="108"/>
      <c r="CLE63" s="108"/>
      <c r="CLF63" s="108"/>
      <c r="CLG63" s="108"/>
      <c r="CLH63" s="108"/>
      <c r="CLI63" s="108"/>
      <c r="CLJ63" s="108"/>
      <c r="CLK63" s="108"/>
      <c r="CLL63" s="108"/>
      <c r="CLM63" s="108"/>
      <c r="CLN63" s="108"/>
      <c r="CLO63" s="108"/>
      <c r="CLP63" s="108"/>
      <c r="CLQ63" s="108"/>
      <c r="CLR63" s="108"/>
      <c r="CLS63" s="108"/>
      <c r="CLT63" s="108"/>
      <c r="CLU63" s="108"/>
      <c r="CLV63" s="108"/>
      <c r="CLW63" s="108"/>
      <c r="CLX63" s="108"/>
      <c r="CLY63" s="108"/>
      <c r="CLZ63" s="108"/>
      <c r="CMA63" s="108"/>
      <c r="CMB63" s="108"/>
      <c r="CMC63" s="108"/>
      <c r="CMD63" s="108"/>
      <c r="CME63" s="108"/>
      <c r="CMF63" s="108"/>
      <c r="CMG63" s="108"/>
      <c r="CMH63" s="108"/>
      <c r="CMI63" s="108"/>
      <c r="CMJ63" s="108"/>
      <c r="CMK63" s="108"/>
      <c r="CML63" s="108"/>
      <c r="CMM63" s="108"/>
      <c r="CMN63" s="108"/>
      <c r="CMO63" s="108"/>
      <c r="CMP63" s="108"/>
      <c r="CMQ63" s="108"/>
      <c r="CMR63" s="108"/>
      <c r="CMS63" s="108"/>
      <c r="CMT63" s="108"/>
      <c r="CMU63" s="108"/>
      <c r="CMV63" s="108"/>
      <c r="CMW63" s="108"/>
      <c r="CMX63" s="108"/>
      <c r="CMY63" s="108"/>
      <c r="CMZ63" s="108"/>
      <c r="CNA63" s="108"/>
      <c r="CNB63" s="108"/>
      <c r="CNC63" s="108"/>
      <c r="CND63" s="108"/>
      <c r="CNE63" s="108"/>
      <c r="CNF63" s="108"/>
      <c r="CNG63" s="108"/>
      <c r="CNH63" s="108"/>
      <c r="CNI63" s="108"/>
      <c r="CNJ63" s="108"/>
      <c r="CNK63" s="108"/>
      <c r="CNL63" s="108"/>
      <c r="CNM63" s="108"/>
      <c r="CNN63" s="108"/>
      <c r="CNO63" s="108"/>
      <c r="CNP63" s="108"/>
      <c r="CNQ63" s="108"/>
      <c r="CNR63" s="108"/>
      <c r="CNS63" s="108"/>
      <c r="CNT63" s="108"/>
      <c r="CNU63" s="108"/>
      <c r="CNV63" s="108"/>
      <c r="CNW63" s="108"/>
      <c r="CNX63" s="108"/>
      <c r="CNY63" s="108"/>
      <c r="CNZ63" s="108"/>
      <c r="COA63" s="108"/>
      <c r="COB63" s="108"/>
      <c r="COC63" s="108"/>
      <c r="COD63" s="108"/>
      <c r="COE63" s="108"/>
      <c r="COF63" s="108"/>
      <c r="COG63" s="108"/>
      <c r="COH63" s="108"/>
      <c r="COI63" s="108"/>
      <c r="COJ63" s="108"/>
      <c r="COK63" s="108"/>
      <c r="COL63" s="108"/>
      <c r="COM63" s="108"/>
      <c r="CON63" s="108"/>
      <c r="COO63" s="108"/>
      <c r="COP63" s="108"/>
      <c r="COQ63" s="108"/>
      <c r="COR63" s="108"/>
      <c r="COS63" s="108"/>
      <c r="COT63" s="108"/>
      <c r="COU63" s="108"/>
      <c r="COV63" s="108"/>
      <c r="COW63" s="108"/>
      <c r="COX63" s="108"/>
      <c r="COY63" s="108"/>
      <c r="COZ63" s="108"/>
      <c r="CPA63" s="108"/>
      <c r="CPB63" s="108"/>
      <c r="CPC63" s="108"/>
      <c r="CPD63" s="108"/>
      <c r="CPE63" s="108"/>
      <c r="CPF63" s="108"/>
      <c r="CPG63" s="108"/>
      <c r="CPH63" s="108"/>
      <c r="CPI63" s="108"/>
      <c r="CPJ63" s="108"/>
      <c r="CPK63" s="108"/>
      <c r="CPL63" s="108"/>
      <c r="CPM63" s="108"/>
      <c r="CPN63" s="108"/>
      <c r="CPO63" s="108"/>
      <c r="CPP63" s="108"/>
      <c r="CPQ63" s="108"/>
      <c r="CPR63" s="108"/>
      <c r="CPS63" s="108"/>
      <c r="CPT63" s="108"/>
      <c r="CPU63" s="108"/>
      <c r="CPV63" s="108"/>
      <c r="CPW63" s="108"/>
      <c r="CPX63" s="108"/>
      <c r="CPY63" s="108"/>
      <c r="CPZ63" s="108"/>
      <c r="CQA63" s="108"/>
      <c r="CQB63" s="108"/>
      <c r="CQC63" s="108"/>
      <c r="CQD63" s="108"/>
      <c r="CQE63" s="108"/>
      <c r="CQF63" s="108"/>
      <c r="CQG63" s="108"/>
      <c r="CQH63" s="108"/>
      <c r="CQI63" s="108"/>
      <c r="CQJ63" s="108"/>
      <c r="CQK63" s="108"/>
      <c r="CQL63" s="108"/>
      <c r="CQM63" s="108"/>
      <c r="CQN63" s="108"/>
      <c r="CQO63" s="108"/>
      <c r="CQP63" s="108"/>
      <c r="CQQ63" s="108"/>
      <c r="CQR63" s="108"/>
      <c r="CQS63" s="108"/>
      <c r="CQT63" s="108"/>
      <c r="CQU63" s="108"/>
      <c r="CQV63" s="108"/>
      <c r="CQW63" s="108"/>
      <c r="CQX63" s="108"/>
      <c r="CQY63" s="108"/>
      <c r="CQZ63" s="108"/>
      <c r="CRA63" s="108"/>
      <c r="CRB63" s="108"/>
      <c r="CRC63" s="108"/>
      <c r="CRD63" s="108"/>
      <c r="CRE63" s="108"/>
      <c r="CRF63" s="108"/>
      <c r="CRG63" s="108"/>
      <c r="CRH63" s="108"/>
      <c r="CRI63" s="108"/>
      <c r="CRJ63" s="108"/>
      <c r="CRK63" s="108"/>
      <c r="CRL63" s="108"/>
      <c r="CRM63" s="108"/>
      <c r="CRN63" s="108"/>
      <c r="CRO63" s="108"/>
      <c r="CRP63" s="108"/>
      <c r="CRQ63" s="108"/>
      <c r="CRR63" s="108"/>
      <c r="CRS63" s="108"/>
      <c r="CRT63" s="108"/>
      <c r="CRU63" s="108"/>
      <c r="CRV63" s="108"/>
      <c r="CRW63" s="108"/>
      <c r="CRX63" s="108"/>
      <c r="CRY63" s="108"/>
      <c r="CRZ63" s="108"/>
      <c r="CSA63" s="108"/>
      <c r="CSB63" s="108"/>
      <c r="CSC63" s="108"/>
      <c r="CSD63" s="108"/>
      <c r="CSE63" s="108"/>
      <c r="CSF63" s="108"/>
      <c r="CSG63" s="108"/>
      <c r="CSH63" s="108"/>
      <c r="CSI63" s="108"/>
      <c r="CSJ63" s="108"/>
      <c r="CSK63" s="108"/>
      <c r="CSL63" s="108"/>
      <c r="CSM63" s="108"/>
      <c r="CSN63" s="108"/>
      <c r="CSO63" s="108"/>
      <c r="CSP63" s="108"/>
      <c r="CSQ63" s="108"/>
      <c r="CSR63" s="108"/>
      <c r="CSS63" s="108"/>
      <c r="CST63" s="108"/>
      <c r="CSU63" s="108"/>
      <c r="CSV63" s="108"/>
      <c r="CSW63" s="108"/>
      <c r="CSX63" s="108"/>
      <c r="CSY63" s="108"/>
      <c r="CSZ63" s="108"/>
      <c r="CTA63" s="108"/>
      <c r="CTB63" s="108"/>
      <c r="CTC63" s="108"/>
      <c r="CTD63" s="108"/>
      <c r="CTE63" s="108"/>
      <c r="CTF63" s="108"/>
      <c r="CTG63" s="108"/>
      <c r="CTH63" s="108"/>
      <c r="CTI63" s="108"/>
      <c r="CTJ63" s="108"/>
      <c r="CTK63" s="108"/>
      <c r="CTL63" s="108"/>
      <c r="CTM63" s="108"/>
      <c r="CTN63" s="108"/>
      <c r="CTO63" s="108"/>
      <c r="CTP63" s="108"/>
      <c r="CTQ63" s="108"/>
      <c r="CTR63" s="108"/>
      <c r="CTS63" s="108"/>
      <c r="CTT63" s="108"/>
      <c r="CTU63" s="108"/>
      <c r="CTV63" s="108"/>
      <c r="CTW63" s="108"/>
      <c r="CTX63" s="108"/>
      <c r="CTY63" s="108"/>
      <c r="CTZ63" s="108"/>
      <c r="CUA63" s="108"/>
      <c r="CUB63" s="108"/>
      <c r="CUC63" s="108"/>
      <c r="CUD63" s="108"/>
      <c r="CUE63" s="108"/>
      <c r="CUF63" s="108"/>
      <c r="CUG63" s="108"/>
      <c r="CUH63" s="108"/>
      <c r="CUI63" s="108"/>
      <c r="CUJ63" s="108"/>
      <c r="CUK63" s="108"/>
      <c r="CUL63" s="108"/>
      <c r="CUM63" s="108"/>
      <c r="CUN63" s="108"/>
      <c r="CUO63" s="108"/>
      <c r="CUP63" s="108"/>
      <c r="CUQ63" s="108"/>
      <c r="CUR63" s="108"/>
      <c r="CUS63" s="108"/>
      <c r="CUT63" s="108"/>
      <c r="CUU63" s="108"/>
      <c r="CUV63" s="108"/>
      <c r="CUW63" s="108"/>
      <c r="CUX63" s="108"/>
      <c r="CUY63" s="108"/>
      <c r="CUZ63" s="108"/>
      <c r="CVA63" s="108"/>
      <c r="CVB63" s="108"/>
      <c r="CVC63" s="108"/>
      <c r="CVD63" s="108"/>
      <c r="CVE63" s="108"/>
      <c r="CVF63" s="108"/>
      <c r="CVG63" s="108"/>
      <c r="CVH63" s="108"/>
      <c r="CVI63" s="108"/>
      <c r="CVJ63" s="108"/>
      <c r="CVK63" s="108"/>
      <c r="CVL63" s="108"/>
      <c r="CVM63" s="108"/>
      <c r="CVN63" s="108"/>
      <c r="CVO63" s="108"/>
      <c r="CVP63" s="108"/>
      <c r="CVQ63" s="108"/>
      <c r="CVR63" s="108"/>
      <c r="CVS63" s="108"/>
      <c r="CVT63" s="108"/>
      <c r="CVU63" s="108"/>
      <c r="CVV63" s="108"/>
      <c r="CVW63" s="108"/>
      <c r="CVX63" s="108"/>
      <c r="CVY63" s="108"/>
      <c r="CVZ63" s="108"/>
      <c r="CWA63" s="108"/>
      <c r="CWB63" s="108"/>
      <c r="CWC63" s="108"/>
      <c r="CWD63" s="108"/>
      <c r="CWE63" s="108"/>
      <c r="CWF63" s="108"/>
      <c r="CWG63" s="108"/>
      <c r="CWH63" s="108"/>
      <c r="CWI63" s="108"/>
      <c r="CWJ63" s="108"/>
      <c r="CWK63" s="108"/>
      <c r="CWL63" s="108"/>
      <c r="CWM63" s="108"/>
      <c r="CWN63" s="108"/>
      <c r="CWO63" s="108"/>
      <c r="CWP63" s="108"/>
      <c r="CWQ63" s="108"/>
      <c r="CWR63" s="108"/>
      <c r="CWS63" s="108"/>
      <c r="CWT63" s="108"/>
      <c r="CWU63" s="108"/>
      <c r="CWV63" s="108"/>
      <c r="CWW63" s="108"/>
      <c r="CWX63" s="108"/>
      <c r="CWY63" s="108"/>
      <c r="CWZ63" s="108"/>
      <c r="CXA63" s="108"/>
      <c r="CXB63" s="108"/>
      <c r="CXC63" s="108"/>
      <c r="CXD63" s="108"/>
      <c r="CXE63" s="108"/>
      <c r="CXF63" s="108"/>
      <c r="CXG63" s="108"/>
      <c r="CXH63" s="108"/>
      <c r="CXI63" s="108"/>
      <c r="CXJ63" s="108"/>
      <c r="CXK63" s="108"/>
      <c r="CXL63" s="108"/>
      <c r="CXM63" s="108"/>
      <c r="CXN63" s="108"/>
      <c r="CXO63" s="108"/>
      <c r="CXP63" s="108"/>
      <c r="CXQ63" s="108"/>
      <c r="CXR63" s="108"/>
      <c r="CXS63" s="108"/>
      <c r="CXT63" s="108"/>
      <c r="CXU63" s="108"/>
      <c r="CXV63" s="108"/>
      <c r="CXW63" s="108"/>
      <c r="CXX63" s="108"/>
      <c r="CXY63" s="108"/>
      <c r="CXZ63" s="108"/>
      <c r="CYA63" s="108"/>
      <c r="CYB63" s="108"/>
      <c r="CYC63" s="108"/>
      <c r="CYD63" s="108"/>
      <c r="CYE63" s="108"/>
      <c r="CYF63" s="108"/>
      <c r="CYG63" s="108"/>
      <c r="CYH63" s="108"/>
      <c r="CYI63" s="108"/>
      <c r="CYJ63" s="108"/>
      <c r="CYK63" s="108"/>
      <c r="CYL63" s="108"/>
      <c r="CYM63" s="108"/>
      <c r="CYN63" s="108"/>
      <c r="CYO63" s="108"/>
      <c r="CYP63" s="108"/>
      <c r="CYQ63" s="108"/>
      <c r="CYR63" s="108"/>
      <c r="CYS63" s="108"/>
      <c r="CYT63" s="108"/>
      <c r="CYU63" s="108"/>
      <c r="CYV63" s="108"/>
      <c r="CYW63" s="108"/>
      <c r="CYX63" s="108"/>
      <c r="CYY63" s="108"/>
      <c r="CYZ63" s="108"/>
      <c r="CZA63" s="108"/>
      <c r="CZB63" s="108"/>
      <c r="CZC63" s="108"/>
      <c r="CZD63" s="108"/>
      <c r="CZE63" s="108"/>
      <c r="CZF63" s="108"/>
      <c r="CZG63" s="108"/>
      <c r="CZH63" s="108"/>
      <c r="CZI63" s="108"/>
      <c r="CZJ63" s="108"/>
      <c r="CZK63" s="108"/>
      <c r="CZL63" s="108"/>
      <c r="CZM63" s="108"/>
      <c r="CZN63" s="108"/>
      <c r="CZO63" s="108"/>
      <c r="CZP63" s="108"/>
      <c r="CZQ63" s="108"/>
      <c r="CZR63" s="108"/>
      <c r="CZS63" s="108"/>
      <c r="CZT63" s="108"/>
      <c r="CZU63" s="108"/>
      <c r="CZV63" s="108"/>
      <c r="CZW63" s="108"/>
      <c r="CZX63" s="108"/>
      <c r="CZY63" s="108"/>
      <c r="CZZ63" s="108"/>
      <c r="DAA63" s="108"/>
      <c r="DAB63" s="108"/>
      <c r="DAC63" s="108"/>
      <c r="DAD63" s="108"/>
      <c r="DAE63" s="108"/>
      <c r="DAF63" s="108"/>
      <c r="DAG63" s="108"/>
      <c r="DAH63" s="108"/>
      <c r="DAI63" s="108"/>
      <c r="DAJ63" s="108"/>
      <c r="DAK63" s="108"/>
      <c r="DAL63" s="108"/>
      <c r="DAM63" s="108"/>
      <c r="DAN63" s="108"/>
      <c r="DAO63" s="108"/>
      <c r="DAP63" s="108"/>
      <c r="DAQ63" s="108"/>
      <c r="DAR63" s="108"/>
      <c r="DAS63" s="108"/>
      <c r="DAT63" s="108"/>
      <c r="DAU63" s="108"/>
      <c r="DAV63" s="108"/>
      <c r="DAW63" s="108"/>
      <c r="DAX63" s="108"/>
      <c r="DAY63" s="108"/>
      <c r="DAZ63" s="108"/>
      <c r="DBA63" s="108"/>
      <c r="DBB63" s="108"/>
      <c r="DBC63" s="108"/>
      <c r="DBD63" s="108"/>
      <c r="DBE63" s="108"/>
      <c r="DBF63" s="108"/>
      <c r="DBG63" s="108"/>
      <c r="DBH63" s="108"/>
      <c r="DBI63" s="108"/>
      <c r="DBJ63" s="108"/>
      <c r="DBK63" s="108"/>
      <c r="DBL63" s="108"/>
      <c r="DBM63" s="108"/>
      <c r="DBN63" s="108"/>
      <c r="DBO63" s="108"/>
      <c r="DBP63" s="108"/>
      <c r="DBQ63" s="108"/>
      <c r="DBR63" s="108"/>
      <c r="DBS63" s="108"/>
      <c r="DBT63" s="108"/>
      <c r="DBU63" s="108"/>
      <c r="DBV63" s="108"/>
      <c r="DBW63" s="108"/>
      <c r="DBX63" s="108"/>
      <c r="DBY63" s="108"/>
      <c r="DBZ63" s="108"/>
      <c r="DCA63" s="108"/>
      <c r="DCB63" s="108"/>
      <c r="DCC63" s="108"/>
      <c r="DCD63" s="108"/>
      <c r="DCE63" s="108"/>
      <c r="DCF63" s="108"/>
      <c r="DCG63" s="108"/>
      <c r="DCH63" s="108"/>
      <c r="DCI63" s="108"/>
      <c r="DCJ63" s="108"/>
      <c r="DCK63" s="108"/>
      <c r="DCL63" s="108"/>
      <c r="DCM63" s="108"/>
      <c r="DCN63" s="108"/>
      <c r="DCO63" s="108"/>
      <c r="DCP63" s="108"/>
      <c r="DCQ63" s="108"/>
      <c r="DCR63" s="108"/>
      <c r="DCS63" s="108"/>
      <c r="DCT63" s="108"/>
      <c r="DCU63" s="108"/>
      <c r="DCV63" s="108"/>
      <c r="DCW63" s="108"/>
      <c r="DCX63" s="108"/>
      <c r="DCY63" s="108"/>
      <c r="DCZ63" s="108"/>
      <c r="DDA63" s="108"/>
      <c r="DDB63" s="108"/>
      <c r="DDC63" s="108"/>
      <c r="DDD63" s="108"/>
      <c r="DDE63" s="108"/>
      <c r="DDF63" s="108"/>
      <c r="DDG63" s="108"/>
      <c r="DDH63" s="108"/>
      <c r="DDI63" s="108"/>
      <c r="DDJ63" s="108"/>
      <c r="DDK63" s="108"/>
      <c r="DDL63" s="108"/>
      <c r="DDM63" s="108"/>
      <c r="DDN63" s="108"/>
      <c r="DDO63" s="108"/>
      <c r="DDP63" s="108"/>
      <c r="DDQ63" s="108"/>
      <c r="DDR63" s="108"/>
      <c r="DDS63" s="108"/>
      <c r="DDT63" s="108"/>
      <c r="DDU63" s="108"/>
      <c r="DDV63" s="108"/>
      <c r="DDW63" s="108"/>
      <c r="DDX63" s="108"/>
      <c r="DDY63" s="108"/>
      <c r="DDZ63" s="108"/>
      <c r="DEA63" s="108"/>
      <c r="DEB63" s="108"/>
      <c r="DEC63" s="108"/>
      <c r="DED63" s="108"/>
      <c r="DEE63" s="108"/>
      <c r="DEF63" s="108"/>
      <c r="DEG63" s="108"/>
      <c r="DEH63" s="108"/>
      <c r="DEI63" s="108"/>
      <c r="DEJ63" s="108"/>
      <c r="DEK63" s="108"/>
      <c r="DEL63" s="108"/>
      <c r="DEM63" s="108"/>
      <c r="DEN63" s="108"/>
      <c r="DEO63" s="108"/>
      <c r="DEP63" s="108"/>
      <c r="DEQ63" s="108"/>
      <c r="DER63" s="108"/>
      <c r="DES63" s="108"/>
      <c r="DET63" s="108"/>
      <c r="DEU63" s="108"/>
      <c r="DEV63" s="108"/>
      <c r="DEW63" s="108"/>
      <c r="DEX63" s="108"/>
      <c r="DEY63" s="108"/>
      <c r="DEZ63" s="108"/>
      <c r="DFA63" s="108"/>
      <c r="DFB63" s="108"/>
      <c r="DFC63" s="108"/>
      <c r="DFD63" s="108"/>
      <c r="DFE63" s="108"/>
      <c r="DFF63" s="108"/>
      <c r="DFG63" s="108"/>
      <c r="DFH63" s="108"/>
      <c r="DFI63" s="108"/>
      <c r="DFJ63" s="108"/>
      <c r="DFK63" s="108"/>
      <c r="DFL63" s="108"/>
      <c r="DFM63" s="108"/>
      <c r="DFN63" s="108"/>
      <c r="DFO63" s="108"/>
      <c r="DFP63" s="108"/>
      <c r="DFQ63" s="108"/>
      <c r="DFR63" s="108"/>
      <c r="DFS63" s="108"/>
      <c r="DFT63" s="108"/>
      <c r="DFU63" s="108"/>
      <c r="DFV63" s="108"/>
      <c r="DFW63" s="108"/>
      <c r="DFX63" s="108"/>
      <c r="DFY63" s="108"/>
      <c r="DFZ63" s="108"/>
      <c r="DGA63" s="108"/>
      <c r="DGB63" s="108"/>
      <c r="DGC63" s="108"/>
      <c r="DGD63" s="108"/>
      <c r="DGE63" s="108"/>
      <c r="DGF63" s="108"/>
      <c r="DGG63" s="108"/>
      <c r="DGH63" s="108"/>
      <c r="DGI63" s="108"/>
      <c r="DGJ63" s="108"/>
      <c r="DGK63" s="108"/>
      <c r="DGL63" s="108"/>
      <c r="DGM63" s="108"/>
      <c r="DGN63" s="108"/>
      <c r="DGO63" s="108"/>
      <c r="DGP63" s="108"/>
      <c r="DGQ63" s="108"/>
      <c r="DGR63" s="108"/>
      <c r="DGS63" s="108"/>
      <c r="DGT63" s="108"/>
      <c r="DGU63" s="108"/>
      <c r="DGV63" s="108"/>
      <c r="DGW63" s="108"/>
      <c r="DGX63" s="108"/>
      <c r="DGY63" s="108"/>
      <c r="DGZ63" s="108"/>
      <c r="DHA63" s="108"/>
      <c r="DHB63" s="108"/>
      <c r="DHC63" s="108"/>
      <c r="DHD63" s="108"/>
      <c r="DHE63" s="108"/>
      <c r="DHF63" s="108"/>
      <c r="DHG63" s="108"/>
      <c r="DHH63" s="108"/>
      <c r="DHI63" s="108"/>
      <c r="DHJ63" s="108"/>
      <c r="DHK63" s="108"/>
      <c r="DHL63" s="108"/>
      <c r="DHM63" s="108"/>
      <c r="DHN63" s="108"/>
      <c r="DHO63" s="108"/>
      <c r="DHP63" s="108"/>
      <c r="DHQ63" s="108"/>
      <c r="DHR63" s="108"/>
      <c r="DHS63" s="108"/>
      <c r="DHT63" s="108"/>
      <c r="DHU63" s="108"/>
      <c r="DHV63" s="108"/>
      <c r="DHW63" s="108"/>
      <c r="DHX63" s="108"/>
      <c r="DHY63" s="108"/>
      <c r="DHZ63" s="108"/>
      <c r="DIA63" s="108"/>
      <c r="DIB63" s="108"/>
      <c r="DIC63" s="108"/>
      <c r="DID63" s="108"/>
      <c r="DIE63" s="108"/>
      <c r="DIF63" s="108"/>
      <c r="DIG63" s="108"/>
      <c r="DIH63" s="108"/>
      <c r="DII63" s="108"/>
      <c r="DIJ63" s="108"/>
      <c r="DIK63" s="108"/>
      <c r="DIL63" s="108"/>
      <c r="DIM63" s="108"/>
      <c r="DIN63" s="108"/>
      <c r="DIO63" s="108"/>
      <c r="DIP63" s="108"/>
      <c r="DIQ63" s="108"/>
      <c r="DIR63" s="108"/>
      <c r="DIS63" s="108"/>
      <c r="DIT63" s="108"/>
      <c r="DIU63" s="108"/>
      <c r="DIV63" s="108"/>
      <c r="DIW63" s="108"/>
      <c r="DIX63" s="108"/>
      <c r="DIY63" s="108"/>
      <c r="DIZ63" s="108"/>
      <c r="DJA63" s="108"/>
      <c r="DJB63" s="108"/>
      <c r="DJC63" s="108"/>
      <c r="DJD63" s="108"/>
      <c r="DJE63" s="108"/>
      <c r="DJF63" s="108"/>
      <c r="DJG63" s="108"/>
      <c r="DJH63" s="108"/>
      <c r="DJI63" s="108"/>
      <c r="DJJ63" s="108"/>
      <c r="DJK63" s="108"/>
      <c r="DJL63" s="108"/>
      <c r="DJM63" s="108"/>
      <c r="DJN63" s="108"/>
      <c r="DJO63" s="108"/>
      <c r="DJP63" s="108"/>
      <c r="DJQ63" s="108"/>
      <c r="DJR63" s="108"/>
      <c r="DJS63" s="108"/>
      <c r="DJT63" s="108"/>
      <c r="DJU63" s="108"/>
      <c r="DJV63" s="108"/>
      <c r="DJW63" s="108"/>
      <c r="DJX63" s="108"/>
      <c r="DJY63" s="108"/>
      <c r="DJZ63" s="108"/>
      <c r="DKA63" s="108"/>
      <c r="DKB63" s="108"/>
      <c r="DKC63" s="108"/>
      <c r="DKD63" s="108"/>
      <c r="DKE63" s="108"/>
      <c r="DKF63" s="108"/>
      <c r="DKG63" s="108"/>
      <c r="DKH63" s="108"/>
      <c r="DKI63" s="108"/>
      <c r="DKJ63" s="108"/>
      <c r="DKK63" s="108"/>
      <c r="DKL63" s="108"/>
      <c r="DKM63" s="108"/>
      <c r="DKN63" s="108"/>
      <c r="DKO63" s="108"/>
      <c r="DKP63" s="108"/>
      <c r="DKQ63" s="108"/>
      <c r="DKR63" s="108"/>
      <c r="DKS63" s="108"/>
      <c r="DKT63" s="108"/>
      <c r="DKU63" s="108"/>
      <c r="DKV63" s="108"/>
      <c r="DKW63" s="108"/>
      <c r="DKX63" s="108"/>
      <c r="DKY63" s="108"/>
      <c r="DKZ63" s="108"/>
      <c r="DLA63" s="108"/>
      <c r="DLB63" s="108"/>
      <c r="DLC63" s="108"/>
      <c r="DLD63" s="108"/>
      <c r="DLE63" s="108"/>
      <c r="DLF63" s="108"/>
      <c r="DLG63" s="108"/>
      <c r="DLH63" s="108"/>
      <c r="DLI63" s="108"/>
      <c r="DLJ63" s="108"/>
      <c r="DLK63" s="108"/>
      <c r="DLL63" s="108"/>
      <c r="DLM63" s="108"/>
      <c r="DLN63" s="108"/>
      <c r="DLO63" s="108"/>
      <c r="DLP63" s="108"/>
      <c r="DLQ63" s="108"/>
      <c r="DLR63" s="108"/>
      <c r="DLS63" s="108"/>
      <c r="DLT63" s="108"/>
      <c r="DLU63" s="108"/>
      <c r="DLV63" s="108"/>
      <c r="DLW63" s="108"/>
      <c r="DLX63" s="108"/>
      <c r="DLY63" s="108"/>
      <c r="DLZ63" s="108"/>
      <c r="DMA63" s="108"/>
      <c r="DMB63" s="108"/>
      <c r="DMC63" s="108"/>
      <c r="DMD63" s="108"/>
      <c r="DME63" s="108"/>
      <c r="DMF63" s="108"/>
      <c r="DMG63" s="108"/>
      <c r="DMH63" s="108"/>
      <c r="DMI63" s="108"/>
      <c r="DMJ63" s="108"/>
      <c r="DMK63" s="108"/>
      <c r="DML63" s="108"/>
      <c r="DMM63" s="108"/>
      <c r="DMN63" s="108"/>
      <c r="DMO63" s="108"/>
      <c r="DMP63" s="108"/>
      <c r="DMQ63" s="108"/>
      <c r="DMR63" s="108"/>
      <c r="DMS63" s="108"/>
      <c r="DMT63" s="108"/>
      <c r="DMU63" s="108"/>
      <c r="DMV63" s="108"/>
      <c r="DMW63" s="108"/>
      <c r="DMX63" s="108"/>
      <c r="DMY63" s="108"/>
      <c r="DMZ63" s="108"/>
      <c r="DNA63" s="108"/>
      <c r="DNB63" s="108"/>
      <c r="DNC63" s="108"/>
      <c r="DND63" s="108"/>
      <c r="DNE63" s="108"/>
      <c r="DNF63" s="108"/>
      <c r="DNG63" s="108"/>
      <c r="DNH63" s="108"/>
      <c r="DNI63" s="108"/>
      <c r="DNJ63" s="108"/>
      <c r="DNK63" s="108"/>
      <c r="DNL63" s="108"/>
      <c r="DNM63" s="108"/>
      <c r="DNN63" s="108"/>
      <c r="DNO63" s="108"/>
      <c r="DNP63" s="108"/>
      <c r="DNQ63" s="108"/>
      <c r="DNR63" s="108"/>
      <c r="DNS63" s="108"/>
      <c r="DNT63" s="108"/>
      <c r="DNU63" s="108"/>
      <c r="DNV63" s="108"/>
      <c r="DNW63" s="108"/>
      <c r="DNX63" s="108"/>
      <c r="DNY63" s="108"/>
      <c r="DNZ63" s="108"/>
      <c r="DOA63" s="108"/>
      <c r="DOB63" s="108"/>
      <c r="DOC63" s="108"/>
      <c r="DOD63" s="108"/>
      <c r="DOE63" s="108"/>
      <c r="DOF63" s="108"/>
      <c r="DOG63" s="108"/>
      <c r="DOH63" s="108"/>
      <c r="DOI63" s="108"/>
      <c r="DOJ63" s="108"/>
      <c r="DOK63" s="108"/>
      <c r="DOL63" s="108"/>
      <c r="DOM63" s="108"/>
      <c r="DON63" s="108"/>
      <c r="DOO63" s="108"/>
      <c r="DOP63" s="108"/>
      <c r="DOQ63" s="108"/>
      <c r="DOR63" s="108"/>
      <c r="DOS63" s="108"/>
      <c r="DOT63" s="108"/>
      <c r="DOU63" s="108"/>
      <c r="DOV63" s="108"/>
      <c r="DOW63" s="108"/>
      <c r="DOX63" s="108"/>
      <c r="DOY63" s="108"/>
      <c r="DOZ63" s="108"/>
      <c r="DPA63" s="108"/>
      <c r="DPB63" s="108"/>
      <c r="DPC63" s="108"/>
      <c r="DPD63" s="108"/>
      <c r="DPE63" s="108"/>
      <c r="DPF63" s="108"/>
      <c r="DPG63" s="108"/>
      <c r="DPH63" s="108"/>
      <c r="DPI63" s="108"/>
      <c r="DPJ63" s="108"/>
      <c r="DPK63" s="108"/>
      <c r="DPL63" s="108"/>
      <c r="DPM63" s="108"/>
      <c r="DPN63" s="108"/>
      <c r="DPO63" s="108"/>
      <c r="DPP63" s="108"/>
      <c r="DPQ63" s="108"/>
      <c r="DPR63" s="108"/>
      <c r="DPS63" s="108"/>
      <c r="DPT63" s="108"/>
      <c r="DPU63" s="108"/>
      <c r="DPV63" s="108"/>
      <c r="DPW63" s="108"/>
      <c r="DPX63" s="108"/>
      <c r="DPY63" s="108"/>
      <c r="DPZ63" s="108"/>
      <c r="DQA63" s="108"/>
      <c r="DQB63" s="108"/>
      <c r="DQC63" s="108"/>
      <c r="DQD63" s="108"/>
      <c r="DQE63" s="108"/>
      <c r="DQF63" s="108"/>
      <c r="DQG63" s="108"/>
      <c r="DQH63" s="108"/>
      <c r="DQI63" s="108"/>
      <c r="DQJ63" s="108"/>
      <c r="DQK63" s="108"/>
      <c r="DQL63" s="108"/>
      <c r="DQM63" s="108"/>
      <c r="DQN63" s="108"/>
      <c r="DQO63" s="108"/>
      <c r="DQP63" s="108"/>
      <c r="DQQ63" s="108"/>
      <c r="DQR63" s="108"/>
      <c r="DQS63" s="108"/>
      <c r="DQT63" s="108"/>
      <c r="DQU63" s="108"/>
      <c r="DQV63" s="108"/>
      <c r="DQW63" s="108"/>
      <c r="DQX63" s="108"/>
      <c r="DQY63" s="108"/>
      <c r="DQZ63" s="108"/>
      <c r="DRA63" s="108"/>
      <c r="DRB63" s="108"/>
      <c r="DRC63" s="108"/>
      <c r="DRD63" s="108"/>
      <c r="DRE63" s="108"/>
      <c r="DRF63" s="108"/>
      <c r="DRG63" s="108"/>
      <c r="DRH63" s="108"/>
      <c r="DRI63" s="108"/>
      <c r="DRJ63" s="108"/>
      <c r="DRK63" s="108"/>
      <c r="DRL63" s="108"/>
      <c r="DRM63" s="108"/>
      <c r="DRN63" s="108"/>
      <c r="DRO63" s="108"/>
      <c r="DRP63" s="108"/>
      <c r="DRQ63" s="108"/>
      <c r="DRR63" s="108"/>
      <c r="DRS63" s="108"/>
      <c r="DRT63" s="108"/>
      <c r="DRU63" s="108"/>
      <c r="DRV63" s="108"/>
      <c r="DRW63" s="108"/>
      <c r="DRX63" s="108"/>
      <c r="DRY63" s="108"/>
      <c r="DRZ63" s="108"/>
      <c r="DSA63" s="108"/>
      <c r="DSB63" s="108"/>
      <c r="DSC63" s="108"/>
      <c r="DSD63" s="108"/>
      <c r="DSE63" s="108"/>
      <c r="DSF63" s="108"/>
      <c r="DSG63" s="108"/>
      <c r="DSH63" s="108"/>
      <c r="DSI63" s="108"/>
      <c r="DSJ63" s="108"/>
      <c r="DSK63" s="108"/>
      <c r="DSL63" s="108"/>
      <c r="DSM63" s="108"/>
      <c r="DSN63" s="108"/>
      <c r="DSO63" s="108"/>
      <c r="DSP63" s="108"/>
      <c r="DSQ63" s="108"/>
      <c r="DSR63" s="108"/>
      <c r="DSS63" s="108"/>
      <c r="DST63" s="108"/>
      <c r="DSU63" s="108"/>
      <c r="DSV63" s="108"/>
      <c r="DSW63" s="108"/>
      <c r="DSX63" s="108"/>
      <c r="DSY63" s="108"/>
      <c r="DSZ63" s="108"/>
      <c r="DTA63" s="108"/>
      <c r="DTB63" s="108"/>
      <c r="DTC63" s="108"/>
      <c r="DTD63" s="108"/>
      <c r="DTE63" s="108"/>
      <c r="DTF63" s="108"/>
      <c r="DTG63" s="108"/>
      <c r="DTH63" s="108"/>
      <c r="DTI63" s="108"/>
      <c r="DTJ63" s="108"/>
      <c r="DTK63" s="108"/>
      <c r="DTL63" s="108"/>
      <c r="DTM63" s="108"/>
      <c r="DTN63" s="108"/>
      <c r="DTO63" s="108"/>
      <c r="DTP63" s="108"/>
      <c r="DTQ63" s="108"/>
      <c r="DTR63" s="108"/>
      <c r="DTS63" s="108"/>
      <c r="DTT63" s="108"/>
      <c r="DTU63" s="108"/>
      <c r="DTV63" s="108"/>
      <c r="DTW63" s="108"/>
      <c r="DTX63" s="108"/>
      <c r="DTY63" s="108"/>
      <c r="DTZ63" s="108"/>
      <c r="DUA63" s="108"/>
      <c r="DUB63" s="108"/>
      <c r="DUC63" s="108"/>
      <c r="DUD63" s="108"/>
      <c r="DUE63" s="108"/>
      <c r="DUF63" s="108"/>
      <c r="DUG63" s="108"/>
      <c r="DUH63" s="108"/>
      <c r="DUI63" s="108"/>
      <c r="DUJ63" s="108"/>
      <c r="DUK63" s="108"/>
      <c r="DUL63" s="108"/>
      <c r="DUM63" s="108"/>
      <c r="DUN63" s="108"/>
      <c r="DUO63" s="108"/>
      <c r="DUP63" s="108"/>
      <c r="DUQ63" s="108"/>
      <c r="DUR63" s="108"/>
      <c r="DUS63" s="108"/>
      <c r="DUT63" s="108"/>
      <c r="DUU63" s="108"/>
      <c r="DUV63" s="108"/>
      <c r="DUW63" s="108"/>
      <c r="DUX63" s="108"/>
      <c r="DUY63" s="108"/>
      <c r="DUZ63" s="108"/>
      <c r="DVA63" s="108"/>
      <c r="DVB63" s="108"/>
      <c r="DVC63" s="108"/>
      <c r="DVD63" s="108"/>
      <c r="DVE63" s="108"/>
      <c r="DVF63" s="108"/>
      <c r="DVG63" s="108"/>
      <c r="DVH63" s="108"/>
      <c r="DVI63" s="108"/>
      <c r="DVJ63" s="108"/>
      <c r="DVK63" s="108"/>
      <c r="DVL63" s="108"/>
      <c r="DVM63" s="108"/>
      <c r="DVN63" s="108"/>
      <c r="DVO63" s="108"/>
      <c r="DVP63" s="108"/>
      <c r="DVQ63" s="108"/>
      <c r="DVR63" s="108"/>
      <c r="DVS63" s="108"/>
      <c r="DVT63" s="108"/>
      <c r="DVU63" s="108"/>
      <c r="DVV63" s="108"/>
      <c r="DVW63" s="108"/>
      <c r="DVX63" s="108"/>
      <c r="DVY63" s="108"/>
      <c r="DVZ63" s="108"/>
      <c r="DWA63" s="108"/>
      <c r="DWB63" s="108"/>
      <c r="DWC63" s="108"/>
      <c r="DWD63" s="108"/>
      <c r="DWE63" s="108"/>
      <c r="DWF63" s="108"/>
      <c r="DWG63" s="108"/>
      <c r="DWH63" s="108"/>
      <c r="DWI63" s="108"/>
      <c r="DWJ63" s="108"/>
      <c r="DWK63" s="108"/>
      <c r="DWL63" s="108"/>
      <c r="DWM63" s="108"/>
      <c r="DWN63" s="108"/>
      <c r="DWO63" s="108"/>
      <c r="DWP63" s="108"/>
      <c r="DWQ63" s="108"/>
      <c r="DWR63" s="108"/>
      <c r="DWS63" s="108"/>
      <c r="DWT63" s="108"/>
      <c r="DWU63" s="108"/>
      <c r="DWV63" s="108"/>
      <c r="DWW63" s="108"/>
      <c r="DWX63" s="108"/>
      <c r="DWY63" s="108"/>
      <c r="DWZ63" s="108"/>
      <c r="DXA63" s="108"/>
      <c r="DXB63" s="108"/>
      <c r="DXC63" s="108"/>
      <c r="DXD63" s="108"/>
      <c r="DXE63" s="108"/>
      <c r="DXF63" s="108"/>
      <c r="DXG63" s="108"/>
      <c r="DXH63" s="108"/>
      <c r="DXI63" s="108"/>
      <c r="DXJ63" s="108"/>
      <c r="DXK63" s="108"/>
      <c r="DXL63" s="108"/>
      <c r="DXM63" s="108"/>
      <c r="DXN63" s="108"/>
      <c r="DXO63" s="108"/>
      <c r="DXP63" s="108"/>
      <c r="DXQ63" s="108"/>
      <c r="DXR63" s="108"/>
      <c r="DXS63" s="108"/>
      <c r="DXT63" s="108"/>
      <c r="DXU63" s="108"/>
      <c r="DXV63" s="108"/>
      <c r="DXW63" s="108"/>
      <c r="DXX63" s="108"/>
      <c r="DXY63" s="108"/>
      <c r="DXZ63" s="108"/>
      <c r="DYA63" s="108"/>
      <c r="DYB63" s="108"/>
      <c r="DYC63" s="108"/>
      <c r="DYD63" s="108"/>
      <c r="DYE63" s="108"/>
      <c r="DYF63" s="108"/>
      <c r="DYG63" s="108"/>
      <c r="DYH63" s="108"/>
      <c r="DYI63" s="108"/>
      <c r="DYJ63" s="108"/>
      <c r="DYK63" s="108"/>
      <c r="DYL63" s="108"/>
      <c r="DYM63" s="108"/>
      <c r="DYN63" s="108"/>
      <c r="DYO63" s="108"/>
      <c r="DYP63" s="108"/>
      <c r="DYQ63" s="108"/>
      <c r="DYR63" s="108"/>
      <c r="DYS63" s="108"/>
      <c r="DYT63" s="108"/>
      <c r="DYU63" s="108"/>
      <c r="DYV63" s="108"/>
      <c r="DYW63" s="108"/>
      <c r="DYX63" s="108"/>
      <c r="DYY63" s="108"/>
      <c r="DYZ63" s="108"/>
      <c r="DZA63" s="108"/>
      <c r="DZB63" s="108"/>
      <c r="DZC63" s="108"/>
      <c r="DZD63" s="108"/>
      <c r="DZE63" s="108"/>
      <c r="DZF63" s="108"/>
      <c r="DZG63" s="108"/>
      <c r="DZH63" s="108"/>
      <c r="DZI63" s="108"/>
      <c r="DZJ63" s="108"/>
      <c r="DZK63" s="108"/>
      <c r="DZL63" s="108"/>
      <c r="DZM63" s="108"/>
      <c r="DZN63" s="108"/>
      <c r="DZO63" s="108"/>
      <c r="DZP63" s="108"/>
      <c r="DZQ63" s="108"/>
      <c r="DZR63" s="108"/>
      <c r="DZS63" s="108"/>
      <c r="DZT63" s="108"/>
      <c r="DZU63" s="108"/>
      <c r="DZV63" s="108"/>
      <c r="DZW63" s="108"/>
      <c r="DZX63" s="108"/>
      <c r="DZY63" s="108"/>
      <c r="DZZ63" s="108"/>
      <c r="EAA63" s="108"/>
      <c r="EAB63" s="108"/>
      <c r="EAC63" s="108"/>
      <c r="EAD63" s="108"/>
      <c r="EAE63" s="108"/>
      <c r="EAF63" s="108"/>
      <c r="EAG63" s="108"/>
      <c r="EAH63" s="108"/>
      <c r="EAI63" s="108"/>
      <c r="EAJ63" s="108"/>
      <c r="EAK63" s="108"/>
      <c r="EAL63" s="108"/>
      <c r="EAM63" s="108"/>
      <c r="EAN63" s="108"/>
      <c r="EAO63" s="108"/>
      <c r="EAP63" s="108"/>
      <c r="EAQ63" s="108"/>
      <c r="EAR63" s="108"/>
      <c r="EAS63" s="108"/>
      <c r="EAT63" s="108"/>
      <c r="EAU63" s="108"/>
      <c r="EAV63" s="108"/>
      <c r="EAW63" s="108"/>
      <c r="EAX63" s="108"/>
      <c r="EAY63" s="108"/>
      <c r="EAZ63" s="108"/>
      <c r="EBA63" s="108"/>
      <c r="EBB63" s="108"/>
      <c r="EBC63" s="108"/>
      <c r="EBD63" s="108"/>
      <c r="EBE63" s="108"/>
      <c r="EBF63" s="108"/>
      <c r="EBG63" s="108"/>
      <c r="EBH63" s="108"/>
      <c r="EBI63" s="108"/>
      <c r="EBJ63" s="108"/>
      <c r="EBK63" s="108"/>
      <c r="EBL63" s="108"/>
      <c r="EBM63" s="108"/>
      <c r="EBN63" s="108"/>
      <c r="EBO63" s="108"/>
      <c r="EBP63" s="108"/>
      <c r="EBQ63" s="108"/>
      <c r="EBR63" s="108"/>
      <c r="EBS63" s="108"/>
      <c r="EBT63" s="108"/>
      <c r="EBU63" s="108"/>
      <c r="EBV63" s="108"/>
      <c r="EBW63" s="108"/>
      <c r="EBX63" s="108"/>
      <c r="EBY63" s="108"/>
      <c r="EBZ63" s="108"/>
      <c r="ECA63" s="108"/>
      <c r="ECB63" s="108"/>
      <c r="ECC63" s="108"/>
      <c r="ECD63" s="108"/>
      <c r="ECE63" s="108"/>
      <c r="ECF63" s="108"/>
      <c r="ECG63" s="108"/>
      <c r="ECH63" s="108"/>
      <c r="ECI63" s="108"/>
      <c r="ECJ63" s="108"/>
      <c r="ECK63" s="108"/>
      <c r="ECL63" s="108"/>
      <c r="ECM63" s="108"/>
      <c r="ECN63" s="108"/>
      <c r="ECO63" s="108"/>
      <c r="ECP63" s="108"/>
      <c r="ECQ63" s="108"/>
      <c r="ECR63" s="108"/>
      <c r="ECS63" s="108"/>
      <c r="ECT63" s="108"/>
      <c r="ECU63" s="108"/>
      <c r="ECV63" s="108"/>
      <c r="ECW63" s="108"/>
      <c r="ECX63" s="108"/>
      <c r="ECY63" s="108"/>
      <c r="ECZ63" s="108"/>
      <c r="EDA63" s="108"/>
      <c r="EDB63" s="108"/>
      <c r="EDC63" s="108"/>
      <c r="EDD63" s="108"/>
      <c r="EDE63" s="108"/>
      <c r="EDF63" s="108"/>
      <c r="EDG63" s="108"/>
      <c r="EDH63" s="108"/>
      <c r="EDI63" s="108"/>
      <c r="EDJ63" s="108"/>
      <c r="EDK63" s="108"/>
      <c r="EDL63" s="108"/>
      <c r="EDM63" s="108"/>
      <c r="EDN63" s="108"/>
      <c r="EDO63" s="108"/>
      <c r="EDP63" s="108"/>
      <c r="EDQ63" s="108"/>
      <c r="EDR63" s="108"/>
      <c r="EDS63" s="108"/>
      <c r="EDT63" s="108"/>
      <c r="EDU63" s="108"/>
      <c r="EDV63" s="108"/>
      <c r="EDW63" s="108"/>
      <c r="EDX63" s="108"/>
      <c r="EDY63" s="108"/>
      <c r="EDZ63" s="108"/>
      <c r="EEA63" s="108"/>
      <c r="EEB63" s="108"/>
      <c r="EEC63" s="108"/>
      <c r="EED63" s="108"/>
      <c r="EEE63" s="108"/>
      <c r="EEF63" s="108"/>
      <c r="EEG63" s="108"/>
      <c r="EEH63" s="108"/>
      <c r="EEI63" s="108"/>
      <c r="EEJ63" s="108"/>
      <c r="EEK63" s="108"/>
      <c r="EEL63" s="108"/>
      <c r="EEM63" s="108"/>
      <c r="EEN63" s="108"/>
      <c r="EEO63" s="108"/>
      <c r="EEP63" s="108"/>
      <c r="EEQ63" s="108"/>
      <c r="EER63" s="108"/>
      <c r="EES63" s="108"/>
      <c r="EET63" s="108"/>
      <c r="EEU63" s="108"/>
      <c r="EEV63" s="108"/>
      <c r="EEW63" s="108"/>
      <c r="EEX63" s="108"/>
      <c r="EEY63" s="108"/>
      <c r="EEZ63" s="108"/>
      <c r="EFA63" s="108"/>
      <c r="EFB63" s="108"/>
      <c r="EFC63" s="108"/>
      <c r="EFD63" s="108"/>
      <c r="EFE63" s="108"/>
      <c r="EFF63" s="108"/>
      <c r="EFG63" s="108"/>
      <c r="EFH63" s="108"/>
      <c r="EFI63" s="108"/>
      <c r="EFJ63" s="108"/>
      <c r="EFK63" s="108"/>
      <c r="EFL63" s="108"/>
      <c r="EFM63" s="108"/>
      <c r="EFN63" s="108"/>
      <c r="EFO63" s="108"/>
      <c r="EFP63" s="108"/>
      <c r="EFQ63" s="108"/>
      <c r="EFR63" s="108"/>
      <c r="EFS63" s="108"/>
      <c r="EFT63" s="108"/>
      <c r="EFU63" s="108"/>
      <c r="EFV63" s="108"/>
      <c r="EFW63" s="108"/>
      <c r="EFX63" s="108"/>
      <c r="EFY63" s="108"/>
      <c r="EFZ63" s="108"/>
      <c r="EGA63" s="108"/>
      <c r="EGB63" s="108"/>
      <c r="EGC63" s="108"/>
      <c r="EGD63" s="108"/>
      <c r="EGE63" s="108"/>
      <c r="EGF63" s="108"/>
      <c r="EGG63" s="108"/>
      <c r="EGH63" s="108"/>
      <c r="EGI63" s="108"/>
      <c r="EGJ63" s="108"/>
      <c r="EGK63" s="108"/>
      <c r="EGL63" s="108"/>
      <c r="EGM63" s="108"/>
      <c r="EGN63" s="108"/>
      <c r="EGO63" s="108"/>
      <c r="EGP63" s="108"/>
      <c r="EGQ63" s="108"/>
      <c r="EGR63" s="108"/>
      <c r="EGS63" s="108"/>
      <c r="EGT63" s="108"/>
      <c r="EGU63" s="108"/>
      <c r="EGV63" s="108"/>
      <c r="EGW63" s="108"/>
      <c r="EGX63" s="108"/>
      <c r="EGY63" s="108"/>
      <c r="EGZ63" s="108"/>
      <c r="EHA63" s="108"/>
      <c r="EHB63" s="108"/>
      <c r="EHC63" s="108"/>
      <c r="EHD63" s="108"/>
      <c r="EHE63" s="108"/>
      <c r="EHF63" s="108"/>
      <c r="EHG63" s="108"/>
      <c r="EHH63" s="108"/>
      <c r="EHI63" s="108"/>
      <c r="EHJ63" s="108"/>
      <c r="EHK63" s="108"/>
      <c r="EHL63" s="108"/>
      <c r="EHM63" s="108"/>
      <c r="EHN63" s="108"/>
      <c r="EHO63" s="108"/>
      <c r="EHP63" s="108"/>
      <c r="EHQ63" s="108"/>
      <c r="EHR63" s="108"/>
      <c r="EHS63" s="108"/>
      <c r="EHT63" s="108"/>
      <c r="EHU63" s="108"/>
      <c r="EHV63" s="108"/>
      <c r="EHW63" s="108"/>
      <c r="EHX63" s="108"/>
      <c r="EHY63" s="108"/>
      <c r="EHZ63" s="108"/>
      <c r="EIA63" s="108"/>
      <c r="EIB63" s="108"/>
      <c r="EIC63" s="108"/>
      <c r="EID63" s="108"/>
      <c r="EIE63" s="108"/>
      <c r="EIF63" s="108"/>
      <c r="EIG63" s="108"/>
      <c r="EIH63" s="108"/>
      <c r="EII63" s="108"/>
      <c r="EIJ63" s="108"/>
      <c r="EIK63" s="108"/>
      <c r="EIL63" s="108"/>
      <c r="EIM63" s="108"/>
      <c r="EIN63" s="108"/>
      <c r="EIO63" s="108"/>
      <c r="EIP63" s="108"/>
      <c r="EIQ63" s="108"/>
      <c r="EIR63" s="108"/>
      <c r="EIS63" s="108"/>
      <c r="EIT63" s="108"/>
      <c r="EIU63" s="108"/>
      <c r="EIV63" s="108"/>
      <c r="EIW63" s="108"/>
      <c r="EIX63" s="108"/>
      <c r="EIY63" s="108"/>
      <c r="EIZ63" s="108"/>
      <c r="EJA63" s="108"/>
      <c r="EJB63" s="108"/>
      <c r="EJC63" s="108"/>
      <c r="EJD63" s="108"/>
      <c r="EJE63" s="108"/>
      <c r="EJF63" s="108"/>
      <c r="EJG63" s="108"/>
      <c r="EJH63" s="108"/>
      <c r="EJI63" s="108"/>
      <c r="EJJ63" s="108"/>
      <c r="EJK63" s="108"/>
      <c r="EJL63" s="108"/>
      <c r="EJM63" s="108"/>
      <c r="EJN63" s="108"/>
      <c r="EJO63" s="108"/>
      <c r="EJP63" s="108"/>
      <c r="EJQ63" s="108"/>
      <c r="EJR63" s="108"/>
      <c r="EJS63" s="108"/>
      <c r="EJT63" s="108"/>
      <c r="EJU63" s="108"/>
      <c r="EJV63" s="108"/>
      <c r="EJW63" s="108"/>
      <c r="EJX63" s="108"/>
      <c r="EJY63" s="108"/>
      <c r="EJZ63" s="108"/>
      <c r="EKA63" s="108"/>
      <c r="EKB63" s="108"/>
      <c r="EKC63" s="108"/>
      <c r="EKD63" s="108"/>
      <c r="EKE63" s="108"/>
      <c r="EKF63" s="108"/>
      <c r="EKG63" s="108"/>
      <c r="EKH63" s="108"/>
      <c r="EKI63" s="108"/>
      <c r="EKJ63" s="108"/>
      <c r="EKK63" s="108"/>
      <c r="EKL63" s="108"/>
      <c r="EKM63" s="108"/>
      <c r="EKN63" s="108"/>
      <c r="EKO63" s="108"/>
      <c r="EKP63" s="108"/>
      <c r="EKQ63" s="108"/>
      <c r="EKR63" s="108"/>
      <c r="EKS63" s="108"/>
      <c r="EKT63" s="108"/>
      <c r="EKU63" s="108"/>
      <c r="EKV63" s="108"/>
      <c r="EKW63" s="108"/>
      <c r="EKX63" s="108"/>
      <c r="EKY63" s="108"/>
      <c r="EKZ63" s="108"/>
      <c r="ELA63" s="108"/>
      <c r="ELB63" s="108"/>
      <c r="ELC63" s="108"/>
      <c r="ELD63" s="108"/>
      <c r="ELE63" s="108"/>
      <c r="ELF63" s="108"/>
      <c r="ELG63" s="108"/>
      <c r="ELH63" s="108"/>
      <c r="ELI63" s="108"/>
      <c r="ELJ63" s="108"/>
      <c r="ELK63" s="108"/>
      <c r="ELL63" s="108"/>
      <c r="ELM63" s="108"/>
      <c r="ELN63" s="108"/>
      <c r="ELO63" s="108"/>
      <c r="ELP63" s="108"/>
      <c r="ELQ63" s="108"/>
      <c r="ELR63" s="108"/>
      <c r="ELS63" s="108"/>
      <c r="ELT63" s="108"/>
      <c r="ELU63" s="108"/>
      <c r="ELV63" s="108"/>
      <c r="ELW63" s="108"/>
      <c r="ELX63" s="108"/>
      <c r="ELY63" s="108"/>
      <c r="ELZ63" s="108"/>
      <c r="EMA63" s="108"/>
      <c r="EMB63" s="108"/>
      <c r="EMC63" s="108"/>
      <c r="EMD63" s="108"/>
      <c r="EME63" s="108"/>
      <c r="EMF63" s="108"/>
      <c r="EMG63" s="108"/>
      <c r="EMH63" s="108"/>
      <c r="EMI63" s="108"/>
      <c r="EMJ63" s="108"/>
      <c r="EMK63" s="108"/>
      <c r="EML63" s="108"/>
      <c r="EMM63" s="108"/>
      <c r="EMN63" s="108"/>
      <c r="EMO63" s="108"/>
      <c r="EMP63" s="108"/>
      <c r="EMQ63" s="108"/>
      <c r="EMR63" s="108"/>
      <c r="EMS63" s="108"/>
      <c r="EMT63" s="108"/>
      <c r="EMU63" s="108"/>
      <c r="EMV63" s="108"/>
      <c r="EMW63" s="108"/>
      <c r="EMX63" s="108"/>
      <c r="EMY63" s="108"/>
      <c r="EMZ63" s="108"/>
      <c r="ENA63" s="108"/>
      <c r="ENB63" s="108"/>
      <c r="ENC63" s="108"/>
      <c r="END63" s="108"/>
      <c r="ENE63" s="108"/>
      <c r="ENF63" s="108"/>
      <c r="ENG63" s="108"/>
      <c r="ENH63" s="108"/>
      <c r="ENI63" s="108"/>
      <c r="ENJ63" s="108"/>
      <c r="ENK63" s="108"/>
      <c r="ENL63" s="108"/>
      <c r="ENM63" s="108"/>
      <c r="ENN63" s="108"/>
      <c r="ENO63" s="108"/>
      <c r="ENP63" s="108"/>
      <c r="ENQ63" s="108"/>
      <c r="ENR63" s="108"/>
      <c r="ENS63" s="108"/>
      <c r="ENT63" s="108"/>
      <c r="ENU63" s="108"/>
      <c r="ENV63" s="108"/>
      <c r="ENW63" s="108"/>
      <c r="ENX63" s="108"/>
      <c r="ENY63" s="108"/>
      <c r="ENZ63" s="108"/>
      <c r="EOA63" s="108"/>
      <c r="EOB63" s="108"/>
      <c r="EOC63" s="108"/>
      <c r="EOD63" s="108"/>
      <c r="EOE63" s="108"/>
      <c r="EOF63" s="108"/>
      <c r="EOG63" s="108"/>
      <c r="EOH63" s="108"/>
      <c r="EOI63" s="108"/>
      <c r="EOJ63" s="108"/>
      <c r="EOK63" s="108"/>
      <c r="EOL63" s="108"/>
      <c r="EOM63" s="108"/>
      <c r="EON63" s="108"/>
      <c r="EOO63" s="108"/>
      <c r="EOP63" s="108"/>
      <c r="EOQ63" s="108"/>
      <c r="EOR63" s="108"/>
      <c r="EOS63" s="108"/>
      <c r="EOT63" s="108"/>
      <c r="EOU63" s="108"/>
      <c r="EOV63" s="108"/>
      <c r="EOW63" s="108"/>
      <c r="EOX63" s="108"/>
      <c r="EOY63" s="108"/>
      <c r="EOZ63" s="108"/>
      <c r="EPA63" s="108"/>
      <c r="EPB63" s="108"/>
      <c r="EPC63" s="108"/>
      <c r="EPD63" s="108"/>
      <c r="EPE63" s="108"/>
      <c r="EPF63" s="108"/>
      <c r="EPG63" s="108"/>
      <c r="EPH63" s="108"/>
      <c r="EPI63" s="108"/>
      <c r="EPJ63" s="108"/>
      <c r="EPK63" s="108"/>
      <c r="EPL63" s="108"/>
      <c r="EPM63" s="108"/>
      <c r="EPN63" s="108"/>
      <c r="EPO63" s="108"/>
      <c r="EPP63" s="108"/>
      <c r="EPQ63" s="108"/>
      <c r="EPR63" s="108"/>
      <c r="EPS63" s="108"/>
      <c r="EPT63" s="108"/>
      <c r="EPU63" s="108"/>
      <c r="EPV63" s="108"/>
      <c r="EPW63" s="108"/>
      <c r="EPX63" s="108"/>
      <c r="EPY63" s="108"/>
      <c r="EPZ63" s="108"/>
      <c r="EQA63" s="108"/>
      <c r="EQB63" s="108"/>
      <c r="EQC63" s="108"/>
      <c r="EQD63" s="108"/>
      <c r="EQE63" s="108"/>
      <c r="EQF63" s="108"/>
      <c r="EQG63" s="108"/>
      <c r="EQH63" s="108"/>
      <c r="EQI63" s="108"/>
      <c r="EQJ63" s="108"/>
      <c r="EQK63" s="108"/>
      <c r="EQL63" s="108"/>
      <c r="EQM63" s="108"/>
      <c r="EQN63" s="108"/>
      <c r="EQO63" s="108"/>
      <c r="EQP63" s="108"/>
      <c r="EQQ63" s="108"/>
      <c r="EQR63" s="108"/>
      <c r="EQS63" s="108"/>
      <c r="EQT63" s="108"/>
      <c r="EQU63" s="108"/>
      <c r="EQV63" s="108"/>
      <c r="EQW63" s="108"/>
      <c r="EQX63" s="108"/>
      <c r="EQY63" s="108"/>
      <c r="EQZ63" s="108"/>
      <c r="ERA63" s="108"/>
      <c r="ERB63" s="108"/>
      <c r="ERC63" s="108"/>
      <c r="ERD63" s="108"/>
      <c r="ERE63" s="108"/>
      <c r="ERF63" s="108"/>
      <c r="ERG63" s="108"/>
      <c r="ERH63" s="108"/>
      <c r="ERI63" s="108"/>
      <c r="ERJ63" s="108"/>
      <c r="ERK63" s="108"/>
      <c r="ERL63" s="108"/>
      <c r="ERM63" s="108"/>
      <c r="ERN63" s="108"/>
      <c r="ERO63" s="108"/>
      <c r="ERP63" s="108"/>
      <c r="ERQ63" s="108"/>
      <c r="ERR63" s="108"/>
      <c r="ERS63" s="108"/>
      <c r="ERT63" s="108"/>
      <c r="ERU63" s="108"/>
      <c r="ERV63" s="108"/>
      <c r="ERW63" s="108"/>
      <c r="ERX63" s="108"/>
      <c r="ERY63" s="108"/>
      <c r="ERZ63" s="108"/>
      <c r="ESA63" s="108"/>
      <c r="ESB63" s="108"/>
      <c r="ESC63" s="108"/>
      <c r="ESD63" s="108"/>
      <c r="ESE63" s="108"/>
      <c r="ESF63" s="108"/>
      <c r="ESG63" s="108"/>
      <c r="ESH63" s="108"/>
      <c r="ESI63" s="108"/>
      <c r="ESJ63" s="108"/>
      <c r="ESK63" s="108"/>
      <c r="ESL63" s="108"/>
      <c r="ESM63" s="108"/>
      <c r="ESN63" s="108"/>
      <c r="ESO63" s="108"/>
      <c r="ESP63" s="108"/>
      <c r="ESQ63" s="108"/>
      <c r="ESR63" s="108"/>
      <c r="ESS63" s="108"/>
      <c r="EST63" s="108"/>
      <c r="ESU63" s="108"/>
      <c r="ESV63" s="108"/>
      <c r="ESW63" s="108"/>
      <c r="ESX63" s="108"/>
      <c r="ESY63" s="108"/>
      <c r="ESZ63" s="108"/>
      <c r="ETA63" s="108"/>
      <c r="ETB63" s="108"/>
      <c r="ETC63" s="108"/>
      <c r="ETD63" s="108"/>
      <c r="ETE63" s="108"/>
      <c r="ETF63" s="108"/>
      <c r="ETG63" s="108"/>
      <c r="ETH63" s="108"/>
      <c r="ETI63" s="108"/>
      <c r="ETJ63" s="108"/>
      <c r="ETK63" s="108"/>
      <c r="ETL63" s="108"/>
      <c r="ETM63" s="108"/>
      <c r="ETN63" s="108"/>
      <c r="ETO63" s="108"/>
      <c r="ETP63" s="108"/>
      <c r="ETQ63" s="108"/>
      <c r="ETR63" s="108"/>
      <c r="ETS63" s="108"/>
      <c r="ETT63" s="108"/>
      <c r="ETU63" s="108"/>
      <c r="ETV63" s="108"/>
      <c r="ETW63" s="108"/>
      <c r="ETX63" s="108"/>
      <c r="ETY63" s="108"/>
      <c r="ETZ63" s="108"/>
      <c r="EUA63" s="108"/>
      <c r="EUB63" s="108"/>
      <c r="EUC63" s="108"/>
      <c r="EUD63" s="108"/>
      <c r="EUE63" s="108"/>
      <c r="EUF63" s="108"/>
      <c r="EUG63" s="108"/>
      <c r="EUH63" s="108"/>
      <c r="EUI63" s="108"/>
      <c r="EUJ63" s="108"/>
      <c r="EUK63" s="108"/>
      <c r="EUL63" s="108"/>
      <c r="EUM63" s="108"/>
      <c r="EUN63" s="108"/>
      <c r="EUO63" s="108"/>
      <c r="EUP63" s="108"/>
      <c r="EUQ63" s="108"/>
      <c r="EUR63" s="108"/>
      <c r="EUS63" s="108"/>
      <c r="EUT63" s="108"/>
      <c r="EUU63" s="108"/>
      <c r="EUV63" s="108"/>
      <c r="EUW63" s="108"/>
      <c r="EUX63" s="108"/>
      <c r="EUY63" s="108"/>
      <c r="EUZ63" s="108"/>
      <c r="EVA63" s="108"/>
      <c r="EVB63" s="108"/>
      <c r="EVC63" s="108"/>
      <c r="EVD63" s="108"/>
      <c r="EVE63" s="108"/>
      <c r="EVF63" s="108"/>
      <c r="EVG63" s="108"/>
      <c r="EVH63" s="108"/>
      <c r="EVI63" s="108"/>
      <c r="EVJ63" s="108"/>
      <c r="EVK63" s="108"/>
      <c r="EVL63" s="108"/>
      <c r="EVM63" s="108"/>
      <c r="EVN63" s="108"/>
      <c r="EVO63" s="108"/>
      <c r="EVP63" s="108"/>
      <c r="EVQ63" s="108"/>
      <c r="EVR63" s="108"/>
      <c r="EVS63" s="108"/>
      <c r="EVT63" s="108"/>
      <c r="EVU63" s="108"/>
      <c r="EVV63" s="108"/>
      <c r="EVW63" s="108"/>
      <c r="EVX63" s="108"/>
      <c r="EVY63" s="108"/>
      <c r="EVZ63" s="108"/>
      <c r="EWA63" s="108"/>
      <c r="EWB63" s="108"/>
      <c r="EWC63" s="108"/>
      <c r="EWD63" s="108"/>
      <c r="EWE63" s="108"/>
      <c r="EWF63" s="108"/>
      <c r="EWG63" s="108"/>
      <c r="EWH63" s="108"/>
      <c r="EWI63" s="108"/>
      <c r="EWJ63" s="108"/>
      <c r="EWK63" s="108"/>
      <c r="EWL63" s="108"/>
      <c r="EWM63" s="108"/>
      <c r="EWN63" s="108"/>
      <c r="EWO63" s="108"/>
      <c r="EWP63" s="108"/>
      <c r="EWQ63" s="108"/>
      <c r="EWR63" s="108"/>
      <c r="EWS63" s="108"/>
      <c r="EWT63" s="108"/>
      <c r="EWU63" s="108"/>
      <c r="EWV63" s="108"/>
      <c r="EWW63" s="108"/>
      <c r="EWX63" s="108"/>
      <c r="EWY63" s="108"/>
      <c r="EWZ63" s="108"/>
      <c r="EXA63" s="108"/>
      <c r="EXB63" s="108"/>
      <c r="EXC63" s="108"/>
      <c r="EXD63" s="108"/>
      <c r="EXE63" s="108"/>
      <c r="EXF63" s="108"/>
      <c r="EXG63" s="108"/>
      <c r="EXH63" s="108"/>
      <c r="EXI63" s="108"/>
      <c r="EXJ63" s="108"/>
      <c r="EXK63" s="108"/>
      <c r="EXL63" s="108"/>
      <c r="EXM63" s="108"/>
      <c r="EXN63" s="108"/>
      <c r="EXO63" s="108"/>
      <c r="EXP63" s="108"/>
      <c r="EXQ63" s="108"/>
      <c r="EXR63" s="108"/>
      <c r="EXS63" s="108"/>
      <c r="EXT63" s="108"/>
      <c r="EXU63" s="108"/>
      <c r="EXV63" s="108"/>
      <c r="EXW63" s="108"/>
      <c r="EXX63" s="108"/>
      <c r="EXY63" s="108"/>
      <c r="EXZ63" s="108"/>
      <c r="EYA63" s="108"/>
      <c r="EYB63" s="108"/>
      <c r="EYC63" s="108"/>
      <c r="EYD63" s="108"/>
      <c r="EYE63" s="108"/>
      <c r="EYF63" s="108"/>
      <c r="EYG63" s="108"/>
      <c r="EYH63" s="108"/>
      <c r="EYI63" s="108"/>
      <c r="EYJ63" s="108"/>
      <c r="EYK63" s="108"/>
      <c r="EYL63" s="108"/>
      <c r="EYM63" s="108"/>
      <c r="EYN63" s="108"/>
      <c r="EYO63" s="108"/>
      <c r="EYP63" s="108"/>
      <c r="EYQ63" s="108"/>
      <c r="EYR63" s="108"/>
      <c r="EYS63" s="108"/>
      <c r="EYT63" s="108"/>
      <c r="EYU63" s="108"/>
      <c r="EYV63" s="108"/>
      <c r="EYW63" s="108"/>
      <c r="EYX63" s="108"/>
      <c r="EYY63" s="108"/>
      <c r="EYZ63" s="108"/>
      <c r="EZA63" s="108"/>
      <c r="EZB63" s="108"/>
      <c r="EZC63" s="108"/>
      <c r="EZD63" s="108"/>
      <c r="EZE63" s="108"/>
      <c r="EZF63" s="108"/>
      <c r="EZG63" s="108"/>
      <c r="EZH63" s="108"/>
      <c r="EZI63" s="108"/>
      <c r="EZJ63" s="108"/>
      <c r="EZK63" s="108"/>
      <c r="EZL63" s="108"/>
      <c r="EZM63" s="108"/>
      <c r="EZN63" s="108"/>
      <c r="EZO63" s="108"/>
      <c r="EZP63" s="108"/>
      <c r="EZQ63" s="108"/>
      <c r="EZR63" s="108"/>
      <c r="EZS63" s="108"/>
      <c r="EZT63" s="108"/>
      <c r="EZU63" s="108"/>
      <c r="EZV63" s="108"/>
      <c r="EZW63" s="108"/>
      <c r="EZX63" s="108"/>
      <c r="EZY63" s="108"/>
      <c r="EZZ63" s="108"/>
      <c r="FAA63" s="108"/>
      <c r="FAB63" s="108"/>
      <c r="FAC63" s="108"/>
      <c r="FAD63" s="108"/>
      <c r="FAE63" s="108"/>
      <c r="FAF63" s="108"/>
      <c r="FAG63" s="108"/>
      <c r="FAH63" s="108"/>
      <c r="FAI63" s="108"/>
      <c r="FAJ63" s="108"/>
      <c r="FAK63" s="108"/>
      <c r="FAL63" s="108"/>
      <c r="FAM63" s="108"/>
      <c r="FAN63" s="108"/>
      <c r="FAO63" s="108"/>
      <c r="FAP63" s="108"/>
      <c r="FAQ63" s="108"/>
      <c r="FAR63" s="108"/>
      <c r="FAS63" s="108"/>
      <c r="FAT63" s="108"/>
      <c r="FAU63" s="108"/>
      <c r="FAV63" s="108"/>
      <c r="FAW63" s="108"/>
      <c r="FAX63" s="108"/>
      <c r="FAY63" s="108"/>
      <c r="FAZ63" s="108"/>
      <c r="FBA63" s="108"/>
      <c r="FBB63" s="108"/>
      <c r="FBC63" s="108"/>
      <c r="FBD63" s="108"/>
      <c r="FBE63" s="108"/>
      <c r="FBF63" s="108"/>
      <c r="FBG63" s="108"/>
      <c r="FBH63" s="108"/>
      <c r="FBI63" s="108"/>
      <c r="FBJ63" s="108"/>
      <c r="FBK63" s="108"/>
      <c r="FBL63" s="108"/>
      <c r="FBM63" s="108"/>
      <c r="FBN63" s="108"/>
      <c r="FBO63" s="108"/>
      <c r="FBP63" s="108"/>
      <c r="FBQ63" s="108"/>
      <c r="FBR63" s="108"/>
      <c r="FBS63" s="108"/>
      <c r="FBT63" s="108"/>
      <c r="FBU63" s="108"/>
      <c r="FBV63" s="108"/>
      <c r="FBW63" s="108"/>
      <c r="FBX63" s="108"/>
      <c r="FBY63" s="108"/>
      <c r="FBZ63" s="108"/>
      <c r="FCA63" s="108"/>
      <c r="FCB63" s="108"/>
      <c r="FCC63" s="108"/>
      <c r="FCD63" s="108"/>
      <c r="FCE63" s="108"/>
      <c r="FCF63" s="108"/>
      <c r="FCG63" s="108"/>
      <c r="FCH63" s="108"/>
      <c r="FCI63" s="108"/>
      <c r="FCJ63" s="108"/>
      <c r="FCK63" s="108"/>
      <c r="FCL63" s="108"/>
      <c r="FCM63" s="108"/>
      <c r="FCN63" s="108"/>
      <c r="FCO63" s="108"/>
      <c r="FCP63" s="108"/>
      <c r="FCQ63" s="108"/>
      <c r="FCR63" s="108"/>
      <c r="FCS63" s="108"/>
      <c r="FCT63" s="108"/>
      <c r="FCU63" s="108"/>
      <c r="FCV63" s="108"/>
      <c r="FCW63" s="108"/>
      <c r="FCX63" s="108"/>
      <c r="FCY63" s="108"/>
      <c r="FCZ63" s="108"/>
      <c r="FDA63" s="108"/>
      <c r="FDB63" s="108"/>
      <c r="FDC63" s="108"/>
      <c r="FDD63" s="108"/>
      <c r="FDE63" s="108"/>
      <c r="FDF63" s="108"/>
      <c r="FDG63" s="108"/>
      <c r="FDH63" s="108"/>
      <c r="FDI63" s="108"/>
      <c r="FDJ63" s="108"/>
      <c r="FDK63" s="108"/>
      <c r="FDL63" s="108"/>
      <c r="FDM63" s="108"/>
      <c r="FDN63" s="108"/>
      <c r="FDO63" s="108"/>
      <c r="FDP63" s="108"/>
      <c r="FDQ63" s="108"/>
      <c r="FDR63" s="108"/>
      <c r="FDS63" s="108"/>
      <c r="FDT63" s="108"/>
      <c r="FDU63" s="108"/>
      <c r="FDV63" s="108"/>
      <c r="FDW63" s="108"/>
      <c r="FDX63" s="108"/>
      <c r="FDY63" s="108"/>
      <c r="FDZ63" s="108"/>
      <c r="FEA63" s="108"/>
      <c r="FEB63" s="108"/>
      <c r="FEC63" s="108"/>
      <c r="FED63" s="108"/>
      <c r="FEE63" s="108"/>
      <c r="FEF63" s="108"/>
      <c r="FEG63" s="108"/>
      <c r="FEH63" s="108"/>
      <c r="FEI63" s="108"/>
      <c r="FEJ63" s="108"/>
      <c r="FEK63" s="108"/>
      <c r="FEL63" s="108"/>
      <c r="FEM63" s="108"/>
      <c r="FEN63" s="108"/>
      <c r="FEO63" s="108"/>
      <c r="FEP63" s="108"/>
      <c r="FEQ63" s="108"/>
      <c r="FER63" s="108"/>
      <c r="FES63" s="108"/>
      <c r="FET63" s="108"/>
      <c r="FEU63" s="108"/>
      <c r="FEV63" s="108"/>
      <c r="FEW63" s="108"/>
      <c r="FEX63" s="108"/>
      <c r="FEY63" s="108"/>
      <c r="FEZ63" s="108"/>
      <c r="FFA63" s="108"/>
      <c r="FFB63" s="108"/>
      <c r="FFC63" s="108"/>
      <c r="FFD63" s="108"/>
      <c r="FFE63" s="108"/>
      <c r="FFF63" s="108"/>
      <c r="FFG63" s="108"/>
      <c r="FFH63" s="108"/>
      <c r="FFI63" s="108"/>
      <c r="FFJ63" s="108"/>
      <c r="FFK63" s="108"/>
      <c r="FFL63" s="108"/>
      <c r="FFM63" s="108"/>
      <c r="FFN63" s="108"/>
      <c r="FFO63" s="108"/>
      <c r="FFP63" s="108"/>
      <c r="FFQ63" s="108"/>
      <c r="FFR63" s="108"/>
      <c r="FFS63" s="108"/>
      <c r="FFT63" s="108"/>
      <c r="FFU63" s="108"/>
      <c r="FFV63" s="108"/>
      <c r="FFW63" s="108"/>
      <c r="FFX63" s="108"/>
      <c r="FFY63" s="108"/>
      <c r="FFZ63" s="108"/>
      <c r="FGA63" s="108"/>
      <c r="FGB63" s="108"/>
      <c r="FGC63" s="108"/>
      <c r="FGD63" s="108"/>
      <c r="FGE63" s="108"/>
      <c r="FGF63" s="108"/>
      <c r="FGG63" s="108"/>
      <c r="FGH63" s="108"/>
      <c r="FGI63" s="108"/>
      <c r="FGJ63" s="108"/>
      <c r="FGK63" s="108"/>
      <c r="FGL63" s="108"/>
      <c r="FGM63" s="108"/>
      <c r="FGN63" s="108"/>
      <c r="FGO63" s="108"/>
      <c r="FGP63" s="108"/>
      <c r="FGQ63" s="108"/>
      <c r="FGR63" s="108"/>
      <c r="FGS63" s="108"/>
      <c r="FGT63" s="108"/>
      <c r="FGU63" s="108"/>
      <c r="FGV63" s="108"/>
      <c r="FGW63" s="108"/>
      <c r="FGX63" s="108"/>
      <c r="FGY63" s="108"/>
      <c r="FGZ63" s="108"/>
      <c r="FHA63" s="108"/>
      <c r="FHB63" s="108"/>
      <c r="FHC63" s="108"/>
      <c r="FHD63" s="108"/>
      <c r="FHE63" s="108"/>
      <c r="FHF63" s="108"/>
      <c r="FHG63" s="108"/>
      <c r="FHH63" s="108"/>
      <c r="FHI63" s="108"/>
      <c r="FHJ63" s="108"/>
      <c r="FHK63" s="108"/>
      <c r="FHL63" s="108"/>
      <c r="FHM63" s="108"/>
      <c r="FHN63" s="108"/>
      <c r="FHO63" s="108"/>
      <c r="FHP63" s="108"/>
      <c r="FHQ63" s="108"/>
      <c r="FHR63" s="108"/>
      <c r="FHS63" s="108"/>
      <c r="FHT63" s="108"/>
      <c r="FHU63" s="108"/>
      <c r="FHV63" s="108"/>
      <c r="FHW63" s="108"/>
      <c r="FHX63" s="108"/>
      <c r="FHY63" s="108"/>
      <c r="FHZ63" s="108"/>
      <c r="FIA63" s="108"/>
      <c r="FIB63" s="108"/>
      <c r="FIC63" s="108"/>
      <c r="FID63" s="108"/>
      <c r="FIE63" s="108"/>
      <c r="FIF63" s="108"/>
      <c r="FIG63" s="108"/>
      <c r="FIH63" s="108"/>
      <c r="FII63" s="108"/>
      <c r="FIJ63" s="108"/>
      <c r="FIK63" s="108"/>
      <c r="FIL63" s="108"/>
      <c r="FIM63" s="108"/>
      <c r="FIN63" s="108"/>
      <c r="FIO63" s="108"/>
      <c r="FIP63" s="108"/>
      <c r="FIQ63" s="108"/>
      <c r="FIR63" s="108"/>
      <c r="FIS63" s="108"/>
      <c r="FIT63" s="108"/>
      <c r="FIU63" s="108"/>
      <c r="FIV63" s="108"/>
      <c r="FIW63" s="108"/>
      <c r="FIX63" s="108"/>
      <c r="FIY63" s="108"/>
      <c r="FIZ63" s="108"/>
      <c r="FJA63" s="108"/>
      <c r="FJB63" s="108"/>
      <c r="FJC63" s="108"/>
      <c r="FJD63" s="108"/>
      <c r="FJE63" s="108"/>
      <c r="FJF63" s="108"/>
      <c r="FJG63" s="108"/>
      <c r="FJH63" s="108"/>
      <c r="FJI63" s="108"/>
      <c r="FJJ63" s="108"/>
      <c r="FJK63" s="108"/>
      <c r="FJL63" s="108"/>
      <c r="FJM63" s="108"/>
      <c r="FJN63" s="108"/>
      <c r="FJO63" s="108"/>
      <c r="FJP63" s="108"/>
      <c r="FJQ63" s="108"/>
      <c r="FJR63" s="108"/>
      <c r="FJS63" s="108"/>
      <c r="FJT63" s="108"/>
      <c r="FJU63" s="108"/>
      <c r="FJV63" s="108"/>
      <c r="FJW63" s="108"/>
      <c r="FJX63" s="108"/>
      <c r="FJY63" s="108"/>
      <c r="FJZ63" s="108"/>
      <c r="FKA63" s="108"/>
      <c r="FKB63" s="108"/>
      <c r="FKC63" s="108"/>
      <c r="FKD63" s="108"/>
      <c r="FKE63" s="108"/>
      <c r="FKF63" s="108"/>
      <c r="FKG63" s="108"/>
      <c r="FKH63" s="108"/>
      <c r="FKI63" s="108"/>
      <c r="FKJ63" s="108"/>
      <c r="FKK63" s="108"/>
      <c r="FKL63" s="108"/>
      <c r="FKM63" s="108"/>
      <c r="FKN63" s="108"/>
      <c r="FKO63" s="108"/>
      <c r="FKP63" s="108"/>
      <c r="FKQ63" s="108"/>
      <c r="FKR63" s="108"/>
      <c r="FKS63" s="108"/>
      <c r="FKT63" s="108"/>
      <c r="FKU63" s="108"/>
      <c r="FKV63" s="108"/>
      <c r="FKW63" s="108"/>
      <c r="FKX63" s="108"/>
      <c r="FKY63" s="108"/>
      <c r="FKZ63" s="108"/>
      <c r="FLA63" s="108"/>
      <c r="FLB63" s="108"/>
      <c r="FLC63" s="108"/>
      <c r="FLD63" s="108"/>
      <c r="FLE63" s="108"/>
      <c r="FLF63" s="108"/>
      <c r="FLG63" s="108"/>
      <c r="FLH63" s="108"/>
      <c r="FLI63" s="108"/>
      <c r="FLJ63" s="108"/>
      <c r="FLK63" s="108"/>
      <c r="FLL63" s="108"/>
      <c r="FLM63" s="108"/>
      <c r="FLN63" s="108"/>
      <c r="FLO63" s="108"/>
      <c r="FLP63" s="108"/>
      <c r="FLQ63" s="108"/>
      <c r="FLR63" s="108"/>
      <c r="FLS63" s="108"/>
      <c r="FLT63" s="108"/>
      <c r="FLU63" s="108"/>
      <c r="FLV63" s="108"/>
      <c r="FLW63" s="108"/>
      <c r="FLX63" s="108"/>
      <c r="FLY63" s="108"/>
      <c r="FLZ63" s="108"/>
      <c r="FMA63" s="108"/>
      <c r="FMB63" s="108"/>
      <c r="FMC63" s="108"/>
      <c r="FMD63" s="108"/>
      <c r="FME63" s="108"/>
      <c r="FMF63" s="108"/>
      <c r="FMG63" s="108"/>
      <c r="FMH63" s="108"/>
      <c r="FMI63" s="108"/>
      <c r="FMJ63" s="108"/>
      <c r="FMK63" s="108"/>
      <c r="FML63" s="108"/>
      <c r="FMM63" s="108"/>
      <c r="FMN63" s="108"/>
      <c r="FMO63" s="108"/>
      <c r="FMP63" s="108"/>
      <c r="FMQ63" s="108"/>
      <c r="FMR63" s="108"/>
      <c r="FMS63" s="108"/>
      <c r="FMT63" s="108"/>
      <c r="FMU63" s="108"/>
      <c r="FMV63" s="108"/>
      <c r="FMW63" s="108"/>
      <c r="FMX63" s="108"/>
      <c r="FMY63" s="108"/>
      <c r="FMZ63" s="108"/>
      <c r="FNA63" s="108"/>
      <c r="FNB63" s="108"/>
      <c r="FNC63" s="108"/>
      <c r="FND63" s="108"/>
      <c r="FNE63" s="108"/>
      <c r="FNF63" s="108"/>
      <c r="FNG63" s="108"/>
      <c r="FNH63" s="108"/>
      <c r="FNI63" s="108"/>
      <c r="FNJ63" s="108"/>
      <c r="FNK63" s="108"/>
      <c r="FNL63" s="108"/>
      <c r="FNM63" s="108"/>
      <c r="FNN63" s="108"/>
      <c r="FNO63" s="108"/>
      <c r="FNP63" s="108"/>
      <c r="FNQ63" s="108"/>
      <c r="FNR63" s="108"/>
      <c r="FNS63" s="108"/>
      <c r="FNT63" s="108"/>
      <c r="FNU63" s="108"/>
      <c r="FNV63" s="108"/>
      <c r="FNW63" s="108"/>
      <c r="FNX63" s="108"/>
      <c r="FNY63" s="108"/>
      <c r="FNZ63" s="108"/>
      <c r="FOA63" s="108"/>
      <c r="FOB63" s="108"/>
      <c r="FOC63" s="108"/>
      <c r="FOD63" s="108"/>
      <c r="FOE63" s="108"/>
      <c r="FOF63" s="108"/>
      <c r="FOG63" s="108"/>
      <c r="FOH63" s="108"/>
      <c r="FOI63" s="108"/>
      <c r="FOJ63" s="108"/>
      <c r="FOK63" s="108"/>
      <c r="FOL63" s="108"/>
      <c r="FOM63" s="108"/>
      <c r="FON63" s="108"/>
      <c r="FOO63" s="108"/>
      <c r="FOP63" s="108"/>
      <c r="FOQ63" s="108"/>
      <c r="FOR63" s="108"/>
      <c r="FOS63" s="108"/>
      <c r="FOT63" s="108"/>
      <c r="FOU63" s="108"/>
      <c r="FOV63" s="108"/>
      <c r="FOW63" s="108"/>
      <c r="FOX63" s="108"/>
      <c r="FOY63" s="108"/>
      <c r="FOZ63" s="108"/>
      <c r="FPA63" s="108"/>
      <c r="FPB63" s="108"/>
      <c r="FPC63" s="108"/>
      <c r="FPD63" s="108"/>
      <c r="FPE63" s="108"/>
      <c r="FPF63" s="108"/>
      <c r="FPG63" s="108"/>
      <c r="FPH63" s="108"/>
      <c r="FPI63" s="108"/>
      <c r="FPJ63" s="108"/>
      <c r="FPK63" s="108"/>
      <c r="FPL63" s="108"/>
      <c r="FPM63" s="108"/>
      <c r="FPN63" s="108"/>
      <c r="FPO63" s="108"/>
      <c r="FPP63" s="108"/>
      <c r="FPQ63" s="108"/>
      <c r="FPR63" s="108"/>
      <c r="FPS63" s="108"/>
      <c r="FPT63" s="108"/>
      <c r="FPU63" s="108"/>
      <c r="FPV63" s="108"/>
      <c r="FPW63" s="108"/>
      <c r="FPX63" s="108"/>
      <c r="FPY63" s="108"/>
      <c r="FPZ63" s="108"/>
      <c r="FQA63" s="108"/>
      <c r="FQB63" s="108"/>
      <c r="FQC63" s="108"/>
      <c r="FQD63" s="108"/>
      <c r="FQE63" s="108"/>
      <c r="FQF63" s="108"/>
      <c r="FQG63" s="108"/>
      <c r="FQH63" s="108"/>
      <c r="FQI63" s="108"/>
      <c r="FQJ63" s="108"/>
      <c r="FQK63" s="108"/>
      <c r="FQL63" s="108"/>
      <c r="FQM63" s="108"/>
      <c r="FQN63" s="108"/>
      <c r="FQO63" s="108"/>
      <c r="FQP63" s="108"/>
      <c r="FQQ63" s="108"/>
      <c r="FQR63" s="108"/>
      <c r="FQS63" s="108"/>
      <c r="FQT63" s="108"/>
      <c r="FQU63" s="108"/>
      <c r="FQV63" s="108"/>
      <c r="FQW63" s="108"/>
      <c r="FQX63" s="108"/>
      <c r="FQY63" s="108"/>
      <c r="FQZ63" s="108"/>
      <c r="FRA63" s="108"/>
      <c r="FRB63" s="108"/>
      <c r="FRC63" s="108"/>
      <c r="FRD63" s="108"/>
      <c r="FRE63" s="108"/>
      <c r="FRF63" s="108"/>
      <c r="FRG63" s="108"/>
      <c r="FRH63" s="108"/>
      <c r="FRI63" s="108"/>
      <c r="FRJ63" s="108"/>
      <c r="FRK63" s="108"/>
      <c r="FRL63" s="108"/>
      <c r="FRM63" s="108"/>
      <c r="FRN63" s="108"/>
      <c r="FRO63" s="108"/>
      <c r="FRP63" s="108"/>
      <c r="FRQ63" s="108"/>
      <c r="FRR63" s="108"/>
      <c r="FRS63" s="108"/>
      <c r="FRT63" s="108"/>
      <c r="FRU63" s="108"/>
      <c r="FRV63" s="108"/>
      <c r="FRW63" s="108"/>
      <c r="FRX63" s="108"/>
      <c r="FRY63" s="108"/>
      <c r="FRZ63" s="108"/>
      <c r="FSA63" s="108"/>
      <c r="FSB63" s="108"/>
      <c r="FSC63" s="108"/>
      <c r="FSD63" s="108"/>
      <c r="FSE63" s="108"/>
      <c r="FSF63" s="108"/>
      <c r="FSG63" s="108"/>
      <c r="FSH63" s="108"/>
      <c r="FSI63" s="108"/>
      <c r="FSJ63" s="108"/>
      <c r="FSK63" s="108"/>
      <c r="FSL63" s="108"/>
      <c r="FSM63" s="108"/>
      <c r="FSN63" s="108"/>
      <c r="FSO63" s="108"/>
      <c r="FSP63" s="108"/>
      <c r="FSQ63" s="108"/>
      <c r="FSR63" s="108"/>
      <c r="FSS63" s="108"/>
      <c r="FST63" s="108"/>
      <c r="FSU63" s="108"/>
      <c r="FSV63" s="108"/>
      <c r="FSW63" s="108"/>
      <c r="FSX63" s="108"/>
      <c r="FSY63" s="108"/>
      <c r="FSZ63" s="108"/>
      <c r="FTA63" s="108"/>
      <c r="FTB63" s="108"/>
      <c r="FTC63" s="108"/>
      <c r="FTD63" s="108"/>
      <c r="FTE63" s="108"/>
      <c r="FTF63" s="108"/>
      <c r="FTG63" s="108"/>
      <c r="FTH63" s="108"/>
      <c r="FTI63" s="108"/>
      <c r="FTJ63" s="108"/>
      <c r="FTK63" s="108"/>
      <c r="FTL63" s="108"/>
      <c r="FTM63" s="108"/>
      <c r="FTN63" s="108"/>
      <c r="FTO63" s="108"/>
      <c r="FTP63" s="108"/>
      <c r="FTQ63" s="108"/>
      <c r="FTR63" s="108"/>
      <c r="FTS63" s="108"/>
      <c r="FTT63" s="108"/>
      <c r="FTU63" s="108"/>
      <c r="FTV63" s="108"/>
      <c r="FTW63" s="108"/>
      <c r="FTX63" s="108"/>
      <c r="FTY63" s="108"/>
      <c r="FTZ63" s="108"/>
      <c r="FUA63" s="108"/>
      <c r="FUB63" s="108"/>
      <c r="FUC63" s="108"/>
      <c r="FUD63" s="108"/>
      <c r="FUE63" s="108"/>
      <c r="FUF63" s="108"/>
      <c r="FUG63" s="108"/>
      <c r="FUH63" s="108"/>
      <c r="FUI63" s="108"/>
      <c r="FUJ63" s="108"/>
      <c r="FUK63" s="108"/>
      <c r="FUL63" s="108"/>
      <c r="FUM63" s="108"/>
      <c r="FUN63" s="108"/>
      <c r="FUO63" s="108"/>
      <c r="FUP63" s="108"/>
      <c r="FUQ63" s="108"/>
      <c r="FUR63" s="108"/>
      <c r="FUS63" s="108"/>
      <c r="FUT63" s="108"/>
      <c r="FUU63" s="108"/>
      <c r="FUV63" s="108"/>
      <c r="FUW63" s="108"/>
      <c r="FUX63" s="108"/>
      <c r="FUY63" s="108"/>
      <c r="FUZ63" s="108"/>
      <c r="FVA63" s="108"/>
      <c r="FVB63" s="108"/>
      <c r="FVC63" s="108"/>
      <c r="FVD63" s="108"/>
      <c r="FVE63" s="108"/>
      <c r="FVF63" s="108"/>
      <c r="FVG63" s="108"/>
      <c r="FVH63" s="108"/>
      <c r="FVI63" s="108"/>
      <c r="FVJ63" s="108"/>
      <c r="FVK63" s="108"/>
      <c r="FVL63" s="108"/>
      <c r="FVM63" s="108"/>
      <c r="FVN63" s="108"/>
      <c r="FVO63" s="108"/>
      <c r="FVP63" s="108"/>
      <c r="FVQ63" s="108"/>
      <c r="FVR63" s="108"/>
      <c r="FVS63" s="108"/>
      <c r="FVT63" s="108"/>
      <c r="FVU63" s="108"/>
      <c r="FVV63" s="108"/>
      <c r="FVW63" s="108"/>
      <c r="FVX63" s="108"/>
      <c r="FVY63" s="108"/>
      <c r="FVZ63" s="108"/>
      <c r="FWA63" s="108"/>
      <c r="FWB63" s="108"/>
      <c r="FWC63" s="108"/>
      <c r="FWD63" s="108"/>
      <c r="FWE63" s="108"/>
      <c r="FWF63" s="108"/>
      <c r="FWG63" s="108"/>
      <c r="FWH63" s="108"/>
      <c r="FWI63" s="108"/>
      <c r="FWJ63" s="108"/>
      <c r="FWK63" s="108"/>
      <c r="FWL63" s="108"/>
      <c r="FWM63" s="108"/>
      <c r="FWN63" s="108"/>
      <c r="FWO63" s="108"/>
      <c r="FWP63" s="108"/>
      <c r="FWQ63" s="108"/>
      <c r="FWR63" s="108"/>
      <c r="FWS63" s="108"/>
      <c r="FWT63" s="108"/>
      <c r="FWU63" s="108"/>
      <c r="FWV63" s="108"/>
      <c r="FWW63" s="108"/>
      <c r="FWX63" s="108"/>
      <c r="FWY63" s="108"/>
      <c r="FWZ63" s="108"/>
      <c r="FXA63" s="108"/>
      <c r="FXB63" s="108"/>
      <c r="FXC63" s="108"/>
      <c r="FXD63" s="108"/>
      <c r="FXE63" s="108"/>
      <c r="FXF63" s="108"/>
      <c r="FXG63" s="108"/>
      <c r="FXH63" s="108"/>
      <c r="FXI63" s="108"/>
      <c r="FXJ63" s="108"/>
      <c r="FXK63" s="108"/>
      <c r="FXL63" s="108"/>
      <c r="FXM63" s="108"/>
      <c r="FXN63" s="108"/>
      <c r="FXO63" s="108"/>
      <c r="FXP63" s="108"/>
      <c r="FXQ63" s="108"/>
      <c r="FXR63" s="108"/>
      <c r="FXS63" s="108"/>
      <c r="FXT63" s="108"/>
      <c r="FXU63" s="108"/>
      <c r="FXV63" s="108"/>
      <c r="FXW63" s="108"/>
      <c r="FXX63" s="108"/>
      <c r="FXY63" s="108"/>
      <c r="FXZ63" s="108"/>
      <c r="FYA63" s="108"/>
      <c r="FYB63" s="108"/>
      <c r="FYC63" s="108"/>
      <c r="FYD63" s="108"/>
      <c r="FYE63" s="108"/>
      <c r="FYF63" s="108"/>
      <c r="FYG63" s="108"/>
      <c r="FYH63" s="108"/>
      <c r="FYI63" s="108"/>
      <c r="FYJ63" s="108"/>
      <c r="FYK63" s="108"/>
      <c r="FYL63" s="108"/>
      <c r="FYM63" s="108"/>
      <c r="FYN63" s="108"/>
      <c r="FYO63" s="108"/>
      <c r="FYP63" s="108"/>
      <c r="FYQ63" s="108"/>
      <c r="FYR63" s="108"/>
      <c r="FYS63" s="108"/>
      <c r="FYT63" s="108"/>
      <c r="FYU63" s="108"/>
      <c r="FYV63" s="108"/>
      <c r="FYW63" s="108"/>
      <c r="FYX63" s="108"/>
      <c r="FYY63" s="108"/>
      <c r="FYZ63" s="108"/>
      <c r="FZA63" s="108"/>
      <c r="FZB63" s="108"/>
      <c r="FZC63" s="108"/>
      <c r="FZD63" s="108"/>
      <c r="FZE63" s="108"/>
      <c r="FZF63" s="108"/>
      <c r="FZG63" s="108"/>
      <c r="FZH63" s="108"/>
      <c r="FZI63" s="108"/>
      <c r="FZJ63" s="108"/>
      <c r="FZK63" s="108"/>
      <c r="FZL63" s="108"/>
      <c r="FZM63" s="108"/>
      <c r="FZN63" s="108"/>
      <c r="FZO63" s="108"/>
      <c r="FZP63" s="108"/>
      <c r="FZQ63" s="108"/>
      <c r="FZR63" s="108"/>
      <c r="FZS63" s="108"/>
      <c r="FZT63" s="108"/>
      <c r="FZU63" s="108"/>
      <c r="FZV63" s="108"/>
      <c r="FZW63" s="108"/>
      <c r="FZX63" s="108"/>
      <c r="FZY63" s="108"/>
      <c r="FZZ63" s="108"/>
      <c r="GAA63" s="108"/>
      <c r="GAB63" s="108"/>
      <c r="GAC63" s="108"/>
      <c r="GAD63" s="108"/>
      <c r="GAE63" s="108"/>
      <c r="GAF63" s="108"/>
      <c r="GAG63" s="108"/>
      <c r="GAH63" s="108"/>
      <c r="GAI63" s="108"/>
      <c r="GAJ63" s="108"/>
      <c r="GAK63" s="108"/>
      <c r="GAL63" s="108"/>
      <c r="GAM63" s="108"/>
      <c r="GAN63" s="108"/>
      <c r="GAO63" s="108"/>
      <c r="GAP63" s="108"/>
      <c r="GAQ63" s="108"/>
      <c r="GAR63" s="108"/>
      <c r="GAS63" s="108"/>
      <c r="GAT63" s="108"/>
      <c r="GAU63" s="108"/>
      <c r="GAV63" s="108"/>
      <c r="GAW63" s="108"/>
      <c r="GAX63" s="108"/>
      <c r="GAY63" s="108"/>
      <c r="GAZ63" s="108"/>
      <c r="GBA63" s="108"/>
      <c r="GBB63" s="108"/>
      <c r="GBC63" s="108"/>
      <c r="GBD63" s="108"/>
      <c r="GBE63" s="108"/>
      <c r="GBF63" s="108"/>
      <c r="GBG63" s="108"/>
      <c r="GBH63" s="108"/>
      <c r="GBI63" s="108"/>
      <c r="GBJ63" s="108"/>
      <c r="GBK63" s="108"/>
      <c r="GBL63" s="108"/>
      <c r="GBM63" s="108"/>
      <c r="GBN63" s="108"/>
      <c r="GBO63" s="108"/>
      <c r="GBP63" s="108"/>
      <c r="GBQ63" s="108"/>
      <c r="GBR63" s="108"/>
      <c r="GBS63" s="108"/>
      <c r="GBT63" s="108"/>
      <c r="GBU63" s="108"/>
      <c r="GBV63" s="108"/>
      <c r="GBW63" s="108"/>
      <c r="GBX63" s="108"/>
      <c r="GBY63" s="108"/>
      <c r="GBZ63" s="108"/>
      <c r="GCA63" s="108"/>
      <c r="GCB63" s="108"/>
      <c r="GCC63" s="108"/>
      <c r="GCD63" s="108"/>
      <c r="GCE63" s="108"/>
      <c r="GCF63" s="108"/>
      <c r="GCG63" s="108"/>
      <c r="GCH63" s="108"/>
      <c r="GCI63" s="108"/>
      <c r="GCJ63" s="108"/>
      <c r="GCK63" s="108"/>
      <c r="GCL63" s="108"/>
      <c r="GCM63" s="108"/>
      <c r="GCN63" s="108"/>
      <c r="GCO63" s="108"/>
      <c r="GCP63" s="108"/>
      <c r="GCQ63" s="108"/>
      <c r="GCR63" s="108"/>
      <c r="GCS63" s="108"/>
      <c r="GCT63" s="108"/>
      <c r="GCU63" s="108"/>
      <c r="GCV63" s="108"/>
      <c r="GCW63" s="108"/>
      <c r="GCX63" s="108"/>
      <c r="GCY63" s="108"/>
      <c r="GCZ63" s="108"/>
      <c r="GDA63" s="108"/>
      <c r="GDB63" s="108"/>
      <c r="GDC63" s="108"/>
      <c r="GDD63" s="108"/>
      <c r="GDE63" s="108"/>
      <c r="GDF63" s="108"/>
      <c r="GDG63" s="108"/>
      <c r="GDH63" s="108"/>
      <c r="GDI63" s="108"/>
      <c r="GDJ63" s="108"/>
      <c r="GDK63" s="108"/>
      <c r="GDL63" s="108"/>
      <c r="GDM63" s="108"/>
      <c r="GDN63" s="108"/>
      <c r="GDO63" s="108"/>
      <c r="GDP63" s="108"/>
      <c r="GDQ63" s="108"/>
      <c r="GDR63" s="108"/>
      <c r="GDS63" s="108"/>
      <c r="GDT63" s="108"/>
      <c r="GDU63" s="108"/>
      <c r="GDV63" s="108"/>
      <c r="GDW63" s="108"/>
      <c r="GDX63" s="108"/>
      <c r="GDY63" s="108"/>
      <c r="GDZ63" s="108"/>
      <c r="GEA63" s="108"/>
      <c r="GEB63" s="108"/>
      <c r="GEC63" s="108"/>
      <c r="GED63" s="108"/>
      <c r="GEE63" s="108"/>
      <c r="GEF63" s="108"/>
      <c r="GEG63" s="108"/>
      <c r="GEH63" s="108"/>
      <c r="GEI63" s="108"/>
      <c r="GEJ63" s="108"/>
      <c r="GEK63" s="108"/>
      <c r="GEL63" s="108"/>
      <c r="GEM63" s="108"/>
      <c r="GEN63" s="108"/>
      <c r="GEO63" s="108"/>
      <c r="GEP63" s="108"/>
      <c r="GEQ63" s="108"/>
      <c r="GER63" s="108"/>
      <c r="GES63" s="108"/>
      <c r="GET63" s="108"/>
      <c r="GEU63" s="108"/>
      <c r="GEV63" s="108"/>
      <c r="GEW63" s="108"/>
      <c r="GEX63" s="108"/>
      <c r="GEY63" s="108"/>
      <c r="GEZ63" s="108"/>
      <c r="GFA63" s="108"/>
      <c r="GFB63" s="108"/>
      <c r="GFC63" s="108"/>
      <c r="GFD63" s="108"/>
      <c r="GFE63" s="108"/>
      <c r="GFF63" s="108"/>
      <c r="GFG63" s="108"/>
      <c r="GFH63" s="108"/>
      <c r="GFI63" s="108"/>
      <c r="GFJ63" s="108"/>
      <c r="GFK63" s="108"/>
      <c r="GFL63" s="108"/>
      <c r="GFM63" s="108"/>
      <c r="GFN63" s="108"/>
      <c r="GFO63" s="108"/>
      <c r="GFP63" s="108"/>
      <c r="GFQ63" s="108"/>
      <c r="GFR63" s="108"/>
      <c r="GFS63" s="108"/>
      <c r="GFT63" s="108"/>
      <c r="GFU63" s="108"/>
      <c r="GFV63" s="108"/>
      <c r="GFW63" s="108"/>
      <c r="GFX63" s="108"/>
      <c r="GFY63" s="108"/>
      <c r="GFZ63" s="108"/>
      <c r="GGA63" s="108"/>
      <c r="GGB63" s="108"/>
      <c r="GGC63" s="108"/>
      <c r="GGD63" s="108"/>
      <c r="GGE63" s="108"/>
      <c r="GGF63" s="108"/>
      <c r="GGG63" s="108"/>
      <c r="GGH63" s="108"/>
      <c r="GGI63" s="108"/>
      <c r="GGJ63" s="108"/>
      <c r="GGK63" s="108"/>
      <c r="GGL63" s="108"/>
      <c r="GGM63" s="108"/>
      <c r="GGN63" s="108"/>
      <c r="GGO63" s="108"/>
      <c r="GGP63" s="108"/>
      <c r="GGQ63" s="108"/>
      <c r="GGR63" s="108"/>
      <c r="GGS63" s="108"/>
      <c r="GGT63" s="108"/>
      <c r="GGU63" s="108"/>
      <c r="GGV63" s="108"/>
      <c r="GGW63" s="108"/>
      <c r="GGX63" s="108"/>
      <c r="GGY63" s="108"/>
      <c r="GGZ63" s="108"/>
      <c r="GHA63" s="108"/>
      <c r="GHB63" s="108"/>
      <c r="GHC63" s="108"/>
      <c r="GHD63" s="108"/>
      <c r="GHE63" s="108"/>
      <c r="GHF63" s="108"/>
      <c r="GHG63" s="108"/>
      <c r="GHH63" s="108"/>
      <c r="GHI63" s="108"/>
      <c r="GHJ63" s="108"/>
      <c r="GHK63" s="108"/>
      <c r="GHL63" s="108"/>
      <c r="GHM63" s="108"/>
      <c r="GHN63" s="108"/>
      <c r="GHO63" s="108"/>
      <c r="GHP63" s="108"/>
      <c r="GHQ63" s="108"/>
      <c r="GHR63" s="108"/>
      <c r="GHS63" s="108"/>
      <c r="GHT63" s="108"/>
      <c r="GHU63" s="108"/>
      <c r="GHV63" s="108"/>
      <c r="GHW63" s="108"/>
      <c r="GHX63" s="108"/>
      <c r="GHY63" s="108"/>
      <c r="GHZ63" s="108"/>
      <c r="GIA63" s="108"/>
      <c r="GIB63" s="108"/>
      <c r="GIC63" s="108"/>
      <c r="GID63" s="108"/>
      <c r="GIE63" s="108"/>
      <c r="GIF63" s="108"/>
      <c r="GIG63" s="108"/>
      <c r="GIH63" s="108"/>
      <c r="GII63" s="108"/>
      <c r="GIJ63" s="108"/>
      <c r="GIK63" s="108"/>
      <c r="GIL63" s="108"/>
      <c r="GIM63" s="108"/>
      <c r="GIN63" s="108"/>
      <c r="GIO63" s="108"/>
      <c r="GIP63" s="108"/>
      <c r="GIQ63" s="108"/>
      <c r="GIR63" s="108"/>
      <c r="GIS63" s="108"/>
      <c r="GIT63" s="108"/>
      <c r="GIU63" s="108"/>
      <c r="GIV63" s="108"/>
      <c r="GIW63" s="108"/>
      <c r="GIX63" s="108"/>
      <c r="GIY63" s="108"/>
      <c r="GIZ63" s="108"/>
      <c r="GJA63" s="108"/>
      <c r="GJB63" s="108"/>
      <c r="GJC63" s="108"/>
      <c r="GJD63" s="108"/>
      <c r="GJE63" s="108"/>
      <c r="GJF63" s="108"/>
      <c r="GJG63" s="108"/>
      <c r="GJH63" s="108"/>
      <c r="GJI63" s="108"/>
      <c r="GJJ63" s="108"/>
      <c r="GJK63" s="108"/>
      <c r="GJL63" s="108"/>
      <c r="GJM63" s="108"/>
      <c r="GJN63" s="108"/>
      <c r="GJO63" s="108"/>
      <c r="GJP63" s="108"/>
      <c r="GJQ63" s="108"/>
      <c r="GJR63" s="108"/>
      <c r="GJS63" s="108"/>
      <c r="GJT63" s="108"/>
      <c r="GJU63" s="108"/>
      <c r="GJV63" s="108"/>
      <c r="GJW63" s="108"/>
      <c r="GJX63" s="108"/>
      <c r="GJY63" s="108"/>
      <c r="GJZ63" s="108"/>
      <c r="GKA63" s="108"/>
      <c r="GKB63" s="108"/>
      <c r="GKC63" s="108"/>
      <c r="GKD63" s="108"/>
      <c r="GKE63" s="108"/>
      <c r="GKF63" s="108"/>
      <c r="GKG63" s="108"/>
      <c r="GKH63" s="108"/>
      <c r="GKI63" s="108"/>
      <c r="GKJ63" s="108"/>
      <c r="GKK63" s="108"/>
      <c r="GKL63" s="108"/>
      <c r="GKM63" s="108"/>
      <c r="GKN63" s="108"/>
      <c r="GKO63" s="108"/>
      <c r="GKP63" s="108"/>
      <c r="GKQ63" s="108"/>
      <c r="GKR63" s="108"/>
      <c r="GKS63" s="108"/>
      <c r="GKT63" s="108"/>
      <c r="GKU63" s="108"/>
      <c r="GKV63" s="108"/>
      <c r="GKW63" s="108"/>
      <c r="GKX63" s="108"/>
      <c r="GKY63" s="108"/>
      <c r="GKZ63" s="108"/>
      <c r="GLA63" s="108"/>
      <c r="GLB63" s="108"/>
      <c r="GLC63" s="108"/>
      <c r="GLD63" s="108"/>
      <c r="GLE63" s="108"/>
      <c r="GLF63" s="108"/>
      <c r="GLG63" s="108"/>
      <c r="GLH63" s="108"/>
      <c r="GLI63" s="108"/>
      <c r="GLJ63" s="108"/>
      <c r="GLK63" s="108"/>
      <c r="GLL63" s="108"/>
      <c r="GLM63" s="108"/>
      <c r="GLN63" s="108"/>
      <c r="GLO63" s="108"/>
      <c r="GLP63" s="108"/>
      <c r="GLQ63" s="108"/>
      <c r="GLR63" s="108"/>
      <c r="GLS63" s="108"/>
      <c r="GLT63" s="108"/>
      <c r="GLU63" s="108"/>
      <c r="GLV63" s="108"/>
      <c r="GLW63" s="108"/>
      <c r="GLX63" s="108"/>
      <c r="GLY63" s="108"/>
      <c r="GLZ63" s="108"/>
      <c r="GMA63" s="108"/>
      <c r="GMB63" s="108"/>
      <c r="GMC63" s="108"/>
      <c r="GMD63" s="108"/>
      <c r="GME63" s="108"/>
      <c r="GMF63" s="108"/>
      <c r="GMG63" s="108"/>
      <c r="GMH63" s="108"/>
      <c r="GMI63" s="108"/>
      <c r="GMJ63" s="108"/>
      <c r="GMK63" s="108"/>
      <c r="GML63" s="108"/>
      <c r="GMM63" s="108"/>
      <c r="GMN63" s="108"/>
      <c r="GMO63" s="108"/>
      <c r="GMP63" s="108"/>
      <c r="GMQ63" s="108"/>
      <c r="GMR63" s="108"/>
      <c r="GMS63" s="108"/>
      <c r="GMT63" s="108"/>
      <c r="GMU63" s="108"/>
      <c r="GMV63" s="108"/>
      <c r="GMW63" s="108"/>
      <c r="GMX63" s="108"/>
      <c r="GMY63" s="108"/>
      <c r="GMZ63" s="108"/>
      <c r="GNA63" s="108"/>
      <c r="GNB63" s="108"/>
      <c r="GNC63" s="108"/>
      <c r="GND63" s="108"/>
      <c r="GNE63" s="108"/>
      <c r="GNF63" s="108"/>
      <c r="GNG63" s="108"/>
      <c r="GNH63" s="108"/>
      <c r="GNI63" s="108"/>
      <c r="GNJ63" s="108"/>
      <c r="GNK63" s="108"/>
      <c r="GNL63" s="108"/>
      <c r="GNM63" s="108"/>
      <c r="GNN63" s="108"/>
      <c r="GNO63" s="108"/>
      <c r="GNP63" s="108"/>
      <c r="GNQ63" s="108"/>
      <c r="GNR63" s="108"/>
      <c r="GNS63" s="108"/>
      <c r="GNT63" s="108"/>
      <c r="GNU63" s="108"/>
      <c r="GNV63" s="108"/>
      <c r="GNW63" s="108"/>
      <c r="GNX63" s="108"/>
      <c r="GNY63" s="108"/>
      <c r="GNZ63" s="108"/>
      <c r="GOA63" s="108"/>
      <c r="GOB63" s="108"/>
      <c r="GOC63" s="108"/>
      <c r="GOD63" s="108"/>
      <c r="GOE63" s="108"/>
      <c r="GOF63" s="108"/>
      <c r="GOG63" s="108"/>
      <c r="GOH63" s="108"/>
      <c r="GOI63" s="108"/>
      <c r="GOJ63" s="108"/>
      <c r="GOK63" s="108"/>
      <c r="GOL63" s="108"/>
      <c r="GOM63" s="108"/>
      <c r="GON63" s="108"/>
      <c r="GOO63" s="108"/>
      <c r="GOP63" s="108"/>
      <c r="GOQ63" s="108"/>
      <c r="GOR63" s="108"/>
      <c r="GOS63" s="108"/>
      <c r="GOT63" s="108"/>
      <c r="GOU63" s="108"/>
      <c r="GOV63" s="108"/>
      <c r="GOW63" s="108"/>
      <c r="GOX63" s="108"/>
      <c r="GOY63" s="108"/>
      <c r="GOZ63" s="108"/>
      <c r="GPA63" s="108"/>
      <c r="GPB63" s="108"/>
      <c r="GPC63" s="108"/>
      <c r="GPD63" s="108"/>
      <c r="GPE63" s="108"/>
      <c r="GPF63" s="108"/>
      <c r="GPG63" s="108"/>
      <c r="GPH63" s="108"/>
      <c r="GPI63" s="108"/>
      <c r="GPJ63" s="108"/>
      <c r="GPK63" s="108"/>
      <c r="GPL63" s="108"/>
      <c r="GPM63" s="108"/>
      <c r="GPN63" s="108"/>
      <c r="GPO63" s="108"/>
      <c r="GPP63" s="108"/>
      <c r="GPQ63" s="108"/>
      <c r="GPR63" s="108"/>
      <c r="GPS63" s="108"/>
      <c r="GPT63" s="108"/>
      <c r="GPU63" s="108"/>
      <c r="GPV63" s="108"/>
      <c r="GPW63" s="108"/>
      <c r="GPX63" s="108"/>
      <c r="GPY63" s="108"/>
      <c r="GPZ63" s="108"/>
      <c r="GQA63" s="108"/>
      <c r="GQB63" s="108"/>
      <c r="GQC63" s="108"/>
      <c r="GQD63" s="108"/>
      <c r="GQE63" s="108"/>
      <c r="GQF63" s="108"/>
      <c r="GQG63" s="108"/>
      <c r="GQH63" s="108"/>
      <c r="GQI63" s="108"/>
      <c r="GQJ63" s="108"/>
      <c r="GQK63" s="108"/>
      <c r="GQL63" s="108"/>
      <c r="GQM63" s="108"/>
      <c r="GQN63" s="108"/>
      <c r="GQO63" s="108"/>
      <c r="GQP63" s="108"/>
      <c r="GQQ63" s="108"/>
      <c r="GQR63" s="108"/>
      <c r="GQS63" s="108"/>
      <c r="GQT63" s="108"/>
      <c r="GQU63" s="108"/>
      <c r="GQV63" s="108"/>
      <c r="GQW63" s="108"/>
      <c r="GQX63" s="108"/>
      <c r="GQY63" s="108"/>
      <c r="GQZ63" s="108"/>
      <c r="GRA63" s="108"/>
      <c r="GRB63" s="108"/>
      <c r="GRC63" s="108"/>
      <c r="GRD63" s="108"/>
      <c r="GRE63" s="108"/>
      <c r="GRF63" s="108"/>
      <c r="GRG63" s="108"/>
      <c r="GRH63" s="108"/>
      <c r="GRI63" s="108"/>
      <c r="GRJ63" s="108"/>
      <c r="GRK63" s="108"/>
      <c r="GRL63" s="108"/>
      <c r="GRM63" s="108"/>
      <c r="GRN63" s="108"/>
      <c r="GRO63" s="108"/>
      <c r="GRP63" s="108"/>
      <c r="GRQ63" s="108"/>
      <c r="GRR63" s="108"/>
      <c r="GRS63" s="108"/>
      <c r="GRT63" s="108"/>
      <c r="GRU63" s="108"/>
      <c r="GRV63" s="108"/>
      <c r="GRW63" s="108"/>
      <c r="GRX63" s="108"/>
      <c r="GRY63" s="108"/>
      <c r="GRZ63" s="108"/>
      <c r="GSA63" s="108"/>
      <c r="GSB63" s="108"/>
      <c r="GSC63" s="108"/>
      <c r="GSD63" s="108"/>
      <c r="GSE63" s="108"/>
      <c r="GSF63" s="108"/>
      <c r="GSG63" s="108"/>
      <c r="GSH63" s="108"/>
      <c r="GSI63" s="108"/>
      <c r="GSJ63" s="108"/>
      <c r="GSK63" s="108"/>
      <c r="GSL63" s="108"/>
      <c r="GSM63" s="108"/>
      <c r="GSN63" s="108"/>
      <c r="GSO63" s="108"/>
      <c r="GSP63" s="108"/>
      <c r="GSQ63" s="108"/>
      <c r="GSR63" s="108"/>
      <c r="GSS63" s="108"/>
      <c r="GST63" s="108"/>
      <c r="GSU63" s="108"/>
      <c r="GSV63" s="108"/>
      <c r="GSW63" s="108"/>
      <c r="GSX63" s="108"/>
      <c r="GSY63" s="108"/>
      <c r="GSZ63" s="108"/>
      <c r="GTA63" s="108"/>
      <c r="GTB63" s="108"/>
      <c r="GTC63" s="108"/>
      <c r="GTD63" s="108"/>
      <c r="GTE63" s="108"/>
      <c r="GTF63" s="108"/>
      <c r="GTG63" s="108"/>
      <c r="GTH63" s="108"/>
      <c r="GTI63" s="108"/>
      <c r="GTJ63" s="108"/>
      <c r="GTK63" s="108"/>
      <c r="GTL63" s="108"/>
      <c r="GTM63" s="108"/>
      <c r="GTN63" s="108"/>
      <c r="GTO63" s="108"/>
      <c r="GTP63" s="108"/>
      <c r="GTQ63" s="108"/>
      <c r="GTR63" s="108"/>
      <c r="GTS63" s="108"/>
      <c r="GTT63" s="108"/>
      <c r="GTU63" s="108"/>
      <c r="GTV63" s="108"/>
      <c r="GTW63" s="108"/>
      <c r="GTX63" s="108"/>
      <c r="GTY63" s="108"/>
      <c r="GTZ63" s="108"/>
      <c r="GUA63" s="108"/>
      <c r="GUB63" s="108"/>
      <c r="GUC63" s="108"/>
      <c r="GUD63" s="108"/>
      <c r="GUE63" s="108"/>
      <c r="GUF63" s="108"/>
      <c r="GUG63" s="108"/>
      <c r="GUH63" s="108"/>
      <c r="GUI63" s="108"/>
      <c r="GUJ63" s="108"/>
      <c r="GUK63" s="108"/>
      <c r="GUL63" s="108"/>
      <c r="GUM63" s="108"/>
      <c r="GUN63" s="108"/>
      <c r="GUO63" s="108"/>
      <c r="GUP63" s="108"/>
      <c r="GUQ63" s="108"/>
      <c r="GUR63" s="108"/>
      <c r="GUS63" s="108"/>
      <c r="GUT63" s="108"/>
      <c r="GUU63" s="108"/>
      <c r="GUV63" s="108"/>
      <c r="GUW63" s="108"/>
      <c r="GUX63" s="108"/>
      <c r="GUY63" s="108"/>
      <c r="GUZ63" s="108"/>
      <c r="GVA63" s="108"/>
      <c r="GVB63" s="108"/>
      <c r="GVC63" s="108"/>
      <c r="GVD63" s="108"/>
      <c r="GVE63" s="108"/>
      <c r="GVF63" s="108"/>
      <c r="GVG63" s="108"/>
      <c r="GVH63" s="108"/>
      <c r="GVI63" s="108"/>
      <c r="GVJ63" s="108"/>
      <c r="GVK63" s="108"/>
      <c r="GVL63" s="108"/>
      <c r="GVM63" s="108"/>
      <c r="GVN63" s="108"/>
      <c r="GVO63" s="108"/>
      <c r="GVP63" s="108"/>
      <c r="GVQ63" s="108"/>
      <c r="GVR63" s="108"/>
      <c r="GVS63" s="108"/>
      <c r="GVT63" s="108"/>
      <c r="GVU63" s="108"/>
      <c r="GVV63" s="108"/>
      <c r="GVW63" s="108"/>
      <c r="GVX63" s="108"/>
      <c r="GVY63" s="108"/>
      <c r="GVZ63" s="108"/>
      <c r="GWA63" s="108"/>
      <c r="GWB63" s="108"/>
      <c r="GWC63" s="108"/>
      <c r="GWD63" s="108"/>
      <c r="GWE63" s="108"/>
      <c r="GWF63" s="108"/>
      <c r="GWG63" s="108"/>
      <c r="GWH63" s="108"/>
      <c r="GWI63" s="108"/>
      <c r="GWJ63" s="108"/>
      <c r="GWK63" s="108"/>
      <c r="GWL63" s="108"/>
      <c r="GWM63" s="108"/>
      <c r="GWN63" s="108"/>
      <c r="GWO63" s="108"/>
      <c r="GWP63" s="108"/>
      <c r="GWQ63" s="108"/>
      <c r="GWR63" s="108"/>
      <c r="GWS63" s="108"/>
      <c r="GWT63" s="108"/>
      <c r="GWU63" s="108"/>
      <c r="GWV63" s="108"/>
      <c r="GWW63" s="108"/>
      <c r="GWX63" s="108"/>
      <c r="GWY63" s="108"/>
      <c r="GWZ63" s="108"/>
      <c r="GXA63" s="108"/>
      <c r="GXB63" s="108"/>
      <c r="GXC63" s="108"/>
      <c r="GXD63" s="108"/>
      <c r="GXE63" s="108"/>
      <c r="GXF63" s="108"/>
      <c r="GXG63" s="108"/>
      <c r="GXH63" s="108"/>
      <c r="GXI63" s="108"/>
      <c r="GXJ63" s="108"/>
      <c r="GXK63" s="108"/>
      <c r="GXL63" s="108"/>
      <c r="GXM63" s="108"/>
      <c r="GXN63" s="108"/>
      <c r="GXO63" s="108"/>
      <c r="GXP63" s="108"/>
      <c r="GXQ63" s="108"/>
      <c r="GXR63" s="108"/>
      <c r="GXS63" s="108"/>
      <c r="GXT63" s="108"/>
      <c r="GXU63" s="108"/>
      <c r="GXV63" s="108"/>
      <c r="GXW63" s="108"/>
      <c r="GXX63" s="108"/>
      <c r="GXY63" s="108"/>
      <c r="GXZ63" s="108"/>
      <c r="GYA63" s="108"/>
      <c r="GYB63" s="108"/>
      <c r="GYC63" s="108"/>
      <c r="GYD63" s="108"/>
      <c r="GYE63" s="108"/>
      <c r="GYF63" s="108"/>
      <c r="GYG63" s="108"/>
      <c r="GYH63" s="108"/>
      <c r="GYI63" s="108"/>
      <c r="GYJ63" s="108"/>
      <c r="GYK63" s="108"/>
      <c r="GYL63" s="108"/>
      <c r="GYM63" s="108"/>
      <c r="GYN63" s="108"/>
      <c r="GYO63" s="108"/>
      <c r="GYP63" s="108"/>
      <c r="GYQ63" s="108"/>
      <c r="GYR63" s="108"/>
      <c r="GYS63" s="108"/>
      <c r="GYT63" s="108"/>
      <c r="GYU63" s="108"/>
      <c r="GYV63" s="108"/>
      <c r="GYW63" s="108"/>
      <c r="GYX63" s="108"/>
      <c r="GYY63" s="108"/>
      <c r="GYZ63" s="108"/>
      <c r="GZA63" s="108"/>
      <c r="GZB63" s="108"/>
      <c r="GZC63" s="108"/>
      <c r="GZD63" s="108"/>
      <c r="GZE63" s="108"/>
      <c r="GZF63" s="108"/>
      <c r="GZG63" s="108"/>
      <c r="GZH63" s="108"/>
      <c r="GZI63" s="108"/>
      <c r="GZJ63" s="108"/>
      <c r="GZK63" s="108"/>
      <c r="GZL63" s="108"/>
      <c r="GZM63" s="108"/>
      <c r="GZN63" s="108"/>
      <c r="GZO63" s="108"/>
      <c r="GZP63" s="108"/>
      <c r="GZQ63" s="108"/>
      <c r="GZR63" s="108"/>
      <c r="GZS63" s="108"/>
      <c r="GZT63" s="108"/>
      <c r="GZU63" s="108"/>
      <c r="GZV63" s="108"/>
      <c r="GZW63" s="108"/>
      <c r="GZX63" s="108"/>
      <c r="GZY63" s="108"/>
      <c r="GZZ63" s="108"/>
      <c r="HAA63" s="108"/>
      <c r="HAB63" s="108"/>
      <c r="HAC63" s="108"/>
      <c r="HAD63" s="108"/>
      <c r="HAE63" s="108"/>
      <c r="HAF63" s="108"/>
      <c r="HAG63" s="108"/>
      <c r="HAH63" s="108"/>
      <c r="HAI63" s="108"/>
      <c r="HAJ63" s="108"/>
      <c r="HAK63" s="108"/>
      <c r="HAL63" s="108"/>
      <c r="HAM63" s="108"/>
      <c r="HAN63" s="108"/>
      <c r="HAO63" s="108"/>
      <c r="HAP63" s="108"/>
      <c r="HAQ63" s="108"/>
      <c r="HAR63" s="108"/>
      <c r="HAS63" s="108"/>
      <c r="HAT63" s="108"/>
      <c r="HAU63" s="108"/>
      <c r="HAV63" s="108"/>
      <c r="HAW63" s="108"/>
      <c r="HAX63" s="108"/>
      <c r="HAY63" s="108"/>
      <c r="HAZ63" s="108"/>
      <c r="HBA63" s="108"/>
      <c r="HBB63" s="108"/>
      <c r="HBC63" s="108"/>
      <c r="HBD63" s="108"/>
      <c r="HBE63" s="108"/>
      <c r="HBF63" s="108"/>
      <c r="HBG63" s="108"/>
      <c r="HBH63" s="108"/>
      <c r="HBI63" s="108"/>
      <c r="HBJ63" s="108"/>
      <c r="HBK63" s="108"/>
      <c r="HBL63" s="108"/>
      <c r="HBM63" s="108"/>
      <c r="HBN63" s="108"/>
      <c r="HBO63" s="108"/>
      <c r="HBP63" s="108"/>
      <c r="HBQ63" s="108"/>
      <c r="HBR63" s="108"/>
      <c r="HBS63" s="108"/>
      <c r="HBT63" s="108"/>
      <c r="HBU63" s="108"/>
      <c r="HBV63" s="108"/>
      <c r="HBW63" s="108"/>
      <c r="HBX63" s="108"/>
      <c r="HBY63" s="108"/>
      <c r="HBZ63" s="108"/>
      <c r="HCA63" s="108"/>
      <c r="HCB63" s="108"/>
      <c r="HCC63" s="108"/>
      <c r="HCD63" s="108"/>
      <c r="HCE63" s="108"/>
      <c r="HCF63" s="108"/>
      <c r="HCG63" s="108"/>
      <c r="HCH63" s="108"/>
      <c r="HCI63" s="108"/>
      <c r="HCJ63" s="108"/>
      <c r="HCK63" s="108"/>
      <c r="HCL63" s="108"/>
      <c r="HCM63" s="108"/>
      <c r="HCN63" s="108"/>
      <c r="HCO63" s="108"/>
      <c r="HCP63" s="108"/>
      <c r="HCQ63" s="108"/>
      <c r="HCR63" s="108"/>
      <c r="HCS63" s="108"/>
      <c r="HCT63" s="108"/>
      <c r="HCU63" s="108"/>
      <c r="HCV63" s="108"/>
      <c r="HCW63" s="108"/>
      <c r="HCX63" s="108"/>
      <c r="HCY63" s="108"/>
      <c r="HCZ63" s="108"/>
      <c r="HDA63" s="108"/>
      <c r="HDB63" s="108"/>
      <c r="HDC63" s="108"/>
      <c r="HDD63" s="108"/>
      <c r="HDE63" s="108"/>
      <c r="HDF63" s="108"/>
      <c r="HDG63" s="108"/>
      <c r="HDH63" s="108"/>
      <c r="HDI63" s="108"/>
      <c r="HDJ63" s="108"/>
      <c r="HDK63" s="108"/>
      <c r="HDL63" s="108"/>
      <c r="HDM63" s="108"/>
      <c r="HDN63" s="108"/>
      <c r="HDO63" s="108"/>
      <c r="HDP63" s="108"/>
      <c r="HDQ63" s="108"/>
      <c r="HDR63" s="108"/>
      <c r="HDS63" s="108"/>
      <c r="HDT63" s="108"/>
      <c r="HDU63" s="108"/>
      <c r="HDV63" s="108"/>
      <c r="HDW63" s="108"/>
      <c r="HDX63" s="108"/>
      <c r="HDY63" s="108"/>
      <c r="HDZ63" s="108"/>
      <c r="HEA63" s="108"/>
      <c r="HEB63" s="108"/>
      <c r="HEC63" s="108"/>
      <c r="HED63" s="108"/>
      <c r="HEE63" s="108"/>
      <c r="HEF63" s="108"/>
      <c r="HEG63" s="108"/>
      <c r="HEH63" s="108"/>
      <c r="HEI63" s="108"/>
      <c r="HEJ63" s="108"/>
      <c r="HEK63" s="108"/>
      <c r="HEL63" s="108"/>
      <c r="HEM63" s="108"/>
      <c r="HEN63" s="108"/>
      <c r="HEO63" s="108"/>
      <c r="HEP63" s="108"/>
      <c r="HEQ63" s="108"/>
      <c r="HER63" s="108"/>
      <c r="HES63" s="108"/>
      <c r="HET63" s="108"/>
      <c r="HEU63" s="108"/>
      <c r="HEV63" s="108"/>
      <c r="HEW63" s="108"/>
      <c r="HEX63" s="108"/>
      <c r="HEY63" s="108"/>
      <c r="HEZ63" s="108"/>
      <c r="HFA63" s="108"/>
      <c r="HFB63" s="108"/>
      <c r="HFC63" s="108"/>
      <c r="HFD63" s="108"/>
      <c r="HFE63" s="108"/>
      <c r="HFF63" s="108"/>
      <c r="HFG63" s="108"/>
      <c r="HFH63" s="108"/>
      <c r="HFI63" s="108"/>
      <c r="HFJ63" s="108"/>
      <c r="HFK63" s="108"/>
      <c r="HFL63" s="108"/>
      <c r="HFM63" s="108"/>
      <c r="HFN63" s="108"/>
      <c r="HFO63" s="108"/>
      <c r="HFP63" s="108"/>
      <c r="HFQ63" s="108"/>
      <c r="HFR63" s="108"/>
      <c r="HFS63" s="108"/>
      <c r="HFT63" s="108"/>
      <c r="HFU63" s="108"/>
      <c r="HFV63" s="108"/>
      <c r="HFW63" s="108"/>
      <c r="HFX63" s="108"/>
      <c r="HFY63" s="108"/>
      <c r="HFZ63" s="108"/>
      <c r="HGA63" s="108"/>
      <c r="HGB63" s="108"/>
      <c r="HGC63" s="108"/>
      <c r="HGD63" s="108"/>
      <c r="HGE63" s="108"/>
      <c r="HGF63" s="108"/>
      <c r="HGG63" s="108"/>
      <c r="HGH63" s="108"/>
      <c r="HGI63" s="108"/>
      <c r="HGJ63" s="108"/>
      <c r="HGK63" s="108"/>
      <c r="HGL63" s="108"/>
      <c r="HGM63" s="108"/>
      <c r="HGN63" s="108"/>
      <c r="HGO63" s="108"/>
      <c r="HGP63" s="108"/>
      <c r="HGQ63" s="108"/>
      <c r="HGR63" s="108"/>
      <c r="HGS63" s="108"/>
      <c r="HGT63" s="108"/>
      <c r="HGU63" s="108"/>
      <c r="HGV63" s="108"/>
      <c r="HGW63" s="108"/>
      <c r="HGX63" s="108"/>
      <c r="HGY63" s="108"/>
      <c r="HGZ63" s="108"/>
      <c r="HHA63" s="108"/>
      <c r="HHB63" s="108"/>
      <c r="HHC63" s="108"/>
      <c r="HHD63" s="108"/>
      <c r="HHE63" s="108"/>
      <c r="HHF63" s="108"/>
      <c r="HHG63" s="108"/>
      <c r="HHH63" s="108"/>
      <c r="HHI63" s="108"/>
      <c r="HHJ63" s="108"/>
      <c r="HHK63" s="108"/>
      <c r="HHL63" s="108"/>
      <c r="HHM63" s="108"/>
      <c r="HHN63" s="108"/>
      <c r="HHO63" s="108"/>
      <c r="HHP63" s="108"/>
      <c r="HHQ63" s="108"/>
      <c r="HHR63" s="108"/>
      <c r="HHS63" s="108"/>
      <c r="HHT63" s="108"/>
      <c r="HHU63" s="108"/>
      <c r="HHV63" s="108"/>
      <c r="HHW63" s="108"/>
      <c r="HHX63" s="108"/>
      <c r="HHY63" s="108"/>
      <c r="HHZ63" s="108"/>
      <c r="HIA63" s="108"/>
      <c r="HIB63" s="108"/>
      <c r="HIC63" s="108"/>
      <c r="HID63" s="108"/>
      <c r="HIE63" s="108"/>
      <c r="HIF63" s="108"/>
      <c r="HIG63" s="108"/>
      <c r="HIH63" s="108"/>
      <c r="HII63" s="108"/>
      <c r="HIJ63" s="108"/>
      <c r="HIK63" s="108"/>
      <c r="HIL63" s="108"/>
      <c r="HIM63" s="108"/>
      <c r="HIN63" s="108"/>
      <c r="HIO63" s="108"/>
      <c r="HIP63" s="108"/>
      <c r="HIQ63" s="108"/>
      <c r="HIR63" s="108"/>
      <c r="HIS63" s="108"/>
      <c r="HIT63" s="108"/>
      <c r="HIU63" s="108"/>
      <c r="HIV63" s="108"/>
      <c r="HIW63" s="108"/>
      <c r="HIX63" s="108"/>
      <c r="HIY63" s="108"/>
      <c r="HIZ63" s="108"/>
      <c r="HJA63" s="108"/>
      <c r="HJB63" s="108"/>
      <c r="HJC63" s="108"/>
      <c r="HJD63" s="108"/>
      <c r="HJE63" s="108"/>
      <c r="HJF63" s="108"/>
      <c r="HJG63" s="108"/>
      <c r="HJH63" s="108"/>
      <c r="HJI63" s="108"/>
      <c r="HJJ63" s="108"/>
      <c r="HJK63" s="108"/>
      <c r="HJL63" s="108"/>
      <c r="HJM63" s="108"/>
      <c r="HJN63" s="108"/>
      <c r="HJO63" s="108"/>
      <c r="HJP63" s="108"/>
      <c r="HJQ63" s="108"/>
      <c r="HJR63" s="108"/>
      <c r="HJS63" s="108"/>
      <c r="HJT63" s="108"/>
      <c r="HJU63" s="108"/>
      <c r="HJV63" s="108"/>
      <c r="HJW63" s="108"/>
      <c r="HJX63" s="108"/>
      <c r="HJY63" s="108"/>
      <c r="HJZ63" s="108"/>
      <c r="HKA63" s="108"/>
      <c r="HKB63" s="108"/>
      <c r="HKC63" s="108"/>
      <c r="HKD63" s="108"/>
      <c r="HKE63" s="108"/>
      <c r="HKF63" s="108"/>
      <c r="HKG63" s="108"/>
      <c r="HKH63" s="108"/>
      <c r="HKI63" s="108"/>
      <c r="HKJ63" s="108"/>
      <c r="HKK63" s="108"/>
      <c r="HKL63" s="108"/>
      <c r="HKM63" s="108"/>
      <c r="HKN63" s="108"/>
      <c r="HKO63" s="108"/>
      <c r="HKP63" s="108"/>
      <c r="HKQ63" s="108"/>
      <c r="HKR63" s="108"/>
      <c r="HKS63" s="108"/>
      <c r="HKT63" s="108"/>
      <c r="HKU63" s="108"/>
      <c r="HKV63" s="108"/>
      <c r="HKW63" s="108"/>
      <c r="HKX63" s="108"/>
      <c r="HKY63" s="108"/>
      <c r="HKZ63" s="108"/>
      <c r="HLA63" s="108"/>
      <c r="HLB63" s="108"/>
      <c r="HLC63" s="108"/>
      <c r="HLD63" s="108"/>
      <c r="HLE63" s="108"/>
      <c r="HLF63" s="108"/>
      <c r="HLG63" s="108"/>
      <c r="HLH63" s="108"/>
      <c r="HLI63" s="108"/>
      <c r="HLJ63" s="108"/>
      <c r="HLK63" s="108"/>
      <c r="HLL63" s="108"/>
      <c r="HLM63" s="108"/>
      <c r="HLN63" s="108"/>
      <c r="HLO63" s="108"/>
      <c r="HLP63" s="108"/>
      <c r="HLQ63" s="108"/>
      <c r="HLR63" s="108"/>
      <c r="HLS63" s="108"/>
      <c r="HLT63" s="108"/>
      <c r="HLU63" s="108"/>
      <c r="HLV63" s="108"/>
      <c r="HLW63" s="108"/>
      <c r="HLX63" s="108"/>
      <c r="HLY63" s="108"/>
      <c r="HLZ63" s="108"/>
      <c r="HMA63" s="108"/>
      <c r="HMB63" s="108"/>
      <c r="HMC63" s="108"/>
      <c r="HMD63" s="108"/>
      <c r="HME63" s="108"/>
      <c r="HMF63" s="108"/>
      <c r="HMG63" s="108"/>
      <c r="HMH63" s="108"/>
      <c r="HMI63" s="108"/>
      <c r="HMJ63" s="108"/>
      <c r="HMK63" s="108"/>
      <c r="HML63" s="108"/>
      <c r="HMM63" s="108"/>
      <c r="HMN63" s="108"/>
      <c r="HMO63" s="108"/>
      <c r="HMP63" s="108"/>
      <c r="HMQ63" s="108"/>
      <c r="HMR63" s="108"/>
      <c r="HMS63" s="108"/>
      <c r="HMT63" s="108"/>
      <c r="HMU63" s="108"/>
      <c r="HMV63" s="108"/>
      <c r="HMW63" s="108"/>
      <c r="HMX63" s="108"/>
      <c r="HMY63" s="108"/>
      <c r="HMZ63" s="108"/>
      <c r="HNA63" s="108"/>
      <c r="HNB63" s="108"/>
      <c r="HNC63" s="108"/>
      <c r="HND63" s="108"/>
      <c r="HNE63" s="108"/>
      <c r="HNF63" s="108"/>
      <c r="HNG63" s="108"/>
      <c r="HNH63" s="108"/>
      <c r="HNI63" s="108"/>
      <c r="HNJ63" s="108"/>
      <c r="HNK63" s="108"/>
      <c r="HNL63" s="108"/>
      <c r="HNM63" s="108"/>
      <c r="HNN63" s="108"/>
      <c r="HNO63" s="108"/>
      <c r="HNP63" s="108"/>
      <c r="HNQ63" s="108"/>
      <c r="HNR63" s="108"/>
      <c r="HNS63" s="108"/>
      <c r="HNT63" s="108"/>
      <c r="HNU63" s="108"/>
      <c r="HNV63" s="108"/>
      <c r="HNW63" s="108"/>
      <c r="HNX63" s="108"/>
      <c r="HNY63" s="108"/>
      <c r="HNZ63" s="108"/>
      <c r="HOA63" s="108"/>
      <c r="HOB63" s="108"/>
      <c r="HOC63" s="108"/>
      <c r="HOD63" s="108"/>
      <c r="HOE63" s="108"/>
      <c r="HOF63" s="108"/>
      <c r="HOG63" s="108"/>
      <c r="HOH63" s="108"/>
      <c r="HOI63" s="108"/>
      <c r="HOJ63" s="108"/>
      <c r="HOK63" s="108"/>
      <c r="HOL63" s="108"/>
      <c r="HOM63" s="108"/>
      <c r="HON63" s="108"/>
      <c r="HOO63" s="108"/>
      <c r="HOP63" s="108"/>
      <c r="HOQ63" s="108"/>
      <c r="HOR63" s="108"/>
      <c r="HOS63" s="108"/>
      <c r="HOT63" s="108"/>
      <c r="HOU63" s="108"/>
      <c r="HOV63" s="108"/>
      <c r="HOW63" s="108"/>
      <c r="HOX63" s="108"/>
      <c r="HOY63" s="108"/>
      <c r="HOZ63" s="108"/>
      <c r="HPA63" s="108"/>
      <c r="HPB63" s="108"/>
      <c r="HPC63" s="108"/>
      <c r="HPD63" s="108"/>
      <c r="HPE63" s="108"/>
      <c r="HPF63" s="108"/>
      <c r="HPG63" s="108"/>
      <c r="HPH63" s="108"/>
      <c r="HPI63" s="108"/>
      <c r="HPJ63" s="108"/>
      <c r="HPK63" s="108"/>
      <c r="HPL63" s="108"/>
      <c r="HPM63" s="108"/>
      <c r="HPN63" s="108"/>
      <c r="HPO63" s="108"/>
      <c r="HPP63" s="108"/>
      <c r="HPQ63" s="108"/>
      <c r="HPR63" s="108"/>
      <c r="HPS63" s="108"/>
      <c r="HPT63" s="108"/>
      <c r="HPU63" s="108"/>
      <c r="HPV63" s="108"/>
      <c r="HPW63" s="108"/>
      <c r="HPX63" s="108"/>
      <c r="HPY63" s="108"/>
      <c r="HPZ63" s="108"/>
      <c r="HQA63" s="108"/>
      <c r="HQB63" s="108"/>
      <c r="HQC63" s="108"/>
      <c r="HQD63" s="108"/>
      <c r="HQE63" s="108"/>
      <c r="HQF63" s="108"/>
      <c r="HQG63" s="108"/>
      <c r="HQH63" s="108"/>
      <c r="HQI63" s="108"/>
      <c r="HQJ63" s="108"/>
      <c r="HQK63" s="108"/>
      <c r="HQL63" s="108"/>
      <c r="HQM63" s="108"/>
      <c r="HQN63" s="108"/>
      <c r="HQO63" s="108"/>
      <c r="HQP63" s="108"/>
      <c r="HQQ63" s="108"/>
      <c r="HQR63" s="108"/>
      <c r="HQS63" s="108"/>
      <c r="HQT63" s="108"/>
      <c r="HQU63" s="108"/>
      <c r="HQV63" s="108"/>
      <c r="HQW63" s="108"/>
      <c r="HQX63" s="108"/>
      <c r="HQY63" s="108"/>
      <c r="HQZ63" s="108"/>
      <c r="HRA63" s="108"/>
      <c r="HRB63" s="108"/>
      <c r="HRC63" s="108"/>
      <c r="HRD63" s="108"/>
      <c r="HRE63" s="108"/>
      <c r="HRF63" s="108"/>
      <c r="HRG63" s="108"/>
      <c r="HRH63" s="108"/>
      <c r="HRI63" s="108"/>
      <c r="HRJ63" s="108"/>
      <c r="HRK63" s="108"/>
      <c r="HRL63" s="108"/>
      <c r="HRM63" s="108"/>
      <c r="HRN63" s="108"/>
      <c r="HRO63" s="108"/>
      <c r="HRP63" s="108"/>
      <c r="HRQ63" s="108"/>
      <c r="HRR63" s="108"/>
      <c r="HRS63" s="108"/>
      <c r="HRT63" s="108"/>
      <c r="HRU63" s="108"/>
      <c r="HRV63" s="108"/>
      <c r="HRW63" s="108"/>
      <c r="HRX63" s="108"/>
      <c r="HRY63" s="108"/>
      <c r="HRZ63" s="108"/>
      <c r="HSA63" s="108"/>
      <c r="HSB63" s="108"/>
      <c r="HSC63" s="108"/>
      <c r="HSD63" s="108"/>
      <c r="HSE63" s="108"/>
      <c r="HSF63" s="108"/>
      <c r="HSG63" s="108"/>
      <c r="HSH63" s="108"/>
      <c r="HSI63" s="108"/>
      <c r="HSJ63" s="108"/>
      <c r="HSK63" s="108"/>
      <c r="HSL63" s="108"/>
      <c r="HSM63" s="108"/>
      <c r="HSN63" s="108"/>
      <c r="HSO63" s="108"/>
      <c r="HSP63" s="108"/>
      <c r="HSQ63" s="108"/>
      <c r="HSR63" s="108"/>
      <c r="HSS63" s="108"/>
      <c r="HST63" s="108"/>
      <c r="HSU63" s="108"/>
      <c r="HSV63" s="108"/>
      <c r="HSW63" s="108"/>
      <c r="HSX63" s="108"/>
      <c r="HSY63" s="108"/>
      <c r="HSZ63" s="108"/>
      <c r="HTA63" s="108"/>
      <c r="HTB63" s="108"/>
      <c r="HTC63" s="108"/>
      <c r="HTD63" s="108"/>
      <c r="HTE63" s="108"/>
      <c r="HTF63" s="108"/>
      <c r="HTG63" s="108"/>
      <c r="HTH63" s="108"/>
      <c r="HTI63" s="108"/>
      <c r="HTJ63" s="108"/>
      <c r="HTK63" s="108"/>
      <c r="HTL63" s="108"/>
      <c r="HTM63" s="108"/>
      <c r="HTN63" s="108"/>
      <c r="HTO63" s="108"/>
      <c r="HTP63" s="108"/>
      <c r="HTQ63" s="108"/>
      <c r="HTR63" s="108"/>
      <c r="HTS63" s="108"/>
      <c r="HTT63" s="108"/>
      <c r="HTU63" s="108"/>
      <c r="HTV63" s="108"/>
      <c r="HTW63" s="108"/>
      <c r="HTX63" s="108"/>
      <c r="HTY63" s="108"/>
      <c r="HTZ63" s="108"/>
      <c r="HUA63" s="108"/>
      <c r="HUB63" s="108"/>
      <c r="HUC63" s="108"/>
      <c r="HUD63" s="108"/>
      <c r="HUE63" s="108"/>
      <c r="HUF63" s="108"/>
      <c r="HUG63" s="108"/>
      <c r="HUH63" s="108"/>
      <c r="HUI63" s="108"/>
      <c r="HUJ63" s="108"/>
      <c r="HUK63" s="108"/>
      <c r="HUL63" s="108"/>
      <c r="HUM63" s="108"/>
      <c r="HUN63" s="108"/>
      <c r="HUO63" s="108"/>
      <c r="HUP63" s="108"/>
      <c r="HUQ63" s="108"/>
      <c r="HUR63" s="108"/>
      <c r="HUS63" s="108"/>
      <c r="HUT63" s="108"/>
      <c r="HUU63" s="108"/>
      <c r="HUV63" s="108"/>
      <c r="HUW63" s="108"/>
      <c r="HUX63" s="108"/>
      <c r="HUY63" s="108"/>
      <c r="HUZ63" s="108"/>
      <c r="HVA63" s="108"/>
      <c r="HVB63" s="108"/>
      <c r="HVC63" s="108"/>
      <c r="HVD63" s="108"/>
      <c r="HVE63" s="108"/>
      <c r="HVF63" s="108"/>
      <c r="HVG63" s="108"/>
      <c r="HVH63" s="108"/>
      <c r="HVI63" s="108"/>
      <c r="HVJ63" s="108"/>
      <c r="HVK63" s="108"/>
      <c r="HVL63" s="108"/>
      <c r="HVM63" s="108"/>
      <c r="HVN63" s="108"/>
      <c r="HVO63" s="108"/>
      <c r="HVP63" s="108"/>
      <c r="HVQ63" s="108"/>
      <c r="HVR63" s="108"/>
      <c r="HVS63" s="108"/>
      <c r="HVT63" s="108"/>
      <c r="HVU63" s="108"/>
      <c r="HVV63" s="108"/>
      <c r="HVW63" s="108"/>
      <c r="HVX63" s="108"/>
      <c r="HVY63" s="108"/>
      <c r="HVZ63" s="108"/>
      <c r="HWA63" s="108"/>
      <c r="HWB63" s="108"/>
      <c r="HWC63" s="108"/>
      <c r="HWD63" s="108"/>
      <c r="HWE63" s="108"/>
      <c r="HWF63" s="108"/>
      <c r="HWG63" s="108"/>
      <c r="HWH63" s="108"/>
      <c r="HWI63" s="108"/>
      <c r="HWJ63" s="108"/>
      <c r="HWK63" s="108"/>
      <c r="HWL63" s="108"/>
      <c r="HWM63" s="108"/>
      <c r="HWN63" s="108"/>
      <c r="HWO63" s="108"/>
      <c r="HWP63" s="108"/>
      <c r="HWQ63" s="108"/>
      <c r="HWR63" s="108"/>
      <c r="HWS63" s="108"/>
      <c r="HWT63" s="108"/>
      <c r="HWU63" s="108"/>
      <c r="HWV63" s="108"/>
      <c r="HWW63" s="108"/>
      <c r="HWX63" s="108"/>
      <c r="HWY63" s="108"/>
      <c r="HWZ63" s="108"/>
      <c r="HXA63" s="108"/>
      <c r="HXB63" s="108"/>
      <c r="HXC63" s="108"/>
      <c r="HXD63" s="108"/>
      <c r="HXE63" s="108"/>
      <c r="HXF63" s="108"/>
      <c r="HXG63" s="108"/>
      <c r="HXH63" s="108"/>
      <c r="HXI63" s="108"/>
      <c r="HXJ63" s="108"/>
      <c r="HXK63" s="108"/>
      <c r="HXL63" s="108"/>
      <c r="HXM63" s="108"/>
      <c r="HXN63" s="108"/>
      <c r="HXO63" s="108"/>
      <c r="HXP63" s="108"/>
      <c r="HXQ63" s="108"/>
      <c r="HXR63" s="108"/>
      <c r="HXS63" s="108"/>
      <c r="HXT63" s="108"/>
      <c r="HXU63" s="108"/>
      <c r="HXV63" s="108"/>
      <c r="HXW63" s="108"/>
      <c r="HXX63" s="108"/>
      <c r="HXY63" s="108"/>
      <c r="HXZ63" s="108"/>
      <c r="HYA63" s="108"/>
      <c r="HYB63" s="108"/>
      <c r="HYC63" s="108"/>
      <c r="HYD63" s="108"/>
      <c r="HYE63" s="108"/>
      <c r="HYF63" s="108"/>
      <c r="HYG63" s="108"/>
      <c r="HYH63" s="108"/>
      <c r="HYI63" s="108"/>
      <c r="HYJ63" s="108"/>
      <c r="HYK63" s="108"/>
      <c r="HYL63" s="108"/>
      <c r="HYM63" s="108"/>
      <c r="HYN63" s="108"/>
      <c r="HYO63" s="108"/>
      <c r="HYP63" s="108"/>
      <c r="HYQ63" s="108"/>
      <c r="HYR63" s="108"/>
      <c r="HYS63" s="108"/>
      <c r="HYT63" s="108"/>
      <c r="HYU63" s="108"/>
      <c r="HYV63" s="108"/>
      <c r="HYW63" s="108"/>
      <c r="HYX63" s="108"/>
      <c r="HYY63" s="108"/>
      <c r="HYZ63" s="108"/>
      <c r="HZA63" s="108"/>
      <c r="HZB63" s="108"/>
      <c r="HZC63" s="108"/>
      <c r="HZD63" s="108"/>
      <c r="HZE63" s="108"/>
      <c r="HZF63" s="108"/>
      <c r="HZG63" s="108"/>
      <c r="HZH63" s="108"/>
      <c r="HZI63" s="108"/>
      <c r="HZJ63" s="108"/>
      <c r="HZK63" s="108"/>
      <c r="HZL63" s="108"/>
      <c r="HZM63" s="108"/>
      <c r="HZN63" s="108"/>
      <c r="HZO63" s="108"/>
      <c r="HZP63" s="108"/>
      <c r="HZQ63" s="108"/>
      <c r="HZR63" s="108"/>
      <c r="HZS63" s="108"/>
      <c r="HZT63" s="108"/>
      <c r="HZU63" s="108"/>
      <c r="HZV63" s="108"/>
      <c r="HZW63" s="108"/>
      <c r="HZX63" s="108"/>
      <c r="HZY63" s="108"/>
      <c r="HZZ63" s="108"/>
      <c r="IAA63" s="108"/>
      <c r="IAB63" s="108"/>
      <c r="IAC63" s="108"/>
      <c r="IAD63" s="108"/>
      <c r="IAE63" s="108"/>
      <c r="IAF63" s="108"/>
      <c r="IAG63" s="108"/>
      <c r="IAH63" s="108"/>
      <c r="IAI63" s="108"/>
      <c r="IAJ63" s="108"/>
      <c r="IAK63" s="108"/>
      <c r="IAL63" s="108"/>
      <c r="IAM63" s="108"/>
      <c r="IAN63" s="108"/>
      <c r="IAO63" s="108"/>
      <c r="IAP63" s="108"/>
      <c r="IAQ63" s="108"/>
      <c r="IAR63" s="108"/>
      <c r="IAS63" s="108"/>
      <c r="IAT63" s="108"/>
      <c r="IAU63" s="108"/>
      <c r="IAV63" s="108"/>
      <c r="IAW63" s="108"/>
      <c r="IAX63" s="108"/>
      <c r="IAY63" s="108"/>
      <c r="IAZ63" s="108"/>
      <c r="IBA63" s="108"/>
      <c r="IBB63" s="108"/>
      <c r="IBC63" s="108"/>
      <c r="IBD63" s="108"/>
      <c r="IBE63" s="108"/>
      <c r="IBF63" s="108"/>
      <c r="IBG63" s="108"/>
      <c r="IBH63" s="108"/>
      <c r="IBI63" s="108"/>
      <c r="IBJ63" s="108"/>
      <c r="IBK63" s="108"/>
      <c r="IBL63" s="108"/>
      <c r="IBM63" s="108"/>
      <c r="IBN63" s="108"/>
      <c r="IBO63" s="108"/>
      <c r="IBP63" s="108"/>
      <c r="IBQ63" s="108"/>
      <c r="IBR63" s="108"/>
      <c r="IBS63" s="108"/>
      <c r="IBT63" s="108"/>
      <c r="IBU63" s="108"/>
      <c r="IBV63" s="108"/>
      <c r="IBW63" s="108"/>
      <c r="IBX63" s="108"/>
      <c r="IBY63" s="108"/>
      <c r="IBZ63" s="108"/>
      <c r="ICA63" s="108"/>
      <c r="ICB63" s="108"/>
      <c r="ICC63" s="108"/>
      <c r="ICD63" s="108"/>
      <c r="ICE63" s="108"/>
      <c r="ICF63" s="108"/>
      <c r="ICG63" s="108"/>
      <c r="ICH63" s="108"/>
      <c r="ICI63" s="108"/>
      <c r="ICJ63" s="108"/>
      <c r="ICK63" s="108"/>
      <c r="ICL63" s="108"/>
      <c r="ICM63" s="108"/>
      <c r="ICN63" s="108"/>
      <c r="ICO63" s="108"/>
      <c r="ICP63" s="108"/>
      <c r="ICQ63" s="108"/>
      <c r="ICR63" s="108"/>
      <c r="ICS63" s="108"/>
      <c r="ICT63" s="108"/>
      <c r="ICU63" s="108"/>
      <c r="ICV63" s="108"/>
      <c r="ICW63" s="108"/>
      <c r="ICX63" s="108"/>
      <c r="ICY63" s="108"/>
      <c r="ICZ63" s="108"/>
      <c r="IDA63" s="108"/>
      <c r="IDB63" s="108"/>
      <c r="IDC63" s="108"/>
      <c r="IDD63" s="108"/>
      <c r="IDE63" s="108"/>
      <c r="IDF63" s="108"/>
      <c r="IDG63" s="108"/>
      <c r="IDH63" s="108"/>
      <c r="IDI63" s="108"/>
      <c r="IDJ63" s="108"/>
      <c r="IDK63" s="108"/>
      <c r="IDL63" s="108"/>
      <c r="IDM63" s="108"/>
      <c r="IDN63" s="108"/>
      <c r="IDO63" s="108"/>
      <c r="IDP63" s="108"/>
      <c r="IDQ63" s="108"/>
      <c r="IDR63" s="108"/>
      <c r="IDS63" s="108"/>
      <c r="IDT63" s="108"/>
      <c r="IDU63" s="108"/>
      <c r="IDV63" s="108"/>
      <c r="IDW63" s="108"/>
      <c r="IDX63" s="108"/>
      <c r="IDY63" s="108"/>
      <c r="IDZ63" s="108"/>
      <c r="IEA63" s="108"/>
      <c r="IEB63" s="108"/>
      <c r="IEC63" s="108"/>
      <c r="IED63" s="108"/>
      <c r="IEE63" s="108"/>
      <c r="IEF63" s="108"/>
      <c r="IEG63" s="108"/>
      <c r="IEH63" s="108"/>
      <c r="IEI63" s="108"/>
      <c r="IEJ63" s="108"/>
      <c r="IEK63" s="108"/>
      <c r="IEL63" s="108"/>
      <c r="IEM63" s="108"/>
      <c r="IEN63" s="108"/>
      <c r="IEO63" s="108"/>
      <c r="IEP63" s="108"/>
      <c r="IEQ63" s="108"/>
      <c r="IER63" s="108"/>
      <c r="IES63" s="108"/>
      <c r="IET63" s="108"/>
      <c r="IEU63" s="108"/>
      <c r="IEV63" s="108"/>
      <c r="IEW63" s="108"/>
      <c r="IEX63" s="108"/>
      <c r="IEY63" s="108"/>
      <c r="IEZ63" s="108"/>
      <c r="IFA63" s="108"/>
      <c r="IFB63" s="108"/>
      <c r="IFC63" s="108"/>
      <c r="IFD63" s="108"/>
      <c r="IFE63" s="108"/>
      <c r="IFF63" s="108"/>
      <c r="IFG63" s="108"/>
      <c r="IFH63" s="108"/>
      <c r="IFI63" s="108"/>
      <c r="IFJ63" s="108"/>
      <c r="IFK63" s="108"/>
      <c r="IFL63" s="108"/>
      <c r="IFM63" s="108"/>
      <c r="IFN63" s="108"/>
      <c r="IFO63" s="108"/>
      <c r="IFP63" s="108"/>
      <c r="IFQ63" s="108"/>
      <c r="IFR63" s="108"/>
      <c r="IFS63" s="108"/>
      <c r="IFT63" s="108"/>
      <c r="IFU63" s="108"/>
      <c r="IFV63" s="108"/>
      <c r="IFW63" s="108"/>
      <c r="IFX63" s="108"/>
      <c r="IFY63" s="108"/>
      <c r="IFZ63" s="108"/>
      <c r="IGA63" s="108"/>
      <c r="IGB63" s="108"/>
      <c r="IGC63" s="108"/>
      <c r="IGD63" s="108"/>
      <c r="IGE63" s="108"/>
      <c r="IGF63" s="108"/>
      <c r="IGG63" s="108"/>
      <c r="IGH63" s="108"/>
      <c r="IGI63" s="108"/>
      <c r="IGJ63" s="108"/>
      <c r="IGK63" s="108"/>
      <c r="IGL63" s="108"/>
      <c r="IGM63" s="108"/>
      <c r="IGN63" s="108"/>
      <c r="IGO63" s="108"/>
      <c r="IGP63" s="108"/>
      <c r="IGQ63" s="108"/>
      <c r="IGR63" s="108"/>
      <c r="IGS63" s="108"/>
      <c r="IGT63" s="108"/>
      <c r="IGU63" s="108"/>
      <c r="IGV63" s="108"/>
      <c r="IGW63" s="108"/>
      <c r="IGX63" s="108"/>
      <c r="IGY63" s="108"/>
      <c r="IGZ63" s="108"/>
      <c r="IHA63" s="108"/>
      <c r="IHB63" s="108"/>
      <c r="IHC63" s="108"/>
      <c r="IHD63" s="108"/>
      <c r="IHE63" s="108"/>
      <c r="IHF63" s="108"/>
      <c r="IHG63" s="108"/>
      <c r="IHH63" s="108"/>
      <c r="IHI63" s="108"/>
      <c r="IHJ63" s="108"/>
      <c r="IHK63" s="108"/>
      <c r="IHL63" s="108"/>
      <c r="IHM63" s="108"/>
      <c r="IHN63" s="108"/>
      <c r="IHO63" s="108"/>
      <c r="IHP63" s="108"/>
      <c r="IHQ63" s="108"/>
      <c r="IHR63" s="108"/>
      <c r="IHS63" s="108"/>
      <c r="IHT63" s="108"/>
      <c r="IHU63" s="108"/>
      <c r="IHV63" s="108"/>
      <c r="IHW63" s="108"/>
      <c r="IHX63" s="108"/>
      <c r="IHY63" s="108"/>
      <c r="IHZ63" s="108"/>
      <c r="IIA63" s="108"/>
      <c r="IIB63" s="108"/>
      <c r="IIC63" s="108"/>
      <c r="IID63" s="108"/>
      <c r="IIE63" s="108"/>
      <c r="IIF63" s="108"/>
      <c r="IIG63" s="108"/>
      <c r="IIH63" s="108"/>
      <c r="III63" s="108"/>
      <c r="IIJ63" s="108"/>
      <c r="IIK63" s="108"/>
      <c r="IIL63" s="108"/>
      <c r="IIM63" s="108"/>
      <c r="IIN63" s="108"/>
      <c r="IIO63" s="108"/>
      <c r="IIP63" s="108"/>
      <c r="IIQ63" s="108"/>
      <c r="IIR63" s="108"/>
      <c r="IIS63" s="108"/>
      <c r="IIT63" s="108"/>
      <c r="IIU63" s="108"/>
      <c r="IIV63" s="108"/>
      <c r="IIW63" s="108"/>
      <c r="IIX63" s="108"/>
      <c r="IIY63" s="108"/>
      <c r="IIZ63" s="108"/>
      <c r="IJA63" s="108"/>
      <c r="IJB63" s="108"/>
      <c r="IJC63" s="108"/>
      <c r="IJD63" s="108"/>
      <c r="IJE63" s="108"/>
      <c r="IJF63" s="108"/>
      <c r="IJG63" s="108"/>
      <c r="IJH63" s="108"/>
      <c r="IJI63" s="108"/>
      <c r="IJJ63" s="108"/>
      <c r="IJK63" s="108"/>
      <c r="IJL63" s="108"/>
      <c r="IJM63" s="108"/>
      <c r="IJN63" s="108"/>
      <c r="IJO63" s="108"/>
      <c r="IJP63" s="108"/>
      <c r="IJQ63" s="108"/>
      <c r="IJR63" s="108"/>
      <c r="IJS63" s="108"/>
      <c r="IJT63" s="108"/>
      <c r="IJU63" s="108"/>
      <c r="IJV63" s="108"/>
      <c r="IJW63" s="108"/>
      <c r="IJX63" s="108"/>
      <c r="IJY63" s="108"/>
      <c r="IJZ63" s="108"/>
      <c r="IKA63" s="108"/>
      <c r="IKB63" s="108"/>
      <c r="IKC63" s="108"/>
      <c r="IKD63" s="108"/>
      <c r="IKE63" s="108"/>
      <c r="IKF63" s="108"/>
      <c r="IKG63" s="108"/>
      <c r="IKH63" s="108"/>
      <c r="IKI63" s="108"/>
      <c r="IKJ63" s="108"/>
      <c r="IKK63" s="108"/>
      <c r="IKL63" s="108"/>
      <c r="IKM63" s="108"/>
      <c r="IKN63" s="108"/>
      <c r="IKO63" s="108"/>
      <c r="IKP63" s="108"/>
      <c r="IKQ63" s="108"/>
      <c r="IKR63" s="108"/>
      <c r="IKS63" s="108"/>
      <c r="IKT63" s="108"/>
      <c r="IKU63" s="108"/>
      <c r="IKV63" s="108"/>
      <c r="IKW63" s="108"/>
      <c r="IKX63" s="108"/>
      <c r="IKY63" s="108"/>
      <c r="IKZ63" s="108"/>
      <c r="ILA63" s="108"/>
      <c r="ILB63" s="108"/>
      <c r="ILC63" s="108"/>
      <c r="ILD63" s="108"/>
      <c r="ILE63" s="108"/>
      <c r="ILF63" s="108"/>
      <c r="ILG63" s="108"/>
      <c r="ILH63" s="108"/>
      <c r="ILI63" s="108"/>
      <c r="ILJ63" s="108"/>
      <c r="ILK63" s="108"/>
      <c r="ILL63" s="108"/>
      <c r="ILM63" s="108"/>
      <c r="ILN63" s="108"/>
      <c r="ILO63" s="108"/>
      <c r="ILP63" s="108"/>
      <c r="ILQ63" s="108"/>
      <c r="ILR63" s="108"/>
      <c r="ILS63" s="108"/>
      <c r="ILT63" s="108"/>
      <c r="ILU63" s="108"/>
      <c r="ILV63" s="108"/>
      <c r="ILW63" s="108"/>
      <c r="ILX63" s="108"/>
      <c r="ILY63" s="108"/>
      <c r="ILZ63" s="108"/>
      <c r="IMA63" s="108"/>
      <c r="IMB63" s="108"/>
      <c r="IMC63" s="108"/>
      <c r="IMD63" s="108"/>
      <c r="IME63" s="108"/>
      <c r="IMF63" s="108"/>
      <c r="IMG63" s="108"/>
      <c r="IMH63" s="108"/>
      <c r="IMI63" s="108"/>
      <c r="IMJ63" s="108"/>
      <c r="IMK63" s="108"/>
      <c r="IML63" s="108"/>
      <c r="IMM63" s="108"/>
      <c r="IMN63" s="108"/>
      <c r="IMO63" s="108"/>
      <c r="IMP63" s="108"/>
      <c r="IMQ63" s="108"/>
      <c r="IMR63" s="108"/>
      <c r="IMS63" s="108"/>
      <c r="IMT63" s="108"/>
      <c r="IMU63" s="108"/>
      <c r="IMV63" s="108"/>
      <c r="IMW63" s="108"/>
      <c r="IMX63" s="108"/>
      <c r="IMY63" s="108"/>
      <c r="IMZ63" s="108"/>
      <c r="INA63" s="108"/>
      <c r="INB63" s="108"/>
      <c r="INC63" s="108"/>
      <c r="IND63" s="108"/>
      <c r="INE63" s="108"/>
      <c r="INF63" s="108"/>
      <c r="ING63" s="108"/>
      <c r="INH63" s="108"/>
      <c r="INI63" s="108"/>
      <c r="INJ63" s="108"/>
      <c r="INK63" s="108"/>
      <c r="INL63" s="108"/>
      <c r="INM63" s="108"/>
      <c r="INN63" s="108"/>
      <c r="INO63" s="108"/>
      <c r="INP63" s="108"/>
      <c r="INQ63" s="108"/>
      <c r="INR63" s="108"/>
      <c r="INS63" s="108"/>
      <c r="INT63" s="108"/>
      <c r="INU63" s="108"/>
      <c r="INV63" s="108"/>
      <c r="INW63" s="108"/>
      <c r="INX63" s="108"/>
      <c r="INY63" s="108"/>
      <c r="INZ63" s="108"/>
      <c r="IOA63" s="108"/>
      <c r="IOB63" s="108"/>
      <c r="IOC63" s="108"/>
      <c r="IOD63" s="108"/>
      <c r="IOE63" s="108"/>
      <c r="IOF63" s="108"/>
      <c r="IOG63" s="108"/>
      <c r="IOH63" s="108"/>
      <c r="IOI63" s="108"/>
      <c r="IOJ63" s="108"/>
      <c r="IOK63" s="108"/>
      <c r="IOL63" s="108"/>
      <c r="IOM63" s="108"/>
      <c r="ION63" s="108"/>
      <c r="IOO63" s="108"/>
      <c r="IOP63" s="108"/>
      <c r="IOQ63" s="108"/>
      <c r="IOR63" s="108"/>
      <c r="IOS63" s="108"/>
      <c r="IOT63" s="108"/>
      <c r="IOU63" s="108"/>
      <c r="IOV63" s="108"/>
      <c r="IOW63" s="108"/>
      <c r="IOX63" s="108"/>
      <c r="IOY63" s="108"/>
      <c r="IOZ63" s="108"/>
      <c r="IPA63" s="108"/>
      <c r="IPB63" s="108"/>
      <c r="IPC63" s="108"/>
      <c r="IPD63" s="108"/>
      <c r="IPE63" s="108"/>
      <c r="IPF63" s="108"/>
      <c r="IPG63" s="108"/>
      <c r="IPH63" s="108"/>
      <c r="IPI63" s="108"/>
      <c r="IPJ63" s="108"/>
      <c r="IPK63" s="108"/>
      <c r="IPL63" s="108"/>
      <c r="IPM63" s="108"/>
      <c r="IPN63" s="108"/>
      <c r="IPO63" s="108"/>
      <c r="IPP63" s="108"/>
      <c r="IPQ63" s="108"/>
      <c r="IPR63" s="108"/>
      <c r="IPS63" s="108"/>
      <c r="IPT63" s="108"/>
      <c r="IPU63" s="108"/>
      <c r="IPV63" s="108"/>
      <c r="IPW63" s="108"/>
      <c r="IPX63" s="108"/>
      <c r="IPY63" s="108"/>
      <c r="IPZ63" s="108"/>
      <c r="IQA63" s="108"/>
      <c r="IQB63" s="108"/>
      <c r="IQC63" s="108"/>
      <c r="IQD63" s="108"/>
      <c r="IQE63" s="108"/>
      <c r="IQF63" s="108"/>
      <c r="IQG63" s="108"/>
      <c r="IQH63" s="108"/>
      <c r="IQI63" s="108"/>
      <c r="IQJ63" s="108"/>
      <c r="IQK63" s="108"/>
      <c r="IQL63" s="108"/>
      <c r="IQM63" s="108"/>
      <c r="IQN63" s="108"/>
      <c r="IQO63" s="108"/>
      <c r="IQP63" s="108"/>
      <c r="IQQ63" s="108"/>
      <c r="IQR63" s="108"/>
      <c r="IQS63" s="108"/>
      <c r="IQT63" s="108"/>
      <c r="IQU63" s="108"/>
      <c r="IQV63" s="108"/>
      <c r="IQW63" s="108"/>
      <c r="IQX63" s="108"/>
      <c r="IQY63" s="108"/>
      <c r="IQZ63" s="108"/>
      <c r="IRA63" s="108"/>
      <c r="IRB63" s="108"/>
      <c r="IRC63" s="108"/>
      <c r="IRD63" s="108"/>
      <c r="IRE63" s="108"/>
      <c r="IRF63" s="108"/>
      <c r="IRG63" s="108"/>
      <c r="IRH63" s="108"/>
      <c r="IRI63" s="108"/>
      <c r="IRJ63" s="108"/>
      <c r="IRK63" s="108"/>
      <c r="IRL63" s="108"/>
      <c r="IRM63" s="108"/>
      <c r="IRN63" s="108"/>
      <c r="IRO63" s="108"/>
      <c r="IRP63" s="108"/>
      <c r="IRQ63" s="108"/>
      <c r="IRR63" s="108"/>
      <c r="IRS63" s="108"/>
      <c r="IRT63" s="108"/>
      <c r="IRU63" s="108"/>
      <c r="IRV63" s="108"/>
      <c r="IRW63" s="108"/>
      <c r="IRX63" s="108"/>
      <c r="IRY63" s="108"/>
      <c r="IRZ63" s="108"/>
      <c r="ISA63" s="108"/>
      <c r="ISB63" s="108"/>
      <c r="ISC63" s="108"/>
      <c r="ISD63" s="108"/>
      <c r="ISE63" s="108"/>
      <c r="ISF63" s="108"/>
      <c r="ISG63" s="108"/>
      <c r="ISH63" s="108"/>
      <c r="ISI63" s="108"/>
      <c r="ISJ63" s="108"/>
      <c r="ISK63" s="108"/>
      <c r="ISL63" s="108"/>
      <c r="ISM63" s="108"/>
      <c r="ISN63" s="108"/>
      <c r="ISO63" s="108"/>
      <c r="ISP63" s="108"/>
      <c r="ISQ63" s="108"/>
      <c r="ISR63" s="108"/>
      <c r="ISS63" s="108"/>
      <c r="IST63" s="108"/>
      <c r="ISU63" s="108"/>
      <c r="ISV63" s="108"/>
      <c r="ISW63" s="108"/>
      <c r="ISX63" s="108"/>
      <c r="ISY63" s="108"/>
      <c r="ISZ63" s="108"/>
      <c r="ITA63" s="108"/>
      <c r="ITB63" s="108"/>
      <c r="ITC63" s="108"/>
      <c r="ITD63" s="108"/>
      <c r="ITE63" s="108"/>
      <c r="ITF63" s="108"/>
      <c r="ITG63" s="108"/>
      <c r="ITH63" s="108"/>
      <c r="ITI63" s="108"/>
      <c r="ITJ63" s="108"/>
      <c r="ITK63" s="108"/>
      <c r="ITL63" s="108"/>
      <c r="ITM63" s="108"/>
      <c r="ITN63" s="108"/>
      <c r="ITO63" s="108"/>
      <c r="ITP63" s="108"/>
      <c r="ITQ63" s="108"/>
      <c r="ITR63" s="108"/>
      <c r="ITS63" s="108"/>
      <c r="ITT63" s="108"/>
      <c r="ITU63" s="108"/>
      <c r="ITV63" s="108"/>
      <c r="ITW63" s="108"/>
      <c r="ITX63" s="108"/>
      <c r="ITY63" s="108"/>
      <c r="ITZ63" s="108"/>
      <c r="IUA63" s="108"/>
      <c r="IUB63" s="108"/>
      <c r="IUC63" s="108"/>
      <c r="IUD63" s="108"/>
      <c r="IUE63" s="108"/>
      <c r="IUF63" s="108"/>
      <c r="IUG63" s="108"/>
      <c r="IUH63" s="108"/>
      <c r="IUI63" s="108"/>
      <c r="IUJ63" s="108"/>
      <c r="IUK63" s="108"/>
      <c r="IUL63" s="108"/>
      <c r="IUM63" s="108"/>
      <c r="IUN63" s="108"/>
      <c r="IUO63" s="108"/>
      <c r="IUP63" s="108"/>
      <c r="IUQ63" s="108"/>
      <c r="IUR63" s="108"/>
      <c r="IUS63" s="108"/>
      <c r="IUT63" s="108"/>
      <c r="IUU63" s="108"/>
      <c r="IUV63" s="108"/>
      <c r="IUW63" s="108"/>
      <c r="IUX63" s="108"/>
      <c r="IUY63" s="108"/>
      <c r="IUZ63" s="108"/>
      <c r="IVA63" s="108"/>
      <c r="IVB63" s="108"/>
      <c r="IVC63" s="108"/>
      <c r="IVD63" s="108"/>
      <c r="IVE63" s="108"/>
      <c r="IVF63" s="108"/>
      <c r="IVG63" s="108"/>
      <c r="IVH63" s="108"/>
      <c r="IVI63" s="108"/>
      <c r="IVJ63" s="108"/>
      <c r="IVK63" s="108"/>
      <c r="IVL63" s="108"/>
      <c r="IVM63" s="108"/>
      <c r="IVN63" s="108"/>
      <c r="IVO63" s="108"/>
      <c r="IVP63" s="108"/>
      <c r="IVQ63" s="108"/>
      <c r="IVR63" s="108"/>
      <c r="IVS63" s="108"/>
      <c r="IVT63" s="108"/>
      <c r="IVU63" s="108"/>
      <c r="IVV63" s="108"/>
      <c r="IVW63" s="108"/>
      <c r="IVX63" s="108"/>
      <c r="IVY63" s="108"/>
      <c r="IVZ63" s="108"/>
      <c r="IWA63" s="108"/>
      <c r="IWB63" s="108"/>
      <c r="IWC63" s="108"/>
      <c r="IWD63" s="108"/>
      <c r="IWE63" s="108"/>
      <c r="IWF63" s="108"/>
      <c r="IWG63" s="108"/>
      <c r="IWH63" s="108"/>
      <c r="IWI63" s="108"/>
      <c r="IWJ63" s="108"/>
      <c r="IWK63" s="108"/>
      <c r="IWL63" s="108"/>
      <c r="IWM63" s="108"/>
      <c r="IWN63" s="108"/>
      <c r="IWO63" s="108"/>
      <c r="IWP63" s="108"/>
      <c r="IWQ63" s="108"/>
      <c r="IWR63" s="108"/>
      <c r="IWS63" s="108"/>
      <c r="IWT63" s="108"/>
      <c r="IWU63" s="108"/>
      <c r="IWV63" s="108"/>
      <c r="IWW63" s="108"/>
      <c r="IWX63" s="108"/>
      <c r="IWY63" s="108"/>
      <c r="IWZ63" s="108"/>
      <c r="IXA63" s="108"/>
      <c r="IXB63" s="108"/>
      <c r="IXC63" s="108"/>
      <c r="IXD63" s="108"/>
      <c r="IXE63" s="108"/>
      <c r="IXF63" s="108"/>
      <c r="IXG63" s="108"/>
      <c r="IXH63" s="108"/>
      <c r="IXI63" s="108"/>
      <c r="IXJ63" s="108"/>
      <c r="IXK63" s="108"/>
      <c r="IXL63" s="108"/>
      <c r="IXM63" s="108"/>
      <c r="IXN63" s="108"/>
      <c r="IXO63" s="108"/>
      <c r="IXP63" s="108"/>
      <c r="IXQ63" s="108"/>
      <c r="IXR63" s="108"/>
      <c r="IXS63" s="108"/>
      <c r="IXT63" s="108"/>
      <c r="IXU63" s="108"/>
      <c r="IXV63" s="108"/>
      <c r="IXW63" s="108"/>
      <c r="IXX63" s="108"/>
      <c r="IXY63" s="108"/>
      <c r="IXZ63" s="108"/>
      <c r="IYA63" s="108"/>
      <c r="IYB63" s="108"/>
      <c r="IYC63" s="108"/>
      <c r="IYD63" s="108"/>
      <c r="IYE63" s="108"/>
      <c r="IYF63" s="108"/>
      <c r="IYG63" s="108"/>
      <c r="IYH63" s="108"/>
      <c r="IYI63" s="108"/>
      <c r="IYJ63" s="108"/>
      <c r="IYK63" s="108"/>
      <c r="IYL63" s="108"/>
      <c r="IYM63" s="108"/>
      <c r="IYN63" s="108"/>
      <c r="IYO63" s="108"/>
      <c r="IYP63" s="108"/>
      <c r="IYQ63" s="108"/>
      <c r="IYR63" s="108"/>
      <c r="IYS63" s="108"/>
      <c r="IYT63" s="108"/>
      <c r="IYU63" s="108"/>
      <c r="IYV63" s="108"/>
      <c r="IYW63" s="108"/>
      <c r="IYX63" s="108"/>
      <c r="IYY63" s="108"/>
      <c r="IYZ63" s="108"/>
      <c r="IZA63" s="108"/>
      <c r="IZB63" s="108"/>
      <c r="IZC63" s="108"/>
      <c r="IZD63" s="108"/>
      <c r="IZE63" s="108"/>
      <c r="IZF63" s="108"/>
      <c r="IZG63" s="108"/>
      <c r="IZH63" s="108"/>
      <c r="IZI63" s="108"/>
      <c r="IZJ63" s="108"/>
      <c r="IZK63" s="108"/>
      <c r="IZL63" s="108"/>
      <c r="IZM63" s="108"/>
      <c r="IZN63" s="108"/>
      <c r="IZO63" s="108"/>
      <c r="IZP63" s="108"/>
      <c r="IZQ63" s="108"/>
      <c r="IZR63" s="108"/>
      <c r="IZS63" s="108"/>
      <c r="IZT63" s="108"/>
      <c r="IZU63" s="108"/>
      <c r="IZV63" s="108"/>
      <c r="IZW63" s="108"/>
      <c r="IZX63" s="108"/>
      <c r="IZY63" s="108"/>
      <c r="IZZ63" s="108"/>
      <c r="JAA63" s="108"/>
      <c r="JAB63" s="108"/>
      <c r="JAC63" s="108"/>
      <c r="JAD63" s="108"/>
      <c r="JAE63" s="108"/>
      <c r="JAF63" s="108"/>
      <c r="JAG63" s="108"/>
      <c r="JAH63" s="108"/>
      <c r="JAI63" s="108"/>
      <c r="JAJ63" s="108"/>
      <c r="JAK63" s="108"/>
      <c r="JAL63" s="108"/>
      <c r="JAM63" s="108"/>
      <c r="JAN63" s="108"/>
      <c r="JAO63" s="108"/>
      <c r="JAP63" s="108"/>
      <c r="JAQ63" s="108"/>
      <c r="JAR63" s="108"/>
      <c r="JAS63" s="108"/>
      <c r="JAT63" s="108"/>
      <c r="JAU63" s="108"/>
      <c r="JAV63" s="108"/>
      <c r="JAW63" s="108"/>
      <c r="JAX63" s="108"/>
      <c r="JAY63" s="108"/>
      <c r="JAZ63" s="108"/>
      <c r="JBA63" s="108"/>
      <c r="JBB63" s="108"/>
      <c r="JBC63" s="108"/>
      <c r="JBD63" s="108"/>
      <c r="JBE63" s="108"/>
      <c r="JBF63" s="108"/>
      <c r="JBG63" s="108"/>
      <c r="JBH63" s="108"/>
      <c r="JBI63" s="108"/>
      <c r="JBJ63" s="108"/>
      <c r="JBK63" s="108"/>
      <c r="JBL63" s="108"/>
      <c r="JBM63" s="108"/>
      <c r="JBN63" s="108"/>
      <c r="JBO63" s="108"/>
      <c r="JBP63" s="108"/>
      <c r="JBQ63" s="108"/>
      <c r="JBR63" s="108"/>
      <c r="JBS63" s="108"/>
      <c r="JBT63" s="108"/>
      <c r="JBU63" s="108"/>
      <c r="JBV63" s="108"/>
      <c r="JBW63" s="108"/>
      <c r="JBX63" s="108"/>
      <c r="JBY63" s="108"/>
      <c r="JBZ63" s="108"/>
      <c r="JCA63" s="108"/>
      <c r="JCB63" s="108"/>
      <c r="JCC63" s="108"/>
      <c r="JCD63" s="108"/>
      <c r="JCE63" s="108"/>
      <c r="JCF63" s="108"/>
      <c r="JCG63" s="108"/>
      <c r="JCH63" s="108"/>
      <c r="JCI63" s="108"/>
      <c r="JCJ63" s="108"/>
      <c r="JCK63" s="108"/>
      <c r="JCL63" s="108"/>
      <c r="JCM63" s="108"/>
      <c r="JCN63" s="108"/>
      <c r="JCO63" s="108"/>
      <c r="JCP63" s="108"/>
      <c r="JCQ63" s="108"/>
      <c r="JCR63" s="108"/>
      <c r="JCS63" s="108"/>
      <c r="JCT63" s="108"/>
      <c r="JCU63" s="108"/>
      <c r="JCV63" s="108"/>
      <c r="JCW63" s="108"/>
      <c r="JCX63" s="108"/>
      <c r="JCY63" s="108"/>
      <c r="JCZ63" s="108"/>
      <c r="JDA63" s="108"/>
      <c r="JDB63" s="108"/>
      <c r="JDC63" s="108"/>
      <c r="JDD63" s="108"/>
      <c r="JDE63" s="108"/>
      <c r="JDF63" s="108"/>
      <c r="JDG63" s="108"/>
      <c r="JDH63" s="108"/>
      <c r="JDI63" s="108"/>
      <c r="JDJ63" s="108"/>
      <c r="JDK63" s="108"/>
      <c r="JDL63" s="108"/>
      <c r="JDM63" s="108"/>
      <c r="JDN63" s="108"/>
      <c r="JDO63" s="108"/>
      <c r="JDP63" s="108"/>
      <c r="JDQ63" s="108"/>
      <c r="JDR63" s="108"/>
      <c r="JDS63" s="108"/>
      <c r="JDT63" s="108"/>
      <c r="JDU63" s="108"/>
      <c r="JDV63" s="108"/>
      <c r="JDW63" s="108"/>
      <c r="JDX63" s="108"/>
      <c r="JDY63" s="108"/>
      <c r="JDZ63" s="108"/>
      <c r="JEA63" s="108"/>
      <c r="JEB63" s="108"/>
      <c r="JEC63" s="108"/>
      <c r="JED63" s="108"/>
      <c r="JEE63" s="108"/>
      <c r="JEF63" s="108"/>
      <c r="JEG63" s="108"/>
      <c r="JEH63" s="108"/>
      <c r="JEI63" s="108"/>
      <c r="JEJ63" s="108"/>
      <c r="JEK63" s="108"/>
      <c r="JEL63" s="108"/>
      <c r="JEM63" s="108"/>
      <c r="JEN63" s="108"/>
      <c r="JEO63" s="108"/>
      <c r="JEP63" s="108"/>
      <c r="JEQ63" s="108"/>
      <c r="JER63" s="108"/>
      <c r="JES63" s="108"/>
      <c r="JET63" s="108"/>
      <c r="JEU63" s="108"/>
      <c r="JEV63" s="108"/>
      <c r="JEW63" s="108"/>
      <c r="JEX63" s="108"/>
      <c r="JEY63" s="108"/>
      <c r="JEZ63" s="108"/>
      <c r="JFA63" s="108"/>
      <c r="JFB63" s="108"/>
      <c r="JFC63" s="108"/>
      <c r="JFD63" s="108"/>
      <c r="JFE63" s="108"/>
      <c r="JFF63" s="108"/>
      <c r="JFG63" s="108"/>
      <c r="JFH63" s="108"/>
      <c r="JFI63" s="108"/>
      <c r="JFJ63" s="108"/>
      <c r="JFK63" s="108"/>
      <c r="JFL63" s="108"/>
      <c r="JFM63" s="108"/>
      <c r="JFN63" s="108"/>
      <c r="JFO63" s="108"/>
      <c r="JFP63" s="108"/>
      <c r="JFQ63" s="108"/>
      <c r="JFR63" s="108"/>
      <c r="JFS63" s="108"/>
      <c r="JFT63" s="108"/>
      <c r="JFU63" s="108"/>
      <c r="JFV63" s="108"/>
      <c r="JFW63" s="108"/>
      <c r="JFX63" s="108"/>
      <c r="JFY63" s="108"/>
      <c r="JFZ63" s="108"/>
      <c r="JGA63" s="108"/>
      <c r="JGB63" s="108"/>
      <c r="JGC63" s="108"/>
      <c r="JGD63" s="108"/>
      <c r="JGE63" s="108"/>
      <c r="JGF63" s="108"/>
      <c r="JGG63" s="108"/>
      <c r="JGH63" s="108"/>
      <c r="JGI63" s="108"/>
      <c r="JGJ63" s="108"/>
      <c r="JGK63" s="108"/>
      <c r="JGL63" s="108"/>
      <c r="JGM63" s="108"/>
      <c r="JGN63" s="108"/>
      <c r="JGO63" s="108"/>
      <c r="JGP63" s="108"/>
      <c r="JGQ63" s="108"/>
      <c r="JGR63" s="108"/>
      <c r="JGS63" s="108"/>
      <c r="JGT63" s="108"/>
      <c r="JGU63" s="108"/>
      <c r="JGV63" s="108"/>
      <c r="JGW63" s="108"/>
      <c r="JGX63" s="108"/>
      <c r="JGY63" s="108"/>
      <c r="JGZ63" s="108"/>
      <c r="JHA63" s="108"/>
      <c r="JHB63" s="108"/>
      <c r="JHC63" s="108"/>
      <c r="JHD63" s="108"/>
      <c r="JHE63" s="108"/>
      <c r="JHF63" s="108"/>
      <c r="JHG63" s="108"/>
      <c r="JHH63" s="108"/>
      <c r="JHI63" s="108"/>
      <c r="JHJ63" s="108"/>
      <c r="JHK63" s="108"/>
      <c r="JHL63" s="108"/>
      <c r="JHM63" s="108"/>
      <c r="JHN63" s="108"/>
      <c r="JHO63" s="108"/>
      <c r="JHP63" s="108"/>
      <c r="JHQ63" s="108"/>
      <c r="JHR63" s="108"/>
      <c r="JHS63" s="108"/>
      <c r="JHT63" s="108"/>
      <c r="JHU63" s="108"/>
      <c r="JHV63" s="108"/>
      <c r="JHW63" s="108"/>
      <c r="JHX63" s="108"/>
      <c r="JHY63" s="108"/>
      <c r="JHZ63" s="108"/>
      <c r="JIA63" s="108"/>
      <c r="JIB63" s="108"/>
      <c r="JIC63" s="108"/>
      <c r="JID63" s="108"/>
      <c r="JIE63" s="108"/>
      <c r="JIF63" s="108"/>
      <c r="JIG63" s="108"/>
      <c r="JIH63" s="108"/>
      <c r="JII63" s="108"/>
      <c r="JIJ63" s="108"/>
      <c r="JIK63" s="108"/>
      <c r="JIL63" s="108"/>
      <c r="JIM63" s="108"/>
      <c r="JIN63" s="108"/>
      <c r="JIO63" s="108"/>
      <c r="JIP63" s="108"/>
      <c r="JIQ63" s="108"/>
      <c r="JIR63" s="108"/>
      <c r="JIS63" s="108"/>
      <c r="JIT63" s="108"/>
      <c r="JIU63" s="108"/>
      <c r="JIV63" s="108"/>
      <c r="JIW63" s="108"/>
      <c r="JIX63" s="108"/>
      <c r="JIY63" s="108"/>
      <c r="JIZ63" s="108"/>
      <c r="JJA63" s="108"/>
      <c r="JJB63" s="108"/>
      <c r="JJC63" s="108"/>
      <c r="JJD63" s="108"/>
      <c r="JJE63" s="108"/>
      <c r="JJF63" s="108"/>
      <c r="JJG63" s="108"/>
      <c r="JJH63" s="108"/>
      <c r="JJI63" s="108"/>
      <c r="JJJ63" s="108"/>
      <c r="JJK63" s="108"/>
      <c r="JJL63" s="108"/>
      <c r="JJM63" s="108"/>
      <c r="JJN63" s="108"/>
      <c r="JJO63" s="108"/>
      <c r="JJP63" s="108"/>
      <c r="JJQ63" s="108"/>
      <c r="JJR63" s="108"/>
      <c r="JJS63" s="108"/>
      <c r="JJT63" s="108"/>
      <c r="JJU63" s="108"/>
      <c r="JJV63" s="108"/>
      <c r="JJW63" s="108"/>
      <c r="JJX63" s="108"/>
      <c r="JJY63" s="108"/>
      <c r="JJZ63" s="108"/>
      <c r="JKA63" s="108"/>
      <c r="JKB63" s="108"/>
      <c r="JKC63" s="108"/>
      <c r="JKD63" s="108"/>
      <c r="JKE63" s="108"/>
      <c r="JKF63" s="108"/>
      <c r="JKG63" s="108"/>
      <c r="JKH63" s="108"/>
      <c r="JKI63" s="108"/>
      <c r="JKJ63" s="108"/>
      <c r="JKK63" s="108"/>
      <c r="JKL63" s="108"/>
      <c r="JKM63" s="108"/>
      <c r="JKN63" s="108"/>
      <c r="JKO63" s="108"/>
      <c r="JKP63" s="108"/>
      <c r="JKQ63" s="108"/>
      <c r="JKR63" s="108"/>
      <c r="JKS63" s="108"/>
      <c r="JKT63" s="108"/>
      <c r="JKU63" s="108"/>
      <c r="JKV63" s="108"/>
      <c r="JKW63" s="108"/>
      <c r="JKX63" s="108"/>
      <c r="JKY63" s="108"/>
      <c r="JKZ63" s="108"/>
      <c r="JLA63" s="108"/>
      <c r="JLB63" s="108"/>
      <c r="JLC63" s="108"/>
      <c r="JLD63" s="108"/>
      <c r="JLE63" s="108"/>
      <c r="JLF63" s="108"/>
      <c r="JLG63" s="108"/>
      <c r="JLH63" s="108"/>
      <c r="JLI63" s="108"/>
      <c r="JLJ63" s="108"/>
      <c r="JLK63" s="108"/>
      <c r="JLL63" s="108"/>
      <c r="JLM63" s="108"/>
      <c r="JLN63" s="108"/>
      <c r="JLO63" s="108"/>
      <c r="JLP63" s="108"/>
      <c r="JLQ63" s="108"/>
      <c r="JLR63" s="108"/>
      <c r="JLS63" s="108"/>
      <c r="JLT63" s="108"/>
      <c r="JLU63" s="108"/>
      <c r="JLV63" s="108"/>
      <c r="JLW63" s="108"/>
      <c r="JLX63" s="108"/>
      <c r="JLY63" s="108"/>
      <c r="JLZ63" s="108"/>
      <c r="JMA63" s="108"/>
      <c r="JMB63" s="108"/>
      <c r="JMC63" s="108"/>
      <c r="JMD63" s="108"/>
      <c r="JME63" s="108"/>
      <c r="JMF63" s="108"/>
      <c r="JMG63" s="108"/>
      <c r="JMH63" s="108"/>
      <c r="JMI63" s="108"/>
      <c r="JMJ63" s="108"/>
      <c r="JMK63" s="108"/>
      <c r="JML63" s="108"/>
      <c r="JMM63" s="108"/>
      <c r="JMN63" s="108"/>
      <c r="JMO63" s="108"/>
      <c r="JMP63" s="108"/>
      <c r="JMQ63" s="108"/>
      <c r="JMR63" s="108"/>
      <c r="JMS63" s="108"/>
      <c r="JMT63" s="108"/>
      <c r="JMU63" s="108"/>
      <c r="JMV63" s="108"/>
      <c r="JMW63" s="108"/>
      <c r="JMX63" s="108"/>
      <c r="JMY63" s="108"/>
      <c r="JMZ63" s="108"/>
      <c r="JNA63" s="108"/>
      <c r="JNB63" s="108"/>
      <c r="JNC63" s="108"/>
      <c r="JND63" s="108"/>
      <c r="JNE63" s="108"/>
      <c r="JNF63" s="108"/>
      <c r="JNG63" s="108"/>
      <c r="JNH63" s="108"/>
      <c r="JNI63" s="108"/>
      <c r="JNJ63" s="108"/>
      <c r="JNK63" s="108"/>
      <c r="JNL63" s="108"/>
      <c r="JNM63" s="108"/>
      <c r="JNN63" s="108"/>
      <c r="JNO63" s="108"/>
      <c r="JNP63" s="108"/>
      <c r="JNQ63" s="108"/>
      <c r="JNR63" s="108"/>
      <c r="JNS63" s="108"/>
      <c r="JNT63" s="108"/>
      <c r="JNU63" s="108"/>
      <c r="JNV63" s="108"/>
      <c r="JNW63" s="108"/>
      <c r="JNX63" s="108"/>
      <c r="JNY63" s="108"/>
      <c r="JNZ63" s="108"/>
      <c r="JOA63" s="108"/>
      <c r="JOB63" s="108"/>
      <c r="JOC63" s="108"/>
      <c r="JOD63" s="108"/>
      <c r="JOE63" s="108"/>
      <c r="JOF63" s="108"/>
      <c r="JOG63" s="108"/>
      <c r="JOH63" s="108"/>
      <c r="JOI63" s="108"/>
      <c r="JOJ63" s="108"/>
      <c r="JOK63" s="108"/>
      <c r="JOL63" s="108"/>
      <c r="JOM63" s="108"/>
      <c r="JON63" s="108"/>
      <c r="JOO63" s="108"/>
      <c r="JOP63" s="108"/>
      <c r="JOQ63" s="108"/>
      <c r="JOR63" s="108"/>
      <c r="JOS63" s="108"/>
      <c r="JOT63" s="108"/>
      <c r="JOU63" s="108"/>
      <c r="JOV63" s="108"/>
      <c r="JOW63" s="108"/>
      <c r="JOX63" s="108"/>
      <c r="JOY63" s="108"/>
      <c r="JOZ63" s="108"/>
      <c r="JPA63" s="108"/>
      <c r="JPB63" s="108"/>
      <c r="JPC63" s="108"/>
      <c r="JPD63" s="108"/>
      <c r="JPE63" s="108"/>
      <c r="JPF63" s="108"/>
      <c r="JPG63" s="108"/>
      <c r="JPH63" s="108"/>
      <c r="JPI63" s="108"/>
      <c r="JPJ63" s="108"/>
      <c r="JPK63" s="108"/>
      <c r="JPL63" s="108"/>
      <c r="JPM63" s="108"/>
      <c r="JPN63" s="108"/>
      <c r="JPO63" s="108"/>
      <c r="JPP63" s="108"/>
      <c r="JPQ63" s="108"/>
      <c r="JPR63" s="108"/>
      <c r="JPS63" s="108"/>
      <c r="JPT63" s="108"/>
      <c r="JPU63" s="108"/>
      <c r="JPV63" s="108"/>
      <c r="JPW63" s="108"/>
      <c r="JPX63" s="108"/>
      <c r="JPY63" s="108"/>
      <c r="JPZ63" s="108"/>
      <c r="JQA63" s="108"/>
      <c r="JQB63" s="108"/>
      <c r="JQC63" s="108"/>
      <c r="JQD63" s="108"/>
      <c r="JQE63" s="108"/>
      <c r="JQF63" s="108"/>
      <c r="JQG63" s="108"/>
      <c r="JQH63" s="108"/>
      <c r="JQI63" s="108"/>
      <c r="JQJ63" s="108"/>
      <c r="JQK63" s="108"/>
      <c r="JQL63" s="108"/>
      <c r="JQM63" s="108"/>
      <c r="JQN63" s="108"/>
      <c r="JQO63" s="108"/>
      <c r="JQP63" s="108"/>
      <c r="JQQ63" s="108"/>
      <c r="JQR63" s="108"/>
      <c r="JQS63" s="108"/>
      <c r="JQT63" s="108"/>
      <c r="JQU63" s="108"/>
      <c r="JQV63" s="108"/>
      <c r="JQW63" s="108"/>
      <c r="JQX63" s="108"/>
      <c r="JQY63" s="108"/>
      <c r="JQZ63" s="108"/>
      <c r="JRA63" s="108"/>
      <c r="JRB63" s="108"/>
      <c r="JRC63" s="108"/>
      <c r="JRD63" s="108"/>
      <c r="JRE63" s="108"/>
      <c r="JRF63" s="108"/>
      <c r="JRG63" s="108"/>
      <c r="JRH63" s="108"/>
      <c r="JRI63" s="108"/>
      <c r="JRJ63" s="108"/>
      <c r="JRK63" s="108"/>
      <c r="JRL63" s="108"/>
      <c r="JRM63" s="108"/>
      <c r="JRN63" s="108"/>
      <c r="JRO63" s="108"/>
      <c r="JRP63" s="108"/>
      <c r="JRQ63" s="108"/>
      <c r="JRR63" s="108"/>
      <c r="JRS63" s="108"/>
      <c r="JRT63" s="108"/>
      <c r="JRU63" s="108"/>
      <c r="JRV63" s="108"/>
      <c r="JRW63" s="108"/>
      <c r="JRX63" s="108"/>
      <c r="JRY63" s="108"/>
      <c r="JRZ63" s="108"/>
      <c r="JSA63" s="108"/>
      <c r="JSB63" s="108"/>
      <c r="JSC63" s="108"/>
      <c r="JSD63" s="108"/>
      <c r="JSE63" s="108"/>
      <c r="JSF63" s="108"/>
      <c r="JSG63" s="108"/>
      <c r="JSH63" s="108"/>
      <c r="JSI63" s="108"/>
      <c r="JSJ63" s="108"/>
      <c r="JSK63" s="108"/>
      <c r="JSL63" s="108"/>
      <c r="JSM63" s="108"/>
      <c r="JSN63" s="108"/>
      <c r="JSO63" s="108"/>
      <c r="JSP63" s="108"/>
      <c r="JSQ63" s="108"/>
      <c r="JSR63" s="108"/>
      <c r="JSS63" s="108"/>
      <c r="JST63" s="108"/>
      <c r="JSU63" s="108"/>
      <c r="JSV63" s="108"/>
      <c r="JSW63" s="108"/>
      <c r="JSX63" s="108"/>
      <c r="JSY63" s="108"/>
      <c r="JSZ63" s="108"/>
      <c r="JTA63" s="108"/>
      <c r="JTB63" s="108"/>
      <c r="JTC63" s="108"/>
      <c r="JTD63" s="108"/>
      <c r="JTE63" s="108"/>
      <c r="JTF63" s="108"/>
      <c r="JTG63" s="108"/>
      <c r="JTH63" s="108"/>
      <c r="JTI63" s="108"/>
      <c r="JTJ63" s="108"/>
      <c r="JTK63" s="108"/>
      <c r="JTL63" s="108"/>
      <c r="JTM63" s="108"/>
      <c r="JTN63" s="108"/>
      <c r="JTO63" s="108"/>
      <c r="JTP63" s="108"/>
      <c r="JTQ63" s="108"/>
      <c r="JTR63" s="108"/>
      <c r="JTS63" s="108"/>
      <c r="JTT63" s="108"/>
      <c r="JTU63" s="108"/>
      <c r="JTV63" s="108"/>
      <c r="JTW63" s="108"/>
      <c r="JTX63" s="108"/>
      <c r="JTY63" s="108"/>
      <c r="JTZ63" s="108"/>
      <c r="JUA63" s="108"/>
      <c r="JUB63" s="108"/>
      <c r="JUC63" s="108"/>
      <c r="JUD63" s="108"/>
      <c r="JUE63" s="108"/>
      <c r="JUF63" s="108"/>
      <c r="JUG63" s="108"/>
      <c r="JUH63" s="108"/>
      <c r="JUI63" s="108"/>
      <c r="JUJ63" s="108"/>
      <c r="JUK63" s="108"/>
      <c r="JUL63" s="108"/>
      <c r="JUM63" s="108"/>
      <c r="JUN63" s="108"/>
      <c r="JUO63" s="108"/>
      <c r="JUP63" s="108"/>
      <c r="JUQ63" s="108"/>
      <c r="JUR63" s="108"/>
      <c r="JUS63" s="108"/>
      <c r="JUT63" s="108"/>
      <c r="JUU63" s="108"/>
      <c r="JUV63" s="108"/>
      <c r="JUW63" s="108"/>
      <c r="JUX63" s="108"/>
      <c r="JUY63" s="108"/>
      <c r="JUZ63" s="108"/>
      <c r="JVA63" s="108"/>
      <c r="JVB63" s="108"/>
      <c r="JVC63" s="108"/>
      <c r="JVD63" s="108"/>
      <c r="JVE63" s="108"/>
      <c r="JVF63" s="108"/>
      <c r="JVG63" s="108"/>
      <c r="JVH63" s="108"/>
      <c r="JVI63" s="108"/>
      <c r="JVJ63" s="108"/>
      <c r="JVK63" s="108"/>
      <c r="JVL63" s="108"/>
      <c r="JVM63" s="108"/>
      <c r="JVN63" s="108"/>
      <c r="JVO63" s="108"/>
      <c r="JVP63" s="108"/>
      <c r="JVQ63" s="108"/>
      <c r="JVR63" s="108"/>
      <c r="JVS63" s="108"/>
      <c r="JVT63" s="108"/>
      <c r="JVU63" s="108"/>
      <c r="JVV63" s="108"/>
      <c r="JVW63" s="108"/>
      <c r="JVX63" s="108"/>
      <c r="JVY63" s="108"/>
      <c r="JVZ63" s="108"/>
      <c r="JWA63" s="108"/>
      <c r="JWB63" s="108"/>
      <c r="JWC63" s="108"/>
      <c r="JWD63" s="108"/>
      <c r="JWE63" s="108"/>
      <c r="JWF63" s="108"/>
      <c r="JWG63" s="108"/>
      <c r="JWH63" s="108"/>
      <c r="JWI63" s="108"/>
      <c r="JWJ63" s="108"/>
      <c r="JWK63" s="108"/>
      <c r="JWL63" s="108"/>
      <c r="JWM63" s="108"/>
      <c r="JWN63" s="108"/>
      <c r="JWO63" s="108"/>
      <c r="JWP63" s="108"/>
      <c r="JWQ63" s="108"/>
      <c r="JWR63" s="108"/>
      <c r="JWS63" s="108"/>
      <c r="JWT63" s="108"/>
      <c r="JWU63" s="108"/>
      <c r="JWV63" s="108"/>
      <c r="JWW63" s="108"/>
      <c r="JWX63" s="108"/>
      <c r="JWY63" s="108"/>
      <c r="JWZ63" s="108"/>
      <c r="JXA63" s="108"/>
      <c r="JXB63" s="108"/>
      <c r="JXC63" s="108"/>
      <c r="JXD63" s="108"/>
      <c r="JXE63" s="108"/>
      <c r="JXF63" s="108"/>
      <c r="JXG63" s="108"/>
      <c r="JXH63" s="108"/>
      <c r="JXI63" s="108"/>
      <c r="JXJ63" s="108"/>
      <c r="JXK63" s="108"/>
      <c r="JXL63" s="108"/>
      <c r="JXM63" s="108"/>
      <c r="JXN63" s="108"/>
      <c r="JXO63" s="108"/>
      <c r="JXP63" s="108"/>
      <c r="JXQ63" s="108"/>
      <c r="JXR63" s="108"/>
      <c r="JXS63" s="108"/>
      <c r="JXT63" s="108"/>
      <c r="JXU63" s="108"/>
      <c r="JXV63" s="108"/>
      <c r="JXW63" s="108"/>
      <c r="JXX63" s="108"/>
      <c r="JXY63" s="108"/>
      <c r="JXZ63" s="108"/>
      <c r="JYA63" s="108"/>
      <c r="JYB63" s="108"/>
      <c r="JYC63" s="108"/>
      <c r="JYD63" s="108"/>
      <c r="JYE63" s="108"/>
      <c r="JYF63" s="108"/>
      <c r="JYG63" s="108"/>
      <c r="JYH63" s="108"/>
      <c r="JYI63" s="108"/>
      <c r="JYJ63" s="108"/>
      <c r="JYK63" s="108"/>
      <c r="JYL63" s="108"/>
      <c r="JYM63" s="108"/>
      <c r="JYN63" s="108"/>
      <c r="JYO63" s="108"/>
      <c r="JYP63" s="108"/>
      <c r="JYQ63" s="108"/>
      <c r="JYR63" s="108"/>
      <c r="JYS63" s="108"/>
      <c r="JYT63" s="108"/>
      <c r="JYU63" s="108"/>
      <c r="JYV63" s="108"/>
      <c r="JYW63" s="108"/>
      <c r="JYX63" s="108"/>
      <c r="JYY63" s="108"/>
      <c r="JYZ63" s="108"/>
      <c r="JZA63" s="108"/>
      <c r="JZB63" s="108"/>
      <c r="JZC63" s="108"/>
      <c r="JZD63" s="108"/>
      <c r="JZE63" s="108"/>
      <c r="JZF63" s="108"/>
      <c r="JZG63" s="108"/>
      <c r="JZH63" s="108"/>
      <c r="JZI63" s="108"/>
      <c r="JZJ63" s="108"/>
      <c r="JZK63" s="108"/>
      <c r="JZL63" s="108"/>
      <c r="JZM63" s="108"/>
      <c r="JZN63" s="108"/>
      <c r="JZO63" s="108"/>
      <c r="JZP63" s="108"/>
      <c r="JZQ63" s="108"/>
      <c r="JZR63" s="108"/>
      <c r="JZS63" s="108"/>
      <c r="JZT63" s="108"/>
      <c r="JZU63" s="108"/>
      <c r="JZV63" s="108"/>
      <c r="JZW63" s="108"/>
      <c r="JZX63" s="108"/>
      <c r="JZY63" s="108"/>
      <c r="JZZ63" s="108"/>
      <c r="KAA63" s="108"/>
      <c r="KAB63" s="108"/>
      <c r="KAC63" s="108"/>
      <c r="KAD63" s="108"/>
      <c r="KAE63" s="108"/>
      <c r="KAF63" s="108"/>
      <c r="KAG63" s="108"/>
      <c r="KAH63" s="108"/>
      <c r="KAI63" s="108"/>
      <c r="KAJ63" s="108"/>
      <c r="KAK63" s="108"/>
      <c r="KAL63" s="108"/>
      <c r="KAM63" s="108"/>
      <c r="KAN63" s="108"/>
      <c r="KAO63" s="108"/>
      <c r="KAP63" s="108"/>
      <c r="KAQ63" s="108"/>
      <c r="KAR63" s="108"/>
      <c r="KAS63" s="108"/>
      <c r="KAT63" s="108"/>
      <c r="KAU63" s="108"/>
      <c r="KAV63" s="108"/>
      <c r="KAW63" s="108"/>
      <c r="KAX63" s="108"/>
      <c r="KAY63" s="108"/>
      <c r="KAZ63" s="108"/>
      <c r="KBA63" s="108"/>
      <c r="KBB63" s="108"/>
      <c r="KBC63" s="108"/>
      <c r="KBD63" s="108"/>
      <c r="KBE63" s="108"/>
      <c r="KBF63" s="108"/>
      <c r="KBG63" s="108"/>
      <c r="KBH63" s="108"/>
      <c r="KBI63" s="108"/>
      <c r="KBJ63" s="108"/>
      <c r="KBK63" s="108"/>
      <c r="KBL63" s="108"/>
      <c r="KBM63" s="108"/>
      <c r="KBN63" s="108"/>
      <c r="KBO63" s="108"/>
      <c r="KBP63" s="108"/>
      <c r="KBQ63" s="108"/>
      <c r="KBR63" s="108"/>
      <c r="KBS63" s="108"/>
      <c r="KBT63" s="108"/>
      <c r="KBU63" s="108"/>
      <c r="KBV63" s="108"/>
      <c r="KBW63" s="108"/>
      <c r="KBX63" s="108"/>
      <c r="KBY63" s="108"/>
      <c r="KBZ63" s="108"/>
      <c r="KCA63" s="108"/>
      <c r="KCB63" s="108"/>
      <c r="KCC63" s="108"/>
      <c r="KCD63" s="108"/>
      <c r="KCE63" s="108"/>
      <c r="KCF63" s="108"/>
      <c r="KCG63" s="108"/>
      <c r="KCH63" s="108"/>
      <c r="KCI63" s="108"/>
      <c r="KCJ63" s="108"/>
      <c r="KCK63" s="108"/>
      <c r="KCL63" s="108"/>
      <c r="KCM63" s="108"/>
      <c r="KCN63" s="108"/>
      <c r="KCO63" s="108"/>
      <c r="KCP63" s="108"/>
      <c r="KCQ63" s="108"/>
      <c r="KCR63" s="108"/>
      <c r="KCS63" s="108"/>
      <c r="KCT63" s="108"/>
      <c r="KCU63" s="108"/>
      <c r="KCV63" s="108"/>
      <c r="KCW63" s="108"/>
      <c r="KCX63" s="108"/>
      <c r="KCY63" s="108"/>
      <c r="KCZ63" s="108"/>
      <c r="KDA63" s="108"/>
      <c r="KDB63" s="108"/>
      <c r="KDC63" s="108"/>
      <c r="KDD63" s="108"/>
      <c r="KDE63" s="108"/>
      <c r="KDF63" s="108"/>
      <c r="KDG63" s="108"/>
      <c r="KDH63" s="108"/>
      <c r="KDI63" s="108"/>
      <c r="KDJ63" s="108"/>
      <c r="KDK63" s="108"/>
      <c r="KDL63" s="108"/>
      <c r="KDM63" s="108"/>
      <c r="KDN63" s="108"/>
      <c r="KDO63" s="108"/>
      <c r="KDP63" s="108"/>
      <c r="KDQ63" s="108"/>
      <c r="KDR63" s="108"/>
      <c r="KDS63" s="108"/>
      <c r="KDT63" s="108"/>
      <c r="KDU63" s="108"/>
      <c r="KDV63" s="108"/>
      <c r="KDW63" s="108"/>
      <c r="KDX63" s="108"/>
      <c r="KDY63" s="108"/>
      <c r="KDZ63" s="108"/>
      <c r="KEA63" s="108"/>
      <c r="KEB63" s="108"/>
      <c r="KEC63" s="108"/>
      <c r="KED63" s="108"/>
      <c r="KEE63" s="108"/>
      <c r="KEF63" s="108"/>
      <c r="KEG63" s="108"/>
      <c r="KEH63" s="108"/>
      <c r="KEI63" s="108"/>
      <c r="KEJ63" s="108"/>
      <c r="KEK63" s="108"/>
      <c r="KEL63" s="108"/>
      <c r="KEM63" s="108"/>
      <c r="KEN63" s="108"/>
      <c r="KEO63" s="108"/>
      <c r="KEP63" s="108"/>
      <c r="KEQ63" s="108"/>
      <c r="KER63" s="108"/>
      <c r="KES63" s="108"/>
      <c r="KET63" s="108"/>
      <c r="KEU63" s="108"/>
      <c r="KEV63" s="108"/>
      <c r="KEW63" s="108"/>
      <c r="KEX63" s="108"/>
      <c r="KEY63" s="108"/>
      <c r="KEZ63" s="108"/>
      <c r="KFA63" s="108"/>
      <c r="KFB63" s="108"/>
      <c r="KFC63" s="108"/>
      <c r="KFD63" s="108"/>
      <c r="KFE63" s="108"/>
      <c r="KFF63" s="108"/>
      <c r="KFG63" s="108"/>
      <c r="KFH63" s="108"/>
      <c r="KFI63" s="108"/>
      <c r="KFJ63" s="108"/>
      <c r="KFK63" s="108"/>
      <c r="KFL63" s="108"/>
      <c r="KFM63" s="108"/>
      <c r="KFN63" s="108"/>
      <c r="KFO63" s="108"/>
      <c r="KFP63" s="108"/>
      <c r="KFQ63" s="108"/>
      <c r="KFR63" s="108"/>
      <c r="KFS63" s="108"/>
      <c r="KFT63" s="108"/>
      <c r="KFU63" s="108"/>
      <c r="KFV63" s="108"/>
      <c r="KFW63" s="108"/>
      <c r="KFX63" s="108"/>
      <c r="KFY63" s="108"/>
      <c r="KFZ63" s="108"/>
      <c r="KGA63" s="108"/>
      <c r="KGB63" s="108"/>
      <c r="KGC63" s="108"/>
      <c r="KGD63" s="108"/>
      <c r="KGE63" s="108"/>
      <c r="KGF63" s="108"/>
      <c r="KGG63" s="108"/>
      <c r="KGH63" s="108"/>
      <c r="KGI63" s="108"/>
      <c r="KGJ63" s="108"/>
      <c r="KGK63" s="108"/>
      <c r="KGL63" s="108"/>
      <c r="KGM63" s="108"/>
      <c r="KGN63" s="108"/>
      <c r="KGO63" s="108"/>
      <c r="KGP63" s="108"/>
      <c r="KGQ63" s="108"/>
      <c r="KGR63" s="108"/>
      <c r="KGS63" s="108"/>
      <c r="KGT63" s="108"/>
      <c r="KGU63" s="108"/>
      <c r="KGV63" s="108"/>
      <c r="KGW63" s="108"/>
      <c r="KGX63" s="108"/>
      <c r="KGY63" s="108"/>
      <c r="KGZ63" s="108"/>
      <c r="KHA63" s="108"/>
      <c r="KHB63" s="108"/>
      <c r="KHC63" s="108"/>
      <c r="KHD63" s="108"/>
      <c r="KHE63" s="108"/>
      <c r="KHF63" s="108"/>
      <c r="KHG63" s="108"/>
      <c r="KHH63" s="108"/>
      <c r="KHI63" s="108"/>
      <c r="KHJ63" s="108"/>
      <c r="KHK63" s="108"/>
      <c r="KHL63" s="108"/>
      <c r="KHM63" s="108"/>
      <c r="KHN63" s="108"/>
      <c r="KHO63" s="108"/>
      <c r="KHP63" s="108"/>
      <c r="KHQ63" s="108"/>
      <c r="KHR63" s="108"/>
      <c r="KHS63" s="108"/>
      <c r="KHT63" s="108"/>
      <c r="KHU63" s="108"/>
      <c r="KHV63" s="108"/>
      <c r="KHW63" s="108"/>
      <c r="KHX63" s="108"/>
      <c r="KHY63" s="108"/>
      <c r="KHZ63" s="108"/>
      <c r="KIA63" s="108"/>
      <c r="KIB63" s="108"/>
      <c r="KIC63" s="108"/>
      <c r="KID63" s="108"/>
      <c r="KIE63" s="108"/>
      <c r="KIF63" s="108"/>
      <c r="KIG63" s="108"/>
      <c r="KIH63" s="108"/>
      <c r="KII63" s="108"/>
      <c r="KIJ63" s="108"/>
      <c r="KIK63" s="108"/>
      <c r="KIL63" s="108"/>
      <c r="KIM63" s="108"/>
      <c r="KIN63" s="108"/>
      <c r="KIO63" s="108"/>
      <c r="KIP63" s="108"/>
      <c r="KIQ63" s="108"/>
      <c r="KIR63" s="108"/>
      <c r="KIS63" s="108"/>
      <c r="KIT63" s="108"/>
      <c r="KIU63" s="108"/>
      <c r="KIV63" s="108"/>
      <c r="KIW63" s="108"/>
      <c r="KIX63" s="108"/>
      <c r="KIY63" s="108"/>
      <c r="KIZ63" s="108"/>
      <c r="KJA63" s="108"/>
      <c r="KJB63" s="108"/>
      <c r="KJC63" s="108"/>
      <c r="KJD63" s="108"/>
      <c r="KJE63" s="108"/>
      <c r="KJF63" s="108"/>
      <c r="KJG63" s="108"/>
      <c r="KJH63" s="108"/>
      <c r="KJI63" s="108"/>
      <c r="KJJ63" s="108"/>
      <c r="KJK63" s="108"/>
      <c r="KJL63" s="108"/>
      <c r="KJM63" s="108"/>
      <c r="KJN63" s="108"/>
      <c r="KJO63" s="108"/>
      <c r="KJP63" s="108"/>
      <c r="KJQ63" s="108"/>
      <c r="KJR63" s="108"/>
      <c r="KJS63" s="108"/>
      <c r="KJT63" s="108"/>
      <c r="KJU63" s="108"/>
      <c r="KJV63" s="108"/>
      <c r="KJW63" s="108"/>
      <c r="KJX63" s="108"/>
      <c r="KJY63" s="108"/>
      <c r="KJZ63" s="108"/>
      <c r="KKA63" s="108"/>
      <c r="KKB63" s="108"/>
      <c r="KKC63" s="108"/>
      <c r="KKD63" s="108"/>
      <c r="KKE63" s="108"/>
      <c r="KKF63" s="108"/>
      <c r="KKG63" s="108"/>
      <c r="KKH63" s="108"/>
      <c r="KKI63" s="108"/>
      <c r="KKJ63" s="108"/>
      <c r="KKK63" s="108"/>
      <c r="KKL63" s="108"/>
      <c r="KKM63" s="108"/>
      <c r="KKN63" s="108"/>
      <c r="KKO63" s="108"/>
      <c r="KKP63" s="108"/>
      <c r="KKQ63" s="108"/>
      <c r="KKR63" s="108"/>
      <c r="KKS63" s="108"/>
      <c r="KKT63" s="108"/>
      <c r="KKU63" s="108"/>
      <c r="KKV63" s="108"/>
      <c r="KKW63" s="108"/>
      <c r="KKX63" s="108"/>
      <c r="KKY63" s="108"/>
      <c r="KKZ63" s="108"/>
      <c r="KLA63" s="108"/>
      <c r="KLB63" s="108"/>
      <c r="KLC63" s="108"/>
      <c r="KLD63" s="108"/>
      <c r="KLE63" s="108"/>
      <c r="KLF63" s="108"/>
      <c r="KLG63" s="108"/>
      <c r="KLH63" s="108"/>
      <c r="KLI63" s="108"/>
      <c r="KLJ63" s="108"/>
      <c r="KLK63" s="108"/>
      <c r="KLL63" s="108"/>
      <c r="KLM63" s="108"/>
      <c r="KLN63" s="108"/>
      <c r="KLO63" s="108"/>
      <c r="KLP63" s="108"/>
      <c r="KLQ63" s="108"/>
      <c r="KLR63" s="108"/>
      <c r="KLS63" s="108"/>
      <c r="KLT63" s="108"/>
      <c r="KLU63" s="108"/>
      <c r="KLV63" s="108"/>
      <c r="KLW63" s="108"/>
      <c r="KLX63" s="108"/>
      <c r="KLY63" s="108"/>
      <c r="KLZ63" s="108"/>
      <c r="KMA63" s="108"/>
      <c r="KMB63" s="108"/>
      <c r="KMC63" s="108"/>
      <c r="KMD63" s="108"/>
      <c r="KME63" s="108"/>
      <c r="KMF63" s="108"/>
      <c r="KMG63" s="108"/>
      <c r="KMH63" s="108"/>
      <c r="KMI63" s="108"/>
      <c r="KMJ63" s="108"/>
      <c r="KMK63" s="108"/>
      <c r="KML63" s="108"/>
      <c r="KMM63" s="108"/>
      <c r="KMN63" s="108"/>
      <c r="KMO63" s="108"/>
      <c r="KMP63" s="108"/>
      <c r="KMQ63" s="108"/>
      <c r="KMR63" s="108"/>
      <c r="KMS63" s="108"/>
      <c r="KMT63" s="108"/>
      <c r="KMU63" s="108"/>
      <c r="KMV63" s="108"/>
      <c r="KMW63" s="108"/>
      <c r="KMX63" s="108"/>
      <c r="KMY63" s="108"/>
      <c r="KMZ63" s="108"/>
      <c r="KNA63" s="108"/>
      <c r="KNB63" s="108"/>
      <c r="KNC63" s="108"/>
      <c r="KND63" s="108"/>
      <c r="KNE63" s="108"/>
      <c r="KNF63" s="108"/>
      <c r="KNG63" s="108"/>
      <c r="KNH63" s="108"/>
      <c r="KNI63" s="108"/>
      <c r="KNJ63" s="108"/>
      <c r="KNK63" s="108"/>
      <c r="KNL63" s="108"/>
      <c r="KNM63" s="108"/>
      <c r="KNN63" s="108"/>
      <c r="KNO63" s="108"/>
      <c r="KNP63" s="108"/>
      <c r="KNQ63" s="108"/>
      <c r="KNR63" s="108"/>
      <c r="KNS63" s="108"/>
      <c r="KNT63" s="108"/>
      <c r="KNU63" s="108"/>
      <c r="KNV63" s="108"/>
      <c r="KNW63" s="108"/>
      <c r="KNX63" s="108"/>
      <c r="KNY63" s="108"/>
      <c r="KNZ63" s="108"/>
      <c r="KOA63" s="108"/>
      <c r="KOB63" s="108"/>
      <c r="KOC63" s="108"/>
      <c r="KOD63" s="108"/>
      <c r="KOE63" s="108"/>
      <c r="KOF63" s="108"/>
      <c r="KOG63" s="108"/>
      <c r="KOH63" s="108"/>
      <c r="KOI63" s="108"/>
      <c r="KOJ63" s="108"/>
      <c r="KOK63" s="108"/>
      <c r="KOL63" s="108"/>
      <c r="KOM63" s="108"/>
      <c r="KON63" s="108"/>
      <c r="KOO63" s="108"/>
      <c r="KOP63" s="108"/>
      <c r="KOQ63" s="108"/>
      <c r="KOR63" s="108"/>
      <c r="KOS63" s="108"/>
      <c r="KOT63" s="108"/>
      <c r="KOU63" s="108"/>
      <c r="KOV63" s="108"/>
      <c r="KOW63" s="108"/>
      <c r="KOX63" s="108"/>
      <c r="KOY63" s="108"/>
      <c r="KOZ63" s="108"/>
      <c r="KPA63" s="108"/>
      <c r="KPB63" s="108"/>
      <c r="KPC63" s="108"/>
      <c r="KPD63" s="108"/>
      <c r="KPE63" s="108"/>
      <c r="KPF63" s="108"/>
      <c r="KPG63" s="108"/>
      <c r="KPH63" s="108"/>
      <c r="KPI63" s="108"/>
      <c r="KPJ63" s="108"/>
      <c r="KPK63" s="108"/>
      <c r="KPL63" s="108"/>
      <c r="KPM63" s="108"/>
      <c r="KPN63" s="108"/>
      <c r="KPO63" s="108"/>
      <c r="KPP63" s="108"/>
      <c r="KPQ63" s="108"/>
      <c r="KPR63" s="108"/>
      <c r="KPS63" s="108"/>
      <c r="KPT63" s="108"/>
      <c r="KPU63" s="108"/>
      <c r="KPV63" s="108"/>
      <c r="KPW63" s="108"/>
      <c r="KPX63" s="108"/>
      <c r="KPY63" s="108"/>
      <c r="KPZ63" s="108"/>
      <c r="KQA63" s="108"/>
      <c r="KQB63" s="108"/>
      <c r="KQC63" s="108"/>
      <c r="KQD63" s="108"/>
      <c r="KQE63" s="108"/>
      <c r="KQF63" s="108"/>
      <c r="KQG63" s="108"/>
      <c r="KQH63" s="108"/>
      <c r="KQI63" s="108"/>
      <c r="KQJ63" s="108"/>
      <c r="KQK63" s="108"/>
      <c r="KQL63" s="108"/>
      <c r="KQM63" s="108"/>
      <c r="KQN63" s="108"/>
      <c r="KQO63" s="108"/>
      <c r="KQP63" s="108"/>
      <c r="KQQ63" s="108"/>
      <c r="KQR63" s="108"/>
      <c r="KQS63" s="108"/>
      <c r="KQT63" s="108"/>
      <c r="KQU63" s="108"/>
      <c r="KQV63" s="108"/>
      <c r="KQW63" s="108"/>
      <c r="KQX63" s="108"/>
      <c r="KQY63" s="108"/>
      <c r="KQZ63" s="108"/>
      <c r="KRA63" s="108"/>
      <c r="KRB63" s="108"/>
      <c r="KRC63" s="108"/>
      <c r="KRD63" s="108"/>
      <c r="KRE63" s="108"/>
      <c r="KRF63" s="108"/>
      <c r="KRG63" s="108"/>
      <c r="KRH63" s="108"/>
      <c r="KRI63" s="108"/>
      <c r="KRJ63" s="108"/>
      <c r="KRK63" s="108"/>
      <c r="KRL63" s="108"/>
      <c r="KRM63" s="108"/>
      <c r="KRN63" s="108"/>
      <c r="KRO63" s="108"/>
      <c r="KRP63" s="108"/>
      <c r="KRQ63" s="108"/>
      <c r="KRR63" s="108"/>
      <c r="KRS63" s="108"/>
      <c r="KRT63" s="108"/>
      <c r="KRU63" s="108"/>
      <c r="KRV63" s="108"/>
      <c r="KRW63" s="108"/>
      <c r="KRX63" s="108"/>
      <c r="KRY63" s="108"/>
      <c r="KRZ63" s="108"/>
      <c r="KSA63" s="108"/>
      <c r="KSB63" s="108"/>
      <c r="KSC63" s="108"/>
      <c r="KSD63" s="108"/>
      <c r="KSE63" s="108"/>
      <c r="KSF63" s="108"/>
      <c r="KSG63" s="108"/>
      <c r="KSH63" s="108"/>
      <c r="KSI63" s="108"/>
      <c r="KSJ63" s="108"/>
      <c r="KSK63" s="108"/>
      <c r="KSL63" s="108"/>
      <c r="KSM63" s="108"/>
      <c r="KSN63" s="108"/>
      <c r="KSO63" s="108"/>
      <c r="KSP63" s="108"/>
      <c r="KSQ63" s="108"/>
      <c r="KSR63" s="108"/>
      <c r="KSS63" s="108"/>
      <c r="KST63" s="108"/>
      <c r="KSU63" s="108"/>
      <c r="KSV63" s="108"/>
      <c r="KSW63" s="108"/>
      <c r="KSX63" s="108"/>
      <c r="KSY63" s="108"/>
      <c r="KSZ63" s="108"/>
      <c r="KTA63" s="108"/>
      <c r="KTB63" s="108"/>
      <c r="KTC63" s="108"/>
      <c r="KTD63" s="108"/>
      <c r="KTE63" s="108"/>
      <c r="KTF63" s="108"/>
      <c r="KTG63" s="108"/>
      <c r="KTH63" s="108"/>
      <c r="KTI63" s="108"/>
      <c r="KTJ63" s="108"/>
      <c r="KTK63" s="108"/>
      <c r="KTL63" s="108"/>
      <c r="KTM63" s="108"/>
      <c r="KTN63" s="108"/>
      <c r="KTO63" s="108"/>
      <c r="KTP63" s="108"/>
      <c r="KTQ63" s="108"/>
      <c r="KTR63" s="108"/>
      <c r="KTS63" s="108"/>
      <c r="KTT63" s="108"/>
      <c r="KTU63" s="108"/>
      <c r="KTV63" s="108"/>
      <c r="KTW63" s="108"/>
      <c r="KTX63" s="108"/>
      <c r="KTY63" s="108"/>
      <c r="KTZ63" s="108"/>
      <c r="KUA63" s="108"/>
      <c r="KUB63" s="108"/>
      <c r="KUC63" s="108"/>
      <c r="KUD63" s="108"/>
      <c r="KUE63" s="108"/>
      <c r="KUF63" s="108"/>
      <c r="KUG63" s="108"/>
      <c r="KUH63" s="108"/>
      <c r="KUI63" s="108"/>
      <c r="KUJ63" s="108"/>
      <c r="KUK63" s="108"/>
      <c r="KUL63" s="108"/>
      <c r="KUM63" s="108"/>
      <c r="KUN63" s="108"/>
      <c r="KUO63" s="108"/>
      <c r="KUP63" s="108"/>
      <c r="KUQ63" s="108"/>
      <c r="KUR63" s="108"/>
      <c r="KUS63" s="108"/>
      <c r="KUT63" s="108"/>
      <c r="KUU63" s="108"/>
      <c r="KUV63" s="108"/>
      <c r="KUW63" s="108"/>
      <c r="KUX63" s="108"/>
      <c r="KUY63" s="108"/>
      <c r="KUZ63" s="108"/>
      <c r="KVA63" s="108"/>
      <c r="KVB63" s="108"/>
      <c r="KVC63" s="108"/>
      <c r="KVD63" s="108"/>
      <c r="KVE63" s="108"/>
      <c r="KVF63" s="108"/>
      <c r="KVG63" s="108"/>
      <c r="KVH63" s="108"/>
      <c r="KVI63" s="108"/>
      <c r="KVJ63" s="108"/>
      <c r="KVK63" s="108"/>
      <c r="KVL63" s="108"/>
      <c r="KVM63" s="108"/>
      <c r="KVN63" s="108"/>
      <c r="KVO63" s="108"/>
      <c r="KVP63" s="108"/>
      <c r="KVQ63" s="108"/>
      <c r="KVR63" s="108"/>
      <c r="KVS63" s="108"/>
      <c r="KVT63" s="108"/>
      <c r="KVU63" s="108"/>
      <c r="KVV63" s="108"/>
      <c r="KVW63" s="108"/>
      <c r="KVX63" s="108"/>
      <c r="KVY63" s="108"/>
      <c r="KVZ63" s="108"/>
      <c r="KWA63" s="108"/>
      <c r="KWB63" s="108"/>
      <c r="KWC63" s="108"/>
      <c r="KWD63" s="108"/>
      <c r="KWE63" s="108"/>
      <c r="KWF63" s="108"/>
      <c r="KWG63" s="108"/>
      <c r="KWH63" s="108"/>
      <c r="KWI63" s="108"/>
      <c r="KWJ63" s="108"/>
      <c r="KWK63" s="108"/>
      <c r="KWL63" s="108"/>
      <c r="KWM63" s="108"/>
      <c r="KWN63" s="108"/>
      <c r="KWO63" s="108"/>
      <c r="KWP63" s="108"/>
      <c r="KWQ63" s="108"/>
      <c r="KWR63" s="108"/>
      <c r="KWS63" s="108"/>
      <c r="KWT63" s="108"/>
      <c r="KWU63" s="108"/>
      <c r="KWV63" s="108"/>
      <c r="KWW63" s="108"/>
      <c r="KWX63" s="108"/>
      <c r="KWY63" s="108"/>
      <c r="KWZ63" s="108"/>
      <c r="KXA63" s="108"/>
      <c r="KXB63" s="108"/>
      <c r="KXC63" s="108"/>
      <c r="KXD63" s="108"/>
      <c r="KXE63" s="108"/>
      <c r="KXF63" s="108"/>
      <c r="KXG63" s="108"/>
      <c r="KXH63" s="108"/>
      <c r="KXI63" s="108"/>
      <c r="KXJ63" s="108"/>
      <c r="KXK63" s="108"/>
      <c r="KXL63" s="108"/>
      <c r="KXM63" s="108"/>
      <c r="KXN63" s="108"/>
      <c r="KXO63" s="108"/>
      <c r="KXP63" s="108"/>
      <c r="KXQ63" s="108"/>
      <c r="KXR63" s="108"/>
      <c r="KXS63" s="108"/>
      <c r="KXT63" s="108"/>
      <c r="KXU63" s="108"/>
      <c r="KXV63" s="108"/>
      <c r="KXW63" s="108"/>
      <c r="KXX63" s="108"/>
      <c r="KXY63" s="108"/>
      <c r="KXZ63" s="108"/>
      <c r="KYA63" s="108"/>
      <c r="KYB63" s="108"/>
      <c r="KYC63" s="108"/>
      <c r="KYD63" s="108"/>
      <c r="KYE63" s="108"/>
      <c r="KYF63" s="108"/>
      <c r="KYG63" s="108"/>
      <c r="KYH63" s="108"/>
      <c r="KYI63" s="108"/>
      <c r="KYJ63" s="108"/>
      <c r="KYK63" s="108"/>
      <c r="KYL63" s="108"/>
      <c r="KYM63" s="108"/>
      <c r="KYN63" s="108"/>
      <c r="KYO63" s="108"/>
      <c r="KYP63" s="108"/>
      <c r="KYQ63" s="108"/>
      <c r="KYR63" s="108"/>
      <c r="KYS63" s="108"/>
      <c r="KYT63" s="108"/>
      <c r="KYU63" s="108"/>
      <c r="KYV63" s="108"/>
      <c r="KYW63" s="108"/>
      <c r="KYX63" s="108"/>
      <c r="KYY63" s="108"/>
      <c r="KYZ63" s="108"/>
      <c r="KZA63" s="108"/>
      <c r="KZB63" s="108"/>
      <c r="KZC63" s="108"/>
      <c r="KZD63" s="108"/>
      <c r="KZE63" s="108"/>
      <c r="KZF63" s="108"/>
      <c r="KZG63" s="108"/>
      <c r="KZH63" s="108"/>
      <c r="KZI63" s="108"/>
      <c r="KZJ63" s="108"/>
      <c r="KZK63" s="108"/>
      <c r="KZL63" s="108"/>
      <c r="KZM63" s="108"/>
      <c r="KZN63" s="108"/>
      <c r="KZO63" s="108"/>
      <c r="KZP63" s="108"/>
      <c r="KZQ63" s="108"/>
      <c r="KZR63" s="108"/>
      <c r="KZS63" s="108"/>
      <c r="KZT63" s="108"/>
      <c r="KZU63" s="108"/>
      <c r="KZV63" s="108"/>
      <c r="KZW63" s="108"/>
      <c r="KZX63" s="108"/>
      <c r="KZY63" s="108"/>
      <c r="KZZ63" s="108"/>
      <c r="LAA63" s="108"/>
      <c r="LAB63" s="108"/>
      <c r="LAC63" s="108"/>
      <c r="LAD63" s="108"/>
      <c r="LAE63" s="108"/>
      <c r="LAF63" s="108"/>
      <c r="LAG63" s="108"/>
      <c r="LAH63" s="108"/>
      <c r="LAI63" s="108"/>
      <c r="LAJ63" s="108"/>
      <c r="LAK63" s="108"/>
      <c r="LAL63" s="108"/>
      <c r="LAM63" s="108"/>
      <c r="LAN63" s="108"/>
      <c r="LAO63" s="108"/>
      <c r="LAP63" s="108"/>
      <c r="LAQ63" s="108"/>
      <c r="LAR63" s="108"/>
      <c r="LAS63" s="108"/>
      <c r="LAT63" s="108"/>
      <c r="LAU63" s="108"/>
      <c r="LAV63" s="108"/>
      <c r="LAW63" s="108"/>
      <c r="LAX63" s="108"/>
      <c r="LAY63" s="108"/>
      <c r="LAZ63" s="108"/>
      <c r="LBA63" s="108"/>
      <c r="LBB63" s="108"/>
      <c r="LBC63" s="108"/>
      <c r="LBD63" s="108"/>
      <c r="LBE63" s="108"/>
      <c r="LBF63" s="108"/>
      <c r="LBG63" s="108"/>
      <c r="LBH63" s="108"/>
      <c r="LBI63" s="108"/>
      <c r="LBJ63" s="108"/>
      <c r="LBK63" s="108"/>
      <c r="LBL63" s="108"/>
      <c r="LBM63" s="108"/>
      <c r="LBN63" s="108"/>
      <c r="LBO63" s="108"/>
      <c r="LBP63" s="108"/>
      <c r="LBQ63" s="108"/>
      <c r="LBR63" s="108"/>
      <c r="LBS63" s="108"/>
      <c r="LBT63" s="108"/>
      <c r="LBU63" s="108"/>
      <c r="LBV63" s="108"/>
      <c r="LBW63" s="108"/>
      <c r="LBX63" s="108"/>
      <c r="LBY63" s="108"/>
      <c r="LBZ63" s="108"/>
      <c r="LCA63" s="108"/>
      <c r="LCB63" s="108"/>
      <c r="LCC63" s="108"/>
      <c r="LCD63" s="108"/>
      <c r="LCE63" s="108"/>
      <c r="LCF63" s="108"/>
      <c r="LCG63" s="108"/>
      <c r="LCH63" s="108"/>
      <c r="LCI63" s="108"/>
      <c r="LCJ63" s="108"/>
      <c r="LCK63" s="108"/>
      <c r="LCL63" s="108"/>
      <c r="LCM63" s="108"/>
      <c r="LCN63" s="108"/>
      <c r="LCO63" s="108"/>
      <c r="LCP63" s="108"/>
      <c r="LCQ63" s="108"/>
      <c r="LCR63" s="108"/>
      <c r="LCS63" s="108"/>
      <c r="LCT63" s="108"/>
      <c r="LCU63" s="108"/>
      <c r="LCV63" s="108"/>
      <c r="LCW63" s="108"/>
      <c r="LCX63" s="108"/>
      <c r="LCY63" s="108"/>
      <c r="LCZ63" s="108"/>
      <c r="LDA63" s="108"/>
      <c r="LDB63" s="108"/>
      <c r="LDC63" s="108"/>
      <c r="LDD63" s="108"/>
      <c r="LDE63" s="108"/>
      <c r="LDF63" s="108"/>
      <c r="LDG63" s="108"/>
      <c r="LDH63" s="108"/>
      <c r="LDI63" s="108"/>
      <c r="LDJ63" s="108"/>
      <c r="LDK63" s="108"/>
      <c r="LDL63" s="108"/>
      <c r="LDM63" s="108"/>
      <c r="LDN63" s="108"/>
      <c r="LDO63" s="108"/>
      <c r="LDP63" s="108"/>
      <c r="LDQ63" s="108"/>
      <c r="LDR63" s="108"/>
      <c r="LDS63" s="108"/>
      <c r="LDT63" s="108"/>
      <c r="LDU63" s="108"/>
      <c r="LDV63" s="108"/>
      <c r="LDW63" s="108"/>
      <c r="LDX63" s="108"/>
      <c r="LDY63" s="108"/>
      <c r="LDZ63" s="108"/>
      <c r="LEA63" s="108"/>
      <c r="LEB63" s="108"/>
      <c r="LEC63" s="108"/>
      <c r="LED63" s="108"/>
      <c r="LEE63" s="108"/>
      <c r="LEF63" s="108"/>
      <c r="LEG63" s="108"/>
      <c r="LEH63" s="108"/>
      <c r="LEI63" s="108"/>
      <c r="LEJ63" s="108"/>
      <c r="LEK63" s="108"/>
      <c r="LEL63" s="108"/>
      <c r="LEM63" s="108"/>
      <c r="LEN63" s="108"/>
      <c r="LEO63" s="108"/>
      <c r="LEP63" s="108"/>
      <c r="LEQ63" s="108"/>
      <c r="LER63" s="108"/>
      <c r="LES63" s="108"/>
      <c r="LET63" s="108"/>
      <c r="LEU63" s="108"/>
      <c r="LEV63" s="108"/>
      <c r="LEW63" s="108"/>
      <c r="LEX63" s="108"/>
      <c r="LEY63" s="108"/>
      <c r="LEZ63" s="108"/>
      <c r="LFA63" s="108"/>
      <c r="LFB63" s="108"/>
      <c r="LFC63" s="108"/>
      <c r="LFD63" s="108"/>
      <c r="LFE63" s="108"/>
      <c r="LFF63" s="108"/>
      <c r="LFG63" s="108"/>
      <c r="LFH63" s="108"/>
      <c r="LFI63" s="108"/>
      <c r="LFJ63" s="108"/>
      <c r="LFK63" s="108"/>
      <c r="LFL63" s="108"/>
      <c r="LFM63" s="108"/>
      <c r="LFN63" s="108"/>
      <c r="LFO63" s="108"/>
      <c r="LFP63" s="108"/>
      <c r="LFQ63" s="108"/>
      <c r="LFR63" s="108"/>
      <c r="LFS63" s="108"/>
      <c r="LFT63" s="108"/>
      <c r="LFU63" s="108"/>
      <c r="LFV63" s="108"/>
      <c r="LFW63" s="108"/>
      <c r="LFX63" s="108"/>
      <c r="LFY63" s="108"/>
      <c r="LFZ63" s="108"/>
      <c r="LGA63" s="108"/>
      <c r="LGB63" s="108"/>
      <c r="LGC63" s="108"/>
      <c r="LGD63" s="108"/>
      <c r="LGE63" s="108"/>
      <c r="LGF63" s="108"/>
      <c r="LGG63" s="108"/>
      <c r="LGH63" s="108"/>
      <c r="LGI63" s="108"/>
      <c r="LGJ63" s="108"/>
      <c r="LGK63" s="108"/>
      <c r="LGL63" s="108"/>
      <c r="LGM63" s="108"/>
      <c r="LGN63" s="108"/>
      <c r="LGO63" s="108"/>
      <c r="LGP63" s="108"/>
      <c r="LGQ63" s="108"/>
      <c r="LGR63" s="108"/>
      <c r="LGS63" s="108"/>
      <c r="LGT63" s="108"/>
      <c r="LGU63" s="108"/>
      <c r="LGV63" s="108"/>
      <c r="LGW63" s="108"/>
      <c r="LGX63" s="108"/>
      <c r="LGY63" s="108"/>
      <c r="LGZ63" s="108"/>
      <c r="LHA63" s="108"/>
      <c r="LHB63" s="108"/>
      <c r="LHC63" s="108"/>
      <c r="LHD63" s="108"/>
      <c r="LHE63" s="108"/>
      <c r="LHF63" s="108"/>
      <c r="LHG63" s="108"/>
      <c r="LHH63" s="108"/>
      <c r="LHI63" s="108"/>
      <c r="LHJ63" s="108"/>
      <c r="LHK63" s="108"/>
      <c r="LHL63" s="108"/>
      <c r="LHM63" s="108"/>
      <c r="LHN63" s="108"/>
      <c r="LHO63" s="108"/>
      <c r="LHP63" s="108"/>
      <c r="LHQ63" s="108"/>
      <c r="LHR63" s="108"/>
      <c r="LHS63" s="108"/>
      <c r="LHT63" s="108"/>
      <c r="LHU63" s="108"/>
      <c r="LHV63" s="108"/>
      <c r="LHW63" s="108"/>
      <c r="LHX63" s="108"/>
      <c r="LHY63" s="108"/>
      <c r="LHZ63" s="108"/>
      <c r="LIA63" s="108"/>
      <c r="LIB63" s="108"/>
      <c r="LIC63" s="108"/>
      <c r="LID63" s="108"/>
      <c r="LIE63" s="108"/>
      <c r="LIF63" s="108"/>
      <c r="LIG63" s="108"/>
      <c r="LIH63" s="108"/>
      <c r="LII63" s="108"/>
      <c r="LIJ63" s="108"/>
      <c r="LIK63" s="108"/>
      <c r="LIL63" s="108"/>
      <c r="LIM63" s="108"/>
      <c r="LIN63" s="108"/>
      <c r="LIO63" s="108"/>
      <c r="LIP63" s="108"/>
      <c r="LIQ63" s="108"/>
      <c r="LIR63" s="108"/>
      <c r="LIS63" s="108"/>
      <c r="LIT63" s="108"/>
      <c r="LIU63" s="108"/>
      <c r="LIV63" s="108"/>
      <c r="LIW63" s="108"/>
      <c r="LIX63" s="108"/>
      <c r="LIY63" s="108"/>
      <c r="LIZ63" s="108"/>
      <c r="LJA63" s="108"/>
      <c r="LJB63" s="108"/>
      <c r="LJC63" s="108"/>
      <c r="LJD63" s="108"/>
      <c r="LJE63" s="108"/>
      <c r="LJF63" s="108"/>
      <c r="LJG63" s="108"/>
      <c r="LJH63" s="108"/>
      <c r="LJI63" s="108"/>
      <c r="LJJ63" s="108"/>
      <c r="LJK63" s="108"/>
      <c r="LJL63" s="108"/>
      <c r="LJM63" s="108"/>
      <c r="LJN63" s="108"/>
      <c r="LJO63" s="108"/>
      <c r="LJP63" s="108"/>
      <c r="LJQ63" s="108"/>
      <c r="LJR63" s="108"/>
      <c r="LJS63" s="108"/>
      <c r="LJT63" s="108"/>
      <c r="LJU63" s="108"/>
      <c r="LJV63" s="108"/>
      <c r="LJW63" s="108"/>
      <c r="LJX63" s="108"/>
      <c r="LJY63" s="108"/>
      <c r="LJZ63" s="108"/>
      <c r="LKA63" s="108"/>
      <c r="LKB63" s="108"/>
      <c r="LKC63" s="108"/>
      <c r="LKD63" s="108"/>
      <c r="LKE63" s="108"/>
      <c r="LKF63" s="108"/>
      <c r="LKG63" s="108"/>
      <c r="LKH63" s="108"/>
      <c r="LKI63" s="108"/>
      <c r="LKJ63" s="108"/>
      <c r="LKK63" s="108"/>
      <c r="LKL63" s="108"/>
      <c r="LKM63" s="108"/>
      <c r="LKN63" s="108"/>
      <c r="LKO63" s="108"/>
      <c r="LKP63" s="108"/>
      <c r="LKQ63" s="108"/>
      <c r="LKR63" s="108"/>
      <c r="LKS63" s="108"/>
      <c r="LKT63" s="108"/>
      <c r="LKU63" s="108"/>
      <c r="LKV63" s="108"/>
      <c r="LKW63" s="108"/>
      <c r="LKX63" s="108"/>
      <c r="LKY63" s="108"/>
      <c r="LKZ63" s="108"/>
      <c r="LLA63" s="108"/>
      <c r="LLB63" s="108"/>
      <c r="LLC63" s="108"/>
      <c r="LLD63" s="108"/>
      <c r="LLE63" s="108"/>
      <c r="LLF63" s="108"/>
      <c r="LLG63" s="108"/>
      <c r="LLH63" s="108"/>
      <c r="LLI63" s="108"/>
      <c r="LLJ63" s="108"/>
      <c r="LLK63" s="108"/>
      <c r="LLL63" s="108"/>
      <c r="LLM63" s="108"/>
      <c r="LLN63" s="108"/>
      <c r="LLO63" s="108"/>
      <c r="LLP63" s="108"/>
      <c r="LLQ63" s="108"/>
      <c r="LLR63" s="108"/>
      <c r="LLS63" s="108"/>
      <c r="LLT63" s="108"/>
      <c r="LLU63" s="108"/>
      <c r="LLV63" s="108"/>
      <c r="LLW63" s="108"/>
      <c r="LLX63" s="108"/>
      <c r="LLY63" s="108"/>
      <c r="LLZ63" s="108"/>
      <c r="LMA63" s="108"/>
      <c r="LMB63" s="108"/>
      <c r="LMC63" s="108"/>
      <c r="LMD63" s="108"/>
      <c r="LME63" s="108"/>
      <c r="LMF63" s="108"/>
      <c r="LMG63" s="108"/>
      <c r="LMH63" s="108"/>
      <c r="LMI63" s="108"/>
      <c r="LMJ63" s="108"/>
      <c r="LMK63" s="108"/>
      <c r="LML63" s="108"/>
      <c r="LMM63" s="108"/>
      <c r="LMN63" s="108"/>
      <c r="LMO63" s="108"/>
      <c r="LMP63" s="108"/>
      <c r="LMQ63" s="108"/>
      <c r="LMR63" s="108"/>
      <c r="LMS63" s="108"/>
      <c r="LMT63" s="108"/>
      <c r="LMU63" s="108"/>
      <c r="LMV63" s="108"/>
      <c r="LMW63" s="108"/>
      <c r="LMX63" s="108"/>
      <c r="LMY63" s="108"/>
      <c r="LMZ63" s="108"/>
      <c r="LNA63" s="108"/>
      <c r="LNB63" s="108"/>
      <c r="LNC63" s="108"/>
      <c r="LND63" s="108"/>
      <c r="LNE63" s="108"/>
      <c r="LNF63" s="108"/>
      <c r="LNG63" s="108"/>
      <c r="LNH63" s="108"/>
      <c r="LNI63" s="108"/>
      <c r="LNJ63" s="108"/>
      <c r="LNK63" s="108"/>
      <c r="LNL63" s="108"/>
      <c r="LNM63" s="108"/>
      <c r="LNN63" s="108"/>
      <c r="LNO63" s="108"/>
      <c r="LNP63" s="108"/>
      <c r="LNQ63" s="108"/>
      <c r="LNR63" s="108"/>
      <c r="LNS63" s="108"/>
      <c r="LNT63" s="108"/>
      <c r="LNU63" s="108"/>
      <c r="LNV63" s="108"/>
      <c r="LNW63" s="108"/>
      <c r="LNX63" s="108"/>
      <c r="LNY63" s="108"/>
      <c r="LNZ63" s="108"/>
      <c r="LOA63" s="108"/>
      <c r="LOB63" s="108"/>
      <c r="LOC63" s="108"/>
      <c r="LOD63" s="108"/>
      <c r="LOE63" s="108"/>
      <c r="LOF63" s="108"/>
      <c r="LOG63" s="108"/>
      <c r="LOH63" s="108"/>
      <c r="LOI63" s="108"/>
      <c r="LOJ63" s="108"/>
      <c r="LOK63" s="108"/>
      <c r="LOL63" s="108"/>
      <c r="LOM63" s="108"/>
      <c r="LON63" s="108"/>
      <c r="LOO63" s="108"/>
      <c r="LOP63" s="108"/>
      <c r="LOQ63" s="108"/>
      <c r="LOR63" s="108"/>
      <c r="LOS63" s="108"/>
      <c r="LOT63" s="108"/>
      <c r="LOU63" s="108"/>
      <c r="LOV63" s="108"/>
      <c r="LOW63" s="108"/>
      <c r="LOX63" s="108"/>
      <c r="LOY63" s="108"/>
      <c r="LOZ63" s="108"/>
      <c r="LPA63" s="108"/>
      <c r="LPB63" s="108"/>
      <c r="LPC63" s="108"/>
      <c r="LPD63" s="108"/>
      <c r="LPE63" s="108"/>
      <c r="LPF63" s="108"/>
      <c r="LPG63" s="108"/>
      <c r="LPH63" s="108"/>
      <c r="LPI63" s="108"/>
      <c r="LPJ63" s="108"/>
      <c r="LPK63" s="108"/>
      <c r="LPL63" s="108"/>
      <c r="LPM63" s="108"/>
      <c r="LPN63" s="108"/>
      <c r="LPO63" s="108"/>
      <c r="LPP63" s="108"/>
      <c r="LPQ63" s="108"/>
      <c r="LPR63" s="108"/>
      <c r="LPS63" s="108"/>
      <c r="LPT63" s="108"/>
      <c r="LPU63" s="108"/>
      <c r="LPV63" s="108"/>
      <c r="LPW63" s="108"/>
      <c r="LPX63" s="108"/>
      <c r="LPY63" s="108"/>
      <c r="LPZ63" s="108"/>
      <c r="LQA63" s="108"/>
      <c r="LQB63" s="108"/>
      <c r="LQC63" s="108"/>
      <c r="LQD63" s="108"/>
      <c r="LQE63" s="108"/>
      <c r="LQF63" s="108"/>
      <c r="LQG63" s="108"/>
      <c r="LQH63" s="108"/>
      <c r="LQI63" s="108"/>
      <c r="LQJ63" s="108"/>
      <c r="LQK63" s="108"/>
      <c r="LQL63" s="108"/>
      <c r="LQM63" s="108"/>
      <c r="LQN63" s="108"/>
      <c r="LQO63" s="108"/>
      <c r="LQP63" s="108"/>
      <c r="LQQ63" s="108"/>
      <c r="LQR63" s="108"/>
      <c r="LQS63" s="108"/>
      <c r="LQT63" s="108"/>
      <c r="LQU63" s="108"/>
      <c r="LQV63" s="108"/>
      <c r="LQW63" s="108"/>
      <c r="LQX63" s="108"/>
      <c r="LQY63" s="108"/>
      <c r="LQZ63" s="108"/>
      <c r="LRA63" s="108"/>
      <c r="LRB63" s="108"/>
      <c r="LRC63" s="108"/>
      <c r="LRD63" s="108"/>
      <c r="LRE63" s="108"/>
      <c r="LRF63" s="108"/>
      <c r="LRG63" s="108"/>
      <c r="LRH63" s="108"/>
      <c r="LRI63" s="108"/>
      <c r="LRJ63" s="108"/>
      <c r="LRK63" s="108"/>
      <c r="LRL63" s="108"/>
      <c r="LRM63" s="108"/>
      <c r="LRN63" s="108"/>
      <c r="LRO63" s="108"/>
      <c r="LRP63" s="108"/>
      <c r="LRQ63" s="108"/>
      <c r="LRR63" s="108"/>
      <c r="LRS63" s="108"/>
      <c r="LRT63" s="108"/>
      <c r="LRU63" s="108"/>
      <c r="LRV63" s="108"/>
      <c r="LRW63" s="108"/>
      <c r="LRX63" s="108"/>
      <c r="LRY63" s="108"/>
      <c r="LRZ63" s="108"/>
      <c r="LSA63" s="108"/>
      <c r="LSB63" s="108"/>
      <c r="LSC63" s="108"/>
      <c r="LSD63" s="108"/>
      <c r="LSE63" s="108"/>
      <c r="LSF63" s="108"/>
      <c r="LSG63" s="108"/>
      <c r="LSH63" s="108"/>
      <c r="LSI63" s="108"/>
      <c r="LSJ63" s="108"/>
      <c r="LSK63" s="108"/>
      <c r="LSL63" s="108"/>
      <c r="LSM63" s="108"/>
      <c r="LSN63" s="108"/>
      <c r="LSO63" s="108"/>
      <c r="LSP63" s="108"/>
      <c r="LSQ63" s="108"/>
      <c r="LSR63" s="108"/>
      <c r="LSS63" s="108"/>
      <c r="LST63" s="108"/>
      <c r="LSU63" s="108"/>
      <c r="LSV63" s="108"/>
      <c r="LSW63" s="108"/>
      <c r="LSX63" s="108"/>
      <c r="LSY63" s="108"/>
      <c r="LSZ63" s="108"/>
      <c r="LTA63" s="108"/>
      <c r="LTB63" s="108"/>
      <c r="LTC63" s="108"/>
      <c r="LTD63" s="108"/>
      <c r="LTE63" s="108"/>
      <c r="LTF63" s="108"/>
      <c r="LTG63" s="108"/>
      <c r="LTH63" s="108"/>
      <c r="LTI63" s="108"/>
      <c r="LTJ63" s="108"/>
      <c r="LTK63" s="108"/>
      <c r="LTL63" s="108"/>
      <c r="LTM63" s="108"/>
      <c r="LTN63" s="108"/>
      <c r="LTO63" s="108"/>
      <c r="LTP63" s="108"/>
      <c r="LTQ63" s="108"/>
      <c r="LTR63" s="108"/>
      <c r="LTS63" s="108"/>
      <c r="LTT63" s="108"/>
      <c r="LTU63" s="108"/>
      <c r="LTV63" s="108"/>
      <c r="LTW63" s="108"/>
      <c r="LTX63" s="108"/>
      <c r="LTY63" s="108"/>
      <c r="LTZ63" s="108"/>
      <c r="LUA63" s="108"/>
      <c r="LUB63" s="108"/>
      <c r="LUC63" s="108"/>
      <c r="LUD63" s="108"/>
      <c r="LUE63" s="108"/>
      <c r="LUF63" s="108"/>
      <c r="LUG63" s="108"/>
      <c r="LUH63" s="108"/>
      <c r="LUI63" s="108"/>
      <c r="LUJ63" s="108"/>
      <c r="LUK63" s="108"/>
      <c r="LUL63" s="108"/>
      <c r="LUM63" s="108"/>
      <c r="LUN63" s="108"/>
      <c r="LUO63" s="108"/>
      <c r="LUP63" s="108"/>
      <c r="LUQ63" s="108"/>
      <c r="LUR63" s="108"/>
      <c r="LUS63" s="108"/>
      <c r="LUT63" s="108"/>
      <c r="LUU63" s="108"/>
      <c r="LUV63" s="108"/>
      <c r="LUW63" s="108"/>
      <c r="LUX63" s="108"/>
      <c r="LUY63" s="108"/>
      <c r="LUZ63" s="108"/>
      <c r="LVA63" s="108"/>
      <c r="LVB63" s="108"/>
      <c r="LVC63" s="108"/>
      <c r="LVD63" s="108"/>
      <c r="LVE63" s="108"/>
      <c r="LVF63" s="108"/>
      <c r="LVG63" s="108"/>
      <c r="LVH63" s="108"/>
      <c r="LVI63" s="108"/>
      <c r="LVJ63" s="108"/>
      <c r="LVK63" s="108"/>
      <c r="LVL63" s="108"/>
      <c r="LVM63" s="108"/>
      <c r="LVN63" s="108"/>
      <c r="LVO63" s="108"/>
      <c r="LVP63" s="108"/>
      <c r="LVQ63" s="108"/>
      <c r="LVR63" s="108"/>
      <c r="LVS63" s="108"/>
      <c r="LVT63" s="108"/>
      <c r="LVU63" s="108"/>
      <c r="LVV63" s="108"/>
      <c r="LVW63" s="108"/>
      <c r="LVX63" s="108"/>
      <c r="LVY63" s="108"/>
      <c r="LVZ63" s="108"/>
      <c r="LWA63" s="108"/>
      <c r="LWB63" s="108"/>
      <c r="LWC63" s="108"/>
      <c r="LWD63" s="108"/>
      <c r="LWE63" s="108"/>
      <c r="LWF63" s="108"/>
      <c r="LWG63" s="108"/>
      <c r="LWH63" s="108"/>
      <c r="LWI63" s="108"/>
      <c r="LWJ63" s="108"/>
      <c r="LWK63" s="108"/>
      <c r="LWL63" s="108"/>
      <c r="LWM63" s="108"/>
      <c r="LWN63" s="108"/>
      <c r="LWO63" s="108"/>
      <c r="LWP63" s="108"/>
      <c r="LWQ63" s="108"/>
      <c r="LWR63" s="108"/>
      <c r="LWS63" s="108"/>
      <c r="LWT63" s="108"/>
      <c r="LWU63" s="108"/>
      <c r="LWV63" s="108"/>
      <c r="LWW63" s="108"/>
      <c r="LWX63" s="108"/>
      <c r="LWY63" s="108"/>
      <c r="LWZ63" s="108"/>
      <c r="LXA63" s="108"/>
      <c r="LXB63" s="108"/>
      <c r="LXC63" s="108"/>
      <c r="LXD63" s="108"/>
      <c r="LXE63" s="108"/>
      <c r="LXF63" s="108"/>
      <c r="LXG63" s="108"/>
      <c r="LXH63" s="108"/>
      <c r="LXI63" s="108"/>
      <c r="LXJ63" s="108"/>
      <c r="LXK63" s="108"/>
      <c r="LXL63" s="108"/>
      <c r="LXM63" s="108"/>
      <c r="LXN63" s="108"/>
      <c r="LXO63" s="108"/>
      <c r="LXP63" s="108"/>
      <c r="LXQ63" s="108"/>
      <c r="LXR63" s="108"/>
      <c r="LXS63" s="108"/>
      <c r="LXT63" s="108"/>
      <c r="LXU63" s="108"/>
      <c r="LXV63" s="108"/>
      <c r="LXW63" s="108"/>
      <c r="LXX63" s="108"/>
      <c r="LXY63" s="108"/>
      <c r="LXZ63" s="108"/>
      <c r="LYA63" s="108"/>
      <c r="LYB63" s="108"/>
      <c r="LYC63" s="108"/>
      <c r="LYD63" s="108"/>
      <c r="LYE63" s="108"/>
      <c r="LYF63" s="108"/>
      <c r="LYG63" s="108"/>
      <c r="LYH63" s="108"/>
      <c r="LYI63" s="108"/>
      <c r="LYJ63" s="108"/>
      <c r="LYK63" s="108"/>
      <c r="LYL63" s="108"/>
      <c r="LYM63" s="108"/>
      <c r="LYN63" s="108"/>
      <c r="LYO63" s="108"/>
      <c r="LYP63" s="108"/>
      <c r="LYQ63" s="108"/>
      <c r="LYR63" s="108"/>
      <c r="LYS63" s="108"/>
      <c r="LYT63" s="108"/>
      <c r="LYU63" s="108"/>
      <c r="LYV63" s="108"/>
      <c r="LYW63" s="108"/>
      <c r="LYX63" s="108"/>
      <c r="LYY63" s="108"/>
      <c r="LYZ63" s="108"/>
      <c r="LZA63" s="108"/>
      <c r="LZB63" s="108"/>
      <c r="LZC63" s="108"/>
      <c r="LZD63" s="108"/>
      <c r="LZE63" s="108"/>
      <c r="LZF63" s="108"/>
      <c r="LZG63" s="108"/>
      <c r="LZH63" s="108"/>
      <c r="LZI63" s="108"/>
      <c r="LZJ63" s="108"/>
      <c r="LZK63" s="108"/>
      <c r="LZL63" s="108"/>
      <c r="LZM63" s="108"/>
      <c r="LZN63" s="108"/>
      <c r="LZO63" s="108"/>
      <c r="LZP63" s="108"/>
      <c r="LZQ63" s="108"/>
      <c r="LZR63" s="108"/>
      <c r="LZS63" s="108"/>
      <c r="LZT63" s="108"/>
      <c r="LZU63" s="108"/>
      <c r="LZV63" s="108"/>
      <c r="LZW63" s="108"/>
      <c r="LZX63" s="108"/>
      <c r="LZY63" s="108"/>
      <c r="LZZ63" s="108"/>
      <c r="MAA63" s="108"/>
      <c r="MAB63" s="108"/>
      <c r="MAC63" s="108"/>
      <c r="MAD63" s="108"/>
      <c r="MAE63" s="108"/>
      <c r="MAF63" s="108"/>
      <c r="MAG63" s="108"/>
      <c r="MAH63" s="108"/>
      <c r="MAI63" s="108"/>
      <c r="MAJ63" s="108"/>
      <c r="MAK63" s="108"/>
      <c r="MAL63" s="108"/>
      <c r="MAM63" s="108"/>
      <c r="MAN63" s="108"/>
      <c r="MAO63" s="108"/>
      <c r="MAP63" s="108"/>
      <c r="MAQ63" s="108"/>
      <c r="MAR63" s="108"/>
      <c r="MAS63" s="108"/>
      <c r="MAT63" s="108"/>
      <c r="MAU63" s="108"/>
      <c r="MAV63" s="108"/>
      <c r="MAW63" s="108"/>
      <c r="MAX63" s="108"/>
      <c r="MAY63" s="108"/>
      <c r="MAZ63" s="108"/>
      <c r="MBA63" s="108"/>
      <c r="MBB63" s="108"/>
      <c r="MBC63" s="108"/>
      <c r="MBD63" s="108"/>
      <c r="MBE63" s="108"/>
      <c r="MBF63" s="108"/>
      <c r="MBG63" s="108"/>
      <c r="MBH63" s="108"/>
      <c r="MBI63" s="108"/>
      <c r="MBJ63" s="108"/>
      <c r="MBK63" s="108"/>
      <c r="MBL63" s="108"/>
      <c r="MBM63" s="108"/>
      <c r="MBN63" s="108"/>
      <c r="MBO63" s="108"/>
      <c r="MBP63" s="108"/>
      <c r="MBQ63" s="108"/>
      <c r="MBR63" s="108"/>
      <c r="MBS63" s="108"/>
      <c r="MBT63" s="108"/>
      <c r="MBU63" s="108"/>
      <c r="MBV63" s="108"/>
      <c r="MBW63" s="108"/>
      <c r="MBX63" s="108"/>
      <c r="MBY63" s="108"/>
      <c r="MBZ63" s="108"/>
      <c r="MCA63" s="108"/>
      <c r="MCB63" s="108"/>
      <c r="MCC63" s="108"/>
      <c r="MCD63" s="108"/>
      <c r="MCE63" s="108"/>
      <c r="MCF63" s="108"/>
      <c r="MCG63" s="108"/>
      <c r="MCH63" s="108"/>
      <c r="MCI63" s="108"/>
      <c r="MCJ63" s="108"/>
      <c r="MCK63" s="108"/>
      <c r="MCL63" s="108"/>
      <c r="MCM63" s="108"/>
      <c r="MCN63" s="108"/>
      <c r="MCO63" s="108"/>
      <c r="MCP63" s="108"/>
      <c r="MCQ63" s="108"/>
      <c r="MCR63" s="108"/>
      <c r="MCS63" s="108"/>
      <c r="MCT63" s="108"/>
      <c r="MCU63" s="108"/>
      <c r="MCV63" s="108"/>
      <c r="MCW63" s="108"/>
      <c r="MCX63" s="108"/>
      <c r="MCY63" s="108"/>
      <c r="MCZ63" s="108"/>
      <c r="MDA63" s="108"/>
      <c r="MDB63" s="108"/>
      <c r="MDC63" s="108"/>
      <c r="MDD63" s="108"/>
      <c r="MDE63" s="108"/>
      <c r="MDF63" s="108"/>
      <c r="MDG63" s="108"/>
      <c r="MDH63" s="108"/>
      <c r="MDI63" s="108"/>
      <c r="MDJ63" s="108"/>
      <c r="MDK63" s="108"/>
      <c r="MDL63" s="108"/>
      <c r="MDM63" s="108"/>
      <c r="MDN63" s="108"/>
      <c r="MDO63" s="108"/>
      <c r="MDP63" s="108"/>
      <c r="MDQ63" s="108"/>
      <c r="MDR63" s="108"/>
      <c r="MDS63" s="108"/>
      <c r="MDT63" s="108"/>
      <c r="MDU63" s="108"/>
      <c r="MDV63" s="108"/>
      <c r="MDW63" s="108"/>
      <c r="MDX63" s="108"/>
      <c r="MDY63" s="108"/>
      <c r="MDZ63" s="108"/>
      <c r="MEA63" s="108"/>
      <c r="MEB63" s="108"/>
      <c r="MEC63" s="108"/>
      <c r="MED63" s="108"/>
      <c r="MEE63" s="108"/>
      <c r="MEF63" s="108"/>
      <c r="MEG63" s="108"/>
      <c r="MEH63" s="108"/>
      <c r="MEI63" s="108"/>
      <c r="MEJ63" s="108"/>
      <c r="MEK63" s="108"/>
      <c r="MEL63" s="108"/>
      <c r="MEM63" s="108"/>
      <c r="MEN63" s="108"/>
      <c r="MEO63" s="108"/>
      <c r="MEP63" s="108"/>
      <c r="MEQ63" s="108"/>
      <c r="MER63" s="108"/>
      <c r="MES63" s="108"/>
      <c r="MET63" s="108"/>
      <c r="MEU63" s="108"/>
      <c r="MEV63" s="108"/>
      <c r="MEW63" s="108"/>
      <c r="MEX63" s="108"/>
      <c r="MEY63" s="108"/>
      <c r="MEZ63" s="108"/>
      <c r="MFA63" s="108"/>
      <c r="MFB63" s="108"/>
      <c r="MFC63" s="108"/>
      <c r="MFD63" s="108"/>
      <c r="MFE63" s="108"/>
      <c r="MFF63" s="108"/>
      <c r="MFG63" s="108"/>
      <c r="MFH63" s="108"/>
      <c r="MFI63" s="108"/>
      <c r="MFJ63" s="108"/>
      <c r="MFK63" s="108"/>
      <c r="MFL63" s="108"/>
      <c r="MFM63" s="108"/>
      <c r="MFN63" s="108"/>
      <c r="MFO63" s="108"/>
      <c r="MFP63" s="108"/>
      <c r="MFQ63" s="108"/>
      <c r="MFR63" s="108"/>
      <c r="MFS63" s="108"/>
      <c r="MFT63" s="108"/>
      <c r="MFU63" s="108"/>
      <c r="MFV63" s="108"/>
      <c r="MFW63" s="108"/>
      <c r="MFX63" s="108"/>
      <c r="MFY63" s="108"/>
      <c r="MFZ63" s="108"/>
      <c r="MGA63" s="108"/>
      <c r="MGB63" s="108"/>
      <c r="MGC63" s="108"/>
      <c r="MGD63" s="108"/>
      <c r="MGE63" s="108"/>
      <c r="MGF63" s="108"/>
      <c r="MGG63" s="108"/>
      <c r="MGH63" s="108"/>
      <c r="MGI63" s="108"/>
      <c r="MGJ63" s="108"/>
      <c r="MGK63" s="108"/>
      <c r="MGL63" s="108"/>
      <c r="MGM63" s="108"/>
      <c r="MGN63" s="108"/>
      <c r="MGO63" s="108"/>
      <c r="MGP63" s="108"/>
      <c r="MGQ63" s="108"/>
      <c r="MGR63" s="108"/>
      <c r="MGS63" s="108"/>
      <c r="MGT63" s="108"/>
      <c r="MGU63" s="108"/>
      <c r="MGV63" s="108"/>
      <c r="MGW63" s="108"/>
      <c r="MGX63" s="108"/>
      <c r="MGY63" s="108"/>
      <c r="MGZ63" s="108"/>
      <c r="MHA63" s="108"/>
      <c r="MHB63" s="108"/>
      <c r="MHC63" s="108"/>
      <c r="MHD63" s="108"/>
      <c r="MHE63" s="108"/>
      <c r="MHF63" s="108"/>
      <c r="MHG63" s="108"/>
      <c r="MHH63" s="108"/>
      <c r="MHI63" s="108"/>
      <c r="MHJ63" s="108"/>
      <c r="MHK63" s="108"/>
      <c r="MHL63" s="108"/>
      <c r="MHM63" s="108"/>
      <c r="MHN63" s="108"/>
      <c r="MHO63" s="108"/>
      <c r="MHP63" s="108"/>
      <c r="MHQ63" s="108"/>
      <c r="MHR63" s="108"/>
      <c r="MHS63" s="108"/>
      <c r="MHT63" s="108"/>
      <c r="MHU63" s="108"/>
      <c r="MHV63" s="108"/>
      <c r="MHW63" s="108"/>
      <c r="MHX63" s="108"/>
      <c r="MHY63" s="108"/>
      <c r="MHZ63" s="108"/>
      <c r="MIA63" s="108"/>
      <c r="MIB63" s="108"/>
      <c r="MIC63" s="108"/>
      <c r="MID63" s="108"/>
      <c r="MIE63" s="108"/>
      <c r="MIF63" s="108"/>
      <c r="MIG63" s="108"/>
      <c r="MIH63" s="108"/>
      <c r="MII63" s="108"/>
      <c r="MIJ63" s="108"/>
      <c r="MIK63" s="108"/>
      <c r="MIL63" s="108"/>
      <c r="MIM63" s="108"/>
      <c r="MIN63" s="108"/>
      <c r="MIO63" s="108"/>
      <c r="MIP63" s="108"/>
      <c r="MIQ63" s="108"/>
      <c r="MIR63" s="108"/>
      <c r="MIS63" s="108"/>
      <c r="MIT63" s="108"/>
      <c r="MIU63" s="108"/>
      <c r="MIV63" s="108"/>
      <c r="MIW63" s="108"/>
      <c r="MIX63" s="108"/>
      <c r="MIY63" s="108"/>
      <c r="MIZ63" s="108"/>
      <c r="MJA63" s="108"/>
      <c r="MJB63" s="108"/>
      <c r="MJC63" s="108"/>
      <c r="MJD63" s="108"/>
      <c r="MJE63" s="108"/>
      <c r="MJF63" s="108"/>
      <c r="MJG63" s="108"/>
      <c r="MJH63" s="108"/>
      <c r="MJI63" s="108"/>
      <c r="MJJ63" s="108"/>
      <c r="MJK63" s="108"/>
      <c r="MJL63" s="108"/>
      <c r="MJM63" s="108"/>
      <c r="MJN63" s="108"/>
      <c r="MJO63" s="108"/>
      <c r="MJP63" s="108"/>
      <c r="MJQ63" s="108"/>
      <c r="MJR63" s="108"/>
      <c r="MJS63" s="108"/>
      <c r="MJT63" s="108"/>
      <c r="MJU63" s="108"/>
      <c r="MJV63" s="108"/>
      <c r="MJW63" s="108"/>
      <c r="MJX63" s="108"/>
      <c r="MJY63" s="108"/>
      <c r="MJZ63" s="108"/>
      <c r="MKA63" s="108"/>
      <c r="MKB63" s="108"/>
      <c r="MKC63" s="108"/>
      <c r="MKD63" s="108"/>
      <c r="MKE63" s="108"/>
      <c r="MKF63" s="108"/>
      <c r="MKG63" s="108"/>
      <c r="MKH63" s="108"/>
      <c r="MKI63" s="108"/>
      <c r="MKJ63" s="108"/>
      <c r="MKK63" s="108"/>
      <c r="MKL63" s="108"/>
      <c r="MKM63" s="108"/>
      <c r="MKN63" s="108"/>
      <c r="MKO63" s="108"/>
      <c r="MKP63" s="108"/>
      <c r="MKQ63" s="108"/>
      <c r="MKR63" s="108"/>
      <c r="MKS63" s="108"/>
      <c r="MKT63" s="108"/>
      <c r="MKU63" s="108"/>
      <c r="MKV63" s="108"/>
      <c r="MKW63" s="108"/>
      <c r="MKX63" s="108"/>
      <c r="MKY63" s="108"/>
      <c r="MKZ63" s="108"/>
      <c r="MLA63" s="108"/>
      <c r="MLB63" s="108"/>
      <c r="MLC63" s="108"/>
      <c r="MLD63" s="108"/>
      <c r="MLE63" s="108"/>
      <c r="MLF63" s="108"/>
      <c r="MLG63" s="108"/>
      <c r="MLH63" s="108"/>
      <c r="MLI63" s="108"/>
      <c r="MLJ63" s="108"/>
      <c r="MLK63" s="108"/>
      <c r="MLL63" s="108"/>
      <c r="MLM63" s="108"/>
      <c r="MLN63" s="108"/>
      <c r="MLO63" s="108"/>
      <c r="MLP63" s="108"/>
      <c r="MLQ63" s="108"/>
      <c r="MLR63" s="108"/>
      <c r="MLS63" s="108"/>
      <c r="MLT63" s="108"/>
      <c r="MLU63" s="108"/>
      <c r="MLV63" s="108"/>
      <c r="MLW63" s="108"/>
      <c r="MLX63" s="108"/>
      <c r="MLY63" s="108"/>
      <c r="MLZ63" s="108"/>
      <c r="MMA63" s="108"/>
      <c r="MMB63" s="108"/>
      <c r="MMC63" s="108"/>
      <c r="MMD63" s="108"/>
      <c r="MME63" s="108"/>
      <c r="MMF63" s="108"/>
      <c r="MMG63" s="108"/>
      <c r="MMH63" s="108"/>
      <c r="MMI63" s="108"/>
      <c r="MMJ63" s="108"/>
      <c r="MMK63" s="108"/>
      <c r="MML63" s="108"/>
      <c r="MMM63" s="108"/>
      <c r="MMN63" s="108"/>
      <c r="MMO63" s="108"/>
      <c r="MMP63" s="108"/>
      <c r="MMQ63" s="108"/>
      <c r="MMR63" s="108"/>
      <c r="MMS63" s="108"/>
      <c r="MMT63" s="108"/>
      <c r="MMU63" s="108"/>
      <c r="MMV63" s="108"/>
      <c r="MMW63" s="108"/>
      <c r="MMX63" s="108"/>
      <c r="MMY63" s="108"/>
      <c r="MMZ63" s="108"/>
      <c r="MNA63" s="108"/>
      <c r="MNB63" s="108"/>
      <c r="MNC63" s="108"/>
      <c r="MND63" s="108"/>
      <c r="MNE63" s="108"/>
      <c r="MNF63" s="108"/>
      <c r="MNG63" s="108"/>
      <c r="MNH63" s="108"/>
      <c r="MNI63" s="108"/>
      <c r="MNJ63" s="108"/>
      <c r="MNK63" s="108"/>
      <c r="MNL63" s="108"/>
      <c r="MNM63" s="108"/>
      <c r="MNN63" s="108"/>
      <c r="MNO63" s="108"/>
      <c r="MNP63" s="108"/>
      <c r="MNQ63" s="108"/>
      <c r="MNR63" s="108"/>
      <c r="MNS63" s="108"/>
      <c r="MNT63" s="108"/>
      <c r="MNU63" s="108"/>
      <c r="MNV63" s="108"/>
      <c r="MNW63" s="108"/>
      <c r="MNX63" s="108"/>
      <c r="MNY63" s="108"/>
      <c r="MNZ63" s="108"/>
      <c r="MOA63" s="108"/>
      <c r="MOB63" s="108"/>
      <c r="MOC63" s="108"/>
      <c r="MOD63" s="108"/>
      <c r="MOE63" s="108"/>
      <c r="MOF63" s="108"/>
      <c r="MOG63" s="108"/>
      <c r="MOH63" s="108"/>
      <c r="MOI63" s="108"/>
      <c r="MOJ63" s="108"/>
      <c r="MOK63" s="108"/>
      <c r="MOL63" s="108"/>
      <c r="MOM63" s="108"/>
      <c r="MON63" s="108"/>
      <c r="MOO63" s="108"/>
      <c r="MOP63" s="108"/>
      <c r="MOQ63" s="108"/>
      <c r="MOR63" s="108"/>
      <c r="MOS63" s="108"/>
      <c r="MOT63" s="108"/>
      <c r="MOU63" s="108"/>
      <c r="MOV63" s="108"/>
      <c r="MOW63" s="108"/>
      <c r="MOX63" s="108"/>
      <c r="MOY63" s="108"/>
      <c r="MOZ63" s="108"/>
      <c r="MPA63" s="108"/>
      <c r="MPB63" s="108"/>
      <c r="MPC63" s="108"/>
      <c r="MPD63" s="108"/>
      <c r="MPE63" s="108"/>
      <c r="MPF63" s="108"/>
      <c r="MPG63" s="108"/>
      <c r="MPH63" s="108"/>
      <c r="MPI63" s="108"/>
      <c r="MPJ63" s="108"/>
      <c r="MPK63" s="108"/>
      <c r="MPL63" s="108"/>
      <c r="MPM63" s="108"/>
      <c r="MPN63" s="108"/>
      <c r="MPO63" s="108"/>
      <c r="MPP63" s="108"/>
      <c r="MPQ63" s="108"/>
      <c r="MPR63" s="108"/>
      <c r="MPS63" s="108"/>
      <c r="MPT63" s="108"/>
      <c r="MPU63" s="108"/>
      <c r="MPV63" s="108"/>
      <c r="MPW63" s="108"/>
      <c r="MPX63" s="108"/>
      <c r="MPY63" s="108"/>
      <c r="MPZ63" s="108"/>
      <c r="MQA63" s="108"/>
      <c r="MQB63" s="108"/>
      <c r="MQC63" s="108"/>
      <c r="MQD63" s="108"/>
      <c r="MQE63" s="108"/>
      <c r="MQF63" s="108"/>
      <c r="MQG63" s="108"/>
      <c r="MQH63" s="108"/>
      <c r="MQI63" s="108"/>
      <c r="MQJ63" s="108"/>
      <c r="MQK63" s="108"/>
      <c r="MQL63" s="108"/>
      <c r="MQM63" s="108"/>
      <c r="MQN63" s="108"/>
      <c r="MQO63" s="108"/>
      <c r="MQP63" s="108"/>
      <c r="MQQ63" s="108"/>
      <c r="MQR63" s="108"/>
      <c r="MQS63" s="108"/>
      <c r="MQT63" s="108"/>
      <c r="MQU63" s="108"/>
      <c r="MQV63" s="108"/>
      <c r="MQW63" s="108"/>
      <c r="MQX63" s="108"/>
      <c r="MQY63" s="108"/>
      <c r="MQZ63" s="108"/>
      <c r="MRA63" s="108"/>
      <c r="MRB63" s="108"/>
      <c r="MRC63" s="108"/>
      <c r="MRD63" s="108"/>
      <c r="MRE63" s="108"/>
      <c r="MRF63" s="108"/>
      <c r="MRG63" s="108"/>
      <c r="MRH63" s="108"/>
      <c r="MRI63" s="108"/>
      <c r="MRJ63" s="108"/>
      <c r="MRK63" s="108"/>
      <c r="MRL63" s="108"/>
      <c r="MRM63" s="108"/>
      <c r="MRN63" s="108"/>
      <c r="MRO63" s="108"/>
      <c r="MRP63" s="108"/>
      <c r="MRQ63" s="108"/>
      <c r="MRR63" s="108"/>
      <c r="MRS63" s="108"/>
      <c r="MRT63" s="108"/>
      <c r="MRU63" s="108"/>
      <c r="MRV63" s="108"/>
      <c r="MRW63" s="108"/>
      <c r="MRX63" s="108"/>
      <c r="MRY63" s="108"/>
      <c r="MRZ63" s="108"/>
      <c r="MSA63" s="108"/>
      <c r="MSB63" s="108"/>
      <c r="MSC63" s="108"/>
      <c r="MSD63" s="108"/>
      <c r="MSE63" s="108"/>
      <c r="MSF63" s="108"/>
      <c r="MSG63" s="108"/>
      <c r="MSH63" s="108"/>
      <c r="MSI63" s="108"/>
      <c r="MSJ63" s="108"/>
      <c r="MSK63" s="108"/>
      <c r="MSL63" s="108"/>
      <c r="MSM63" s="108"/>
      <c r="MSN63" s="108"/>
      <c r="MSO63" s="108"/>
      <c r="MSP63" s="108"/>
      <c r="MSQ63" s="108"/>
      <c r="MSR63" s="108"/>
      <c r="MSS63" s="108"/>
      <c r="MST63" s="108"/>
      <c r="MSU63" s="108"/>
      <c r="MSV63" s="108"/>
      <c r="MSW63" s="108"/>
      <c r="MSX63" s="108"/>
      <c r="MSY63" s="108"/>
      <c r="MSZ63" s="108"/>
      <c r="MTA63" s="108"/>
      <c r="MTB63" s="108"/>
      <c r="MTC63" s="108"/>
      <c r="MTD63" s="108"/>
      <c r="MTE63" s="108"/>
      <c r="MTF63" s="108"/>
      <c r="MTG63" s="108"/>
      <c r="MTH63" s="108"/>
      <c r="MTI63" s="108"/>
      <c r="MTJ63" s="108"/>
      <c r="MTK63" s="108"/>
      <c r="MTL63" s="108"/>
      <c r="MTM63" s="108"/>
      <c r="MTN63" s="108"/>
      <c r="MTO63" s="108"/>
      <c r="MTP63" s="108"/>
      <c r="MTQ63" s="108"/>
      <c r="MTR63" s="108"/>
      <c r="MTS63" s="108"/>
      <c r="MTT63" s="108"/>
      <c r="MTU63" s="108"/>
      <c r="MTV63" s="108"/>
      <c r="MTW63" s="108"/>
      <c r="MTX63" s="108"/>
      <c r="MTY63" s="108"/>
      <c r="MTZ63" s="108"/>
      <c r="MUA63" s="108"/>
      <c r="MUB63" s="108"/>
      <c r="MUC63" s="108"/>
      <c r="MUD63" s="108"/>
      <c r="MUE63" s="108"/>
      <c r="MUF63" s="108"/>
      <c r="MUG63" s="108"/>
      <c r="MUH63" s="108"/>
      <c r="MUI63" s="108"/>
      <c r="MUJ63" s="108"/>
      <c r="MUK63" s="108"/>
      <c r="MUL63" s="108"/>
      <c r="MUM63" s="108"/>
      <c r="MUN63" s="108"/>
      <c r="MUO63" s="108"/>
      <c r="MUP63" s="108"/>
      <c r="MUQ63" s="108"/>
      <c r="MUR63" s="108"/>
      <c r="MUS63" s="108"/>
      <c r="MUT63" s="108"/>
      <c r="MUU63" s="108"/>
      <c r="MUV63" s="108"/>
      <c r="MUW63" s="108"/>
      <c r="MUX63" s="108"/>
      <c r="MUY63" s="108"/>
      <c r="MUZ63" s="108"/>
      <c r="MVA63" s="108"/>
      <c r="MVB63" s="108"/>
      <c r="MVC63" s="108"/>
      <c r="MVD63" s="108"/>
      <c r="MVE63" s="108"/>
      <c r="MVF63" s="108"/>
      <c r="MVG63" s="108"/>
      <c r="MVH63" s="108"/>
      <c r="MVI63" s="108"/>
      <c r="MVJ63" s="108"/>
      <c r="MVK63" s="108"/>
      <c r="MVL63" s="108"/>
      <c r="MVM63" s="108"/>
      <c r="MVN63" s="108"/>
      <c r="MVO63" s="108"/>
      <c r="MVP63" s="108"/>
      <c r="MVQ63" s="108"/>
      <c r="MVR63" s="108"/>
      <c r="MVS63" s="108"/>
      <c r="MVT63" s="108"/>
      <c r="MVU63" s="108"/>
      <c r="MVV63" s="108"/>
      <c r="MVW63" s="108"/>
      <c r="MVX63" s="108"/>
      <c r="MVY63" s="108"/>
      <c r="MVZ63" s="108"/>
      <c r="MWA63" s="108"/>
      <c r="MWB63" s="108"/>
      <c r="MWC63" s="108"/>
      <c r="MWD63" s="108"/>
      <c r="MWE63" s="108"/>
      <c r="MWF63" s="108"/>
      <c r="MWG63" s="108"/>
      <c r="MWH63" s="108"/>
      <c r="MWI63" s="108"/>
      <c r="MWJ63" s="108"/>
      <c r="MWK63" s="108"/>
      <c r="MWL63" s="108"/>
      <c r="MWM63" s="108"/>
      <c r="MWN63" s="108"/>
      <c r="MWO63" s="108"/>
      <c r="MWP63" s="108"/>
      <c r="MWQ63" s="108"/>
      <c r="MWR63" s="108"/>
      <c r="MWS63" s="108"/>
      <c r="MWT63" s="108"/>
      <c r="MWU63" s="108"/>
      <c r="MWV63" s="108"/>
      <c r="MWW63" s="108"/>
      <c r="MWX63" s="108"/>
      <c r="MWY63" s="108"/>
      <c r="MWZ63" s="108"/>
      <c r="MXA63" s="108"/>
      <c r="MXB63" s="108"/>
      <c r="MXC63" s="108"/>
      <c r="MXD63" s="108"/>
      <c r="MXE63" s="108"/>
      <c r="MXF63" s="108"/>
      <c r="MXG63" s="108"/>
      <c r="MXH63" s="108"/>
      <c r="MXI63" s="108"/>
      <c r="MXJ63" s="108"/>
      <c r="MXK63" s="108"/>
      <c r="MXL63" s="108"/>
      <c r="MXM63" s="108"/>
      <c r="MXN63" s="108"/>
      <c r="MXO63" s="108"/>
      <c r="MXP63" s="108"/>
      <c r="MXQ63" s="108"/>
      <c r="MXR63" s="108"/>
      <c r="MXS63" s="108"/>
      <c r="MXT63" s="108"/>
      <c r="MXU63" s="108"/>
      <c r="MXV63" s="108"/>
      <c r="MXW63" s="108"/>
      <c r="MXX63" s="108"/>
      <c r="MXY63" s="108"/>
      <c r="MXZ63" s="108"/>
      <c r="MYA63" s="108"/>
      <c r="MYB63" s="108"/>
      <c r="MYC63" s="108"/>
      <c r="MYD63" s="108"/>
      <c r="MYE63" s="108"/>
      <c r="MYF63" s="108"/>
      <c r="MYG63" s="108"/>
      <c r="MYH63" s="108"/>
      <c r="MYI63" s="108"/>
      <c r="MYJ63" s="108"/>
      <c r="MYK63" s="108"/>
      <c r="MYL63" s="108"/>
      <c r="MYM63" s="108"/>
      <c r="MYN63" s="108"/>
      <c r="MYO63" s="108"/>
      <c r="MYP63" s="108"/>
      <c r="MYQ63" s="108"/>
      <c r="MYR63" s="108"/>
      <c r="MYS63" s="108"/>
      <c r="MYT63" s="108"/>
      <c r="MYU63" s="108"/>
      <c r="MYV63" s="108"/>
      <c r="MYW63" s="108"/>
      <c r="MYX63" s="108"/>
      <c r="MYY63" s="108"/>
      <c r="MYZ63" s="108"/>
      <c r="MZA63" s="108"/>
      <c r="MZB63" s="108"/>
      <c r="MZC63" s="108"/>
      <c r="MZD63" s="108"/>
      <c r="MZE63" s="108"/>
      <c r="MZF63" s="108"/>
      <c r="MZG63" s="108"/>
      <c r="MZH63" s="108"/>
      <c r="MZI63" s="108"/>
      <c r="MZJ63" s="108"/>
      <c r="MZK63" s="108"/>
      <c r="MZL63" s="108"/>
      <c r="MZM63" s="108"/>
      <c r="MZN63" s="108"/>
      <c r="MZO63" s="108"/>
      <c r="MZP63" s="108"/>
      <c r="MZQ63" s="108"/>
      <c r="MZR63" s="108"/>
      <c r="MZS63" s="108"/>
      <c r="MZT63" s="108"/>
      <c r="MZU63" s="108"/>
      <c r="MZV63" s="108"/>
      <c r="MZW63" s="108"/>
      <c r="MZX63" s="108"/>
      <c r="MZY63" s="108"/>
      <c r="MZZ63" s="108"/>
      <c r="NAA63" s="108"/>
      <c r="NAB63" s="108"/>
      <c r="NAC63" s="108"/>
      <c r="NAD63" s="108"/>
      <c r="NAE63" s="108"/>
      <c r="NAF63" s="108"/>
      <c r="NAG63" s="108"/>
      <c r="NAH63" s="108"/>
      <c r="NAI63" s="108"/>
      <c r="NAJ63" s="108"/>
      <c r="NAK63" s="108"/>
      <c r="NAL63" s="108"/>
      <c r="NAM63" s="108"/>
      <c r="NAN63" s="108"/>
      <c r="NAO63" s="108"/>
      <c r="NAP63" s="108"/>
      <c r="NAQ63" s="108"/>
      <c r="NAR63" s="108"/>
      <c r="NAS63" s="108"/>
      <c r="NAT63" s="108"/>
      <c r="NAU63" s="108"/>
      <c r="NAV63" s="108"/>
      <c r="NAW63" s="108"/>
      <c r="NAX63" s="108"/>
      <c r="NAY63" s="108"/>
      <c r="NAZ63" s="108"/>
      <c r="NBA63" s="108"/>
      <c r="NBB63" s="108"/>
      <c r="NBC63" s="108"/>
      <c r="NBD63" s="108"/>
      <c r="NBE63" s="108"/>
      <c r="NBF63" s="108"/>
      <c r="NBG63" s="108"/>
      <c r="NBH63" s="108"/>
      <c r="NBI63" s="108"/>
      <c r="NBJ63" s="108"/>
      <c r="NBK63" s="108"/>
      <c r="NBL63" s="108"/>
      <c r="NBM63" s="108"/>
      <c r="NBN63" s="108"/>
      <c r="NBO63" s="108"/>
      <c r="NBP63" s="108"/>
      <c r="NBQ63" s="108"/>
      <c r="NBR63" s="108"/>
      <c r="NBS63" s="108"/>
      <c r="NBT63" s="108"/>
      <c r="NBU63" s="108"/>
      <c r="NBV63" s="108"/>
      <c r="NBW63" s="108"/>
      <c r="NBX63" s="108"/>
      <c r="NBY63" s="108"/>
      <c r="NBZ63" s="108"/>
      <c r="NCA63" s="108"/>
      <c r="NCB63" s="108"/>
      <c r="NCC63" s="108"/>
      <c r="NCD63" s="108"/>
      <c r="NCE63" s="108"/>
      <c r="NCF63" s="108"/>
      <c r="NCG63" s="108"/>
      <c r="NCH63" s="108"/>
      <c r="NCI63" s="108"/>
      <c r="NCJ63" s="108"/>
      <c r="NCK63" s="108"/>
      <c r="NCL63" s="108"/>
      <c r="NCM63" s="108"/>
      <c r="NCN63" s="108"/>
      <c r="NCO63" s="108"/>
      <c r="NCP63" s="108"/>
      <c r="NCQ63" s="108"/>
      <c r="NCR63" s="108"/>
      <c r="NCS63" s="108"/>
      <c r="NCT63" s="108"/>
      <c r="NCU63" s="108"/>
      <c r="NCV63" s="108"/>
      <c r="NCW63" s="108"/>
      <c r="NCX63" s="108"/>
      <c r="NCY63" s="108"/>
      <c r="NCZ63" s="108"/>
      <c r="NDA63" s="108"/>
      <c r="NDB63" s="108"/>
      <c r="NDC63" s="108"/>
      <c r="NDD63" s="108"/>
      <c r="NDE63" s="108"/>
      <c r="NDF63" s="108"/>
      <c r="NDG63" s="108"/>
      <c r="NDH63" s="108"/>
      <c r="NDI63" s="108"/>
      <c r="NDJ63" s="108"/>
      <c r="NDK63" s="108"/>
      <c r="NDL63" s="108"/>
      <c r="NDM63" s="108"/>
      <c r="NDN63" s="108"/>
      <c r="NDO63" s="108"/>
      <c r="NDP63" s="108"/>
      <c r="NDQ63" s="108"/>
      <c r="NDR63" s="108"/>
      <c r="NDS63" s="108"/>
      <c r="NDT63" s="108"/>
      <c r="NDU63" s="108"/>
      <c r="NDV63" s="108"/>
      <c r="NDW63" s="108"/>
      <c r="NDX63" s="108"/>
      <c r="NDY63" s="108"/>
      <c r="NDZ63" s="108"/>
      <c r="NEA63" s="108"/>
      <c r="NEB63" s="108"/>
      <c r="NEC63" s="108"/>
      <c r="NED63" s="108"/>
      <c r="NEE63" s="108"/>
      <c r="NEF63" s="108"/>
      <c r="NEG63" s="108"/>
      <c r="NEH63" s="108"/>
      <c r="NEI63" s="108"/>
      <c r="NEJ63" s="108"/>
      <c r="NEK63" s="108"/>
      <c r="NEL63" s="108"/>
      <c r="NEM63" s="108"/>
      <c r="NEN63" s="108"/>
      <c r="NEO63" s="108"/>
      <c r="NEP63" s="108"/>
      <c r="NEQ63" s="108"/>
      <c r="NER63" s="108"/>
      <c r="NES63" s="108"/>
      <c r="NET63" s="108"/>
      <c r="NEU63" s="108"/>
      <c r="NEV63" s="108"/>
      <c r="NEW63" s="108"/>
      <c r="NEX63" s="108"/>
      <c r="NEY63" s="108"/>
      <c r="NEZ63" s="108"/>
      <c r="NFA63" s="108"/>
      <c r="NFB63" s="108"/>
      <c r="NFC63" s="108"/>
      <c r="NFD63" s="108"/>
      <c r="NFE63" s="108"/>
      <c r="NFF63" s="108"/>
      <c r="NFG63" s="108"/>
      <c r="NFH63" s="108"/>
      <c r="NFI63" s="108"/>
      <c r="NFJ63" s="108"/>
      <c r="NFK63" s="108"/>
      <c r="NFL63" s="108"/>
      <c r="NFM63" s="108"/>
      <c r="NFN63" s="108"/>
      <c r="NFO63" s="108"/>
      <c r="NFP63" s="108"/>
      <c r="NFQ63" s="108"/>
      <c r="NFR63" s="108"/>
      <c r="NFS63" s="108"/>
      <c r="NFT63" s="108"/>
      <c r="NFU63" s="108"/>
      <c r="NFV63" s="108"/>
      <c r="NFW63" s="108"/>
      <c r="NFX63" s="108"/>
      <c r="NFY63" s="108"/>
      <c r="NFZ63" s="108"/>
      <c r="NGA63" s="108"/>
      <c r="NGB63" s="108"/>
      <c r="NGC63" s="108"/>
      <c r="NGD63" s="108"/>
      <c r="NGE63" s="108"/>
      <c r="NGF63" s="108"/>
      <c r="NGG63" s="108"/>
      <c r="NGH63" s="108"/>
      <c r="NGI63" s="108"/>
      <c r="NGJ63" s="108"/>
      <c r="NGK63" s="108"/>
      <c r="NGL63" s="108"/>
      <c r="NGM63" s="108"/>
      <c r="NGN63" s="108"/>
      <c r="NGO63" s="108"/>
      <c r="NGP63" s="108"/>
      <c r="NGQ63" s="108"/>
      <c r="NGR63" s="108"/>
      <c r="NGS63" s="108"/>
      <c r="NGT63" s="108"/>
      <c r="NGU63" s="108"/>
      <c r="NGV63" s="108"/>
      <c r="NGW63" s="108"/>
      <c r="NGX63" s="108"/>
      <c r="NGY63" s="108"/>
      <c r="NGZ63" s="108"/>
      <c r="NHA63" s="108"/>
      <c r="NHB63" s="108"/>
      <c r="NHC63" s="108"/>
      <c r="NHD63" s="108"/>
      <c r="NHE63" s="108"/>
      <c r="NHF63" s="108"/>
      <c r="NHG63" s="108"/>
      <c r="NHH63" s="108"/>
      <c r="NHI63" s="108"/>
      <c r="NHJ63" s="108"/>
      <c r="NHK63" s="108"/>
      <c r="NHL63" s="108"/>
      <c r="NHM63" s="108"/>
      <c r="NHN63" s="108"/>
      <c r="NHO63" s="108"/>
      <c r="NHP63" s="108"/>
      <c r="NHQ63" s="108"/>
      <c r="NHR63" s="108"/>
      <c r="NHS63" s="108"/>
      <c r="NHT63" s="108"/>
      <c r="NHU63" s="108"/>
      <c r="NHV63" s="108"/>
      <c r="NHW63" s="108"/>
      <c r="NHX63" s="108"/>
      <c r="NHY63" s="108"/>
      <c r="NHZ63" s="108"/>
      <c r="NIA63" s="108"/>
      <c r="NIB63" s="108"/>
      <c r="NIC63" s="108"/>
      <c r="NID63" s="108"/>
      <c r="NIE63" s="108"/>
      <c r="NIF63" s="108"/>
      <c r="NIG63" s="108"/>
      <c r="NIH63" s="108"/>
      <c r="NII63" s="108"/>
      <c r="NIJ63" s="108"/>
      <c r="NIK63" s="108"/>
      <c r="NIL63" s="108"/>
      <c r="NIM63" s="108"/>
      <c r="NIN63" s="108"/>
      <c r="NIO63" s="108"/>
      <c r="NIP63" s="108"/>
      <c r="NIQ63" s="108"/>
      <c r="NIR63" s="108"/>
      <c r="NIS63" s="108"/>
      <c r="NIT63" s="108"/>
      <c r="NIU63" s="108"/>
      <c r="NIV63" s="108"/>
      <c r="NIW63" s="108"/>
      <c r="NIX63" s="108"/>
      <c r="NIY63" s="108"/>
      <c r="NIZ63" s="108"/>
      <c r="NJA63" s="108"/>
      <c r="NJB63" s="108"/>
      <c r="NJC63" s="108"/>
      <c r="NJD63" s="108"/>
      <c r="NJE63" s="108"/>
      <c r="NJF63" s="108"/>
      <c r="NJG63" s="108"/>
      <c r="NJH63" s="108"/>
      <c r="NJI63" s="108"/>
      <c r="NJJ63" s="108"/>
      <c r="NJK63" s="108"/>
      <c r="NJL63" s="108"/>
      <c r="NJM63" s="108"/>
      <c r="NJN63" s="108"/>
      <c r="NJO63" s="108"/>
      <c r="NJP63" s="108"/>
      <c r="NJQ63" s="108"/>
      <c r="NJR63" s="108"/>
      <c r="NJS63" s="108"/>
      <c r="NJT63" s="108"/>
      <c r="NJU63" s="108"/>
      <c r="NJV63" s="108"/>
      <c r="NJW63" s="108"/>
      <c r="NJX63" s="108"/>
      <c r="NJY63" s="108"/>
      <c r="NJZ63" s="108"/>
      <c r="NKA63" s="108"/>
      <c r="NKB63" s="108"/>
      <c r="NKC63" s="108"/>
      <c r="NKD63" s="108"/>
      <c r="NKE63" s="108"/>
      <c r="NKF63" s="108"/>
      <c r="NKG63" s="108"/>
      <c r="NKH63" s="108"/>
      <c r="NKI63" s="108"/>
      <c r="NKJ63" s="108"/>
      <c r="NKK63" s="108"/>
      <c r="NKL63" s="108"/>
      <c r="NKM63" s="108"/>
      <c r="NKN63" s="108"/>
      <c r="NKO63" s="108"/>
      <c r="NKP63" s="108"/>
      <c r="NKQ63" s="108"/>
      <c r="NKR63" s="108"/>
      <c r="NKS63" s="108"/>
      <c r="NKT63" s="108"/>
      <c r="NKU63" s="108"/>
      <c r="NKV63" s="108"/>
      <c r="NKW63" s="108"/>
      <c r="NKX63" s="108"/>
      <c r="NKY63" s="108"/>
      <c r="NKZ63" s="108"/>
      <c r="NLA63" s="108"/>
      <c r="NLB63" s="108"/>
      <c r="NLC63" s="108"/>
      <c r="NLD63" s="108"/>
      <c r="NLE63" s="108"/>
      <c r="NLF63" s="108"/>
      <c r="NLG63" s="108"/>
      <c r="NLH63" s="108"/>
      <c r="NLI63" s="108"/>
      <c r="NLJ63" s="108"/>
      <c r="NLK63" s="108"/>
      <c r="NLL63" s="108"/>
      <c r="NLM63" s="108"/>
      <c r="NLN63" s="108"/>
      <c r="NLO63" s="108"/>
      <c r="NLP63" s="108"/>
      <c r="NLQ63" s="108"/>
      <c r="NLR63" s="108"/>
      <c r="NLS63" s="108"/>
      <c r="NLT63" s="108"/>
      <c r="NLU63" s="108"/>
      <c r="NLV63" s="108"/>
      <c r="NLW63" s="108"/>
      <c r="NLX63" s="108"/>
      <c r="NLY63" s="108"/>
      <c r="NLZ63" s="108"/>
      <c r="NMA63" s="108"/>
      <c r="NMB63" s="108"/>
      <c r="NMC63" s="108"/>
      <c r="NMD63" s="108"/>
      <c r="NME63" s="108"/>
      <c r="NMF63" s="108"/>
      <c r="NMG63" s="108"/>
      <c r="NMH63" s="108"/>
      <c r="NMI63" s="108"/>
      <c r="NMJ63" s="108"/>
      <c r="NMK63" s="108"/>
      <c r="NML63" s="108"/>
      <c r="NMM63" s="108"/>
      <c r="NMN63" s="108"/>
      <c r="NMO63" s="108"/>
      <c r="NMP63" s="108"/>
      <c r="NMQ63" s="108"/>
      <c r="NMR63" s="108"/>
      <c r="NMS63" s="108"/>
      <c r="NMT63" s="108"/>
      <c r="NMU63" s="108"/>
      <c r="NMV63" s="108"/>
      <c r="NMW63" s="108"/>
      <c r="NMX63" s="108"/>
      <c r="NMY63" s="108"/>
      <c r="NMZ63" s="108"/>
      <c r="NNA63" s="108"/>
      <c r="NNB63" s="108"/>
      <c r="NNC63" s="108"/>
      <c r="NND63" s="108"/>
      <c r="NNE63" s="108"/>
      <c r="NNF63" s="108"/>
      <c r="NNG63" s="108"/>
      <c r="NNH63" s="108"/>
      <c r="NNI63" s="108"/>
      <c r="NNJ63" s="108"/>
      <c r="NNK63" s="108"/>
      <c r="NNL63" s="108"/>
      <c r="NNM63" s="108"/>
      <c r="NNN63" s="108"/>
      <c r="NNO63" s="108"/>
      <c r="NNP63" s="108"/>
      <c r="NNQ63" s="108"/>
      <c r="NNR63" s="108"/>
      <c r="NNS63" s="108"/>
      <c r="NNT63" s="108"/>
      <c r="NNU63" s="108"/>
      <c r="NNV63" s="108"/>
      <c r="NNW63" s="108"/>
      <c r="NNX63" s="108"/>
      <c r="NNY63" s="108"/>
      <c r="NNZ63" s="108"/>
      <c r="NOA63" s="108"/>
      <c r="NOB63" s="108"/>
      <c r="NOC63" s="108"/>
      <c r="NOD63" s="108"/>
      <c r="NOE63" s="108"/>
      <c r="NOF63" s="108"/>
      <c r="NOG63" s="108"/>
      <c r="NOH63" s="108"/>
      <c r="NOI63" s="108"/>
      <c r="NOJ63" s="108"/>
      <c r="NOK63" s="108"/>
      <c r="NOL63" s="108"/>
      <c r="NOM63" s="108"/>
      <c r="NON63" s="108"/>
      <c r="NOO63" s="108"/>
      <c r="NOP63" s="108"/>
      <c r="NOQ63" s="108"/>
      <c r="NOR63" s="108"/>
      <c r="NOS63" s="108"/>
      <c r="NOT63" s="108"/>
      <c r="NOU63" s="108"/>
      <c r="NOV63" s="108"/>
      <c r="NOW63" s="108"/>
      <c r="NOX63" s="108"/>
      <c r="NOY63" s="108"/>
      <c r="NOZ63" s="108"/>
      <c r="NPA63" s="108"/>
      <c r="NPB63" s="108"/>
      <c r="NPC63" s="108"/>
      <c r="NPD63" s="108"/>
      <c r="NPE63" s="108"/>
      <c r="NPF63" s="108"/>
      <c r="NPG63" s="108"/>
      <c r="NPH63" s="108"/>
      <c r="NPI63" s="108"/>
      <c r="NPJ63" s="108"/>
      <c r="NPK63" s="108"/>
      <c r="NPL63" s="108"/>
      <c r="NPM63" s="108"/>
      <c r="NPN63" s="108"/>
      <c r="NPO63" s="108"/>
      <c r="NPP63" s="108"/>
      <c r="NPQ63" s="108"/>
      <c r="NPR63" s="108"/>
      <c r="NPS63" s="108"/>
      <c r="NPT63" s="108"/>
      <c r="NPU63" s="108"/>
      <c r="NPV63" s="108"/>
      <c r="NPW63" s="108"/>
      <c r="NPX63" s="108"/>
      <c r="NPY63" s="108"/>
      <c r="NPZ63" s="108"/>
      <c r="NQA63" s="108"/>
      <c r="NQB63" s="108"/>
      <c r="NQC63" s="108"/>
      <c r="NQD63" s="108"/>
      <c r="NQE63" s="108"/>
      <c r="NQF63" s="108"/>
      <c r="NQG63" s="108"/>
      <c r="NQH63" s="108"/>
      <c r="NQI63" s="108"/>
      <c r="NQJ63" s="108"/>
      <c r="NQK63" s="108"/>
      <c r="NQL63" s="108"/>
      <c r="NQM63" s="108"/>
      <c r="NQN63" s="108"/>
      <c r="NQO63" s="108"/>
      <c r="NQP63" s="108"/>
      <c r="NQQ63" s="108"/>
      <c r="NQR63" s="108"/>
      <c r="NQS63" s="108"/>
      <c r="NQT63" s="108"/>
      <c r="NQU63" s="108"/>
      <c r="NQV63" s="108"/>
      <c r="NQW63" s="108"/>
      <c r="NQX63" s="108"/>
      <c r="NQY63" s="108"/>
      <c r="NQZ63" s="108"/>
      <c r="NRA63" s="108"/>
      <c r="NRB63" s="108"/>
      <c r="NRC63" s="108"/>
      <c r="NRD63" s="108"/>
      <c r="NRE63" s="108"/>
      <c r="NRF63" s="108"/>
      <c r="NRG63" s="108"/>
      <c r="NRH63" s="108"/>
      <c r="NRI63" s="108"/>
      <c r="NRJ63" s="108"/>
      <c r="NRK63" s="108"/>
      <c r="NRL63" s="108"/>
      <c r="NRM63" s="108"/>
      <c r="NRN63" s="108"/>
      <c r="NRO63" s="108"/>
      <c r="NRP63" s="108"/>
      <c r="NRQ63" s="108"/>
      <c r="NRR63" s="108"/>
      <c r="NRS63" s="108"/>
      <c r="NRT63" s="108"/>
      <c r="NRU63" s="108"/>
      <c r="NRV63" s="108"/>
      <c r="NRW63" s="108"/>
      <c r="NRX63" s="108"/>
      <c r="NRY63" s="108"/>
      <c r="NRZ63" s="108"/>
      <c r="NSA63" s="108"/>
      <c r="NSB63" s="108"/>
      <c r="NSC63" s="108"/>
      <c r="NSD63" s="108"/>
      <c r="NSE63" s="108"/>
      <c r="NSF63" s="108"/>
      <c r="NSG63" s="108"/>
      <c r="NSH63" s="108"/>
      <c r="NSI63" s="108"/>
      <c r="NSJ63" s="108"/>
      <c r="NSK63" s="108"/>
      <c r="NSL63" s="108"/>
      <c r="NSM63" s="108"/>
      <c r="NSN63" s="108"/>
      <c r="NSO63" s="108"/>
      <c r="NSP63" s="108"/>
      <c r="NSQ63" s="108"/>
      <c r="NSR63" s="108"/>
      <c r="NSS63" s="108"/>
      <c r="NST63" s="108"/>
      <c r="NSU63" s="108"/>
      <c r="NSV63" s="108"/>
      <c r="NSW63" s="108"/>
      <c r="NSX63" s="108"/>
      <c r="NSY63" s="108"/>
      <c r="NSZ63" s="108"/>
      <c r="NTA63" s="108"/>
      <c r="NTB63" s="108"/>
      <c r="NTC63" s="108"/>
      <c r="NTD63" s="108"/>
      <c r="NTE63" s="108"/>
      <c r="NTF63" s="108"/>
      <c r="NTG63" s="108"/>
      <c r="NTH63" s="108"/>
      <c r="NTI63" s="108"/>
      <c r="NTJ63" s="108"/>
      <c r="NTK63" s="108"/>
      <c r="NTL63" s="108"/>
      <c r="NTM63" s="108"/>
      <c r="NTN63" s="108"/>
      <c r="NTO63" s="108"/>
      <c r="NTP63" s="108"/>
      <c r="NTQ63" s="108"/>
      <c r="NTR63" s="108"/>
      <c r="NTS63" s="108"/>
      <c r="NTT63" s="108"/>
      <c r="NTU63" s="108"/>
      <c r="NTV63" s="108"/>
      <c r="NTW63" s="108"/>
      <c r="NTX63" s="108"/>
      <c r="NTY63" s="108"/>
      <c r="NTZ63" s="108"/>
      <c r="NUA63" s="108"/>
      <c r="NUB63" s="108"/>
      <c r="NUC63" s="108"/>
      <c r="NUD63" s="108"/>
      <c r="NUE63" s="108"/>
      <c r="NUF63" s="108"/>
      <c r="NUG63" s="108"/>
      <c r="NUH63" s="108"/>
      <c r="NUI63" s="108"/>
      <c r="NUJ63" s="108"/>
      <c r="NUK63" s="108"/>
      <c r="NUL63" s="108"/>
      <c r="NUM63" s="108"/>
      <c r="NUN63" s="108"/>
      <c r="NUO63" s="108"/>
      <c r="NUP63" s="108"/>
      <c r="NUQ63" s="108"/>
      <c r="NUR63" s="108"/>
      <c r="NUS63" s="108"/>
      <c r="NUT63" s="108"/>
      <c r="NUU63" s="108"/>
      <c r="NUV63" s="108"/>
      <c r="NUW63" s="108"/>
      <c r="NUX63" s="108"/>
      <c r="NUY63" s="108"/>
      <c r="NUZ63" s="108"/>
      <c r="NVA63" s="108"/>
      <c r="NVB63" s="108"/>
      <c r="NVC63" s="108"/>
      <c r="NVD63" s="108"/>
      <c r="NVE63" s="108"/>
      <c r="NVF63" s="108"/>
      <c r="NVG63" s="108"/>
      <c r="NVH63" s="108"/>
      <c r="NVI63" s="108"/>
      <c r="NVJ63" s="108"/>
      <c r="NVK63" s="108"/>
      <c r="NVL63" s="108"/>
      <c r="NVM63" s="108"/>
      <c r="NVN63" s="108"/>
      <c r="NVO63" s="108"/>
      <c r="NVP63" s="108"/>
      <c r="NVQ63" s="108"/>
      <c r="NVR63" s="108"/>
      <c r="NVS63" s="108"/>
      <c r="NVT63" s="108"/>
      <c r="NVU63" s="108"/>
      <c r="NVV63" s="108"/>
      <c r="NVW63" s="108"/>
      <c r="NVX63" s="108"/>
      <c r="NVY63" s="108"/>
      <c r="NVZ63" s="108"/>
      <c r="NWA63" s="108"/>
      <c r="NWB63" s="108"/>
      <c r="NWC63" s="108"/>
      <c r="NWD63" s="108"/>
      <c r="NWE63" s="108"/>
      <c r="NWF63" s="108"/>
      <c r="NWG63" s="108"/>
      <c r="NWH63" s="108"/>
      <c r="NWI63" s="108"/>
      <c r="NWJ63" s="108"/>
      <c r="NWK63" s="108"/>
      <c r="NWL63" s="108"/>
      <c r="NWM63" s="108"/>
      <c r="NWN63" s="108"/>
      <c r="NWO63" s="108"/>
      <c r="NWP63" s="108"/>
      <c r="NWQ63" s="108"/>
      <c r="NWR63" s="108"/>
      <c r="NWS63" s="108"/>
      <c r="NWT63" s="108"/>
      <c r="NWU63" s="108"/>
      <c r="NWV63" s="108"/>
      <c r="NWW63" s="108"/>
      <c r="NWX63" s="108"/>
      <c r="NWY63" s="108"/>
      <c r="NWZ63" s="108"/>
      <c r="NXA63" s="108"/>
      <c r="NXB63" s="108"/>
      <c r="NXC63" s="108"/>
      <c r="NXD63" s="108"/>
      <c r="NXE63" s="108"/>
      <c r="NXF63" s="108"/>
      <c r="NXG63" s="108"/>
      <c r="NXH63" s="108"/>
      <c r="NXI63" s="108"/>
      <c r="NXJ63" s="108"/>
      <c r="NXK63" s="108"/>
      <c r="NXL63" s="108"/>
      <c r="NXM63" s="108"/>
      <c r="NXN63" s="108"/>
      <c r="NXO63" s="108"/>
      <c r="NXP63" s="108"/>
      <c r="NXQ63" s="108"/>
      <c r="NXR63" s="108"/>
      <c r="NXS63" s="108"/>
      <c r="NXT63" s="108"/>
      <c r="NXU63" s="108"/>
      <c r="NXV63" s="108"/>
      <c r="NXW63" s="108"/>
      <c r="NXX63" s="108"/>
      <c r="NXY63" s="108"/>
      <c r="NXZ63" s="108"/>
      <c r="NYA63" s="108"/>
      <c r="NYB63" s="108"/>
      <c r="NYC63" s="108"/>
      <c r="NYD63" s="108"/>
      <c r="NYE63" s="108"/>
      <c r="NYF63" s="108"/>
      <c r="NYG63" s="108"/>
      <c r="NYH63" s="108"/>
      <c r="NYI63" s="108"/>
      <c r="NYJ63" s="108"/>
      <c r="NYK63" s="108"/>
      <c r="NYL63" s="108"/>
      <c r="NYM63" s="108"/>
      <c r="NYN63" s="108"/>
      <c r="NYO63" s="108"/>
      <c r="NYP63" s="108"/>
      <c r="NYQ63" s="108"/>
      <c r="NYR63" s="108"/>
      <c r="NYS63" s="108"/>
      <c r="NYT63" s="108"/>
      <c r="NYU63" s="108"/>
      <c r="NYV63" s="108"/>
      <c r="NYW63" s="108"/>
      <c r="NYX63" s="108"/>
      <c r="NYY63" s="108"/>
      <c r="NYZ63" s="108"/>
      <c r="NZA63" s="108"/>
      <c r="NZB63" s="108"/>
      <c r="NZC63" s="108"/>
      <c r="NZD63" s="108"/>
      <c r="NZE63" s="108"/>
      <c r="NZF63" s="108"/>
      <c r="NZG63" s="108"/>
      <c r="NZH63" s="108"/>
      <c r="NZI63" s="108"/>
      <c r="NZJ63" s="108"/>
      <c r="NZK63" s="108"/>
      <c r="NZL63" s="108"/>
      <c r="NZM63" s="108"/>
      <c r="NZN63" s="108"/>
      <c r="NZO63" s="108"/>
      <c r="NZP63" s="108"/>
      <c r="NZQ63" s="108"/>
      <c r="NZR63" s="108"/>
      <c r="NZS63" s="108"/>
      <c r="NZT63" s="108"/>
      <c r="NZU63" s="108"/>
      <c r="NZV63" s="108"/>
      <c r="NZW63" s="108"/>
      <c r="NZX63" s="108"/>
      <c r="NZY63" s="108"/>
      <c r="NZZ63" s="108"/>
      <c r="OAA63" s="108"/>
      <c r="OAB63" s="108"/>
      <c r="OAC63" s="108"/>
      <c r="OAD63" s="108"/>
      <c r="OAE63" s="108"/>
      <c r="OAF63" s="108"/>
      <c r="OAG63" s="108"/>
      <c r="OAH63" s="108"/>
      <c r="OAI63" s="108"/>
      <c r="OAJ63" s="108"/>
      <c r="OAK63" s="108"/>
      <c r="OAL63" s="108"/>
      <c r="OAM63" s="108"/>
      <c r="OAN63" s="108"/>
      <c r="OAO63" s="108"/>
      <c r="OAP63" s="108"/>
      <c r="OAQ63" s="108"/>
      <c r="OAR63" s="108"/>
      <c r="OAS63" s="108"/>
      <c r="OAT63" s="108"/>
      <c r="OAU63" s="108"/>
      <c r="OAV63" s="108"/>
      <c r="OAW63" s="108"/>
      <c r="OAX63" s="108"/>
      <c r="OAY63" s="108"/>
      <c r="OAZ63" s="108"/>
      <c r="OBA63" s="108"/>
      <c r="OBB63" s="108"/>
      <c r="OBC63" s="108"/>
      <c r="OBD63" s="108"/>
      <c r="OBE63" s="108"/>
      <c r="OBF63" s="108"/>
      <c r="OBG63" s="108"/>
      <c r="OBH63" s="108"/>
      <c r="OBI63" s="108"/>
      <c r="OBJ63" s="108"/>
      <c r="OBK63" s="108"/>
      <c r="OBL63" s="108"/>
      <c r="OBM63" s="108"/>
      <c r="OBN63" s="108"/>
      <c r="OBO63" s="108"/>
      <c r="OBP63" s="108"/>
      <c r="OBQ63" s="108"/>
      <c r="OBR63" s="108"/>
      <c r="OBS63" s="108"/>
      <c r="OBT63" s="108"/>
      <c r="OBU63" s="108"/>
      <c r="OBV63" s="108"/>
      <c r="OBW63" s="108"/>
      <c r="OBX63" s="108"/>
      <c r="OBY63" s="108"/>
      <c r="OBZ63" s="108"/>
      <c r="OCA63" s="108"/>
      <c r="OCB63" s="108"/>
      <c r="OCC63" s="108"/>
      <c r="OCD63" s="108"/>
      <c r="OCE63" s="108"/>
      <c r="OCF63" s="108"/>
      <c r="OCG63" s="108"/>
      <c r="OCH63" s="108"/>
      <c r="OCI63" s="108"/>
      <c r="OCJ63" s="108"/>
      <c r="OCK63" s="108"/>
      <c r="OCL63" s="108"/>
      <c r="OCM63" s="108"/>
      <c r="OCN63" s="108"/>
      <c r="OCO63" s="108"/>
      <c r="OCP63" s="108"/>
      <c r="OCQ63" s="108"/>
      <c r="OCR63" s="108"/>
      <c r="OCS63" s="108"/>
      <c r="OCT63" s="108"/>
      <c r="OCU63" s="108"/>
      <c r="OCV63" s="108"/>
      <c r="OCW63" s="108"/>
      <c r="OCX63" s="108"/>
      <c r="OCY63" s="108"/>
      <c r="OCZ63" s="108"/>
      <c r="ODA63" s="108"/>
      <c r="ODB63" s="108"/>
      <c r="ODC63" s="108"/>
      <c r="ODD63" s="108"/>
      <c r="ODE63" s="108"/>
      <c r="ODF63" s="108"/>
      <c r="ODG63" s="108"/>
      <c r="ODH63" s="108"/>
      <c r="ODI63" s="108"/>
      <c r="ODJ63" s="108"/>
      <c r="ODK63" s="108"/>
      <c r="ODL63" s="108"/>
      <c r="ODM63" s="108"/>
      <c r="ODN63" s="108"/>
      <c r="ODO63" s="108"/>
      <c r="ODP63" s="108"/>
      <c r="ODQ63" s="108"/>
      <c r="ODR63" s="108"/>
      <c r="ODS63" s="108"/>
      <c r="ODT63" s="108"/>
      <c r="ODU63" s="108"/>
      <c r="ODV63" s="108"/>
      <c r="ODW63" s="108"/>
      <c r="ODX63" s="108"/>
      <c r="ODY63" s="108"/>
      <c r="ODZ63" s="108"/>
      <c r="OEA63" s="108"/>
      <c r="OEB63" s="108"/>
      <c r="OEC63" s="108"/>
      <c r="OED63" s="108"/>
      <c r="OEE63" s="108"/>
      <c r="OEF63" s="108"/>
      <c r="OEG63" s="108"/>
      <c r="OEH63" s="108"/>
      <c r="OEI63" s="108"/>
      <c r="OEJ63" s="108"/>
      <c r="OEK63" s="108"/>
      <c r="OEL63" s="108"/>
      <c r="OEM63" s="108"/>
      <c r="OEN63" s="108"/>
      <c r="OEO63" s="108"/>
      <c r="OEP63" s="108"/>
      <c r="OEQ63" s="108"/>
      <c r="OER63" s="108"/>
      <c r="OES63" s="108"/>
      <c r="OET63" s="108"/>
      <c r="OEU63" s="108"/>
      <c r="OEV63" s="108"/>
      <c r="OEW63" s="108"/>
      <c r="OEX63" s="108"/>
      <c r="OEY63" s="108"/>
      <c r="OEZ63" s="108"/>
      <c r="OFA63" s="108"/>
      <c r="OFB63" s="108"/>
      <c r="OFC63" s="108"/>
      <c r="OFD63" s="108"/>
      <c r="OFE63" s="108"/>
      <c r="OFF63" s="108"/>
      <c r="OFG63" s="108"/>
      <c r="OFH63" s="108"/>
      <c r="OFI63" s="108"/>
      <c r="OFJ63" s="108"/>
      <c r="OFK63" s="108"/>
      <c r="OFL63" s="108"/>
      <c r="OFM63" s="108"/>
      <c r="OFN63" s="108"/>
      <c r="OFO63" s="108"/>
      <c r="OFP63" s="108"/>
      <c r="OFQ63" s="108"/>
      <c r="OFR63" s="108"/>
      <c r="OFS63" s="108"/>
      <c r="OFT63" s="108"/>
      <c r="OFU63" s="108"/>
      <c r="OFV63" s="108"/>
      <c r="OFW63" s="108"/>
      <c r="OFX63" s="108"/>
      <c r="OFY63" s="108"/>
      <c r="OFZ63" s="108"/>
      <c r="OGA63" s="108"/>
      <c r="OGB63" s="108"/>
      <c r="OGC63" s="108"/>
      <c r="OGD63" s="108"/>
      <c r="OGE63" s="108"/>
      <c r="OGF63" s="108"/>
      <c r="OGG63" s="108"/>
      <c r="OGH63" s="108"/>
      <c r="OGI63" s="108"/>
      <c r="OGJ63" s="108"/>
      <c r="OGK63" s="108"/>
      <c r="OGL63" s="108"/>
      <c r="OGM63" s="108"/>
      <c r="OGN63" s="108"/>
      <c r="OGO63" s="108"/>
      <c r="OGP63" s="108"/>
      <c r="OGQ63" s="108"/>
      <c r="OGR63" s="108"/>
      <c r="OGS63" s="108"/>
      <c r="OGT63" s="108"/>
      <c r="OGU63" s="108"/>
      <c r="OGV63" s="108"/>
      <c r="OGW63" s="108"/>
      <c r="OGX63" s="108"/>
      <c r="OGY63" s="108"/>
      <c r="OGZ63" s="108"/>
      <c r="OHA63" s="108"/>
      <c r="OHB63" s="108"/>
      <c r="OHC63" s="108"/>
      <c r="OHD63" s="108"/>
      <c r="OHE63" s="108"/>
      <c r="OHF63" s="108"/>
      <c r="OHG63" s="108"/>
      <c r="OHH63" s="108"/>
      <c r="OHI63" s="108"/>
      <c r="OHJ63" s="108"/>
      <c r="OHK63" s="108"/>
      <c r="OHL63" s="108"/>
      <c r="OHM63" s="108"/>
      <c r="OHN63" s="108"/>
      <c r="OHO63" s="108"/>
      <c r="OHP63" s="108"/>
      <c r="OHQ63" s="108"/>
      <c r="OHR63" s="108"/>
      <c r="OHS63" s="108"/>
      <c r="OHT63" s="108"/>
      <c r="OHU63" s="108"/>
      <c r="OHV63" s="108"/>
      <c r="OHW63" s="108"/>
      <c r="OHX63" s="108"/>
      <c r="OHY63" s="108"/>
      <c r="OHZ63" s="108"/>
      <c r="OIA63" s="108"/>
      <c r="OIB63" s="108"/>
      <c r="OIC63" s="108"/>
      <c r="OID63" s="108"/>
      <c r="OIE63" s="108"/>
      <c r="OIF63" s="108"/>
      <c r="OIG63" s="108"/>
      <c r="OIH63" s="108"/>
      <c r="OII63" s="108"/>
      <c r="OIJ63" s="108"/>
      <c r="OIK63" s="108"/>
      <c r="OIL63" s="108"/>
      <c r="OIM63" s="108"/>
      <c r="OIN63" s="108"/>
      <c r="OIO63" s="108"/>
      <c r="OIP63" s="108"/>
      <c r="OIQ63" s="108"/>
      <c r="OIR63" s="108"/>
      <c r="OIS63" s="108"/>
      <c r="OIT63" s="108"/>
      <c r="OIU63" s="108"/>
      <c r="OIV63" s="108"/>
      <c r="OIW63" s="108"/>
      <c r="OIX63" s="108"/>
      <c r="OIY63" s="108"/>
      <c r="OIZ63" s="108"/>
      <c r="OJA63" s="108"/>
      <c r="OJB63" s="108"/>
      <c r="OJC63" s="108"/>
      <c r="OJD63" s="108"/>
      <c r="OJE63" s="108"/>
      <c r="OJF63" s="108"/>
      <c r="OJG63" s="108"/>
      <c r="OJH63" s="108"/>
      <c r="OJI63" s="108"/>
      <c r="OJJ63" s="108"/>
      <c r="OJK63" s="108"/>
      <c r="OJL63" s="108"/>
      <c r="OJM63" s="108"/>
      <c r="OJN63" s="108"/>
      <c r="OJO63" s="108"/>
      <c r="OJP63" s="108"/>
      <c r="OJQ63" s="108"/>
      <c r="OJR63" s="108"/>
      <c r="OJS63" s="108"/>
      <c r="OJT63" s="108"/>
      <c r="OJU63" s="108"/>
      <c r="OJV63" s="108"/>
      <c r="OJW63" s="108"/>
      <c r="OJX63" s="108"/>
      <c r="OJY63" s="108"/>
      <c r="OJZ63" s="108"/>
      <c r="OKA63" s="108"/>
      <c r="OKB63" s="108"/>
      <c r="OKC63" s="108"/>
      <c r="OKD63" s="108"/>
      <c r="OKE63" s="108"/>
      <c r="OKF63" s="108"/>
      <c r="OKG63" s="108"/>
      <c r="OKH63" s="108"/>
      <c r="OKI63" s="108"/>
      <c r="OKJ63" s="108"/>
      <c r="OKK63" s="108"/>
      <c r="OKL63" s="108"/>
      <c r="OKM63" s="108"/>
      <c r="OKN63" s="108"/>
      <c r="OKO63" s="108"/>
      <c r="OKP63" s="108"/>
      <c r="OKQ63" s="108"/>
      <c r="OKR63" s="108"/>
      <c r="OKS63" s="108"/>
      <c r="OKT63" s="108"/>
      <c r="OKU63" s="108"/>
      <c r="OKV63" s="108"/>
      <c r="OKW63" s="108"/>
      <c r="OKX63" s="108"/>
      <c r="OKY63" s="108"/>
      <c r="OKZ63" s="108"/>
      <c r="OLA63" s="108"/>
      <c r="OLB63" s="108"/>
      <c r="OLC63" s="108"/>
      <c r="OLD63" s="108"/>
      <c r="OLE63" s="108"/>
      <c r="OLF63" s="108"/>
      <c r="OLG63" s="108"/>
      <c r="OLH63" s="108"/>
      <c r="OLI63" s="108"/>
      <c r="OLJ63" s="108"/>
      <c r="OLK63" s="108"/>
      <c r="OLL63" s="108"/>
      <c r="OLM63" s="108"/>
      <c r="OLN63" s="108"/>
      <c r="OLO63" s="108"/>
      <c r="OLP63" s="108"/>
      <c r="OLQ63" s="108"/>
      <c r="OLR63" s="108"/>
      <c r="OLS63" s="108"/>
      <c r="OLT63" s="108"/>
      <c r="OLU63" s="108"/>
      <c r="OLV63" s="108"/>
      <c r="OLW63" s="108"/>
      <c r="OLX63" s="108"/>
      <c r="OLY63" s="108"/>
      <c r="OLZ63" s="108"/>
      <c r="OMA63" s="108"/>
      <c r="OMB63" s="108"/>
      <c r="OMC63" s="108"/>
      <c r="OMD63" s="108"/>
      <c r="OME63" s="108"/>
      <c r="OMF63" s="108"/>
      <c r="OMG63" s="108"/>
      <c r="OMH63" s="108"/>
      <c r="OMI63" s="108"/>
      <c r="OMJ63" s="108"/>
      <c r="OMK63" s="108"/>
      <c r="OML63" s="108"/>
      <c r="OMM63" s="108"/>
      <c r="OMN63" s="108"/>
      <c r="OMO63" s="108"/>
      <c r="OMP63" s="108"/>
      <c r="OMQ63" s="108"/>
      <c r="OMR63" s="108"/>
      <c r="OMS63" s="108"/>
      <c r="OMT63" s="108"/>
      <c r="OMU63" s="108"/>
      <c r="OMV63" s="108"/>
      <c r="OMW63" s="108"/>
      <c r="OMX63" s="108"/>
      <c r="OMY63" s="108"/>
      <c r="OMZ63" s="108"/>
      <c r="ONA63" s="108"/>
      <c r="ONB63" s="108"/>
      <c r="ONC63" s="108"/>
      <c r="OND63" s="108"/>
      <c r="ONE63" s="108"/>
      <c r="ONF63" s="108"/>
      <c r="ONG63" s="108"/>
      <c r="ONH63" s="108"/>
      <c r="ONI63" s="108"/>
      <c r="ONJ63" s="108"/>
      <c r="ONK63" s="108"/>
      <c r="ONL63" s="108"/>
      <c r="ONM63" s="108"/>
      <c r="ONN63" s="108"/>
      <c r="ONO63" s="108"/>
      <c r="ONP63" s="108"/>
      <c r="ONQ63" s="108"/>
      <c r="ONR63" s="108"/>
      <c r="ONS63" s="108"/>
      <c r="ONT63" s="108"/>
      <c r="ONU63" s="108"/>
      <c r="ONV63" s="108"/>
      <c r="ONW63" s="108"/>
      <c r="ONX63" s="108"/>
      <c r="ONY63" s="108"/>
      <c r="ONZ63" s="108"/>
      <c r="OOA63" s="108"/>
      <c r="OOB63" s="108"/>
      <c r="OOC63" s="108"/>
      <c r="OOD63" s="108"/>
      <c r="OOE63" s="108"/>
      <c r="OOF63" s="108"/>
      <c r="OOG63" s="108"/>
      <c r="OOH63" s="108"/>
      <c r="OOI63" s="108"/>
      <c r="OOJ63" s="108"/>
      <c r="OOK63" s="108"/>
      <c r="OOL63" s="108"/>
      <c r="OOM63" s="108"/>
      <c r="OON63" s="108"/>
      <c r="OOO63" s="108"/>
      <c r="OOP63" s="108"/>
      <c r="OOQ63" s="108"/>
      <c r="OOR63" s="108"/>
      <c r="OOS63" s="108"/>
      <c r="OOT63" s="108"/>
      <c r="OOU63" s="108"/>
      <c r="OOV63" s="108"/>
      <c r="OOW63" s="108"/>
      <c r="OOX63" s="108"/>
      <c r="OOY63" s="108"/>
      <c r="OOZ63" s="108"/>
      <c r="OPA63" s="108"/>
      <c r="OPB63" s="108"/>
      <c r="OPC63" s="108"/>
      <c r="OPD63" s="108"/>
      <c r="OPE63" s="108"/>
      <c r="OPF63" s="108"/>
      <c r="OPG63" s="108"/>
      <c r="OPH63" s="108"/>
      <c r="OPI63" s="108"/>
      <c r="OPJ63" s="108"/>
      <c r="OPK63" s="108"/>
      <c r="OPL63" s="108"/>
      <c r="OPM63" s="108"/>
      <c r="OPN63" s="108"/>
      <c r="OPO63" s="108"/>
      <c r="OPP63" s="108"/>
      <c r="OPQ63" s="108"/>
      <c r="OPR63" s="108"/>
      <c r="OPS63" s="108"/>
      <c r="OPT63" s="108"/>
      <c r="OPU63" s="108"/>
      <c r="OPV63" s="108"/>
      <c r="OPW63" s="108"/>
      <c r="OPX63" s="108"/>
      <c r="OPY63" s="108"/>
      <c r="OPZ63" s="108"/>
      <c r="OQA63" s="108"/>
      <c r="OQB63" s="108"/>
      <c r="OQC63" s="108"/>
      <c r="OQD63" s="108"/>
      <c r="OQE63" s="108"/>
      <c r="OQF63" s="108"/>
      <c r="OQG63" s="108"/>
      <c r="OQH63" s="108"/>
      <c r="OQI63" s="108"/>
      <c r="OQJ63" s="108"/>
      <c r="OQK63" s="108"/>
      <c r="OQL63" s="108"/>
      <c r="OQM63" s="108"/>
      <c r="OQN63" s="108"/>
      <c r="OQO63" s="108"/>
      <c r="OQP63" s="108"/>
      <c r="OQQ63" s="108"/>
      <c r="OQR63" s="108"/>
      <c r="OQS63" s="108"/>
      <c r="OQT63" s="108"/>
      <c r="OQU63" s="108"/>
      <c r="OQV63" s="108"/>
      <c r="OQW63" s="108"/>
      <c r="OQX63" s="108"/>
      <c r="OQY63" s="108"/>
      <c r="OQZ63" s="108"/>
      <c r="ORA63" s="108"/>
      <c r="ORB63" s="108"/>
      <c r="ORC63" s="108"/>
      <c r="ORD63" s="108"/>
      <c r="ORE63" s="108"/>
      <c r="ORF63" s="108"/>
      <c r="ORG63" s="108"/>
      <c r="ORH63" s="108"/>
      <c r="ORI63" s="108"/>
      <c r="ORJ63" s="108"/>
      <c r="ORK63" s="108"/>
      <c r="ORL63" s="108"/>
      <c r="ORM63" s="108"/>
      <c r="ORN63" s="108"/>
      <c r="ORO63" s="108"/>
      <c r="ORP63" s="108"/>
      <c r="ORQ63" s="108"/>
      <c r="ORR63" s="108"/>
      <c r="ORS63" s="108"/>
      <c r="ORT63" s="108"/>
      <c r="ORU63" s="108"/>
      <c r="ORV63" s="108"/>
      <c r="ORW63" s="108"/>
      <c r="ORX63" s="108"/>
      <c r="ORY63" s="108"/>
      <c r="ORZ63" s="108"/>
      <c r="OSA63" s="108"/>
      <c r="OSB63" s="108"/>
      <c r="OSC63" s="108"/>
      <c r="OSD63" s="108"/>
      <c r="OSE63" s="108"/>
      <c r="OSF63" s="108"/>
      <c r="OSG63" s="108"/>
      <c r="OSH63" s="108"/>
      <c r="OSI63" s="108"/>
      <c r="OSJ63" s="108"/>
      <c r="OSK63" s="108"/>
      <c r="OSL63" s="108"/>
      <c r="OSM63" s="108"/>
      <c r="OSN63" s="108"/>
      <c r="OSO63" s="108"/>
      <c r="OSP63" s="108"/>
      <c r="OSQ63" s="108"/>
      <c r="OSR63" s="108"/>
      <c r="OSS63" s="108"/>
      <c r="OST63" s="108"/>
      <c r="OSU63" s="108"/>
      <c r="OSV63" s="108"/>
      <c r="OSW63" s="108"/>
      <c r="OSX63" s="108"/>
      <c r="OSY63" s="108"/>
      <c r="OSZ63" s="108"/>
      <c r="OTA63" s="108"/>
      <c r="OTB63" s="108"/>
      <c r="OTC63" s="108"/>
      <c r="OTD63" s="108"/>
      <c r="OTE63" s="108"/>
      <c r="OTF63" s="108"/>
      <c r="OTG63" s="108"/>
      <c r="OTH63" s="108"/>
      <c r="OTI63" s="108"/>
      <c r="OTJ63" s="108"/>
      <c r="OTK63" s="108"/>
      <c r="OTL63" s="108"/>
      <c r="OTM63" s="108"/>
      <c r="OTN63" s="108"/>
      <c r="OTO63" s="108"/>
      <c r="OTP63" s="108"/>
      <c r="OTQ63" s="108"/>
      <c r="OTR63" s="108"/>
      <c r="OTS63" s="108"/>
      <c r="OTT63" s="108"/>
      <c r="OTU63" s="108"/>
      <c r="OTV63" s="108"/>
      <c r="OTW63" s="108"/>
      <c r="OTX63" s="108"/>
      <c r="OTY63" s="108"/>
      <c r="OTZ63" s="108"/>
      <c r="OUA63" s="108"/>
      <c r="OUB63" s="108"/>
      <c r="OUC63" s="108"/>
      <c r="OUD63" s="108"/>
      <c r="OUE63" s="108"/>
      <c r="OUF63" s="108"/>
      <c r="OUG63" s="108"/>
      <c r="OUH63" s="108"/>
      <c r="OUI63" s="108"/>
      <c r="OUJ63" s="108"/>
      <c r="OUK63" s="108"/>
      <c r="OUL63" s="108"/>
      <c r="OUM63" s="108"/>
      <c r="OUN63" s="108"/>
      <c r="OUO63" s="108"/>
      <c r="OUP63" s="108"/>
      <c r="OUQ63" s="108"/>
      <c r="OUR63" s="108"/>
      <c r="OUS63" s="108"/>
      <c r="OUT63" s="108"/>
      <c r="OUU63" s="108"/>
      <c r="OUV63" s="108"/>
      <c r="OUW63" s="108"/>
      <c r="OUX63" s="108"/>
      <c r="OUY63" s="108"/>
      <c r="OUZ63" s="108"/>
      <c r="OVA63" s="108"/>
      <c r="OVB63" s="108"/>
      <c r="OVC63" s="108"/>
      <c r="OVD63" s="108"/>
      <c r="OVE63" s="108"/>
      <c r="OVF63" s="108"/>
      <c r="OVG63" s="108"/>
      <c r="OVH63" s="108"/>
      <c r="OVI63" s="108"/>
      <c r="OVJ63" s="108"/>
      <c r="OVK63" s="108"/>
      <c r="OVL63" s="108"/>
      <c r="OVM63" s="108"/>
      <c r="OVN63" s="108"/>
      <c r="OVO63" s="108"/>
      <c r="OVP63" s="108"/>
      <c r="OVQ63" s="108"/>
      <c r="OVR63" s="108"/>
      <c r="OVS63" s="108"/>
      <c r="OVT63" s="108"/>
      <c r="OVU63" s="108"/>
      <c r="OVV63" s="108"/>
      <c r="OVW63" s="108"/>
      <c r="OVX63" s="108"/>
      <c r="OVY63" s="108"/>
      <c r="OVZ63" s="108"/>
      <c r="OWA63" s="108"/>
      <c r="OWB63" s="108"/>
      <c r="OWC63" s="108"/>
      <c r="OWD63" s="108"/>
      <c r="OWE63" s="108"/>
      <c r="OWF63" s="108"/>
      <c r="OWG63" s="108"/>
      <c r="OWH63" s="108"/>
      <c r="OWI63" s="108"/>
      <c r="OWJ63" s="108"/>
      <c r="OWK63" s="108"/>
      <c r="OWL63" s="108"/>
      <c r="OWM63" s="108"/>
      <c r="OWN63" s="108"/>
      <c r="OWO63" s="108"/>
      <c r="OWP63" s="108"/>
      <c r="OWQ63" s="108"/>
      <c r="OWR63" s="108"/>
      <c r="OWS63" s="108"/>
      <c r="OWT63" s="108"/>
      <c r="OWU63" s="108"/>
      <c r="OWV63" s="108"/>
      <c r="OWW63" s="108"/>
      <c r="OWX63" s="108"/>
      <c r="OWY63" s="108"/>
      <c r="OWZ63" s="108"/>
      <c r="OXA63" s="108"/>
      <c r="OXB63" s="108"/>
      <c r="OXC63" s="108"/>
      <c r="OXD63" s="108"/>
      <c r="OXE63" s="108"/>
      <c r="OXF63" s="108"/>
      <c r="OXG63" s="108"/>
      <c r="OXH63" s="108"/>
      <c r="OXI63" s="108"/>
      <c r="OXJ63" s="108"/>
      <c r="OXK63" s="108"/>
      <c r="OXL63" s="108"/>
      <c r="OXM63" s="108"/>
      <c r="OXN63" s="108"/>
      <c r="OXO63" s="108"/>
      <c r="OXP63" s="108"/>
      <c r="OXQ63" s="108"/>
      <c r="OXR63" s="108"/>
      <c r="OXS63" s="108"/>
      <c r="OXT63" s="108"/>
      <c r="OXU63" s="108"/>
      <c r="OXV63" s="108"/>
      <c r="OXW63" s="108"/>
      <c r="OXX63" s="108"/>
      <c r="OXY63" s="108"/>
      <c r="OXZ63" s="108"/>
      <c r="OYA63" s="108"/>
      <c r="OYB63" s="108"/>
      <c r="OYC63" s="108"/>
      <c r="OYD63" s="108"/>
      <c r="OYE63" s="108"/>
      <c r="OYF63" s="108"/>
      <c r="OYG63" s="108"/>
      <c r="OYH63" s="108"/>
      <c r="OYI63" s="108"/>
      <c r="OYJ63" s="108"/>
      <c r="OYK63" s="108"/>
      <c r="OYL63" s="108"/>
      <c r="OYM63" s="108"/>
      <c r="OYN63" s="108"/>
      <c r="OYO63" s="108"/>
      <c r="OYP63" s="108"/>
      <c r="OYQ63" s="108"/>
      <c r="OYR63" s="108"/>
      <c r="OYS63" s="108"/>
      <c r="OYT63" s="108"/>
      <c r="OYU63" s="108"/>
      <c r="OYV63" s="108"/>
      <c r="OYW63" s="108"/>
      <c r="OYX63" s="108"/>
      <c r="OYY63" s="108"/>
      <c r="OYZ63" s="108"/>
      <c r="OZA63" s="108"/>
      <c r="OZB63" s="108"/>
      <c r="OZC63" s="108"/>
      <c r="OZD63" s="108"/>
      <c r="OZE63" s="108"/>
      <c r="OZF63" s="108"/>
      <c r="OZG63" s="108"/>
      <c r="OZH63" s="108"/>
      <c r="OZI63" s="108"/>
      <c r="OZJ63" s="108"/>
      <c r="OZK63" s="108"/>
      <c r="OZL63" s="108"/>
      <c r="OZM63" s="108"/>
      <c r="OZN63" s="108"/>
      <c r="OZO63" s="108"/>
      <c r="OZP63" s="108"/>
      <c r="OZQ63" s="108"/>
      <c r="OZR63" s="108"/>
      <c r="OZS63" s="108"/>
      <c r="OZT63" s="108"/>
      <c r="OZU63" s="108"/>
      <c r="OZV63" s="108"/>
      <c r="OZW63" s="108"/>
      <c r="OZX63" s="108"/>
      <c r="OZY63" s="108"/>
      <c r="OZZ63" s="108"/>
      <c r="PAA63" s="108"/>
      <c r="PAB63" s="108"/>
      <c r="PAC63" s="108"/>
      <c r="PAD63" s="108"/>
      <c r="PAE63" s="108"/>
      <c r="PAF63" s="108"/>
      <c r="PAG63" s="108"/>
      <c r="PAH63" s="108"/>
      <c r="PAI63" s="108"/>
      <c r="PAJ63" s="108"/>
      <c r="PAK63" s="108"/>
      <c r="PAL63" s="108"/>
      <c r="PAM63" s="108"/>
      <c r="PAN63" s="108"/>
      <c r="PAO63" s="108"/>
      <c r="PAP63" s="108"/>
      <c r="PAQ63" s="108"/>
      <c r="PAR63" s="108"/>
      <c r="PAS63" s="108"/>
      <c r="PAT63" s="108"/>
      <c r="PAU63" s="108"/>
      <c r="PAV63" s="108"/>
      <c r="PAW63" s="108"/>
      <c r="PAX63" s="108"/>
      <c r="PAY63" s="108"/>
      <c r="PAZ63" s="108"/>
      <c r="PBA63" s="108"/>
      <c r="PBB63" s="108"/>
      <c r="PBC63" s="108"/>
      <c r="PBD63" s="108"/>
      <c r="PBE63" s="108"/>
      <c r="PBF63" s="108"/>
      <c r="PBG63" s="108"/>
      <c r="PBH63" s="108"/>
      <c r="PBI63" s="108"/>
      <c r="PBJ63" s="108"/>
      <c r="PBK63" s="108"/>
      <c r="PBL63" s="108"/>
      <c r="PBM63" s="108"/>
      <c r="PBN63" s="108"/>
      <c r="PBO63" s="108"/>
      <c r="PBP63" s="108"/>
      <c r="PBQ63" s="108"/>
      <c r="PBR63" s="108"/>
      <c r="PBS63" s="108"/>
      <c r="PBT63" s="108"/>
      <c r="PBU63" s="108"/>
      <c r="PBV63" s="108"/>
      <c r="PBW63" s="108"/>
      <c r="PBX63" s="108"/>
      <c r="PBY63" s="108"/>
      <c r="PBZ63" s="108"/>
      <c r="PCA63" s="108"/>
      <c r="PCB63" s="108"/>
      <c r="PCC63" s="108"/>
      <c r="PCD63" s="108"/>
      <c r="PCE63" s="108"/>
      <c r="PCF63" s="108"/>
      <c r="PCG63" s="108"/>
      <c r="PCH63" s="108"/>
      <c r="PCI63" s="108"/>
      <c r="PCJ63" s="108"/>
      <c r="PCK63" s="108"/>
      <c r="PCL63" s="108"/>
      <c r="PCM63" s="108"/>
      <c r="PCN63" s="108"/>
      <c r="PCO63" s="108"/>
      <c r="PCP63" s="108"/>
      <c r="PCQ63" s="108"/>
      <c r="PCR63" s="108"/>
      <c r="PCS63" s="108"/>
      <c r="PCT63" s="108"/>
      <c r="PCU63" s="108"/>
      <c r="PCV63" s="108"/>
      <c r="PCW63" s="108"/>
      <c r="PCX63" s="108"/>
      <c r="PCY63" s="108"/>
      <c r="PCZ63" s="108"/>
      <c r="PDA63" s="108"/>
      <c r="PDB63" s="108"/>
      <c r="PDC63" s="108"/>
      <c r="PDD63" s="108"/>
      <c r="PDE63" s="108"/>
      <c r="PDF63" s="108"/>
      <c r="PDG63" s="108"/>
      <c r="PDH63" s="108"/>
      <c r="PDI63" s="108"/>
      <c r="PDJ63" s="108"/>
      <c r="PDK63" s="108"/>
      <c r="PDL63" s="108"/>
      <c r="PDM63" s="108"/>
      <c r="PDN63" s="108"/>
      <c r="PDO63" s="108"/>
      <c r="PDP63" s="108"/>
      <c r="PDQ63" s="108"/>
      <c r="PDR63" s="108"/>
      <c r="PDS63" s="108"/>
      <c r="PDT63" s="108"/>
      <c r="PDU63" s="108"/>
      <c r="PDV63" s="108"/>
      <c r="PDW63" s="108"/>
      <c r="PDX63" s="108"/>
      <c r="PDY63" s="108"/>
      <c r="PDZ63" s="108"/>
      <c r="PEA63" s="108"/>
      <c r="PEB63" s="108"/>
      <c r="PEC63" s="108"/>
      <c r="PED63" s="108"/>
      <c r="PEE63" s="108"/>
      <c r="PEF63" s="108"/>
      <c r="PEG63" s="108"/>
      <c r="PEH63" s="108"/>
      <c r="PEI63" s="108"/>
      <c r="PEJ63" s="108"/>
      <c r="PEK63" s="108"/>
      <c r="PEL63" s="108"/>
      <c r="PEM63" s="108"/>
      <c r="PEN63" s="108"/>
      <c r="PEO63" s="108"/>
      <c r="PEP63" s="108"/>
      <c r="PEQ63" s="108"/>
      <c r="PER63" s="108"/>
      <c r="PES63" s="108"/>
      <c r="PET63" s="108"/>
      <c r="PEU63" s="108"/>
      <c r="PEV63" s="108"/>
      <c r="PEW63" s="108"/>
      <c r="PEX63" s="108"/>
      <c r="PEY63" s="108"/>
      <c r="PEZ63" s="108"/>
      <c r="PFA63" s="108"/>
      <c r="PFB63" s="108"/>
      <c r="PFC63" s="108"/>
      <c r="PFD63" s="108"/>
      <c r="PFE63" s="108"/>
      <c r="PFF63" s="108"/>
      <c r="PFG63" s="108"/>
      <c r="PFH63" s="108"/>
      <c r="PFI63" s="108"/>
      <c r="PFJ63" s="108"/>
      <c r="PFK63" s="108"/>
      <c r="PFL63" s="108"/>
      <c r="PFM63" s="108"/>
      <c r="PFN63" s="108"/>
      <c r="PFO63" s="108"/>
      <c r="PFP63" s="108"/>
      <c r="PFQ63" s="108"/>
      <c r="PFR63" s="108"/>
      <c r="PFS63" s="108"/>
      <c r="PFT63" s="108"/>
      <c r="PFU63" s="108"/>
      <c r="PFV63" s="108"/>
      <c r="PFW63" s="108"/>
      <c r="PFX63" s="108"/>
      <c r="PFY63" s="108"/>
      <c r="PFZ63" s="108"/>
      <c r="PGA63" s="108"/>
      <c r="PGB63" s="108"/>
      <c r="PGC63" s="108"/>
      <c r="PGD63" s="108"/>
      <c r="PGE63" s="108"/>
      <c r="PGF63" s="108"/>
      <c r="PGG63" s="108"/>
      <c r="PGH63" s="108"/>
      <c r="PGI63" s="108"/>
      <c r="PGJ63" s="108"/>
      <c r="PGK63" s="108"/>
      <c r="PGL63" s="108"/>
      <c r="PGM63" s="108"/>
      <c r="PGN63" s="108"/>
      <c r="PGO63" s="108"/>
      <c r="PGP63" s="108"/>
      <c r="PGQ63" s="108"/>
      <c r="PGR63" s="108"/>
      <c r="PGS63" s="108"/>
      <c r="PGT63" s="108"/>
      <c r="PGU63" s="108"/>
      <c r="PGV63" s="108"/>
      <c r="PGW63" s="108"/>
      <c r="PGX63" s="108"/>
      <c r="PGY63" s="108"/>
      <c r="PGZ63" s="108"/>
      <c r="PHA63" s="108"/>
      <c r="PHB63" s="108"/>
      <c r="PHC63" s="108"/>
      <c r="PHD63" s="108"/>
      <c r="PHE63" s="108"/>
      <c r="PHF63" s="108"/>
      <c r="PHG63" s="108"/>
      <c r="PHH63" s="108"/>
      <c r="PHI63" s="108"/>
      <c r="PHJ63" s="108"/>
      <c r="PHK63" s="108"/>
      <c r="PHL63" s="108"/>
      <c r="PHM63" s="108"/>
      <c r="PHN63" s="108"/>
      <c r="PHO63" s="108"/>
      <c r="PHP63" s="108"/>
      <c r="PHQ63" s="108"/>
      <c r="PHR63" s="108"/>
      <c r="PHS63" s="108"/>
      <c r="PHT63" s="108"/>
      <c r="PHU63" s="108"/>
      <c r="PHV63" s="108"/>
      <c r="PHW63" s="108"/>
      <c r="PHX63" s="108"/>
      <c r="PHY63" s="108"/>
      <c r="PHZ63" s="108"/>
      <c r="PIA63" s="108"/>
      <c r="PIB63" s="108"/>
      <c r="PIC63" s="108"/>
      <c r="PID63" s="108"/>
      <c r="PIE63" s="108"/>
      <c r="PIF63" s="108"/>
      <c r="PIG63" s="108"/>
      <c r="PIH63" s="108"/>
      <c r="PII63" s="108"/>
      <c r="PIJ63" s="108"/>
      <c r="PIK63" s="108"/>
      <c r="PIL63" s="108"/>
      <c r="PIM63" s="108"/>
      <c r="PIN63" s="108"/>
      <c r="PIO63" s="108"/>
      <c r="PIP63" s="108"/>
      <c r="PIQ63" s="108"/>
      <c r="PIR63" s="108"/>
      <c r="PIS63" s="108"/>
      <c r="PIT63" s="108"/>
      <c r="PIU63" s="108"/>
      <c r="PIV63" s="108"/>
      <c r="PIW63" s="108"/>
      <c r="PIX63" s="108"/>
      <c r="PIY63" s="108"/>
      <c r="PIZ63" s="108"/>
      <c r="PJA63" s="108"/>
      <c r="PJB63" s="108"/>
      <c r="PJC63" s="108"/>
      <c r="PJD63" s="108"/>
      <c r="PJE63" s="108"/>
      <c r="PJF63" s="108"/>
      <c r="PJG63" s="108"/>
      <c r="PJH63" s="108"/>
      <c r="PJI63" s="108"/>
      <c r="PJJ63" s="108"/>
      <c r="PJK63" s="108"/>
      <c r="PJL63" s="108"/>
      <c r="PJM63" s="108"/>
      <c r="PJN63" s="108"/>
      <c r="PJO63" s="108"/>
      <c r="PJP63" s="108"/>
      <c r="PJQ63" s="108"/>
      <c r="PJR63" s="108"/>
      <c r="PJS63" s="108"/>
      <c r="PJT63" s="108"/>
      <c r="PJU63" s="108"/>
      <c r="PJV63" s="108"/>
      <c r="PJW63" s="108"/>
      <c r="PJX63" s="108"/>
      <c r="PJY63" s="108"/>
      <c r="PJZ63" s="108"/>
      <c r="PKA63" s="108"/>
      <c r="PKB63" s="108"/>
      <c r="PKC63" s="108"/>
      <c r="PKD63" s="108"/>
      <c r="PKE63" s="108"/>
      <c r="PKF63" s="108"/>
      <c r="PKG63" s="108"/>
      <c r="PKH63" s="108"/>
      <c r="PKI63" s="108"/>
      <c r="PKJ63" s="108"/>
      <c r="PKK63" s="108"/>
      <c r="PKL63" s="108"/>
      <c r="PKM63" s="108"/>
      <c r="PKN63" s="108"/>
      <c r="PKO63" s="108"/>
      <c r="PKP63" s="108"/>
      <c r="PKQ63" s="108"/>
      <c r="PKR63" s="108"/>
      <c r="PKS63" s="108"/>
      <c r="PKT63" s="108"/>
      <c r="PKU63" s="108"/>
      <c r="PKV63" s="108"/>
      <c r="PKW63" s="108"/>
      <c r="PKX63" s="108"/>
      <c r="PKY63" s="108"/>
      <c r="PKZ63" s="108"/>
      <c r="PLA63" s="108"/>
      <c r="PLB63" s="108"/>
      <c r="PLC63" s="108"/>
      <c r="PLD63" s="108"/>
      <c r="PLE63" s="108"/>
      <c r="PLF63" s="108"/>
      <c r="PLG63" s="108"/>
      <c r="PLH63" s="108"/>
      <c r="PLI63" s="108"/>
      <c r="PLJ63" s="108"/>
      <c r="PLK63" s="108"/>
      <c r="PLL63" s="108"/>
      <c r="PLM63" s="108"/>
      <c r="PLN63" s="108"/>
      <c r="PLO63" s="108"/>
      <c r="PLP63" s="108"/>
      <c r="PLQ63" s="108"/>
      <c r="PLR63" s="108"/>
      <c r="PLS63" s="108"/>
      <c r="PLT63" s="108"/>
      <c r="PLU63" s="108"/>
      <c r="PLV63" s="108"/>
      <c r="PLW63" s="108"/>
      <c r="PLX63" s="108"/>
      <c r="PLY63" s="108"/>
      <c r="PLZ63" s="108"/>
      <c r="PMA63" s="108"/>
      <c r="PMB63" s="108"/>
      <c r="PMC63" s="108"/>
      <c r="PMD63" s="108"/>
      <c r="PME63" s="108"/>
      <c r="PMF63" s="108"/>
      <c r="PMG63" s="108"/>
      <c r="PMH63" s="108"/>
      <c r="PMI63" s="108"/>
      <c r="PMJ63" s="108"/>
      <c r="PMK63" s="108"/>
      <c r="PML63" s="108"/>
      <c r="PMM63" s="108"/>
      <c r="PMN63" s="108"/>
      <c r="PMO63" s="108"/>
      <c r="PMP63" s="108"/>
      <c r="PMQ63" s="108"/>
      <c r="PMR63" s="108"/>
      <c r="PMS63" s="108"/>
      <c r="PMT63" s="108"/>
      <c r="PMU63" s="108"/>
      <c r="PMV63" s="108"/>
      <c r="PMW63" s="108"/>
      <c r="PMX63" s="108"/>
      <c r="PMY63" s="108"/>
      <c r="PMZ63" s="108"/>
      <c r="PNA63" s="108"/>
      <c r="PNB63" s="108"/>
      <c r="PNC63" s="108"/>
      <c r="PND63" s="108"/>
      <c r="PNE63" s="108"/>
      <c r="PNF63" s="108"/>
      <c r="PNG63" s="108"/>
      <c r="PNH63" s="108"/>
      <c r="PNI63" s="108"/>
      <c r="PNJ63" s="108"/>
      <c r="PNK63" s="108"/>
      <c r="PNL63" s="108"/>
      <c r="PNM63" s="108"/>
      <c r="PNN63" s="108"/>
      <c r="PNO63" s="108"/>
      <c r="PNP63" s="108"/>
      <c r="PNQ63" s="108"/>
      <c r="PNR63" s="108"/>
      <c r="PNS63" s="108"/>
      <c r="PNT63" s="108"/>
      <c r="PNU63" s="108"/>
      <c r="PNV63" s="108"/>
      <c r="PNW63" s="108"/>
      <c r="PNX63" s="108"/>
      <c r="PNY63" s="108"/>
      <c r="PNZ63" s="108"/>
      <c r="POA63" s="108"/>
      <c r="POB63" s="108"/>
      <c r="POC63" s="108"/>
      <c r="POD63" s="108"/>
      <c r="POE63" s="108"/>
      <c r="POF63" s="108"/>
      <c r="POG63" s="108"/>
      <c r="POH63" s="108"/>
      <c r="POI63" s="108"/>
      <c r="POJ63" s="108"/>
      <c r="POK63" s="108"/>
      <c r="POL63" s="108"/>
      <c r="POM63" s="108"/>
      <c r="PON63" s="108"/>
      <c r="POO63" s="108"/>
      <c r="POP63" s="108"/>
      <c r="POQ63" s="108"/>
      <c r="POR63" s="108"/>
      <c r="POS63" s="108"/>
      <c r="POT63" s="108"/>
      <c r="POU63" s="108"/>
      <c r="POV63" s="108"/>
      <c r="POW63" s="108"/>
      <c r="POX63" s="108"/>
      <c r="POY63" s="108"/>
      <c r="POZ63" s="108"/>
      <c r="PPA63" s="108"/>
      <c r="PPB63" s="108"/>
      <c r="PPC63" s="108"/>
      <c r="PPD63" s="108"/>
      <c r="PPE63" s="108"/>
      <c r="PPF63" s="108"/>
      <c r="PPG63" s="108"/>
      <c r="PPH63" s="108"/>
      <c r="PPI63" s="108"/>
      <c r="PPJ63" s="108"/>
      <c r="PPK63" s="108"/>
      <c r="PPL63" s="108"/>
      <c r="PPM63" s="108"/>
      <c r="PPN63" s="108"/>
      <c r="PPO63" s="108"/>
      <c r="PPP63" s="108"/>
      <c r="PPQ63" s="108"/>
      <c r="PPR63" s="108"/>
      <c r="PPS63" s="108"/>
      <c r="PPT63" s="108"/>
      <c r="PPU63" s="108"/>
      <c r="PPV63" s="108"/>
      <c r="PPW63" s="108"/>
      <c r="PPX63" s="108"/>
      <c r="PPY63" s="108"/>
      <c r="PPZ63" s="108"/>
      <c r="PQA63" s="108"/>
      <c r="PQB63" s="108"/>
      <c r="PQC63" s="108"/>
      <c r="PQD63" s="108"/>
      <c r="PQE63" s="108"/>
      <c r="PQF63" s="108"/>
      <c r="PQG63" s="108"/>
      <c r="PQH63" s="108"/>
      <c r="PQI63" s="108"/>
      <c r="PQJ63" s="108"/>
      <c r="PQK63" s="108"/>
      <c r="PQL63" s="108"/>
      <c r="PQM63" s="108"/>
      <c r="PQN63" s="108"/>
      <c r="PQO63" s="108"/>
      <c r="PQP63" s="108"/>
      <c r="PQQ63" s="108"/>
      <c r="PQR63" s="108"/>
      <c r="PQS63" s="108"/>
      <c r="PQT63" s="108"/>
      <c r="PQU63" s="108"/>
      <c r="PQV63" s="108"/>
      <c r="PQW63" s="108"/>
      <c r="PQX63" s="108"/>
      <c r="PQY63" s="108"/>
      <c r="PQZ63" s="108"/>
      <c r="PRA63" s="108"/>
      <c r="PRB63" s="108"/>
      <c r="PRC63" s="108"/>
      <c r="PRD63" s="108"/>
      <c r="PRE63" s="108"/>
      <c r="PRF63" s="108"/>
      <c r="PRG63" s="108"/>
      <c r="PRH63" s="108"/>
      <c r="PRI63" s="108"/>
      <c r="PRJ63" s="108"/>
      <c r="PRK63" s="108"/>
      <c r="PRL63" s="108"/>
      <c r="PRM63" s="108"/>
      <c r="PRN63" s="108"/>
      <c r="PRO63" s="108"/>
      <c r="PRP63" s="108"/>
      <c r="PRQ63" s="108"/>
      <c r="PRR63" s="108"/>
      <c r="PRS63" s="108"/>
      <c r="PRT63" s="108"/>
      <c r="PRU63" s="108"/>
      <c r="PRV63" s="108"/>
      <c r="PRW63" s="108"/>
      <c r="PRX63" s="108"/>
      <c r="PRY63" s="108"/>
      <c r="PRZ63" s="108"/>
      <c r="PSA63" s="108"/>
      <c r="PSB63" s="108"/>
      <c r="PSC63" s="108"/>
      <c r="PSD63" s="108"/>
      <c r="PSE63" s="108"/>
      <c r="PSF63" s="108"/>
      <c r="PSG63" s="108"/>
      <c r="PSH63" s="108"/>
      <c r="PSI63" s="108"/>
      <c r="PSJ63" s="108"/>
      <c r="PSK63" s="108"/>
      <c r="PSL63" s="108"/>
      <c r="PSM63" s="108"/>
      <c r="PSN63" s="108"/>
      <c r="PSO63" s="108"/>
      <c r="PSP63" s="108"/>
      <c r="PSQ63" s="108"/>
      <c r="PSR63" s="108"/>
      <c r="PSS63" s="108"/>
      <c r="PST63" s="108"/>
      <c r="PSU63" s="108"/>
      <c r="PSV63" s="108"/>
      <c r="PSW63" s="108"/>
      <c r="PSX63" s="108"/>
      <c r="PSY63" s="108"/>
      <c r="PSZ63" s="108"/>
      <c r="PTA63" s="108"/>
      <c r="PTB63" s="108"/>
      <c r="PTC63" s="108"/>
      <c r="PTD63" s="108"/>
      <c r="PTE63" s="108"/>
      <c r="PTF63" s="108"/>
      <c r="PTG63" s="108"/>
      <c r="PTH63" s="108"/>
      <c r="PTI63" s="108"/>
      <c r="PTJ63" s="108"/>
      <c r="PTK63" s="108"/>
      <c r="PTL63" s="108"/>
      <c r="PTM63" s="108"/>
      <c r="PTN63" s="108"/>
      <c r="PTO63" s="108"/>
      <c r="PTP63" s="108"/>
      <c r="PTQ63" s="108"/>
      <c r="PTR63" s="108"/>
      <c r="PTS63" s="108"/>
      <c r="PTT63" s="108"/>
      <c r="PTU63" s="108"/>
      <c r="PTV63" s="108"/>
      <c r="PTW63" s="108"/>
      <c r="PTX63" s="108"/>
      <c r="PTY63" s="108"/>
      <c r="PTZ63" s="108"/>
      <c r="PUA63" s="108"/>
      <c r="PUB63" s="108"/>
      <c r="PUC63" s="108"/>
      <c r="PUD63" s="108"/>
      <c r="PUE63" s="108"/>
      <c r="PUF63" s="108"/>
      <c r="PUG63" s="108"/>
      <c r="PUH63" s="108"/>
      <c r="PUI63" s="108"/>
      <c r="PUJ63" s="108"/>
      <c r="PUK63" s="108"/>
      <c r="PUL63" s="108"/>
      <c r="PUM63" s="108"/>
      <c r="PUN63" s="108"/>
      <c r="PUO63" s="108"/>
      <c r="PUP63" s="108"/>
      <c r="PUQ63" s="108"/>
      <c r="PUR63" s="108"/>
      <c r="PUS63" s="108"/>
      <c r="PUT63" s="108"/>
      <c r="PUU63" s="108"/>
      <c r="PUV63" s="108"/>
      <c r="PUW63" s="108"/>
      <c r="PUX63" s="108"/>
      <c r="PUY63" s="108"/>
      <c r="PUZ63" s="108"/>
      <c r="PVA63" s="108"/>
      <c r="PVB63" s="108"/>
      <c r="PVC63" s="108"/>
      <c r="PVD63" s="108"/>
      <c r="PVE63" s="108"/>
      <c r="PVF63" s="108"/>
      <c r="PVG63" s="108"/>
      <c r="PVH63" s="108"/>
      <c r="PVI63" s="108"/>
      <c r="PVJ63" s="108"/>
      <c r="PVK63" s="108"/>
      <c r="PVL63" s="108"/>
      <c r="PVM63" s="108"/>
      <c r="PVN63" s="108"/>
      <c r="PVO63" s="108"/>
      <c r="PVP63" s="108"/>
      <c r="PVQ63" s="108"/>
      <c r="PVR63" s="108"/>
      <c r="PVS63" s="108"/>
      <c r="PVT63" s="108"/>
      <c r="PVU63" s="108"/>
      <c r="PVV63" s="108"/>
      <c r="PVW63" s="108"/>
      <c r="PVX63" s="108"/>
      <c r="PVY63" s="108"/>
      <c r="PVZ63" s="108"/>
      <c r="PWA63" s="108"/>
      <c r="PWB63" s="108"/>
      <c r="PWC63" s="108"/>
      <c r="PWD63" s="108"/>
      <c r="PWE63" s="108"/>
      <c r="PWF63" s="108"/>
      <c r="PWG63" s="108"/>
      <c r="PWH63" s="108"/>
      <c r="PWI63" s="108"/>
      <c r="PWJ63" s="108"/>
      <c r="PWK63" s="108"/>
      <c r="PWL63" s="108"/>
      <c r="PWM63" s="108"/>
      <c r="PWN63" s="108"/>
      <c r="PWO63" s="108"/>
      <c r="PWP63" s="108"/>
      <c r="PWQ63" s="108"/>
      <c r="PWR63" s="108"/>
      <c r="PWS63" s="108"/>
      <c r="PWT63" s="108"/>
      <c r="PWU63" s="108"/>
      <c r="PWV63" s="108"/>
      <c r="PWW63" s="108"/>
      <c r="PWX63" s="108"/>
      <c r="PWY63" s="108"/>
      <c r="PWZ63" s="108"/>
      <c r="PXA63" s="108"/>
      <c r="PXB63" s="108"/>
      <c r="PXC63" s="108"/>
      <c r="PXD63" s="108"/>
      <c r="PXE63" s="108"/>
      <c r="PXF63" s="108"/>
      <c r="PXG63" s="108"/>
      <c r="PXH63" s="108"/>
      <c r="PXI63" s="108"/>
      <c r="PXJ63" s="108"/>
      <c r="PXK63" s="108"/>
      <c r="PXL63" s="108"/>
      <c r="PXM63" s="108"/>
      <c r="PXN63" s="108"/>
      <c r="PXO63" s="108"/>
      <c r="PXP63" s="108"/>
      <c r="PXQ63" s="108"/>
      <c r="PXR63" s="108"/>
      <c r="PXS63" s="108"/>
      <c r="PXT63" s="108"/>
      <c r="PXU63" s="108"/>
      <c r="PXV63" s="108"/>
      <c r="PXW63" s="108"/>
      <c r="PXX63" s="108"/>
      <c r="PXY63" s="108"/>
      <c r="PXZ63" s="108"/>
      <c r="PYA63" s="108"/>
      <c r="PYB63" s="108"/>
      <c r="PYC63" s="108"/>
      <c r="PYD63" s="108"/>
      <c r="PYE63" s="108"/>
      <c r="PYF63" s="108"/>
      <c r="PYG63" s="108"/>
      <c r="PYH63" s="108"/>
      <c r="PYI63" s="108"/>
      <c r="PYJ63" s="108"/>
      <c r="PYK63" s="108"/>
      <c r="PYL63" s="108"/>
      <c r="PYM63" s="108"/>
      <c r="PYN63" s="108"/>
      <c r="PYO63" s="108"/>
      <c r="PYP63" s="108"/>
      <c r="PYQ63" s="108"/>
      <c r="PYR63" s="108"/>
      <c r="PYS63" s="108"/>
      <c r="PYT63" s="108"/>
      <c r="PYU63" s="108"/>
      <c r="PYV63" s="108"/>
      <c r="PYW63" s="108"/>
      <c r="PYX63" s="108"/>
      <c r="PYY63" s="108"/>
      <c r="PYZ63" s="108"/>
      <c r="PZA63" s="108"/>
      <c r="PZB63" s="108"/>
      <c r="PZC63" s="108"/>
      <c r="PZD63" s="108"/>
      <c r="PZE63" s="108"/>
      <c r="PZF63" s="108"/>
      <c r="PZG63" s="108"/>
      <c r="PZH63" s="108"/>
      <c r="PZI63" s="108"/>
      <c r="PZJ63" s="108"/>
      <c r="PZK63" s="108"/>
      <c r="PZL63" s="108"/>
      <c r="PZM63" s="108"/>
      <c r="PZN63" s="108"/>
      <c r="PZO63" s="108"/>
      <c r="PZP63" s="108"/>
      <c r="PZQ63" s="108"/>
      <c r="PZR63" s="108"/>
      <c r="PZS63" s="108"/>
      <c r="PZT63" s="108"/>
      <c r="PZU63" s="108"/>
      <c r="PZV63" s="108"/>
      <c r="PZW63" s="108"/>
      <c r="PZX63" s="108"/>
      <c r="PZY63" s="108"/>
      <c r="PZZ63" s="108"/>
      <c r="QAA63" s="108"/>
      <c r="QAB63" s="108"/>
      <c r="QAC63" s="108"/>
      <c r="QAD63" s="108"/>
      <c r="QAE63" s="108"/>
      <c r="QAF63" s="108"/>
      <c r="QAG63" s="108"/>
      <c r="QAH63" s="108"/>
      <c r="QAI63" s="108"/>
      <c r="QAJ63" s="108"/>
      <c r="QAK63" s="108"/>
      <c r="QAL63" s="108"/>
      <c r="QAM63" s="108"/>
      <c r="QAN63" s="108"/>
      <c r="QAO63" s="108"/>
      <c r="QAP63" s="108"/>
      <c r="QAQ63" s="108"/>
      <c r="QAR63" s="108"/>
      <c r="QAS63" s="108"/>
      <c r="QAT63" s="108"/>
      <c r="QAU63" s="108"/>
      <c r="QAV63" s="108"/>
      <c r="QAW63" s="108"/>
      <c r="QAX63" s="108"/>
      <c r="QAY63" s="108"/>
      <c r="QAZ63" s="108"/>
      <c r="QBA63" s="108"/>
      <c r="QBB63" s="108"/>
      <c r="QBC63" s="108"/>
      <c r="QBD63" s="108"/>
      <c r="QBE63" s="108"/>
      <c r="QBF63" s="108"/>
      <c r="QBG63" s="108"/>
      <c r="QBH63" s="108"/>
      <c r="QBI63" s="108"/>
      <c r="QBJ63" s="108"/>
      <c r="QBK63" s="108"/>
      <c r="QBL63" s="108"/>
      <c r="QBM63" s="108"/>
      <c r="QBN63" s="108"/>
      <c r="QBO63" s="108"/>
      <c r="QBP63" s="108"/>
      <c r="QBQ63" s="108"/>
      <c r="QBR63" s="108"/>
      <c r="QBS63" s="108"/>
      <c r="QBT63" s="108"/>
      <c r="QBU63" s="108"/>
      <c r="QBV63" s="108"/>
      <c r="QBW63" s="108"/>
      <c r="QBX63" s="108"/>
      <c r="QBY63" s="108"/>
      <c r="QBZ63" s="108"/>
      <c r="QCA63" s="108"/>
      <c r="QCB63" s="108"/>
      <c r="QCC63" s="108"/>
      <c r="QCD63" s="108"/>
      <c r="QCE63" s="108"/>
      <c r="QCF63" s="108"/>
      <c r="QCG63" s="108"/>
      <c r="QCH63" s="108"/>
      <c r="QCI63" s="108"/>
      <c r="QCJ63" s="108"/>
      <c r="QCK63" s="108"/>
      <c r="QCL63" s="108"/>
      <c r="QCM63" s="108"/>
      <c r="QCN63" s="108"/>
      <c r="QCO63" s="108"/>
      <c r="QCP63" s="108"/>
      <c r="QCQ63" s="108"/>
      <c r="QCR63" s="108"/>
      <c r="QCS63" s="108"/>
      <c r="QCT63" s="108"/>
      <c r="QCU63" s="108"/>
      <c r="QCV63" s="108"/>
      <c r="QCW63" s="108"/>
      <c r="QCX63" s="108"/>
      <c r="QCY63" s="108"/>
      <c r="QCZ63" s="108"/>
      <c r="QDA63" s="108"/>
      <c r="QDB63" s="108"/>
      <c r="QDC63" s="108"/>
      <c r="QDD63" s="108"/>
      <c r="QDE63" s="108"/>
      <c r="QDF63" s="108"/>
      <c r="QDG63" s="108"/>
      <c r="QDH63" s="108"/>
      <c r="QDI63" s="108"/>
      <c r="QDJ63" s="108"/>
      <c r="QDK63" s="108"/>
      <c r="QDL63" s="108"/>
      <c r="QDM63" s="108"/>
      <c r="QDN63" s="108"/>
      <c r="QDO63" s="108"/>
      <c r="QDP63" s="108"/>
      <c r="QDQ63" s="108"/>
      <c r="QDR63" s="108"/>
      <c r="QDS63" s="108"/>
      <c r="QDT63" s="108"/>
      <c r="QDU63" s="108"/>
      <c r="QDV63" s="108"/>
      <c r="QDW63" s="108"/>
      <c r="QDX63" s="108"/>
      <c r="QDY63" s="108"/>
      <c r="QDZ63" s="108"/>
      <c r="QEA63" s="108"/>
      <c r="QEB63" s="108"/>
      <c r="QEC63" s="108"/>
      <c r="QED63" s="108"/>
      <c r="QEE63" s="108"/>
      <c r="QEF63" s="108"/>
      <c r="QEG63" s="108"/>
      <c r="QEH63" s="108"/>
      <c r="QEI63" s="108"/>
      <c r="QEJ63" s="108"/>
      <c r="QEK63" s="108"/>
      <c r="QEL63" s="108"/>
      <c r="QEM63" s="108"/>
      <c r="QEN63" s="108"/>
      <c r="QEO63" s="108"/>
      <c r="QEP63" s="108"/>
      <c r="QEQ63" s="108"/>
      <c r="QER63" s="108"/>
      <c r="QES63" s="108"/>
      <c r="QET63" s="108"/>
      <c r="QEU63" s="108"/>
      <c r="QEV63" s="108"/>
      <c r="QEW63" s="108"/>
      <c r="QEX63" s="108"/>
      <c r="QEY63" s="108"/>
      <c r="QEZ63" s="108"/>
      <c r="QFA63" s="108"/>
      <c r="QFB63" s="108"/>
      <c r="QFC63" s="108"/>
      <c r="QFD63" s="108"/>
      <c r="QFE63" s="108"/>
      <c r="QFF63" s="108"/>
      <c r="QFG63" s="108"/>
      <c r="QFH63" s="108"/>
      <c r="QFI63" s="108"/>
      <c r="QFJ63" s="108"/>
      <c r="QFK63" s="108"/>
      <c r="QFL63" s="108"/>
      <c r="QFM63" s="108"/>
      <c r="QFN63" s="108"/>
      <c r="QFO63" s="108"/>
      <c r="QFP63" s="108"/>
      <c r="QFQ63" s="108"/>
      <c r="QFR63" s="108"/>
      <c r="QFS63" s="108"/>
      <c r="QFT63" s="108"/>
      <c r="QFU63" s="108"/>
      <c r="QFV63" s="108"/>
      <c r="QFW63" s="108"/>
      <c r="QFX63" s="108"/>
      <c r="QFY63" s="108"/>
      <c r="QFZ63" s="108"/>
      <c r="QGA63" s="108"/>
      <c r="QGB63" s="108"/>
      <c r="QGC63" s="108"/>
      <c r="QGD63" s="108"/>
      <c r="QGE63" s="108"/>
      <c r="QGF63" s="108"/>
      <c r="QGG63" s="108"/>
      <c r="QGH63" s="108"/>
      <c r="QGI63" s="108"/>
      <c r="QGJ63" s="108"/>
      <c r="QGK63" s="108"/>
      <c r="QGL63" s="108"/>
      <c r="QGM63" s="108"/>
      <c r="QGN63" s="108"/>
      <c r="QGO63" s="108"/>
      <c r="QGP63" s="108"/>
      <c r="QGQ63" s="108"/>
      <c r="QGR63" s="108"/>
      <c r="QGS63" s="108"/>
      <c r="QGT63" s="108"/>
      <c r="QGU63" s="108"/>
      <c r="QGV63" s="108"/>
      <c r="QGW63" s="108"/>
      <c r="QGX63" s="108"/>
      <c r="QGY63" s="108"/>
      <c r="QGZ63" s="108"/>
      <c r="QHA63" s="108"/>
      <c r="QHB63" s="108"/>
      <c r="QHC63" s="108"/>
      <c r="QHD63" s="108"/>
      <c r="QHE63" s="108"/>
      <c r="QHF63" s="108"/>
      <c r="QHG63" s="108"/>
      <c r="QHH63" s="108"/>
      <c r="QHI63" s="108"/>
      <c r="QHJ63" s="108"/>
      <c r="QHK63" s="108"/>
      <c r="QHL63" s="108"/>
      <c r="QHM63" s="108"/>
      <c r="QHN63" s="108"/>
      <c r="QHO63" s="108"/>
      <c r="QHP63" s="108"/>
      <c r="QHQ63" s="108"/>
      <c r="QHR63" s="108"/>
      <c r="QHS63" s="108"/>
      <c r="QHT63" s="108"/>
      <c r="QHU63" s="108"/>
      <c r="QHV63" s="108"/>
      <c r="QHW63" s="108"/>
      <c r="QHX63" s="108"/>
      <c r="QHY63" s="108"/>
      <c r="QHZ63" s="108"/>
      <c r="QIA63" s="108"/>
      <c r="QIB63" s="108"/>
      <c r="QIC63" s="108"/>
      <c r="QID63" s="108"/>
      <c r="QIE63" s="108"/>
      <c r="QIF63" s="108"/>
      <c r="QIG63" s="108"/>
      <c r="QIH63" s="108"/>
      <c r="QII63" s="108"/>
      <c r="QIJ63" s="108"/>
      <c r="QIK63" s="108"/>
      <c r="QIL63" s="108"/>
      <c r="QIM63" s="108"/>
      <c r="QIN63" s="108"/>
      <c r="QIO63" s="108"/>
      <c r="QIP63" s="108"/>
      <c r="QIQ63" s="108"/>
      <c r="QIR63" s="108"/>
      <c r="QIS63" s="108"/>
      <c r="QIT63" s="108"/>
      <c r="QIU63" s="108"/>
      <c r="QIV63" s="108"/>
      <c r="QIW63" s="108"/>
      <c r="QIX63" s="108"/>
      <c r="QIY63" s="108"/>
      <c r="QIZ63" s="108"/>
      <c r="QJA63" s="108"/>
      <c r="QJB63" s="108"/>
      <c r="QJC63" s="108"/>
      <c r="QJD63" s="108"/>
      <c r="QJE63" s="108"/>
      <c r="QJF63" s="108"/>
      <c r="QJG63" s="108"/>
      <c r="QJH63" s="108"/>
      <c r="QJI63" s="108"/>
      <c r="QJJ63" s="108"/>
      <c r="QJK63" s="108"/>
      <c r="QJL63" s="108"/>
      <c r="QJM63" s="108"/>
      <c r="QJN63" s="108"/>
      <c r="QJO63" s="108"/>
      <c r="QJP63" s="108"/>
      <c r="QJQ63" s="108"/>
      <c r="QJR63" s="108"/>
      <c r="QJS63" s="108"/>
      <c r="QJT63" s="108"/>
      <c r="QJU63" s="108"/>
      <c r="QJV63" s="108"/>
      <c r="QJW63" s="108"/>
      <c r="QJX63" s="108"/>
      <c r="QJY63" s="108"/>
      <c r="QJZ63" s="108"/>
      <c r="QKA63" s="108"/>
      <c r="QKB63" s="108"/>
      <c r="QKC63" s="108"/>
      <c r="QKD63" s="108"/>
      <c r="QKE63" s="108"/>
      <c r="QKF63" s="108"/>
      <c r="QKG63" s="108"/>
      <c r="QKH63" s="108"/>
      <c r="QKI63" s="108"/>
      <c r="QKJ63" s="108"/>
      <c r="QKK63" s="108"/>
      <c r="QKL63" s="108"/>
      <c r="QKM63" s="108"/>
      <c r="QKN63" s="108"/>
      <c r="QKO63" s="108"/>
      <c r="QKP63" s="108"/>
      <c r="QKQ63" s="108"/>
      <c r="QKR63" s="108"/>
      <c r="QKS63" s="108"/>
      <c r="QKT63" s="108"/>
      <c r="QKU63" s="108"/>
      <c r="QKV63" s="108"/>
      <c r="QKW63" s="108"/>
      <c r="QKX63" s="108"/>
      <c r="QKY63" s="108"/>
      <c r="QKZ63" s="108"/>
      <c r="QLA63" s="108"/>
      <c r="QLB63" s="108"/>
      <c r="QLC63" s="108"/>
      <c r="QLD63" s="108"/>
      <c r="QLE63" s="108"/>
      <c r="QLF63" s="108"/>
      <c r="QLG63" s="108"/>
      <c r="QLH63" s="108"/>
      <c r="QLI63" s="108"/>
      <c r="QLJ63" s="108"/>
      <c r="QLK63" s="108"/>
      <c r="QLL63" s="108"/>
      <c r="QLM63" s="108"/>
      <c r="QLN63" s="108"/>
      <c r="QLO63" s="108"/>
      <c r="QLP63" s="108"/>
      <c r="QLQ63" s="108"/>
      <c r="QLR63" s="108"/>
      <c r="QLS63" s="108"/>
      <c r="QLT63" s="108"/>
      <c r="QLU63" s="108"/>
      <c r="QLV63" s="108"/>
      <c r="QLW63" s="108"/>
      <c r="QLX63" s="108"/>
      <c r="QLY63" s="108"/>
      <c r="QLZ63" s="108"/>
      <c r="QMA63" s="108"/>
      <c r="QMB63" s="108"/>
      <c r="QMC63" s="108"/>
      <c r="QMD63" s="108"/>
      <c r="QME63" s="108"/>
      <c r="QMF63" s="108"/>
      <c r="QMG63" s="108"/>
      <c r="QMH63" s="108"/>
      <c r="QMI63" s="108"/>
      <c r="QMJ63" s="108"/>
      <c r="QMK63" s="108"/>
      <c r="QML63" s="108"/>
      <c r="QMM63" s="108"/>
      <c r="QMN63" s="108"/>
      <c r="QMO63" s="108"/>
      <c r="QMP63" s="108"/>
      <c r="QMQ63" s="108"/>
      <c r="QMR63" s="108"/>
      <c r="QMS63" s="108"/>
      <c r="QMT63" s="108"/>
      <c r="QMU63" s="108"/>
      <c r="QMV63" s="108"/>
      <c r="QMW63" s="108"/>
      <c r="QMX63" s="108"/>
      <c r="QMY63" s="108"/>
      <c r="QMZ63" s="108"/>
      <c r="QNA63" s="108"/>
      <c r="QNB63" s="108"/>
      <c r="QNC63" s="108"/>
      <c r="QND63" s="108"/>
      <c r="QNE63" s="108"/>
      <c r="QNF63" s="108"/>
      <c r="QNG63" s="108"/>
      <c r="QNH63" s="108"/>
      <c r="QNI63" s="108"/>
      <c r="QNJ63" s="108"/>
      <c r="QNK63" s="108"/>
      <c r="QNL63" s="108"/>
      <c r="QNM63" s="108"/>
      <c r="QNN63" s="108"/>
      <c r="QNO63" s="108"/>
      <c r="QNP63" s="108"/>
      <c r="QNQ63" s="108"/>
      <c r="QNR63" s="108"/>
      <c r="QNS63" s="108"/>
      <c r="QNT63" s="108"/>
      <c r="QNU63" s="108"/>
      <c r="QNV63" s="108"/>
      <c r="QNW63" s="108"/>
      <c r="QNX63" s="108"/>
      <c r="QNY63" s="108"/>
      <c r="QNZ63" s="108"/>
      <c r="QOA63" s="108"/>
      <c r="QOB63" s="108"/>
      <c r="QOC63" s="108"/>
      <c r="QOD63" s="108"/>
      <c r="QOE63" s="108"/>
      <c r="QOF63" s="108"/>
      <c r="QOG63" s="108"/>
      <c r="QOH63" s="108"/>
      <c r="QOI63" s="108"/>
      <c r="QOJ63" s="108"/>
      <c r="QOK63" s="108"/>
      <c r="QOL63" s="108"/>
      <c r="QOM63" s="108"/>
      <c r="QON63" s="108"/>
      <c r="QOO63" s="108"/>
      <c r="QOP63" s="108"/>
      <c r="QOQ63" s="108"/>
      <c r="QOR63" s="108"/>
      <c r="QOS63" s="108"/>
      <c r="QOT63" s="108"/>
      <c r="QOU63" s="108"/>
      <c r="QOV63" s="108"/>
      <c r="QOW63" s="108"/>
      <c r="QOX63" s="108"/>
      <c r="QOY63" s="108"/>
      <c r="QOZ63" s="108"/>
      <c r="QPA63" s="108"/>
      <c r="QPB63" s="108"/>
      <c r="QPC63" s="108"/>
      <c r="QPD63" s="108"/>
      <c r="QPE63" s="108"/>
      <c r="QPF63" s="108"/>
      <c r="QPG63" s="108"/>
      <c r="QPH63" s="108"/>
      <c r="QPI63" s="108"/>
      <c r="QPJ63" s="108"/>
      <c r="QPK63" s="108"/>
      <c r="QPL63" s="108"/>
      <c r="QPM63" s="108"/>
      <c r="QPN63" s="108"/>
      <c r="QPO63" s="108"/>
      <c r="QPP63" s="108"/>
      <c r="QPQ63" s="108"/>
      <c r="QPR63" s="108"/>
      <c r="QPS63" s="108"/>
      <c r="QPT63" s="108"/>
      <c r="QPU63" s="108"/>
      <c r="QPV63" s="108"/>
      <c r="QPW63" s="108"/>
      <c r="QPX63" s="108"/>
      <c r="QPY63" s="108"/>
      <c r="QPZ63" s="108"/>
      <c r="QQA63" s="108"/>
      <c r="QQB63" s="108"/>
      <c r="QQC63" s="108"/>
      <c r="QQD63" s="108"/>
      <c r="QQE63" s="108"/>
      <c r="QQF63" s="108"/>
      <c r="QQG63" s="108"/>
      <c r="QQH63" s="108"/>
      <c r="QQI63" s="108"/>
      <c r="QQJ63" s="108"/>
      <c r="QQK63" s="108"/>
      <c r="QQL63" s="108"/>
      <c r="QQM63" s="108"/>
      <c r="QQN63" s="108"/>
      <c r="QQO63" s="108"/>
      <c r="QQP63" s="108"/>
      <c r="QQQ63" s="108"/>
      <c r="QQR63" s="108"/>
      <c r="QQS63" s="108"/>
      <c r="QQT63" s="108"/>
      <c r="QQU63" s="108"/>
      <c r="QQV63" s="108"/>
      <c r="QQW63" s="108"/>
      <c r="QQX63" s="108"/>
      <c r="QQY63" s="108"/>
      <c r="QQZ63" s="108"/>
      <c r="QRA63" s="108"/>
      <c r="QRB63" s="108"/>
      <c r="QRC63" s="108"/>
      <c r="QRD63" s="108"/>
      <c r="QRE63" s="108"/>
      <c r="QRF63" s="108"/>
      <c r="QRG63" s="108"/>
      <c r="QRH63" s="108"/>
      <c r="QRI63" s="108"/>
      <c r="QRJ63" s="108"/>
      <c r="QRK63" s="108"/>
      <c r="QRL63" s="108"/>
      <c r="QRM63" s="108"/>
      <c r="QRN63" s="108"/>
      <c r="QRO63" s="108"/>
      <c r="QRP63" s="108"/>
      <c r="QRQ63" s="108"/>
      <c r="QRR63" s="108"/>
      <c r="QRS63" s="108"/>
      <c r="QRT63" s="108"/>
      <c r="QRU63" s="108"/>
      <c r="QRV63" s="108"/>
      <c r="QRW63" s="108"/>
      <c r="QRX63" s="108"/>
      <c r="QRY63" s="108"/>
      <c r="QRZ63" s="108"/>
      <c r="QSA63" s="108"/>
      <c r="QSB63" s="108"/>
      <c r="QSC63" s="108"/>
      <c r="QSD63" s="108"/>
      <c r="QSE63" s="108"/>
      <c r="QSF63" s="108"/>
      <c r="QSG63" s="108"/>
      <c r="QSH63" s="108"/>
      <c r="QSI63" s="108"/>
      <c r="QSJ63" s="108"/>
      <c r="QSK63" s="108"/>
      <c r="QSL63" s="108"/>
      <c r="QSM63" s="108"/>
      <c r="QSN63" s="108"/>
      <c r="QSO63" s="108"/>
      <c r="QSP63" s="108"/>
      <c r="QSQ63" s="108"/>
      <c r="QSR63" s="108"/>
      <c r="QSS63" s="108"/>
      <c r="QST63" s="108"/>
      <c r="QSU63" s="108"/>
      <c r="QSV63" s="108"/>
      <c r="QSW63" s="108"/>
      <c r="QSX63" s="108"/>
      <c r="QSY63" s="108"/>
      <c r="QSZ63" s="108"/>
      <c r="QTA63" s="108"/>
      <c r="QTB63" s="108"/>
      <c r="QTC63" s="108"/>
      <c r="QTD63" s="108"/>
      <c r="QTE63" s="108"/>
      <c r="QTF63" s="108"/>
      <c r="QTG63" s="108"/>
      <c r="QTH63" s="108"/>
      <c r="QTI63" s="108"/>
      <c r="QTJ63" s="108"/>
      <c r="QTK63" s="108"/>
      <c r="QTL63" s="108"/>
      <c r="QTM63" s="108"/>
      <c r="QTN63" s="108"/>
      <c r="QTO63" s="108"/>
      <c r="QTP63" s="108"/>
      <c r="QTQ63" s="108"/>
      <c r="QTR63" s="108"/>
      <c r="QTS63" s="108"/>
      <c r="QTT63" s="108"/>
      <c r="QTU63" s="108"/>
      <c r="QTV63" s="108"/>
      <c r="QTW63" s="108"/>
      <c r="QTX63" s="108"/>
      <c r="QTY63" s="108"/>
      <c r="QTZ63" s="108"/>
      <c r="QUA63" s="108"/>
      <c r="QUB63" s="108"/>
      <c r="QUC63" s="108"/>
      <c r="QUD63" s="108"/>
      <c r="QUE63" s="108"/>
      <c r="QUF63" s="108"/>
      <c r="QUG63" s="108"/>
      <c r="QUH63" s="108"/>
      <c r="QUI63" s="108"/>
      <c r="QUJ63" s="108"/>
      <c r="QUK63" s="108"/>
      <c r="QUL63" s="108"/>
      <c r="QUM63" s="108"/>
      <c r="QUN63" s="108"/>
      <c r="QUO63" s="108"/>
      <c r="QUP63" s="108"/>
      <c r="QUQ63" s="108"/>
      <c r="QUR63" s="108"/>
      <c r="QUS63" s="108"/>
      <c r="QUT63" s="108"/>
      <c r="QUU63" s="108"/>
      <c r="QUV63" s="108"/>
      <c r="QUW63" s="108"/>
      <c r="QUX63" s="108"/>
      <c r="QUY63" s="108"/>
      <c r="QUZ63" s="108"/>
      <c r="QVA63" s="108"/>
      <c r="QVB63" s="108"/>
      <c r="QVC63" s="108"/>
      <c r="QVD63" s="108"/>
      <c r="QVE63" s="108"/>
      <c r="QVF63" s="108"/>
      <c r="QVG63" s="108"/>
      <c r="QVH63" s="108"/>
      <c r="QVI63" s="108"/>
      <c r="QVJ63" s="108"/>
      <c r="QVK63" s="108"/>
      <c r="QVL63" s="108"/>
      <c r="QVM63" s="108"/>
      <c r="QVN63" s="108"/>
      <c r="QVO63" s="108"/>
      <c r="QVP63" s="108"/>
      <c r="QVQ63" s="108"/>
      <c r="QVR63" s="108"/>
      <c r="QVS63" s="108"/>
      <c r="QVT63" s="108"/>
      <c r="QVU63" s="108"/>
      <c r="QVV63" s="108"/>
      <c r="QVW63" s="108"/>
      <c r="QVX63" s="108"/>
      <c r="QVY63" s="108"/>
      <c r="QVZ63" s="108"/>
      <c r="QWA63" s="108"/>
      <c r="QWB63" s="108"/>
      <c r="QWC63" s="108"/>
      <c r="QWD63" s="108"/>
      <c r="QWE63" s="108"/>
      <c r="QWF63" s="108"/>
      <c r="QWG63" s="108"/>
      <c r="QWH63" s="108"/>
      <c r="QWI63" s="108"/>
      <c r="QWJ63" s="108"/>
      <c r="QWK63" s="108"/>
      <c r="QWL63" s="108"/>
      <c r="QWM63" s="108"/>
      <c r="QWN63" s="108"/>
      <c r="QWO63" s="108"/>
      <c r="QWP63" s="108"/>
      <c r="QWQ63" s="108"/>
      <c r="QWR63" s="108"/>
      <c r="QWS63" s="108"/>
      <c r="QWT63" s="108"/>
      <c r="QWU63" s="108"/>
      <c r="QWV63" s="108"/>
      <c r="QWW63" s="108"/>
      <c r="QWX63" s="108"/>
      <c r="QWY63" s="108"/>
      <c r="QWZ63" s="108"/>
      <c r="QXA63" s="108"/>
      <c r="QXB63" s="108"/>
      <c r="QXC63" s="108"/>
      <c r="QXD63" s="108"/>
      <c r="QXE63" s="108"/>
      <c r="QXF63" s="108"/>
      <c r="QXG63" s="108"/>
      <c r="QXH63" s="108"/>
      <c r="QXI63" s="108"/>
      <c r="QXJ63" s="108"/>
      <c r="QXK63" s="108"/>
      <c r="QXL63" s="108"/>
      <c r="QXM63" s="108"/>
      <c r="QXN63" s="108"/>
      <c r="QXO63" s="108"/>
      <c r="QXP63" s="108"/>
      <c r="QXQ63" s="108"/>
      <c r="QXR63" s="108"/>
      <c r="QXS63" s="108"/>
      <c r="QXT63" s="108"/>
      <c r="QXU63" s="108"/>
      <c r="QXV63" s="108"/>
      <c r="QXW63" s="108"/>
      <c r="QXX63" s="108"/>
      <c r="QXY63" s="108"/>
      <c r="QXZ63" s="108"/>
      <c r="QYA63" s="108"/>
      <c r="QYB63" s="108"/>
      <c r="QYC63" s="108"/>
      <c r="QYD63" s="108"/>
      <c r="QYE63" s="108"/>
      <c r="QYF63" s="108"/>
      <c r="QYG63" s="108"/>
      <c r="QYH63" s="108"/>
      <c r="QYI63" s="108"/>
      <c r="QYJ63" s="108"/>
      <c r="QYK63" s="108"/>
      <c r="QYL63" s="108"/>
      <c r="QYM63" s="108"/>
      <c r="QYN63" s="108"/>
      <c r="QYO63" s="108"/>
      <c r="QYP63" s="108"/>
      <c r="QYQ63" s="108"/>
      <c r="QYR63" s="108"/>
      <c r="QYS63" s="108"/>
      <c r="QYT63" s="108"/>
      <c r="QYU63" s="108"/>
      <c r="QYV63" s="108"/>
      <c r="QYW63" s="108"/>
      <c r="QYX63" s="108"/>
      <c r="QYY63" s="108"/>
      <c r="QYZ63" s="108"/>
      <c r="QZA63" s="108"/>
      <c r="QZB63" s="108"/>
      <c r="QZC63" s="108"/>
      <c r="QZD63" s="108"/>
      <c r="QZE63" s="108"/>
      <c r="QZF63" s="108"/>
      <c r="QZG63" s="108"/>
      <c r="QZH63" s="108"/>
      <c r="QZI63" s="108"/>
      <c r="QZJ63" s="108"/>
      <c r="QZK63" s="108"/>
      <c r="QZL63" s="108"/>
      <c r="QZM63" s="108"/>
      <c r="QZN63" s="108"/>
      <c r="QZO63" s="108"/>
      <c r="QZP63" s="108"/>
      <c r="QZQ63" s="108"/>
      <c r="QZR63" s="108"/>
      <c r="QZS63" s="108"/>
      <c r="QZT63" s="108"/>
      <c r="QZU63" s="108"/>
      <c r="QZV63" s="108"/>
      <c r="QZW63" s="108"/>
      <c r="QZX63" s="108"/>
      <c r="QZY63" s="108"/>
      <c r="QZZ63" s="108"/>
      <c r="RAA63" s="108"/>
      <c r="RAB63" s="108"/>
      <c r="RAC63" s="108"/>
      <c r="RAD63" s="108"/>
      <c r="RAE63" s="108"/>
      <c r="RAF63" s="108"/>
      <c r="RAG63" s="108"/>
      <c r="RAH63" s="108"/>
      <c r="RAI63" s="108"/>
      <c r="RAJ63" s="108"/>
      <c r="RAK63" s="108"/>
      <c r="RAL63" s="108"/>
      <c r="RAM63" s="108"/>
      <c r="RAN63" s="108"/>
      <c r="RAO63" s="108"/>
      <c r="RAP63" s="108"/>
      <c r="RAQ63" s="108"/>
      <c r="RAR63" s="108"/>
      <c r="RAS63" s="108"/>
      <c r="RAT63" s="108"/>
      <c r="RAU63" s="108"/>
      <c r="RAV63" s="108"/>
      <c r="RAW63" s="108"/>
      <c r="RAX63" s="108"/>
      <c r="RAY63" s="108"/>
      <c r="RAZ63" s="108"/>
      <c r="RBA63" s="108"/>
      <c r="RBB63" s="108"/>
      <c r="RBC63" s="108"/>
      <c r="RBD63" s="108"/>
      <c r="RBE63" s="108"/>
      <c r="RBF63" s="108"/>
      <c r="RBG63" s="108"/>
      <c r="RBH63" s="108"/>
      <c r="RBI63" s="108"/>
      <c r="RBJ63" s="108"/>
      <c r="RBK63" s="108"/>
      <c r="RBL63" s="108"/>
      <c r="RBM63" s="108"/>
      <c r="RBN63" s="108"/>
      <c r="RBO63" s="108"/>
      <c r="RBP63" s="108"/>
      <c r="RBQ63" s="108"/>
      <c r="RBR63" s="108"/>
      <c r="RBS63" s="108"/>
      <c r="RBT63" s="108"/>
      <c r="RBU63" s="108"/>
      <c r="RBV63" s="108"/>
      <c r="RBW63" s="108"/>
      <c r="RBX63" s="108"/>
      <c r="RBY63" s="108"/>
      <c r="RBZ63" s="108"/>
      <c r="RCA63" s="108"/>
      <c r="RCB63" s="108"/>
      <c r="RCC63" s="108"/>
      <c r="RCD63" s="108"/>
      <c r="RCE63" s="108"/>
      <c r="RCF63" s="108"/>
      <c r="RCG63" s="108"/>
      <c r="RCH63" s="108"/>
      <c r="RCI63" s="108"/>
      <c r="RCJ63" s="108"/>
      <c r="RCK63" s="108"/>
      <c r="RCL63" s="108"/>
      <c r="RCM63" s="108"/>
      <c r="RCN63" s="108"/>
      <c r="RCO63" s="108"/>
      <c r="RCP63" s="108"/>
      <c r="RCQ63" s="108"/>
      <c r="RCR63" s="108"/>
      <c r="RCS63" s="108"/>
      <c r="RCT63" s="108"/>
      <c r="RCU63" s="108"/>
      <c r="RCV63" s="108"/>
      <c r="RCW63" s="108"/>
      <c r="RCX63" s="108"/>
      <c r="RCY63" s="108"/>
      <c r="RCZ63" s="108"/>
      <c r="RDA63" s="108"/>
      <c r="RDB63" s="108"/>
      <c r="RDC63" s="108"/>
      <c r="RDD63" s="108"/>
      <c r="RDE63" s="108"/>
      <c r="RDF63" s="108"/>
      <c r="RDG63" s="108"/>
      <c r="RDH63" s="108"/>
      <c r="RDI63" s="108"/>
      <c r="RDJ63" s="108"/>
      <c r="RDK63" s="108"/>
      <c r="RDL63" s="108"/>
      <c r="RDM63" s="108"/>
      <c r="RDN63" s="108"/>
      <c r="RDO63" s="108"/>
      <c r="RDP63" s="108"/>
      <c r="RDQ63" s="108"/>
      <c r="RDR63" s="108"/>
      <c r="RDS63" s="108"/>
      <c r="RDT63" s="108"/>
      <c r="RDU63" s="108"/>
      <c r="RDV63" s="108"/>
      <c r="RDW63" s="108"/>
      <c r="RDX63" s="108"/>
      <c r="RDY63" s="108"/>
      <c r="RDZ63" s="108"/>
      <c r="REA63" s="108"/>
      <c r="REB63" s="108"/>
      <c r="REC63" s="108"/>
      <c r="RED63" s="108"/>
      <c r="REE63" s="108"/>
      <c r="REF63" s="108"/>
      <c r="REG63" s="108"/>
      <c r="REH63" s="108"/>
      <c r="REI63" s="108"/>
      <c r="REJ63" s="108"/>
      <c r="REK63" s="108"/>
      <c r="REL63" s="108"/>
      <c r="REM63" s="108"/>
      <c r="REN63" s="108"/>
      <c r="REO63" s="108"/>
      <c r="REP63" s="108"/>
      <c r="REQ63" s="108"/>
      <c r="RER63" s="108"/>
      <c r="RES63" s="108"/>
      <c r="RET63" s="108"/>
      <c r="REU63" s="108"/>
      <c r="REV63" s="108"/>
      <c r="REW63" s="108"/>
      <c r="REX63" s="108"/>
      <c r="REY63" s="108"/>
      <c r="REZ63" s="108"/>
      <c r="RFA63" s="108"/>
      <c r="RFB63" s="108"/>
      <c r="RFC63" s="108"/>
      <c r="RFD63" s="108"/>
      <c r="RFE63" s="108"/>
      <c r="RFF63" s="108"/>
      <c r="RFG63" s="108"/>
      <c r="RFH63" s="108"/>
      <c r="RFI63" s="108"/>
      <c r="RFJ63" s="108"/>
      <c r="RFK63" s="108"/>
      <c r="RFL63" s="108"/>
      <c r="RFM63" s="108"/>
      <c r="RFN63" s="108"/>
      <c r="RFO63" s="108"/>
      <c r="RFP63" s="108"/>
      <c r="RFQ63" s="108"/>
      <c r="RFR63" s="108"/>
      <c r="RFS63" s="108"/>
      <c r="RFT63" s="108"/>
      <c r="RFU63" s="108"/>
      <c r="RFV63" s="108"/>
      <c r="RFW63" s="108"/>
      <c r="RFX63" s="108"/>
      <c r="RFY63" s="108"/>
      <c r="RFZ63" s="108"/>
      <c r="RGA63" s="108"/>
      <c r="RGB63" s="108"/>
      <c r="RGC63" s="108"/>
      <c r="RGD63" s="108"/>
      <c r="RGE63" s="108"/>
      <c r="RGF63" s="108"/>
      <c r="RGG63" s="108"/>
      <c r="RGH63" s="108"/>
      <c r="RGI63" s="108"/>
      <c r="RGJ63" s="108"/>
      <c r="RGK63" s="108"/>
      <c r="RGL63" s="108"/>
      <c r="RGM63" s="108"/>
      <c r="RGN63" s="108"/>
      <c r="RGO63" s="108"/>
      <c r="RGP63" s="108"/>
      <c r="RGQ63" s="108"/>
      <c r="RGR63" s="108"/>
      <c r="RGS63" s="108"/>
      <c r="RGT63" s="108"/>
      <c r="RGU63" s="108"/>
      <c r="RGV63" s="108"/>
      <c r="RGW63" s="108"/>
      <c r="RGX63" s="108"/>
      <c r="RGY63" s="108"/>
      <c r="RGZ63" s="108"/>
      <c r="RHA63" s="108"/>
      <c r="RHB63" s="108"/>
      <c r="RHC63" s="108"/>
      <c r="RHD63" s="108"/>
      <c r="RHE63" s="108"/>
      <c r="RHF63" s="108"/>
      <c r="RHG63" s="108"/>
      <c r="RHH63" s="108"/>
      <c r="RHI63" s="108"/>
      <c r="RHJ63" s="108"/>
      <c r="RHK63" s="108"/>
      <c r="RHL63" s="108"/>
      <c r="RHM63" s="108"/>
      <c r="RHN63" s="108"/>
      <c r="RHO63" s="108"/>
      <c r="RHP63" s="108"/>
      <c r="RHQ63" s="108"/>
      <c r="RHR63" s="108"/>
      <c r="RHS63" s="108"/>
      <c r="RHT63" s="108"/>
      <c r="RHU63" s="108"/>
      <c r="RHV63" s="108"/>
      <c r="RHW63" s="108"/>
      <c r="RHX63" s="108"/>
      <c r="RHY63" s="108"/>
      <c r="RHZ63" s="108"/>
      <c r="RIA63" s="108"/>
      <c r="RIB63" s="108"/>
      <c r="RIC63" s="108"/>
      <c r="RID63" s="108"/>
      <c r="RIE63" s="108"/>
      <c r="RIF63" s="108"/>
      <c r="RIG63" s="108"/>
      <c r="RIH63" s="108"/>
      <c r="RII63" s="108"/>
      <c r="RIJ63" s="108"/>
      <c r="RIK63" s="108"/>
      <c r="RIL63" s="108"/>
      <c r="RIM63" s="108"/>
      <c r="RIN63" s="108"/>
      <c r="RIO63" s="108"/>
      <c r="RIP63" s="108"/>
      <c r="RIQ63" s="108"/>
      <c r="RIR63" s="108"/>
      <c r="RIS63" s="108"/>
      <c r="RIT63" s="108"/>
      <c r="RIU63" s="108"/>
      <c r="RIV63" s="108"/>
      <c r="RIW63" s="108"/>
      <c r="RIX63" s="108"/>
      <c r="RIY63" s="108"/>
      <c r="RIZ63" s="108"/>
      <c r="RJA63" s="108"/>
      <c r="RJB63" s="108"/>
      <c r="RJC63" s="108"/>
      <c r="RJD63" s="108"/>
      <c r="RJE63" s="108"/>
      <c r="RJF63" s="108"/>
      <c r="RJG63" s="108"/>
      <c r="RJH63" s="108"/>
      <c r="RJI63" s="108"/>
      <c r="RJJ63" s="108"/>
      <c r="RJK63" s="108"/>
      <c r="RJL63" s="108"/>
      <c r="RJM63" s="108"/>
      <c r="RJN63" s="108"/>
      <c r="RJO63" s="108"/>
      <c r="RJP63" s="108"/>
      <c r="RJQ63" s="108"/>
      <c r="RJR63" s="108"/>
      <c r="RJS63" s="108"/>
      <c r="RJT63" s="108"/>
      <c r="RJU63" s="108"/>
      <c r="RJV63" s="108"/>
      <c r="RJW63" s="108"/>
      <c r="RJX63" s="108"/>
      <c r="RJY63" s="108"/>
      <c r="RJZ63" s="108"/>
      <c r="RKA63" s="108"/>
      <c r="RKB63" s="108"/>
      <c r="RKC63" s="108"/>
      <c r="RKD63" s="108"/>
      <c r="RKE63" s="108"/>
      <c r="RKF63" s="108"/>
      <c r="RKG63" s="108"/>
      <c r="RKH63" s="108"/>
      <c r="RKI63" s="108"/>
      <c r="RKJ63" s="108"/>
      <c r="RKK63" s="108"/>
      <c r="RKL63" s="108"/>
      <c r="RKM63" s="108"/>
      <c r="RKN63" s="108"/>
      <c r="RKO63" s="108"/>
      <c r="RKP63" s="108"/>
      <c r="RKQ63" s="108"/>
      <c r="RKR63" s="108"/>
      <c r="RKS63" s="108"/>
      <c r="RKT63" s="108"/>
      <c r="RKU63" s="108"/>
      <c r="RKV63" s="108"/>
      <c r="RKW63" s="108"/>
      <c r="RKX63" s="108"/>
      <c r="RKY63" s="108"/>
      <c r="RKZ63" s="108"/>
      <c r="RLA63" s="108"/>
      <c r="RLB63" s="108"/>
      <c r="RLC63" s="108"/>
      <c r="RLD63" s="108"/>
      <c r="RLE63" s="108"/>
      <c r="RLF63" s="108"/>
      <c r="RLG63" s="108"/>
      <c r="RLH63" s="108"/>
      <c r="RLI63" s="108"/>
      <c r="RLJ63" s="108"/>
      <c r="RLK63" s="108"/>
      <c r="RLL63" s="108"/>
      <c r="RLM63" s="108"/>
      <c r="RLN63" s="108"/>
      <c r="RLO63" s="108"/>
      <c r="RLP63" s="108"/>
      <c r="RLQ63" s="108"/>
      <c r="RLR63" s="108"/>
      <c r="RLS63" s="108"/>
      <c r="RLT63" s="108"/>
      <c r="RLU63" s="108"/>
      <c r="RLV63" s="108"/>
      <c r="RLW63" s="108"/>
      <c r="RLX63" s="108"/>
      <c r="RLY63" s="108"/>
      <c r="RLZ63" s="108"/>
      <c r="RMA63" s="108"/>
      <c r="RMB63" s="108"/>
      <c r="RMC63" s="108"/>
      <c r="RMD63" s="108"/>
      <c r="RME63" s="108"/>
      <c r="RMF63" s="108"/>
      <c r="RMG63" s="108"/>
      <c r="RMH63" s="108"/>
      <c r="RMI63" s="108"/>
      <c r="RMJ63" s="108"/>
      <c r="RMK63" s="108"/>
      <c r="RML63" s="108"/>
      <c r="RMM63" s="108"/>
      <c r="RMN63" s="108"/>
      <c r="RMO63" s="108"/>
      <c r="RMP63" s="108"/>
      <c r="RMQ63" s="108"/>
      <c r="RMR63" s="108"/>
      <c r="RMS63" s="108"/>
      <c r="RMT63" s="108"/>
      <c r="RMU63" s="108"/>
      <c r="RMV63" s="108"/>
      <c r="RMW63" s="108"/>
      <c r="RMX63" s="108"/>
      <c r="RMY63" s="108"/>
      <c r="RMZ63" s="108"/>
      <c r="RNA63" s="108"/>
      <c r="RNB63" s="108"/>
      <c r="RNC63" s="108"/>
      <c r="RND63" s="108"/>
      <c r="RNE63" s="108"/>
      <c r="RNF63" s="108"/>
      <c r="RNG63" s="108"/>
      <c r="RNH63" s="108"/>
      <c r="RNI63" s="108"/>
      <c r="RNJ63" s="108"/>
      <c r="RNK63" s="108"/>
      <c r="RNL63" s="108"/>
      <c r="RNM63" s="108"/>
      <c r="RNN63" s="108"/>
      <c r="RNO63" s="108"/>
      <c r="RNP63" s="108"/>
      <c r="RNQ63" s="108"/>
      <c r="RNR63" s="108"/>
      <c r="RNS63" s="108"/>
      <c r="RNT63" s="108"/>
      <c r="RNU63" s="108"/>
      <c r="RNV63" s="108"/>
      <c r="RNW63" s="108"/>
      <c r="RNX63" s="108"/>
      <c r="RNY63" s="108"/>
      <c r="RNZ63" s="108"/>
      <c r="ROA63" s="108"/>
      <c r="ROB63" s="108"/>
      <c r="ROC63" s="108"/>
      <c r="ROD63" s="108"/>
      <c r="ROE63" s="108"/>
      <c r="ROF63" s="108"/>
      <c r="ROG63" s="108"/>
      <c r="ROH63" s="108"/>
      <c r="ROI63" s="108"/>
      <c r="ROJ63" s="108"/>
      <c r="ROK63" s="108"/>
      <c r="ROL63" s="108"/>
      <c r="ROM63" s="108"/>
      <c r="RON63" s="108"/>
      <c r="ROO63" s="108"/>
      <c r="ROP63" s="108"/>
      <c r="ROQ63" s="108"/>
      <c r="ROR63" s="108"/>
      <c r="ROS63" s="108"/>
      <c r="ROT63" s="108"/>
      <c r="ROU63" s="108"/>
      <c r="ROV63" s="108"/>
      <c r="ROW63" s="108"/>
      <c r="ROX63" s="108"/>
      <c r="ROY63" s="108"/>
      <c r="ROZ63" s="108"/>
      <c r="RPA63" s="108"/>
      <c r="RPB63" s="108"/>
      <c r="RPC63" s="108"/>
      <c r="RPD63" s="108"/>
      <c r="RPE63" s="108"/>
      <c r="RPF63" s="108"/>
      <c r="RPG63" s="108"/>
      <c r="RPH63" s="108"/>
      <c r="RPI63" s="108"/>
      <c r="RPJ63" s="108"/>
      <c r="RPK63" s="108"/>
      <c r="RPL63" s="108"/>
      <c r="RPM63" s="108"/>
      <c r="RPN63" s="108"/>
      <c r="RPO63" s="108"/>
      <c r="RPP63" s="108"/>
      <c r="RPQ63" s="108"/>
      <c r="RPR63" s="108"/>
      <c r="RPS63" s="108"/>
      <c r="RPT63" s="108"/>
      <c r="RPU63" s="108"/>
      <c r="RPV63" s="108"/>
      <c r="RPW63" s="108"/>
      <c r="RPX63" s="108"/>
      <c r="RPY63" s="108"/>
      <c r="RPZ63" s="108"/>
      <c r="RQA63" s="108"/>
      <c r="RQB63" s="108"/>
      <c r="RQC63" s="108"/>
      <c r="RQD63" s="108"/>
      <c r="RQE63" s="108"/>
      <c r="RQF63" s="108"/>
      <c r="RQG63" s="108"/>
      <c r="RQH63" s="108"/>
      <c r="RQI63" s="108"/>
      <c r="RQJ63" s="108"/>
      <c r="RQK63" s="108"/>
      <c r="RQL63" s="108"/>
      <c r="RQM63" s="108"/>
      <c r="RQN63" s="108"/>
      <c r="RQO63" s="108"/>
      <c r="RQP63" s="108"/>
      <c r="RQQ63" s="108"/>
      <c r="RQR63" s="108"/>
      <c r="RQS63" s="108"/>
      <c r="RQT63" s="108"/>
      <c r="RQU63" s="108"/>
      <c r="RQV63" s="108"/>
      <c r="RQW63" s="108"/>
      <c r="RQX63" s="108"/>
      <c r="RQY63" s="108"/>
      <c r="RQZ63" s="108"/>
      <c r="RRA63" s="108"/>
      <c r="RRB63" s="108"/>
      <c r="RRC63" s="108"/>
      <c r="RRD63" s="108"/>
      <c r="RRE63" s="108"/>
      <c r="RRF63" s="108"/>
      <c r="RRG63" s="108"/>
      <c r="RRH63" s="108"/>
      <c r="RRI63" s="108"/>
      <c r="RRJ63" s="108"/>
      <c r="RRK63" s="108"/>
      <c r="RRL63" s="108"/>
      <c r="RRM63" s="108"/>
      <c r="RRN63" s="108"/>
      <c r="RRO63" s="108"/>
      <c r="RRP63" s="108"/>
      <c r="RRQ63" s="108"/>
      <c r="RRR63" s="108"/>
      <c r="RRS63" s="108"/>
      <c r="RRT63" s="108"/>
      <c r="RRU63" s="108"/>
      <c r="RRV63" s="108"/>
      <c r="RRW63" s="108"/>
      <c r="RRX63" s="108"/>
      <c r="RRY63" s="108"/>
      <c r="RRZ63" s="108"/>
      <c r="RSA63" s="108"/>
      <c r="RSB63" s="108"/>
      <c r="RSC63" s="108"/>
      <c r="RSD63" s="108"/>
      <c r="RSE63" s="108"/>
      <c r="RSF63" s="108"/>
      <c r="RSG63" s="108"/>
      <c r="RSH63" s="108"/>
      <c r="RSI63" s="108"/>
      <c r="RSJ63" s="108"/>
      <c r="RSK63" s="108"/>
      <c r="RSL63" s="108"/>
      <c r="RSM63" s="108"/>
      <c r="RSN63" s="108"/>
      <c r="RSO63" s="108"/>
      <c r="RSP63" s="108"/>
      <c r="RSQ63" s="108"/>
      <c r="RSR63" s="108"/>
      <c r="RSS63" s="108"/>
      <c r="RST63" s="108"/>
      <c r="RSU63" s="108"/>
      <c r="RSV63" s="108"/>
      <c r="RSW63" s="108"/>
      <c r="RSX63" s="108"/>
      <c r="RSY63" s="108"/>
      <c r="RSZ63" s="108"/>
      <c r="RTA63" s="108"/>
      <c r="RTB63" s="108"/>
      <c r="RTC63" s="108"/>
      <c r="RTD63" s="108"/>
      <c r="RTE63" s="108"/>
      <c r="RTF63" s="108"/>
      <c r="RTG63" s="108"/>
      <c r="RTH63" s="108"/>
      <c r="RTI63" s="108"/>
      <c r="RTJ63" s="108"/>
      <c r="RTK63" s="108"/>
      <c r="RTL63" s="108"/>
      <c r="RTM63" s="108"/>
      <c r="RTN63" s="108"/>
      <c r="RTO63" s="108"/>
      <c r="RTP63" s="108"/>
      <c r="RTQ63" s="108"/>
      <c r="RTR63" s="108"/>
      <c r="RTS63" s="108"/>
      <c r="RTT63" s="108"/>
      <c r="RTU63" s="108"/>
      <c r="RTV63" s="108"/>
      <c r="RTW63" s="108"/>
      <c r="RTX63" s="108"/>
      <c r="RTY63" s="108"/>
      <c r="RTZ63" s="108"/>
      <c r="RUA63" s="108"/>
      <c r="RUB63" s="108"/>
      <c r="RUC63" s="108"/>
      <c r="RUD63" s="108"/>
      <c r="RUE63" s="108"/>
      <c r="RUF63" s="108"/>
      <c r="RUG63" s="108"/>
      <c r="RUH63" s="108"/>
      <c r="RUI63" s="108"/>
      <c r="RUJ63" s="108"/>
      <c r="RUK63" s="108"/>
      <c r="RUL63" s="108"/>
      <c r="RUM63" s="108"/>
      <c r="RUN63" s="108"/>
      <c r="RUO63" s="108"/>
      <c r="RUP63" s="108"/>
      <c r="RUQ63" s="108"/>
      <c r="RUR63" s="108"/>
      <c r="RUS63" s="108"/>
      <c r="RUT63" s="108"/>
      <c r="RUU63" s="108"/>
      <c r="RUV63" s="108"/>
      <c r="RUW63" s="108"/>
      <c r="RUX63" s="108"/>
      <c r="RUY63" s="108"/>
      <c r="RUZ63" s="108"/>
      <c r="RVA63" s="108"/>
      <c r="RVB63" s="108"/>
      <c r="RVC63" s="108"/>
      <c r="RVD63" s="108"/>
      <c r="RVE63" s="108"/>
      <c r="RVF63" s="108"/>
      <c r="RVG63" s="108"/>
      <c r="RVH63" s="108"/>
      <c r="RVI63" s="108"/>
      <c r="RVJ63" s="108"/>
      <c r="RVK63" s="108"/>
      <c r="RVL63" s="108"/>
      <c r="RVM63" s="108"/>
      <c r="RVN63" s="108"/>
      <c r="RVO63" s="108"/>
      <c r="RVP63" s="108"/>
      <c r="RVQ63" s="108"/>
      <c r="RVR63" s="108"/>
      <c r="RVS63" s="108"/>
      <c r="RVT63" s="108"/>
      <c r="RVU63" s="108"/>
      <c r="RVV63" s="108"/>
      <c r="RVW63" s="108"/>
      <c r="RVX63" s="108"/>
      <c r="RVY63" s="108"/>
      <c r="RVZ63" s="108"/>
      <c r="RWA63" s="108"/>
      <c r="RWB63" s="108"/>
      <c r="RWC63" s="108"/>
      <c r="RWD63" s="108"/>
      <c r="RWE63" s="108"/>
      <c r="RWF63" s="108"/>
      <c r="RWG63" s="108"/>
      <c r="RWH63" s="108"/>
      <c r="RWI63" s="108"/>
      <c r="RWJ63" s="108"/>
      <c r="RWK63" s="108"/>
      <c r="RWL63" s="108"/>
      <c r="RWM63" s="108"/>
      <c r="RWN63" s="108"/>
      <c r="RWO63" s="108"/>
      <c r="RWP63" s="108"/>
      <c r="RWQ63" s="108"/>
      <c r="RWR63" s="108"/>
      <c r="RWS63" s="108"/>
      <c r="RWT63" s="108"/>
      <c r="RWU63" s="108"/>
      <c r="RWV63" s="108"/>
      <c r="RWW63" s="108"/>
      <c r="RWX63" s="108"/>
      <c r="RWY63" s="108"/>
      <c r="RWZ63" s="108"/>
      <c r="RXA63" s="108"/>
      <c r="RXB63" s="108"/>
      <c r="RXC63" s="108"/>
      <c r="RXD63" s="108"/>
      <c r="RXE63" s="108"/>
      <c r="RXF63" s="108"/>
      <c r="RXG63" s="108"/>
      <c r="RXH63" s="108"/>
      <c r="RXI63" s="108"/>
      <c r="RXJ63" s="108"/>
      <c r="RXK63" s="108"/>
      <c r="RXL63" s="108"/>
      <c r="RXM63" s="108"/>
      <c r="RXN63" s="108"/>
      <c r="RXO63" s="108"/>
      <c r="RXP63" s="108"/>
      <c r="RXQ63" s="108"/>
      <c r="RXR63" s="108"/>
      <c r="RXS63" s="108"/>
      <c r="RXT63" s="108"/>
      <c r="RXU63" s="108"/>
      <c r="RXV63" s="108"/>
      <c r="RXW63" s="108"/>
      <c r="RXX63" s="108"/>
      <c r="RXY63" s="108"/>
      <c r="RXZ63" s="108"/>
      <c r="RYA63" s="108"/>
      <c r="RYB63" s="108"/>
      <c r="RYC63" s="108"/>
      <c r="RYD63" s="108"/>
      <c r="RYE63" s="108"/>
      <c r="RYF63" s="108"/>
      <c r="RYG63" s="108"/>
      <c r="RYH63" s="108"/>
      <c r="RYI63" s="108"/>
      <c r="RYJ63" s="108"/>
      <c r="RYK63" s="108"/>
      <c r="RYL63" s="108"/>
      <c r="RYM63" s="108"/>
      <c r="RYN63" s="108"/>
      <c r="RYO63" s="108"/>
      <c r="RYP63" s="108"/>
      <c r="RYQ63" s="108"/>
      <c r="RYR63" s="108"/>
      <c r="RYS63" s="108"/>
      <c r="RYT63" s="108"/>
      <c r="RYU63" s="108"/>
      <c r="RYV63" s="108"/>
      <c r="RYW63" s="108"/>
      <c r="RYX63" s="108"/>
      <c r="RYY63" s="108"/>
      <c r="RYZ63" s="108"/>
      <c r="RZA63" s="108"/>
      <c r="RZB63" s="108"/>
      <c r="RZC63" s="108"/>
      <c r="RZD63" s="108"/>
      <c r="RZE63" s="108"/>
      <c r="RZF63" s="108"/>
      <c r="RZG63" s="108"/>
      <c r="RZH63" s="108"/>
      <c r="RZI63" s="108"/>
      <c r="RZJ63" s="108"/>
      <c r="RZK63" s="108"/>
      <c r="RZL63" s="108"/>
      <c r="RZM63" s="108"/>
      <c r="RZN63" s="108"/>
      <c r="RZO63" s="108"/>
      <c r="RZP63" s="108"/>
      <c r="RZQ63" s="108"/>
      <c r="RZR63" s="108"/>
      <c r="RZS63" s="108"/>
      <c r="RZT63" s="108"/>
      <c r="RZU63" s="108"/>
      <c r="RZV63" s="108"/>
      <c r="RZW63" s="108"/>
      <c r="RZX63" s="108"/>
      <c r="RZY63" s="108"/>
      <c r="RZZ63" s="108"/>
      <c r="SAA63" s="108"/>
      <c r="SAB63" s="108"/>
      <c r="SAC63" s="108"/>
      <c r="SAD63" s="108"/>
      <c r="SAE63" s="108"/>
      <c r="SAF63" s="108"/>
      <c r="SAG63" s="108"/>
      <c r="SAH63" s="108"/>
      <c r="SAI63" s="108"/>
      <c r="SAJ63" s="108"/>
      <c r="SAK63" s="108"/>
      <c r="SAL63" s="108"/>
      <c r="SAM63" s="108"/>
      <c r="SAN63" s="108"/>
      <c r="SAO63" s="108"/>
      <c r="SAP63" s="108"/>
      <c r="SAQ63" s="108"/>
      <c r="SAR63" s="108"/>
      <c r="SAS63" s="108"/>
      <c r="SAT63" s="108"/>
      <c r="SAU63" s="108"/>
      <c r="SAV63" s="108"/>
      <c r="SAW63" s="108"/>
      <c r="SAX63" s="108"/>
      <c r="SAY63" s="108"/>
      <c r="SAZ63" s="108"/>
      <c r="SBA63" s="108"/>
      <c r="SBB63" s="108"/>
      <c r="SBC63" s="108"/>
      <c r="SBD63" s="108"/>
      <c r="SBE63" s="108"/>
      <c r="SBF63" s="108"/>
      <c r="SBG63" s="108"/>
      <c r="SBH63" s="108"/>
      <c r="SBI63" s="108"/>
      <c r="SBJ63" s="108"/>
      <c r="SBK63" s="108"/>
      <c r="SBL63" s="108"/>
      <c r="SBM63" s="108"/>
      <c r="SBN63" s="108"/>
      <c r="SBO63" s="108"/>
      <c r="SBP63" s="108"/>
      <c r="SBQ63" s="108"/>
      <c r="SBR63" s="108"/>
      <c r="SBS63" s="108"/>
      <c r="SBT63" s="108"/>
      <c r="SBU63" s="108"/>
      <c r="SBV63" s="108"/>
      <c r="SBW63" s="108"/>
      <c r="SBX63" s="108"/>
      <c r="SBY63" s="108"/>
      <c r="SBZ63" s="108"/>
      <c r="SCA63" s="108"/>
      <c r="SCB63" s="108"/>
      <c r="SCC63" s="108"/>
      <c r="SCD63" s="108"/>
      <c r="SCE63" s="108"/>
      <c r="SCF63" s="108"/>
      <c r="SCG63" s="108"/>
      <c r="SCH63" s="108"/>
      <c r="SCI63" s="108"/>
      <c r="SCJ63" s="108"/>
      <c r="SCK63" s="108"/>
      <c r="SCL63" s="108"/>
      <c r="SCM63" s="108"/>
      <c r="SCN63" s="108"/>
      <c r="SCO63" s="108"/>
      <c r="SCP63" s="108"/>
      <c r="SCQ63" s="108"/>
      <c r="SCR63" s="108"/>
      <c r="SCS63" s="108"/>
      <c r="SCT63" s="108"/>
      <c r="SCU63" s="108"/>
      <c r="SCV63" s="108"/>
      <c r="SCW63" s="108"/>
      <c r="SCX63" s="108"/>
      <c r="SCY63" s="108"/>
      <c r="SCZ63" s="108"/>
      <c r="SDA63" s="108"/>
      <c r="SDB63" s="108"/>
      <c r="SDC63" s="108"/>
      <c r="SDD63" s="108"/>
      <c r="SDE63" s="108"/>
      <c r="SDF63" s="108"/>
      <c r="SDG63" s="108"/>
      <c r="SDH63" s="108"/>
      <c r="SDI63" s="108"/>
      <c r="SDJ63" s="108"/>
      <c r="SDK63" s="108"/>
      <c r="SDL63" s="108"/>
      <c r="SDM63" s="108"/>
      <c r="SDN63" s="108"/>
      <c r="SDO63" s="108"/>
      <c r="SDP63" s="108"/>
      <c r="SDQ63" s="108"/>
      <c r="SDR63" s="108"/>
      <c r="SDS63" s="108"/>
      <c r="SDT63" s="108"/>
      <c r="SDU63" s="108"/>
      <c r="SDV63" s="108"/>
      <c r="SDW63" s="108"/>
      <c r="SDX63" s="108"/>
      <c r="SDY63" s="108"/>
      <c r="SDZ63" s="108"/>
      <c r="SEA63" s="108"/>
      <c r="SEB63" s="108"/>
      <c r="SEC63" s="108"/>
      <c r="SED63" s="108"/>
      <c r="SEE63" s="108"/>
      <c r="SEF63" s="108"/>
      <c r="SEG63" s="108"/>
      <c r="SEH63" s="108"/>
      <c r="SEI63" s="108"/>
      <c r="SEJ63" s="108"/>
      <c r="SEK63" s="108"/>
      <c r="SEL63" s="108"/>
      <c r="SEM63" s="108"/>
      <c r="SEN63" s="108"/>
      <c r="SEO63" s="108"/>
      <c r="SEP63" s="108"/>
      <c r="SEQ63" s="108"/>
      <c r="SER63" s="108"/>
      <c r="SES63" s="108"/>
      <c r="SET63" s="108"/>
      <c r="SEU63" s="108"/>
      <c r="SEV63" s="108"/>
      <c r="SEW63" s="108"/>
      <c r="SEX63" s="108"/>
      <c r="SEY63" s="108"/>
      <c r="SEZ63" s="108"/>
      <c r="SFA63" s="108"/>
      <c r="SFB63" s="108"/>
      <c r="SFC63" s="108"/>
      <c r="SFD63" s="108"/>
      <c r="SFE63" s="108"/>
      <c r="SFF63" s="108"/>
      <c r="SFG63" s="108"/>
      <c r="SFH63" s="108"/>
      <c r="SFI63" s="108"/>
      <c r="SFJ63" s="108"/>
      <c r="SFK63" s="108"/>
      <c r="SFL63" s="108"/>
      <c r="SFM63" s="108"/>
      <c r="SFN63" s="108"/>
      <c r="SFO63" s="108"/>
      <c r="SFP63" s="108"/>
      <c r="SFQ63" s="108"/>
      <c r="SFR63" s="108"/>
      <c r="SFS63" s="108"/>
      <c r="SFT63" s="108"/>
      <c r="SFU63" s="108"/>
      <c r="SFV63" s="108"/>
      <c r="SFW63" s="108"/>
      <c r="SFX63" s="108"/>
      <c r="SFY63" s="108"/>
      <c r="SFZ63" s="108"/>
      <c r="SGA63" s="108"/>
      <c r="SGB63" s="108"/>
      <c r="SGC63" s="108"/>
      <c r="SGD63" s="108"/>
      <c r="SGE63" s="108"/>
      <c r="SGF63" s="108"/>
      <c r="SGG63" s="108"/>
      <c r="SGH63" s="108"/>
      <c r="SGI63" s="108"/>
      <c r="SGJ63" s="108"/>
      <c r="SGK63" s="108"/>
      <c r="SGL63" s="108"/>
      <c r="SGM63" s="108"/>
      <c r="SGN63" s="108"/>
      <c r="SGO63" s="108"/>
      <c r="SGP63" s="108"/>
      <c r="SGQ63" s="108"/>
      <c r="SGR63" s="108"/>
      <c r="SGS63" s="108"/>
      <c r="SGT63" s="108"/>
      <c r="SGU63" s="108"/>
      <c r="SGV63" s="108"/>
      <c r="SGW63" s="108"/>
      <c r="SGX63" s="108"/>
      <c r="SGY63" s="108"/>
      <c r="SGZ63" s="108"/>
      <c r="SHA63" s="108"/>
      <c r="SHB63" s="108"/>
      <c r="SHC63" s="108"/>
      <c r="SHD63" s="108"/>
      <c r="SHE63" s="108"/>
      <c r="SHF63" s="108"/>
      <c r="SHG63" s="108"/>
      <c r="SHH63" s="108"/>
      <c r="SHI63" s="108"/>
      <c r="SHJ63" s="108"/>
      <c r="SHK63" s="108"/>
      <c r="SHL63" s="108"/>
      <c r="SHM63" s="108"/>
      <c r="SHN63" s="108"/>
      <c r="SHO63" s="108"/>
      <c r="SHP63" s="108"/>
      <c r="SHQ63" s="108"/>
      <c r="SHR63" s="108"/>
      <c r="SHS63" s="108"/>
      <c r="SHT63" s="108"/>
      <c r="SHU63" s="108"/>
      <c r="SHV63" s="108"/>
      <c r="SHW63" s="108"/>
      <c r="SHX63" s="108"/>
      <c r="SHY63" s="108"/>
      <c r="SHZ63" s="108"/>
      <c r="SIA63" s="108"/>
      <c r="SIB63" s="108"/>
      <c r="SIC63" s="108"/>
      <c r="SID63" s="108"/>
      <c r="SIE63" s="108"/>
      <c r="SIF63" s="108"/>
      <c r="SIG63" s="108"/>
      <c r="SIH63" s="108"/>
      <c r="SII63" s="108"/>
      <c r="SIJ63" s="108"/>
      <c r="SIK63" s="108"/>
      <c r="SIL63" s="108"/>
      <c r="SIM63" s="108"/>
      <c r="SIN63" s="108"/>
      <c r="SIO63" s="108"/>
      <c r="SIP63" s="108"/>
      <c r="SIQ63" s="108"/>
      <c r="SIR63" s="108"/>
      <c r="SIS63" s="108"/>
      <c r="SIT63" s="108"/>
      <c r="SIU63" s="108"/>
      <c r="SIV63" s="108"/>
      <c r="SIW63" s="108"/>
      <c r="SIX63" s="108"/>
      <c r="SIY63" s="108"/>
      <c r="SIZ63" s="108"/>
      <c r="SJA63" s="108"/>
      <c r="SJB63" s="108"/>
      <c r="SJC63" s="108"/>
      <c r="SJD63" s="108"/>
      <c r="SJE63" s="108"/>
      <c r="SJF63" s="108"/>
      <c r="SJG63" s="108"/>
      <c r="SJH63" s="108"/>
      <c r="SJI63" s="108"/>
      <c r="SJJ63" s="108"/>
      <c r="SJK63" s="108"/>
      <c r="SJL63" s="108"/>
      <c r="SJM63" s="108"/>
      <c r="SJN63" s="108"/>
      <c r="SJO63" s="108"/>
      <c r="SJP63" s="108"/>
      <c r="SJQ63" s="108"/>
      <c r="SJR63" s="108"/>
      <c r="SJS63" s="108"/>
      <c r="SJT63" s="108"/>
      <c r="SJU63" s="108"/>
      <c r="SJV63" s="108"/>
      <c r="SJW63" s="108"/>
      <c r="SJX63" s="108"/>
      <c r="SJY63" s="108"/>
      <c r="SJZ63" s="108"/>
      <c r="SKA63" s="108"/>
      <c r="SKB63" s="108"/>
      <c r="SKC63" s="108"/>
      <c r="SKD63" s="108"/>
      <c r="SKE63" s="108"/>
      <c r="SKF63" s="108"/>
      <c r="SKG63" s="108"/>
      <c r="SKH63" s="108"/>
      <c r="SKI63" s="108"/>
      <c r="SKJ63" s="108"/>
      <c r="SKK63" s="108"/>
      <c r="SKL63" s="108"/>
      <c r="SKM63" s="108"/>
      <c r="SKN63" s="108"/>
      <c r="SKO63" s="108"/>
      <c r="SKP63" s="108"/>
      <c r="SKQ63" s="108"/>
      <c r="SKR63" s="108"/>
      <c r="SKS63" s="108"/>
      <c r="SKT63" s="108"/>
      <c r="SKU63" s="108"/>
      <c r="SKV63" s="108"/>
      <c r="SKW63" s="108"/>
      <c r="SKX63" s="108"/>
      <c r="SKY63" s="108"/>
      <c r="SKZ63" s="108"/>
      <c r="SLA63" s="108"/>
      <c r="SLB63" s="108"/>
      <c r="SLC63" s="108"/>
      <c r="SLD63" s="108"/>
      <c r="SLE63" s="108"/>
      <c r="SLF63" s="108"/>
      <c r="SLG63" s="108"/>
      <c r="SLH63" s="108"/>
      <c r="SLI63" s="108"/>
      <c r="SLJ63" s="108"/>
      <c r="SLK63" s="108"/>
      <c r="SLL63" s="108"/>
      <c r="SLM63" s="108"/>
      <c r="SLN63" s="108"/>
      <c r="SLO63" s="108"/>
      <c r="SLP63" s="108"/>
      <c r="SLQ63" s="108"/>
      <c r="SLR63" s="108"/>
      <c r="SLS63" s="108"/>
      <c r="SLT63" s="108"/>
      <c r="SLU63" s="108"/>
      <c r="SLV63" s="108"/>
      <c r="SLW63" s="108"/>
      <c r="SLX63" s="108"/>
      <c r="SLY63" s="108"/>
      <c r="SLZ63" s="108"/>
      <c r="SMA63" s="108"/>
      <c r="SMB63" s="108"/>
      <c r="SMC63" s="108"/>
      <c r="SMD63" s="108"/>
      <c r="SME63" s="108"/>
      <c r="SMF63" s="108"/>
      <c r="SMG63" s="108"/>
      <c r="SMH63" s="108"/>
      <c r="SMI63" s="108"/>
      <c r="SMJ63" s="108"/>
      <c r="SMK63" s="108"/>
      <c r="SML63" s="108"/>
      <c r="SMM63" s="108"/>
      <c r="SMN63" s="108"/>
      <c r="SMO63" s="108"/>
      <c r="SMP63" s="108"/>
      <c r="SMQ63" s="108"/>
      <c r="SMR63" s="108"/>
      <c r="SMS63" s="108"/>
      <c r="SMT63" s="108"/>
      <c r="SMU63" s="108"/>
      <c r="SMV63" s="108"/>
      <c r="SMW63" s="108"/>
      <c r="SMX63" s="108"/>
      <c r="SMY63" s="108"/>
      <c r="SMZ63" s="108"/>
      <c r="SNA63" s="108"/>
      <c r="SNB63" s="108"/>
      <c r="SNC63" s="108"/>
      <c r="SND63" s="108"/>
      <c r="SNE63" s="108"/>
      <c r="SNF63" s="108"/>
      <c r="SNG63" s="108"/>
      <c r="SNH63" s="108"/>
      <c r="SNI63" s="108"/>
      <c r="SNJ63" s="108"/>
      <c r="SNK63" s="108"/>
      <c r="SNL63" s="108"/>
      <c r="SNM63" s="108"/>
      <c r="SNN63" s="108"/>
      <c r="SNO63" s="108"/>
      <c r="SNP63" s="108"/>
      <c r="SNQ63" s="108"/>
      <c r="SNR63" s="108"/>
      <c r="SNS63" s="108"/>
      <c r="SNT63" s="108"/>
      <c r="SNU63" s="108"/>
      <c r="SNV63" s="108"/>
      <c r="SNW63" s="108"/>
      <c r="SNX63" s="108"/>
      <c r="SNY63" s="108"/>
      <c r="SNZ63" s="108"/>
      <c r="SOA63" s="108"/>
      <c r="SOB63" s="108"/>
      <c r="SOC63" s="108"/>
      <c r="SOD63" s="108"/>
      <c r="SOE63" s="108"/>
      <c r="SOF63" s="108"/>
      <c r="SOG63" s="108"/>
      <c r="SOH63" s="108"/>
      <c r="SOI63" s="108"/>
      <c r="SOJ63" s="108"/>
      <c r="SOK63" s="108"/>
      <c r="SOL63" s="108"/>
      <c r="SOM63" s="108"/>
      <c r="SON63" s="108"/>
      <c r="SOO63" s="108"/>
      <c r="SOP63" s="108"/>
      <c r="SOQ63" s="108"/>
      <c r="SOR63" s="108"/>
      <c r="SOS63" s="108"/>
      <c r="SOT63" s="108"/>
      <c r="SOU63" s="108"/>
      <c r="SOV63" s="108"/>
      <c r="SOW63" s="108"/>
      <c r="SOX63" s="108"/>
      <c r="SOY63" s="108"/>
      <c r="SOZ63" s="108"/>
      <c r="SPA63" s="108"/>
      <c r="SPB63" s="108"/>
      <c r="SPC63" s="108"/>
      <c r="SPD63" s="108"/>
      <c r="SPE63" s="108"/>
      <c r="SPF63" s="108"/>
      <c r="SPG63" s="108"/>
      <c r="SPH63" s="108"/>
      <c r="SPI63" s="108"/>
      <c r="SPJ63" s="108"/>
      <c r="SPK63" s="108"/>
      <c r="SPL63" s="108"/>
      <c r="SPM63" s="108"/>
      <c r="SPN63" s="108"/>
      <c r="SPO63" s="108"/>
      <c r="SPP63" s="108"/>
      <c r="SPQ63" s="108"/>
      <c r="SPR63" s="108"/>
      <c r="SPS63" s="108"/>
      <c r="SPT63" s="108"/>
      <c r="SPU63" s="108"/>
      <c r="SPV63" s="108"/>
      <c r="SPW63" s="108"/>
      <c r="SPX63" s="108"/>
      <c r="SPY63" s="108"/>
      <c r="SPZ63" s="108"/>
      <c r="SQA63" s="108"/>
      <c r="SQB63" s="108"/>
      <c r="SQC63" s="108"/>
      <c r="SQD63" s="108"/>
      <c r="SQE63" s="108"/>
      <c r="SQF63" s="108"/>
      <c r="SQG63" s="108"/>
      <c r="SQH63" s="108"/>
      <c r="SQI63" s="108"/>
      <c r="SQJ63" s="108"/>
      <c r="SQK63" s="108"/>
      <c r="SQL63" s="108"/>
      <c r="SQM63" s="108"/>
      <c r="SQN63" s="108"/>
      <c r="SQO63" s="108"/>
      <c r="SQP63" s="108"/>
      <c r="SQQ63" s="108"/>
      <c r="SQR63" s="108"/>
      <c r="SQS63" s="108"/>
      <c r="SQT63" s="108"/>
      <c r="SQU63" s="108"/>
      <c r="SQV63" s="108"/>
      <c r="SQW63" s="108"/>
      <c r="SQX63" s="108"/>
      <c r="SQY63" s="108"/>
      <c r="SQZ63" s="108"/>
      <c r="SRA63" s="108"/>
      <c r="SRB63" s="108"/>
      <c r="SRC63" s="108"/>
      <c r="SRD63" s="108"/>
      <c r="SRE63" s="108"/>
      <c r="SRF63" s="108"/>
      <c r="SRG63" s="108"/>
      <c r="SRH63" s="108"/>
      <c r="SRI63" s="108"/>
      <c r="SRJ63" s="108"/>
      <c r="SRK63" s="108"/>
      <c r="SRL63" s="108"/>
      <c r="SRM63" s="108"/>
      <c r="SRN63" s="108"/>
      <c r="SRO63" s="108"/>
      <c r="SRP63" s="108"/>
      <c r="SRQ63" s="108"/>
      <c r="SRR63" s="108"/>
      <c r="SRS63" s="108"/>
      <c r="SRT63" s="108"/>
      <c r="SRU63" s="108"/>
      <c r="SRV63" s="108"/>
      <c r="SRW63" s="108"/>
      <c r="SRX63" s="108"/>
      <c r="SRY63" s="108"/>
      <c r="SRZ63" s="108"/>
      <c r="SSA63" s="108"/>
      <c r="SSB63" s="108"/>
      <c r="SSC63" s="108"/>
      <c r="SSD63" s="108"/>
      <c r="SSE63" s="108"/>
      <c r="SSF63" s="108"/>
      <c r="SSG63" s="108"/>
      <c r="SSH63" s="108"/>
      <c r="SSI63" s="108"/>
      <c r="SSJ63" s="108"/>
      <c r="SSK63" s="108"/>
      <c r="SSL63" s="108"/>
      <c r="SSM63" s="108"/>
      <c r="SSN63" s="108"/>
      <c r="SSO63" s="108"/>
      <c r="SSP63" s="108"/>
      <c r="SSQ63" s="108"/>
      <c r="SSR63" s="108"/>
      <c r="SSS63" s="108"/>
      <c r="SST63" s="108"/>
      <c r="SSU63" s="108"/>
      <c r="SSV63" s="108"/>
      <c r="SSW63" s="108"/>
      <c r="SSX63" s="108"/>
      <c r="SSY63" s="108"/>
      <c r="SSZ63" s="108"/>
      <c r="STA63" s="108"/>
      <c r="STB63" s="108"/>
      <c r="STC63" s="108"/>
      <c r="STD63" s="108"/>
      <c r="STE63" s="108"/>
      <c r="STF63" s="108"/>
      <c r="STG63" s="108"/>
      <c r="STH63" s="108"/>
      <c r="STI63" s="108"/>
      <c r="STJ63" s="108"/>
      <c r="STK63" s="108"/>
      <c r="STL63" s="108"/>
      <c r="STM63" s="108"/>
      <c r="STN63" s="108"/>
      <c r="STO63" s="108"/>
      <c r="STP63" s="108"/>
      <c r="STQ63" s="108"/>
      <c r="STR63" s="108"/>
      <c r="STS63" s="108"/>
      <c r="STT63" s="108"/>
      <c r="STU63" s="108"/>
      <c r="STV63" s="108"/>
      <c r="STW63" s="108"/>
      <c r="STX63" s="108"/>
      <c r="STY63" s="108"/>
      <c r="STZ63" s="108"/>
      <c r="SUA63" s="108"/>
      <c r="SUB63" s="108"/>
      <c r="SUC63" s="108"/>
      <c r="SUD63" s="108"/>
      <c r="SUE63" s="108"/>
      <c r="SUF63" s="108"/>
      <c r="SUG63" s="108"/>
      <c r="SUH63" s="108"/>
      <c r="SUI63" s="108"/>
      <c r="SUJ63" s="108"/>
      <c r="SUK63" s="108"/>
      <c r="SUL63" s="108"/>
      <c r="SUM63" s="108"/>
      <c r="SUN63" s="108"/>
      <c r="SUO63" s="108"/>
      <c r="SUP63" s="108"/>
      <c r="SUQ63" s="108"/>
      <c r="SUR63" s="108"/>
      <c r="SUS63" s="108"/>
      <c r="SUT63" s="108"/>
      <c r="SUU63" s="108"/>
      <c r="SUV63" s="108"/>
      <c r="SUW63" s="108"/>
      <c r="SUX63" s="108"/>
      <c r="SUY63" s="108"/>
      <c r="SUZ63" s="108"/>
      <c r="SVA63" s="108"/>
      <c r="SVB63" s="108"/>
      <c r="SVC63" s="108"/>
      <c r="SVD63" s="108"/>
      <c r="SVE63" s="108"/>
      <c r="SVF63" s="108"/>
      <c r="SVG63" s="108"/>
      <c r="SVH63" s="108"/>
      <c r="SVI63" s="108"/>
      <c r="SVJ63" s="108"/>
      <c r="SVK63" s="108"/>
      <c r="SVL63" s="108"/>
      <c r="SVM63" s="108"/>
      <c r="SVN63" s="108"/>
      <c r="SVO63" s="108"/>
      <c r="SVP63" s="108"/>
      <c r="SVQ63" s="108"/>
      <c r="SVR63" s="108"/>
      <c r="SVS63" s="108"/>
      <c r="SVT63" s="108"/>
      <c r="SVU63" s="108"/>
      <c r="SVV63" s="108"/>
      <c r="SVW63" s="108"/>
      <c r="SVX63" s="108"/>
      <c r="SVY63" s="108"/>
      <c r="SVZ63" s="108"/>
      <c r="SWA63" s="108"/>
      <c r="SWB63" s="108"/>
      <c r="SWC63" s="108"/>
      <c r="SWD63" s="108"/>
      <c r="SWE63" s="108"/>
      <c r="SWF63" s="108"/>
      <c r="SWG63" s="108"/>
      <c r="SWH63" s="108"/>
      <c r="SWI63" s="108"/>
      <c r="SWJ63" s="108"/>
      <c r="SWK63" s="108"/>
      <c r="SWL63" s="108"/>
      <c r="SWM63" s="108"/>
      <c r="SWN63" s="108"/>
      <c r="SWO63" s="108"/>
      <c r="SWP63" s="108"/>
      <c r="SWQ63" s="108"/>
      <c r="SWR63" s="108"/>
      <c r="SWS63" s="108"/>
      <c r="SWT63" s="108"/>
      <c r="SWU63" s="108"/>
      <c r="SWV63" s="108"/>
      <c r="SWW63" s="108"/>
      <c r="SWX63" s="108"/>
      <c r="SWY63" s="108"/>
      <c r="SWZ63" s="108"/>
      <c r="SXA63" s="108"/>
      <c r="SXB63" s="108"/>
      <c r="SXC63" s="108"/>
      <c r="SXD63" s="108"/>
      <c r="SXE63" s="108"/>
      <c r="SXF63" s="108"/>
      <c r="SXG63" s="108"/>
      <c r="SXH63" s="108"/>
      <c r="SXI63" s="108"/>
      <c r="SXJ63" s="108"/>
      <c r="SXK63" s="108"/>
      <c r="SXL63" s="108"/>
      <c r="SXM63" s="108"/>
      <c r="SXN63" s="108"/>
      <c r="SXO63" s="108"/>
      <c r="SXP63" s="108"/>
      <c r="SXQ63" s="108"/>
      <c r="SXR63" s="108"/>
      <c r="SXS63" s="108"/>
      <c r="SXT63" s="108"/>
      <c r="SXU63" s="108"/>
      <c r="SXV63" s="108"/>
      <c r="SXW63" s="108"/>
      <c r="SXX63" s="108"/>
      <c r="SXY63" s="108"/>
      <c r="SXZ63" s="108"/>
      <c r="SYA63" s="108"/>
      <c r="SYB63" s="108"/>
      <c r="SYC63" s="108"/>
      <c r="SYD63" s="108"/>
      <c r="SYE63" s="108"/>
      <c r="SYF63" s="108"/>
      <c r="SYG63" s="108"/>
      <c r="SYH63" s="108"/>
      <c r="SYI63" s="108"/>
      <c r="SYJ63" s="108"/>
      <c r="SYK63" s="108"/>
      <c r="SYL63" s="108"/>
      <c r="SYM63" s="108"/>
      <c r="SYN63" s="108"/>
      <c r="SYO63" s="108"/>
      <c r="SYP63" s="108"/>
      <c r="SYQ63" s="108"/>
      <c r="SYR63" s="108"/>
      <c r="SYS63" s="108"/>
      <c r="SYT63" s="108"/>
      <c r="SYU63" s="108"/>
      <c r="SYV63" s="108"/>
      <c r="SYW63" s="108"/>
      <c r="SYX63" s="108"/>
      <c r="SYY63" s="108"/>
      <c r="SYZ63" s="108"/>
      <c r="SZA63" s="108"/>
      <c r="SZB63" s="108"/>
      <c r="SZC63" s="108"/>
      <c r="SZD63" s="108"/>
      <c r="SZE63" s="108"/>
      <c r="SZF63" s="108"/>
      <c r="SZG63" s="108"/>
      <c r="SZH63" s="108"/>
      <c r="SZI63" s="108"/>
      <c r="SZJ63" s="108"/>
      <c r="SZK63" s="108"/>
      <c r="SZL63" s="108"/>
      <c r="SZM63" s="108"/>
      <c r="SZN63" s="108"/>
      <c r="SZO63" s="108"/>
      <c r="SZP63" s="108"/>
      <c r="SZQ63" s="108"/>
      <c r="SZR63" s="108"/>
      <c r="SZS63" s="108"/>
      <c r="SZT63" s="108"/>
      <c r="SZU63" s="108"/>
      <c r="SZV63" s="108"/>
      <c r="SZW63" s="108"/>
      <c r="SZX63" s="108"/>
      <c r="SZY63" s="108"/>
      <c r="SZZ63" s="108"/>
      <c r="TAA63" s="108"/>
      <c r="TAB63" s="108"/>
      <c r="TAC63" s="108"/>
      <c r="TAD63" s="108"/>
      <c r="TAE63" s="108"/>
      <c r="TAF63" s="108"/>
      <c r="TAG63" s="108"/>
      <c r="TAH63" s="108"/>
      <c r="TAI63" s="108"/>
      <c r="TAJ63" s="108"/>
      <c r="TAK63" s="108"/>
      <c r="TAL63" s="108"/>
      <c r="TAM63" s="108"/>
      <c r="TAN63" s="108"/>
      <c r="TAO63" s="108"/>
      <c r="TAP63" s="108"/>
      <c r="TAQ63" s="108"/>
      <c r="TAR63" s="108"/>
      <c r="TAS63" s="108"/>
      <c r="TAT63" s="108"/>
      <c r="TAU63" s="108"/>
      <c r="TAV63" s="108"/>
      <c r="TAW63" s="108"/>
      <c r="TAX63" s="108"/>
      <c r="TAY63" s="108"/>
      <c r="TAZ63" s="108"/>
      <c r="TBA63" s="108"/>
      <c r="TBB63" s="108"/>
      <c r="TBC63" s="108"/>
      <c r="TBD63" s="108"/>
      <c r="TBE63" s="108"/>
      <c r="TBF63" s="108"/>
      <c r="TBG63" s="108"/>
      <c r="TBH63" s="108"/>
      <c r="TBI63" s="108"/>
      <c r="TBJ63" s="108"/>
      <c r="TBK63" s="108"/>
      <c r="TBL63" s="108"/>
      <c r="TBM63" s="108"/>
      <c r="TBN63" s="108"/>
      <c r="TBO63" s="108"/>
      <c r="TBP63" s="108"/>
      <c r="TBQ63" s="108"/>
      <c r="TBR63" s="108"/>
      <c r="TBS63" s="108"/>
      <c r="TBT63" s="108"/>
      <c r="TBU63" s="108"/>
      <c r="TBV63" s="108"/>
      <c r="TBW63" s="108"/>
      <c r="TBX63" s="108"/>
      <c r="TBY63" s="108"/>
      <c r="TBZ63" s="108"/>
      <c r="TCA63" s="108"/>
      <c r="TCB63" s="108"/>
      <c r="TCC63" s="108"/>
      <c r="TCD63" s="108"/>
      <c r="TCE63" s="108"/>
      <c r="TCF63" s="108"/>
      <c r="TCG63" s="108"/>
      <c r="TCH63" s="108"/>
      <c r="TCI63" s="108"/>
      <c r="TCJ63" s="108"/>
      <c r="TCK63" s="108"/>
      <c r="TCL63" s="108"/>
      <c r="TCM63" s="108"/>
      <c r="TCN63" s="108"/>
      <c r="TCO63" s="108"/>
      <c r="TCP63" s="108"/>
      <c r="TCQ63" s="108"/>
      <c r="TCR63" s="108"/>
      <c r="TCS63" s="108"/>
      <c r="TCT63" s="108"/>
      <c r="TCU63" s="108"/>
      <c r="TCV63" s="108"/>
      <c r="TCW63" s="108"/>
      <c r="TCX63" s="108"/>
      <c r="TCY63" s="108"/>
      <c r="TCZ63" s="108"/>
      <c r="TDA63" s="108"/>
      <c r="TDB63" s="108"/>
      <c r="TDC63" s="108"/>
      <c r="TDD63" s="108"/>
      <c r="TDE63" s="108"/>
      <c r="TDF63" s="108"/>
      <c r="TDG63" s="108"/>
      <c r="TDH63" s="108"/>
      <c r="TDI63" s="108"/>
      <c r="TDJ63" s="108"/>
      <c r="TDK63" s="108"/>
      <c r="TDL63" s="108"/>
      <c r="TDM63" s="108"/>
      <c r="TDN63" s="108"/>
      <c r="TDO63" s="108"/>
      <c r="TDP63" s="108"/>
      <c r="TDQ63" s="108"/>
      <c r="TDR63" s="108"/>
      <c r="TDS63" s="108"/>
      <c r="TDT63" s="108"/>
      <c r="TDU63" s="108"/>
      <c r="TDV63" s="108"/>
      <c r="TDW63" s="108"/>
      <c r="TDX63" s="108"/>
      <c r="TDY63" s="108"/>
      <c r="TDZ63" s="108"/>
      <c r="TEA63" s="108"/>
      <c r="TEB63" s="108"/>
      <c r="TEC63" s="108"/>
      <c r="TED63" s="108"/>
      <c r="TEE63" s="108"/>
      <c r="TEF63" s="108"/>
      <c r="TEG63" s="108"/>
      <c r="TEH63" s="108"/>
      <c r="TEI63" s="108"/>
      <c r="TEJ63" s="108"/>
      <c r="TEK63" s="108"/>
      <c r="TEL63" s="108"/>
      <c r="TEM63" s="108"/>
      <c r="TEN63" s="108"/>
      <c r="TEO63" s="108"/>
      <c r="TEP63" s="108"/>
      <c r="TEQ63" s="108"/>
      <c r="TER63" s="108"/>
      <c r="TES63" s="108"/>
      <c r="TET63" s="108"/>
      <c r="TEU63" s="108"/>
      <c r="TEV63" s="108"/>
      <c r="TEW63" s="108"/>
      <c r="TEX63" s="108"/>
      <c r="TEY63" s="108"/>
      <c r="TEZ63" s="108"/>
      <c r="TFA63" s="108"/>
      <c r="TFB63" s="108"/>
      <c r="TFC63" s="108"/>
      <c r="TFD63" s="108"/>
      <c r="TFE63" s="108"/>
      <c r="TFF63" s="108"/>
      <c r="TFG63" s="108"/>
      <c r="TFH63" s="108"/>
      <c r="TFI63" s="108"/>
      <c r="TFJ63" s="108"/>
      <c r="TFK63" s="108"/>
      <c r="TFL63" s="108"/>
      <c r="TFM63" s="108"/>
      <c r="TFN63" s="108"/>
      <c r="TFO63" s="108"/>
      <c r="TFP63" s="108"/>
      <c r="TFQ63" s="108"/>
      <c r="TFR63" s="108"/>
      <c r="TFS63" s="108"/>
      <c r="TFT63" s="108"/>
      <c r="TFU63" s="108"/>
      <c r="TFV63" s="108"/>
      <c r="TFW63" s="108"/>
      <c r="TFX63" s="108"/>
      <c r="TFY63" s="108"/>
      <c r="TFZ63" s="108"/>
      <c r="TGA63" s="108"/>
      <c r="TGB63" s="108"/>
      <c r="TGC63" s="108"/>
      <c r="TGD63" s="108"/>
      <c r="TGE63" s="108"/>
      <c r="TGF63" s="108"/>
      <c r="TGG63" s="108"/>
      <c r="TGH63" s="108"/>
      <c r="TGI63" s="108"/>
      <c r="TGJ63" s="108"/>
      <c r="TGK63" s="108"/>
      <c r="TGL63" s="108"/>
      <c r="TGM63" s="108"/>
      <c r="TGN63" s="108"/>
      <c r="TGO63" s="108"/>
      <c r="TGP63" s="108"/>
      <c r="TGQ63" s="108"/>
      <c r="TGR63" s="108"/>
      <c r="TGS63" s="108"/>
      <c r="TGT63" s="108"/>
      <c r="TGU63" s="108"/>
      <c r="TGV63" s="108"/>
      <c r="TGW63" s="108"/>
      <c r="TGX63" s="108"/>
      <c r="TGY63" s="108"/>
      <c r="TGZ63" s="108"/>
      <c r="THA63" s="108"/>
      <c r="THB63" s="108"/>
      <c r="THC63" s="108"/>
      <c r="THD63" s="108"/>
      <c r="THE63" s="108"/>
      <c r="THF63" s="108"/>
      <c r="THG63" s="108"/>
      <c r="THH63" s="108"/>
      <c r="THI63" s="108"/>
      <c r="THJ63" s="108"/>
      <c r="THK63" s="108"/>
      <c r="THL63" s="108"/>
      <c r="THM63" s="108"/>
      <c r="THN63" s="108"/>
      <c r="THO63" s="108"/>
      <c r="THP63" s="108"/>
      <c r="THQ63" s="108"/>
      <c r="THR63" s="108"/>
      <c r="THS63" s="108"/>
      <c r="THT63" s="108"/>
      <c r="THU63" s="108"/>
      <c r="THV63" s="108"/>
      <c r="THW63" s="108"/>
      <c r="THX63" s="108"/>
      <c r="THY63" s="108"/>
      <c r="THZ63" s="108"/>
      <c r="TIA63" s="108"/>
      <c r="TIB63" s="108"/>
      <c r="TIC63" s="108"/>
      <c r="TID63" s="108"/>
      <c r="TIE63" s="108"/>
      <c r="TIF63" s="108"/>
      <c r="TIG63" s="108"/>
      <c r="TIH63" s="108"/>
      <c r="TII63" s="108"/>
      <c r="TIJ63" s="108"/>
      <c r="TIK63" s="108"/>
      <c r="TIL63" s="108"/>
      <c r="TIM63" s="108"/>
      <c r="TIN63" s="108"/>
      <c r="TIO63" s="108"/>
      <c r="TIP63" s="108"/>
      <c r="TIQ63" s="108"/>
      <c r="TIR63" s="108"/>
      <c r="TIS63" s="108"/>
      <c r="TIT63" s="108"/>
      <c r="TIU63" s="108"/>
      <c r="TIV63" s="108"/>
      <c r="TIW63" s="108"/>
      <c r="TIX63" s="108"/>
      <c r="TIY63" s="108"/>
      <c r="TIZ63" s="108"/>
      <c r="TJA63" s="108"/>
      <c r="TJB63" s="108"/>
      <c r="TJC63" s="108"/>
      <c r="TJD63" s="108"/>
      <c r="TJE63" s="108"/>
      <c r="TJF63" s="108"/>
      <c r="TJG63" s="108"/>
      <c r="TJH63" s="108"/>
      <c r="TJI63" s="108"/>
      <c r="TJJ63" s="108"/>
      <c r="TJK63" s="108"/>
      <c r="TJL63" s="108"/>
      <c r="TJM63" s="108"/>
      <c r="TJN63" s="108"/>
      <c r="TJO63" s="108"/>
      <c r="TJP63" s="108"/>
      <c r="TJQ63" s="108"/>
      <c r="TJR63" s="108"/>
      <c r="TJS63" s="108"/>
      <c r="TJT63" s="108"/>
      <c r="TJU63" s="108"/>
      <c r="TJV63" s="108"/>
      <c r="TJW63" s="108"/>
      <c r="TJX63" s="108"/>
      <c r="TJY63" s="108"/>
      <c r="TJZ63" s="108"/>
      <c r="TKA63" s="108"/>
      <c r="TKB63" s="108"/>
      <c r="TKC63" s="108"/>
      <c r="TKD63" s="108"/>
      <c r="TKE63" s="108"/>
      <c r="TKF63" s="108"/>
      <c r="TKG63" s="108"/>
      <c r="TKH63" s="108"/>
      <c r="TKI63" s="108"/>
      <c r="TKJ63" s="108"/>
      <c r="TKK63" s="108"/>
      <c r="TKL63" s="108"/>
      <c r="TKM63" s="108"/>
      <c r="TKN63" s="108"/>
      <c r="TKO63" s="108"/>
      <c r="TKP63" s="108"/>
      <c r="TKQ63" s="108"/>
      <c r="TKR63" s="108"/>
      <c r="TKS63" s="108"/>
      <c r="TKT63" s="108"/>
      <c r="TKU63" s="108"/>
      <c r="TKV63" s="108"/>
      <c r="TKW63" s="108"/>
      <c r="TKX63" s="108"/>
      <c r="TKY63" s="108"/>
      <c r="TKZ63" s="108"/>
      <c r="TLA63" s="108"/>
      <c r="TLB63" s="108"/>
      <c r="TLC63" s="108"/>
      <c r="TLD63" s="108"/>
      <c r="TLE63" s="108"/>
      <c r="TLF63" s="108"/>
      <c r="TLG63" s="108"/>
      <c r="TLH63" s="108"/>
      <c r="TLI63" s="108"/>
      <c r="TLJ63" s="108"/>
      <c r="TLK63" s="108"/>
      <c r="TLL63" s="108"/>
      <c r="TLM63" s="108"/>
      <c r="TLN63" s="108"/>
      <c r="TLO63" s="108"/>
      <c r="TLP63" s="108"/>
      <c r="TLQ63" s="108"/>
      <c r="TLR63" s="108"/>
      <c r="TLS63" s="108"/>
      <c r="TLT63" s="108"/>
      <c r="TLU63" s="108"/>
      <c r="TLV63" s="108"/>
      <c r="TLW63" s="108"/>
      <c r="TLX63" s="108"/>
      <c r="TLY63" s="108"/>
      <c r="TLZ63" s="108"/>
      <c r="TMA63" s="108"/>
      <c r="TMB63" s="108"/>
      <c r="TMC63" s="108"/>
      <c r="TMD63" s="108"/>
      <c r="TME63" s="108"/>
      <c r="TMF63" s="108"/>
      <c r="TMG63" s="108"/>
      <c r="TMH63" s="108"/>
      <c r="TMI63" s="108"/>
      <c r="TMJ63" s="108"/>
      <c r="TMK63" s="108"/>
      <c r="TML63" s="108"/>
      <c r="TMM63" s="108"/>
      <c r="TMN63" s="108"/>
      <c r="TMO63" s="108"/>
      <c r="TMP63" s="108"/>
      <c r="TMQ63" s="108"/>
      <c r="TMR63" s="108"/>
      <c r="TMS63" s="108"/>
      <c r="TMT63" s="108"/>
      <c r="TMU63" s="108"/>
      <c r="TMV63" s="108"/>
      <c r="TMW63" s="108"/>
      <c r="TMX63" s="108"/>
      <c r="TMY63" s="108"/>
      <c r="TMZ63" s="108"/>
      <c r="TNA63" s="108"/>
      <c r="TNB63" s="108"/>
      <c r="TNC63" s="108"/>
      <c r="TND63" s="108"/>
      <c r="TNE63" s="108"/>
      <c r="TNF63" s="108"/>
      <c r="TNG63" s="108"/>
      <c r="TNH63" s="108"/>
      <c r="TNI63" s="108"/>
      <c r="TNJ63" s="108"/>
      <c r="TNK63" s="108"/>
      <c r="TNL63" s="108"/>
      <c r="TNM63" s="108"/>
      <c r="TNN63" s="108"/>
      <c r="TNO63" s="108"/>
      <c r="TNP63" s="108"/>
      <c r="TNQ63" s="108"/>
      <c r="TNR63" s="108"/>
      <c r="TNS63" s="108"/>
      <c r="TNT63" s="108"/>
      <c r="TNU63" s="108"/>
      <c r="TNV63" s="108"/>
      <c r="TNW63" s="108"/>
      <c r="TNX63" s="108"/>
      <c r="TNY63" s="108"/>
      <c r="TNZ63" s="108"/>
      <c r="TOA63" s="108"/>
      <c r="TOB63" s="108"/>
      <c r="TOC63" s="108"/>
      <c r="TOD63" s="108"/>
      <c r="TOE63" s="108"/>
      <c r="TOF63" s="108"/>
      <c r="TOG63" s="108"/>
      <c r="TOH63" s="108"/>
      <c r="TOI63" s="108"/>
      <c r="TOJ63" s="108"/>
      <c r="TOK63" s="108"/>
      <c r="TOL63" s="108"/>
      <c r="TOM63" s="108"/>
      <c r="TON63" s="108"/>
      <c r="TOO63" s="108"/>
      <c r="TOP63" s="108"/>
      <c r="TOQ63" s="108"/>
      <c r="TOR63" s="108"/>
      <c r="TOS63" s="108"/>
      <c r="TOT63" s="108"/>
      <c r="TOU63" s="108"/>
      <c r="TOV63" s="108"/>
      <c r="TOW63" s="108"/>
      <c r="TOX63" s="108"/>
      <c r="TOY63" s="108"/>
      <c r="TOZ63" s="108"/>
      <c r="TPA63" s="108"/>
      <c r="TPB63" s="108"/>
      <c r="TPC63" s="108"/>
      <c r="TPD63" s="108"/>
      <c r="TPE63" s="108"/>
      <c r="TPF63" s="108"/>
      <c r="TPG63" s="108"/>
      <c r="TPH63" s="108"/>
      <c r="TPI63" s="108"/>
      <c r="TPJ63" s="108"/>
      <c r="TPK63" s="108"/>
      <c r="TPL63" s="108"/>
      <c r="TPM63" s="108"/>
      <c r="TPN63" s="108"/>
      <c r="TPO63" s="108"/>
      <c r="TPP63" s="108"/>
      <c r="TPQ63" s="108"/>
      <c r="TPR63" s="108"/>
      <c r="TPS63" s="108"/>
      <c r="TPT63" s="108"/>
      <c r="TPU63" s="108"/>
      <c r="TPV63" s="108"/>
      <c r="TPW63" s="108"/>
      <c r="TPX63" s="108"/>
      <c r="TPY63" s="108"/>
      <c r="TPZ63" s="108"/>
      <c r="TQA63" s="108"/>
      <c r="TQB63" s="108"/>
      <c r="TQC63" s="108"/>
      <c r="TQD63" s="108"/>
      <c r="TQE63" s="108"/>
      <c r="TQF63" s="108"/>
      <c r="TQG63" s="108"/>
      <c r="TQH63" s="108"/>
      <c r="TQI63" s="108"/>
      <c r="TQJ63" s="108"/>
      <c r="TQK63" s="108"/>
      <c r="TQL63" s="108"/>
      <c r="TQM63" s="108"/>
      <c r="TQN63" s="108"/>
      <c r="TQO63" s="108"/>
      <c r="TQP63" s="108"/>
      <c r="TQQ63" s="108"/>
      <c r="TQR63" s="108"/>
      <c r="TQS63" s="108"/>
      <c r="TQT63" s="108"/>
      <c r="TQU63" s="108"/>
      <c r="TQV63" s="108"/>
      <c r="TQW63" s="108"/>
      <c r="TQX63" s="108"/>
      <c r="TQY63" s="108"/>
      <c r="TQZ63" s="108"/>
      <c r="TRA63" s="108"/>
      <c r="TRB63" s="108"/>
      <c r="TRC63" s="108"/>
      <c r="TRD63" s="108"/>
      <c r="TRE63" s="108"/>
      <c r="TRF63" s="108"/>
      <c r="TRG63" s="108"/>
      <c r="TRH63" s="108"/>
      <c r="TRI63" s="108"/>
      <c r="TRJ63" s="108"/>
      <c r="TRK63" s="108"/>
      <c r="TRL63" s="108"/>
      <c r="TRM63" s="108"/>
      <c r="TRN63" s="108"/>
      <c r="TRO63" s="108"/>
      <c r="TRP63" s="108"/>
      <c r="TRQ63" s="108"/>
      <c r="TRR63" s="108"/>
      <c r="TRS63" s="108"/>
      <c r="TRT63" s="108"/>
      <c r="TRU63" s="108"/>
      <c r="TRV63" s="108"/>
      <c r="TRW63" s="108"/>
      <c r="TRX63" s="108"/>
      <c r="TRY63" s="108"/>
      <c r="TRZ63" s="108"/>
      <c r="TSA63" s="108"/>
      <c r="TSB63" s="108"/>
      <c r="TSC63" s="108"/>
      <c r="TSD63" s="108"/>
      <c r="TSE63" s="108"/>
      <c r="TSF63" s="108"/>
      <c r="TSG63" s="108"/>
      <c r="TSH63" s="108"/>
      <c r="TSI63" s="108"/>
      <c r="TSJ63" s="108"/>
      <c r="TSK63" s="108"/>
      <c r="TSL63" s="108"/>
      <c r="TSM63" s="108"/>
      <c r="TSN63" s="108"/>
      <c r="TSO63" s="108"/>
      <c r="TSP63" s="108"/>
      <c r="TSQ63" s="108"/>
      <c r="TSR63" s="108"/>
      <c r="TSS63" s="108"/>
      <c r="TST63" s="108"/>
      <c r="TSU63" s="108"/>
      <c r="TSV63" s="108"/>
      <c r="TSW63" s="108"/>
      <c r="TSX63" s="108"/>
      <c r="TSY63" s="108"/>
      <c r="TSZ63" s="108"/>
      <c r="TTA63" s="108"/>
      <c r="TTB63" s="108"/>
      <c r="TTC63" s="108"/>
      <c r="TTD63" s="108"/>
      <c r="TTE63" s="108"/>
      <c r="TTF63" s="108"/>
      <c r="TTG63" s="108"/>
      <c r="TTH63" s="108"/>
      <c r="TTI63" s="108"/>
      <c r="TTJ63" s="108"/>
      <c r="TTK63" s="108"/>
      <c r="TTL63" s="108"/>
      <c r="TTM63" s="108"/>
      <c r="TTN63" s="108"/>
      <c r="TTO63" s="108"/>
      <c r="TTP63" s="108"/>
      <c r="TTQ63" s="108"/>
      <c r="TTR63" s="108"/>
      <c r="TTS63" s="108"/>
      <c r="TTT63" s="108"/>
      <c r="TTU63" s="108"/>
      <c r="TTV63" s="108"/>
      <c r="TTW63" s="108"/>
      <c r="TTX63" s="108"/>
      <c r="TTY63" s="108"/>
      <c r="TTZ63" s="108"/>
      <c r="TUA63" s="108"/>
      <c r="TUB63" s="108"/>
      <c r="TUC63" s="108"/>
      <c r="TUD63" s="108"/>
      <c r="TUE63" s="108"/>
      <c r="TUF63" s="108"/>
      <c r="TUG63" s="108"/>
      <c r="TUH63" s="108"/>
      <c r="TUI63" s="108"/>
      <c r="TUJ63" s="108"/>
      <c r="TUK63" s="108"/>
      <c r="TUL63" s="108"/>
      <c r="TUM63" s="108"/>
      <c r="TUN63" s="108"/>
      <c r="TUO63" s="108"/>
      <c r="TUP63" s="108"/>
      <c r="TUQ63" s="108"/>
      <c r="TUR63" s="108"/>
      <c r="TUS63" s="108"/>
      <c r="TUT63" s="108"/>
      <c r="TUU63" s="108"/>
      <c r="TUV63" s="108"/>
      <c r="TUW63" s="108"/>
      <c r="TUX63" s="108"/>
      <c r="TUY63" s="108"/>
      <c r="TUZ63" s="108"/>
      <c r="TVA63" s="108"/>
      <c r="TVB63" s="108"/>
      <c r="TVC63" s="108"/>
      <c r="TVD63" s="108"/>
      <c r="TVE63" s="108"/>
      <c r="TVF63" s="108"/>
      <c r="TVG63" s="108"/>
      <c r="TVH63" s="108"/>
      <c r="TVI63" s="108"/>
      <c r="TVJ63" s="108"/>
      <c r="TVK63" s="108"/>
      <c r="TVL63" s="108"/>
      <c r="TVM63" s="108"/>
      <c r="TVN63" s="108"/>
      <c r="TVO63" s="108"/>
      <c r="TVP63" s="108"/>
      <c r="TVQ63" s="108"/>
      <c r="TVR63" s="108"/>
      <c r="TVS63" s="108"/>
      <c r="TVT63" s="108"/>
      <c r="TVU63" s="108"/>
      <c r="TVV63" s="108"/>
      <c r="TVW63" s="108"/>
      <c r="TVX63" s="108"/>
      <c r="TVY63" s="108"/>
      <c r="TVZ63" s="108"/>
      <c r="TWA63" s="108"/>
      <c r="TWB63" s="108"/>
      <c r="TWC63" s="108"/>
      <c r="TWD63" s="108"/>
      <c r="TWE63" s="108"/>
      <c r="TWF63" s="108"/>
      <c r="TWG63" s="108"/>
      <c r="TWH63" s="108"/>
      <c r="TWI63" s="108"/>
      <c r="TWJ63" s="108"/>
      <c r="TWK63" s="108"/>
      <c r="TWL63" s="108"/>
      <c r="TWM63" s="108"/>
      <c r="TWN63" s="108"/>
      <c r="TWO63" s="108"/>
      <c r="TWP63" s="108"/>
      <c r="TWQ63" s="108"/>
      <c r="TWR63" s="108"/>
      <c r="TWS63" s="108"/>
      <c r="TWT63" s="108"/>
      <c r="TWU63" s="108"/>
      <c r="TWV63" s="108"/>
      <c r="TWW63" s="108"/>
      <c r="TWX63" s="108"/>
      <c r="TWY63" s="108"/>
      <c r="TWZ63" s="108"/>
      <c r="TXA63" s="108"/>
      <c r="TXB63" s="108"/>
      <c r="TXC63" s="108"/>
      <c r="TXD63" s="108"/>
      <c r="TXE63" s="108"/>
      <c r="TXF63" s="108"/>
      <c r="TXG63" s="108"/>
      <c r="TXH63" s="108"/>
      <c r="TXI63" s="108"/>
      <c r="TXJ63" s="108"/>
      <c r="TXK63" s="108"/>
      <c r="TXL63" s="108"/>
      <c r="TXM63" s="108"/>
      <c r="TXN63" s="108"/>
      <c r="TXO63" s="108"/>
      <c r="TXP63" s="108"/>
      <c r="TXQ63" s="108"/>
      <c r="TXR63" s="108"/>
      <c r="TXS63" s="108"/>
      <c r="TXT63" s="108"/>
      <c r="TXU63" s="108"/>
      <c r="TXV63" s="108"/>
      <c r="TXW63" s="108"/>
      <c r="TXX63" s="108"/>
      <c r="TXY63" s="108"/>
      <c r="TXZ63" s="108"/>
      <c r="TYA63" s="108"/>
      <c r="TYB63" s="108"/>
      <c r="TYC63" s="108"/>
      <c r="TYD63" s="108"/>
      <c r="TYE63" s="108"/>
      <c r="TYF63" s="108"/>
      <c r="TYG63" s="108"/>
      <c r="TYH63" s="108"/>
      <c r="TYI63" s="108"/>
      <c r="TYJ63" s="108"/>
      <c r="TYK63" s="108"/>
      <c r="TYL63" s="108"/>
      <c r="TYM63" s="108"/>
      <c r="TYN63" s="108"/>
      <c r="TYO63" s="108"/>
      <c r="TYP63" s="108"/>
      <c r="TYQ63" s="108"/>
      <c r="TYR63" s="108"/>
      <c r="TYS63" s="108"/>
      <c r="TYT63" s="108"/>
      <c r="TYU63" s="108"/>
      <c r="TYV63" s="108"/>
      <c r="TYW63" s="108"/>
      <c r="TYX63" s="108"/>
      <c r="TYY63" s="108"/>
      <c r="TYZ63" s="108"/>
      <c r="TZA63" s="108"/>
      <c r="TZB63" s="108"/>
      <c r="TZC63" s="108"/>
      <c r="TZD63" s="108"/>
      <c r="TZE63" s="108"/>
      <c r="TZF63" s="108"/>
      <c r="TZG63" s="108"/>
      <c r="TZH63" s="108"/>
      <c r="TZI63" s="108"/>
      <c r="TZJ63" s="108"/>
      <c r="TZK63" s="108"/>
      <c r="TZL63" s="108"/>
      <c r="TZM63" s="108"/>
      <c r="TZN63" s="108"/>
      <c r="TZO63" s="108"/>
      <c r="TZP63" s="108"/>
      <c r="TZQ63" s="108"/>
      <c r="TZR63" s="108"/>
      <c r="TZS63" s="108"/>
      <c r="TZT63" s="108"/>
      <c r="TZU63" s="108"/>
      <c r="TZV63" s="108"/>
      <c r="TZW63" s="108"/>
      <c r="TZX63" s="108"/>
      <c r="TZY63" s="108"/>
      <c r="TZZ63" s="108"/>
      <c r="UAA63" s="108"/>
      <c r="UAB63" s="108"/>
      <c r="UAC63" s="108"/>
      <c r="UAD63" s="108"/>
      <c r="UAE63" s="108"/>
      <c r="UAF63" s="108"/>
      <c r="UAG63" s="108"/>
      <c r="UAH63" s="108"/>
      <c r="UAI63" s="108"/>
      <c r="UAJ63" s="108"/>
      <c r="UAK63" s="108"/>
      <c r="UAL63" s="108"/>
      <c r="UAM63" s="108"/>
      <c r="UAN63" s="108"/>
      <c r="UAO63" s="108"/>
      <c r="UAP63" s="108"/>
      <c r="UAQ63" s="108"/>
      <c r="UAR63" s="108"/>
      <c r="UAS63" s="108"/>
      <c r="UAT63" s="108"/>
      <c r="UAU63" s="108"/>
      <c r="UAV63" s="108"/>
      <c r="UAW63" s="108"/>
      <c r="UAX63" s="108"/>
      <c r="UAY63" s="108"/>
      <c r="UAZ63" s="108"/>
      <c r="UBA63" s="108"/>
      <c r="UBB63" s="108"/>
      <c r="UBC63" s="108"/>
      <c r="UBD63" s="108"/>
      <c r="UBE63" s="108"/>
      <c r="UBF63" s="108"/>
      <c r="UBG63" s="108"/>
      <c r="UBH63" s="108"/>
      <c r="UBI63" s="108"/>
      <c r="UBJ63" s="108"/>
      <c r="UBK63" s="108"/>
      <c r="UBL63" s="108"/>
      <c r="UBM63" s="108"/>
      <c r="UBN63" s="108"/>
      <c r="UBO63" s="108"/>
      <c r="UBP63" s="108"/>
      <c r="UBQ63" s="108"/>
      <c r="UBR63" s="108"/>
      <c r="UBS63" s="108"/>
      <c r="UBT63" s="108"/>
      <c r="UBU63" s="108"/>
      <c r="UBV63" s="108"/>
      <c r="UBW63" s="108"/>
      <c r="UBX63" s="108"/>
      <c r="UBY63" s="108"/>
      <c r="UBZ63" s="108"/>
      <c r="UCA63" s="108"/>
      <c r="UCB63" s="108"/>
      <c r="UCC63" s="108"/>
      <c r="UCD63" s="108"/>
      <c r="UCE63" s="108"/>
      <c r="UCF63" s="108"/>
      <c r="UCG63" s="108"/>
      <c r="UCH63" s="108"/>
      <c r="UCI63" s="108"/>
      <c r="UCJ63" s="108"/>
      <c r="UCK63" s="108"/>
      <c r="UCL63" s="108"/>
      <c r="UCM63" s="108"/>
      <c r="UCN63" s="108"/>
      <c r="UCO63" s="108"/>
      <c r="UCP63" s="108"/>
      <c r="UCQ63" s="108"/>
      <c r="UCR63" s="108"/>
      <c r="UCS63" s="108"/>
      <c r="UCT63" s="108"/>
      <c r="UCU63" s="108"/>
      <c r="UCV63" s="108"/>
      <c r="UCW63" s="108"/>
      <c r="UCX63" s="108"/>
      <c r="UCY63" s="108"/>
      <c r="UCZ63" s="108"/>
      <c r="UDA63" s="108"/>
      <c r="UDB63" s="108"/>
      <c r="UDC63" s="108"/>
      <c r="UDD63" s="108"/>
      <c r="UDE63" s="108"/>
      <c r="UDF63" s="108"/>
      <c r="UDG63" s="108"/>
      <c r="UDH63" s="108"/>
      <c r="UDI63" s="108"/>
      <c r="UDJ63" s="108"/>
      <c r="UDK63" s="108"/>
      <c r="UDL63" s="108"/>
      <c r="UDM63" s="108"/>
      <c r="UDN63" s="108"/>
      <c r="UDO63" s="108"/>
      <c r="UDP63" s="108"/>
      <c r="UDQ63" s="108"/>
      <c r="UDR63" s="108"/>
      <c r="UDS63" s="108"/>
      <c r="UDT63" s="108"/>
      <c r="UDU63" s="108"/>
      <c r="UDV63" s="108"/>
      <c r="UDW63" s="108"/>
      <c r="UDX63" s="108"/>
      <c r="UDY63" s="108"/>
      <c r="UDZ63" s="108"/>
      <c r="UEA63" s="108"/>
      <c r="UEB63" s="108"/>
      <c r="UEC63" s="108"/>
      <c r="UED63" s="108"/>
      <c r="UEE63" s="108"/>
      <c r="UEF63" s="108"/>
      <c r="UEG63" s="108"/>
      <c r="UEH63" s="108"/>
      <c r="UEI63" s="108"/>
      <c r="UEJ63" s="108"/>
      <c r="UEK63" s="108"/>
      <c r="UEL63" s="108"/>
      <c r="UEM63" s="108"/>
      <c r="UEN63" s="108"/>
      <c r="UEO63" s="108"/>
      <c r="UEP63" s="108"/>
      <c r="UEQ63" s="108"/>
      <c r="UER63" s="108"/>
      <c r="UES63" s="108"/>
      <c r="UET63" s="108"/>
      <c r="UEU63" s="108"/>
      <c r="UEV63" s="108"/>
      <c r="UEW63" s="108"/>
      <c r="UEX63" s="108"/>
      <c r="UEY63" s="108"/>
      <c r="UEZ63" s="108"/>
      <c r="UFA63" s="108"/>
      <c r="UFB63" s="108"/>
      <c r="UFC63" s="108"/>
      <c r="UFD63" s="108"/>
      <c r="UFE63" s="108"/>
      <c r="UFF63" s="108"/>
      <c r="UFG63" s="108"/>
      <c r="UFH63" s="108"/>
      <c r="UFI63" s="108"/>
      <c r="UFJ63" s="108"/>
      <c r="UFK63" s="108"/>
      <c r="UFL63" s="108"/>
      <c r="UFM63" s="108"/>
      <c r="UFN63" s="108"/>
      <c r="UFO63" s="108"/>
      <c r="UFP63" s="108"/>
      <c r="UFQ63" s="108"/>
      <c r="UFR63" s="108"/>
      <c r="UFS63" s="108"/>
      <c r="UFT63" s="108"/>
      <c r="UFU63" s="108"/>
      <c r="UFV63" s="108"/>
      <c r="UFW63" s="108"/>
      <c r="UFX63" s="108"/>
      <c r="UFY63" s="108"/>
      <c r="UFZ63" s="108"/>
      <c r="UGA63" s="108"/>
      <c r="UGB63" s="108"/>
      <c r="UGC63" s="108"/>
      <c r="UGD63" s="108"/>
      <c r="UGE63" s="108"/>
      <c r="UGF63" s="108"/>
      <c r="UGG63" s="108"/>
      <c r="UGH63" s="108"/>
      <c r="UGI63" s="108"/>
      <c r="UGJ63" s="108"/>
      <c r="UGK63" s="108"/>
      <c r="UGL63" s="108"/>
      <c r="UGM63" s="108"/>
      <c r="UGN63" s="108"/>
      <c r="UGO63" s="108"/>
      <c r="UGP63" s="108"/>
      <c r="UGQ63" s="108"/>
      <c r="UGR63" s="108"/>
      <c r="UGS63" s="108"/>
      <c r="UGT63" s="108"/>
      <c r="UGU63" s="108"/>
      <c r="UGV63" s="108"/>
      <c r="UGW63" s="108"/>
      <c r="UGX63" s="108"/>
      <c r="UGY63" s="108"/>
      <c r="UGZ63" s="108"/>
      <c r="UHA63" s="108"/>
      <c r="UHB63" s="108"/>
      <c r="UHC63" s="108"/>
      <c r="UHD63" s="108"/>
      <c r="UHE63" s="108"/>
      <c r="UHF63" s="108"/>
      <c r="UHG63" s="108"/>
      <c r="UHH63" s="108"/>
      <c r="UHI63" s="108"/>
      <c r="UHJ63" s="108"/>
      <c r="UHK63" s="108"/>
      <c r="UHL63" s="108"/>
      <c r="UHM63" s="108"/>
      <c r="UHN63" s="108"/>
      <c r="UHO63" s="108"/>
      <c r="UHP63" s="108"/>
      <c r="UHQ63" s="108"/>
      <c r="UHR63" s="108"/>
      <c r="UHS63" s="108"/>
      <c r="UHT63" s="108"/>
      <c r="UHU63" s="108"/>
      <c r="UHV63" s="108"/>
      <c r="UHW63" s="108"/>
      <c r="UHX63" s="108"/>
      <c r="UHY63" s="108"/>
      <c r="UHZ63" s="108"/>
      <c r="UIA63" s="108"/>
      <c r="UIB63" s="108"/>
      <c r="UIC63" s="108"/>
      <c r="UID63" s="108"/>
      <c r="UIE63" s="108"/>
      <c r="UIF63" s="108"/>
      <c r="UIG63" s="108"/>
      <c r="UIH63" s="108"/>
      <c r="UII63" s="108"/>
      <c r="UIJ63" s="108"/>
      <c r="UIK63" s="108"/>
      <c r="UIL63" s="108"/>
      <c r="UIM63" s="108"/>
      <c r="UIN63" s="108"/>
      <c r="UIO63" s="108"/>
      <c r="UIP63" s="108"/>
      <c r="UIQ63" s="108"/>
      <c r="UIR63" s="108"/>
      <c r="UIS63" s="108"/>
      <c r="UIT63" s="108"/>
      <c r="UIU63" s="108"/>
      <c r="UIV63" s="108"/>
      <c r="UIW63" s="108"/>
      <c r="UIX63" s="108"/>
      <c r="UIY63" s="108"/>
      <c r="UIZ63" s="108"/>
      <c r="UJA63" s="108"/>
      <c r="UJB63" s="108"/>
      <c r="UJC63" s="108"/>
      <c r="UJD63" s="108"/>
      <c r="UJE63" s="108"/>
      <c r="UJF63" s="108"/>
      <c r="UJG63" s="108"/>
      <c r="UJH63" s="108"/>
      <c r="UJI63" s="108"/>
      <c r="UJJ63" s="108"/>
      <c r="UJK63" s="108"/>
      <c r="UJL63" s="108"/>
      <c r="UJM63" s="108"/>
      <c r="UJN63" s="108"/>
      <c r="UJO63" s="108"/>
      <c r="UJP63" s="108"/>
      <c r="UJQ63" s="108"/>
      <c r="UJR63" s="108"/>
      <c r="UJS63" s="108"/>
      <c r="UJT63" s="108"/>
      <c r="UJU63" s="108"/>
      <c r="UJV63" s="108"/>
      <c r="UJW63" s="108"/>
      <c r="UJX63" s="108"/>
      <c r="UJY63" s="108"/>
      <c r="UJZ63" s="108"/>
      <c r="UKA63" s="108"/>
      <c r="UKB63" s="108"/>
      <c r="UKC63" s="108"/>
      <c r="UKD63" s="108"/>
      <c r="UKE63" s="108"/>
      <c r="UKF63" s="108"/>
      <c r="UKG63" s="108"/>
      <c r="UKH63" s="108"/>
      <c r="UKI63" s="108"/>
      <c r="UKJ63" s="108"/>
      <c r="UKK63" s="108"/>
      <c r="UKL63" s="108"/>
      <c r="UKM63" s="108"/>
      <c r="UKN63" s="108"/>
      <c r="UKO63" s="108"/>
      <c r="UKP63" s="108"/>
      <c r="UKQ63" s="108"/>
      <c r="UKR63" s="108"/>
      <c r="UKS63" s="108"/>
      <c r="UKT63" s="108"/>
      <c r="UKU63" s="108"/>
      <c r="UKV63" s="108"/>
      <c r="UKW63" s="108"/>
      <c r="UKX63" s="108"/>
      <c r="UKY63" s="108"/>
      <c r="UKZ63" s="108"/>
      <c r="ULA63" s="108"/>
      <c r="ULB63" s="108"/>
      <c r="ULC63" s="108"/>
      <c r="ULD63" s="108"/>
      <c r="ULE63" s="108"/>
      <c r="ULF63" s="108"/>
      <c r="ULG63" s="108"/>
      <c r="ULH63" s="108"/>
      <c r="ULI63" s="108"/>
      <c r="ULJ63" s="108"/>
      <c r="ULK63" s="108"/>
      <c r="ULL63" s="108"/>
      <c r="ULM63" s="108"/>
      <c r="ULN63" s="108"/>
      <c r="ULO63" s="108"/>
      <c r="ULP63" s="108"/>
      <c r="ULQ63" s="108"/>
      <c r="ULR63" s="108"/>
      <c r="ULS63" s="108"/>
      <c r="ULT63" s="108"/>
      <c r="ULU63" s="108"/>
      <c r="ULV63" s="108"/>
      <c r="ULW63" s="108"/>
      <c r="ULX63" s="108"/>
      <c r="ULY63" s="108"/>
      <c r="ULZ63" s="108"/>
      <c r="UMA63" s="108"/>
      <c r="UMB63" s="108"/>
      <c r="UMC63" s="108"/>
      <c r="UMD63" s="108"/>
      <c r="UME63" s="108"/>
      <c r="UMF63" s="108"/>
      <c r="UMG63" s="108"/>
      <c r="UMH63" s="108"/>
      <c r="UMI63" s="108"/>
      <c r="UMJ63" s="108"/>
      <c r="UMK63" s="108"/>
      <c r="UML63" s="108"/>
      <c r="UMM63" s="108"/>
      <c r="UMN63" s="108"/>
      <c r="UMO63" s="108"/>
      <c r="UMP63" s="108"/>
      <c r="UMQ63" s="108"/>
      <c r="UMR63" s="108"/>
      <c r="UMS63" s="108"/>
      <c r="UMT63" s="108"/>
      <c r="UMU63" s="108"/>
      <c r="UMV63" s="108"/>
      <c r="UMW63" s="108"/>
      <c r="UMX63" s="108"/>
      <c r="UMY63" s="108"/>
      <c r="UMZ63" s="108"/>
      <c r="UNA63" s="108"/>
      <c r="UNB63" s="108"/>
      <c r="UNC63" s="108"/>
      <c r="UND63" s="108"/>
      <c r="UNE63" s="108"/>
      <c r="UNF63" s="108"/>
      <c r="UNG63" s="108"/>
      <c r="UNH63" s="108"/>
      <c r="UNI63" s="108"/>
      <c r="UNJ63" s="108"/>
      <c r="UNK63" s="108"/>
      <c r="UNL63" s="108"/>
      <c r="UNM63" s="108"/>
      <c r="UNN63" s="108"/>
      <c r="UNO63" s="108"/>
      <c r="UNP63" s="108"/>
      <c r="UNQ63" s="108"/>
      <c r="UNR63" s="108"/>
      <c r="UNS63" s="108"/>
      <c r="UNT63" s="108"/>
      <c r="UNU63" s="108"/>
      <c r="UNV63" s="108"/>
      <c r="UNW63" s="108"/>
      <c r="UNX63" s="108"/>
      <c r="UNY63" s="108"/>
      <c r="UNZ63" s="108"/>
      <c r="UOA63" s="108"/>
      <c r="UOB63" s="108"/>
      <c r="UOC63" s="108"/>
      <c r="UOD63" s="108"/>
      <c r="UOE63" s="108"/>
      <c r="UOF63" s="108"/>
      <c r="UOG63" s="108"/>
      <c r="UOH63" s="108"/>
      <c r="UOI63" s="108"/>
      <c r="UOJ63" s="108"/>
      <c r="UOK63" s="108"/>
      <c r="UOL63" s="108"/>
      <c r="UOM63" s="108"/>
      <c r="UON63" s="108"/>
      <c r="UOO63" s="108"/>
      <c r="UOP63" s="108"/>
      <c r="UOQ63" s="108"/>
      <c r="UOR63" s="108"/>
      <c r="UOS63" s="108"/>
      <c r="UOT63" s="108"/>
      <c r="UOU63" s="108"/>
      <c r="UOV63" s="108"/>
      <c r="UOW63" s="108"/>
      <c r="UOX63" s="108"/>
      <c r="UOY63" s="108"/>
      <c r="UOZ63" s="108"/>
      <c r="UPA63" s="108"/>
      <c r="UPB63" s="108"/>
      <c r="UPC63" s="108"/>
      <c r="UPD63" s="108"/>
      <c r="UPE63" s="108"/>
      <c r="UPF63" s="108"/>
      <c r="UPG63" s="108"/>
      <c r="UPH63" s="108"/>
      <c r="UPI63" s="108"/>
      <c r="UPJ63" s="108"/>
      <c r="UPK63" s="108"/>
      <c r="UPL63" s="108"/>
      <c r="UPM63" s="108"/>
      <c r="UPN63" s="108"/>
      <c r="UPO63" s="108"/>
      <c r="UPP63" s="108"/>
      <c r="UPQ63" s="108"/>
      <c r="UPR63" s="108"/>
      <c r="UPS63" s="108"/>
      <c r="UPT63" s="108"/>
      <c r="UPU63" s="108"/>
      <c r="UPV63" s="108"/>
      <c r="UPW63" s="108"/>
      <c r="UPX63" s="108"/>
      <c r="UPY63" s="108"/>
      <c r="UPZ63" s="108"/>
      <c r="UQA63" s="108"/>
      <c r="UQB63" s="108"/>
      <c r="UQC63" s="108"/>
      <c r="UQD63" s="108"/>
      <c r="UQE63" s="108"/>
      <c r="UQF63" s="108"/>
      <c r="UQG63" s="108"/>
      <c r="UQH63" s="108"/>
      <c r="UQI63" s="108"/>
      <c r="UQJ63" s="108"/>
      <c r="UQK63" s="108"/>
      <c r="UQL63" s="108"/>
      <c r="UQM63" s="108"/>
      <c r="UQN63" s="108"/>
      <c r="UQO63" s="108"/>
      <c r="UQP63" s="108"/>
      <c r="UQQ63" s="108"/>
      <c r="UQR63" s="108"/>
      <c r="UQS63" s="108"/>
      <c r="UQT63" s="108"/>
      <c r="UQU63" s="108"/>
      <c r="UQV63" s="108"/>
      <c r="UQW63" s="108"/>
      <c r="UQX63" s="108"/>
      <c r="UQY63" s="108"/>
      <c r="UQZ63" s="108"/>
      <c r="URA63" s="108"/>
      <c r="URB63" s="108"/>
      <c r="URC63" s="108"/>
      <c r="URD63" s="108"/>
      <c r="URE63" s="108"/>
      <c r="URF63" s="108"/>
      <c r="URG63" s="108"/>
      <c r="URH63" s="108"/>
      <c r="URI63" s="108"/>
      <c r="URJ63" s="108"/>
      <c r="URK63" s="108"/>
      <c r="URL63" s="108"/>
      <c r="URM63" s="108"/>
      <c r="URN63" s="108"/>
      <c r="URO63" s="108"/>
      <c r="URP63" s="108"/>
      <c r="URQ63" s="108"/>
      <c r="URR63" s="108"/>
      <c r="URS63" s="108"/>
      <c r="URT63" s="108"/>
      <c r="URU63" s="108"/>
      <c r="URV63" s="108"/>
      <c r="URW63" s="108"/>
      <c r="URX63" s="108"/>
      <c r="URY63" s="108"/>
      <c r="URZ63" s="108"/>
      <c r="USA63" s="108"/>
      <c r="USB63" s="108"/>
      <c r="USC63" s="108"/>
      <c r="USD63" s="108"/>
      <c r="USE63" s="108"/>
      <c r="USF63" s="108"/>
      <c r="USG63" s="108"/>
      <c r="USH63" s="108"/>
      <c r="USI63" s="108"/>
      <c r="USJ63" s="108"/>
      <c r="USK63" s="108"/>
      <c r="USL63" s="108"/>
      <c r="USM63" s="108"/>
      <c r="USN63" s="108"/>
      <c r="USO63" s="108"/>
      <c r="USP63" s="108"/>
      <c r="USQ63" s="108"/>
      <c r="USR63" s="108"/>
      <c r="USS63" s="108"/>
      <c r="UST63" s="108"/>
      <c r="USU63" s="108"/>
      <c r="USV63" s="108"/>
      <c r="USW63" s="108"/>
      <c r="USX63" s="108"/>
      <c r="USY63" s="108"/>
      <c r="USZ63" s="108"/>
      <c r="UTA63" s="108"/>
      <c r="UTB63" s="108"/>
      <c r="UTC63" s="108"/>
      <c r="UTD63" s="108"/>
      <c r="UTE63" s="108"/>
      <c r="UTF63" s="108"/>
      <c r="UTG63" s="108"/>
      <c r="UTH63" s="108"/>
      <c r="UTI63" s="108"/>
      <c r="UTJ63" s="108"/>
      <c r="UTK63" s="108"/>
      <c r="UTL63" s="108"/>
      <c r="UTM63" s="108"/>
      <c r="UTN63" s="108"/>
      <c r="UTO63" s="108"/>
      <c r="UTP63" s="108"/>
      <c r="UTQ63" s="108"/>
      <c r="UTR63" s="108"/>
      <c r="UTS63" s="108"/>
      <c r="UTT63" s="108"/>
      <c r="UTU63" s="108"/>
      <c r="UTV63" s="108"/>
      <c r="UTW63" s="108"/>
      <c r="UTX63" s="108"/>
      <c r="UTY63" s="108"/>
      <c r="UTZ63" s="108"/>
      <c r="UUA63" s="108"/>
      <c r="UUB63" s="108"/>
      <c r="UUC63" s="108"/>
      <c r="UUD63" s="108"/>
      <c r="UUE63" s="108"/>
      <c r="UUF63" s="108"/>
      <c r="UUG63" s="108"/>
      <c r="UUH63" s="108"/>
      <c r="UUI63" s="108"/>
      <c r="UUJ63" s="108"/>
      <c r="UUK63" s="108"/>
      <c r="UUL63" s="108"/>
      <c r="UUM63" s="108"/>
      <c r="UUN63" s="108"/>
      <c r="UUO63" s="108"/>
      <c r="UUP63" s="108"/>
      <c r="UUQ63" s="108"/>
      <c r="UUR63" s="108"/>
      <c r="UUS63" s="108"/>
      <c r="UUT63" s="108"/>
      <c r="UUU63" s="108"/>
      <c r="UUV63" s="108"/>
      <c r="UUW63" s="108"/>
      <c r="UUX63" s="108"/>
      <c r="UUY63" s="108"/>
      <c r="UUZ63" s="108"/>
      <c r="UVA63" s="108"/>
      <c r="UVB63" s="108"/>
      <c r="UVC63" s="108"/>
      <c r="UVD63" s="108"/>
      <c r="UVE63" s="108"/>
      <c r="UVF63" s="108"/>
      <c r="UVG63" s="108"/>
      <c r="UVH63" s="108"/>
      <c r="UVI63" s="108"/>
      <c r="UVJ63" s="108"/>
      <c r="UVK63" s="108"/>
      <c r="UVL63" s="108"/>
      <c r="UVM63" s="108"/>
      <c r="UVN63" s="108"/>
      <c r="UVO63" s="108"/>
      <c r="UVP63" s="108"/>
      <c r="UVQ63" s="108"/>
      <c r="UVR63" s="108"/>
      <c r="UVS63" s="108"/>
      <c r="UVT63" s="108"/>
      <c r="UVU63" s="108"/>
      <c r="UVV63" s="108"/>
      <c r="UVW63" s="108"/>
      <c r="UVX63" s="108"/>
      <c r="UVY63" s="108"/>
      <c r="UVZ63" s="108"/>
      <c r="UWA63" s="108"/>
      <c r="UWB63" s="108"/>
      <c r="UWC63" s="108"/>
      <c r="UWD63" s="108"/>
      <c r="UWE63" s="108"/>
      <c r="UWF63" s="108"/>
      <c r="UWG63" s="108"/>
      <c r="UWH63" s="108"/>
      <c r="UWI63" s="108"/>
      <c r="UWJ63" s="108"/>
      <c r="UWK63" s="108"/>
      <c r="UWL63" s="108"/>
      <c r="UWM63" s="108"/>
      <c r="UWN63" s="108"/>
      <c r="UWO63" s="108"/>
      <c r="UWP63" s="108"/>
      <c r="UWQ63" s="108"/>
      <c r="UWR63" s="108"/>
      <c r="UWS63" s="108"/>
      <c r="UWT63" s="108"/>
      <c r="UWU63" s="108"/>
      <c r="UWV63" s="108"/>
      <c r="UWW63" s="108"/>
      <c r="UWX63" s="108"/>
      <c r="UWY63" s="108"/>
      <c r="UWZ63" s="108"/>
      <c r="UXA63" s="108"/>
      <c r="UXB63" s="108"/>
      <c r="UXC63" s="108"/>
      <c r="UXD63" s="108"/>
      <c r="UXE63" s="108"/>
      <c r="UXF63" s="108"/>
      <c r="UXG63" s="108"/>
      <c r="UXH63" s="108"/>
      <c r="UXI63" s="108"/>
      <c r="UXJ63" s="108"/>
      <c r="UXK63" s="108"/>
      <c r="UXL63" s="108"/>
      <c r="UXM63" s="108"/>
      <c r="UXN63" s="108"/>
      <c r="UXO63" s="108"/>
      <c r="UXP63" s="108"/>
      <c r="UXQ63" s="108"/>
      <c r="UXR63" s="108"/>
      <c r="UXS63" s="108"/>
      <c r="UXT63" s="108"/>
      <c r="UXU63" s="108"/>
      <c r="UXV63" s="108"/>
      <c r="UXW63" s="108"/>
      <c r="UXX63" s="108"/>
      <c r="UXY63" s="108"/>
      <c r="UXZ63" s="108"/>
      <c r="UYA63" s="108"/>
      <c r="UYB63" s="108"/>
      <c r="UYC63" s="108"/>
      <c r="UYD63" s="108"/>
      <c r="UYE63" s="108"/>
      <c r="UYF63" s="108"/>
      <c r="UYG63" s="108"/>
      <c r="UYH63" s="108"/>
      <c r="UYI63" s="108"/>
      <c r="UYJ63" s="108"/>
      <c r="UYK63" s="108"/>
      <c r="UYL63" s="108"/>
      <c r="UYM63" s="108"/>
      <c r="UYN63" s="108"/>
      <c r="UYO63" s="108"/>
      <c r="UYP63" s="108"/>
      <c r="UYQ63" s="108"/>
      <c r="UYR63" s="108"/>
      <c r="UYS63" s="108"/>
      <c r="UYT63" s="108"/>
      <c r="UYU63" s="108"/>
      <c r="UYV63" s="108"/>
      <c r="UYW63" s="108"/>
      <c r="UYX63" s="108"/>
      <c r="UYY63" s="108"/>
      <c r="UYZ63" s="108"/>
      <c r="UZA63" s="108"/>
      <c r="UZB63" s="108"/>
      <c r="UZC63" s="108"/>
      <c r="UZD63" s="108"/>
      <c r="UZE63" s="108"/>
      <c r="UZF63" s="108"/>
      <c r="UZG63" s="108"/>
      <c r="UZH63" s="108"/>
      <c r="UZI63" s="108"/>
      <c r="UZJ63" s="108"/>
      <c r="UZK63" s="108"/>
      <c r="UZL63" s="108"/>
      <c r="UZM63" s="108"/>
      <c r="UZN63" s="108"/>
      <c r="UZO63" s="108"/>
      <c r="UZP63" s="108"/>
      <c r="UZQ63" s="108"/>
      <c r="UZR63" s="108"/>
      <c r="UZS63" s="108"/>
      <c r="UZT63" s="108"/>
      <c r="UZU63" s="108"/>
      <c r="UZV63" s="108"/>
      <c r="UZW63" s="108"/>
      <c r="UZX63" s="108"/>
      <c r="UZY63" s="108"/>
      <c r="UZZ63" s="108"/>
      <c r="VAA63" s="108"/>
      <c r="VAB63" s="108"/>
      <c r="VAC63" s="108"/>
      <c r="VAD63" s="108"/>
      <c r="VAE63" s="108"/>
      <c r="VAF63" s="108"/>
      <c r="VAG63" s="108"/>
      <c r="VAH63" s="108"/>
      <c r="VAI63" s="108"/>
      <c r="VAJ63" s="108"/>
      <c r="VAK63" s="108"/>
      <c r="VAL63" s="108"/>
      <c r="VAM63" s="108"/>
      <c r="VAN63" s="108"/>
      <c r="VAO63" s="108"/>
      <c r="VAP63" s="108"/>
      <c r="VAQ63" s="108"/>
      <c r="VAR63" s="108"/>
      <c r="VAS63" s="108"/>
      <c r="VAT63" s="108"/>
      <c r="VAU63" s="108"/>
      <c r="VAV63" s="108"/>
      <c r="VAW63" s="108"/>
      <c r="VAX63" s="108"/>
      <c r="VAY63" s="108"/>
      <c r="VAZ63" s="108"/>
      <c r="VBA63" s="108"/>
      <c r="VBB63" s="108"/>
      <c r="VBC63" s="108"/>
      <c r="VBD63" s="108"/>
      <c r="VBE63" s="108"/>
      <c r="VBF63" s="108"/>
      <c r="VBG63" s="108"/>
      <c r="VBH63" s="108"/>
      <c r="VBI63" s="108"/>
      <c r="VBJ63" s="108"/>
      <c r="VBK63" s="108"/>
      <c r="VBL63" s="108"/>
      <c r="VBM63" s="108"/>
      <c r="VBN63" s="108"/>
      <c r="VBO63" s="108"/>
      <c r="VBP63" s="108"/>
      <c r="VBQ63" s="108"/>
      <c r="VBR63" s="108"/>
      <c r="VBS63" s="108"/>
      <c r="VBT63" s="108"/>
      <c r="VBU63" s="108"/>
      <c r="VBV63" s="108"/>
      <c r="VBW63" s="108"/>
      <c r="VBX63" s="108"/>
      <c r="VBY63" s="108"/>
      <c r="VBZ63" s="108"/>
      <c r="VCA63" s="108"/>
      <c r="VCB63" s="108"/>
      <c r="VCC63" s="108"/>
      <c r="VCD63" s="108"/>
      <c r="VCE63" s="108"/>
      <c r="VCF63" s="108"/>
      <c r="VCG63" s="108"/>
      <c r="VCH63" s="108"/>
      <c r="VCI63" s="108"/>
      <c r="VCJ63" s="108"/>
      <c r="VCK63" s="108"/>
      <c r="VCL63" s="108"/>
      <c r="VCM63" s="108"/>
      <c r="VCN63" s="108"/>
      <c r="VCO63" s="108"/>
      <c r="VCP63" s="108"/>
      <c r="VCQ63" s="108"/>
      <c r="VCR63" s="108"/>
      <c r="VCS63" s="108"/>
      <c r="VCT63" s="108"/>
      <c r="VCU63" s="108"/>
      <c r="VCV63" s="108"/>
      <c r="VCW63" s="108"/>
      <c r="VCX63" s="108"/>
      <c r="VCY63" s="108"/>
      <c r="VCZ63" s="108"/>
      <c r="VDA63" s="108"/>
      <c r="VDB63" s="108"/>
      <c r="VDC63" s="108"/>
      <c r="VDD63" s="108"/>
      <c r="VDE63" s="108"/>
      <c r="VDF63" s="108"/>
      <c r="VDG63" s="108"/>
      <c r="VDH63" s="108"/>
      <c r="VDI63" s="108"/>
      <c r="VDJ63" s="108"/>
      <c r="VDK63" s="108"/>
      <c r="VDL63" s="108"/>
      <c r="VDM63" s="108"/>
      <c r="VDN63" s="108"/>
      <c r="VDO63" s="108"/>
      <c r="VDP63" s="108"/>
      <c r="VDQ63" s="108"/>
      <c r="VDR63" s="108"/>
      <c r="VDS63" s="108"/>
      <c r="VDT63" s="108"/>
      <c r="VDU63" s="108"/>
      <c r="VDV63" s="108"/>
      <c r="VDW63" s="108"/>
      <c r="VDX63" s="108"/>
      <c r="VDY63" s="108"/>
      <c r="VDZ63" s="108"/>
      <c r="VEA63" s="108"/>
      <c r="VEB63" s="108"/>
      <c r="VEC63" s="108"/>
      <c r="VED63" s="108"/>
      <c r="VEE63" s="108"/>
      <c r="VEF63" s="108"/>
      <c r="VEG63" s="108"/>
      <c r="VEH63" s="108"/>
      <c r="VEI63" s="108"/>
      <c r="VEJ63" s="108"/>
      <c r="VEK63" s="108"/>
      <c r="VEL63" s="108"/>
      <c r="VEM63" s="108"/>
      <c r="VEN63" s="108"/>
      <c r="VEO63" s="108"/>
      <c r="VEP63" s="108"/>
      <c r="VEQ63" s="108"/>
      <c r="VER63" s="108"/>
      <c r="VES63" s="108"/>
      <c r="VET63" s="108"/>
      <c r="VEU63" s="108"/>
      <c r="VEV63" s="108"/>
      <c r="VEW63" s="108"/>
      <c r="VEX63" s="108"/>
      <c r="VEY63" s="108"/>
      <c r="VEZ63" s="108"/>
      <c r="VFA63" s="108"/>
      <c r="VFB63" s="108"/>
      <c r="VFC63" s="108"/>
      <c r="VFD63" s="108"/>
      <c r="VFE63" s="108"/>
      <c r="VFF63" s="108"/>
      <c r="VFG63" s="108"/>
      <c r="VFH63" s="108"/>
      <c r="VFI63" s="108"/>
      <c r="VFJ63" s="108"/>
      <c r="VFK63" s="108"/>
      <c r="VFL63" s="108"/>
      <c r="VFM63" s="108"/>
      <c r="VFN63" s="108"/>
      <c r="VFO63" s="108"/>
      <c r="VFP63" s="108"/>
      <c r="VFQ63" s="108"/>
      <c r="VFR63" s="108"/>
      <c r="VFS63" s="108"/>
      <c r="VFT63" s="108"/>
      <c r="VFU63" s="108"/>
      <c r="VFV63" s="108"/>
      <c r="VFW63" s="108"/>
      <c r="VFX63" s="108"/>
      <c r="VFY63" s="108"/>
      <c r="VFZ63" s="108"/>
      <c r="VGA63" s="108"/>
      <c r="VGB63" s="108"/>
      <c r="VGC63" s="108"/>
      <c r="VGD63" s="108"/>
      <c r="VGE63" s="108"/>
      <c r="VGF63" s="108"/>
      <c r="VGG63" s="108"/>
      <c r="VGH63" s="108"/>
      <c r="VGI63" s="108"/>
      <c r="VGJ63" s="108"/>
      <c r="VGK63" s="108"/>
      <c r="VGL63" s="108"/>
      <c r="VGM63" s="108"/>
      <c r="VGN63" s="108"/>
      <c r="VGO63" s="108"/>
      <c r="VGP63" s="108"/>
      <c r="VGQ63" s="108"/>
      <c r="VGR63" s="108"/>
      <c r="VGS63" s="108"/>
      <c r="VGT63" s="108"/>
      <c r="VGU63" s="108"/>
      <c r="VGV63" s="108"/>
      <c r="VGW63" s="108"/>
      <c r="VGX63" s="108"/>
      <c r="VGY63" s="108"/>
      <c r="VGZ63" s="108"/>
      <c r="VHA63" s="108"/>
      <c r="VHB63" s="108"/>
      <c r="VHC63" s="108"/>
      <c r="VHD63" s="108"/>
      <c r="VHE63" s="108"/>
      <c r="VHF63" s="108"/>
      <c r="VHG63" s="108"/>
      <c r="VHH63" s="108"/>
      <c r="VHI63" s="108"/>
      <c r="VHJ63" s="108"/>
      <c r="VHK63" s="108"/>
      <c r="VHL63" s="108"/>
      <c r="VHM63" s="108"/>
      <c r="VHN63" s="108"/>
      <c r="VHO63" s="108"/>
      <c r="VHP63" s="108"/>
      <c r="VHQ63" s="108"/>
      <c r="VHR63" s="108"/>
      <c r="VHS63" s="108"/>
      <c r="VHT63" s="108"/>
      <c r="VHU63" s="108"/>
      <c r="VHV63" s="108"/>
      <c r="VHW63" s="108"/>
      <c r="VHX63" s="108"/>
      <c r="VHY63" s="108"/>
      <c r="VHZ63" s="108"/>
      <c r="VIA63" s="108"/>
      <c r="VIB63" s="108"/>
      <c r="VIC63" s="108"/>
      <c r="VID63" s="108"/>
      <c r="VIE63" s="108"/>
      <c r="VIF63" s="108"/>
      <c r="VIG63" s="108"/>
      <c r="VIH63" s="108"/>
      <c r="VII63" s="108"/>
      <c r="VIJ63" s="108"/>
      <c r="VIK63" s="108"/>
      <c r="VIL63" s="108"/>
      <c r="VIM63" s="108"/>
      <c r="VIN63" s="108"/>
      <c r="VIO63" s="108"/>
      <c r="VIP63" s="108"/>
      <c r="VIQ63" s="108"/>
      <c r="VIR63" s="108"/>
      <c r="VIS63" s="108"/>
      <c r="VIT63" s="108"/>
      <c r="VIU63" s="108"/>
      <c r="VIV63" s="108"/>
      <c r="VIW63" s="108"/>
      <c r="VIX63" s="108"/>
      <c r="VIY63" s="108"/>
      <c r="VIZ63" s="108"/>
      <c r="VJA63" s="108"/>
      <c r="VJB63" s="108"/>
      <c r="VJC63" s="108"/>
      <c r="VJD63" s="108"/>
      <c r="VJE63" s="108"/>
      <c r="VJF63" s="108"/>
      <c r="VJG63" s="108"/>
      <c r="VJH63" s="108"/>
      <c r="VJI63" s="108"/>
      <c r="VJJ63" s="108"/>
      <c r="VJK63" s="108"/>
      <c r="VJL63" s="108"/>
      <c r="VJM63" s="108"/>
      <c r="VJN63" s="108"/>
      <c r="VJO63" s="108"/>
      <c r="VJP63" s="108"/>
      <c r="VJQ63" s="108"/>
      <c r="VJR63" s="108"/>
      <c r="VJS63" s="108"/>
      <c r="VJT63" s="108"/>
      <c r="VJU63" s="108"/>
      <c r="VJV63" s="108"/>
      <c r="VJW63" s="108"/>
      <c r="VJX63" s="108"/>
      <c r="VJY63" s="108"/>
      <c r="VJZ63" s="108"/>
      <c r="VKA63" s="108"/>
      <c r="VKB63" s="108"/>
      <c r="VKC63" s="108"/>
      <c r="VKD63" s="108"/>
      <c r="VKE63" s="108"/>
      <c r="VKF63" s="108"/>
      <c r="VKG63" s="108"/>
      <c r="VKH63" s="108"/>
      <c r="VKI63" s="108"/>
      <c r="VKJ63" s="108"/>
      <c r="VKK63" s="108"/>
      <c r="VKL63" s="108"/>
      <c r="VKM63" s="108"/>
      <c r="VKN63" s="108"/>
      <c r="VKO63" s="108"/>
      <c r="VKP63" s="108"/>
      <c r="VKQ63" s="108"/>
      <c r="VKR63" s="108"/>
      <c r="VKS63" s="108"/>
      <c r="VKT63" s="108"/>
      <c r="VKU63" s="108"/>
      <c r="VKV63" s="108"/>
      <c r="VKW63" s="108"/>
      <c r="VKX63" s="108"/>
      <c r="VKY63" s="108"/>
      <c r="VKZ63" s="108"/>
      <c r="VLA63" s="108"/>
      <c r="VLB63" s="108"/>
      <c r="VLC63" s="108"/>
      <c r="VLD63" s="108"/>
      <c r="VLE63" s="108"/>
      <c r="VLF63" s="108"/>
      <c r="VLG63" s="108"/>
      <c r="VLH63" s="108"/>
      <c r="VLI63" s="108"/>
      <c r="VLJ63" s="108"/>
      <c r="VLK63" s="108"/>
      <c r="VLL63" s="108"/>
      <c r="VLM63" s="108"/>
      <c r="VLN63" s="108"/>
      <c r="VLO63" s="108"/>
      <c r="VLP63" s="108"/>
      <c r="VLQ63" s="108"/>
      <c r="VLR63" s="108"/>
      <c r="VLS63" s="108"/>
      <c r="VLT63" s="108"/>
      <c r="VLU63" s="108"/>
      <c r="VLV63" s="108"/>
      <c r="VLW63" s="108"/>
      <c r="VLX63" s="108"/>
      <c r="VLY63" s="108"/>
      <c r="VLZ63" s="108"/>
      <c r="VMA63" s="108"/>
      <c r="VMB63" s="108"/>
      <c r="VMC63" s="108"/>
      <c r="VMD63" s="108"/>
      <c r="VME63" s="108"/>
      <c r="VMF63" s="108"/>
      <c r="VMG63" s="108"/>
      <c r="VMH63" s="108"/>
      <c r="VMI63" s="108"/>
      <c r="VMJ63" s="108"/>
      <c r="VMK63" s="108"/>
      <c r="VML63" s="108"/>
      <c r="VMM63" s="108"/>
      <c r="VMN63" s="108"/>
      <c r="VMO63" s="108"/>
      <c r="VMP63" s="108"/>
      <c r="VMQ63" s="108"/>
      <c r="VMR63" s="108"/>
      <c r="VMS63" s="108"/>
      <c r="VMT63" s="108"/>
      <c r="VMU63" s="108"/>
      <c r="VMV63" s="108"/>
      <c r="VMW63" s="108"/>
      <c r="VMX63" s="108"/>
      <c r="VMY63" s="108"/>
      <c r="VMZ63" s="108"/>
      <c r="VNA63" s="108"/>
      <c r="VNB63" s="108"/>
      <c r="VNC63" s="108"/>
      <c r="VND63" s="108"/>
      <c r="VNE63" s="108"/>
      <c r="VNF63" s="108"/>
      <c r="VNG63" s="108"/>
      <c r="VNH63" s="108"/>
      <c r="VNI63" s="108"/>
      <c r="VNJ63" s="108"/>
      <c r="VNK63" s="108"/>
      <c r="VNL63" s="108"/>
      <c r="VNM63" s="108"/>
      <c r="VNN63" s="108"/>
      <c r="VNO63" s="108"/>
      <c r="VNP63" s="108"/>
      <c r="VNQ63" s="108"/>
      <c r="VNR63" s="108"/>
      <c r="VNS63" s="108"/>
      <c r="VNT63" s="108"/>
      <c r="VNU63" s="108"/>
      <c r="VNV63" s="108"/>
      <c r="VNW63" s="108"/>
      <c r="VNX63" s="108"/>
      <c r="VNY63" s="108"/>
      <c r="VNZ63" s="108"/>
      <c r="VOA63" s="108"/>
      <c r="VOB63" s="108"/>
      <c r="VOC63" s="108"/>
      <c r="VOD63" s="108"/>
      <c r="VOE63" s="108"/>
      <c r="VOF63" s="108"/>
      <c r="VOG63" s="108"/>
      <c r="VOH63" s="108"/>
      <c r="VOI63" s="108"/>
      <c r="VOJ63" s="108"/>
      <c r="VOK63" s="108"/>
      <c r="VOL63" s="108"/>
      <c r="VOM63" s="108"/>
      <c r="VON63" s="108"/>
      <c r="VOO63" s="108"/>
      <c r="VOP63" s="108"/>
      <c r="VOQ63" s="108"/>
      <c r="VOR63" s="108"/>
      <c r="VOS63" s="108"/>
      <c r="VOT63" s="108"/>
      <c r="VOU63" s="108"/>
      <c r="VOV63" s="108"/>
      <c r="VOW63" s="108"/>
      <c r="VOX63" s="108"/>
      <c r="VOY63" s="108"/>
      <c r="VOZ63" s="108"/>
      <c r="VPA63" s="108"/>
      <c r="VPB63" s="108"/>
      <c r="VPC63" s="108"/>
      <c r="VPD63" s="108"/>
      <c r="VPE63" s="108"/>
      <c r="VPF63" s="108"/>
      <c r="VPG63" s="108"/>
      <c r="VPH63" s="108"/>
      <c r="VPI63" s="108"/>
      <c r="VPJ63" s="108"/>
      <c r="VPK63" s="108"/>
      <c r="VPL63" s="108"/>
      <c r="VPM63" s="108"/>
      <c r="VPN63" s="108"/>
      <c r="VPO63" s="108"/>
      <c r="VPP63" s="108"/>
      <c r="VPQ63" s="108"/>
      <c r="VPR63" s="108"/>
      <c r="VPS63" s="108"/>
      <c r="VPT63" s="108"/>
      <c r="VPU63" s="108"/>
      <c r="VPV63" s="108"/>
      <c r="VPW63" s="108"/>
      <c r="VPX63" s="108"/>
      <c r="VPY63" s="108"/>
      <c r="VPZ63" s="108"/>
      <c r="VQA63" s="108"/>
      <c r="VQB63" s="108"/>
      <c r="VQC63" s="108"/>
      <c r="VQD63" s="108"/>
      <c r="VQE63" s="108"/>
      <c r="VQF63" s="108"/>
      <c r="VQG63" s="108"/>
      <c r="VQH63" s="108"/>
      <c r="VQI63" s="108"/>
      <c r="VQJ63" s="108"/>
      <c r="VQK63" s="108"/>
      <c r="VQL63" s="108"/>
      <c r="VQM63" s="108"/>
      <c r="VQN63" s="108"/>
      <c r="VQO63" s="108"/>
      <c r="VQP63" s="108"/>
      <c r="VQQ63" s="108"/>
      <c r="VQR63" s="108"/>
      <c r="VQS63" s="108"/>
      <c r="VQT63" s="108"/>
      <c r="VQU63" s="108"/>
      <c r="VQV63" s="108"/>
      <c r="VQW63" s="108"/>
      <c r="VQX63" s="108"/>
      <c r="VQY63" s="108"/>
      <c r="VQZ63" s="108"/>
      <c r="VRA63" s="108"/>
      <c r="VRB63" s="108"/>
      <c r="VRC63" s="108"/>
      <c r="VRD63" s="108"/>
      <c r="VRE63" s="108"/>
      <c r="VRF63" s="108"/>
      <c r="VRG63" s="108"/>
      <c r="VRH63" s="108"/>
      <c r="VRI63" s="108"/>
      <c r="VRJ63" s="108"/>
      <c r="VRK63" s="108"/>
      <c r="VRL63" s="108"/>
      <c r="VRM63" s="108"/>
      <c r="VRN63" s="108"/>
      <c r="VRO63" s="108"/>
      <c r="VRP63" s="108"/>
      <c r="VRQ63" s="108"/>
      <c r="VRR63" s="108"/>
      <c r="VRS63" s="108"/>
      <c r="VRT63" s="108"/>
      <c r="VRU63" s="108"/>
      <c r="VRV63" s="108"/>
      <c r="VRW63" s="108"/>
      <c r="VRX63" s="108"/>
      <c r="VRY63" s="108"/>
      <c r="VRZ63" s="108"/>
      <c r="VSA63" s="108"/>
      <c r="VSB63" s="108"/>
      <c r="VSC63" s="108"/>
      <c r="VSD63" s="108"/>
      <c r="VSE63" s="108"/>
      <c r="VSF63" s="108"/>
      <c r="VSG63" s="108"/>
      <c r="VSH63" s="108"/>
      <c r="VSI63" s="108"/>
      <c r="VSJ63" s="108"/>
      <c r="VSK63" s="108"/>
      <c r="VSL63" s="108"/>
      <c r="VSM63" s="108"/>
      <c r="VSN63" s="108"/>
      <c r="VSO63" s="108"/>
      <c r="VSP63" s="108"/>
      <c r="VSQ63" s="108"/>
      <c r="VSR63" s="108"/>
      <c r="VSS63" s="108"/>
      <c r="VST63" s="108"/>
      <c r="VSU63" s="108"/>
      <c r="VSV63" s="108"/>
      <c r="VSW63" s="108"/>
      <c r="VSX63" s="108"/>
      <c r="VSY63" s="108"/>
      <c r="VSZ63" s="108"/>
      <c r="VTA63" s="108"/>
      <c r="VTB63" s="108"/>
      <c r="VTC63" s="108"/>
      <c r="VTD63" s="108"/>
      <c r="VTE63" s="108"/>
      <c r="VTF63" s="108"/>
      <c r="VTG63" s="108"/>
      <c r="VTH63" s="108"/>
      <c r="VTI63" s="108"/>
      <c r="VTJ63" s="108"/>
      <c r="VTK63" s="108"/>
      <c r="VTL63" s="108"/>
      <c r="VTM63" s="108"/>
      <c r="VTN63" s="108"/>
      <c r="VTO63" s="108"/>
      <c r="VTP63" s="108"/>
      <c r="VTQ63" s="108"/>
      <c r="VTR63" s="108"/>
      <c r="VTS63" s="108"/>
      <c r="VTT63" s="108"/>
      <c r="VTU63" s="108"/>
      <c r="VTV63" s="108"/>
      <c r="VTW63" s="108"/>
      <c r="VTX63" s="108"/>
      <c r="VTY63" s="108"/>
      <c r="VTZ63" s="108"/>
      <c r="VUA63" s="108"/>
      <c r="VUB63" s="108"/>
      <c r="VUC63" s="108"/>
      <c r="VUD63" s="108"/>
      <c r="VUE63" s="108"/>
      <c r="VUF63" s="108"/>
      <c r="VUG63" s="108"/>
      <c r="VUH63" s="108"/>
      <c r="VUI63" s="108"/>
      <c r="VUJ63" s="108"/>
      <c r="VUK63" s="108"/>
      <c r="VUL63" s="108"/>
      <c r="VUM63" s="108"/>
      <c r="VUN63" s="108"/>
      <c r="VUO63" s="108"/>
      <c r="VUP63" s="108"/>
      <c r="VUQ63" s="108"/>
      <c r="VUR63" s="108"/>
      <c r="VUS63" s="108"/>
      <c r="VUT63" s="108"/>
      <c r="VUU63" s="108"/>
      <c r="VUV63" s="108"/>
      <c r="VUW63" s="108"/>
      <c r="VUX63" s="108"/>
      <c r="VUY63" s="108"/>
      <c r="VUZ63" s="108"/>
      <c r="VVA63" s="108"/>
      <c r="VVB63" s="108"/>
      <c r="VVC63" s="108"/>
      <c r="VVD63" s="108"/>
      <c r="VVE63" s="108"/>
      <c r="VVF63" s="108"/>
      <c r="VVG63" s="108"/>
      <c r="VVH63" s="108"/>
      <c r="VVI63" s="108"/>
      <c r="VVJ63" s="108"/>
      <c r="VVK63" s="108"/>
      <c r="VVL63" s="108"/>
      <c r="VVM63" s="108"/>
      <c r="VVN63" s="108"/>
      <c r="VVO63" s="108"/>
      <c r="VVP63" s="108"/>
      <c r="VVQ63" s="108"/>
      <c r="VVR63" s="108"/>
      <c r="VVS63" s="108"/>
      <c r="VVT63" s="108"/>
      <c r="VVU63" s="108"/>
      <c r="VVV63" s="108"/>
      <c r="VVW63" s="108"/>
      <c r="VVX63" s="108"/>
      <c r="VVY63" s="108"/>
      <c r="VVZ63" s="108"/>
      <c r="VWA63" s="108"/>
      <c r="VWB63" s="108"/>
      <c r="VWC63" s="108"/>
      <c r="VWD63" s="108"/>
      <c r="VWE63" s="108"/>
      <c r="VWF63" s="108"/>
      <c r="VWG63" s="108"/>
      <c r="VWH63" s="108"/>
      <c r="VWI63" s="108"/>
      <c r="VWJ63" s="108"/>
      <c r="VWK63" s="108"/>
      <c r="VWL63" s="108"/>
      <c r="VWM63" s="108"/>
      <c r="VWN63" s="108"/>
      <c r="VWO63" s="108"/>
      <c r="VWP63" s="108"/>
      <c r="VWQ63" s="108"/>
      <c r="VWR63" s="108"/>
      <c r="VWS63" s="108"/>
      <c r="VWT63" s="108"/>
      <c r="VWU63" s="108"/>
      <c r="VWV63" s="108"/>
      <c r="VWW63" s="108"/>
      <c r="VWX63" s="108"/>
      <c r="VWY63" s="108"/>
      <c r="VWZ63" s="108"/>
      <c r="VXA63" s="108"/>
      <c r="VXB63" s="108"/>
      <c r="VXC63" s="108"/>
      <c r="VXD63" s="108"/>
      <c r="VXE63" s="108"/>
      <c r="VXF63" s="108"/>
      <c r="VXG63" s="108"/>
      <c r="VXH63" s="108"/>
      <c r="VXI63" s="108"/>
      <c r="VXJ63" s="108"/>
      <c r="VXK63" s="108"/>
      <c r="VXL63" s="108"/>
      <c r="VXM63" s="108"/>
      <c r="VXN63" s="108"/>
      <c r="VXO63" s="108"/>
      <c r="VXP63" s="108"/>
      <c r="VXQ63" s="108"/>
      <c r="VXR63" s="108"/>
      <c r="VXS63" s="108"/>
      <c r="VXT63" s="108"/>
      <c r="VXU63" s="108"/>
      <c r="VXV63" s="108"/>
      <c r="VXW63" s="108"/>
      <c r="VXX63" s="108"/>
      <c r="VXY63" s="108"/>
      <c r="VXZ63" s="108"/>
      <c r="VYA63" s="108"/>
      <c r="VYB63" s="108"/>
      <c r="VYC63" s="108"/>
      <c r="VYD63" s="108"/>
      <c r="VYE63" s="108"/>
      <c r="VYF63" s="108"/>
      <c r="VYG63" s="108"/>
      <c r="VYH63" s="108"/>
      <c r="VYI63" s="108"/>
      <c r="VYJ63" s="108"/>
      <c r="VYK63" s="108"/>
      <c r="VYL63" s="108"/>
      <c r="VYM63" s="108"/>
      <c r="VYN63" s="108"/>
      <c r="VYO63" s="108"/>
      <c r="VYP63" s="108"/>
      <c r="VYQ63" s="108"/>
      <c r="VYR63" s="108"/>
      <c r="VYS63" s="108"/>
      <c r="VYT63" s="108"/>
      <c r="VYU63" s="108"/>
      <c r="VYV63" s="108"/>
      <c r="VYW63" s="108"/>
      <c r="VYX63" s="108"/>
      <c r="VYY63" s="108"/>
      <c r="VYZ63" s="108"/>
      <c r="VZA63" s="108"/>
      <c r="VZB63" s="108"/>
      <c r="VZC63" s="108"/>
      <c r="VZD63" s="108"/>
      <c r="VZE63" s="108"/>
      <c r="VZF63" s="108"/>
      <c r="VZG63" s="108"/>
      <c r="VZH63" s="108"/>
      <c r="VZI63" s="108"/>
      <c r="VZJ63" s="108"/>
      <c r="VZK63" s="108"/>
      <c r="VZL63" s="108"/>
      <c r="VZM63" s="108"/>
      <c r="VZN63" s="108"/>
      <c r="VZO63" s="108"/>
      <c r="VZP63" s="108"/>
      <c r="VZQ63" s="108"/>
      <c r="VZR63" s="108"/>
      <c r="VZS63" s="108"/>
      <c r="VZT63" s="108"/>
      <c r="VZU63" s="108"/>
      <c r="VZV63" s="108"/>
      <c r="VZW63" s="108"/>
      <c r="VZX63" s="108"/>
      <c r="VZY63" s="108"/>
      <c r="VZZ63" s="108"/>
      <c r="WAA63" s="108"/>
      <c r="WAB63" s="108"/>
      <c r="WAC63" s="108"/>
      <c r="WAD63" s="108"/>
      <c r="WAE63" s="108"/>
      <c r="WAF63" s="108"/>
      <c r="WAG63" s="108"/>
      <c r="WAH63" s="108"/>
      <c r="WAI63" s="108"/>
      <c r="WAJ63" s="108"/>
      <c r="WAK63" s="108"/>
      <c r="WAL63" s="108"/>
      <c r="WAM63" s="108"/>
      <c r="WAN63" s="108"/>
      <c r="WAO63" s="108"/>
      <c r="WAP63" s="108"/>
      <c r="WAQ63" s="108"/>
      <c r="WAR63" s="108"/>
      <c r="WAS63" s="108"/>
      <c r="WAT63" s="108"/>
      <c r="WAU63" s="108"/>
      <c r="WAV63" s="108"/>
      <c r="WAW63" s="108"/>
      <c r="WAX63" s="108"/>
      <c r="WAY63" s="108"/>
      <c r="WAZ63" s="108"/>
      <c r="WBA63" s="108"/>
      <c r="WBB63" s="108"/>
      <c r="WBC63" s="108"/>
      <c r="WBD63" s="108"/>
      <c r="WBE63" s="108"/>
      <c r="WBF63" s="108"/>
      <c r="WBG63" s="108"/>
      <c r="WBH63" s="108"/>
      <c r="WBI63" s="108"/>
      <c r="WBJ63" s="108"/>
      <c r="WBK63" s="108"/>
      <c r="WBL63" s="108"/>
      <c r="WBM63" s="108"/>
      <c r="WBN63" s="108"/>
      <c r="WBO63" s="108"/>
      <c r="WBP63" s="108"/>
      <c r="WBQ63" s="108"/>
      <c r="WBR63" s="108"/>
      <c r="WBS63" s="108"/>
      <c r="WBT63" s="108"/>
      <c r="WBU63" s="108"/>
      <c r="WBV63" s="108"/>
      <c r="WBW63" s="108"/>
      <c r="WBX63" s="108"/>
      <c r="WBY63" s="108"/>
      <c r="WBZ63" s="108"/>
      <c r="WCA63" s="108"/>
      <c r="WCB63" s="108"/>
      <c r="WCC63" s="108"/>
      <c r="WCD63" s="108"/>
      <c r="WCE63" s="108"/>
      <c r="WCF63" s="108"/>
      <c r="WCG63" s="108"/>
      <c r="WCH63" s="108"/>
      <c r="WCI63" s="108"/>
      <c r="WCJ63" s="108"/>
      <c r="WCK63" s="108"/>
      <c r="WCL63" s="108"/>
      <c r="WCM63" s="108"/>
      <c r="WCN63" s="108"/>
      <c r="WCO63" s="108"/>
      <c r="WCP63" s="108"/>
      <c r="WCQ63" s="108"/>
      <c r="WCR63" s="108"/>
      <c r="WCS63" s="108"/>
      <c r="WCT63" s="108"/>
      <c r="WCU63" s="108"/>
      <c r="WCV63" s="108"/>
      <c r="WCW63" s="108"/>
      <c r="WCX63" s="108"/>
      <c r="WCY63" s="108"/>
      <c r="WCZ63" s="108"/>
      <c r="WDA63" s="108"/>
      <c r="WDB63" s="108"/>
      <c r="WDC63" s="108"/>
      <c r="WDD63" s="108"/>
      <c r="WDE63" s="108"/>
      <c r="WDF63" s="108"/>
      <c r="WDG63" s="108"/>
      <c r="WDH63" s="108"/>
      <c r="WDI63" s="108"/>
      <c r="WDJ63" s="108"/>
      <c r="WDK63" s="108"/>
      <c r="WDL63" s="108"/>
      <c r="WDM63" s="108"/>
      <c r="WDN63" s="108"/>
      <c r="WDO63" s="108"/>
      <c r="WDP63" s="108"/>
      <c r="WDQ63" s="108"/>
      <c r="WDR63" s="108"/>
      <c r="WDS63" s="108"/>
      <c r="WDT63" s="108"/>
      <c r="WDU63" s="108"/>
      <c r="WDV63" s="108"/>
      <c r="WDW63" s="108"/>
      <c r="WDX63" s="108"/>
      <c r="WDY63" s="108"/>
      <c r="WDZ63" s="108"/>
      <c r="WEA63" s="108"/>
      <c r="WEB63" s="108"/>
      <c r="WEC63" s="108"/>
      <c r="WED63" s="108"/>
      <c r="WEE63" s="108"/>
      <c r="WEF63" s="108"/>
      <c r="WEG63" s="108"/>
      <c r="WEH63" s="108"/>
      <c r="WEI63" s="108"/>
      <c r="WEJ63" s="108"/>
      <c r="WEK63" s="108"/>
      <c r="WEL63" s="108"/>
      <c r="WEM63" s="108"/>
      <c r="WEN63" s="108"/>
      <c r="WEO63" s="108"/>
      <c r="WEP63" s="108"/>
      <c r="WEQ63" s="108"/>
      <c r="WER63" s="108"/>
      <c r="WES63" s="108"/>
      <c r="WET63" s="108"/>
      <c r="WEU63" s="108"/>
      <c r="WEV63" s="108"/>
      <c r="WEW63" s="108"/>
      <c r="WEX63" s="108"/>
      <c r="WEY63" s="108"/>
      <c r="WEZ63" s="108"/>
      <c r="WFA63" s="108"/>
      <c r="WFB63" s="108"/>
      <c r="WFC63" s="108"/>
      <c r="WFD63" s="108"/>
      <c r="WFE63" s="108"/>
      <c r="WFF63" s="108"/>
      <c r="WFG63" s="108"/>
      <c r="WFH63" s="108"/>
      <c r="WFI63" s="108"/>
      <c r="WFJ63" s="108"/>
      <c r="WFK63" s="108"/>
      <c r="WFL63" s="108"/>
      <c r="WFM63" s="108"/>
      <c r="WFN63" s="108"/>
      <c r="WFO63" s="108"/>
      <c r="WFP63" s="108"/>
      <c r="WFQ63" s="108"/>
      <c r="WFR63" s="108"/>
      <c r="WFS63" s="108"/>
      <c r="WFT63" s="108"/>
      <c r="WFU63" s="108"/>
      <c r="WFV63" s="108"/>
      <c r="WFW63" s="108"/>
      <c r="WFX63" s="108"/>
      <c r="WFY63" s="108"/>
      <c r="WFZ63" s="108"/>
      <c r="WGA63" s="108"/>
      <c r="WGB63" s="108"/>
      <c r="WGC63" s="108"/>
      <c r="WGD63" s="108"/>
      <c r="WGE63" s="108"/>
      <c r="WGF63" s="108"/>
      <c r="WGG63" s="108"/>
      <c r="WGH63" s="108"/>
      <c r="WGI63" s="108"/>
      <c r="WGJ63" s="108"/>
      <c r="WGK63" s="108"/>
      <c r="WGL63" s="108"/>
      <c r="WGM63" s="108"/>
      <c r="WGN63" s="108"/>
      <c r="WGO63" s="108"/>
      <c r="WGP63" s="108"/>
      <c r="WGQ63" s="108"/>
      <c r="WGR63" s="108"/>
      <c r="WGS63" s="108"/>
      <c r="WGT63" s="108"/>
      <c r="WGU63" s="108"/>
      <c r="WGV63" s="108"/>
      <c r="WGW63" s="108"/>
      <c r="WGX63" s="108"/>
      <c r="WGY63" s="108"/>
      <c r="WGZ63" s="108"/>
      <c r="WHA63" s="108"/>
      <c r="WHB63" s="108"/>
      <c r="WHC63" s="108"/>
      <c r="WHD63" s="108"/>
      <c r="WHE63" s="108"/>
      <c r="WHF63" s="108"/>
      <c r="WHG63" s="108"/>
      <c r="WHH63" s="108"/>
      <c r="WHI63" s="108"/>
      <c r="WHJ63" s="108"/>
      <c r="WHK63" s="108"/>
      <c r="WHL63" s="108"/>
      <c r="WHM63" s="108"/>
      <c r="WHN63" s="108"/>
      <c r="WHO63" s="108"/>
      <c r="WHP63" s="108"/>
      <c r="WHQ63" s="108"/>
      <c r="WHR63" s="108"/>
      <c r="WHS63" s="108"/>
      <c r="WHT63" s="108"/>
      <c r="WHU63" s="108"/>
      <c r="WHV63" s="108"/>
      <c r="WHW63" s="108"/>
      <c r="WHX63" s="108"/>
      <c r="WHY63" s="108"/>
      <c r="WHZ63" s="108"/>
      <c r="WIA63" s="108"/>
      <c r="WIB63" s="108"/>
      <c r="WIC63" s="108"/>
      <c r="WID63" s="108"/>
      <c r="WIE63" s="108"/>
      <c r="WIF63" s="108"/>
      <c r="WIG63" s="108"/>
      <c r="WIH63" s="108"/>
      <c r="WII63" s="108"/>
      <c r="WIJ63" s="108"/>
      <c r="WIK63" s="108"/>
      <c r="WIL63" s="108"/>
      <c r="WIM63" s="108"/>
      <c r="WIN63" s="108"/>
      <c r="WIO63" s="108"/>
      <c r="WIP63" s="108"/>
      <c r="WIQ63" s="108"/>
      <c r="WIR63" s="108"/>
      <c r="WIS63" s="108"/>
      <c r="WIT63" s="108"/>
      <c r="WIU63" s="108"/>
      <c r="WIV63" s="108"/>
      <c r="WIW63" s="108"/>
      <c r="WIX63" s="108"/>
      <c r="WIY63" s="108"/>
      <c r="WIZ63" s="108"/>
      <c r="WJA63" s="108"/>
      <c r="WJB63" s="108"/>
      <c r="WJC63" s="108"/>
      <c r="WJD63" s="108"/>
      <c r="WJE63" s="108"/>
      <c r="WJF63" s="108"/>
      <c r="WJG63" s="108"/>
      <c r="WJH63" s="108"/>
      <c r="WJI63" s="108"/>
      <c r="WJJ63" s="108"/>
      <c r="WJK63" s="108"/>
      <c r="WJL63" s="108"/>
      <c r="WJM63" s="108"/>
      <c r="WJN63" s="108"/>
      <c r="WJO63" s="108"/>
      <c r="WJP63" s="108"/>
      <c r="WJQ63" s="108"/>
      <c r="WJR63" s="108"/>
      <c r="WJS63" s="108"/>
      <c r="WJT63" s="108"/>
      <c r="WJU63" s="108"/>
      <c r="WJV63" s="108"/>
      <c r="WJW63" s="108"/>
      <c r="WJX63" s="108"/>
      <c r="WJY63" s="108"/>
      <c r="WJZ63" s="108"/>
      <c r="WKA63" s="108"/>
      <c r="WKB63" s="108"/>
      <c r="WKC63" s="108"/>
      <c r="WKD63" s="108"/>
      <c r="WKE63" s="108"/>
      <c r="WKF63" s="108"/>
      <c r="WKG63" s="108"/>
      <c r="WKH63" s="108"/>
      <c r="WKI63" s="108"/>
      <c r="WKJ63" s="108"/>
      <c r="WKK63" s="108"/>
      <c r="WKL63" s="108"/>
      <c r="WKM63" s="108"/>
      <c r="WKN63" s="108"/>
      <c r="WKO63" s="108"/>
      <c r="WKP63" s="108"/>
      <c r="WKQ63" s="108"/>
      <c r="WKR63" s="108"/>
      <c r="WKS63" s="108"/>
      <c r="WKT63" s="108"/>
      <c r="WKU63" s="108"/>
      <c r="WKV63" s="108"/>
      <c r="WKW63" s="108"/>
      <c r="WKX63" s="108"/>
      <c r="WKY63" s="108"/>
      <c r="WKZ63" s="108"/>
      <c r="WLA63" s="108"/>
      <c r="WLB63" s="108"/>
      <c r="WLC63" s="108"/>
      <c r="WLD63" s="108"/>
      <c r="WLE63" s="108"/>
      <c r="WLF63" s="108"/>
      <c r="WLG63" s="108"/>
      <c r="WLH63" s="108"/>
      <c r="WLI63" s="108"/>
      <c r="WLJ63" s="108"/>
      <c r="WLK63" s="108"/>
      <c r="WLL63" s="108"/>
      <c r="WLM63" s="108"/>
      <c r="WLN63" s="108"/>
      <c r="WLO63" s="108"/>
      <c r="WLP63" s="108"/>
      <c r="WLQ63" s="108"/>
      <c r="WLR63" s="108"/>
      <c r="WLS63" s="108"/>
      <c r="WLT63" s="108"/>
      <c r="WLU63" s="108"/>
      <c r="WLV63" s="108"/>
      <c r="WLW63" s="108"/>
      <c r="WLX63" s="108"/>
      <c r="WLY63" s="108"/>
      <c r="WLZ63" s="108"/>
      <c r="WMA63" s="108"/>
      <c r="WMB63" s="108"/>
      <c r="WMC63" s="108"/>
      <c r="WMD63" s="108"/>
      <c r="WME63" s="108"/>
      <c r="WMF63" s="108"/>
      <c r="WMG63" s="108"/>
      <c r="WMH63" s="108"/>
      <c r="WMI63" s="108"/>
      <c r="WMJ63" s="108"/>
      <c r="WMK63" s="108"/>
      <c r="WML63" s="108"/>
      <c r="WMM63" s="108"/>
      <c r="WMN63" s="108"/>
      <c r="WMO63" s="108"/>
      <c r="WMP63" s="108"/>
      <c r="WMQ63" s="108"/>
      <c r="WMR63" s="108"/>
      <c r="WMS63" s="108"/>
      <c r="WMT63" s="108"/>
      <c r="WMU63" s="108"/>
      <c r="WMV63" s="108"/>
      <c r="WMW63" s="108"/>
      <c r="WMX63" s="108"/>
      <c r="WMY63" s="108"/>
      <c r="WMZ63" s="108"/>
      <c r="WNA63" s="108"/>
      <c r="WNB63" s="108"/>
      <c r="WNC63" s="108"/>
      <c r="WND63" s="108"/>
      <c r="WNE63" s="108"/>
      <c r="WNF63" s="108"/>
      <c r="WNG63" s="108"/>
      <c r="WNH63" s="108"/>
      <c r="WNI63" s="108"/>
      <c r="WNJ63" s="108"/>
      <c r="WNK63" s="108"/>
      <c r="WNL63" s="108"/>
      <c r="WNM63" s="108"/>
      <c r="WNN63" s="108"/>
      <c r="WNO63" s="108"/>
      <c r="WNP63" s="108"/>
      <c r="WNQ63" s="108"/>
      <c r="WNR63" s="108"/>
      <c r="WNS63" s="108"/>
      <c r="WNT63" s="108"/>
      <c r="WNU63" s="108"/>
      <c r="WNV63" s="108"/>
      <c r="WNW63" s="108"/>
      <c r="WNX63" s="108"/>
      <c r="WNY63" s="108"/>
      <c r="WNZ63" s="108"/>
      <c r="WOA63" s="108"/>
      <c r="WOB63" s="108"/>
      <c r="WOC63" s="108"/>
      <c r="WOD63" s="108"/>
      <c r="WOE63" s="108"/>
      <c r="WOF63" s="108"/>
      <c r="WOG63" s="108"/>
      <c r="WOH63" s="108"/>
      <c r="WOI63" s="108"/>
      <c r="WOJ63" s="108"/>
      <c r="WOK63" s="108"/>
      <c r="WOL63" s="108"/>
      <c r="WOM63" s="108"/>
      <c r="WON63" s="108"/>
      <c r="WOO63" s="108"/>
      <c r="WOP63" s="108"/>
      <c r="WOQ63" s="108"/>
      <c r="WOR63" s="108"/>
      <c r="WOS63" s="108"/>
      <c r="WOT63" s="108"/>
      <c r="WOU63" s="108"/>
      <c r="WOV63" s="108"/>
      <c r="WOW63" s="108"/>
      <c r="WOX63" s="108"/>
      <c r="WOY63" s="108"/>
      <c r="WOZ63" s="108"/>
      <c r="WPA63" s="108"/>
      <c r="WPB63" s="108"/>
      <c r="WPC63" s="108"/>
      <c r="WPD63" s="108"/>
      <c r="WPE63" s="108"/>
      <c r="WPF63" s="108"/>
      <c r="WPG63" s="108"/>
      <c r="WPH63" s="108"/>
      <c r="WPI63" s="108"/>
      <c r="WPJ63" s="108"/>
      <c r="WPK63" s="108"/>
      <c r="WPL63" s="108"/>
      <c r="WPM63" s="108"/>
      <c r="WPN63" s="108"/>
      <c r="WPO63" s="108"/>
      <c r="WPP63" s="108"/>
      <c r="WPQ63" s="108"/>
      <c r="WPR63" s="108"/>
      <c r="WPS63" s="108"/>
      <c r="WPT63" s="108"/>
      <c r="WPU63" s="108"/>
      <c r="WPV63" s="108"/>
      <c r="WPW63" s="108"/>
      <c r="WPX63" s="108"/>
      <c r="WPY63" s="108"/>
      <c r="WPZ63" s="108"/>
      <c r="WQA63" s="108"/>
      <c r="WQB63" s="108"/>
      <c r="WQC63" s="108"/>
      <c r="WQD63" s="108"/>
      <c r="WQE63" s="108"/>
      <c r="WQF63" s="108"/>
      <c r="WQG63" s="108"/>
      <c r="WQH63" s="108"/>
      <c r="WQI63" s="108"/>
      <c r="WQJ63" s="108"/>
      <c r="WQK63" s="108"/>
      <c r="WQL63" s="108"/>
      <c r="WQM63" s="108"/>
      <c r="WQN63" s="108"/>
      <c r="WQO63" s="108"/>
      <c r="WQP63" s="108"/>
      <c r="WQQ63" s="108"/>
      <c r="WQR63" s="108"/>
      <c r="WQS63" s="108"/>
      <c r="WQT63" s="108"/>
      <c r="WQU63" s="108"/>
      <c r="WQV63" s="108"/>
      <c r="WQW63" s="108"/>
      <c r="WQX63" s="108"/>
      <c r="WQY63" s="108"/>
      <c r="WQZ63" s="108"/>
      <c r="WRA63" s="108"/>
      <c r="WRB63" s="108"/>
      <c r="WRC63" s="108"/>
      <c r="WRD63" s="108"/>
      <c r="WRE63" s="108"/>
      <c r="WRF63" s="108"/>
      <c r="WRG63" s="108"/>
      <c r="WRH63" s="108"/>
      <c r="WRI63" s="108"/>
      <c r="WRJ63" s="108"/>
      <c r="WRK63" s="108"/>
      <c r="WRL63" s="108"/>
      <c r="WRM63" s="108"/>
      <c r="WRN63" s="108"/>
      <c r="WRO63" s="108"/>
      <c r="WRP63" s="108"/>
      <c r="WRQ63" s="108"/>
      <c r="WRR63" s="108"/>
      <c r="WRS63" s="108"/>
      <c r="WRT63" s="108"/>
      <c r="WRU63" s="108"/>
      <c r="WRV63" s="108"/>
      <c r="WRW63" s="108"/>
      <c r="WRX63" s="108"/>
      <c r="WRY63" s="108"/>
      <c r="WRZ63" s="108"/>
      <c r="WSA63" s="108"/>
      <c r="WSB63" s="108"/>
      <c r="WSC63" s="108"/>
      <c r="WSD63" s="108"/>
      <c r="WSE63" s="108"/>
      <c r="WSF63" s="108"/>
      <c r="WSG63" s="108"/>
      <c r="WSH63" s="108"/>
      <c r="WSI63" s="108"/>
      <c r="WSJ63" s="108"/>
      <c r="WSK63" s="108"/>
      <c r="WSL63" s="108"/>
      <c r="WSM63" s="108"/>
      <c r="WSN63" s="108"/>
      <c r="WSO63" s="108"/>
      <c r="WSP63" s="108"/>
      <c r="WSQ63" s="108"/>
      <c r="WSR63" s="108"/>
      <c r="WSS63" s="108"/>
      <c r="WST63" s="108"/>
      <c r="WSU63" s="108"/>
      <c r="WSV63" s="108"/>
      <c r="WSW63" s="108"/>
      <c r="WSX63" s="108"/>
      <c r="WSY63" s="108"/>
      <c r="WSZ63" s="108"/>
      <c r="WTA63" s="108"/>
      <c r="WTB63" s="108"/>
      <c r="WTC63" s="108"/>
      <c r="WTD63" s="108"/>
      <c r="WTE63" s="108"/>
      <c r="WTF63" s="108"/>
      <c r="WTG63" s="108"/>
      <c r="WTH63" s="108"/>
      <c r="WTI63" s="108"/>
      <c r="WTJ63" s="108"/>
      <c r="WTK63" s="108"/>
      <c r="WTL63" s="108"/>
      <c r="WTM63" s="108"/>
      <c r="WTN63" s="108"/>
      <c r="WTO63" s="108"/>
      <c r="WTP63" s="108"/>
      <c r="WTQ63" s="108"/>
      <c r="WTR63" s="108"/>
      <c r="WTS63" s="108"/>
      <c r="WTT63" s="108"/>
      <c r="WTU63" s="108"/>
      <c r="WTV63" s="108"/>
      <c r="WTW63" s="108"/>
      <c r="WTX63" s="108"/>
      <c r="WTY63" s="108"/>
      <c r="WTZ63" s="108"/>
      <c r="WUA63" s="108"/>
      <c r="WUB63" s="108"/>
      <c r="WUC63" s="108"/>
      <c r="WUD63" s="108"/>
      <c r="WUE63" s="108"/>
      <c r="WUF63" s="108"/>
      <c r="WUG63" s="108"/>
      <c r="WUH63" s="108"/>
      <c r="WUI63" s="108"/>
      <c r="WUJ63" s="108"/>
      <c r="WUK63" s="108"/>
      <c r="WUL63" s="108"/>
      <c r="WUM63" s="108"/>
      <c r="WUN63" s="108"/>
      <c r="WUO63" s="108"/>
      <c r="WUP63" s="108"/>
      <c r="WUQ63" s="108"/>
      <c r="WUR63" s="108"/>
      <c r="WUS63" s="108"/>
      <c r="WUT63" s="108"/>
      <c r="WUU63" s="108"/>
      <c r="WUV63" s="108"/>
      <c r="WUW63" s="108"/>
      <c r="WUX63" s="108"/>
      <c r="WUY63" s="108"/>
      <c r="WUZ63" s="108"/>
      <c r="WVA63" s="108"/>
      <c r="WVB63" s="108"/>
      <c r="WVC63" s="108"/>
      <c r="WVD63" s="108"/>
      <c r="WVE63" s="108"/>
      <c r="WVF63" s="108"/>
      <c r="WVG63" s="108"/>
      <c r="WVH63" s="108"/>
      <c r="WVI63" s="108"/>
      <c r="WVJ63" s="108"/>
      <c r="WVK63" s="108"/>
      <c r="WVL63" s="108"/>
      <c r="WVM63" s="108"/>
      <c r="WVN63" s="108"/>
      <c r="WVO63" s="108"/>
      <c r="WVP63" s="108"/>
      <c r="WVQ63" s="108"/>
      <c r="WVR63" s="108"/>
      <c r="WVS63" s="108"/>
      <c r="WVT63" s="108"/>
      <c r="WVU63" s="108"/>
      <c r="WVV63" s="108"/>
      <c r="WVW63" s="108"/>
      <c r="WVX63" s="108"/>
      <c r="WVY63" s="108"/>
      <c r="WVZ63" s="108"/>
      <c r="WWA63" s="108"/>
      <c r="WWB63" s="108"/>
      <c r="WWC63" s="108"/>
      <c r="WWD63" s="108"/>
      <c r="WWE63" s="108"/>
      <c r="WWF63" s="108"/>
      <c r="WWG63" s="108"/>
      <c r="WWH63" s="108"/>
      <c r="WWI63" s="108"/>
      <c r="WWJ63" s="108"/>
      <c r="WWK63" s="108"/>
      <c r="WWL63" s="108"/>
      <c r="WWM63" s="108"/>
      <c r="WWN63" s="108"/>
      <c r="WWO63" s="108"/>
      <c r="WWP63" s="108"/>
      <c r="WWQ63" s="108"/>
      <c r="WWR63" s="108"/>
      <c r="WWS63" s="108"/>
      <c r="WWT63" s="108"/>
      <c r="WWU63" s="108"/>
      <c r="WWV63" s="108"/>
      <c r="WWW63" s="108"/>
      <c r="WWX63" s="108"/>
      <c r="WWY63" s="108"/>
      <c r="WWZ63" s="108"/>
      <c r="WXA63" s="108"/>
      <c r="WXB63" s="108"/>
      <c r="WXC63" s="108"/>
      <c r="WXD63" s="108"/>
      <c r="WXE63" s="108"/>
      <c r="WXF63" s="108"/>
      <c r="WXG63" s="108"/>
      <c r="WXH63" s="108"/>
      <c r="WXI63" s="108"/>
      <c r="WXJ63" s="108"/>
      <c r="WXK63" s="108"/>
      <c r="WXL63" s="108"/>
      <c r="WXM63" s="108"/>
      <c r="WXN63" s="108"/>
      <c r="WXO63" s="108"/>
      <c r="WXP63" s="108"/>
      <c r="WXQ63" s="108"/>
      <c r="WXR63" s="108"/>
      <c r="WXS63" s="108"/>
      <c r="WXT63" s="108"/>
      <c r="WXU63" s="108"/>
      <c r="WXV63" s="108"/>
      <c r="WXW63" s="108"/>
      <c r="WXX63" s="108"/>
      <c r="WXY63" s="108"/>
      <c r="WXZ63" s="108"/>
      <c r="WYA63" s="108"/>
      <c r="WYB63" s="108"/>
      <c r="WYC63" s="108"/>
      <c r="WYD63" s="108"/>
      <c r="WYE63" s="108"/>
      <c r="WYF63" s="108"/>
      <c r="WYG63" s="108"/>
      <c r="WYH63" s="108"/>
      <c r="WYI63" s="108"/>
      <c r="WYJ63" s="108"/>
      <c r="WYK63" s="108"/>
      <c r="WYL63" s="108"/>
      <c r="WYM63" s="108"/>
      <c r="WYN63" s="108"/>
      <c r="WYO63" s="108"/>
      <c r="WYP63" s="108"/>
      <c r="WYQ63" s="108"/>
      <c r="WYR63" s="108"/>
      <c r="WYS63" s="108"/>
      <c r="WYT63" s="108"/>
      <c r="WYU63" s="108"/>
      <c r="WYV63" s="108"/>
      <c r="WYW63" s="108"/>
      <c r="WYX63" s="108"/>
      <c r="WYY63" s="108"/>
      <c r="WYZ63" s="108"/>
      <c r="WZA63" s="108"/>
      <c r="WZB63" s="108"/>
      <c r="WZC63" s="108"/>
      <c r="WZD63" s="108"/>
      <c r="WZE63" s="108"/>
      <c r="WZF63" s="108"/>
      <c r="WZG63" s="108"/>
      <c r="WZH63" s="108"/>
      <c r="WZI63" s="108"/>
      <c r="WZJ63" s="108"/>
      <c r="WZK63" s="108"/>
      <c r="WZL63" s="108"/>
      <c r="WZM63" s="108"/>
      <c r="WZN63" s="108"/>
      <c r="WZO63" s="108"/>
      <c r="WZP63" s="108"/>
      <c r="WZQ63" s="108"/>
      <c r="WZR63" s="108"/>
      <c r="WZS63" s="108"/>
      <c r="WZT63" s="108"/>
      <c r="WZU63" s="108"/>
      <c r="WZV63" s="108"/>
      <c r="WZW63" s="108"/>
      <c r="WZX63" s="108"/>
      <c r="WZY63" s="108"/>
      <c r="WZZ63" s="108"/>
      <c r="XAA63" s="108"/>
      <c r="XAB63" s="108"/>
      <c r="XAC63" s="108"/>
      <c r="XAD63" s="108"/>
      <c r="XAE63" s="108"/>
      <c r="XAF63" s="108"/>
      <c r="XAG63" s="108"/>
      <c r="XAH63" s="108"/>
      <c r="XAI63" s="108"/>
      <c r="XAJ63" s="108"/>
      <c r="XAK63" s="108"/>
      <c r="XAL63" s="108"/>
      <c r="XAM63" s="108"/>
      <c r="XAN63" s="108"/>
      <c r="XAO63" s="108"/>
      <c r="XAP63" s="108"/>
      <c r="XAQ63" s="108"/>
      <c r="XAR63" s="108"/>
      <c r="XAS63" s="108"/>
      <c r="XAT63" s="108"/>
      <c r="XAU63" s="108"/>
      <c r="XAV63" s="108"/>
      <c r="XAW63" s="108"/>
      <c r="XAX63" s="108"/>
      <c r="XAY63" s="108"/>
      <c r="XAZ63" s="108"/>
      <c r="XBA63" s="108"/>
      <c r="XBB63" s="108"/>
      <c r="XBC63" s="108"/>
      <c r="XBD63" s="108"/>
      <c r="XBE63" s="108"/>
      <c r="XBF63" s="108"/>
      <c r="XBG63" s="108"/>
      <c r="XBH63" s="108"/>
      <c r="XBI63" s="108"/>
      <c r="XBJ63" s="108"/>
      <c r="XBK63" s="108"/>
      <c r="XBL63" s="108"/>
      <c r="XBM63" s="108"/>
      <c r="XBN63" s="108"/>
      <c r="XBO63" s="108"/>
      <c r="XBP63" s="108"/>
      <c r="XBQ63" s="108"/>
      <c r="XBR63" s="108"/>
      <c r="XBS63" s="108"/>
      <c r="XBT63" s="108"/>
      <c r="XBU63" s="108"/>
      <c r="XBV63" s="108"/>
      <c r="XBW63" s="108"/>
      <c r="XBX63" s="108"/>
      <c r="XBY63" s="108"/>
      <c r="XBZ63" s="108"/>
      <c r="XCA63" s="108"/>
      <c r="XCB63" s="108"/>
      <c r="XCC63" s="108"/>
      <c r="XCD63" s="108"/>
      <c r="XCE63" s="108"/>
      <c r="XCF63" s="108"/>
      <c r="XCG63" s="108"/>
      <c r="XCH63" s="108"/>
      <c r="XCI63" s="108"/>
      <c r="XCJ63" s="108"/>
      <c r="XCK63" s="108"/>
      <c r="XCL63" s="108"/>
      <c r="XCM63" s="108"/>
      <c r="XCN63" s="108"/>
      <c r="XCO63" s="108"/>
      <c r="XCP63" s="108"/>
      <c r="XCQ63" s="108"/>
      <c r="XCR63" s="108"/>
      <c r="XCS63" s="108"/>
      <c r="XCT63" s="108"/>
      <c r="XCU63" s="108"/>
      <c r="XCV63" s="108"/>
      <c r="XCW63" s="108"/>
      <c r="XCX63" s="108"/>
      <c r="XCY63" s="108"/>
      <c r="XCZ63" s="108"/>
      <c r="XDA63" s="108"/>
      <c r="XDB63" s="108"/>
      <c r="XDC63" s="108"/>
      <c r="XDD63" s="108"/>
      <c r="XDE63" s="108"/>
      <c r="XDF63" s="108"/>
      <c r="XDG63" s="108"/>
      <c r="XDH63" s="108"/>
      <c r="XDI63" s="108"/>
      <c r="XDJ63" s="108"/>
      <c r="XDK63" s="108"/>
      <c r="XDL63" s="108"/>
      <c r="XDM63" s="108"/>
      <c r="XDN63" s="108"/>
      <c r="XDO63" s="108"/>
      <c r="XDP63" s="108"/>
      <c r="XDQ63" s="108"/>
      <c r="XDR63" s="108"/>
      <c r="XDS63" s="108"/>
      <c r="XDT63" s="108"/>
      <c r="XDU63" s="108"/>
      <c r="XDV63" s="108"/>
      <c r="XDW63" s="108"/>
      <c r="XDX63" s="108"/>
      <c r="XDY63" s="108"/>
      <c r="XDZ63" s="108"/>
      <c r="XEA63" s="108"/>
      <c r="XEB63" s="108"/>
      <c r="XEC63" s="108"/>
      <c r="XED63" s="108"/>
      <c r="XEE63" s="108"/>
      <c r="XEF63" s="108"/>
      <c r="XEG63" s="108"/>
    </row>
    <row r="64" spans="1:16361" customFormat="1" x14ac:dyDescent="0.25">
      <c r="A64" s="40">
        <v>207212</v>
      </c>
      <c r="B64" s="40">
        <v>2021</v>
      </c>
      <c r="C64" s="110" t="s">
        <v>143</v>
      </c>
      <c r="D64" s="110"/>
      <c r="E64" s="78" t="s">
        <v>144</v>
      </c>
      <c r="F64" s="78"/>
      <c r="G64" s="45"/>
      <c r="H64" s="45" t="s">
        <v>160</v>
      </c>
      <c r="I64" s="78"/>
      <c r="J64" s="91">
        <v>5307</v>
      </c>
      <c r="K64" s="91" t="s">
        <v>296</v>
      </c>
      <c r="L64" s="70">
        <v>966645</v>
      </c>
      <c r="M64" s="70">
        <v>804253</v>
      </c>
      <c r="N64" s="70">
        <v>345000</v>
      </c>
      <c r="O64" s="70"/>
      <c r="P64" s="90"/>
      <c r="Q64" s="86">
        <f t="shared" si="2"/>
        <v>2115898</v>
      </c>
      <c r="R64" s="70"/>
      <c r="S64" s="48"/>
      <c r="T64" s="47"/>
      <c r="U64" s="117"/>
      <c r="V64" s="117"/>
      <c r="W64" s="44" t="s">
        <v>199</v>
      </c>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c r="AMK64" s="108"/>
      <c r="AML64" s="108"/>
      <c r="AMM64" s="108"/>
      <c r="AMN64" s="108"/>
      <c r="AMO64" s="108"/>
      <c r="AMP64" s="108"/>
      <c r="AMQ64" s="108"/>
      <c r="AMR64" s="108"/>
      <c r="AMS64" s="108"/>
      <c r="AMT64" s="108"/>
      <c r="AMU64" s="108"/>
      <c r="AMV64" s="108"/>
      <c r="AMW64" s="108"/>
      <c r="AMX64" s="108"/>
      <c r="AMY64" s="108"/>
      <c r="AMZ64" s="108"/>
      <c r="ANA64" s="108"/>
      <c r="ANB64" s="108"/>
      <c r="ANC64" s="108"/>
      <c r="AND64" s="108"/>
      <c r="ANE64" s="108"/>
      <c r="ANF64" s="108"/>
      <c r="ANG64" s="108"/>
      <c r="ANH64" s="108"/>
      <c r="ANI64" s="108"/>
      <c r="ANJ64" s="108"/>
      <c r="ANK64" s="108"/>
      <c r="ANL64" s="108"/>
      <c r="ANM64" s="108"/>
      <c r="ANN64" s="108"/>
      <c r="ANO64" s="108"/>
      <c r="ANP64" s="108"/>
      <c r="ANQ64" s="108"/>
      <c r="ANR64" s="108"/>
      <c r="ANS64" s="108"/>
      <c r="ANT64" s="108"/>
      <c r="ANU64" s="108"/>
      <c r="ANV64" s="108"/>
      <c r="ANW64" s="108"/>
      <c r="ANX64" s="108"/>
      <c r="ANY64" s="108"/>
      <c r="ANZ64" s="108"/>
      <c r="AOA64" s="108"/>
      <c r="AOB64" s="108"/>
      <c r="AOC64" s="108"/>
      <c r="AOD64" s="108"/>
      <c r="AOE64" s="108"/>
      <c r="AOF64" s="108"/>
      <c r="AOG64" s="108"/>
      <c r="AOH64" s="108"/>
      <c r="AOI64" s="108"/>
      <c r="AOJ64" s="108"/>
      <c r="AOK64" s="108"/>
      <c r="AOL64" s="108"/>
      <c r="AOM64" s="108"/>
      <c r="AON64" s="108"/>
      <c r="AOO64" s="108"/>
      <c r="AOP64" s="108"/>
      <c r="AOQ64" s="108"/>
      <c r="AOR64" s="108"/>
      <c r="AOS64" s="108"/>
      <c r="AOT64" s="108"/>
      <c r="AOU64" s="108"/>
      <c r="AOV64" s="108"/>
      <c r="AOW64" s="108"/>
      <c r="AOX64" s="108"/>
      <c r="AOY64" s="108"/>
      <c r="AOZ64" s="108"/>
      <c r="APA64" s="108"/>
      <c r="APB64" s="108"/>
      <c r="APC64" s="108"/>
      <c r="APD64" s="108"/>
      <c r="APE64" s="108"/>
      <c r="APF64" s="108"/>
      <c r="APG64" s="108"/>
      <c r="APH64" s="108"/>
      <c r="API64" s="108"/>
      <c r="APJ64" s="108"/>
      <c r="APK64" s="108"/>
      <c r="APL64" s="108"/>
      <c r="APM64" s="108"/>
      <c r="APN64" s="108"/>
      <c r="APO64" s="108"/>
      <c r="APP64" s="108"/>
      <c r="APQ64" s="108"/>
      <c r="APR64" s="108"/>
      <c r="APS64" s="108"/>
      <c r="APT64" s="108"/>
      <c r="APU64" s="108"/>
      <c r="APV64" s="108"/>
      <c r="APW64" s="108"/>
      <c r="APX64" s="108"/>
      <c r="APY64" s="108"/>
      <c r="APZ64" s="108"/>
      <c r="AQA64" s="108"/>
      <c r="AQB64" s="108"/>
      <c r="AQC64" s="108"/>
      <c r="AQD64" s="108"/>
      <c r="AQE64" s="108"/>
      <c r="AQF64" s="108"/>
      <c r="AQG64" s="108"/>
      <c r="AQH64" s="108"/>
      <c r="AQI64" s="108"/>
      <c r="AQJ64" s="108"/>
      <c r="AQK64" s="108"/>
      <c r="AQL64" s="108"/>
      <c r="AQM64" s="108"/>
      <c r="AQN64" s="108"/>
      <c r="AQO64" s="108"/>
      <c r="AQP64" s="108"/>
      <c r="AQQ64" s="108"/>
      <c r="AQR64" s="108"/>
      <c r="AQS64" s="108"/>
      <c r="AQT64" s="108"/>
      <c r="AQU64" s="108"/>
      <c r="AQV64" s="108"/>
      <c r="AQW64" s="108"/>
      <c r="AQX64" s="108"/>
      <c r="AQY64" s="108"/>
      <c r="AQZ64" s="108"/>
      <c r="ARA64" s="108"/>
      <c r="ARB64" s="108"/>
      <c r="ARC64" s="108"/>
      <c r="ARD64" s="108"/>
      <c r="ARE64" s="108"/>
      <c r="ARF64" s="108"/>
      <c r="ARG64" s="108"/>
      <c r="ARH64" s="108"/>
      <c r="ARI64" s="108"/>
      <c r="ARJ64" s="108"/>
      <c r="ARK64" s="108"/>
      <c r="ARL64" s="108"/>
      <c r="ARM64" s="108"/>
      <c r="ARN64" s="108"/>
      <c r="ARO64" s="108"/>
      <c r="ARP64" s="108"/>
      <c r="ARQ64" s="108"/>
      <c r="ARR64" s="108"/>
      <c r="ARS64" s="108"/>
      <c r="ART64" s="108"/>
      <c r="ARU64" s="108"/>
      <c r="ARV64" s="108"/>
      <c r="ARW64" s="108"/>
      <c r="ARX64" s="108"/>
      <c r="ARY64" s="108"/>
      <c r="ARZ64" s="108"/>
      <c r="ASA64" s="108"/>
      <c r="ASB64" s="108"/>
      <c r="ASC64" s="108"/>
      <c r="ASD64" s="108"/>
      <c r="ASE64" s="108"/>
      <c r="ASF64" s="108"/>
      <c r="ASG64" s="108"/>
      <c r="ASH64" s="108"/>
      <c r="ASI64" s="108"/>
      <c r="ASJ64" s="108"/>
      <c r="ASK64" s="108"/>
      <c r="ASL64" s="108"/>
      <c r="ASM64" s="108"/>
      <c r="ASN64" s="108"/>
      <c r="ASO64" s="108"/>
      <c r="ASP64" s="108"/>
      <c r="ASQ64" s="108"/>
      <c r="ASR64" s="108"/>
      <c r="ASS64" s="108"/>
      <c r="AST64" s="108"/>
      <c r="ASU64" s="108"/>
      <c r="ASV64" s="108"/>
      <c r="ASW64" s="108"/>
      <c r="ASX64" s="108"/>
      <c r="ASY64" s="108"/>
      <c r="ASZ64" s="108"/>
      <c r="ATA64" s="108"/>
      <c r="ATB64" s="108"/>
      <c r="ATC64" s="108"/>
      <c r="ATD64" s="108"/>
      <c r="ATE64" s="108"/>
      <c r="ATF64" s="108"/>
      <c r="ATG64" s="108"/>
      <c r="ATH64" s="108"/>
      <c r="ATI64" s="108"/>
      <c r="ATJ64" s="108"/>
      <c r="ATK64" s="108"/>
      <c r="ATL64" s="108"/>
      <c r="ATM64" s="108"/>
      <c r="ATN64" s="108"/>
      <c r="ATO64" s="108"/>
      <c r="ATP64" s="108"/>
      <c r="ATQ64" s="108"/>
      <c r="ATR64" s="108"/>
      <c r="ATS64" s="108"/>
      <c r="ATT64" s="108"/>
      <c r="ATU64" s="108"/>
      <c r="ATV64" s="108"/>
      <c r="ATW64" s="108"/>
      <c r="ATX64" s="108"/>
      <c r="ATY64" s="108"/>
      <c r="ATZ64" s="108"/>
      <c r="AUA64" s="108"/>
      <c r="AUB64" s="108"/>
      <c r="AUC64" s="108"/>
      <c r="AUD64" s="108"/>
      <c r="AUE64" s="108"/>
      <c r="AUF64" s="108"/>
      <c r="AUG64" s="108"/>
      <c r="AUH64" s="108"/>
      <c r="AUI64" s="108"/>
      <c r="AUJ64" s="108"/>
      <c r="AUK64" s="108"/>
      <c r="AUL64" s="108"/>
      <c r="AUM64" s="108"/>
      <c r="AUN64" s="108"/>
      <c r="AUO64" s="108"/>
      <c r="AUP64" s="108"/>
      <c r="AUQ64" s="108"/>
      <c r="AUR64" s="108"/>
      <c r="AUS64" s="108"/>
      <c r="AUT64" s="108"/>
      <c r="AUU64" s="108"/>
      <c r="AUV64" s="108"/>
      <c r="AUW64" s="108"/>
      <c r="AUX64" s="108"/>
      <c r="AUY64" s="108"/>
      <c r="AUZ64" s="108"/>
      <c r="AVA64" s="108"/>
      <c r="AVB64" s="108"/>
      <c r="AVC64" s="108"/>
      <c r="AVD64" s="108"/>
      <c r="AVE64" s="108"/>
      <c r="AVF64" s="108"/>
      <c r="AVG64" s="108"/>
      <c r="AVH64" s="108"/>
      <c r="AVI64" s="108"/>
      <c r="AVJ64" s="108"/>
      <c r="AVK64" s="108"/>
      <c r="AVL64" s="108"/>
      <c r="AVM64" s="108"/>
      <c r="AVN64" s="108"/>
      <c r="AVO64" s="108"/>
      <c r="AVP64" s="108"/>
      <c r="AVQ64" s="108"/>
      <c r="AVR64" s="108"/>
      <c r="AVS64" s="108"/>
      <c r="AVT64" s="108"/>
      <c r="AVU64" s="108"/>
      <c r="AVV64" s="108"/>
      <c r="AVW64" s="108"/>
      <c r="AVX64" s="108"/>
      <c r="AVY64" s="108"/>
      <c r="AVZ64" s="108"/>
      <c r="AWA64" s="108"/>
      <c r="AWB64" s="108"/>
      <c r="AWC64" s="108"/>
      <c r="AWD64" s="108"/>
      <c r="AWE64" s="108"/>
      <c r="AWF64" s="108"/>
      <c r="AWG64" s="108"/>
      <c r="AWH64" s="108"/>
      <c r="AWI64" s="108"/>
      <c r="AWJ64" s="108"/>
      <c r="AWK64" s="108"/>
      <c r="AWL64" s="108"/>
      <c r="AWM64" s="108"/>
      <c r="AWN64" s="108"/>
      <c r="AWO64" s="108"/>
      <c r="AWP64" s="108"/>
      <c r="AWQ64" s="108"/>
      <c r="AWR64" s="108"/>
      <c r="AWS64" s="108"/>
      <c r="AWT64" s="108"/>
      <c r="AWU64" s="108"/>
      <c r="AWV64" s="108"/>
      <c r="AWW64" s="108"/>
      <c r="AWX64" s="108"/>
      <c r="AWY64" s="108"/>
      <c r="AWZ64" s="108"/>
      <c r="AXA64" s="108"/>
      <c r="AXB64" s="108"/>
      <c r="AXC64" s="108"/>
      <c r="AXD64" s="108"/>
      <c r="AXE64" s="108"/>
      <c r="AXF64" s="108"/>
      <c r="AXG64" s="108"/>
      <c r="AXH64" s="108"/>
      <c r="AXI64" s="108"/>
      <c r="AXJ64" s="108"/>
      <c r="AXK64" s="108"/>
      <c r="AXL64" s="108"/>
      <c r="AXM64" s="108"/>
      <c r="AXN64" s="108"/>
      <c r="AXO64" s="108"/>
      <c r="AXP64" s="108"/>
      <c r="AXQ64" s="108"/>
      <c r="AXR64" s="108"/>
      <c r="AXS64" s="108"/>
      <c r="AXT64" s="108"/>
      <c r="AXU64" s="108"/>
      <c r="AXV64" s="108"/>
      <c r="AXW64" s="108"/>
      <c r="AXX64" s="108"/>
      <c r="AXY64" s="108"/>
      <c r="AXZ64" s="108"/>
      <c r="AYA64" s="108"/>
      <c r="AYB64" s="108"/>
      <c r="AYC64" s="108"/>
      <c r="AYD64" s="108"/>
      <c r="AYE64" s="108"/>
      <c r="AYF64" s="108"/>
      <c r="AYG64" s="108"/>
      <c r="AYH64" s="108"/>
      <c r="AYI64" s="108"/>
      <c r="AYJ64" s="108"/>
      <c r="AYK64" s="108"/>
      <c r="AYL64" s="108"/>
      <c r="AYM64" s="108"/>
      <c r="AYN64" s="108"/>
      <c r="AYO64" s="108"/>
      <c r="AYP64" s="108"/>
      <c r="AYQ64" s="108"/>
      <c r="AYR64" s="108"/>
      <c r="AYS64" s="108"/>
      <c r="AYT64" s="108"/>
      <c r="AYU64" s="108"/>
      <c r="AYV64" s="108"/>
      <c r="AYW64" s="108"/>
      <c r="AYX64" s="108"/>
      <c r="AYY64" s="108"/>
      <c r="AYZ64" s="108"/>
      <c r="AZA64" s="108"/>
      <c r="AZB64" s="108"/>
      <c r="AZC64" s="108"/>
      <c r="AZD64" s="108"/>
      <c r="AZE64" s="108"/>
      <c r="AZF64" s="108"/>
      <c r="AZG64" s="108"/>
      <c r="AZH64" s="108"/>
      <c r="AZI64" s="108"/>
      <c r="AZJ64" s="108"/>
      <c r="AZK64" s="108"/>
      <c r="AZL64" s="108"/>
      <c r="AZM64" s="108"/>
      <c r="AZN64" s="108"/>
      <c r="AZO64" s="108"/>
      <c r="AZP64" s="108"/>
      <c r="AZQ64" s="108"/>
      <c r="AZR64" s="108"/>
      <c r="AZS64" s="108"/>
      <c r="AZT64" s="108"/>
      <c r="AZU64" s="108"/>
      <c r="AZV64" s="108"/>
      <c r="AZW64" s="108"/>
      <c r="AZX64" s="108"/>
      <c r="AZY64" s="108"/>
      <c r="AZZ64" s="108"/>
      <c r="BAA64" s="108"/>
      <c r="BAB64" s="108"/>
      <c r="BAC64" s="108"/>
      <c r="BAD64" s="108"/>
      <c r="BAE64" s="108"/>
      <c r="BAF64" s="108"/>
      <c r="BAG64" s="108"/>
      <c r="BAH64" s="108"/>
      <c r="BAI64" s="108"/>
      <c r="BAJ64" s="108"/>
      <c r="BAK64" s="108"/>
      <c r="BAL64" s="108"/>
      <c r="BAM64" s="108"/>
      <c r="BAN64" s="108"/>
      <c r="BAO64" s="108"/>
      <c r="BAP64" s="108"/>
      <c r="BAQ64" s="108"/>
      <c r="BAR64" s="108"/>
      <c r="BAS64" s="108"/>
      <c r="BAT64" s="108"/>
      <c r="BAU64" s="108"/>
      <c r="BAV64" s="108"/>
      <c r="BAW64" s="108"/>
      <c r="BAX64" s="108"/>
      <c r="BAY64" s="108"/>
      <c r="BAZ64" s="108"/>
      <c r="BBA64" s="108"/>
      <c r="BBB64" s="108"/>
      <c r="BBC64" s="108"/>
      <c r="BBD64" s="108"/>
      <c r="BBE64" s="108"/>
      <c r="BBF64" s="108"/>
      <c r="BBG64" s="108"/>
      <c r="BBH64" s="108"/>
      <c r="BBI64" s="108"/>
      <c r="BBJ64" s="108"/>
      <c r="BBK64" s="108"/>
      <c r="BBL64" s="108"/>
      <c r="BBM64" s="108"/>
      <c r="BBN64" s="108"/>
      <c r="BBO64" s="108"/>
      <c r="BBP64" s="108"/>
      <c r="BBQ64" s="108"/>
      <c r="BBR64" s="108"/>
      <c r="BBS64" s="108"/>
      <c r="BBT64" s="108"/>
      <c r="BBU64" s="108"/>
      <c r="BBV64" s="108"/>
      <c r="BBW64" s="108"/>
      <c r="BBX64" s="108"/>
      <c r="BBY64" s="108"/>
      <c r="BBZ64" s="108"/>
      <c r="BCA64" s="108"/>
      <c r="BCB64" s="108"/>
      <c r="BCC64" s="108"/>
      <c r="BCD64" s="108"/>
      <c r="BCE64" s="108"/>
      <c r="BCF64" s="108"/>
      <c r="BCG64" s="108"/>
      <c r="BCH64" s="108"/>
      <c r="BCI64" s="108"/>
      <c r="BCJ64" s="108"/>
      <c r="BCK64" s="108"/>
      <c r="BCL64" s="108"/>
      <c r="BCM64" s="108"/>
      <c r="BCN64" s="108"/>
      <c r="BCO64" s="108"/>
      <c r="BCP64" s="108"/>
      <c r="BCQ64" s="108"/>
      <c r="BCR64" s="108"/>
      <c r="BCS64" s="108"/>
      <c r="BCT64" s="108"/>
      <c r="BCU64" s="108"/>
      <c r="BCV64" s="108"/>
      <c r="BCW64" s="108"/>
      <c r="BCX64" s="108"/>
      <c r="BCY64" s="108"/>
      <c r="BCZ64" s="108"/>
      <c r="BDA64" s="108"/>
      <c r="BDB64" s="108"/>
      <c r="BDC64" s="108"/>
      <c r="BDD64" s="108"/>
      <c r="BDE64" s="108"/>
      <c r="BDF64" s="108"/>
      <c r="BDG64" s="108"/>
      <c r="BDH64" s="108"/>
      <c r="BDI64" s="108"/>
      <c r="BDJ64" s="108"/>
      <c r="BDK64" s="108"/>
      <c r="BDL64" s="108"/>
      <c r="BDM64" s="108"/>
      <c r="BDN64" s="108"/>
      <c r="BDO64" s="108"/>
      <c r="BDP64" s="108"/>
      <c r="BDQ64" s="108"/>
      <c r="BDR64" s="108"/>
      <c r="BDS64" s="108"/>
      <c r="BDT64" s="108"/>
      <c r="BDU64" s="108"/>
      <c r="BDV64" s="108"/>
      <c r="BDW64" s="108"/>
      <c r="BDX64" s="108"/>
      <c r="BDY64" s="108"/>
      <c r="BDZ64" s="108"/>
      <c r="BEA64" s="108"/>
      <c r="BEB64" s="108"/>
      <c r="BEC64" s="108"/>
      <c r="BED64" s="108"/>
      <c r="BEE64" s="108"/>
      <c r="BEF64" s="108"/>
      <c r="BEG64" s="108"/>
      <c r="BEH64" s="108"/>
      <c r="BEI64" s="108"/>
      <c r="BEJ64" s="108"/>
      <c r="BEK64" s="108"/>
      <c r="BEL64" s="108"/>
      <c r="BEM64" s="108"/>
      <c r="BEN64" s="108"/>
      <c r="BEO64" s="108"/>
      <c r="BEP64" s="108"/>
      <c r="BEQ64" s="108"/>
      <c r="BER64" s="108"/>
      <c r="BES64" s="108"/>
      <c r="BET64" s="108"/>
      <c r="BEU64" s="108"/>
      <c r="BEV64" s="108"/>
      <c r="BEW64" s="108"/>
      <c r="BEX64" s="108"/>
      <c r="BEY64" s="108"/>
      <c r="BEZ64" s="108"/>
      <c r="BFA64" s="108"/>
      <c r="BFB64" s="108"/>
      <c r="BFC64" s="108"/>
      <c r="BFD64" s="108"/>
      <c r="BFE64" s="108"/>
      <c r="BFF64" s="108"/>
      <c r="BFG64" s="108"/>
      <c r="BFH64" s="108"/>
      <c r="BFI64" s="108"/>
      <c r="BFJ64" s="108"/>
      <c r="BFK64" s="108"/>
      <c r="BFL64" s="108"/>
      <c r="BFM64" s="108"/>
      <c r="BFN64" s="108"/>
      <c r="BFO64" s="108"/>
      <c r="BFP64" s="108"/>
      <c r="BFQ64" s="108"/>
      <c r="BFR64" s="108"/>
      <c r="BFS64" s="108"/>
      <c r="BFT64" s="108"/>
      <c r="BFU64" s="108"/>
      <c r="BFV64" s="108"/>
      <c r="BFW64" s="108"/>
      <c r="BFX64" s="108"/>
      <c r="BFY64" s="108"/>
      <c r="BFZ64" s="108"/>
      <c r="BGA64" s="108"/>
      <c r="BGB64" s="108"/>
      <c r="BGC64" s="108"/>
      <c r="BGD64" s="108"/>
      <c r="BGE64" s="108"/>
      <c r="BGF64" s="108"/>
      <c r="BGG64" s="108"/>
      <c r="BGH64" s="108"/>
      <c r="BGI64" s="108"/>
      <c r="BGJ64" s="108"/>
      <c r="BGK64" s="108"/>
      <c r="BGL64" s="108"/>
      <c r="BGM64" s="108"/>
      <c r="BGN64" s="108"/>
      <c r="BGO64" s="108"/>
      <c r="BGP64" s="108"/>
      <c r="BGQ64" s="108"/>
      <c r="BGR64" s="108"/>
      <c r="BGS64" s="108"/>
      <c r="BGT64" s="108"/>
      <c r="BGU64" s="108"/>
      <c r="BGV64" s="108"/>
      <c r="BGW64" s="108"/>
      <c r="BGX64" s="108"/>
      <c r="BGY64" s="108"/>
      <c r="BGZ64" s="108"/>
      <c r="BHA64" s="108"/>
      <c r="BHB64" s="108"/>
      <c r="BHC64" s="108"/>
      <c r="BHD64" s="108"/>
      <c r="BHE64" s="108"/>
      <c r="BHF64" s="108"/>
      <c r="BHG64" s="108"/>
      <c r="BHH64" s="108"/>
      <c r="BHI64" s="108"/>
      <c r="BHJ64" s="108"/>
      <c r="BHK64" s="108"/>
      <c r="BHL64" s="108"/>
      <c r="BHM64" s="108"/>
      <c r="BHN64" s="108"/>
      <c r="BHO64" s="108"/>
      <c r="BHP64" s="108"/>
      <c r="BHQ64" s="108"/>
      <c r="BHR64" s="108"/>
      <c r="BHS64" s="108"/>
      <c r="BHT64" s="108"/>
      <c r="BHU64" s="108"/>
      <c r="BHV64" s="108"/>
      <c r="BHW64" s="108"/>
      <c r="BHX64" s="108"/>
      <c r="BHY64" s="108"/>
      <c r="BHZ64" s="108"/>
      <c r="BIA64" s="108"/>
      <c r="BIB64" s="108"/>
      <c r="BIC64" s="108"/>
      <c r="BID64" s="108"/>
      <c r="BIE64" s="108"/>
      <c r="BIF64" s="108"/>
      <c r="BIG64" s="108"/>
      <c r="BIH64" s="108"/>
      <c r="BII64" s="108"/>
      <c r="BIJ64" s="108"/>
      <c r="BIK64" s="108"/>
      <c r="BIL64" s="108"/>
      <c r="BIM64" s="108"/>
      <c r="BIN64" s="108"/>
      <c r="BIO64" s="108"/>
      <c r="BIP64" s="108"/>
      <c r="BIQ64" s="108"/>
      <c r="BIR64" s="108"/>
      <c r="BIS64" s="108"/>
      <c r="BIT64" s="108"/>
      <c r="BIU64" s="108"/>
      <c r="BIV64" s="108"/>
      <c r="BIW64" s="108"/>
      <c r="BIX64" s="108"/>
      <c r="BIY64" s="108"/>
      <c r="BIZ64" s="108"/>
      <c r="BJA64" s="108"/>
      <c r="BJB64" s="108"/>
      <c r="BJC64" s="108"/>
      <c r="BJD64" s="108"/>
      <c r="BJE64" s="108"/>
      <c r="BJF64" s="108"/>
      <c r="BJG64" s="108"/>
      <c r="BJH64" s="108"/>
      <c r="BJI64" s="108"/>
      <c r="BJJ64" s="108"/>
      <c r="BJK64" s="108"/>
      <c r="BJL64" s="108"/>
      <c r="BJM64" s="108"/>
      <c r="BJN64" s="108"/>
      <c r="BJO64" s="108"/>
      <c r="BJP64" s="108"/>
      <c r="BJQ64" s="108"/>
      <c r="BJR64" s="108"/>
      <c r="BJS64" s="108"/>
      <c r="BJT64" s="108"/>
      <c r="BJU64" s="108"/>
      <c r="BJV64" s="108"/>
      <c r="BJW64" s="108"/>
      <c r="BJX64" s="108"/>
      <c r="BJY64" s="108"/>
      <c r="BJZ64" s="108"/>
      <c r="BKA64" s="108"/>
      <c r="BKB64" s="108"/>
      <c r="BKC64" s="108"/>
      <c r="BKD64" s="108"/>
      <c r="BKE64" s="108"/>
      <c r="BKF64" s="108"/>
      <c r="BKG64" s="108"/>
      <c r="BKH64" s="108"/>
      <c r="BKI64" s="108"/>
      <c r="BKJ64" s="108"/>
      <c r="BKK64" s="108"/>
      <c r="BKL64" s="108"/>
      <c r="BKM64" s="108"/>
      <c r="BKN64" s="108"/>
      <c r="BKO64" s="108"/>
      <c r="BKP64" s="108"/>
      <c r="BKQ64" s="108"/>
      <c r="BKR64" s="108"/>
      <c r="BKS64" s="108"/>
      <c r="BKT64" s="108"/>
      <c r="BKU64" s="108"/>
      <c r="BKV64" s="108"/>
      <c r="BKW64" s="108"/>
      <c r="BKX64" s="108"/>
      <c r="BKY64" s="108"/>
      <c r="BKZ64" s="108"/>
      <c r="BLA64" s="108"/>
      <c r="BLB64" s="108"/>
      <c r="BLC64" s="108"/>
      <c r="BLD64" s="108"/>
      <c r="BLE64" s="108"/>
      <c r="BLF64" s="108"/>
      <c r="BLG64" s="108"/>
      <c r="BLH64" s="108"/>
      <c r="BLI64" s="108"/>
      <c r="BLJ64" s="108"/>
      <c r="BLK64" s="108"/>
      <c r="BLL64" s="108"/>
      <c r="BLM64" s="108"/>
      <c r="BLN64" s="108"/>
      <c r="BLO64" s="108"/>
      <c r="BLP64" s="108"/>
      <c r="BLQ64" s="108"/>
      <c r="BLR64" s="108"/>
      <c r="BLS64" s="108"/>
      <c r="BLT64" s="108"/>
      <c r="BLU64" s="108"/>
      <c r="BLV64" s="108"/>
      <c r="BLW64" s="108"/>
      <c r="BLX64" s="108"/>
      <c r="BLY64" s="108"/>
      <c r="BLZ64" s="108"/>
      <c r="BMA64" s="108"/>
      <c r="BMB64" s="108"/>
      <c r="BMC64" s="108"/>
      <c r="BMD64" s="108"/>
      <c r="BME64" s="108"/>
      <c r="BMF64" s="108"/>
      <c r="BMG64" s="108"/>
      <c r="BMH64" s="108"/>
      <c r="BMI64" s="108"/>
      <c r="BMJ64" s="108"/>
      <c r="BMK64" s="108"/>
      <c r="BML64" s="108"/>
      <c r="BMM64" s="108"/>
      <c r="BMN64" s="108"/>
      <c r="BMO64" s="108"/>
      <c r="BMP64" s="108"/>
      <c r="BMQ64" s="108"/>
      <c r="BMR64" s="108"/>
      <c r="BMS64" s="108"/>
      <c r="BMT64" s="108"/>
      <c r="BMU64" s="108"/>
      <c r="BMV64" s="108"/>
      <c r="BMW64" s="108"/>
      <c r="BMX64" s="108"/>
      <c r="BMY64" s="108"/>
      <c r="BMZ64" s="108"/>
      <c r="BNA64" s="108"/>
      <c r="BNB64" s="108"/>
      <c r="BNC64" s="108"/>
      <c r="BND64" s="108"/>
      <c r="BNE64" s="108"/>
      <c r="BNF64" s="108"/>
      <c r="BNG64" s="108"/>
      <c r="BNH64" s="108"/>
      <c r="BNI64" s="108"/>
      <c r="BNJ64" s="108"/>
      <c r="BNK64" s="108"/>
      <c r="BNL64" s="108"/>
      <c r="BNM64" s="108"/>
      <c r="BNN64" s="108"/>
      <c r="BNO64" s="108"/>
      <c r="BNP64" s="108"/>
      <c r="BNQ64" s="108"/>
      <c r="BNR64" s="108"/>
      <c r="BNS64" s="108"/>
      <c r="BNT64" s="108"/>
      <c r="BNU64" s="108"/>
      <c r="BNV64" s="108"/>
      <c r="BNW64" s="108"/>
      <c r="BNX64" s="108"/>
      <c r="BNY64" s="108"/>
      <c r="BNZ64" s="108"/>
      <c r="BOA64" s="108"/>
      <c r="BOB64" s="108"/>
      <c r="BOC64" s="108"/>
      <c r="BOD64" s="108"/>
      <c r="BOE64" s="108"/>
      <c r="BOF64" s="108"/>
      <c r="BOG64" s="108"/>
      <c r="BOH64" s="108"/>
      <c r="BOI64" s="108"/>
      <c r="BOJ64" s="108"/>
      <c r="BOK64" s="108"/>
      <c r="BOL64" s="108"/>
      <c r="BOM64" s="108"/>
      <c r="BON64" s="108"/>
      <c r="BOO64" s="108"/>
      <c r="BOP64" s="108"/>
      <c r="BOQ64" s="108"/>
      <c r="BOR64" s="108"/>
      <c r="BOS64" s="108"/>
      <c r="BOT64" s="108"/>
      <c r="BOU64" s="108"/>
      <c r="BOV64" s="108"/>
      <c r="BOW64" s="108"/>
      <c r="BOX64" s="108"/>
      <c r="BOY64" s="108"/>
      <c r="BOZ64" s="108"/>
      <c r="BPA64" s="108"/>
      <c r="BPB64" s="108"/>
      <c r="BPC64" s="108"/>
      <c r="BPD64" s="108"/>
      <c r="BPE64" s="108"/>
      <c r="BPF64" s="108"/>
      <c r="BPG64" s="108"/>
      <c r="BPH64" s="108"/>
      <c r="BPI64" s="108"/>
      <c r="BPJ64" s="108"/>
      <c r="BPK64" s="108"/>
      <c r="BPL64" s="108"/>
      <c r="BPM64" s="108"/>
      <c r="BPN64" s="108"/>
      <c r="BPO64" s="108"/>
      <c r="BPP64" s="108"/>
      <c r="BPQ64" s="108"/>
      <c r="BPR64" s="108"/>
      <c r="BPS64" s="108"/>
      <c r="BPT64" s="108"/>
      <c r="BPU64" s="108"/>
      <c r="BPV64" s="108"/>
      <c r="BPW64" s="108"/>
      <c r="BPX64" s="108"/>
      <c r="BPY64" s="108"/>
      <c r="BPZ64" s="108"/>
      <c r="BQA64" s="108"/>
      <c r="BQB64" s="108"/>
      <c r="BQC64" s="108"/>
      <c r="BQD64" s="108"/>
      <c r="BQE64" s="108"/>
      <c r="BQF64" s="108"/>
      <c r="BQG64" s="108"/>
      <c r="BQH64" s="108"/>
      <c r="BQI64" s="108"/>
      <c r="BQJ64" s="108"/>
      <c r="BQK64" s="108"/>
      <c r="BQL64" s="108"/>
      <c r="BQM64" s="108"/>
      <c r="BQN64" s="108"/>
      <c r="BQO64" s="108"/>
      <c r="BQP64" s="108"/>
      <c r="BQQ64" s="108"/>
      <c r="BQR64" s="108"/>
      <c r="BQS64" s="108"/>
      <c r="BQT64" s="108"/>
      <c r="BQU64" s="108"/>
      <c r="BQV64" s="108"/>
      <c r="BQW64" s="108"/>
      <c r="BQX64" s="108"/>
      <c r="BQY64" s="108"/>
      <c r="BQZ64" s="108"/>
      <c r="BRA64" s="108"/>
      <c r="BRB64" s="108"/>
      <c r="BRC64" s="108"/>
      <c r="BRD64" s="108"/>
      <c r="BRE64" s="108"/>
      <c r="BRF64" s="108"/>
      <c r="BRG64" s="108"/>
      <c r="BRH64" s="108"/>
      <c r="BRI64" s="108"/>
      <c r="BRJ64" s="108"/>
      <c r="BRK64" s="108"/>
      <c r="BRL64" s="108"/>
      <c r="BRM64" s="108"/>
      <c r="BRN64" s="108"/>
      <c r="BRO64" s="108"/>
      <c r="BRP64" s="108"/>
      <c r="BRQ64" s="108"/>
      <c r="BRR64" s="108"/>
      <c r="BRS64" s="108"/>
      <c r="BRT64" s="108"/>
      <c r="BRU64" s="108"/>
      <c r="BRV64" s="108"/>
      <c r="BRW64" s="108"/>
      <c r="BRX64" s="108"/>
      <c r="BRY64" s="108"/>
      <c r="BRZ64" s="108"/>
      <c r="BSA64" s="108"/>
      <c r="BSB64" s="108"/>
      <c r="BSC64" s="108"/>
      <c r="BSD64" s="108"/>
      <c r="BSE64" s="108"/>
      <c r="BSF64" s="108"/>
      <c r="BSG64" s="108"/>
      <c r="BSH64" s="108"/>
      <c r="BSI64" s="108"/>
      <c r="BSJ64" s="108"/>
      <c r="BSK64" s="108"/>
      <c r="BSL64" s="108"/>
      <c r="BSM64" s="108"/>
      <c r="BSN64" s="108"/>
      <c r="BSO64" s="108"/>
      <c r="BSP64" s="108"/>
      <c r="BSQ64" s="108"/>
      <c r="BSR64" s="108"/>
      <c r="BSS64" s="108"/>
      <c r="BST64" s="108"/>
      <c r="BSU64" s="108"/>
      <c r="BSV64" s="108"/>
      <c r="BSW64" s="108"/>
      <c r="BSX64" s="108"/>
      <c r="BSY64" s="108"/>
      <c r="BSZ64" s="108"/>
      <c r="BTA64" s="108"/>
      <c r="BTB64" s="108"/>
      <c r="BTC64" s="108"/>
      <c r="BTD64" s="108"/>
      <c r="BTE64" s="108"/>
      <c r="BTF64" s="108"/>
      <c r="BTG64" s="108"/>
      <c r="BTH64" s="108"/>
      <c r="BTI64" s="108"/>
      <c r="BTJ64" s="108"/>
      <c r="BTK64" s="108"/>
      <c r="BTL64" s="108"/>
      <c r="BTM64" s="108"/>
      <c r="BTN64" s="108"/>
      <c r="BTO64" s="108"/>
      <c r="BTP64" s="108"/>
      <c r="BTQ64" s="108"/>
      <c r="BTR64" s="108"/>
      <c r="BTS64" s="108"/>
      <c r="BTT64" s="108"/>
      <c r="BTU64" s="108"/>
      <c r="BTV64" s="108"/>
      <c r="BTW64" s="108"/>
      <c r="BTX64" s="108"/>
      <c r="BTY64" s="108"/>
      <c r="BTZ64" s="108"/>
      <c r="BUA64" s="108"/>
      <c r="BUB64" s="108"/>
      <c r="BUC64" s="108"/>
      <c r="BUD64" s="108"/>
      <c r="BUE64" s="108"/>
      <c r="BUF64" s="108"/>
      <c r="BUG64" s="108"/>
      <c r="BUH64" s="108"/>
      <c r="BUI64" s="108"/>
      <c r="BUJ64" s="108"/>
      <c r="BUK64" s="108"/>
      <c r="BUL64" s="108"/>
      <c r="BUM64" s="108"/>
      <c r="BUN64" s="108"/>
      <c r="BUO64" s="108"/>
      <c r="BUP64" s="108"/>
      <c r="BUQ64" s="108"/>
      <c r="BUR64" s="108"/>
      <c r="BUS64" s="108"/>
      <c r="BUT64" s="108"/>
      <c r="BUU64" s="108"/>
      <c r="BUV64" s="108"/>
      <c r="BUW64" s="108"/>
      <c r="BUX64" s="108"/>
      <c r="BUY64" s="108"/>
      <c r="BUZ64" s="108"/>
      <c r="BVA64" s="108"/>
      <c r="BVB64" s="108"/>
      <c r="BVC64" s="108"/>
      <c r="BVD64" s="108"/>
      <c r="BVE64" s="108"/>
      <c r="BVF64" s="108"/>
      <c r="BVG64" s="108"/>
      <c r="BVH64" s="108"/>
      <c r="BVI64" s="108"/>
      <c r="BVJ64" s="108"/>
      <c r="BVK64" s="108"/>
      <c r="BVL64" s="108"/>
      <c r="BVM64" s="108"/>
      <c r="BVN64" s="108"/>
      <c r="BVO64" s="108"/>
      <c r="BVP64" s="108"/>
      <c r="BVQ64" s="108"/>
      <c r="BVR64" s="108"/>
      <c r="BVS64" s="108"/>
      <c r="BVT64" s="108"/>
      <c r="BVU64" s="108"/>
      <c r="BVV64" s="108"/>
      <c r="BVW64" s="108"/>
      <c r="BVX64" s="108"/>
      <c r="BVY64" s="108"/>
      <c r="BVZ64" s="108"/>
      <c r="BWA64" s="108"/>
      <c r="BWB64" s="108"/>
      <c r="BWC64" s="108"/>
      <c r="BWD64" s="108"/>
      <c r="BWE64" s="108"/>
      <c r="BWF64" s="108"/>
      <c r="BWG64" s="108"/>
      <c r="BWH64" s="108"/>
      <c r="BWI64" s="108"/>
      <c r="BWJ64" s="108"/>
      <c r="BWK64" s="108"/>
      <c r="BWL64" s="108"/>
      <c r="BWM64" s="108"/>
      <c r="BWN64" s="108"/>
      <c r="BWO64" s="108"/>
      <c r="BWP64" s="108"/>
      <c r="BWQ64" s="108"/>
      <c r="BWR64" s="108"/>
      <c r="BWS64" s="108"/>
      <c r="BWT64" s="108"/>
      <c r="BWU64" s="108"/>
      <c r="BWV64" s="108"/>
      <c r="BWW64" s="108"/>
      <c r="BWX64" s="108"/>
      <c r="BWY64" s="108"/>
      <c r="BWZ64" s="108"/>
      <c r="BXA64" s="108"/>
      <c r="BXB64" s="108"/>
      <c r="BXC64" s="108"/>
      <c r="BXD64" s="108"/>
      <c r="BXE64" s="108"/>
      <c r="BXF64" s="108"/>
      <c r="BXG64" s="108"/>
      <c r="BXH64" s="108"/>
      <c r="BXI64" s="108"/>
      <c r="BXJ64" s="108"/>
      <c r="BXK64" s="108"/>
      <c r="BXL64" s="108"/>
      <c r="BXM64" s="108"/>
      <c r="BXN64" s="108"/>
      <c r="BXO64" s="108"/>
      <c r="BXP64" s="108"/>
      <c r="BXQ64" s="108"/>
      <c r="BXR64" s="108"/>
      <c r="BXS64" s="108"/>
      <c r="BXT64" s="108"/>
      <c r="BXU64" s="108"/>
      <c r="BXV64" s="108"/>
      <c r="BXW64" s="108"/>
      <c r="BXX64" s="108"/>
      <c r="BXY64" s="108"/>
      <c r="BXZ64" s="108"/>
      <c r="BYA64" s="108"/>
      <c r="BYB64" s="108"/>
      <c r="BYC64" s="108"/>
      <c r="BYD64" s="108"/>
      <c r="BYE64" s="108"/>
      <c r="BYF64" s="108"/>
      <c r="BYG64" s="108"/>
      <c r="BYH64" s="108"/>
      <c r="BYI64" s="108"/>
      <c r="BYJ64" s="108"/>
      <c r="BYK64" s="108"/>
      <c r="BYL64" s="108"/>
      <c r="BYM64" s="108"/>
      <c r="BYN64" s="108"/>
      <c r="BYO64" s="108"/>
      <c r="BYP64" s="108"/>
      <c r="BYQ64" s="108"/>
      <c r="BYR64" s="108"/>
      <c r="BYS64" s="108"/>
      <c r="BYT64" s="108"/>
      <c r="BYU64" s="108"/>
      <c r="BYV64" s="108"/>
      <c r="BYW64" s="108"/>
      <c r="BYX64" s="108"/>
      <c r="BYY64" s="108"/>
      <c r="BYZ64" s="108"/>
      <c r="BZA64" s="108"/>
      <c r="BZB64" s="108"/>
      <c r="BZC64" s="108"/>
      <c r="BZD64" s="108"/>
      <c r="BZE64" s="108"/>
      <c r="BZF64" s="108"/>
      <c r="BZG64" s="108"/>
      <c r="BZH64" s="108"/>
      <c r="BZI64" s="108"/>
      <c r="BZJ64" s="108"/>
      <c r="BZK64" s="108"/>
      <c r="BZL64" s="108"/>
      <c r="BZM64" s="108"/>
      <c r="BZN64" s="108"/>
      <c r="BZO64" s="108"/>
      <c r="BZP64" s="108"/>
      <c r="BZQ64" s="108"/>
      <c r="BZR64" s="108"/>
      <c r="BZS64" s="108"/>
      <c r="BZT64" s="108"/>
      <c r="BZU64" s="108"/>
      <c r="BZV64" s="108"/>
      <c r="BZW64" s="108"/>
      <c r="BZX64" s="108"/>
      <c r="BZY64" s="108"/>
      <c r="BZZ64" s="108"/>
      <c r="CAA64" s="108"/>
      <c r="CAB64" s="108"/>
      <c r="CAC64" s="108"/>
      <c r="CAD64" s="108"/>
      <c r="CAE64" s="108"/>
      <c r="CAF64" s="108"/>
      <c r="CAG64" s="108"/>
      <c r="CAH64" s="108"/>
      <c r="CAI64" s="108"/>
      <c r="CAJ64" s="108"/>
      <c r="CAK64" s="108"/>
      <c r="CAL64" s="108"/>
      <c r="CAM64" s="108"/>
      <c r="CAN64" s="108"/>
      <c r="CAO64" s="108"/>
      <c r="CAP64" s="108"/>
      <c r="CAQ64" s="108"/>
      <c r="CAR64" s="108"/>
      <c r="CAS64" s="108"/>
      <c r="CAT64" s="108"/>
      <c r="CAU64" s="108"/>
      <c r="CAV64" s="108"/>
      <c r="CAW64" s="108"/>
      <c r="CAX64" s="108"/>
      <c r="CAY64" s="108"/>
      <c r="CAZ64" s="108"/>
      <c r="CBA64" s="108"/>
      <c r="CBB64" s="108"/>
      <c r="CBC64" s="108"/>
      <c r="CBD64" s="108"/>
      <c r="CBE64" s="108"/>
      <c r="CBF64" s="108"/>
      <c r="CBG64" s="108"/>
      <c r="CBH64" s="108"/>
      <c r="CBI64" s="108"/>
      <c r="CBJ64" s="108"/>
      <c r="CBK64" s="108"/>
      <c r="CBL64" s="108"/>
      <c r="CBM64" s="108"/>
      <c r="CBN64" s="108"/>
      <c r="CBO64" s="108"/>
      <c r="CBP64" s="108"/>
      <c r="CBQ64" s="108"/>
      <c r="CBR64" s="108"/>
      <c r="CBS64" s="108"/>
      <c r="CBT64" s="108"/>
      <c r="CBU64" s="108"/>
      <c r="CBV64" s="108"/>
      <c r="CBW64" s="108"/>
      <c r="CBX64" s="108"/>
      <c r="CBY64" s="108"/>
      <c r="CBZ64" s="108"/>
      <c r="CCA64" s="108"/>
      <c r="CCB64" s="108"/>
      <c r="CCC64" s="108"/>
      <c r="CCD64" s="108"/>
      <c r="CCE64" s="108"/>
      <c r="CCF64" s="108"/>
      <c r="CCG64" s="108"/>
      <c r="CCH64" s="108"/>
      <c r="CCI64" s="108"/>
      <c r="CCJ64" s="108"/>
      <c r="CCK64" s="108"/>
      <c r="CCL64" s="108"/>
      <c r="CCM64" s="108"/>
      <c r="CCN64" s="108"/>
      <c r="CCO64" s="108"/>
      <c r="CCP64" s="108"/>
      <c r="CCQ64" s="108"/>
      <c r="CCR64" s="108"/>
      <c r="CCS64" s="108"/>
      <c r="CCT64" s="108"/>
      <c r="CCU64" s="108"/>
      <c r="CCV64" s="108"/>
      <c r="CCW64" s="108"/>
      <c r="CCX64" s="108"/>
      <c r="CCY64" s="108"/>
      <c r="CCZ64" s="108"/>
      <c r="CDA64" s="108"/>
      <c r="CDB64" s="108"/>
      <c r="CDC64" s="108"/>
      <c r="CDD64" s="108"/>
      <c r="CDE64" s="108"/>
      <c r="CDF64" s="108"/>
      <c r="CDG64" s="108"/>
      <c r="CDH64" s="108"/>
      <c r="CDI64" s="108"/>
      <c r="CDJ64" s="108"/>
      <c r="CDK64" s="108"/>
      <c r="CDL64" s="108"/>
      <c r="CDM64" s="108"/>
      <c r="CDN64" s="108"/>
      <c r="CDO64" s="108"/>
      <c r="CDP64" s="108"/>
      <c r="CDQ64" s="108"/>
      <c r="CDR64" s="108"/>
      <c r="CDS64" s="108"/>
      <c r="CDT64" s="108"/>
      <c r="CDU64" s="108"/>
      <c r="CDV64" s="108"/>
      <c r="CDW64" s="108"/>
      <c r="CDX64" s="108"/>
      <c r="CDY64" s="108"/>
      <c r="CDZ64" s="108"/>
      <c r="CEA64" s="108"/>
      <c r="CEB64" s="108"/>
      <c r="CEC64" s="108"/>
      <c r="CED64" s="108"/>
      <c r="CEE64" s="108"/>
      <c r="CEF64" s="108"/>
      <c r="CEG64" s="108"/>
      <c r="CEH64" s="108"/>
      <c r="CEI64" s="108"/>
      <c r="CEJ64" s="108"/>
      <c r="CEK64" s="108"/>
      <c r="CEL64" s="108"/>
      <c r="CEM64" s="108"/>
      <c r="CEN64" s="108"/>
      <c r="CEO64" s="108"/>
      <c r="CEP64" s="108"/>
      <c r="CEQ64" s="108"/>
      <c r="CER64" s="108"/>
      <c r="CES64" s="108"/>
      <c r="CET64" s="108"/>
      <c r="CEU64" s="108"/>
      <c r="CEV64" s="108"/>
      <c r="CEW64" s="108"/>
      <c r="CEX64" s="108"/>
      <c r="CEY64" s="108"/>
      <c r="CEZ64" s="108"/>
      <c r="CFA64" s="108"/>
      <c r="CFB64" s="108"/>
      <c r="CFC64" s="108"/>
      <c r="CFD64" s="108"/>
      <c r="CFE64" s="108"/>
      <c r="CFF64" s="108"/>
      <c r="CFG64" s="108"/>
      <c r="CFH64" s="108"/>
      <c r="CFI64" s="108"/>
      <c r="CFJ64" s="108"/>
      <c r="CFK64" s="108"/>
      <c r="CFL64" s="108"/>
      <c r="CFM64" s="108"/>
      <c r="CFN64" s="108"/>
      <c r="CFO64" s="108"/>
      <c r="CFP64" s="108"/>
      <c r="CFQ64" s="108"/>
      <c r="CFR64" s="108"/>
      <c r="CFS64" s="108"/>
      <c r="CFT64" s="108"/>
      <c r="CFU64" s="108"/>
      <c r="CFV64" s="108"/>
      <c r="CFW64" s="108"/>
      <c r="CFX64" s="108"/>
      <c r="CFY64" s="108"/>
      <c r="CFZ64" s="108"/>
      <c r="CGA64" s="108"/>
      <c r="CGB64" s="108"/>
      <c r="CGC64" s="108"/>
      <c r="CGD64" s="108"/>
      <c r="CGE64" s="108"/>
      <c r="CGF64" s="108"/>
      <c r="CGG64" s="108"/>
      <c r="CGH64" s="108"/>
      <c r="CGI64" s="108"/>
      <c r="CGJ64" s="108"/>
      <c r="CGK64" s="108"/>
      <c r="CGL64" s="108"/>
      <c r="CGM64" s="108"/>
      <c r="CGN64" s="108"/>
      <c r="CGO64" s="108"/>
      <c r="CGP64" s="108"/>
      <c r="CGQ64" s="108"/>
      <c r="CGR64" s="108"/>
      <c r="CGS64" s="108"/>
      <c r="CGT64" s="108"/>
      <c r="CGU64" s="108"/>
      <c r="CGV64" s="108"/>
      <c r="CGW64" s="108"/>
      <c r="CGX64" s="108"/>
      <c r="CGY64" s="108"/>
      <c r="CGZ64" s="108"/>
      <c r="CHA64" s="108"/>
      <c r="CHB64" s="108"/>
      <c r="CHC64" s="108"/>
      <c r="CHD64" s="108"/>
      <c r="CHE64" s="108"/>
      <c r="CHF64" s="108"/>
      <c r="CHG64" s="108"/>
      <c r="CHH64" s="108"/>
      <c r="CHI64" s="108"/>
      <c r="CHJ64" s="108"/>
      <c r="CHK64" s="108"/>
      <c r="CHL64" s="108"/>
      <c r="CHM64" s="108"/>
      <c r="CHN64" s="108"/>
      <c r="CHO64" s="108"/>
      <c r="CHP64" s="108"/>
      <c r="CHQ64" s="108"/>
      <c r="CHR64" s="108"/>
      <c r="CHS64" s="108"/>
      <c r="CHT64" s="108"/>
      <c r="CHU64" s="108"/>
      <c r="CHV64" s="108"/>
      <c r="CHW64" s="108"/>
      <c r="CHX64" s="108"/>
      <c r="CHY64" s="108"/>
      <c r="CHZ64" s="108"/>
      <c r="CIA64" s="108"/>
      <c r="CIB64" s="108"/>
      <c r="CIC64" s="108"/>
      <c r="CID64" s="108"/>
      <c r="CIE64" s="108"/>
      <c r="CIF64" s="108"/>
      <c r="CIG64" s="108"/>
      <c r="CIH64" s="108"/>
      <c r="CII64" s="108"/>
      <c r="CIJ64" s="108"/>
      <c r="CIK64" s="108"/>
      <c r="CIL64" s="108"/>
      <c r="CIM64" s="108"/>
      <c r="CIN64" s="108"/>
      <c r="CIO64" s="108"/>
      <c r="CIP64" s="108"/>
      <c r="CIQ64" s="108"/>
      <c r="CIR64" s="108"/>
      <c r="CIS64" s="108"/>
      <c r="CIT64" s="108"/>
      <c r="CIU64" s="108"/>
      <c r="CIV64" s="108"/>
      <c r="CIW64" s="108"/>
      <c r="CIX64" s="108"/>
      <c r="CIY64" s="108"/>
      <c r="CIZ64" s="108"/>
      <c r="CJA64" s="108"/>
      <c r="CJB64" s="108"/>
      <c r="CJC64" s="108"/>
      <c r="CJD64" s="108"/>
      <c r="CJE64" s="108"/>
      <c r="CJF64" s="108"/>
      <c r="CJG64" s="108"/>
      <c r="CJH64" s="108"/>
      <c r="CJI64" s="108"/>
      <c r="CJJ64" s="108"/>
      <c r="CJK64" s="108"/>
      <c r="CJL64" s="108"/>
      <c r="CJM64" s="108"/>
      <c r="CJN64" s="108"/>
      <c r="CJO64" s="108"/>
      <c r="CJP64" s="108"/>
      <c r="CJQ64" s="108"/>
      <c r="CJR64" s="108"/>
      <c r="CJS64" s="108"/>
      <c r="CJT64" s="108"/>
      <c r="CJU64" s="108"/>
      <c r="CJV64" s="108"/>
      <c r="CJW64" s="108"/>
      <c r="CJX64" s="108"/>
      <c r="CJY64" s="108"/>
      <c r="CJZ64" s="108"/>
      <c r="CKA64" s="108"/>
      <c r="CKB64" s="108"/>
      <c r="CKC64" s="108"/>
      <c r="CKD64" s="108"/>
      <c r="CKE64" s="108"/>
      <c r="CKF64" s="108"/>
      <c r="CKG64" s="108"/>
      <c r="CKH64" s="108"/>
      <c r="CKI64" s="108"/>
      <c r="CKJ64" s="108"/>
      <c r="CKK64" s="108"/>
      <c r="CKL64" s="108"/>
      <c r="CKM64" s="108"/>
      <c r="CKN64" s="108"/>
      <c r="CKO64" s="108"/>
      <c r="CKP64" s="108"/>
      <c r="CKQ64" s="108"/>
      <c r="CKR64" s="108"/>
      <c r="CKS64" s="108"/>
      <c r="CKT64" s="108"/>
      <c r="CKU64" s="108"/>
      <c r="CKV64" s="108"/>
      <c r="CKW64" s="108"/>
      <c r="CKX64" s="108"/>
      <c r="CKY64" s="108"/>
      <c r="CKZ64" s="108"/>
      <c r="CLA64" s="108"/>
      <c r="CLB64" s="108"/>
      <c r="CLC64" s="108"/>
      <c r="CLD64" s="108"/>
      <c r="CLE64" s="108"/>
      <c r="CLF64" s="108"/>
      <c r="CLG64" s="108"/>
      <c r="CLH64" s="108"/>
      <c r="CLI64" s="108"/>
      <c r="CLJ64" s="108"/>
      <c r="CLK64" s="108"/>
      <c r="CLL64" s="108"/>
      <c r="CLM64" s="108"/>
      <c r="CLN64" s="108"/>
      <c r="CLO64" s="108"/>
      <c r="CLP64" s="108"/>
      <c r="CLQ64" s="108"/>
      <c r="CLR64" s="108"/>
      <c r="CLS64" s="108"/>
      <c r="CLT64" s="108"/>
      <c r="CLU64" s="108"/>
      <c r="CLV64" s="108"/>
      <c r="CLW64" s="108"/>
      <c r="CLX64" s="108"/>
      <c r="CLY64" s="108"/>
      <c r="CLZ64" s="108"/>
      <c r="CMA64" s="108"/>
      <c r="CMB64" s="108"/>
      <c r="CMC64" s="108"/>
      <c r="CMD64" s="108"/>
      <c r="CME64" s="108"/>
      <c r="CMF64" s="108"/>
      <c r="CMG64" s="108"/>
      <c r="CMH64" s="108"/>
      <c r="CMI64" s="108"/>
      <c r="CMJ64" s="108"/>
      <c r="CMK64" s="108"/>
      <c r="CML64" s="108"/>
      <c r="CMM64" s="108"/>
      <c r="CMN64" s="108"/>
      <c r="CMO64" s="108"/>
      <c r="CMP64" s="108"/>
      <c r="CMQ64" s="108"/>
      <c r="CMR64" s="108"/>
      <c r="CMS64" s="108"/>
      <c r="CMT64" s="108"/>
      <c r="CMU64" s="108"/>
      <c r="CMV64" s="108"/>
      <c r="CMW64" s="108"/>
      <c r="CMX64" s="108"/>
      <c r="CMY64" s="108"/>
      <c r="CMZ64" s="108"/>
      <c r="CNA64" s="108"/>
      <c r="CNB64" s="108"/>
      <c r="CNC64" s="108"/>
      <c r="CND64" s="108"/>
      <c r="CNE64" s="108"/>
      <c r="CNF64" s="108"/>
      <c r="CNG64" s="108"/>
      <c r="CNH64" s="108"/>
      <c r="CNI64" s="108"/>
      <c r="CNJ64" s="108"/>
      <c r="CNK64" s="108"/>
      <c r="CNL64" s="108"/>
      <c r="CNM64" s="108"/>
      <c r="CNN64" s="108"/>
      <c r="CNO64" s="108"/>
      <c r="CNP64" s="108"/>
      <c r="CNQ64" s="108"/>
      <c r="CNR64" s="108"/>
      <c r="CNS64" s="108"/>
      <c r="CNT64" s="108"/>
      <c r="CNU64" s="108"/>
      <c r="CNV64" s="108"/>
      <c r="CNW64" s="108"/>
      <c r="CNX64" s="108"/>
      <c r="CNY64" s="108"/>
      <c r="CNZ64" s="108"/>
      <c r="COA64" s="108"/>
      <c r="COB64" s="108"/>
      <c r="COC64" s="108"/>
      <c r="COD64" s="108"/>
      <c r="COE64" s="108"/>
      <c r="COF64" s="108"/>
      <c r="COG64" s="108"/>
      <c r="COH64" s="108"/>
      <c r="COI64" s="108"/>
      <c r="COJ64" s="108"/>
      <c r="COK64" s="108"/>
      <c r="COL64" s="108"/>
      <c r="COM64" s="108"/>
      <c r="CON64" s="108"/>
      <c r="COO64" s="108"/>
      <c r="COP64" s="108"/>
      <c r="COQ64" s="108"/>
      <c r="COR64" s="108"/>
      <c r="COS64" s="108"/>
      <c r="COT64" s="108"/>
      <c r="COU64" s="108"/>
      <c r="COV64" s="108"/>
      <c r="COW64" s="108"/>
      <c r="COX64" s="108"/>
      <c r="COY64" s="108"/>
      <c r="COZ64" s="108"/>
      <c r="CPA64" s="108"/>
      <c r="CPB64" s="108"/>
      <c r="CPC64" s="108"/>
      <c r="CPD64" s="108"/>
      <c r="CPE64" s="108"/>
      <c r="CPF64" s="108"/>
      <c r="CPG64" s="108"/>
      <c r="CPH64" s="108"/>
      <c r="CPI64" s="108"/>
      <c r="CPJ64" s="108"/>
      <c r="CPK64" s="108"/>
      <c r="CPL64" s="108"/>
      <c r="CPM64" s="108"/>
      <c r="CPN64" s="108"/>
      <c r="CPO64" s="108"/>
      <c r="CPP64" s="108"/>
      <c r="CPQ64" s="108"/>
      <c r="CPR64" s="108"/>
      <c r="CPS64" s="108"/>
      <c r="CPT64" s="108"/>
      <c r="CPU64" s="108"/>
      <c r="CPV64" s="108"/>
      <c r="CPW64" s="108"/>
      <c r="CPX64" s="108"/>
      <c r="CPY64" s="108"/>
      <c r="CPZ64" s="108"/>
      <c r="CQA64" s="108"/>
      <c r="CQB64" s="108"/>
      <c r="CQC64" s="108"/>
      <c r="CQD64" s="108"/>
      <c r="CQE64" s="108"/>
      <c r="CQF64" s="108"/>
      <c r="CQG64" s="108"/>
      <c r="CQH64" s="108"/>
      <c r="CQI64" s="108"/>
      <c r="CQJ64" s="108"/>
      <c r="CQK64" s="108"/>
      <c r="CQL64" s="108"/>
      <c r="CQM64" s="108"/>
      <c r="CQN64" s="108"/>
      <c r="CQO64" s="108"/>
      <c r="CQP64" s="108"/>
      <c r="CQQ64" s="108"/>
      <c r="CQR64" s="108"/>
      <c r="CQS64" s="108"/>
      <c r="CQT64" s="108"/>
      <c r="CQU64" s="108"/>
      <c r="CQV64" s="108"/>
      <c r="CQW64" s="108"/>
      <c r="CQX64" s="108"/>
      <c r="CQY64" s="108"/>
      <c r="CQZ64" s="108"/>
      <c r="CRA64" s="108"/>
      <c r="CRB64" s="108"/>
      <c r="CRC64" s="108"/>
      <c r="CRD64" s="108"/>
      <c r="CRE64" s="108"/>
      <c r="CRF64" s="108"/>
      <c r="CRG64" s="108"/>
      <c r="CRH64" s="108"/>
      <c r="CRI64" s="108"/>
      <c r="CRJ64" s="108"/>
      <c r="CRK64" s="108"/>
      <c r="CRL64" s="108"/>
      <c r="CRM64" s="108"/>
      <c r="CRN64" s="108"/>
      <c r="CRO64" s="108"/>
      <c r="CRP64" s="108"/>
      <c r="CRQ64" s="108"/>
      <c r="CRR64" s="108"/>
      <c r="CRS64" s="108"/>
      <c r="CRT64" s="108"/>
      <c r="CRU64" s="108"/>
      <c r="CRV64" s="108"/>
      <c r="CRW64" s="108"/>
      <c r="CRX64" s="108"/>
      <c r="CRY64" s="108"/>
      <c r="CRZ64" s="108"/>
      <c r="CSA64" s="108"/>
      <c r="CSB64" s="108"/>
      <c r="CSC64" s="108"/>
      <c r="CSD64" s="108"/>
      <c r="CSE64" s="108"/>
      <c r="CSF64" s="108"/>
      <c r="CSG64" s="108"/>
      <c r="CSH64" s="108"/>
      <c r="CSI64" s="108"/>
      <c r="CSJ64" s="108"/>
      <c r="CSK64" s="108"/>
      <c r="CSL64" s="108"/>
      <c r="CSM64" s="108"/>
      <c r="CSN64" s="108"/>
      <c r="CSO64" s="108"/>
      <c r="CSP64" s="108"/>
      <c r="CSQ64" s="108"/>
      <c r="CSR64" s="108"/>
      <c r="CSS64" s="108"/>
      <c r="CST64" s="108"/>
      <c r="CSU64" s="108"/>
      <c r="CSV64" s="108"/>
      <c r="CSW64" s="108"/>
      <c r="CSX64" s="108"/>
      <c r="CSY64" s="108"/>
      <c r="CSZ64" s="108"/>
      <c r="CTA64" s="108"/>
      <c r="CTB64" s="108"/>
      <c r="CTC64" s="108"/>
      <c r="CTD64" s="108"/>
      <c r="CTE64" s="108"/>
      <c r="CTF64" s="108"/>
      <c r="CTG64" s="108"/>
      <c r="CTH64" s="108"/>
      <c r="CTI64" s="108"/>
      <c r="CTJ64" s="108"/>
      <c r="CTK64" s="108"/>
      <c r="CTL64" s="108"/>
      <c r="CTM64" s="108"/>
      <c r="CTN64" s="108"/>
      <c r="CTO64" s="108"/>
      <c r="CTP64" s="108"/>
      <c r="CTQ64" s="108"/>
      <c r="CTR64" s="108"/>
      <c r="CTS64" s="108"/>
      <c r="CTT64" s="108"/>
      <c r="CTU64" s="108"/>
      <c r="CTV64" s="108"/>
      <c r="CTW64" s="108"/>
      <c r="CTX64" s="108"/>
      <c r="CTY64" s="108"/>
      <c r="CTZ64" s="108"/>
      <c r="CUA64" s="108"/>
      <c r="CUB64" s="108"/>
      <c r="CUC64" s="108"/>
      <c r="CUD64" s="108"/>
      <c r="CUE64" s="108"/>
      <c r="CUF64" s="108"/>
      <c r="CUG64" s="108"/>
      <c r="CUH64" s="108"/>
      <c r="CUI64" s="108"/>
      <c r="CUJ64" s="108"/>
      <c r="CUK64" s="108"/>
      <c r="CUL64" s="108"/>
      <c r="CUM64" s="108"/>
      <c r="CUN64" s="108"/>
      <c r="CUO64" s="108"/>
      <c r="CUP64" s="108"/>
      <c r="CUQ64" s="108"/>
      <c r="CUR64" s="108"/>
      <c r="CUS64" s="108"/>
      <c r="CUT64" s="108"/>
      <c r="CUU64" s="108"/>
      <c r="CUV64" s="108"/>
      <c r="CUW64" s="108"/>
      <c r="CUX64" s="108"/>
      <c r="CUY64" s="108"/>
      <c r="CUZ64" s="108"/>
      <c r="CVA64" s="108"/>
      <c r="CVB64" s="108"/>
      <c r="CVC64" s="108"/>
      <c r="CVD64" s="108"/>
      <c r="CVE64" s="108"/>
      <c r="CVF64" s="108"/>
      <c r="CVG64" s="108"/>
      <c r="CVH64" s="108"/>
      <c r="CVI64" s="108"/>
      <c r="CVJ64" s="108"/>
      <c r="CVK64" s="108"/>
      <c r="CVL64" s="108"/>
      <c r="CVM64" s="108"/>
      <c r="CVN64" s="108"/>
      <c r="CVO64" s="108"/>
      <c r="CVP64" s="108"/>
      <c r="CVQ64" s="108"/>
      <c r="CVR64" s="108"/>
      <c r="CVS64" s="108"/>
      <c r="CVT64" s="108"/>
      <c r="CVU64" s="108"/>
      <c r="CVV64" s="108"/>
      <c r="CVW64" s="108"/>
      <c r="CVX64" s="108"/>
      <c r="CVY64" s="108"/>
      <c r="CVZ64" s="108"/>
      <c r="CWA64" s="108"/>
      <c r="CWB64" s="108"/>
      <c r="CWC64" s="108"/>
      <c r="CWD64" s="108"/>
      <c r="CWE64" s="108"/>
      <c r="CWF64" s="108"/>
      <c r="CWG64" s="108"/>
      <c r="CWH64" s="108"/>
      <c r="CWI64" s="108"/>
      <c r="CWJ64" s="108"/>
      <c r="CWK64" s="108"/>
      <c r="CWL64" s="108"/>
      <c r="CWM64" s="108"/>
      <c r="CWN64" s="108"/>
      <c r="CWO64" s="108"/>
      <c r="CWP64" s="108"/>
      <c r="CWQ64" s="108"/>
      <c r="CWR64" s="108"/>
      <c r="CWS64" s="108"/>
      <c r="CWT64" s="108"/>
      <c r="CWU64" s="108"/>
      <c r="CWV64" s="108"/>
      <c r="CWW64" s="108"/>
      <c r="CWX64" s="108"/>
      <c r="CWY64" s="108"/>
      <c r="CWZ64" s="108"/>
      <c r="CXA64" s="108"/>
      <c r="CXB64" s="108"/>
      <c r="CXC64" s="108"/>
      <c r="CXD64" s="108"/>
      <c r="CXE64" s="108"/>
      <c r="CXF64" s="108"/>
      <c r="CXG64" s="108"/>
      <c r="CXH64" s="108"/>
      <c r="CXI64" s="108"/>
      <c r="CXJ64" s="108"/>
      <c r="CXK64" s="108"/>
      <c r="CXL64" s="108"/>
      <c r="CXM64" s="108"/>
      <c r="CXN64" s="108"/>
      <c r="CXO64" s="108"/>
      <c r="CXP64" s="108"/>
      <c r="CXQ64" s="108"/>
      <c r="CXR64" s="108"/>
      <c r="CXS64" s="108"/>
      <c r="CXT64" s="108"/>
      <c r="CXU64" s="108"/>
      <c r="CXV64" s="108"/>
      <c r="CXW64" s="108"/>
      <c r="CXX64" s="108"/>
      <c r="CXY64" s="108"/>
      <c r="CXZ64" s="108"/>
      <c r="CYA64" s="108"/>
      <c r="CYB64" s="108"/>
      <c r="CYC64" s="108"/>
      <c r="CYD64" s="108"/>
      <c r="CYE64" s="108"/>
      <c r="CYF64" s="108"/>
      <c r="CYG64" s="108"/>
      <c r="CYH64" s="108"/>
      <c r="CYI64" s="108"/>
      <c r="CYJ64" s="108"/>
      <c r="CYK64" s="108"/>
      <c r="CYL64" s="108"/>
      <c r="CYM64" s="108"/>
      <c r="CYN64" s="108"/>
      <c r="CYO64" s="108"/>
      <c r="CYP64" s="108"/>
      <c r="CYQ64" s="108"/>
      <c r="CYR64" s="108"/>
      <c r="CYS64" s="108"/>
      <c r="CYT64" s="108"/>
      <c r="CYU64" s="108"/>
      <c r="CYV64" s="108"/>
      <c r="CYW64" s="108"/>
      <c r="CYX64" s="108"/>
      <c r="CYY64" s="108"/>
      <c r="CYZ64" s="108"/>
      <c r="CZA64" s="108"/>
      <c r="CZB64" s="108"/>
      <c r="CZC64" s="108"/>
      <c r="CZD64" s="108"/>
      <c r="CZE64" s="108"/>
      <c r="CZF64" s="108"/>
      <c r="CZG64" s="108"/>
      <c r="CZH64" s="108"/>
      <c r="CZI64" s="108"/>
      <c r="CZJ64" s="108"/>
      <c r="CZK64" s="108"/>
      <c r="CZL64" s="108"/>
      <c r="CZM64" s="108"/>
      <c r="CZN64" s="108"/>
      <c r="CZO64" s="108"/>
      <c r="CZP64" s="108"/>
      <c r="CZQ64" s="108"/>
      <c r="CZR64" s="108"/>
      <c r="CZS64" s="108"/>
      <c r="CZT64" s="108"/>
      <c r="CZU64" s="108"/>
      <c r="CZV64" s="108"/>
      <c r="CZW64" s="108"/>
      <c r="CZX64" s="108"/>
      <c r="CZY64" s="108"/>
      <c r="CZZ64" s="108"/>
      <c r="DAA64" s="108"/>
      <c r="DAB64" s="108"/>
      <c r="DAC64" s="108"/>
      <c r="DAD64" s="108"/>
      <c r="DAE64" s="108"/>
      <c r="DAF64" s="108"/>
      <c r="DAG64" s="108"/>
      <c r="DAH64" s="108"/>
      <c r="DAI64" s="108"/>
      <c r="DAJ64" s="108"/>
      <c r="DAK64" s="108"/>
      <c r="DAL64" s="108"/>
      <c r="DAM64" s="108"/>
      <c r="DAN64" s="108"/>
      <c r="DAO64" s="108"/>
      <c r="DAP64" s="108"/>
      <c r="DAQ64" s="108"/>
      <c r="DAR64" s="108"/>
      <c r="DAS64" s="108"/>
      <c r="DAT64" s="108"/>
      <c r="DAU64" s="108"/>
      <c r="DAV64" s="108"/>
      <c r="DAW64" s="108"/>
      <c r="DAX64" s="108"/>
      <c r="DAY64" s="108"/>
      <c r="DAZ64" s="108"/>
      <c r="DBA64" s="108"/>
      <c r="DBB64" s="108"/>
      <c r="DBC64" s="108"/>
      <c r="DBD64" s="108"/>
      <c r="DBE64" s="108"/>
      <c r="DBF64" s="108"/>
      <c r="DBG64" s="108"/>
      <c r="DBH64" s="108"/>
      <c r="DBI64" s="108"/>
      <c r="DBJ64" s="108"/>
      <c r="DBK64" s="108"/>
      <c r="DBL64" s="108"/>
      <c r="DBM64" s="108"/>
      <c r="DBN64" s="108"/>
      <c r="DBO64" s="108"/>
      <c r="DBP64" s="108"/>
      <c r="DBQ64" s="108"/>
      <c r="DBR64" s="108"/>
      <c r="DBS64" s="108"/>
      <c r="DBT64" s="108"/>
      <c r="DBU64" s="108"/>
      <c r="DBV64" s="108"/>
      <c r="DBW64" s="108"/>
      <c r="DBX64" s="108"/>
      <c r="DBY64" s="108"/>
      <c r="DBZ64" s="108"/>
      <c r="DCA64" s="108"/>
      <c r="DCB64" s="108"/>
      <c r="DCC64" s="108"/>
      <c r="DCD64" s="108"/>
      <c r="DCE64" s="108"/>
      <c r="DCF64" s="108"/>
      <c r="DCG64" s="108"/>
      <c r="DCH64" s="108"/>
      <c r="DCI64" s="108"/>
      <c r="DCJ64" s="108"/>
      <c r="DCK64" s="108"/>
      <c r="DCL64" s="108"/>
      <c r="DCM64" s="108"/>
      <c r="DCN64" s="108"/>
      <c r="DCO64" s="108"/>
      <c r="DCP64" s="108"/>
      <c r="DCQ64" s="108"/>
      <c r="DCR64" s="108"/>
      <c r="DCS64" s="108"/>
      <c r="DCT64" s="108"/>
      <c r="DCU64" s="108"/>
      <c r="DCV64" s="108"/>
      <c r="DCW64" s="108"/>
      <c r="DCX64" s="108"/>
      <c r="DCY64" s="108"/>
      <c r="DCZ64" s="108"/>
      <c r="DDA64" s="108"/>
      <c r="DDB64" s="108"/>
      <c r="DDC64" s="108"/>
      <c r="DDD64" s="108"/>
      <c r="DDE64" s="108"/>
      <c r="DDF64" s="108"/>
      <c r="DDG64" s="108"/>
      <c r="DDH64" s="108"/>
      <c r="DDI64" s="108"/>
      <c r="DDJ64" s="108"/>
      <c r="DDK64" s="108"/>
      <c r="DDL64" s="108"/>
      <c r="DDM64" s="108"/>
      <c r="DDN64" s="108"/>
      <c r="DDO64" s="108"/>
      <c r="DDP64" s="108"/>
      <c r="DDQ64" s="108"/>
      <c r="DDR64" s="108"/>
      <c r="DDS64" s="108"/>
      <c r="DDT64" s="108"/>
      <c r="DDU64" s="108"/>
      <c r="DDV64" s="108"/>
      <c r="DDW64" s="108"/>
      <c r="DDX64" s="108"/>
      <c r="DDY64" s="108"/>
      <c r="DDZ64" s="108"/>
      <c r="DEA64" s="108"/>
      <c r="DEB64" s="108"/>
      <c r="DEC64" s="108"/>
      <c r="DED64" s="108"/>
      <c r="DEE64" s="108"/>
      <c r="DEF64" s="108"/>
      <c r="DEG64" s="108"/>
      <c r="DEH64" s="108"/>
      <c r="DEI64" s="108"/>
      <c r="DEJ64" s="108"/>
      <c r="DEK64" s="108"/>
      <c r="DEL64" s="108"/>
      <c r="DEM64" s="108"/>
      <c r="DEN64" s="108"/>
      <c r="DEO64" s="108"/>
      <c r="DEP64" s="108"/>
      <c r="DEQ64" s="108"/>
      <c r="DER64" s="108"/>
      <c r="DES64" s="108"/>
      <c r="DET64" s="108"/>
      <c r="DEU64" s="108"/>
      <c r="DEV64" s="108"/>
      <c r="DEW64" s="108"/>
      <c r="DEX64" s="108"/>
      <c r="DEY64" s="108"/>
      <c r="DEZ64" s="108"/>
      <c r="DFA64" s="108"/>
      <c r="DFB64" s="108"/>
      <c r="DFC64" s="108"/>
      <c r="DFD64" s="108"/>
      <c r="DFE64" s="108"/>
      <c r="DFF64" s="108"/>
      <c r="DFG64" s="108"/>
      <c r="DFH64" s="108"/>
      <c r="DFI64" s="108"/>
      <c r="DFJ64" s="108"/>
      <c r="DFK64" s="108"/>
      <c r="DFL64" s="108"/>
      <c r="DFM64" s="108"/>
      <c r="DFN64" s="108"/>
      <c r="DFO64" s="108"/>
      <c r="DFP64" s="108"/>
      <c r="DFQ64" s="108"/>
      <c r="DFR64" s="108"/>
      <c r="DFS64" s="108"/>
      <c r="DFT64" s="108"/>
      <c r="DFU64" s="108"/>
      <c r="DFV64" s="108"/>
      <c r="DFW64" s="108"/>
      <c r="DFX64" s="108"/>
      <c r="DFY64" s="108"/>
      <c r="DFZ64" s="108"/>
      <c r="DGA64" s="108"/>
      <c r="DGB64" s="108"/>
      <c r="DGC64" s="108"/>
      <c r="DGD64" s="108"/>
      <c r="DGE64" s="108"/>
      <c r="DGF64" s="108"/>
      <c r="DGG64" s="108"/>
      <c r="DGH64" s="108"/>
      <c r="DGI64" s="108"/>
      <c r="DGJ64" s="108"/>
      <c r="DGK64" s="108"/>
      <c r="DGL64" s="108"/>
      <c r="DGM64" s="108"/>
      <c r="DGN64" s="108"/>
      <c r="DGO64" s="108"/>
      <c r="DGP64" s="108"/>
      <c r="DGQ64" s="108"/>
      <c r="DGR64" s="108"/>
      <c r="DGS64" s="108"/>
      <c r="DGT64" s="108"/>
      <c r="DGU64" s="108"/>
      <c r="DGV64" s="108"/>
      <c r="DGW64" s="108"/>
      <c r="DGX64" s="108"/>
      <c r="DGY64" s="108"/>
      <c r="DGZ64" s="108"/>
      <c r="DHA64" s="108"/>
      <c r="DHB64" s="108"/>
      <c r="DHC64" s="108"/>
      <c r="DHD64" s="108"/>
      <c r="DHE64" s="108"/>
      <c r="DHF64" s="108"/>
      <c r="DHG64" s="108"/>
      <c r="DHH64" s="108"/>
      <c r="DHI64" s="108"/>
      <c r="DHJ64" s="108"/>
      <c r="DHK64" s="108"/>
      <c r="DHL64" s="108"/>
      <c r="DHM64" s="108"/>
      <c r="DHN64" s="108"/>
      <c r="DHO64" s="108"/>
      <c r="DHP64" s="108"/>
      <c r="DHQ64" s="108"/>
      <c r="DHR64" s="108"/>
      <c r="DHS64" s="108"/>
      <c r="DHT64" s="108"/>
      <c r="DHU64" s="108"/>
      <c r="DHV64" s="108"/>
      <c r="DHW64" s="108"/>
      <c r="DHX64" s="108"/>
      <c r="DHY64" s="108"/>
      <c r="DHZ64" s="108"/>
      <c r="DIA64" s="108"/>
      <c r="DIB64" s="108"/>
      <c r="DIC64" s="108"/>
      <c r="DID64" s="108"/>
      <c r="DIE64" s="108"/>
      <c r="DIF64" s="108"/>
      <c r="DIG64" s="108"/>
      <c r="DIH64" s="108"/>
      <c r="DII64" s="108"/>
      <c r="DIJ64" s="108"/>
      <c r="DIK64" s="108"/>
      <c r="DIL64" s="108"/>
      <c r="DIM64" s="108"/>
      <c r="DIN64" s="108"/>
      <c r="DIO64" s="108"/>
      <c r="DIP64" s="108"/>
      <c r="DIQ64" s="108"/>
      <c r="DIR64" s="108"/>
      <c r="DIS64" s="108"/>
      <c r="DIT64" s="108"/>
      <c r="DIU64" s="108"/>
      <c r="DIV64" s="108"/>
      <c r="DIW64" s="108"/>
      <c r="DIX64" s="108"/>
      <c r="DIY64" s="108"/>
      <c r="DIZ64" s="108"/>
      <c r="DJA64" s="108"/>
      <c r="DJB64" s="108"/>
      <c r="DJC64" s="108"/>
      <c r="DJD64" s="108"/>
      <c r="DJE64" s="108"/>
      <c r="DJF64" s="108"/>
      <c r="DJG64" s="108"/>
      <c r="DJH64" s="108"/>
      <c r="DJI64" s="108"/>
      <c r="DJJ64" s="108"/>
      <c r="DJK64" s="108"/>
      <c r="DJL64" s="108"/>
      <c r="DJM64" s="108"/>
      <c r="DJN64" s="108"/>
      <c r="DJO64" s="108"/>
      <c r="DJP64" s="108"/>
      <c r="DJQ64" s="108"/>
      <c r="DJR64" s="108"/>
      <c r="DJS64" s="108"/>
      <c r="DJT64" s="108"/>
      <c r="DJU64" s="108"/>
      <c r="DJV64" s="108"/>
      <c r="DJW64" s="108"/>
      <c r="DJX64" s="108"/>
      <c r="DJY64" s="108"/>
      <c r="DJZ64" s="108"/>
      <c r="DKA64" s="108"/>
      <c r="DKB64" s="108"/>
      <c r="DKC64" s="108"/>
      <c r="DKD64" s="108"/>
      <c r="DKE64" s="108"/>
      <c r="DKF64" s="108"/>
      <c r="DKG64" s="108"/>
      <c r="DKH64" s="108"/>
      <c r="DKI64" s="108"/>
      <c r="DKJ64" s="108"/>
      <c r="DKK64" s="108"/>
      <c r="DKL64" s="108"/>
      <c r="DKM64" s="108"/>
      <c r="DKN64" s="108"/>
      <c r="DKO64" s="108"/>
      <c r="DKP64" s="108"/>
      <c r="DKQ64" s="108"/>
      <c r="DKR64" s="108"/>
      <c r="DKS64" s="108"/>
      <c r="DKT64" s="108"/>
      <c r="DKU64" s="108"/>
      <c r="DKV64" s="108"/>
      <c r="DKW64" s="108"/>
      <c r="DKX64" s="108"/>
      <c r="DKY64" s="108"/>
      <c r="DKZ64" s="108"/>
      <c r="DLA64" s="108"/>
      <c r="DLB64" s="108"/>
      <c r="DLC64" s="108"/>
      <c r="DLD64" s="108"/>
      <c r="DLE64" s="108"/>
      <c r="DLF64" s="108"/>
      <c r="DLG64" s="108"/>
      <c r="DLH64" s="108"/>
      <c r="DLI64" s="108"/>
      <c r="DLJ64" s="108"/>
      <c r="DLK64" s="108"/>
      <c r="DLL64" s="108"/>
      <c r="DLM64" s="108"/>
      <c r="DLN64" s="108"/>
      <c r="DLO64" s="108"/>
      <c r="DLP64" s="108"/>
      <c r="DLQ64" s="108"/>
      <c r="DLR64" s="108"/>
      <c r="DLS64" s="108"/>
      <c r="DLT64" s="108"/>
      <c r="DLU64" s="108"/>
      <c r="DLV64" s="108"/>
      <c r="DLW64" s="108"/>
      <c r="DLX64" s="108"/>
      <c r="DLY64" s="108"/>
      <c r="DLZ64" s="108"/>
      <c r="DMA64" s="108"/>
      <c r="DMB64" s="108"/>
      <c r="DMC64" s="108"/>
      <c r="DMD64" s="108"/>
      <c r="DME64" s="108"/>
      <c r="DMF64" s="108"/>
      <c r="DMG64" s="108"/>
      <c r="DMH64" s="108"/>
      <c r="DMI64" s="108"/>
      <c r="DMJ64" s="108"/>
      <c r="DMK64" s="108"/>
      <c r="DML64" s="108"/>
      <c r="DMM64" s="108"/>
      <c r="DMN64" s="108"/>
      <c r="DMO64" s="108"/>
      <c r="DMP64" s="108"/>
      <c r="DMQ64" s="108"/>
      <c r="DMR64" s="108"/>
      <c r="DMS64" s="108"/>
      <c r="DMT64" s="108"/>
      <c r="DMU64" s="108"/>
      <c r="DMV64" s="108"/>
      <c r="DMW64" s="108"/>
      <c r="DMX64" s="108"/>
      <c r="DMY64" s="108"/>
      <c r="DMZ64" s="108"/>
      <c r="DNA64" s="108"/>
      <c r="DNB64" s="108"/>
      <c r="DNC64" s="108"/>
      <c r="DND64" s="108"/>
      <c r="DNE64" s="108"/>
      <c r="DNF64" s="108"/>
      <c r="DNG64" s="108"/>
      <c r="DNH64" s="108"/>
      <c r="DNI64" s="108"/>
      <c r="DNJ64" s="108"/>
      <c r="DNK64" s="108"/>
      <c r="DNL64" s="108"/>
      <c r="DNM64" s="108"/>
      <c r="DNN64" s="108"/>
      <c r="DNO64" s="108"/>
      <c r="DNP64" s="108"/>
      <c r="DNQ64" s="108"/>
      <c r="DNR64" s="108"/>
      <c r="DNS64" s="108"/>
      <c r="DNT64" s="108"/>
      <c r="DNU64" s="108"/>
      <c r="DNV64" s="108"/>
      <c r="DNW64" s="108"/>
      <c r="DNX64" s="108"/>
      <c r="DNY64" s="108"/>
      <c r="DNZ64" s="108"/>
      <c r="DOA64" s="108"/>
      <c r="DOB64" s="108"/>
      <c r="DOC64" s="108"/>
      <c r="DOD64" s="108"/>
      <c r="DOE64" s="108"/>
      <c r="DOF64" s="108"/>
      <c r="DOG64" s="108"/>
      <c r="DOH64" s="108"/>
      <c r="DOI64" s="108"/>
      <c r="DOJ64" s="108"/>
      <c r="DOK64" s="108"/>
      <c r="DOL64" s="108"/>
      <c r="DOM64" s="108"/>
      <c r="DON64" s="108"/>
      <c r="DOO64" s="108"/>
      <c r="DOP64" s="108"/>
      <c r="DOQ64" s="108"/>
      <c r="DOR64" s="108"/>
      <c r="DOS64" s="108"/>
      <c r="DOT64" s="108"/>
      <c r="DOU64" s="108"/>
      <c r="DOV64" s="108"/>
      <c r="DOW64" s="108"/>
      <c r="DOX64" s="108"/>
      <c r="DOY64" s="108"/>
      <c r="DOZ64" s="108"/>
      <c r="DPA64" s="108"/>
      <c r="DPB64" s="108"/>
      <c r="DPC64" s="108"/>
      <c r="DPD64" s="108"/>
      <c r="DPE64" s="108"/>
      <c r="DPF64" s="108"/>
      <c r="DPG64" s="108"/>
      <c r="DPH64" s="108"/>
      <c r="DPI64" s="108"/>
      <c r="DPJ64" s="108"/>
      <c r="DPK64" s="108"/>
      <c r="DPL64" s="108"/>
      <c r="DPM64" s="108"/>
      <c r="DPN64" s="108"/>
      <c r="DPO64" s="108"/>
      <c r="DPP64" s="108"/>
      <c r="DPQ64" s="108"/>
      <c r="DPR64" s="108"/>
      <c r="DPS64" s="108"/>
      <c r="DPT64" s="108"/>
      <c r="DPU64" s="108"/>
      <c r="DPV64" s="108"/>
      <c r="DPW64" s="108"/>
      <c r="DPX64" s="108"/>
      <c r="DPY64" s="108"/>
      <c r="DPZ64" s="108"/>
      <c r="DQA64" s="108"/>
      <c r="DQB64" s="108"/>
      <c r="DQC64" s="108"/>
      <c r="DQD64" s="108"/>
      <c r="DQE64" s="108"/>
      <c r="DQF64" s="108"/>
      <c r="DQG64" s="108"/>
      <c r="DQH64" s="108"/>
      <c r="DQI64" s="108"/>
      <c r="DQJ64" s="108"/>
      <c r="DQK64" s="108"/>
      <c r="DQL64" s="108"/>
      <c r="DQM64" s="108"/>
      <c r="DQN64" s="108"/>
      <c r="DQO64" s="108"/>
      <c r="DQP64" s="108"/>
      <c r="DQQ64" s="108"/>
      <c r="DQR64" s="108"/>
      <c r="DQS64" s="108"/>
      <c r="DQT64" s="108"/>
      <c r="DQU64" s="108"/>
      <c r="DQV64" s="108"/>
      <c r="DQW64" s="108"/>
      <c r="DQX64" s="108"/>
      <c r="DQY64" s="108"/>
      <c r="DQZ64" s="108"/>
      <c r="DRA64" s="108"/>
      <c r="DRB64" s="108"/>
      <c r="DRC64" s="108"/>
      <c r="DRD64" s="108"/>
      <c r="DRE64" s="108"/>
      <c r="DRF64" s="108"/>
      <c r="DRG64" s="108"/>
      <c r="DRH64" s="108"/>
      <c r="DRI64" s="108"/>
      <c r="DRJ64" s="108"/>
      <c r="DRK64" s="108"/>
      <c r="DRL64" s="108"/>
      <c r="DRM64" s="108"/>
      <c r="DRN64" s="108"/>
      <c r="DRO64" s="108"/>
      <c r="DRP64" s="108"/>
      <c r="DRQ64" s="108"/>
      <c r="DRR64" s="108"/>
      <c r="DRS64" s="108"/>
      <c r="DRT64" s="108"/>
      <c r="DRU64" s="108"/>
      <c r="DRV64" s="108"/>
      <c r="DRW64" s="108"/>
      <c r="DRX64" s="108"/>
      <c r="DRY64" s="108"/>
      <c r="DRZ64" s="108"/>
      <c r="DSA64" s="108"/>
      <c r="DSB64" s="108"/>
      <c r="DSC64" s="108"/>
      <c r="DSD64" s="108"/>
      <c r="DSE64" s="108"/>
      <c r="DSF64" s="108"/>
      <c r="DSG64" s="108"/>
      <c r="DSH64" s="108"/>
      <c r="DSI64" s="108"/>
      <c r="DSJ64" s="108"/>
      <c r="DSK64" s="108"/>
      <c r="DSL64" s="108"/>
      <c r="DSM64" s="108"/>
      <c r="DSN64" s="108"/>
      <c r="DSO64" s="108"/>
      <c r="DSP64" s="108"/>
      <c r="DSQ64" s="108"/>
      <c r="DSR64" s="108"/>
      <c r="DSS64" s="108"/>
      <c r="DST64" s="108"/>
      <c r="DSU64" s="108"/>
      <c r="DSV64" s="108"/>
      <c r="DSW64" s="108"/>
      <c r="DSX64" s="108"/>
      <c r="DSY64" s="108"/>
      <c r="DSZ64" s="108"/>
      <c r="DTA64" s="108"/>
      <c r="DTB64" s="108"/>
      <c r="DTC64" s="108"/>
      <c r="DTD64" s="108"/>
      <c r="DTE64" s="108"/>
      <c r="DTF64" s="108"/>
      <c r="DTG64" s="108"/>
      <c r="DTH64" s="108"/>
      <c r="DTI64" s="108"/>
      <c r="DTJ64" s="108"/>
      <c r="DTK64" s="108"/>
      <c r="DTL64" s="108"/>
      <c r="DTM64" s="108"/>
      <c r="DTN64" s="108"/>
      <c r="DTO64" s="108"/>
      <c r="DTP64" s="108"/>
      <c r="DTQ64" s="108"/>
      <c r="DTR64" s="108"/>
      <c r="DTS64" s="108"/>
      <c r="DTT64" s="108"/>
      <c r="DTU64" s="108"/>
      <c r="DTV64" s="108"/>
      <c r="DTW64" s="108"/>
      <c r="DTX64" s="108"/>
      <c r="DTY64" s="108"/>
      <c r="DTZ64" s="108"/>
      <c r="DUA64" s="108"/>
      <c r="DUB64" s="108"/>
      <c r="DUC64" s="108"/>
      <c r="DUD64" s="108"/>
      <c r="DUE64" s="108"/>
      <c r="DUF64" s="108"/>
      <c r="DUG64" s="108"/>
      <c r="DUH64" s="108"/>
      <c r="DUI64" s="108"/>
      <c r="DUJ64" s="108"/>
      <c r="DUK64" s="108"/>
      <c r="DUL64" s="108"/>
      <c r="DUM64" s="108"/>
      <c r="DUN64" s="108"/>
      <c r="DUO64" s="108"/>
      <c r="DUP64" s="108"/>
      <c r="DUQ64" s="108"/>
      <c r="DUR64" s="108"/>
      <c r="DUS64" s="108"/>
      <c r="DUT64" s="108"/>
      <c r="DUU64" s="108"/>
      <c r="DUV64" s="108"/>
      <c r="DUW64" s="108"/>
      <c r="DUX64" s="108"/>
      <c r="DUY64" s="108"/>
      <c r="DUZ64" s="108"/>
      <c r="DVA64" s="108"/>
      <c r="DVB64" s="108"/>
      <c r="DVC64" s="108"/>
      <c r="DVD64" s="108"/>
      <c r="DVE64" s="108"/>
      <c r="DVF64" s="108"/>
      <c r="DVG64" s="108"/>
      <c r="DVH64" s="108"/>
      <c r="DVI64" s="108"/>
      <c r="DVJ64" s="108"/>
      <c r="DVK64" s="108"/>
      <c r="DVL64" s="108"/>
      <c r="DVM64" s="108"/>
      <c r="DVN64" s="108"/>
      <c r="DVO64" s="108"/>
      <c r="DVP64" s="108"/>
      <c r="DVQ64" s="108"/>
      <c r="DVR64" s="108"/>
      <c r="DVS64" s="108"/>
      <c r="DVT64" s="108"/>
      <c r="DVU64" s="108"/>
      <c r="DVV64" s="108"/>
      <c r="DVW64" s="108"/>
      <c r="DVX64" s="108"/>
      <c r="DVY64" s="108"/>
      <c r="DVZ64" s="108"/>
      <c r="DWA64" s="108"/>
      <c r="DWB64" s="108"/>
      <c r="DWC64" s="108"/>
      <c r="DWD64" s="108"/>
      <c r="DWE64" s="108"/>
      <c r="DWF64" s="108"/>
      <c r="DWG64" s="108"/>
      <c r="DWH64" s="108"/>
      <c r="DWI64" s="108"/>
      <c r="DWJ64" s="108"/>
      <c r="DWK64" s="108"/>
      <c r="DWL64" s="108"/>
      <c r="DWM64" s="108"/>
      <c r="DWN64" s="108"/>
      <c r="DWO64" s="108"/>
      <c r="DWP64" s="108"/>
      <c r="DWQ64" s="108"/>
      <c r="DWR64" s="108"/>
      <c r="DWS64" s="108"/>
      <c r="DWT64" s="108"/>
      <c r="DWU64" s="108"/>
      <c r="DWV64" s="108"/>
      <c r="DWW64" s="108"/>
      <c r="DWX64" s="108"/>
      <c r="DWY64" s="108"/>
      <c r="DWZ64" s="108"/>
      <c r="DXA64" s="108"/>
      <c r="DXB64" s="108"/>
      <c r="DXC64" s="108"/>
      <c r="DXD64" s="108"/>
      <c r="DXE64" s="108"/>
      <c r="DXF64" s="108"/>
      <c r="DXG64" s="108"/>
      <c r="DXH64" s="108"/>
      <c r="DXI64" s="108"/>
      <c r="DXJ64" s="108"/>
      <c r="DXK64" s="108"/>
      <c r="DXL64" s="108"/>
      <c r="DXM64" s="108"/>
      <c r="DXN64" s="108"/>
      <c r="DXO64" s="108"/>
      <c r="DXP64" s="108"/>
      <c r="DXQ64" s="108"/>
      <c r="DXR64" s="108"/>
      <c r="DXS64" s="108"/>
      <c r="DXT64" s="108"/>
      <c r="DXU64" s="108"/>
      <c r="DXV64" s="108"/>
      <c r="DXW64" s="108"/>
      <c r="DXX64" s="108"/>
      <c r="DXY64" s="108"/>
      <c r="DXZ64" s="108"/>
      <c r="DYA64" s="108"/>
      <c r="DYB64" s="108"/>
      <c r="DYC64" s="108"/>
      <c r="DYD64" s="108"/>
      <c r="DYE64" s="108"/>
      <c r="DYF64" s="108"/>
      <c r="DYG64" s="108"/>
      <c r="DYH64" s="108"/>
      <c r="DYI64" s="108"/>
      <c r="DYJ64" s="108"/>
      <c r="DYK64" s="108"/>
      <c r="DYL64" s="108"/>
      <c r="DYM64" s="108"/>
      <c r="DYN64" s="108"/>
      <c r="DYO64" s="108"/>
      <c r="DYP64" s="108"/>
      <c r="DYQ64" s="108"/>
      <c r="DYR64" s="108"/>
      <c r="DYS64" s="108"/>
      <c r="DYT64" s="108"/>
      <c r="DYU64" s="108"/>
      <c r="DYV64" s="108"/>
      <c r="DYW64" s="108"/>
      <c r="DYX64" s="108"/>
      <c r="DYY64" s="108"/>
      <c r="DYZ64" s="108"/>
      <c r="DZA64" s="108"/>
      <c r="DZB64" s="108"/>
      <c r="DZC64" s="108"/>
      <c r="DZD64" s="108"/>
      <c r="DZE64" s="108"/>
      <c r="DZF64" s="108"/>
      <c r="DZG64" s="108"/>
      <c r="DZH64" s="108"/>
      <c r="DZI64" s="108"/>
      <c r="DZJ64" s="108"/>
      <c r="DZK64" s="108"/>
      <c r="DZL64" s="108"/>
      <c r="DZM64" s="108"/>
      <c r="DZN64" s="108"/>
      <c r="DZO64" s="108"/>
      <c r="DZP64" s="108"/>
      <c r="DZQ64" s="108"/>
      <c r="DZR64" s="108"/>
      <c r="DZS64" s="108"/>
      <c r="DZT64" s="108"/>
      <c r="DZU64" s="108"/>
      <c r="DZV64" s="108"/>
      <c r="DZW64" s="108"/>
      <c r="DZX64" s="108"/>
      <c r="DZY64" s="108"/>
      <c r="DZZ64" s="108"/>
      <c r="EAA64" s="108"/>
      <c r="EAB64" s="108"/>
      <c r="EAC64" s="108"/>
      <c r="EAD64" s="108"/>
      <c r="EAE64" s="108"/>
      <c r="EAF64" s="108"/>
      <c r="EAG64" s="108"/>
      <c r="EAH64" s="108"/>
      <c r="EAI64" s="108"/>
      <c r="EAJ64" s="108"/>
      <c r="EAK64" s="108"/>
      <c r="EAL64" s="108"/>
      <c r="EAM64" s="108"/>
      <c r="EAN64" s="108"/>
      <c r="EAO64" s="108"/>
      <c r="EAP64" s="108"/>
      <c r="EAQ64" s="108"/>
      <c r="EAR64" s="108"/>
      <c r="EAS64" s="108"/>
      <c r="EAT64" s="108"/>
      <c r="EAU64" s="108"/>
      <c r="EAV64" s="108"/>
      <c r="EAW64" s="108"/>
      <c r="EAX64" s="108"/>
      <c r="EAY64" s="108"/>
      <c r="EAZ64" s="108"/>
      <c r="EBA64" s="108"/>
      <c r="EBB64" s="108"/>
      <c r="EBC64" s="108"/>
      <c r="EBD64" s="108"/>
      <c r="EBE64" s="108"/>
      <c r="EBF64" s="108"/>
      <c r="EBG64" s="108"/>
      <c r="EBH64" s="108"/>
      <c r="EBI64" s="108"/>
      <c r="EBJ64" s="108"/>
      <c r="EBK64" s="108"/>
      <c r="EBL64" s="108"/>
      <c r="EBM64" s="108"/>
      <c r="EBN64" s="108"/>
      <c r="EBO64" s="108"/>
      <c r="EBP64" s="108"/>
      <c r="EBQ64" s="108"/>
      <c r="EBR64" s="108"/>
      <c r="EBS64" s="108"/>
      <c r="EBT64" s="108"/>
      <c r="EBU64" s="108"/>
      <c r="EBV64" s="108"/>
      <c r="EBW64" s="108"/>
      <c r="EBX64" s="108"/>
      <c r="EBY64" s="108"/>
      <c r="EBZ64" s="108"/>
      <c r="ECA64" s="108"/>
      <c r="ECB64" s="108"/>
      <c r="ECC64" s="108"/>
      <c r="ECD64" s="108"/>
      <c r="ECE64" s="108"/>
      <c r="ECF64" s="108"/>
      <c r="ECG64" s="108"/>
      <c r="ECH64" s="108"/>
      <c r="ECI64" s="108"/>
      <c r="ECJ64" s="108"/>
      <c r="ECK64" s="108"/>
      <c r="ECL64" s="108"/>
      <c r="ECM64" s="108"/>
      <c r="ECN64" s="108"/>
      <c r="ECO64" s="108"/>
      <c r="ECP64" s="108"/>
      <c r="ECQ64" s="108"/>
      <c r="ECR64" s="108"/>
      <c r="ECS64" s="108"/>
      <c r="ECT64" s="108"/>
      <c r="ECU64" s="108"/>
      <c r="ECV64" s="108"/>
      <c r="ECW64" s="108"/>
      <c r="ECX64" s="108"/>
      <c r="ECY64" s="108"/>
      <c r="ECZ64" s="108"/>
      <c r="EDA64" s="108"/>
      <c r="EDB64" s="108"/>
      <c r="EDC64" s="108"/>
      <c r="EDD64" s="108"/>
      <c r="EDE64" s="108"/>
      <c r="EDF64" s="108"/>
      <c r="EDG64" s="108"/>
      <c r="EDH64" s="108"/>
      <c r="EDI64" s="108"/>
      <c r="EDJ64" s="108"/>
      <c r="EDK64" s="108"/>
      <c r="EDL64" s="108"/>
      <c r="EDM64" s="108"/>
      <c r="EDN64" s="108"/>
      <c r="EDO64" s="108"/>
      <c r="EDP64" s="108"/>
      <c r="EDQ64" s="108"/>
      <c r="EDR64" s="108"/>
      <c r="EDS64" s="108"/>
      <c r="EDT64" s="108"/>
      <c r="EDU64" s="108"/>
      <c r="EDV64" s="108"/>
      <c r="EDW64" s="108"/>
      <c r="EDX64" s="108"/>
      <c r="EDY64" s="108"/>
      <c r="EDZ64" s="108"/>
      <c r="EEA64" s="108"/>
      <c r="EEB64" s="108"/>
      <c r="EEC64" s="108"/>
      <c r="EED64" s="108"/>
      <c r="EEE64" s="108"/>
      <c r="EEF64" s="108"/>
      <c r="EEG64" s="108"/>
      <c r="EEH64" s="108"/>
      <c r="EEI64" s="108"/>
      <c r="EEJ64" s="108"/>
      <c r="EEK64" s="108"/>
      <c r="EEL64" s="108"/>
      <c r="EEM64" s="108"/>
      <c r="EEN64" s="108"/>
      <c r="EEO64" s="108"/>
      <c r="EEP64" s="108"/>
      <c r="EEQ64" s="108"/>
      <c r="EER64" s="108"/>
      <c r="EES64" s="108"/>
      <c r="EET64" s="108"/>
      <c r="EEU64" s="108"/>
      <c r="EEV64" s="108"/>
      <c r="EEW64" s="108"/>
      <c r="EEX64" s="108"/>
      <c r="EEY64" s="108"/>
      <c r="EEZ64" s="108"/>
      <c r="EFA64" s="108"/>
      <c r="EFB64" s="108"/>
      <c r="EFC64" s="108"/>
      <c r="EFD64" s="108"/>
      <c r="EFE64" s="108"/>
      <c r="EFF64" s="108"/>
      <c r="EFG64" s="108"/>
      <c r="EFH64" s="108"/>
      <c r="EFI64" s="108"/>
      <c r="EFJ64" s="108"/>
      <c r="EFK64" s="108"/>
      <c r="EFL64" s="108"/>
      <c r="EFM64" s="108"/>
      <c r="EFN64" s="108"/>
      <c r="EFO64" s="108"/>
      <c r="EFP64" s="108"/>
      <c r="EFQ64" s="108"/>
      <c r="EFR64" s="108"/>
      <c r="EFS64" s="108"/>
      <c r="EFT64" s="108"/>
      <c r="EFU64" s="108"/>
      <c r="EFV64" s="108"/>
      <c r="EFW64" s="108"/>
      <c r="EFX64" s="108"/>
      <c r="EFY64" s="108"/>
      <c r="EFZ64" s="108"/>
      <c r="EGA64" s="108"/>
      <c r="EGB64" s="108"/>
      <c r="EGC64" s="108"/>
      <c r="EGD64" s="108"/>
      <c r="EGE64" s="108"/>
      <c r="EGF64" s="108"/>
      <c r="EGG64" s="108"/>
      <c r="EGH64" s="108"/>
      <c r="EGI64" s="108"/>
      <c r="EGJ64" s="108"/>
      <c r="EGK64" s="108"/>
      <c r="EGL64" s="108"/>
      <c r="EGM64" s="108"/>
      <c r="EGN64" s="108"/>
      <c r="EGO64" s="108"/>
      <c r="EGP64" s="108"/>
      <c r="EGQ64" s="108"/>
      <c r="EGR64" s="108"/>
      <c r="EGS64" s="108"/>
      <c r="EGT64" s="108"/>
      <c r="EGU64" s="108"/>
      <c r="EGV64" s="108"/>
      <c r="EGW64" s="108"/>
      <c r="EGX64" s="108"/>
      <c r="EGY64" s="108"/>
      <c r="EGZ64" s="108"/>
      <c r="EHA64" s="108"/>
      <c r="EHB64" s="108"/>
      <c r="EHC64" s="108"/>
      <c r="EHD64" s="108"/>
      <c r="EHE64" s="108"/>
      <c r="EHF64" s="108"/>
      <c r="EHG64" s="108"/>
      <c r="EHH64" s="108"/>
      <c r="EHI64" s="108"/>
      <c r="EHJ64" s="108"/>
      <c r="EHK64" s="108"/>
      <c r="EHL64" s="108"/>
      <c r="EHM64" s="108"/>
      <c r="EHN64" s="108"/>
      <c r="EHO64" s="108"/>
      <c r="EHP64" s="108"/>
      <c r="EHQ64" s="108"/>
      <c r="EHR64" s="108"/>
      <c r="EHS64" s="108"/>
      <c r="EHT64" s="108"/>
      <c r="EHU64" s="108"/>
      <c r="EHV64" s="108"/>
      <c r="EHW64" s="108"/>
      <c r="EHX64" s="108"/>
      <c r="EHY64" s="108"/>
      <c r="EHZ64" s="108"/>
      <c r="EIA64" s="108"/>
      <c r="EIB64" s="108"/>
      <c r="EIC64" s="108"/>
      <c r="EID64" s="108"/>
      <c r="EIE64" s="108"/>
      <c r="EIF64" s="108"/>
      <c r="EIG64" s="108"/>
      <c r="EIH64" s="108"/>
      <c r="EII64" s="108"/>
      <c r="EIJ64" s="108"/>
      <c r="EIK64" s="108"/>
      <c r="EIL64" s="108"/>
      <c r="EIM64" s="108"/>
      <c r="EIN64" s="108"/>
      <c r="EIO64" s="108"/>
      <c r="EIP64" s="108"/>
      <c r="EIQ64" s="108"/>
      <c r="EIR64" s="108"/>
      <c r="EIS64" s="108"/>
      <c r="EIT64" s="108"/>
      <c r="EIU64" s="108"/>
      <c r="EIV64" s="108"/>
      <c r="EIW64" s="108"/>
      <c r="EIX64" s="108"/>
      <c r="EIY64" s="108"/>
      <c r="EIZ64" s="108"/>
      <c r="EJA64" s="108"/>
      <c r="EJB64" s="108"/>
      <c r="EJC64" s="108"/>
      <c r="EJD64" s="108"/>
      <c r="EJE64" s="108"/>
      <c r="EJF64" s="108"/>
      <c r="EJG64" s="108"/>
      <c r="EJH64" s="108"/>
      <c r="EJI64" s="108"/>
      <c r="EJJ64" s="108"/>
      <c r="EJK64" s="108"/>
      <c r="EJL64" s="108"/>
      <c r="EJM64" s="108"/>
      <c r="EJN64" s="108"/>
      <c r="EJO64" s="108"/>
      <c r="EJP64" s="108"/>
      <c r="EJQ64" s="108"/>
      <c r="EJR64" s="108"/>
      <c r="EJS64" s="108"/>
      <c r="EJT64" s="108"/>
      <c r="EJU64" s="108"/>
      <c r="EJV64" s="108"/>
      <c r="EJW64" s="108"/>
      <c r="EJX64" s="108"/>
      <c r="EJY64" s="108"/>
      <c r="EJZ64" s="108"/>
      <c r="EKA64" s="108"/>
      <c r="EKB64" s="108"/>
      <c r="EKC64" s="108"/>
      <c r="EKD64" s="108"/>
      <c r="EKE64" s="108"/>
      <c r="EKF64" s="108"/>
      <c r="EKG64" s="108"/>
      <c r="EKH64" s="108"/>
      <c r="EKI64" s="108"/>
      <c r="EKJ64" s="108"/>
      <c r="EKK64" s="108"/>
      <c r="EKL64" s="108"/>
      <c r="EKM64" s="108"/>
      <c r="EKN64" s="108"/>
      <c r="EKO64" s="108"/>
      <c r="EKP64" s="108"/>
      <c r="EKQ64" s="108"/>
      <c r="EKR64" s="108"/>
      <c r="EKS64" s="108"/>
      <c r="EKT64" s="108"/>
      <c r="EKU64" s="108"/>
      <c r="EKV64" s="108"/>
      <c r="EKW64" s="108"/>
      <c r="EKX64" s="108"/>
      <c r="EKY64" s="108"/>
      <c r="EKZ64" s="108"/>
      <c r="ELA64" s="108"/>
      <c r="ELB64" s="108"/>
      <c r="ELC64" s="108"/>
      <c r="ELD64" s="108"/>
      <c r="ELE64" s="108"/>
      <c r="ELF64" s="108"/>
      <c r="ELG64" s="108"/>
      <c r="ELH64" s="108"/>
      <c r="ELI64" s="108"/>
      <c r="ELJ64" s="108"/>
      <c r="ELK64" s="108"/>
      <c r="ELL64" s="108"/>
      <c r="ELM64" s="108"/>
      <c r="ELN64" s="108"/>
      <c r="ELO64" s="108"/>
      <c r="ELP64" s="108"/>
      <c r="ELQ64" s="108"/>
      <c r="ELR64" s="108"/>
      <c r="ELS64" s="108"/>
      <c r="ELT64" s="108"/>
      <c r="ELU64" s="108"/>
      <c r="ELV64" s="108"/>
      <c r="ELW64" s="108"/>
      <c r="ELX64" s="108"/>
      <c r="ELY64" s="108"/>
      <c r="ELZ64" s="108"/>
      <c r="EMA64" s="108"/>
      <c r="EMB64" s="108"/>
      <c r="EMC64" s="108"/>
      <c r="EMD64" s="108"/>
      <c r="EME64" s="108"/>
      <c r="EMF64" s="108"/>
      <c r="EMG64" s="108"/>
      <c r="EMH64" s="108"/>
      <c r="EMI64" s="108"/>
      <c r="EMJ64" s="108"/>
      <c r="EMK64" s="108"/>
      <c r="EML64" s="108"/>
      <c r="EMM64" s="108"/>
      <c r="EMN64" s="108"/>
      <c r="EMO64" s="108"/>
      <c r="EMP64" s="108"/>
      <c r="EMQ64" s="108"/>
      <c r="EMR64" s="108"/>
      <c r="EMS64" s="108"/>
      <c r="EMT64" s="108"/>
      <c r="EMU64" s="108"/>
      <c r="EMV64" s="108"/>
      <c r="EMW64" s="108"/>
      <c r="EMX64" s="108"/>
      <c r="EMY64" s="108"/>
      <c r="EMZ64" s="108"/>
      <c r="ENA64" s="108"/>
      <c r="ENB64" s="108"/>
      <c r="ENC64" s="108"/>
      <c r="END64" s="108"/>
      <c r="ENE64" s="108"/>
      <c r="ENF64" s="108"/>
      <c r="ENG64" s="108"/>
      <c r="ENH64" s="108"/>
      <c r="ENI64" s="108"/>
      <c r="ENJ64" s="108"/>
      <c r="ENK64" s="108"/>
      <c r="ENL64" s="108"/>
      <c r="ENM64" s="108"/>
      <c r="ENN64" s="108"/>
      <c r="ENO64" s="108"/>
      <c r="ENP64" s="108"/>
      <c r="ENQ64" s="108"/>
      <c r="ENR64" s="108"/>
      <c r="ENS64" s="108"/>
      <c r="ENT64" s="108"/>
      <c r="ENU64" s="108"/>
      <c r="ENV64" s="108"/>
      <c r="ENW64" s="108"/>
      <c r="ENX64" s="108"/>
      <c r="ENY64" s="108"/>
      <c r="ENZ64" s="108"/>
      <c r="EOA64" s="108"/>
      <c r="EOB64" s="108"/>
      <c r="EOC64" s="108"/>
      <c r="EOD64" s="108"/>
      <c r="EOE64" s="108"/>
      <c r="EOF64" s="108"/>
      <c r="EOG64" s="108"/>
      <c r="EOH64" s="108"/>
      <c r="EOI64" s="108"/>
      <c r="EOJ64" s="108"/>
      <c r="EOK64" s="108"/>
      <c r="EOL64" s="108"/>
      <c r="EOM64" s="108"/>
      <c r="EON64" s="108"/>
      <c r="EOO64" s="108"/>
      <c r="EOP64" s="108"/>
      <c r="EOQ64" s="108"/>
      <c r="EOR64" s="108"/>
      <c r="EOS64" s="108"/>
      <c r="EOT64" s="108"/>
      <c r="EOU64" s="108"/>
      <c r="EOV64" s="108"/>
      <c r="EOW64" s="108"/>
      <c r="EOX64" s="108"/>
      <c r="EOY64" s="108"/>
      <c r="EOZ64" s="108"/>
      <c r="EPA64" s="108"/>
      <c r="EPB64" s="108"/>
      <c r="EPC64" s="108"/>
      <c r="EPD64" s="108"/>
      <c r="EPE64" s="108"/>
      <c r="EPF64" s="108"/>
      <c r="EPG64" s="108"/>
      <c r="EPH64" s="108"/>
      <c r="EPI64" s="108"/>
      <c r="EPJ64" s="108"/>
      <c r="EPK64" s="108"/>
      <c r="EPL64" s="108"/>
      <c r="EPM64" s="108"/>
      <c r="EPN64" s="108"/>
      <c r="EPO64" s="108"/>
      <c r="EPP64" s="108"/>
      <c r="EPQ64" s="108"/>
      <c r="EPR64" s="108"/>
      <c r="EPS64" s="108"/>
      <c r="EPT64" s="108"/>
      <c r="EPU64" s="108"/>
      <c r="EPV64" s="108"/>
      <c r="EPW64" s="108"/>
      <c r="EPX64" s="108"/>
      <c r="EPY64" s="108"/>
      <c r="EPZ64" s="108"/>
      <c r="EQA64" s="108"/>
      <c r="EQB64" s="108"/>
      <c r="EQC64" s="108"/>
      <c r="EQD64" s="108"/>
      <c r="EQE64" s="108"/>
      <c r="EQF64" s="108"/>
      <c r="EQG64" s="108"/>
      <c r="EQH64" s="108"/>
      <c r="EQI64" s="108"/>
      <c r="EQJ64" s="108"/>
      <c r="EQK64" s="108"/>
      <c r="EQL64" s="108"/>
      <c r="EQM64" s="108"/>
      <c r="EQN64" s="108"/>
      <c r="EQO64" s="108"/>
      <c r="EQP64" s="108"/>
      <c r="EQQ64" s="108"/>
      <c r="EQR64" s="108"/>
      <c r="EQS64" s="108"/>
      <c r="EQT64" s="108"/>
      <c r="EQU64" s="108"/>
      <c r="EQV64" s="108"/>
      <c r="EQW64" s="108"/>
      <c r="EQX64" s="108"/>
      <c r="EQY64" s="108"/>
      <c r="EQZ64" s="108"/>
      <c r="ERA64" s="108"/>
      <c r="ERB64" s="108"/>
      <c r="ERC64" s="108"/>
      <c r="ERD64" s="108"/>
      <c r="ERE64" s="108"/>
      <c r="ERF64" s="108"/>
      <c r="ERG64" s="108"/>
      <c r="ERH64" s="108"/>
      <c r="ERI64" s="108"/>
      <c r="ERJ64" s="108"/>
      <c r="ERK64" s="108"/>
      <c r="ERL64" s="108"/>
      <c r="ERM64" s="108"/>
      <c r="ERN64" s="108"/>
      <c r="ERO64" s="108"/>
      <c r="ERP64" s="108"/>
      <c r="ERQ64" s="108"/>
      <c r="ERR64" s="108"/>
      <c r="ERS64" s="108"/>
      <c r="ERT64" s="108"/>
      <c r="ERU64" s="108"/>
      <c r="ERV64" s="108"/>
      <c r="ERW64" s="108"/>
      <c r="ERX64" s="108"/>
      <c r="ERY64" s="108"/>
      <c r="ERZ64" s="108"/>
      <c r="ESA64" s="108"/>
      <c r="ESB64" s="108"/>
      <c r="ESC64" s="108"/>
      <c r="ESD64" s="108"/>
      <c r="ESE64" s="108"/>
      <c r="ESF64" s="108"/>
      <c r="ESG64" s="108"/>
      <c r="ESH64" s="108"/>
      <c r="ESI64" s="108"/>
      <c r="ESJ64" s="108"/>
      <c r="ESK64" s="108"/>
      <c r="ESL64" s="108"/>
      <c r="ESM64" s="108"/>
      <c r="ESN64" s="108"/>
      <c r="ESO64" s="108"/>
      <c r="ESP64" s="108"/>
      <c r="ESQ64" s="108"/>
      <c r="ESR64" s="108"/>
      <c r="ESS64" s="108"/>
      <c r="EST64" s="108"/>
      <c r="ESU64" s="108"/>
      <c r="ESV64" s="108"/>
      <c r="ESW64" s="108"/>
      <c r="ESX64" s="108"/>
      <c r="ESY64" s="108"/>
      <c r="ESZ64" s="108"/>
      <c r="ETA64" s="108"/>
      <c r="ETB64" s="108"/>
      <c r="ETC64" s="108"/>
      <c r="ETD64" s="108"/>
      <c r="ETE64" s="108"/>
      <c r="ETF64" s="108"/>
      <c r="ETG64" s="108"/>
      <c r="ETH64" s="108"/>
      <c r="ETI64" s="108"/>
      <c r="ETJ64" s="108"/>
      <c r="ETK64" s="108"/>
      <c r="ETL64" s="108"/>
      <c r="ETM64" s="108"/>
      <c r="ETN64" s="108"/>
      <c r="ETO64" s="108"/>
      <c r="ETP64" s="108"/>
      <c r="ETQ64" s="108"/>
      <c r="ETR64" s="108"/>
      <c r="ETS64" s="108"/>
      <c r="ETT64" s="108"/>
      <c r="ETU64" s="108"/>
      <c r="ETV64" s="108"/>
      <c r="ETW64" s="108"/>
      <c r="ETX64" s="108"/>
      <c r="ETY64" s="108"/>
      <c r="ETZ64" s="108"/>
      <c r="EUA64" s="108"/>
      <c r="EUB64" s="108"/>
      <c r="EUC64" s="108"/>
      <c r="EUD64" s="108"/>
      <c r="EUE64" s="108"/>
      <c r="EUF64" s="108"/>
      <c r="EUG64" s="108"/>
      <c r="EUH64" s="108"/>
      <c r="EUI64" s="108"/>
      <c r="EUJ64" s="108"/>
      <c r="EUK64" s="108"/>
      <c r="EUL64" s="108"/>
      <c r="EUM64" s="108"/>
      <c r="EUN64" s="108"/>
      <c r="EUO64" s="108"/>
      <c r="EUP64" s="108"/>
      <c r="EUQ64" s="108"/>
      <c r="EUR64" s="108"/>
      <c r="EUS64" s="108"/>
      <c r="EUT64" s="108"/>
      <c r="EUU64" s="108"/>
      <c r="EUV64" s="108"/>
      <c r="EUW64" s="108"/>
      <c r="EUX64" s="108"/>
      <c r="EUY64" s="108"/>
      <c r="EUZ64" s="108"/>
      <c r="EVA64" s="108"/>
      <c r="EVB64" s="108"/>
      <c r="EVC64" s="108"/>
      <c r="EVD64" s="108"/>
      <c r="EVE64" s="108"/>
      <c r="EVF64" s="108"/>
      <c r="EVG64" s="108"/>
      <c r="EVH64" s="108"/>
      <c r="EVI64" s="108"/>
      <c r="EVJ64" s="108"/>
      <c r="EVK64" s="108"/>
      <c r="EVL64" s="108"/>
      <c r="EVM64" s="108"/>
      <c r="EVN64" s="108"/>
      <c r="EVO64" s="108"/>
      <c r="EVP64" s="108"/>
      <c r="EVQ64" s="108"/>
      <c r="EVR64" s="108"/>
      <c r="EVS64" s="108"/>
      <c r="EVT64" s="108"/>
      <c r="EVU64" s="108"/>
      <c r="EVV64" s="108"/>
      <c r="EVW64" s="108"/>
      <c r="EVX64" s="108"/>
      <c r="EVY64" s="108"/>
      <c r="EVZ64" s="108"/>
      <c r="EWA64" s="108"/>
      <c r="EWB64" s="108"/>
      <c r="EWC64" s="108"/>
      <c r="EWD64" s="108"/>
      <c r="EWE64" s="108"/>
      <c r="EWF64" s="108"/>
      <c r="EWG64" s="108"/>
      <c r="EWH64" s="108"/>
      <c r="EWI64" s="108"/>
      <c r="EWJ64" s="108"/>
      <c r="EWK64" s="108"/>
      <c r="EWL64" s="108"/>
      <c r="EWM64" s="108"/>
      <c r="EWN64" s="108"/>
      <c r="EWO64" s="108"/>
      <c r="EWP64" s="108"/>
      <c r="EWQ64" s="108"/>
      <c r="EWR64" s="108"/>
      <c r="EWS64" s="108"/>
      <c r="EWT64" s="108"/>
      <c r="EWU64" s="108"/>
      <c r="EWV64" s="108"/>
      <c r="EWW64" s="108"/>
      <c r="EWX64" s="108"/>
      <c r="EWY64" s="108"/>
      <c r="EWZ64" s="108"/>
      <c r="EXA64" s="108"/>
      <c r="EXB64" s="108"/>
      <c r="EXC64" s="108"/>
      <c r="EXD64" s="108"/>
      <c r="EXE64" s="108"/>
      <c r="EXF64" s="108"/>
      <c r="EXG64" s="108"/>
      <c r="EXH64" s="108"/>
      <c r="EXI64" s="108"/>
      <c r="EXJ64" s="108"/>
      <c r="EXK64" s="108"/>
      <c r="EXL64" s="108"/>
      <c r="EXM64" s="108"/>
      <c r="EXN64" s="108"/>
      <c r="EXO64" s="108"/>
      <c r="EXP64" s="108"/>
      <c r="EXQ64" s="108"/>
      <c r="EXR64" s="108"/>
      <c r="EXS64" s="108"/>
      <c r="EXT64" s="108"/>
      <c r="EXU64" s="108"/>
      <c r="EXV64" s="108"/>
      <c r="EXW64" s="108"/>
      <c r="EXX64" s="108"/>
      <c r="EXY64" s="108"/>
      <c r="EXZ64" s="108"/>
      <c r="EYA64" s="108"/>
      <c r="EYB64" s="108"/>
      <c r="EYC64" s="108"/>
      <c r="EYD64" s="108"/>
      <c r="EYE64" s="108"/>
      <c r="EYF64" s="108"/>
      <c r="EYG64" s="108"/>
      <c r="EYH64" s="108"/>
      <c r="EYI64" s="108"/>
      <c r="EYJ64" s="108"/>
      <c r="EYK64" s="108"/>
      <c r="EYL64" s="108"/>
      <c r="EYM64" s="108"/>
      <c r="EYN64" s="108"/>
      <c r="EYO64" s="108"/>
      <c r="EYP64" s="108"/>
      <c r="EYQ64" s="108"/>
      <c r="EYR64" s="108"/>
      <c r="EYS64" s="108"/>
      <c r="EYT64" s="108"/>
      <c r="EYU64" s="108"/>
      <c r="EYV64" s="108"/>
      <c r="EYW64" s="108"/>
      <c r="EYX64" s="108"/>
      <c r="EYY64" s="108"/>
      <c r="EYZ64" s="108"/>
      <c r="EZA64" s="108"/>
      <c r="EZB64" s="108"/>
      <c r="EZC64" s="108"/>
      <c r="EZD64" s="108"/>
      <c r="EZE64" s="108"/>
      <c r="EZF64" s="108"/>
      <c r="EZG64" s="108"/>
      <c r="EZH64" s="108"/>
      <c r="EZI64" s="108"/>
      <c r="EZJ64" s="108"/>
      <c r="EZK64" s="108"/>
      <c r="EZL64" s="108"/>
      <c r="EZM64" s="108"/>
      <c r="EZN64" s="108"/>
      <c r="EZO64" s="108"/>
      <c r="EZP64" s="108"/>
      <c r="EZQ64" s="108"/>
      <c r="EZR64" s="108"/>
      <c r="EZS64" s="108"/>
      <c r="EZT64" s="108"/>
      <c r="EZU64" s="108"/>
      <c r="EZV64" s="108"/>
      <c r="EZW64" s="108"/>
      <c r="EZX64" s="108"/>
      <c r="EZY64" s="108"/>
      <c r="EZZ64" s="108"/>
      <c r="FAA64" s="108"/>
      <c r="FAB64" s="108"/>
      <c r="FAC64" s="108"/>
      <c r="FAD64" s="108"/>
      <c r="FAE64" s="108"/>
      <c r="FAF64" s="108"/>
      <c r="FAG64" s="108"/>
      <c r="FAH64" s="108"/>
      <c r="FAI64" s="108"/>
      <c r="FAJ64" s="108"/>
      <c r="FAK64" s="108"/>
      <c r="FAL64" s="108"/>
      <c r="FAM64" s="108"/>
      <c r="FAN64" s="108"/>
      <c r="FAO64" s="108"/>
      <c r="FAP64" s="108"/>
      <c r="FAQ64" s="108"/>
      <c r="FAR64" s="108"/>
      <c r="FAS64" s="108"/>
      <c r="FAT64" s="108"/>
      <c r="FAU64" s="108"/>
      <c r="FAV64" s="108"/>
      <c r="FAW64" s="108"/>
      <c r="FAX64" s="108"/>
      <c r="FAY64" s="108"/>
      <c r="FAZ64" s="108"/>
      <c r="FBA64" s="108"/>
      <c r="FBB64" s="108"/>
      <c r="FBC64" s="108"/>
      <c r="FBD64" s="108"/>
      <c r="FBE64" s="108"/>
      <c r="FBF64" s="108"/>
      <c r="FBG64" s="108"/>
      <c r="FBH64" s="108"/>
      <c r="FBI64" s="108"/>
      <c r="FBJ64" s="108"/>
      <c r="FBK64" s="108"/>
      <c r="FBL64" s="108"/>
      <c r="FBM64" s="108"/>
      <c r="FBN64" s="108"/>
      <c r="FBO64" s="108"/>
      <c r="FBP64" s="108"/>
      <c r="FBQ64" s="108"/>
      <c r="FBR64" s="108"/>
      <c r="FBS64" s="108"/>
      <c r="FBT64" s="108"/>
      <c r="FBU64" s="108"/>
      <c r="FBV64" s="108"/>
      <c r="FBW64" s="108"/>
      <c r="FBX64" s="108"/>
      <c r="FBY64" s="108"/>
      <c r="FBZ64" s="108"/>
      <c r="FCA64" s="108"/>
      <c r="FCB64" s="108"/>
      <c r="FCC64" s="108"/>
      <c r="FCD64" s="108"/>
      <c r="FCE64" s="108"/>
      <c r="FCF64" s="108"/>
      <c r="FCG64" s="108"/>
      <c r="FCH64" s="108"/>
      <c r="FCI64" s="108"/>
      <c r="FCJ64" s="108"/>
      <c r="FCK64" s="108"/>
      <c r="FCL64" s="108"/>
      <c r="FCM64" s="108"/>
      <c r="FCN64" s="108"/>
      <c r="FCO64" s="108"/>
      <c r="FCP64" s="108"/>
      <c r="FCQ64" s="108"/>
      <c r="FCR64" s="108"/>
      <c r="FCS64" s="108"/>
      <c r="FCT64" s="108"/>
      <c r="FCU64" s="108"/>
      <c r="FCV64" s="108"/>
      <c r="FCW64" s="108"/>
      <c r="FCX64" s="108"/>
      <c r="FCY64" s="108"/>
      <c r="FCZ64" s="108"/>
      <c r="FDA64" s="108"/>
      <c r="FDB64" s="108"/>
      <c r="FDC64" s="108"/>
      <c r="FDD64" s="108"/>
      <c r="FDE64" s="108"/>
      <c r="FDF64" s="108"/>
      <c r="FDG64" s="108"/>
      <c r="FDH64" s="108"/>
      <c r="FDI64" s="108"/>
      <c r="FDJ64" s="108"/>
      <c r="FDK64" s="108"/>
      <c r="FDL64" s="108"/>
      <c r="FDM64" s="108"/>
      <c r="FDN64" s="108"/>
      <c r="FDO64" s="108"/>
      <c r="FDP64" s="108"/>
      <c r="FDQ64" s="108"/>
      <c r="FDR64" s="108"/>
      <c r="FDS64" s="108"/>
      <c r="FDT64" s="108"/>
      <c r="FDU64" s="108"/>
      <c r="FDV64" s="108"/>
      <c r="FDW64" s="108"/>
      <c r="FDX64" s="108"/>
      <c r="FDY64" s="108"/>
      <c r="FDZ64" s="108"/>
      <c r="FEA64" s="108"/>
      <c r="FEB64" s="108"/>
      <c r="FEC64" s="108"/>
      <c r="FED64" s="108"/>
      <c r="FEE64" s="108"/>
      <c r="FEF64" s="108"/>
      <c r="FEG64" s="108"/>
      <c r="FEH64" s="108"/>
      <c r="FEI64" s="108"/>
      <c r="FEJ64" s="108"/>
      <c r="FEK64" s="108"/>
      <c r="FEL64" s="108"/>
      <c r="FEM64" s="108"/>
      <c r="FEN64" s="108"/>
      <c r="FEO64" s="108"/>
      <c r="FEP64" s="108"/>
      <c r="FEQ64" s="108"/>
      <c r="FER64" s="108"/>
      <c r="FES64" s="108"/>
      <c r="FET64" s="108"/>
      <c r="FEU64" s="108"/>
      <c r="FEV64" s="108"/>
      <c r="FEW64" s="108"/>
      <c r="FEX64" s="108"/>
      <c r="FEY64" s="108"/>
      <c r="FEZ64" s="108"/>
      <c r="FFA64" s="108"/>
      <c r="FFB64" s="108"/>
      <c r="FFC64" s="108"/>
      <c r="FFD64" s="108"/>
      <c r="FFE64" s="108"/>
      <c r="FFF64" s="108"/>
      <c r="FFG64" s="108"/>
      <c r="FFH64" s="108"/>
      <c r="FFI64" s="108"/>
      <c r="FFJ64" s="108"/>
      <c r="FFK64" s="108"/>
      <c r="FFL64" s="108"/>
      <c r="FFM64" s="108"/>
      <c r="FFN64" s="108"/>
      <c r="FFO64" s="108"/>
      <c r="FFP64" s="108"/>
      <c r="FFQ64" s="108"/>
      <c r="FFR64" s="108"/>
      <c r="FFS64" s="108"/>
      <c r="FFT64" s="108"/>
      <c r="FFU64" s="108"/>
      <c r="FFV64" s="108"/>
      <c r="FFW64" s="108"/>
      <c r="FFX64" s="108"/>
      <c r="FFY64" s="108"/>
      <c r="FFZ64" s="108"/>
      <c r="FGA64" s="108"/>
      <c r="FGB64" s="108"/>
      <c r="FGC64" s="108"/>
      <c r="FGD64" s="108"/>
      <c r="FGE64" s="108"/>
      <c r="FGF64" s="108"/>
      <c r="FGG64" s="108"/>
      <c r="FGH64" s="108"/>
      <c r="FGI64" s="108"/>
      <c r="FGJ64" s="108"/>
      <c r="FGK64" s="108"/>
      <c r="FGL64" s="108"/>
      <c r="FGM64" s="108"/>
      <c r="FGN64" s="108"/>
      <c r="FGO64" s="108"/>
      <c r="FGP64" s="108"/>
      <c r="FGQ64" s="108"/>
      <c r="FGR64" s="108"/>
      <c r="FGS64" s="108"/>
      <c r="FGT64" s="108"/>
      <c r="FGU64" s="108"/>
      <c r="FGV64" s="108"/>
      <c r="FGW64" s="108"/>
      <c r="FGX64" s="108"/>
      <c r="FGY64" s="108"/>
      <c r="FGZ64" s="108"/>
      <c r="FHA64" s="108"/>
      <c r="FHB64" s="108"/>
      <c r="FHC64" s="108"/>
      <c r="FHD64" s="108"/>
      <c r="FHE64" s="108"/>
      <c r="FHF64" s="108"/>
      <c r="FHG64" s="108"/>
      <c r="FHH64" s="108"/>
      <c r="FHI64" s="108"/>
      <c r="FHJ64" s="108"/>
      <c r="FHK64" s="108"/>
      <c r="FHL64" s="108"/>
      <c r="FHM64" s="108"/>
      <c r="FHN64" s="108"/>
      <c r="FHO64" s="108"/>
      <c r="FHP64" s="108"/>
      <c r="FHQ64" s="108"/>
      <c r="FHR64" s="108"/>
      <c r="FHS64" s="108"/>
      <c r="FHT64" s="108"/>
      <c r="FHU64" s="108"/>
      <c r="FHV64" s="108"/>
      <c r="FHW64" s="108"/>
      <c r="FHX64" s="108"/>
      <c r="FHY64" s="108"/>
      <c r="FHZ64" s="108"/>
      <c r="FIA64" s="108"/>
      <c r="FIB64" s="108"/>
      <c r="FIC64" s="108"/>
      <c r="FID64" s="108"/>
      <c r="FIE64" s="108"/>
      <c r="FIF64" s="108"/>
      <c r="FIG64" s="108"/>
      <c r="FIH64" s="108"/>
      <c r="FII64" s="108"/>
      <c r="FIJ64" s="108"/>
      <c r="FIK64" s="108"/>
      <c r="FIL64" s="108"/>
      <c r="FIM64" s="108"/>
      <c r="FIN64" s="108"/>
      <c r="FIO64" s="108"/>
      <c r="FIP64" s="108"/>
      <c r="FIQ64" s="108"/>
      <c r="FIR64" s="108"/>
      <c r="FIS64" s="108"/>
      <c r="FIT64" s="108"/>
      <c r="FIU64" s="108"/>
      <c r="FIV64" s="108"/>
      <c r="FIW64" s="108"/>
      <c r="FIX64" s="108"/>
      <c r="FIY64" s="108"/>
      <c r="FIZ64" s="108"/>
      <c r="FJA64" s="108"/>
      <c r="FJB64" s="108"/>
      <c r="FJC64" s="108"/>
      <c r="FJD64" s="108"/>
      <c r="FJE64" s="108"/>
      <c r="FJF64" s="108"/>
      <c r="FJG64" s="108"/>
      <c r="FJH64" s="108"/>
      <c r="FJI64" s="108"/>
      <c r="FJJ64" s="108"/>
      <c r="FJK64" s="108"/>
      <c r="FJL64" s="108"/>
      <c r="FJM64" s="108"/>
      <c r="FJN64" s="108"/>
      <c r="FJO64" s="108"/>
      <c r="FJP64" s="108"/>
      <c r="FJQ64" s="108"/>
      <c r="FJR64" s="108"/>
      <c r="FJS64" s="108"/>
      <c r="FJT64" s="108"/>
      <c r="FJU64" s="108"/>
      <c r="FJV64" s="108"/>
      <c r="FJW64" s="108"/>
      <c r="FJX64" s="108"/>
      <c r="FJY64" s="108"/>
      <c r="FJZ64" s="108"/>
      <c r="FKA64" s="108"/>
      <c r="FKB64" s="108"/>
      <c r="FKC64" s="108"/>
      <c r="FKD64" s="108"/>
      <c r="FKE64" s="108"/>
      <c r="FKF64" s="108"/>
      <c r="FKG64" s="108"/>
      <c r="FKH64" s="108"/>
      <c r="FKI64" s="108"/>
      <c r="FKJ64" s="108"/>
      <c r="FKK64" s="108"/>
      <c r="FKL64" s="108"/>
      <c r="FKM64" s="108"/>
      <c r="FKN64" s="108"/>
      <c r="FKO64" s="108"/>
      <c r="FKP64" s="108"/>
      <c r="FKQ64" s="108"/>
      <c r="FKR64" s="108"/>
      <c r="FKS64" s="108"/>
      <c r="FKT64" s="108"/>
      <c r="FKU64" s="108"/>
      <c r="FKV64" s="108"/>
      <c r="FKW64" s="108"/>
      <c r="FKX64" s="108"/>
      <c r="FKY64" s="108"/>
      <c r="FKZ64" s="108"/>
      <c r="FLA64" s="108"/>
      <c r="FLB64" s="108"/>
      <c r="FLC64" s="108"/>
      <c r="FLD64" s="108"/>
      <c r="FLE64" s="108"/>
      <c r="FLF64" s="108"/>
      <c r="FLG64" s="108"/>
      <c r="FLH64" s="108"/>
      <c r="FLI64" s="108"/>
      <c r="FLJ64" s="108"/>
      <c r="FLK64" s="108"/>
      <c r="FLL64" s="108"/>
      <c r="FLM64" s="108"/>
      <c r="FLN64" s="108"/>
      <c r="FLO64" s="108"/>
      <c r="FLP64" s="108"/>
      <c r="FLQ64" s="108"/>
      <c r="FLR64" s="108"/>
      <c r="FLS64" s="108"/>
      <c r="FLT64" s="108"/>
      <c r="FLU64" s="108"/>
      <c r="FLV64" s="108"/>
      <c r="FLW64" s="108"/>
      <c r="FLX64" s="108"/>
      <c r="FLY64" s="108"/>
      <c r="FLZ64" s="108"/>
      <c r="FMA64" s="108"/>
      <c r="FMB64" s="108"/>
      <c r="FMC64" s="108"/>
      <c r="FMD64" s="108"/>
      <c r="FME64" s="108"/>
      <c r="FMF64" s="108"/>
      <c r="FMG64" s="108"/>
      <c r="FMH64" s="108"/>
      <c r="FMI64" s="108"/>
      <c r="FMJ64" s="108"/>
      <c r="FMK64" s="108"/>
      <c r="FML64" s="108"/>
      <c r="FMM64" s="108"/>
      <c r="FMN64" s="108"/>
      <c r="FMO64" s="108"/>
      <c r="FMP64" s="108"/>
      <c r="FMQ64" s="108"/>
      <c r="FMR64" s="108"/>
      <c r="FMS64" s="108"/>
      <c r="FMT64" s="108"/>
      <c r="FMU64" s="108"/>
      <c r="FMV64" s="108"/>
      <c r="FMW64" s="108"/>
      <c r="FMX64" s="108"/>
      <c r="FMY64" s="108"/>
      <c r="FMZ64" s="108"/>
      <c r="FNA64" s="108"/>
      <c r="FNB64" s="108"/>
      <c r="FNC64" s="108"/>
      <c r="FND64" s="108"/>
      <c r="FNE64" s="108"/>
      <c r="FNF64" s="108"/>
      <c r="FNG64" s="108"/>
      <c r="FNH64" s="108"/>
      <c r="FNI64" s="108"/>
      <c r="FNJ64" s="108"/>
      <c r="FNK64" s="108"/>
      <c r="FNL64" s="108"/>
      <c r="FNM64" s="108"/>
      <c r="FNN64" s="108"/>
      <c r="FNO64" s="108"/>
      <c r="FNP64" s="108"/>
      <c r="FNQ64" s="108"/>
      <c r="FNR64" s="108"/>
      <c r="FNS64" s="108"/>
      <c r="FNT64" s="108"/>
      <c r="FNU64" s="108"/>
      <c r="FNV64" s="108"/>
      <c r="FNW64" s="108"/>
      <c r="FNX64" s="108"/>
      <c r="FNY64" s="108"/>
      <c r="FNZ64" s="108"/>
      <c r="FOA64" s="108"/>
      <c r="FOB64" s="108"/>
      <c r="FOC64" s="108"/>
      <c r="FOD64" s="108"/>
      <c r="FOE64" s="108"/>
      <c r="FOF64" s="108"/>
      <c r="FOG64" s="108"/>
      <c r="FOH64" s="108"/>
      <c r="FOI64" s="108"/>
      <c r="FOJ64" s="108"/>
      <c r="FOK64" s="108"/>
      <c r="FOL64" s="108"/>
      <c r="FOM64" s="108"/>
      <c r="FON64" s="108"/>
      <c r="FOO64" s="108"/>
      <c r="FOP64" s="108"/>
      <c r="FOQ64" s="108"/>
      <c r="FOR64" s="108"/>
      <c r="FOS64" s="108"/>
      <c r="FOT64" s="108"/>
      <c r="FOU64" s="108"/>
      <c r="FOV64" s="108"/>
      <c r="FOW64" s="108"/>
      <c r="FOX64" s="108"/>
      <c r="FOY64" s="108"/>
      <c r="FOZ64" s="108"/>
      <c r="FPA64" s="108"/>
      <c r="FPB64" s="108"/>
      <c r="FPC64" s="108"/>
      <c r="FPD64" s="108"/>
      <c r="FPE64" s="108"/>
      <c r="FPF64" s="108"/>
      <c r="FPG64" s="108"/>
      <c r="FPH64" s="108"/>
      <c r="FPI64" s="108"/>
      <c r="FPJ64" s="108"/>
      <c r="FPK64" s="108"/>
      <c r="FPL64" s="108"/>
      <c r="FPM64" s="108"/>
      <c r="FPN64" s="108"/>
      <c r="FPO64" s="108"/>
      <c r="FPP64" s="108"/>
      <c r="FPQ64" s="108"/>
      <c r="FPR64" s="108"/>
      <c r="FPS64" s="108"/>
      <c r="FPT64" s="108"/>
      <c r="FPU64" s="108"/>
      <c r="FPV64" s="108"/>
      <c r="FPW64" s="108"/>
      <c r="FPX64" s="108"/>
      <c r="FPY64" s="108"/>
      <c r="FPZ64" s="108"/>
      <c r="FQA64" s="108"/>
      <c r="FQB64" s="108"/>
      <c r="FQC64" s="108"/>
      <c r="FQD64" s="108"/>
      <c r="FQE64" s="108"/>
      <c r="FQF64" s="108"/>
      <c r="FQG64" s="108"/>
      <c r="FQH64" s="108"/>
      <c r="FQI64" s="108"/>
      <c r="FQJ64" s="108"/>
      <c r="FQK64" s="108"/>
      <c r="FQL64" s="108"/>
      <c r="FQM64" s="108"/>
      <c r="FQN64" s="108"/>
      <c r="FQO64" s="108"/>
      <c r="FQP64" s="108"/>
      <c r="FQQ64" s="108"/>
      <c r="FQR64" s="108"/>
      <c r="FQS64" s="108"/>
      <c r="FQT64" s="108"/>
      <c r="FQU64" s="108"/>
      <c r="FQV64" s="108"/>
      <c r="FQW64" s="108"/>
      <c r="FQX64" s="108"/>
      <c r="FQY64" s="108"/>
      <c r="FQZ64" s="108"/>
      <c r="FRA64" s="108"/>
      <c r="FRB64" s="108"/>
      <c r="FRC64" s="108"/>
      <c r="FRD64" s="108"/>
      <c r="FRE64" s="108"/>
      <c r="FRF64" s="108"/>
      <c r="FRG64" s="108"/>
      <c r="FRH64" s="108"/>
      <c r="FRI64" s="108"/>
      <c r="FRJ64" s="108"/>
      <c r="FRK64" s="108"/>
      <c r="FRL64" s="108"/>
      <c r="FRM64" s="108"/>
      <c r="FRN64" s="108"/>
      <c r="FRO64" s="108"/>
      <c r="FRP64" s="108"/>
      <c r="FRQ64" s="108"/>
      <c r="FRR64" s="108"/>
      <c r="FRS64" s="108"/>
      <c r="FRT64" s="108"/>
      <c r="FRU64" s="108"/>
      <c r="FRV64" s="108"/>
      <c r="FRW64" s="108"/>
      <c r="FRX64" s="108"/>
      <c r="FRY64" s="108"/>
      <c r="FRZ64" s="108"/>
      <c r="FSA64" s="108"/>
      <c r="FSB64" s="108"/>
      <c r="FSC64" s="108"/>
      <c r="FSD64" s="108"/>
      <c r="FSE64" s="108"/>
      <c r="FSF64" s="108"/>
      <c r="FSG64" s="108"/>
      <c r="FSH64" s="108"/>
      <c r="FSI64" s="108"/>
      <c r="FSJ64" s="108"/>
      <c r="FSK64" s="108"/>
      <c r="FSL64" s="108"/>
      <c r="FSM64" s="108"/>
      <c r="FSN64" s="108"/>
      <c r="FSO64" s="108"/>
      <c r="FSP64" s="108"/>
      <c r="FSQ64" s="108"/>
      <c r="FSR64" s="108"/>
      <c r="FSS64" s="108"/>
      <c r="FST64" s="108"/>
      <c r="FSU64" s="108"/>
      <c r="FSV64" s="108"/>
      <c r="FSW64" s="108"/>
      <c r="FSX64" s="108"/>
      <c r="FSY64" s="108"/>
      <c r="FSZ64" s="108"/>
      <c r="FTA64" s="108"/>
      <c r="FTB64" s="108"/>
      <c r="FTC64" s="108"/>
      <c r="FTD64" s="108"/>
      <c r="FTE64" s="108"/>
      <c r="FTF64" s="108"/>
      <c r="FTG64" s="108"/>
      <c r="FTH64" s="108"/>
      <c r="FTI64" s="108"/>
      <c r="FTJ64" s="108"/>
      <c r="FTK64" s="108"/>
      <c r="FTL64" s="108"/>
      <c r="FTM64" s="108"/>
      <c r="FTN64" s="108"/>
      <c r="FTO64" s="108"/>
      <c r="FTP64" s="108"/>
      <c r="FTQ64" s="108"/>
      <c r="FTR64" s="108"/>
      <c r="FTS64" s="108"/>
      <c r="FTT64" s="108"/>
      <c r="FTU64" s="108"/>
      <c r="FTV64" s="108"/>
      <c r="FTW64" s="108"/>
      <c r="FTX64" s="108"/>
      <c r="FTY64" s="108"/>
      <c r="FTZ64" s="108"/>
      <c r="FUA64" s="108"/>
      <c r="FUB64" s="108"/>
      <c r="FUC64" s="108"/>
      <c r="FUD64" s="108"/>
      <c r="FUE64" s="108"/>
      <c r="FUF64" s="108"/>
      <c r="FUG64" s="108"/>
      <c r="FUH64" s="108"/>
      <c r="FUI64" s="108"/>
      <c r="FUJ64" s="108"/>
      <c r="FUK64" s="108"/>
      <c r="FUL64" s="108"/>
      <c r="FUM64" s="108"/>
      <c r="FUN64" s="108"/>
      <c r="FUO64" s="108"/>
      <c r="FUP64" s="108"/>
      <c r="FUQ64" s="108"/>
      <c r="FUR64" s="108"/>
      <c r="FUS64" s="108"/>
      <c r="FUT64" s="108"/>
      <c r="FUU64" s="108"/>
      <c r="FUV64" s="108"/>
      <c r="FUW64" s="108"/>
      <c r="FUX64" s="108"/>
      <c r="FUY64" s="108"/>
      <c r="FUZ64" s="108"/>
      <c r="FVA64" s="108"/>
      <c r="FVB64" s="108"/>
      <c r="FVC64" s="108"/>
      <c r="FVD64" s="108"/>
      <c r="FVE64" s="108"/>
      <c r="FVF64" s="108"/>
      <c r="FVG64" s="108"/>
      <c r="FVH64" s="108"/>
      <c r="FVI64" s="108"/>
      <c r="FVJ64" s="108"/>
      <c r="FVK64" s="108"/>
      <c r="FVL64" s="108"/>
      <c r="FVM64" s="108"/>
      <c r="FVN64" s="108"/>
      <c r="FVO64" s="108"/>
      <c r="FVP64" s="108"/>
      <c r="FVQ64" s="108"/>
      <c r="FVR64" s="108"/>
      <c r="FVS64" s="108"/>
      <c r="FVT64" s="108"/>
      <c r="FVU64" s="108"/>
      <c r="FVV64" s="108"/>
      <c r="FVW64" s="108"/>
      <c r="FVX64" s="108"/>
      <c r="FVY64" s="108"/>
      <c r="FVZ64" s="108"/>
      <c r="FWA64" s="108"/>
      <c r="FWB64" s="108"/>
      <c r="FWC64" s="108"/>
      <c r="FWD64" s="108"/>
      <c r="FWE64" s="108"/>
      <c r="FWF64" s="108"/>
      <c r="FWG64" s="108"/>
      <c r="FWH64" s="108"/>
      <c r="FWI64" s="108"/>
      <c r="FWJ64" s="108"/>
      <c r="FWK64" s="108"/>
      <c r="FWL64" s="108"/>
      <c r="FWM64" s="108"/>
      <c r="FWN64" s="108"/>
      <c r="FWO64" s="108"/>
      <c r="FWP64" s="108"/>
      <c r="FWQ64" s="108"/>
      <c r="FWR64" s="108"/>
      <c r="FWS64" s="108"/>
      <c r="FWT64" s="108"/>
      <c r="FWU64" s="108"/>
      <c r="FWV64" s="108"/>
      <c r="FWW64" s="108"/>
      <c r="FWX64" s="108"/>
      <c r="FWY64" s="108"/>
      <c r="FWZ64" s="108"/>
      <c r="FXA64" s="108"/>
      <c r="FXB64" s="108"/>
      <c r="FXC64" s="108"/>
      <c r="FXD64" s="108"/>
      <c r="FXE64" s="108"/>
      <c r="FXF64" s="108"/>
      <c r="FXG64" s="108"/>
      <c r="FXH64" s="108"/>
      <c r="FXI64" s="108"/>
      <c r="FXJ64" s="108"/>
      <c r="FXK64" s="108"/>
      <c r="FXL64" s="108"/>
      <c r="FXM64" s="108"/>
      <c r="FXN64" s="108"/>
      <c r="FXO64" s="108"/>
      <c r="FXP64" s="108"/>
      <c r="FXQ64" s="108"/>
      <c r="FXR64" s="108"/>
      <c r="FXS64" s="108"/>
      <c r="FXT64" s="108"/>
      <c r="FXU64" s="108"/>
      <c r="FXV64" s="108"/>
      <c r="FXW64" s="108"/>
      <c r="FXX64" s="108"/>
      <c r="FXY64" s="108"/>
      <c r="FXZ64" s="108"/>
      <c r="FYA64" s="108"/>
      <c r="FYB64" s="108"/>
      <c r="FYC64" s="108"/>
      <c r="FYD64" s="108"/>
      <c r="FYE64" s="108"/>
      <c r="FYF64" s="108"/>
      <c r="FYG64" s="108"/>
      <c r="FYH64" s="108"/>
      <c r="FYI64" s="108"/>
      <c r="FYJ64" s="108"/>
      <c r="FYK64" s="108"/>
      <c r="FYL64" s="108"/>
      <c r="FYM64" s="108"/>
      <c r="FYN64" s="108"/>
      <c r="FYO64" s="108"/>
      <c r="FYP64" s="108"/>
      <c r="FYQ64" s="108"/>
      <c r="FYR64" s="108"/>
      <c r="FYS64" s="108"/>
      <c r="FYT64" s="108"/>
      <c r="FYU64" s="108"/>
      <c r="FYV64" s="108"/>
      <c r="FYW64" s="108"/>
      <c r="FYX64" s="108"/>
      <c r="FYY64" s="108"/>
      <c r="FYZ64" s="108"/>
      <c r="FZA64" s="108"/>
      <c r="FZB64" s="108"/>
      <c r="FZC64" s="108"/>
      <c r="FZD64" s="108"/>
      <c r="FZE64" s="108"/>
      <c r="FZF64" s="108"/>
      <c r="FZG64" s="108"/>
      <c r="FZH64" s="108"/>
      <c r="FZI64" s="108"/>
      <c r="FZJ64" s="108"/>
      <c r="FZK64" s="108"/>
      <c r="FZL64" s="108"/>
      <c r="FZM64" s="108"/>
      <c r="FZN64" s="108"/>
      <c r="FZO64" s="108"/>
      <c r="FZP64" s="108"/>
      <c r="FZQ64" s="108"/>
      <c r="FZR64" s="108"/>
      <c r="FZS64" s="108"/>
      <c r="FZT64" s="108"/>
      <c r="FZU64" s="108"/>
      <c r="FZV64" s="108"/>
      <c r="FZW64" s="108"/>
      <c r="FZX64" s="108"/>
      <c r="FZY64" s="108"/>
      <c r="FZZ64" s="108"/>
      <c r="GAA64" s="108"/>
      <c r="GAB64" s="108"/>
      <c r="GAC64" s="108"/>
      <c r="GAD64" s="108"/>
      <c r="GAE64" s="108"/>
      <c r="GAF64" s="108"/>
      <c r="GAG64" s="108"/>
      <c r="GAH64" s="108"/>
      <c r="GAI64" s="108"/>
      <c r="GAJ64" s="108"/>
      <c r="GAK64" s="108"/>
      <c r="GAL64" s="108"/>
      <c r="GAM64" s="108"/>
      <c r="GAN64" s="108"/>
      <c r="GAO64" s="108"/>
      <c r="GAP64" s="108"/>
      <c r="GAQ64" s="108"/>
      <c r="GAR64" s="108"/>
      <c r="GAS64" s="108"/>
      <c r="GAT64" s="108"/>
      <c r="GAU64" s="108"/>
      <c r="GAV64" s="108"/>
      <c r="GAW64" s="108"/>
      <c r="GAX64" s="108"/>
      <c r="GAY64" s="108"/>
      <c r="GAZ64" s="108"/>
      <c r="GBA64" s="108"/>
      <c r="GBB64" s="108"/>
      <c r="GBC64" s="108"/>
      <c r="GBD64" s="108"/>
      <c r="GBE64" s="108"/>
      <c r="GBF64" s="108"/>
      <c r="GBG64" s="108"/>
      <c r="GBH64" s="108"/>
      <c r="GBI64" s="108"/>
      <c r="GBJ64" s="108"/>
      <c r="GBK64" s="108"/>
      <c r="GBL64" s="108"/>
      <c r="GBM64" s="108"/>
      <c r="GBN64" s="108"/>
      <c r="GBO64" s="108"/>
      <c r="GBP64" s="108"/>
      <c r="GBQ64" s="108"/>
      <c r="GBR64" s="108"/>
      <c r="GBS64" s="108"/>
      <c r="GBT64" s="108"/>
      <c r="GBU64" s="108"/>
      <c r="GBV64" s="108"/>
      <c r="GBW64" s="108"/>
      <c r="GBX64" s="108"/>
      <c r="GBY64" s="108"/>
      <c r="GBZ64" s="108"/>
      <c r="GCA64" s="108"/>
      <c r="GCB64" s="108"/>
      <c r="GCC64" s="108"/>
      <c r="GCD64" s="108"/>
      <c r="GCE64" s="108"/>
      <c r="GCF64" s="108"/>
      <c r="GCG64" s="108"/>
      <c r="GCH64" s="108"/>
      <c r="GCI64" s="108"/>
      <c r="GCJ64" s="108"/>
      <c r="GCK64" s="108"/>
      <c r="GCL64" s="108"/>
      <c r="GCM64" s="108"/>
      <c r="GCN64" s="108"/>
      <c r="GCO64" s="108"/>
      <c r="GCP64" s="108"/>
      <c r="GCQ64" s="108"/>
      <c r="GCR64" s="108"/>
      <c r="GCS64" s="108"/>
      <c r="GCT64" s="108"/>
      <c r="GCU64" s="108"/>
      <c r="GCV64" s="108"/>
      <c r="GCW64" s="108"/>
      <c r="GCX64" s="108"/>
      <c r="GCY64" s="108"/>
      <c r="GCZ64" s="108"/>
      <c r="GDA64" s="108"/>
      <c r="GDB64" s="108"/>
      <c r="GDC64" s="108"/>
      <c r="GDD64" s="108"/>
      <c r="GDE64" s="108"/>
      <c r="GDF64" s="108"/>
      <c r="GDG64" s="108"/>
      <c r="GDH64" s="108"/>
      <c r="GDI64" s="108"/>
      <c r="GDJ64" s="108"/>
      <c r="GDK64" s="108"/>
      <c r="GDL64" s="108"/>
      <c r="GDM64" s="108"/>
      <c r="GDN64" s="108"/>
      <c r="GDO64" s="108"/>
      <c r="GDP64" s="108"/>
      <c r="GDQ64" s="108"/>
      <c r="GDR64" s="108"/>
      <c r="GDS64" s="108"/>
      <c r="GDT64" s="108"/>
      <c r="GDU64" s="108"/>
      <c r="GDV64" s="108"/>
      <c r="GDW64" s="108"/>
      <c r="GDX64" s="108"/>
      <c r="GDY64" s="108"/>
      <c r="GDZ64" s="108"/>
      <c r="GEA64" s="108"/>
      <c r="GEB64" s="108"/>
      <c r="GEC64" s="108"/>
      <c r="GED64" s="108"/>
      <c r="GEE64" s="108"/>
      <c r="GEF64" s="108"/>
      <c r="GEG64" s="108"/>
      <c r="GEH64" s="108"/>
      <c r="GEI64" s="108"/>
      <c r="GEJ64" s="108"/>
      <c r="GEK64" s="108"/>
      <c r="GEL64" s="108"/>
      <c r="GEM64" s="108"/>
      <c r="GEN64" s="108"/>
      <c r="GEO64" s="108"/>
      <c r="GEP64" s="108"/>
      <c r="GEQ64" s="108"/>
      <c r="GER64" s="108"/>
      <c r="GES64" s="108"/>
      <c r="GET64" s="108"/>
      <c r="GEU64" s="108"/>
      <c r="GEV64" s="108"/>
      <c r="GEW64" s="108"/>
      <c r="GEX64" s="108"/>
      <c r="GEY64" s="108"/>
      <c r="GEZ64" s="108"/>
      <c r="GFA64" s="108"/>
      <c r="GFB64" s="108"/>
      <c r="GFC64" s="108"/>
      <c r="GFD64" s="108"/>
      <c r="GFE64" s="108"/>
      <c r="GFF64" s="108"/>
      <c r="GFG64" s="108"/>
      <c r="GFH64" s="108"/>
      <c r="GFI64" s="108"/>
      <c r="GFJ64" s="108"/>
      <c r="GFK64" s="108"/>
      <c r="GFL64" s="108"/>
      <c r="GFM64" s="108"/>
      <c r="GFN64" s="108"/>
      <c r="GFO64" s="108"/>
      <c r="GFP64" s="108"/>
      <c r="GFQ64" s="108"/>
      <c r="GFR64" s="108"/>
      <c r="GFS64" s="108"/>
      <c r="GFT64" s="108"/>
      <c r="GFU64" s="108"/>
      <c r="GFV64" s="108"/>
      <c r="GFW64" s="108"/>
      <c r="GFX64" s="108"/>
      <c r="GFY64" s="108"/>
      <c r="GFZ64" s="108"/>
      <c r="GGA64" s="108"/>
      <c r="GGB64" s="108"/>
      <c r="GGC64" s="108"/>
      <c r="GGD64" s="108"/>
      <c r="GGE64" s="108"/>
      <c r="GGF64" s="108"/>
      <c r="GGG64" s="108"/>
      <c r="GGH64" s="108"/>
      <c r="GGI64" s="108"/>
      <c r="GGJ64" s="108"/>
      <c r="GGK64" s="108"/>
      <c r="GGL64" s="108"/>
      <c r="GGM64" s="108"/>
      <c r="GGN64" s="108"/>
      <c r="GGO64" s="108"/>
      <c r="GGP64" s="108"/>
      <c r="GGQ64" s="108"/>
      <c r="GGR64" s="108"/>
      <c r="GGS64" s="108"/>
      <c r="GGT64" s="108"/>
      <c r="GGU64" s="108"/>
      <c r="GGV64" s="108"/>
      <c r="GGW64" s="108"/>
      <c r="GGX64" s="108"/>
      <c r="GGY64" s="108"/>
      <c r="GGZ64" s="108"/>
      <c r="GHA64" s="108"/>
      <c r="GHB64" s="108"/>
      <c r="GHC64" s="108"/>
      <c r="GHD64" s="108"/>
      <c r="GHE64" s="108"/>
      <c r="GHF64" s="108"/>
      <c r="GHG64" s="108"/>
      <c r="GHH64" s="108"/>
      <c r="GHI64" s="108"/>
      <c r="GHJ64" s="108"/>
      <c r="GHK64" s="108"/>
      <c r="GHL64" s="108"/>
      <c r="GHM64" s="108"/>
      <c r="GHN64" s="108"/>
      <c r="GHO64" s="108"/>
      <c r="GHP64" s="108"/>
      <c r="GHQ64" s="108"/>
      <c r="GHR64" s="108"/>
      <c r="GHS64" s="108"/>
      <c r="GHT64" s="108"/>
      <c r="GHU64" s="108"/>
      <c r="GHV64" s="108"/>
      <c r="GHW64" s="108"/>
      <c r="GHX64" s="108"/>
      <c r="GHY64" s="108"/>
      <c r="GHZ64" s="108"/>
      <c r="GIA64" s="108"/>
      <c r="GIB64" s="108"/>
      <c r="GIC64" s="108"/>
      <c r="GID64" s="108"/>
      <c r="GIE64" s="108"/>
      <c r="GIF64" s="108"/>
      <c r="GIG64" s="108"/>
      <c r="GIH64" s="108"/>
      <c r="GII64" s="108"/>
      <c r="GIJ64" s="108"/>
      <c r="GIK64" s="108"/>
      <c r="GIL64" s="108"/>
      <c r="GIM64" s="108"/>
      <c r="GIN64" s="108"/>
      <c r="GIO64" s="108"/>
      <c r="GIP64" s="108"/>
      <c r="GIQ64" s="108"/>
      <c r="GIR64" s="108"/>
      <c r="GIS64" s="108"/>
      <c r="GIT64" s="108"/>
      <c r="GIU64" s="108"/>
      <c r="GIV64" s="108"/>
      <c r="GIW64" s="108"/>
      <c r="GIX64" s="108"/>
      <c r="GIY64" s="108"/>
      <c r="GIZ64" s="108"/>
      <c r="GJA64" s="108"/>
      <c r="GJB64" s="108"/>
      <c r="GJC64" s="108"/>
      <c r="GJD64" s="108"/>
      <c r="GJE64" s="108"/>
      <c r="GJF64" s="108"/>
      <c r="GJG64" s="108"/>
      <c r="GJH64" s="108"/>
      <c r="GJI64" s="108"/>
      <c r="GJJ64" s="108"/>
      <c r="GJK64" s="108"/>
      <c r="GJL64" s="108"/>
      <c r="GJM64" s="108"/>
      <c r="GJN64" s="108"/>
      <c r="GJO64" s="108"/>
      <c r="GJP64" s="108"/>
      <c r="GJQ64" s="108"/>
      <c r="GJR64" s="108"/>
      <c r="GJS64" s="108"/>
      <c r="GJT64" s="108"/>
      <c r="GJU64" s="108"/>
      <c r="GJV64" s="108"/>
      <c r="GJW64" s="108"/>
      <c r="GJX64" s="108"/>
      <c r="GJY64" s="108"/>
      <c r="GJZ64" s="108"/>
      <c r="GKA64" s="108"/>
      <c r="GKB64" s="108"/>
      <c r="GKC64" s="108"/>
      <c r="GKD64" s="108"/>
      <c r="GKE64" s="108"/>
      <c r="GKF64" s="108"/>
      <c r="GKG64" s="108"/>
      <c r="GKH64" s="108"/>
      <c r="GKI64" s="108"/>
      <c r="GKJ64" s="108"/>
      <c r="GKK64" s="108"/>
      <c r="GKL64" s="108"/>
      <c r="GKM64" s="108"/>
      <c r="GKN64" s="108"/>
      <c r="GKO64" s="108"/>
      <c r="GKP64" s="108"/>
      <c r="GKQ64" s="108"/>
      <c r="GKR64" s="108"/>
      <c r="GKS64" s="108"/>
      <c r="GKT64" s="108"/>
      <c r="GKU64" s="108"/>
      <c r="GKV64" s="108"/>
      <c r="GKW64" s="108"/>
      <c r="GKX64" s="108"/>
      <c r="GKY64" s="108"/>
      <c r="GKZ64" s="108"/>
      <c r="GLA64" s="108"/>
      <c r="GLB64" s="108"/>
      <c r="GLC64" s="108"/>
      <c r="GLD64" s="108"/>
      <c r="GLE64" s="108"/>
      <c r="GLF64" s="108"/>
      <c r="GLG64" s="108"/>
      <c r="GLH64" s="108"/>
      <c r="GLI64" s="108"/>
      <c r="GLJ64" s="108"/>
      <c r="GLK64" s="108"/>
      <c r="GLL64" s="108"/>
      <c r="GLM64" s="108"/>
      <c r="GLN64" s="108"/>
      <c r="GLO64" s="108"/>
      <c r="GLP64" s="108"/>
      <c r="GLQ64" s="108"/>
      <c r="GLR64" s="108"/>
      <c r="GLS64" s="108"/>
      <c r="GLT64" s="108"/>
      <c r="GLU64" s="108"/>
      <c r="GLV64" s="108"/>
      <c r="GLW64" s="108"/>
      <c r="GLX64" s="108"/>
      <c r="GLY64" s="108"/>
      <c r="GLZ64" s="108"/>
      <c r="GMA64" s="108"/>
      <c r="GMB64" s="108"/>
      <c r="GMC64" s="108"/>
      <c r="GMD64" s="108"/>
      <c r="GME64" s="108"/>
      <c r="GMF64" s="108"/>
      <c r="GMG64" s="108"/>
      <c r="GMH64" s="108"/>
      <c r="GMI64" s="108"/>
      <c r="GMJ64" s="108"/>
      <c r="GMK64" s="108"/>
      <c r="GML64" s="108"/>
      <c r="GMM64" s="108"/>
      <c r="GMN64" s="108"/>
      <c r="GMO64" s="108"/>
      <c r="GMP64" s="108"/>
      <c r="GMQ64" s="108"/>
      <c r="GMR64" s="108"/>
      <c r="GMS64" s="108"/>
      <c r="GMT64" s="108"/>
      <c r="GMU64" s="108"/>
      <c r="GMV64" s="108"/>
      <c r="GMW64" s="108"/>
      <c r="GMX64" s="108"/>
      <c r="GMY64" s="108"/>
      <c r="GMZ64" s="108"/>
      <c r="GNA64" s="108"/>
      <c r="GNB64" s="108"/>
      <c r="GNC64" s="108"/>
      <c r="GND64" s="108"/>
      <c r="GNE64" s="108"/>
      <c r="GNF64" s="108"/>
      <c r="GNG64" s="108"/>
      <c r="GNH64" s="108"/>
      <c r="GNI64" s="108"/>
      <c r="GNJ64" s="108"/>
      <c r="GNK64" s="108"/>
      <c r="GNL64" s="108"/>
      <c r="GNM64" s="108"/>
      <c r="GNN64" s="108"/>
      <c r="GNO64" s="108"/>
      <c r="GNP64" s="108"/>
      <c r="GNQ64" s="108"/>
      <c r="GNR64" s="108"/>
      <c r="GNS64" s="108"/>
      <c r="GNT64" s="108"/>
      <c r="GNU64" s="108"/>
      <c r="GNV64" s="108"/>
      <c r="GNW64" s="108"/>
      <c r="GNX64" s="108"/>
      <c r="GNY64" s="108"/>
      <c r="GNZ64" s="108"/>
      <c r="GOA64" s="108"/>
      <c r="GOB64" s="108"/>
      <c r="GOC64" s="108"/>
      <c r="GOD64" s="108"/>
      <c r="GOE64" s="108"/>
      <c r="GOF64" s="108"/>
      <c r="GOG64" s="108"/>
      <c r="GOH64" s="108"/>
      <c r="GOI64" s="108"/>
      <c r="GOJ64" s="108"/>
      <c r="GOK64" s="108"/>
      <c r="GOL64" s="108"/>
      <c r="GOM64" s="108"/>
      <c r="GON64" s="108"/>
      <c r="GOO64" s="108"/>
      <c r="GOP64" s="108"/>
      <c r="GOQ64" s="108"/>
      <c r="GOR64" s="108"/>
      <c r="GOS64" s="108"/>
      <c r="GOT64" s="108"/>
      <c r="GOU64" s="108"/>
      <c r="GOV64" s="108"/>
      <c r="GOW64" s="108"/>
      <c r="GOX64" s="108"/>
      <c r="GOY64" s="108"/>
      <c r="GOZ64" s="108"/>
      <c r="GPA64" s="108"/>
      <c r="GPB64" s="108"/>
      <c r="GPC64" s="108"/>
      <c r="GPD64" s="108"/>
      <c r="GPE64" s="108"/>
      <c r="GPF64" s="108"/>
      <c r="GPG64" s="108"/>
      <c r="GPH64" s="108"/>
      <c r="GPI64" s="108"/>
      <c r="GPJ64" s="108"/>
      <c r="GPK64" s="108"/>
      <c r="GPL64" s="108"/>
      <c r="GPM64" s="108"/>
      <c r="GPN64" s="108"/>
      <c r="GPO64" s="108"/>
      <c r="GPP64" s="108"/>
      <c r="GPQ64" s="108"/>
      <c r="GPR64" s="108"/>
      <c r="GPS64" s="108"/>
      <c r="GPT64" s="108"/>
      <c r="GPU64" s="108"/>
      <c r="GPV64" s="108"/>
      <c r="GPW64" s="108"/>
      <c r="GPX64" s="108"/>
      <c r="GPY64" s="108"/>
      <c r="GPZ64" s="108"/>
      <c r="GQA64" s="108"/>
      <c r="GQB64" s="108"/>
      <c r="GQC64" s="108"/>
      <c r="GQD64" s="108"/>
      <c r="GQE64" s="108"/>
      <c r="GQF64" s="108"/>
      <c r="GQG64" s="108"/>
      <c r="GQH64" s="108"/>
      <c r="GQI64" s="108"/>
      <c r="GQJ64" s="108"/>
      <c r="GQK64" s="108"/>
      <c r="GQL64" s="108"/>
      <c r="GQM64" s="108"/>
      <c r="GQN64" s="108"/>
      <c r="GQO64" s="108"/>
      <c r="GQP64" s="108"/>
      <c r="GQQ64" s="108"/>
      <c r="GQR64" s="108"/>
      <c r="GQS64" s="108"/>
      <c r="GQT64" s="108"/>
      <c r="GQU64" s="108"/>
      <c r="GQV64" s="108"/>
      <c r="GQW64" s="108"/>
      <c r="GQX64" s="108"/>
      <c r="GQY64" s="108"/>
      <c r="GQZ64" s="108"/>
      <c r="GRA64" s="108"/>
      <c r="GRB64" s="108"/>
      <c r="GRC64" s="108"/>
      <c r="GRD64" s="108"/>
      <c r="GRE64" s="108"/>
      <c r="GRF64" s="108"/>
      <c r="GRG64" s="108"/>
      <c r="GRH64" s="108"/>
      <c r="GRI64" s="108"/>
      <c r="GRJ64" s="108"/>
      <c r="GRK64" s="108"/>
      <c r="GRL64" s="108"/>
      <c r="GRM64" s="108"/>
      <c r="GRN64" s="108"/>
      <c r="GRO64" s="108"/>
      <c r="GRP64" s="108"/>
      <c r="GRQ64" s="108"/>
      <c r="GRR64" s="108"/>
      <c r="GRS64" s="108"/>
      <c r="GRT64" s="108"/>
      <c r="GRU64" s="108"/>
      <c r="GRV64" s="108"/>
      <c r="GRW64" s="108"/>
      <c r="GRX64" s="108"/>
      <c r="GRY64" s="108"/>
      <c r="GRZ64" s="108"/>
      <c r="GSA64" s="108"/>
      <c r="GSB64" s="108"/>
      <c r="GSC64" s="108"/>
      <c r="GSD64" s="108"/>
      <c r="GSE64" s="108"/>
      <c r="GSF64" s="108"/>
      <c r="GSG64" s="108"/>
      <c r="GSH64" s="108"/>
      <c r="GSI64" s="108"/>
      <c r="GSJ64" s="108"/>
      <c r="GSK64" s="108"/>
      <c r="GSL64" s="108"/>
      <c r="GSM64" s="108"/>
      <c r="GSN64" s="108"/>
      <c r="GSO64" s="108"/>
      <c r="GSP64" s="108"/>
      <c r="GSQ64" s="108"/>
      <c r="GSR64" s="108"/>
      <c r="GSS64" s="108"/>
      <c r="GST64" s="108"/>
      <c r="GSU64" s="108"/>
      <c r="GSV64" s="108"/>
      <c r="GSW64" s="108"/>
      <c r="GSX64" s="108"/>
      <c r="GSY64" s="108"/>
      <c r="GSZ64" s="108"/>
      <c r="GTA64" s="108"/>
      <c r="GTB64" s="108"/>
      <c r="GTC64" s="108"/>
      <c r="GTD64" s="108"/>
      <c r="GTE64" s="108"/>
      <c r="GTF64" s="108"/>
      <c r="GTG64" s="108"/>
      <c r="GTH64" s="108"/>
      <c r="GTI64" s="108"/>
      <c r="GTJ64" s="108"/>
      <c r="GTK64" s="108"/>
      <c r="GTL64" s="108"/>
      <c r="GTM64" s="108"/>
      <c r="GTN64" s="108"/>
      <c r="GTO64" s="108"/>
      <c r="GTP64" s="108"/>
      <c r="GTQ64" s="108"/>
      <c r="GTR64" s="108"/>
      <c r="GTS64" s="108"/>
      <c r="GTT64" s="108"/>
      <c r="GTU64" s="108"/>
      <c r="GTV64" s="108"/>
      <c r="GTW64" s="108"/>
      <c r="GTX64" s="108"/>
      <c r="GTY64" s="108"/>
      <c r="GTZ64" s="108"/>
      <c r="GUA64" s="108"/>
      <c r="GUB64" s="108"/>
      <c r="GUC64" s="108"/>
      <c r="GUD64" s="108"/>
      <c r="GUE64" s="108"/>
      <c r="GUF64" s="108"/>
      <c r="GUG64" s="108"/>
      <c r="GUH64" s="108"/>
      <c r="GUI64" s="108"/>
      <c r="GUJ64" s="108"/>
      <c r="GUK64" s="108"/>
      <c r="GUL64" s="108"/>
      <c r="GUM64" s="108"/>
      <c r="GUN64" s="108"/>
      <c r="GUO64" s="108"/>
      <c r="GUP64" s="108"/>
      <c r="GUQ64" s="108"/>
      <c r="GUR64" s="108"/>
      <c r="GUS64" s="108"/>
      <c r="GUT64" s="108"/>
      <c r="GUU64" s="108"/>
      <c r="GUV64" s="108"/>
      <c r="GUW64" s="108"/>
      <c r="GUX64" s="108"/>
      <c r="GUY64" s="108"/>
      <c r="GUZ64" s="108"/>
      <c r="GVA64" s="108"/>
      <c r="GVB64" s="108"/>
      <c r="GVC64" s="108"/>
      <c r="GVD64" s="108"/>
      <c r="GVE64" s="108"/>
      <c r="GVF64" s="108"/>
      <c r="GVG64" s="108"/>
      <c r="GVH64" s="108"/>
      <c r="GVI64" s="108"/>
      <c r="GVJ64" s="108"/>
      <c r="GVK64" s="108"/>
      <c r="GVL64" s="108"/>
      <c r="GVM64" s="108"/>
      <c r="GVN64" s="108"/>
      <c r="GVO64" s="108"/>
      <c r="GVP64" s="108"/>
      <c r="GVQ64" s="108"/>
      <c r="GVR64" s="108"/>
      <c r="GVS64" s="108"/>
      <c r="GVT64" s="108"/>
      <c r="GVU64" s="108"/>
      <c r="GVV64" s="108"/>
      <c r="GVW64" s="108"/>
      <c r="GVX64" s="108"/>
      <c r="GVY64" s="108"/>
      <c r="GVZ64" s="108"/>
      <c r="GWA64" s="108"/>
      <c r="GWB64" s="108"/>
      <c r="GWC64" s="108"/>
      <c r="GWD64" s="108"/>
      <c r="GWE64" s="108"/>
      <c r="GWF64" s="108"/>
      <c r="GWG64" s="108"/>
      <c r="GWH64" s="108"/>
      <c r="GWI64" s="108"/>
      <c r="GWJ64" s="108"/>
      <c r="GWK64" s="108"/>
      <c r="GWL64" s="108"/>
      <c r="GWM64" s="108"/>
      <c r="GWN64" s="108"/>
      <c r="GWO64" s="108"/>
      <c r="GWP64" s="108"/>
      <c r="GWQ64" s="108"/>
      <c r="GWR64" s="108"/>
      <c r="GWS64" s="108"/>
      <c r="GWT64" s="108"/>
      <c r="GWU64" s="108"/>
      <c r="GWV64" s="108"/>
      <c r="GWW64" s="108"/>
      <c r="GWX64" s="108"/>
      <c r="GWY64" s="108"/>
      <c r="GWZ64" s="108"/>
      <c r="GXA64" s="108"/>
      <c r="GXB64" s="108"/>
      <c r="GXC64" s="108"/>
      <c r="GXD64" s="108"/>
      <c r="GXE64" s="108"/>
      <c r="GXF64" s="108"/>
      <c r="GXG64" s="108"/>
      <c r="GXH64" s="108"/>
      <c r="GXI64" s="108"/>
      <c r="GXJ64" s="108"/>
      <c r="GXK64" s="108"/>
      <c r="GXL64" s="108"/>
      <c r="GXM64" s="108"/>
      <c r="GXN64" s="108"/>
      <c r="GXO64" s="108"/>
      <c r="GXP64" s="108"/>
      <c r="GXQ64" s="108"/>
      <c r="GXR64" s="108"/>
      <c r="GXS64" s="108"/>
      <c r="GXT64" s="108"/>
      <c r="GXU64" s="108"/>
      <c r="GXV64" s="108"/>
      <c r="GXW64" s="108"/>
      <c r="GXX64" s="108"/>
      <c r="GXY64" s="108"/>
      <c r="GXZ64" s="108"/>
      <c r="GYA64" s="108"/>
      <c r="GYB64" s="108"/>
      <c r="GYC64" s="108"/>
      <c r="GYD64" s="108"/>
      <c r="GYE64" s="108"/>
      <c r="GYF64" s="108"/>
      <c r="GYG64" s="108"/>
      <c r="GYH64" s="108"/>
      <c r="GYI64" s="108"/>
      <c r="GYJ64" s="108"/>
      <c r="GYK64" s="108"/>
      <c r="GYL64" s="108"/>
      <c r="GYM64" s="108"/>
      <c r="GYN64" s="108"/>
      <c r="GYO64" s="108"/>
      <c r="GYP64" s="108"/>
      <c r="GYQ64" s="108"/>
      <c r="GYR64" s="108"/>
      <c r="GYS64" s="108"/>
      <c r="GYT64" s="108"/>
      <c r="GYU64" s="108"/>
      <c r="GYV64" s="108"/>
      <c r="GYW64" s="108"/>
      <c r="GYX64" s="108"/>
      <c r="GYY64" s="108"/>
      <c r="GYZ64" s="108"/>
      <c r="GZA64" s="108"/>
      <c r="GZB64" s="108"/>
      <c r="GZC64" s="108"/>
      <c r="GZD64" s="108"/>
      <c r="GZE64" s="108"/>
      <c r="GZF64" s="108"/>
      <c r="GZG64" s="108"/>
      <c r="GZH64" s="108"/>
      <c r="GZI64" s="108"/>
      <c r="GZJ64" s="108"/>
      <c r="GZK64" s="108"/>
      <c r="GZL64" s="108"/>
      <c r="GZM64" s="108"/>
      <c r="GZN64" s="108"/>
      <c r="GZO64" s="108"/>
      <c r="GZP64" s="108"/>
      <c r="GZQ64" s="108"/>
      <c r="GZR64" s="108"/>
      <c r="GZS64" s="108"/>
      <c r="GZT64" s="108"/>
      <c r="GZU64" s="108"/>
      <c r="GZV64" s="108"/>
      <c r="GZW64" s="108"/>
      <c r="GZX64" s="108"/>
      <c r="GZY64" s="108"/>
      <c r="GZZ64" s="108"/>
      <c r="HAA64" s="108"/>
      <c r="HAB64" s="108"/>
      <c r="HAC64" s="108"/>
      <c r="HAD64" s="108"/>
      <c r="HAE64" s="108"/>
      <c r="HAF64" s="108"/>
      <c r="HAG64" s="108"/>
      <c r="HAH64" s="108"/>
      <c r="HAI64" s="108"/>
      <c r="HAJ64" s="108"/>
      <c r="HAK64" s="108"/>
      <c r="HAL64" s="108"/>
      <c r="HAM64" s="108"/>
      <c r="HAN64" s="108"/>
      <c r="HAO64" s="108"/>
      <c r="HAP64" s="108"/>
      <c r="HAQ64" s="108"/>
      <c r="HAR64" s="108"/>
      <c r="HAS64" s="108"/>
      <c r="HAT64" s="108"/>
      <c r="HAU64" s="108"/>
      <c r="HAV64" s="108"/>
      <c r="HAW64" s="108"/>
      <c r="HAX64" s="108"/>
      <c r="HAY64" s="108"/>
      <c r="HAZ64" s="108"/>
      <c r="HBA64" s="108"/>
      <c r="HBB64" s="108"/>
      <c r="HBC64" s="108"/>
      <c r="HBD64" s="108"/>
      <c r="HBE64" s="108"/>
      <c r="HBF64" s="108"/>
      <c r="HBG64" s="108"/>
      <c r="HBH64" s="108"/>
      <c r="HBI64" s="108"/>
      <c r="HBJ64" s="108"/>
      <c r="HBK64" s="108"/>
      <c r="HBL64" s="108"/>
      <c r="HBM64" s="108"/>
      <c r="HBN64" s="108"/>
      <c r="HBO64" s="108"/>
      <c r="HBP64" s="108"/>
      <c r="HBQ64" s="108"/>
      <c r="HBR64" s="108"/>
      <c r="HBS64" s="108"/>
      <c r="HBT64" s="108"/>
      <c r="HBU64" s="108"/>
      <c r="HBV64" s="108"/>
      <c r="HBW64" s="108"/>
      <c r="HBX64" s="108"/>
      <c r="HBY64" s="108"/>
      <c r="HBZ64" s="108"/>
      <c r="HCA64" s="108"/>
      <c r="HCB64" s="108"/>
      <c r="HCC64" s="108"/>
      <c r="HCD64" s="108"/>
      <c r="HCE64" s="108"/>
      <c r="HCF64" s="108"/>
      <c r="HCG64" s="108"/>
      <c r="HCH64" s="108"/>
      <c r="HCI64" s="108"/>
      <c r="HCJ64" s="108"/>
      <c r="HCK64" s="108"/>
      <c r="HCL64" s="108"/>
      <c r="HCM64" s="108"/>
      <c r="HCN64" s="108"/>
      <c r="HCO64" s="108"/>
      <c r="HCP64" s="108"/>
      <c r="HCQ64" s="108"/>
      <c r="HCR64" s="108"/>
      <c r="HCS64" s="108"/>
      <c r="HCT64" s="108"/>
      <c r="HCU64" s="108"/>
      <c r="HCV64" s="108"/>
      <c r="HCW64" s="108"/>
      <c r="HCX64" s="108"/>
      <c r="HCY64" s="108"/>
      <c r="HCZ64" s="108"/>
      <c r="HDA64" s="108"/>
      <c r="HDB64" s="108"/>
      <c r="HDC64" s="108"/>
      <c r="HDD64" s="108"/>
      <c r="HDE64" s="108"/>
      <c r="HDF64" s="108"/>
      <c r="HDG64" s="108"/>
      <c r="HDH64" s="108"/>
      <c r="HDI64" s="108"/>
      <c r="HDJ64" s="108"/>
      <c r="HDK64" s="108"/>
      <c r="HDL64" s="108"/>
      <c r="HDM64" s="108"/>
      <c r="HDN64" s="108"/>
      <c r="HDO64" s="108"/>
      <c r="HDP64" s="108"/>
      <c r="HDQ64" s="108"/>
      <c r="HDR64" s="108"/>
      <c r="HDS64" s="108"/>
      <c r="HDT64" s="108"/>
      <c r="HDU64" s="108"/>
      <c r="HDV64" s="108"/>
      <c r="HDW64" s="108"/>
      <c r="HDX64" s="108"/>
      <c r="HDY64" s="108"/>
      <c r="HDZ64" s="108"/>
      <c r="HEA64" s="108"/>
      <c r="HEB64" s="108"/>
      <c r="HEC64" s="108"/>
      <c r="HED64" s="108"/>
      <c r="HEE64" s="108"/>
      <c r="HEF64" s="108"/>
      <c r="HEG64" s="108"/>
      <c r="HEH64" s="108"/>
      <c r="HEI64" s="108"/>
      <c r="HEJ64" s="108"/>
      <c r="HEK64" s="108"/>
      <c r="HEL64" s="108"/>
      <c r="HEM64" s="108"/>
      <c r="HEN64" s="108"/>
      <c r="HEO64" s="108"/>
      <c r="HEP64" s="108"/>
      <c r="HEQ64" s="108"/>
      <c r="HER64" s="108"/>
      <c r="HES64" s="108"/>
      <c r="HET64" s="108"/>
      <c r="HEU64" s="108"/>
      <c r="HEV64" s="108"/>
      <c r="HEW64" s="108"/>
      <c r="HEX64" s="108"/>
      <c r="HEY64" s="108"/>
      <c r="HEZ64" s="108"/>
      <c r="HFA64" s="108"/>
      <c r="HFB64" s="108"/>
      <c r="HFC64" s="108"/>
      <c r="HFD64" s="108"/>
      <c r="HFE64" s="108"/>
      <c r="HFF64" s="108"/>
      <c r="HFG64" s="108"/>
      <c r="HFH64" s="108"/>
      <c r="HFI64" s="108"/>
      <c r="HFJ64" s="108"/>
      <c r="HFK64" s="108"/>
      <c r="HFL64" s="108"/>
      <c r="HFM64" s="108"/>
      <c r="HFN64" s="108"/>
      <c r="HFO64" s="108"/>
      <c r="HFP64" s="108"/>
      <c r="HFQ64" s="108"/>
      <c r="HFR64" s="108"/>
      <c r="HFS64" s="108"/>
      <c r="HFT64" s="108"/>
      <c r="HFU64" s="108"/>
      <c r="HFV64" s="108"/>
      <c r="HFW64" s="108"/>
      <c r="HFX64" s="108"/>
      <c r="HFY64" s="108"/>
      <c r="HFZ64" s="108"/>
      <c r="HGA64" s="108"/>
      <c r="HGB64" s="108"/>
      <c r="HGC64" s="108"/>
      <c r="HGD64" s="108"/>
      <c r="HGE64" s="108"/>
      <c r="HGF64" s="108"/>
      <c r="HGG64" s="108"/>
      <c r="HGH64" s="108"/>
      <c r="HGI64" s="108"/>
      <c r="HGJ64" s="108"/>
      <c r="HGK64" s="108"/>
      <c r="HGL64" s="108"/>
      <c r="HGM64" s="108"/>
      <c r="HGN64" s="108"/>
      <c r="HGO64" s="108"/>
      <c r="HGP64" s="108"/>
      <c r="HGQ64" s="108"/>
      <c r="HGR64" s="108"/>
      <c r="HGS64" s="108"/>
      <c r="HGT64" s="108"/>
      <c r="HGU64" s="108"/>
      <c r="HGV64" s="108"/>
      <c r="HGW64" s="108"/>
      <c r="HGX64" s="108"/>
      <c r="HGY64" s="108"/>
      <c r="HGZ64" s="108"/>
      <c r="HHA64" s="108"/>
      <c r="HHB64" s="108"/>
      <c r="HHC64" s="108"/>
      <c r="HHD64" s="108"/>
      <c r="HHE64" s="108"/>
      <c r="HHF64" s="108"/>
      <c r="HHG64" s="108"/>
      <c r="HHH64" s="108"/>
      <c r="HHI64" s="108"/>
      <c r="HHJ64" s="108"/>
      <c r="HHK64" s="108"/>
      <c r="HHL64" s="108"/>
      <c r="HHM64" s="108"/>
      <c r="HHN64" s="108"/>
      <c r="HHO64" s="108"/>
      <c r="HHP64" s="108"/>
      <c r="HHQ64" s="108"/>
      <c r="HHR64" s="108"/>
      <c r="HHS64" s="108"/>
      <c r="HHT64" s="108"/>
      <c r="HHU64" s="108"/>
      <c r="HHV64" s="108"/>
      <c r="HHW64" s="108"/>
      <c r="HHX64" s="108"/>
      <c r="HHY64" s="108"/>
      <c r="HHZ64" s="108"/>
      <c r="HIA64" s="108"/>
      <c r="HIB64" s="108"/>
      <c r="HIC64" s="108"/>
      <c r="HID64" s="108"/>
      <c r="HIE64" s="108"/>
      <c r="HIF64" s="108"/>
      <c r="HIG64" s="108"/>
      <c r="HIH64" s="108"/>
      <c r="HII64" s="108"/>
      <c r="HIJ64" s="108"/>
      <c r="HIK64" s="108"/>
      <c r="HIL64" s="108"/>
      <c r="HIM64" s="108"/>
      <c r="HIN64" s="108"/>
      <c r="HIO64" s="108"/>
      <c r="HIP64" s="108"/>
      <c r="HIQ64" s="108"/>
      <c r="HIR64" s="108"/>
      <c r="HIS64" s="108"/>
      <c r="HIT64" s="108"/>
      <c r="HIU64" s="108"/>
      <c r="HIV64" s="108"/>
      <c r="HIW64" s="108"/>
      <c r="HIX64" s="108"/>
      <c r="HIY64" s="108"/>
      <c r="HIZ64" s="108"/>
      <c r="HJA64" s="108"/>
      <c r="HJB64" s="108"/>
      <c r="HJC64" s="108"/>
      <c r="HJD64" s="108"/>
      <c r="HJE64" s="108"/>
      <c r="HJF64" s="108"/>
      <c r="HJG64" s="108"/>
      <c r="HJH64" s="108"/>
      <c r="HJI64" s="108"/>
      <c r="HJJ64" s="108"/>
      <c r="HJK64" s="108"/>
      <c r="HJL64" s="108"/>
      <c r="HJM64" s="108"/>
      <c r="HJN64" s="108"/>
      <c r="HJO64" s="108"/>
      <c r="HJP64" s="108"/>
      <c r="HJQ64" s="108"/>
      <c r="HJR64" s="108"/>
      <c r="HJS64" s="108"/>
      <c r="HJT64" s="108"/>
      <c r="HJU64" s="108"/>
      <c r="HJV64" s="108"/>
      <c r="HJW64" s="108"/>
      <c r="HJX64" s="108"/>
      <c r="HJY64" s="108"/>
      <c r="HJZ64" s="108"/>
      <c r="HKA64" s="108"/>
      <c r="HKB64" s="108"/>
      <c r="HKC64" s="108"/>
      <c r="HKD64" s="108"/>
      <c r="HKE64" s="108"/>
      <c r="HKF64" s="108"/>
      <c r="HKG64" s="108"/>
      <c r="HKH64" s="108"/>
      <c r="HKI64" s="108"/>
      <c r="HKJ64" s="108"/>
      <c r="HKK64" s="108"/>
      <c r="HKL64" s="108"/>
      <c r="HKM64" s="108"/>
      <c r="HKN64" s="108"/>
      <c r="HKO64" s="108"/>
      <c r="HKP64" s="108"/>
      <c r="HKQ64" s="108"/>
      <c r="HKR64" s="108"/>
      <c r="HKS64" s="108"/>
      <c r="HKT64" s="108"/>
      <c r="HKU64" s="108"/>
      <c r="HKV64" s="108"/>
      <c r="HKW64" s="108"/>
      <c r="HKX64" s="108"/>
      <c r="HKY64" s="108"/>
      <c r="HKZ64" s="108"/>
      <c r="HLA64" s="108"/>
      <c r="HLB64" s="108"/>
      <c r="HLC64" s="108"/>
      <c r="HLD64" s="108"/>
      <c r="HLE64" s="108"/>
      <c r="HLF64" s="108"/>
      <c r="HLG64" s="108"/>
      <c r="HLH64" s="108"/>
      <c r="HLI64" s="108"/>
      <c r="HLJ64" s="108"/>
      <c r="HLK64" s="108"/>
      <c r="HLL64" s="108"/>
      <c r="HLM64" s="108"/>
      <c r="HLN64" s="108"/>
      <c r="HLO64" s="108"/>
      <c r="HLP64" s="108"/>
      <c r="HLQ64" s="108"/>
      <c r="HLR64" s="108"/>
      <c r="HLS64" s="108"/>
      <c r="HLT64" s="108"/>
      <c r="HLU64" s="108"/>
      <c r="HLV64" s="108"/>
      <c r="HLW64" s="108"/>
      <c r="HLX64" s="108"/>
      <c r="HLY64" s="108"/>
      <c r="HLZ64" s="108"/>
      <c r="HMA64" s="108"/>
      <c r="HMB64" s="108"/>
      <c r="HMC64" s="108"/>
      <c r="HMD64" s="108"/>
      <c r="HME64" s="108"/>
      <c r="HMF64" s="108"/>
      <c r="HMG64" s="108"/>
      <c r="HMH64" s="108"/>
      <c r="HMI64" s="108"/>
      <c r="HMJ64" s="108"/>
      <c r="HMK64" s="108"/>
      <c r="HML64" s="108"/>
      <c r="HMM64" s="108"/>
      <c r="HMN64" s="108"/>
      <c r="HMO64" s="108"/>
      <c r="HMP64" s="108"/>
      <c r="HMQ64" s="108"/>
      <c r="HMR64" s="108"/>
      <c r="HMS64" s="108"/>
      <c r="HMT64" s="108"/>
      <c r="HMU64" s="108"/>
      <c r="HMV64" s="108"/>
      <c r="HMW64" s="108"/>
      <c r="HMX64" s="108"/>
      <c r="HMY64" s="108"/>
      <c r="HMZ64" s="108"/>
      <c r="HNA64" s="108"/>
      <c r="HNB64" s="108"/>
      <c r="HNC64" s="108"/>
      <c r="HND64" s="108"/>
      <c r="HNE64" s="108"/>
      <c r="HNF64" s="108"/>
      <c r="HNG64" s="108"/>
      <c r="HNH64" s="108"/>
      <c r="HNI64" s="108"/>
      <c r="HNJ64" s="108"/>
      <c r="HNK64" s="108"/>
      <c r="HNL64" s="108"/>
      <c r="HNM64" s="108"/>
      <c r="HNN64" s="108"/>
      <c r="HNO64" s="108"/>
      <c r="HNP64" s="108"/>
      <c r="HNQ64" s="108"/>
      <c r="HNR64" s="108"/>
      <c r="HNS64" s="108"/>
      <c r="HNT64" s="108"/>
      <c r="HNU64" s="108"/>
      <c r="HNV64" s="108"/>
      <c r="HNW64" s="108"/>
      <c r="HNX64" s="108"/>
      <c r="HNY64" s="108"/>
      <c r="HNZ64" s="108"/>
      <c r="HOA64" s="108"/>
      <c r="HOB64" s="108"/>
      <c r="HOC64" s="108"/>
      <c r="HOD64" s="108"/>
      <c r="HOE64" s="108"/>
      <c r="HOF64" s="108"/>
      <c r="HOG64" s="108"/>
      <c r="HOH64" s="108"/>
      <c r="HOI64" s="108"/>
      <c r="HOJ64" s="108"/>
      <c r="HOK64" s="108"/>
      <c r="HOL64" s="108"/>
      <c r="HOM64" s="108"/>
      <c r="HON64" s="108"/>
      <c r="HOO64" s="108"/>
      <c r="HOP64" s="108"/>
      <c r="HOQ64" s="108"/>
      <c r="HOR64" s="108"/>
      <c r="HOS64" s="108"/>
      <c r="HOT64" s="108"/>
      <c r="HOU64" s="108"/>
      <c r="HOV64" s="108"/>
      <c r="HOW64" s="108"/>
      <c r="HOX64" s="108"/>
      <c r="HOY64" s="108"/>
      <c r="HOZ64" s="108"/>
      <c r="HPA64" s="108"/>
      <c r="HPB64" s="108"/>
      <c r="HPC64" s="108"/>
      <c r="HPD64" s="108"/>
      <c r="HPE64" s="108"/>
      <c r="HPF64" s="108"/>
      <c r="HPG64" s="108"/>
      <c r="HPH64" s="108"/>
      <c r="HPI64" s="108"/>
      <c r="HPJ64" s="108"/>
      <c r="HPK64" s="108"/>
      <c r="HPL64" s="108"/>
      <c r="HPM64" s="108"/>
      <c r="HPN64" s="108"/>
      <c r="HPO64" s="108"/>
      <c r="HPP64" s="108"/>
      <c r="HPQ64" s="108"/>
      <c r="HPR64" s="108"/>
      <c r="HPS64" s="108"/>
      <c r="HPT64" s="108"/>
      <c r="HPU64" s="108"/>
      <c r="HPV64" s="108"/>
      <c r="HPW64" s="108"/>
      <c r="HPX64" s="108"/>
      <c r="HPY64" s="108"/>
      <c r="HPZ64" s="108"/>
      <c r="HQA64" s="108"/>
      <c r="HQB64" s="108"/>
      <c r="HQC64" s="108"/>
      <c r="HQD64" s="108"/>
      <c r="HQE64" s="108"/>
      <c r="HQF64" s="108"/>
      <c r="HQG64" s="108"/>
      <c r="HQH64" s="108"/>
      <c r="HQI64" s="108"/>
      <c r="HQJ64" s="108"/>
      <c r="HQK64" s="108"/>
      <c r="HQL64" s="108"/>
      <c r="HQM64" s="108"/>
      <c r="HQN64" s="108"/>
      <c r="HQO64" s="108"/>
      <c r="HQP64" s="108"/>
      <c r="HQQ64" s="108"/>
      <c r="HQR64" s="108"/>
      <c r="HQS64" s="108"/>
      <c r="HQT64" s="108"/>
      <c r="HQU64" s="108"/>
      <c r="HQV64" s="108"/>
      <c r="HQW64" s="108"/>
      <c r="HQX64" s="108"/>
      <c r="HQY64" s="108"/>
      <c r="HQZ64" s="108"/>
      <c r="HRA64" s="108"/>
      <c r="HRB64" s="108"/>
      <c r="HRC64" s="108"/>
      <c r="HRD64" s="108"/>
      <c r="HRE64" s="108"/>
      <c r="HRF64" s="108"/>
      <c r="HRG64" s="108"/>
      <c r="HRH64" s="108"/>
      <c r="HRI64" s="108"/>
      <c r="HRJ64" s="108"/>
      <c r="HRK64" s="108"/>
      <c r="HRL64" s="108"/>
      <c r="HRM64" s="108"/>
      <c r="HRN64" s="108"/>
      <c r="HRO64" s="108"/>
      <c r="HRP64" s="108"/>
      <c r="HRQ64" s="108"/>
      <c r="HRR64" s="108"/>
      <c r="HRS64" s="108"/>
      <c r="HRT64" s="108"/>
      <c r="HRU64" s="108"/>
      <c r="HRV64" s="108"/>
      <c r="HRW64" s="108"/>
      <c r="HRX64" s="108"/>
      <c r="HRY64" s="108"/>
      <c r="HRZ64" s="108"/>
      <c r="HSA64" s="108"/>
      <c r="HSB64" s="108"/>
      <c r="HSC64" s="108"/>
      <c r="HSD64" s="108"/>
      <c r="HSE64" s="108"/>
      <c r="HSF64" s="108"/>
      <c r="HSG64" s="108"/>
      <c r="HSH64" s="108"/>
      <c r="HSI64" s="108"/>
      <c r="HSJ64" s="108"/>
      <c r="HSK64" s="108"/>
      <c r="HSL64" s="108"/>
      <c r="HSM64" s="108"/>
      <c r="HSN64" s="108"/>
      <c r="HSO64" s="108"/>
      <c r="HSP64" s="108"/>
      <c r="HSQ64" s="108"/>
      <c r="HSR64" s="108"/>
      <c r="HSS64" s="108"/>
      <c r="HST64" s="108"/>
      <c r="HSU64" s="108"/>
      <c r="HSV64" s="108"/>
      <c r="HSW64" s="108"/>
      <c r="HSX64" s="108"/>
      <c r="HSY64" s="108"/>
      <c r="HSZ64" s="108"/>
      <c r="HTA64" s="108"/>
      <c r="HTB64" s="108"/>
      <c r="HTC64" s="108"/>
      <c r="HTD64" s="108"/>
      <c r="HTE64" s="108"/>
      <c r="HTF64" s="108"/>
      <c r="HTG64" s="108"/>
      <c r="HTH64" s="108"/>
      <c r="HTI64" s="108"/>
      <c r="HTJ64" s="108"/>
      <c r="HTK64" s="108"/>
      <c r="HTL64" s="108"/>
      <c r="HTM64" s="108"/>
      <c r="HTN64" s="108"/>
      <c r="HTO64" s="108"/>
      <c r="HTP64" s="108"/>
      <c r="HTQ64" s="108"/>
      <c r="HTR64" s="108"/>
      <c r="HTS64" s="108"/>
      <c r="HTT64" s="108"/>
      <c r="HTU64" s="108"/>
      <c r="HTV64" s="108"/>
      <c r="HTW64" s="108"/>
      <c r="HTX64" s="108"/>
      <c r="HTY64" s="108"/>
      <c r="HTZ64" s="108"/>
      <c r="HUA64" s="108"/>
      <c r="HUB64" s="108"/>
      <c r="HUC64" s="108"/>
      <c r="HUD64" s="108"/>
      <c r="HUE64" s="108"/>
      <c r="HUF64" s="108"/>
      <c r="HUG64" s="108"/>
      <c r="HUH64" s="108"/>
      <c r="HUI64" s="108"/>
      <c r="HUJ64" s="108"/>
      <c r="HUK64" s="108"/>
      <c r="HUL64" s="108"/>
      <c r="HUM64" s="108"/>
      <c r="HUN64" s="108"/>
      <c r="HUO64" s="108"/>
      <c r="HUP64" s="108"/>
      <c r="HUQ64" s="108"/>
      <c r="HUR64" s="108"/>
      <c r="HUS64" s="108"/>
      <c r="HUT64" s="108"/>
      <c r="HUU64" s="108"/>
      <c r="HUV64" s="108"/>
      <c r="HUW64" s="108"/>
      <c r="HUX64" s="108"/>
      <c r="HUY64" s="108"/>
      <c r="HUZ64" s="108"/>
      <c r="HVA64" s="108"/>
      <c r="HVB64" s="108"/>
      <c r="HVC64" s="108"/>
      <c r="HVD64" s="108"/>
      <c r="HVE64" s="108"/>
      <c r="HVF64" s="108"/>
      <c r="HVG64" s="108"/>
      <c r="HVH64" s="108"/>
      <c r="HVI64" s="108"/>
      <c r="HVJ64" s="108"/>
      <c r="HVK64" s="108"/>
      <c r="HVL64" s="108"/>
      <c r="HVM64" s="108"/>
      <c r="HVN64" s="108"/>
      <c r="HVO64" s="108"/>
      <c r="HVP64" s="108"/>
      <c r="HVQ64" s="108"/>
      <c r="HVR64" s="108"/>
      <c r="HVS64" s="108"/>
      <c r="HVT64" s="108"/>
      <c r="HVU64" s="108"/>
      <c r="HVV64" s="108"/>
      <c r="HVW64" s="108"/>
      <c r="HVX64" s="108"/>
      <c r="HVY64" s="108"/>
      <c r="HVZ64" s="108"/>
      <c r="HWA64" s="108"/>
      <c r="HWB64" s="108"/>
      <c r="HWC64" s="108"/>
      <c r="HWD64" s="108"/>
      <c r="HWE64" s="108"/>
      <c r="HWF64" s="108"/>
      <c r="HWG64" s="108"/>
      <c r="HWH64" s="108"/>
      <c r="HWI64" s="108"/>
      <c r="HWJ64" s="108"/>
      <c r="HWK64" s="108"/>
      <c r="HWL64" s="108"/>
      <c r="HWM64" s="108"/>
      <c r="HWN64" s="108"/>
      <c r="HWO64" s="108"/>
      <c r="HWP64" s="108"/>
      <c r="HWQ64" s="108"/>
      <c r="HWR64" s="108"/>
      <c r="HWS64" s="108"/>
      <c r="HWT64" s="108"/>
      <c r="HWU64" s="108"/>
      <c r="HWV64" s="108"/>
      <c r="HWW64" s="108"/>
      <c r="HWX64" s="108"/>
      <c r="HWY64" s="108"/>
      <c r="HWZ64" s="108"/>
      <c r="HXA64" s="108"/>
      <c r="HXB64" s="108"/>
      <c r="HXC64" s="108"/>
      <c r="HXD64" s="108"/>
      <c r="HXE64" s="108"/>
      <c r="HXF64" s="108"/>
      <c r="HXG64" s="108"/>
      <c r="HXH64" s="108"/>
      <c r="HXI64" s="108"/>
      <c r="HXJ64" s="108"/>
      <c r="HXK64" s="108"/>
      <c r="HXL64" s="108"/>
      <c r="HXM64" s="108"/>
      <c r="HXN64" s="108"/>
      <c r="HXO64" s="108"/>
      <c r="HXP64" s="108"/>
      <c r="HXQ64" s="108"/>
      <c r="HXR64" s="108"/>
      <c r="HXS64" s="108"/>
      <c r="HXT64" s="108"/>
      <c r="HXU64" s="108"/>
      <c r="HXV64" s="108"/>
      <c r="HXW64" s="108"/>
      <c r="HXX64" s="108"/>
      <c r="HXY64" s="108"/>
      <c r="HXZ64" s="108"/>
      <c r="HYA64" s="108"/>
      <c r="HYB64" s="108"/>
      <c r="HYC64" s="108"/>
      <c r="HYD64" s="108"/>
      <c r="HYE64" s="108"/>
      <c r="HYF64" s="108"/>
      <c r="HYG64" s="108"/>
      <c r="HYH64" s="108"/>
      <c r="HYI64" s="108"/>
      <c r="HYJ64" s="108"/>
      <c r="HYK64" s="108"/>
      <c r="HYL64" s="108"/>
      <c r="HYM64" s="108"/>
      <c r="HYN64" s="108"/>
      <c r="HYO64" s="108"/>
      <c r="HYP64" s="108"/>
      <c r="HYQ64" s="108"/>
      <c r="HYR64" s="108"/>
      <c r="HYS64" s="108"/>
      <c r="HYT64" s="108"/>
      <c r="HYU64" s="108"/>
      <c r="HYV64" s="108"/>
      <c r="HYW64" s="108"/>
      <c r="HYX64" s="108"/>
      <c r="HYY64" s="108"/>
      <c r="HYZ64" s="108"/>
      <c r="HZA64" s="108"/>
      <c r="HZB64" s="108"/>
      <c r="HZC64" s="108"/>
      <c r="HZD64" s="108"/>
      <c r="HZE64" s="108"/>
      <c r="HZF64" s="108"/>
      <c r="HZG64" s="108"/>
      <c r="HZH64" s="108"/>
      <c r="HZI64" s="108"/>
      <c r="HZJ64" s="108"/>
      <c r="HZK64" s="108"/>
      <c r="HZL64" s="108"/>
      <c r="HZM64" s="108"/>
      <c r="HZN64" s="108"/>
      <c r="HZO64" s="108"/>
      <c r="HZP64" s="108"/>
      <c r="HZQ64" s="108"/>
      <c r="HZR64" s="108"/>
      <c r="HZS64" s="108"/>
      <c r="HZT64" s="108"/>
      <c r="HZU64" s="108"/>
      <c r="HZV64" s="108"/>
      <c r="HZW64" s="108"/>
      <c r="HZX64" s="108"/>
      <c r="HZY64" s="108"/>
      <c r="HZZ64" s="108"/>
      <c r="IAA64" s="108"/>
      <c r="IAB64" s="108"/>
      <c r="IAC64" s="108"/>
      <c r="IAD64" s="108"/>
      <c r="IAE64" s="108"/>
      <c r="IAF64" s="108"/>
      <c r="IAG64" s="108"/>
      <c r="IAH64" s="108"/>
      <c r="IAI64" s="108"/>
      <c r="IAJ64" s="108"/>
      <c r="IAK64" s="108"/>
      <c r="IAL64" s="108"/>
      <c r="IAM64" s="108"/>
      <c r="IAN64" s="108"/>
      <c r="IAO64" s="108"/>
      <c r="IAP64" s="108"/>
      <c r="IAQ64" s="108"/>
      <c r="IAR64" s="108"/>
      <c r="IAS64" s="108"/>
      <c r="IAT64" s="108"/>
      <c r="IAU64" s="108"/>
      <c r="IAV64" s="108"/>
      <c r="IAW64" s="108"/>
      <c r="IAX64" s="108"/>
      <c r="IAY64" s="108"/>
      <c r="IAZ64" s="108"/>
      <c r="IBA64" s="108"/>
      <c r="IBB64" s="108"/>
      <c r="IBC64" s="108"/>
      <c r="IBD64" s="108"/>
      <c r="IBE64" s="108"/>
      <c r="IBF64" s="108"/>
      <c r="IBG64" s="108"/>
      <c r="IBH64" s="108"/>
      <c r="IBI64" s="108"/>
      <c r="IBJ64" s="108"/>
      <c r="IBK64" s="108"/>
      <c r="IBL64" s="108"/>
      <c r="IBM64" s="108"/>
      <c r="IBN64" s="108"/>
      <c r="IBO64" s="108"/>
      <c r="IBP64" s="108"/>
      <c r="IBQ64" s="108"/>
      <c r="IBR64" s="108"/>
      <c r="IBS64" s="108"/>
      <c r="IBT64" s="108"/>
      <c r="IBU64" s="108"/>
      <c r="IBV64" s="108"/>
      <c r="IBW64" s="108"/>
      <c r="IBX64" s="108"/>
      <c r="IBY64" s="108"/>
      <c r="IBZ64" s="108"/>
      <c r="ICA64" s="108"/>
      <c r="ICB64" s="108"/>
      <c r="ICC64" s="108"/>
      <c r="ICD64" s="108"/>
      <c r="ICE64" s="108"/>
      <c r="ICF64" s="108"/>
      <c r="ICG64" s="108"/>
      <c r="ICH64" s="108"/>
      <c r="ICI64" s="108"/>
      <c r="ICJ64" s="108"/>
      <c r="ICK64" s="108"/>
      <c r="ICL64" s="108"/>
      <c r="ICM64" s="108"/>
      <c r="ICN64" s="108"/>
      <c r="ICO64" s="108"/>
      <c r="ICP64" s="108"/>
      <c r="ICQ64" s="108"/>
      <c r="ICR64" s="108"/>
      <c r="ICS64" s="108"/>
      <c r="ICT64" s="108"/>
      <c r="ICU64" s="108"/>
      <c r="ICV64" s="108"/>
      <c r="ICW64" s="108"/>
      <c r="ICX64" s="108"/>
      <c r="ICY64" s="108"/>
      <c r="ICZ64" s="108"/>
      <c r="IDA64" s="108"/>
      <c r="IDB64" s="108"/>
      <c r="IDC64" s="108"/>
      <c r="IDD64" s="108"/>
      <c r="IDE64" s="108"/>
      <c r="IDF64" s="108"/>
      <c r="IDG64" s="108"/>
      <c r="IDH64" s="108"/>
      <c r="IDI64" s="108"/>
      <c r="IDJ64" s="108"/>
      <c r="IDK64" s="108"/>
      <c r="IDL64" s="108"/>
      <c r="IDM64" s="108"/>
      <c r="IDN64" s="108"/>
      <c r="IDO64" s="108"/>
      <c r="IDP64" s="108"/>
      <c r="IDQ64" s="108"/>
      <c r="IDR64" s="108"/>
      <c r="IDS64" s="108"/>
      <c r="IDT64" s="108"/>
      <c r="IDU64" s="108"/>
      <c r="IDV64" s="108"/>
      <c r="IDW64" s="108"/>
      <c r="IDX64" s="108"/>
      <c r="IDY64" s="108"/>
      <c r="IDZ64" s="108"/>
      <c r="IEA64" s="108"/>
      <c r="IEB64" s="108"/>
      <c r="IEC64" s="108"/>
      <c r="IED64" s="108"/>
      <c r="IEE64" s="108"/>
      <c r="IEF64" s="108"/>
      <c r="IEG64" s="108"/>
      <c r="IEH64" s="108"/>
      <c r="IEI64" s="108"/>
      <c r="IEJ64" s="108"/>
      <c r="IEK64" s="108"/>
      <c r="IEL64" s="108"/>
      <c r="IEM64" s="108"/>
      <c r="IEN64" s="108"/>
      <c r="IEO64" s="108"/>
      <c r="IEP64" s="108"/>
      <c r="IEQ64" s="108"/>
      <c r="IER64" s="108"/>
      <c r="IES64" s="108"/>
      <c r="IET64" s="108"/>
      <c r="IEU64" s="108"/>
      <c r="IEV64" s="108"/>
      <c r="IEW64" s="108"/>
      <c r="IEX64" s="108"/>
      <c r="IEY64" s="108"/>
      <c r="IEZ64" s="108"/>
      <c r="IFA64" s="108"/>
      <c r="IFB64" s="108"/>
      <c r="IFC64" s="108"/>
      <c r="IFD64" s="108"/>
      <c r="IFE64" s="108"/>
      <c r="IFF64" s="108"/>
      <c r="IFG64" s="108"/>
      <c r="IFH64" s="108"/>
      <c r="IFI64" s="108"/>
      <c r="IFJ64" s="108"/>
      <c r="IFK64" s="108"/>
      <c r="IFL64" s="108"/>
      <c r="IFM64" s="108"/>
      <c r="IFN64" s="108"/>
      <c r="IFO64" s="108"/>
      <c r="IFP64" s="108"/>
      <c r="IFQ64" s="108"/>
      <c r="IFR64" s="108"/>
      <c r="IFS64" s="108"/>
      <c r="IFT64" s="108"/>
      <c r="IFU64" s="108"/>
      <c r="IFV64" s="108"/>
      <c r="IFW64" s="108"/>
      <c r="IFX64" s="108"/>
      <c r="IFY64" s="108"/>
      <c r="IFZ64" s="108"/>
      <c r="IGA64" s="108"/>
      <c r="IGB64" s="108"/>
      <c r="IGC64" s="108"/>
      <c r="IGD64" s="108"/>
      <c r="IGE64" s="108"/>
      <c r="IGF64" s="108"/>
      <c r="IGG64" s="108"/>
      <c r="IGH64" s="108"/>
      <c r="IGI64" s="108"/>
      <c r="IGJ64" s="108"/>
      <c r="IGK64" s="108"/>
      <c r="IGL64" s="108"/>
      <c r="IGM64" s="108"/>
      <c r="IGN64" s="108"/>
      <c r="IGO64" s="108"/>
      <c r="IGP64" s="108"/>
      <c r="IGQ64" s="108"/>
      <c r="IGR64" s="108"/>
      <c r="IGS64" s="108"/>
      <c r="IGT64" s="108"/>
      <c r="IGU64" s="108"/>
      <c r="IGV64" s="108"/>
      <c r="IGW64" s="108"/>
      <c r="IGX64" s="108"/>
      <c r="IGY64" s="108"/>
      <c r="IGZ64" s="108"/>
      <c r="IHA64" s="108"/>
      <c r="IHB64" s="108"/>
      <c r="IHC64" s="108"/>
      <c r="IHD64" s="108"/>
      <c r="IHE64" s="108"/>
      <c r="IHF64" s="108"/>
      <c r="IHG64" s="108"/>
      <c r="IHH64" s="108"/>
      <c r="IHI64" s="108"/>
      <c r="IHJ64" s="108"/>
      <c r="IHK64" s="108"/>
      <c r="IHL64" s="108"/>
      <c r="IHM64" s="108"/>
      <c r="IHN64" s="108"/>
      <c r="IHO64" s="108"/>
      <c r="IHP64" s="108"/>
      <c r="IHQ64" s="108"/>
      <c r="IHR64" s="108"/>
      <c r="IHS64" s="108"/>
      <c r="IHT64" s="108"/>
      <c r="IHU64" s="108"/>
      <c r="IHV64" s="108"/>
      <c r="IHW64" s="108"/>
      <c r="IHX64" s="108"/>
      <c r="IHY64" s="108"/>
      <c r="IHZ64" s="108"/>
      <c r="IIA64" s="108"/>
      <c r="IIB64" s="108"/>
      <c r="IIC64" s="108"/>
      <c r="IID64" s="108"/>
      <c r="IIE64" s="108"/>
      <c r="IIF64" s="108"/>
      <c r="IIG64" s="108"/>
      <c r="IIH64" s="108"/>
      <c r="III64" s="108"/>
      <c r="IIJ64" s="108"/>
      <c r="IIK64" s="108"/>
      <c r="IIL64" s="108"/>
      <c r="IIM64" s="108"/>
      <c r="IIN64" s="108"/>
      <c r="IIO64" s="108"/>
      <c r="IIP64" s="108"/>
      <c r="IIQ64" s="108"/>
      <c r="IIR64" s="108"/>
      <c r="IIS64" s="108"/>
      <c r="IIT64" s="108"/>
      <c r="IIU64" s="108"/>
      <c r="IIV64" s="108"/>
      <c r="IIW64" s="108"/>
      <c r="IIX64" s="108"/>
      <c r="IIY64" s="108"/>
      <c r="IIZ64" s="108"/>
      <c r="IJA64" s="108"/>
      <c r="IJB64" s="108"/>
      <c r="IJC64" s="108"/>
      <c r="IJD64" s="108"/>
      <c r="IJE64" s="108"/>
      <c r="IJF64" s="108"/>
      <c r="IJG64" s="108"/>
      <c r="IJH64" s="108"/>
      <c r="IJI64" s="108"/>
      <c r="IJJ64" s="108"/>
      <c r="IJK64" s="108"/>
      <c r="IJL64" s="108"/>
      <c r="IJM64" s="108"/>
      <c r="IJN64" s="108"/>
      <c r="IJO64" s="108"/>
      <c r="IJP64" s="108"/>
      <c r="IJQ64" s="108"/>
      <c r="IJR64" s="108"/>
      <c r="IJS64" s="108"/>
      <c r="IJT64" s="108"/>
      <c r="IJU64" s="108"/>
      <c r="IJV64" s="108"/>
      <c r="IJW64" s="108"/>
      <c r="IJX64" s="108"/>
      <c r="IJY64" s="108"/>
      <c r="IJZ64" s="108"/>
      <c r="IKA64" s="108"/>
      <c r="IKB64" s="108"/>
      <c r="IKC64" s="108"/>
      <c r="IKD64" s="108"/>
      <c r="IKE64" s="108"/>
      <c r="IKF64" s="108"/>
      <c r="IKG64" s="108"/>
      <c r="IKH64" s="108"/>
      <c r="IKI64" s="108"/>
      <c r="IKJ64" s="108"/>
      <c r="IKK64" s="108"/>
      <c r="IKL64" s="108"/>
      <c r="IKM64" s="108"/>
      <c r="IKN64" s="108"/>
      <c r="IKO64" s="108"/>
      <c r="IKP64" s="108"/>
      <c r="IKQ64" s="108"/>
      <c r="IKR64" s="108"/>
      <c r="IKS64" s="108"/>
      <c r="IKT64" s="108"/>
      <c r="IKU64" s="108"/>
      <c r="IKV64" s="108"/>
      <c r="IKW64" s="108"/>
      <c r="IKX64" s="108"/>
      <c r="IKY64" s="108"/>
      <c r="IKZ64" s="108"/>
      <c r="ILA64" s="108"/>
      <c r="ILB64" s="108"/>
      <c r="ILC64" s="108"/>
      <c r="ILD64" s="108"/>
      <c r="ILE64" s="108"/>
      <c r="ILF64" s="108"/>
      <c r="ILG64" s="108"/>
      <c r="ILH64" s="108"/>
      <c r="ILI64" s="108"/>
      <c r="ILJ64" s="108"/>
      <c r="ILK64" s="108"/>
      <c r="ILL64" s="108"/>
      <c r="ILM64" s="108"/>
      <c r="ILN64" s="108"/>
      <c r="ILO64" s="108"/>
      <c r="ILP64" s="108"/>
      <c r="ILQ64" s="108"/>
      <c r="ILR64" s="108"/>
      <c r="ILS64" s="108"/>
      <c r="ILT64" s="108"/>
      <c r="ILU64" s="108"/>
      <c r="ILV64" s="108"/>
      <c r="ILW64" s="108"/>
      <c r="ILX64" s="108"/>
      <c r="ILY64" s="108"/>
      <c r="ILZ64" s="108"/>
      <c r="IMA64" s="108"/>
      <c r="IMB64" s="108"/>
      <c r="IMC64" s="108"/>
      <c r="IMD64" s="108"/>
      <c r="IME64" s="108"/>
      <c r="IMF64" s="108"/>
      <c r="IMG64" s="108"/>
      <c r="IMH64" s="108"/>
      <c r="IMI64" s="108"/>
      <c r="IMJ64" s="108"/>
      <c r="IMK64" s="108"/>
      <c r="IML64" s="108"/>
      <c r="IMM64" s="108"/>
      <c r="IMN64" s="108"/>
      <c r="IMO64" s="108"/>
      <c r="IMP64" s="108"/>
      <c r="IMQ64" s="108"/>
      <c r="IMR64" s="108"/>
      <c r="IMS64" s="108"/>
      <c r="IMT64" s="108"/>
      <c r="IMU64" s="108"/>
      <c r="IMV64" s="108"/>
      <c r="IMW64" s="108"/>
      <c r="IMX64" s="108"/>
      <c r="IMY64" s="108"/>
      <c r="IMZ64" s="108"/>
      <c r="INA64" s="108"/>
      <c r="INB64" s="108"/>
      <c r="INC64" s="108"/>
      <c r="IND64" s="108"/>
      <c r="INE64" s="108"/>
      <c r="INF64" s="108"/>
      <c r="ING64" s="108"/>
      <c r="INH64" s="108"/>
      <c r="INI64" s="108"/>
      <c r="INJ64" s="108"/>
      <c r="INK64" s="108"/>
      <c r="INL64" s="108"/>
      <c r="INM64" s="108"/>
      <c r="INN64" s="108"/>
      <c r="INO64" s="108"/>
      <c r="INP64" s="108"/>
      <c r="INQ64" s="108"/>
      <c r="INR64" s="108"/>
      <c r="INS64" s="108"/>
      <c r="INT64" s="108"/>
      <c r="INU64" s="108"/>
      <c r="INV64" s="108"/>
      <c r="INW64" s="108"/>
      <c r="INX64" s="108"/>
      <c r="INY64" s="108"/>
      <c r="INZ64" s="108"/>
      <c r="IOA64" s="108"/>
      <c r="IOB64" s="108"/>
      <c r="IOC64" s="108"/>
      <c r="IOD64" s="108"/>
      <c r="IOE64" s="108"/>
      <c r="IOF64" s="108"/>
      <c r="IOG64" s="108"/>
      <c r="IOH64" s="108"/>
      <c r="IOI64" s="108"/>
      <c r="IOJ64" s="108"/>
      <c r="IOK64" s="108"/>
      <c r="IOL64" s="108"/>
      <c r="IOM64" s="108"/>
      <c r="ION64" s="108"/>
      <c r="IOO64" s="108"/>
      <c r="IOP64" s="108"/>
      <c r="IOQ64" s="108"/>
      <c r="IOR64" s="108"/>
      <c r="IOS64" s="108"/>
      <c r="IOT64" s="108"/>
      <c r="IOU64" s="108"/>
      <c r="IOV64" s="108"/>
      <c r="IOW64" s="108"/>
      <c r="IOX64" s="108"/>
      <c r="IOY64" s="108"/>
      <c r="IOZ64" s="108"/>
      <c r="IPA64" s="108"/>
      <c r="IPB64" s="108"/>
      <c r="IPC64" s="108"/>
      <c r="IPD64" s="108"/>
      <c r="IPE64" s="108"/>
      <c r="IPF64" s="108"/>
      <c r="IPG64" s="108"/>
      <c r="IPH64" s="108"/>
      <c r="IPI64" s="108"/>
      <c r="IPJ64" s="108"/>
      <c r="IPK64" s="108"/>
      <c r="IPL64" s="108"/>
      <c r="IPM64" s="108"/>
      <c r="IPN64" s="108"/>
      <c r="IPO64" s="108"/>
      <c r="IPP64" s="108"/>
      <c r="IPQ64" s="108"/>
      <c r="IPR64" s="108"/>
      <c r="IPS64" s="108"/>
      <c r="IPT64" s="108"/>
      <c r="IPU64" s="108"/>
      <c r="IPV64" s="108"/>
      <c r="IPW64" s="108"/>
      <c r="IPX64" s="108"/>
      <c r="IPY64" s="108"/>
      <c r="IPZ64" s="108"/>
      <c r="IQA64" s="108"/>
      <c r="IQB64" s="108"/>
      <c r="IQC64" s="108"/>
      <c r="IQD64" s="108"/>
      <c r="IQE64" s="108"/>
      <c r="IQF64" s="108"/>
      <c r="IQG64" s="108"/>
      <c r="IQH64" s="108"/>
      <c r="IQI64" s="108"/>
      <c r="IQJ64" s="108"/>
      <c r="IQK64" s="108"/>
      <c r="IQL64" s="108"/>
      <c r="IQM64" s="108"/>
      <c r="IQN64" s="108"/>
      <c r="IQO64" s="108"/>
      <c r="IQP64" s="108"/>
      <c r="IQQ64" s="108"/>
      <c r="IQR64" s="108"/>
      <c r="IQS64" s="108"/>
      <c r="IQT64" s="108"/>
      <c r="IQU64" s="108"/>
      <c r="IQV64" s="108"/>
      <c r="IQW64" s="108"/>
      <c r="IQX64" s="108"/>
      <c r="IQY64" s="108"/>
      <c r="IQZ64" s="108"/>
      <c r="IRA64" s="108"/>
      <c r="IRB64" s="108"/>
      <c r="IRC64" s="108"/>
      <c r="IRD64" s="108"/>
      <c r="IRE64" s="108"/>
      <c r="IRF64" s="108"/>
      <c r="IRG64" s="108"/>
      <c r="IRH64" s="108"/>
      <c r="IRI64" s="108"/>
      <c r="IRJ64" s="108"/>
      <c r="IRK64" s="108"/>
      <c r="IRL64" s="108"/>
      <c r="IRM64" s="108"/>
      <c r="IRN64" s="108"/>
      <c r="IRO64" s="108"/>
      <c r="IRP64" s="108"/>
      <c r="IRQ64" s="108"/>
      <c r="IRR64" s="108"/>
      <c r="IRS64" s="108"/>
      <c r="IRT64" s="108"/>
      <c r="IRU64" s="108"/>
      <c r="IRV64" s="108"/>
      <c r="IRW64" s="108"/>
      <c r="IRX64" s="108"/>
      <c r="IRY64" s="108"/>
      <c r="IRZ64" s="108"/>
      <c r="ISA64" s="108"/>
      <c r="ISB64" s="108"/>
      <c r="ISC64" s="108"/>
      <c r="ISD64" s="108"/>
      <c r="ISE64" s="108"/>
      <c r="ISF64" s="108"/>
      <c r="ISG64" s="108"/>
      <c r="ISH64" s="108"/>
      <c r="ISI64" s="108"/>
      <c r="ISJ64" s="108"/>
      <c r="ISK64" s="108"/>
      <c r="ISL64" s="108"/>
      <c r="ISM64" s="108"/>
      <c r="ISN64" s="108"/>
      <c r="ISO64" s="108"/>
      <c r="ISP64" s="108"/>
      <c r="ISQ64" s="108"/>
      <c r="ISR64" s="108"/>
      <c r="ISS64" s="108"/>
      <c r="IST64" s="108"/>
      <c r="ISU64" s="108"/>
      <c r="ISV64" s="108"/>
      <c r="ISW64" s="108"/>
      <c r="ISX64" s="108"/>
      <c r="ISY64" s="108"/>
      <c r="ISZ64" s="108"/>
      <c r="ITA64" s="108"/>
      <c r="ITB64" s="108"/>
      <c r="ITC64" s="108"/>
      <c r="ITD64" s="108"/>
      <c r="ITE64" s="108"/>
      <c r="ITF64" s="108"/>
      <c r="ITG64" s="108"/>
      <c r="ITH64" s="108"/>
      <c r="ITI64" s="108"/>
      <c r="ITJ64" s="108"/>
      <c r="ITK64" s="108"/>
      <c r="ITL64" s="108"/>
      <c r="ITM64" s="108"/>
      <c r="ITN64" s="108"/>
      <c r="ITO64" s="108"/>
      <c r="ITP64" s="108"/>
      <c r="ITQ64" s="108"/>
      <c r="ITR64" s="108"/>
      <c r="ITS64" s="108"/>
      <c r="ITT64" s="108"/>
      <c r="ITU64" s="108"/>
      <c r="ITV64" s="108"/>
      <c r="ITW64" s="108"/>
      <c r="ITX64" s="108"/>
      <c r="ITY64" s="108"/>
      <c r="ITZ64" s="108"/>
      <c r="IUA64" s="108"/>
      <c r="IUB64" s="108"/>
      <c r="IUC64" s="108"/>
      <c r="IUD64" s="108"/>
      <c r="IUE64" s="108"/>
      <c r="IUF64" s="108"/>
      <c r="IUG64" s="108"/>
      <c r="IUH64" s="108"/>
      <c r="IUI64" s="108"/>
      <c r="IUJ64" s="108"/>
      <c r="IUK64" s="108"/>
      <c r="IUL64" s="108"/>
      <c r="IUM64" s="108"/>
      <c r="IUN64" s="108"/>
      <c r="IUO64" s="108"/>
      <c r="IUP64" s="108"/>
      <c r="IUQ64" s="108"/>
      <c r="IUR64" s="108"/>
      <c r="IUS64" s="108"/>
      <c r="IUT64" s="108"/>
      <c r="IUU64" s="108"/>
      <c r="IUV64" s="108"/>
      <c r="IUW64" s="108"/>
      <c r="IUX64" s="108"/>
      <c r="IUY64" s="108"/>
      <c r="IUZ64" s="108"/>
      <c r="IVA64" s="108"/>
      <c r="IVB64" s="108"/>
      <c r="IVC64" s="108"/>
      <c r="IVD64" s="108"/>
      <c r="IVE64" s="108"/>
      <c r="IVF64" s="108"/>
      <c r="IVG64" s="108"/>
      <c r="IVH64" s="108"/>
      <c r="IVI64" s="108"/>
      <c r="IVJ64" s="108"/>
      <c r="IVK64" s="108"/>
      <c r="IVL64" s="108"/>
      <c r="IVM64" s="108"/>
      <c r="IVN64" s="108"/>
      <c r="IVO64" s="108"/>
      <c r="IVP64" s="108"/>
      <c r="IVQ64" s="108"/>
      <c r="IVR64" s="108"/>
      <c r="IVS64" s="108"/>
      <c r="IVT64" s="108"/>
      <c r="IVU64" s="108"/>
      <c r="IVV64" s="108"/>
      <c r="IVW64" s="108"/>
      <c r="IVX64" s="108"/>
      <c r="IVY64" s="108"/>
      <c r="IVZ64" s="108"/>
      <c r="IWA64" s="108"/>
      <c r="IWB64" s="108"/>
      <c r="IWC64" s="108"/>
      <c r="IWD64" s="108"/>
      <c r="IWE64" s="108"/>
      <c r="IWF64" s="108"/>
      <c r="IWG64" s="108"/>
      <c r="IWH64" s="108"/>
      <c r="IWI64" s="108"/>
      <c r="IWJ64" s="108"/>
      <c r="IWK64" s="108"/>
      <c r="IWL64" s="108"/>
      <c r="IWM64" s="108"/>
      <c r="IWN64" s="108"/>
      <c r="IWO64" s="108"/>
      <c r="IWP64" s="108"/>
      <c r="IWQ64" s="108"/>
      <c r="IWR64" s="108"/>
      <c r="IWS64" s="108"/>
      <c r="IWT64" s="108"/>
      <c r="IWU64" s="108"/>
      <c r="IWV64" s="108"/>
      <c r="IWW64" s="108"/>
      <c r="IWX64" s="108"/>
      <c r="IWY64" s="108"/>
      <c r="IWZ64" s="108"/>
      <c r="IXA64" s="108"/>
      <c r="IXB64" s="108"/>
      <c r="IXC64" s="108"/>
      <c r="IXD64" s="108"/>
      <c r="IXE64" s="108"/>
      <c r="IXF64" s="108"/>
      <c r="IXG64" s="108"/>
      <c r="IXH64" s="108"/>
      <c r="IXI64" s="108"/>
      <c r="IXJ64" s="108"/>
      <c r="IXK64" s="108"/>
      <c r="IXL64" s="108"/>
      <c r="IXM64" s="108"/>
      <c r="IXN64" s="108"/>
      <c r="IXO64" s="108"/>
      <c r="IXP64" s="108"/>
      <c r="IXQ64" s="108"/>
      <c r="IXR64" s="108"/>
      <c r="IXS64" s="108"/>
      <c r="IXT64" s="108"/>
      <c r="IXU64" s="108"/>
      <c r="IXV64" s="108"/>
      <c r="IXW64" s="108"/>
      <c r="IXX64" s="108"/>
      <c r="IXY64" s="108"/>
      <c r="IXZ64" s="108"/>
      <c r="IYA64" s="108"/>
      <c r="IYB64" s="108"/>
      <c r="IYC64" s="108"/>
      <c r="IYD64" s="108"/>
      <c r="IYE64" s="108"/>
      <c r="IYF64" s="108"/>
      <c r="IYG64" s="108"/>
      <c r="IYH64" s="108"/>
      <c r="IYI64" s="108"/>
      <c r="IYJ64" s="108"/>
      <c r="IYK64" s="108"/>
      <c r="IYL64" s="108"/>
      <c r="IYM64" s="108"/>
      <c r="IYN64" s="108"/>
      <c r="IYO64" s="108"/>
      <c r="IYP64" s="108"/>
      <c r="IYQ64" s="108"/>
      <c r="IYR64" s="108"/>
      <c r="IYS64" s="108"/>
      <c r="IYT64" s="108"/>
      <c r="IYU64" s="108"/>
      <c r="IYV64" s="108"/>
      <c r="IYW64" s="108"/>
      <c r="IYX64" s="108"/>
      <c r="IYY64" s="108"/>
      <c r="IYZ64" s="108"/>
      <c r="IZA64" s="108"/>
      <c r="IZB64" s="108"/>
      <c r="IZC64" s="108"/>
      <c r="IZD64" s="108"/>
      <c r="IZE64" s="108"/>
      <c r="IZF64" s="108"/>
      <c r="IZG64" s="108"/>
      <c r="IZH64" s="108"/>
      <c r="IZI64" s="108"/>
      <c r="IZJ64" s="108"/>
      <c r="IZK64" s="108"/>
      <c r="IZL64" s="108"/>
      <c r="IZM64" s="108"/>
      <c r="IZN64" s="108"/>
      <c r="IZO64" s="108"/>
      <c r="IZP64" s="108"/>
      <c r="IZQ64" s="108"/>
      <c r="IZR64" s="108"/>
      <c r="IZS64" s="108"/>
      <c r="IZT64" s="108"/>
      <c r="IZU64" s="108"/>
      <c r="IZV64" s="108"/>
      <c r="IZW64" s="108"/>
      <c r="IZX64" s="108"/>
      <c r="IZY64" s="108"/>
      <c r="IZZ64" s="108"/>
      <c r="JAA64" s="108"/>
      <c r="JAB64" s="108"/>
      <c r="JAC64" s="108"/>
      <c r="JAD64" s="108"/>
      <c r="JAE64" s="108"/>
      <c r="JAF64" s="108"/>
      <c r="JAG64" s="108"/>
      <c r="JAH64" s="108"/>
      <c r="JAI64" s="108"/>
      <c r="JAJ64" s="108"/>
      <c r="JAK64" s="108"/>
      <c r="JAL64" s="108"/>
      <c r="JAM64" s="108"/>
      <c r="JAN64" s="108"/>
      <c r="JAO64" s="108"/>
      <c r="JAP64" s="108"/>
      <c r="JAQ64" s="108"/>
      <c r="JAR64" s="108"/>
      <c r="JAS64" s="108"/>
      <c r="JAT64" s="108"/>
      <c r="JAU64" s="108"/>
      <c r="JAV64" s="108"/>
      <c r="JAW64" s="108"/>
      <c r="JAX64" s="108"/>
      <c r="JAY64" s="108"/>
      <c r="JAZ64" s="108"/>
      <c r="JBA64" s="108"/>
      <c r="JBB64" s="108"/>
      <c r="JBC64" s="108"/>
      <c r="JBD64" s="108"/>
      <c r="JBE64" s="108"/>
      <c r="JBF64" s="108"/>
      <c r="JBG64" s="108"/>
      <c r="JBH64" s="108"/>
      <c r="JBI64" s="108"/>
      <c r="JBJ64" s="108"/>
      <c r="JBK64" s="108"/>
      <c r="JBL64" s="108"/>
      <c r="JBM64" s="108"/>
      <c r="JBN64" s="108"/>
      <c r="JBO64" s="108"/>
      <c r="JBP64" s="108"/>
      <c r="JBQ64" s="108"/>
      <c r="JBR64" s="108"/>
      <c r="JBS64" s="108"/>
      <c r="JBT64" s="108"/>
      <c r="JBU64" s="108"/>
      <c r="JBV64" s="108"/>
      <c r="JBW64" s="108"/>
      <c r="JBX64" s="108"/>
      <c r="JBY64" s="108"/>
      <c r="JBZ64" s="108"/>
      <c r="JCA64" s="108"/>
      <c r="JCB64" s="108"/>
      <c r="JCC64" s="108"/>
      <c r="JCD64" s="108"/>
      <c r="JCE64" s="108"/>
      <c r="JCF64" s="108"/>
      <c r="JCG64" s="108"/>
      <c r="JCH64" s="108"/>
      <c r="JCI64" s="108"/>
      <c r="JCJ64" s="108"/>
      <c r="JCK64" s="108"/>
      <c r="JCL64" s="108"/>
      <c r="JCM64" s="108"/>
      <c r="JCN64" s="108"/>
      <c r="JCO64" s="108"/>
      <c r="JCP64" s="108"/>
      <c r="JCQ64" s="108"/>
      <c r="JCR64" s="108"/>
      <c r="JCS64" s="108"/>
      <c r="JCT64" s="108"/>
      <c r="JCU64" s="108"/>
      <c r="JCV64" s="108"/>
      <c r="JCW64" s="108"/>
      <c r="JCX64" s="108"/>
      <c r="JCY64" s="108"/>
      <c r="JCZ64" s="108"/>
      <c r="JDA64" s="108"/>
      <c r="JDB64" s="108"/>
      <c r="JDC64" s="108"/>
      <c r="JDD64" s="108"/>
      <c r="JDE64" s="108"/>
      <c r="JDF64" s="108"/>
      <c r="JDG64" s="108"/>
      <c r="JDH64" s="108"/>
      <c r="JDI64" s="108"/>
      <c r="JDJ64" s="108"/>
      <c r="JDK64" s="108"/>
      <c r="JDL64" s="108"/>
      <c r="JDM64" s="108"/>
      <c r="JDN64" s="108"/>
      <c r="JDO64" s="108"/>
      <c r="JDP64" s="108"/>
      <c r="JDQ64" s="108"/>
      <c r="JDR64" s="108"/>
      <c r="JDS64" s="108"/>
      <c r="JDT64" s="108"/>
      <c r="JDU64" s="108"/>
      <c r="JDV64" s="108"/>
      <c r="JDW64" s="108"/>
      <c r="JDX64" s="108"/>
      <c r="JDY64" s="108"/>
      <c r="JDZ64" s="108"/>
      <c r="JEA64" s="108"/>
      <c r="JEB64" s="108"/>
      <c r="JEC64" s="108"/>
      <c r="JED64" s="108"/>
      <c r="JEE64" s="108"/>
      <c r="JEF64" s="108"/>
      <c r="JEG64" s="108"/>
      <c r="JEH64" s="108"/>
      <c r="JEI64" s="108"/>
      <c r="JEJ64" s="108"/>
      <c r="JEK64" s="108"/>
      <c r="JEL64" s="108"/>
      <c r="JEM64" s="108"/>
      <c r="JEN64" s="108"/>
      <c r="JEO64" s="108"/>
      <c r="JEP64" s="108"/>
      <c r="JEQ64" s="108"/>
      <c r="JER64" s="108"/>
      <c r="JES64" s="108"/>
      <c r="JET64" s="108"/>
      <c r="JEU64" s="108"/>
      <c r="JEV64" s="108"/>
      <c r="JEW64" s="108"/>
      <c r="JEX64" s="108"/>
      <c r="JEY64" s="108"/>
      <c r="JEZ64" s="108"/>
      <c r="JFA64" s="108"/>
      <c r="JFB64" s="108"/>
      <c r="JFC64" s="108"/>
      <c r="JFD64" s="108"/>
      <c r="JFE64" s="108"/>
      <c r="JFF64" s="108"/>
      <c r="JFG64" s="108"/>
      <c r="JFH64" s="108"/>
      <c r="JFI64" s="108"/>
      <c r="JFJ64" s="108"/>
      <c r="JFK64" s="108"/>
      <c r="JFL64" s="108"/>
      <c r="JFM64" s="108"/>
      <c r="JFN64" s="108"/>
      <c r="JFO64" s="108"/>
      <c r="JFP64" s="108"/>
      <c r="JFQ64" s="108"/>
      <c r="JFR64" s="108"/>
      <c r="JFS64" s="108"/>
      <c r="JFT64" s="108"/>
      <c r="JFU64" s="108"/>
      <c r="JFV64" s="108"/>
      <c r="JFW64" s="108"/>
      <c r="JFX64" s="108"/>
      <c r="JFY64" s="108"/>
      <c r="JFZ64" s="108"/>
      <c r="JGA64" s="108"/>
      <c r="JGB64" s="108"/>
      <c r="JGC64" s="108"/>
      <c r="JGD64" s="108"/>
      <c r="JGE64" s="108"/>
      <c r="JGF64" s="108"/>
      <c r="JGG64" s="108"/>
      <c r="JGH64" s="108"/>
      <c r="JGI64" s="108"/>
      <c r="JGJ64" s="108"/>
      <c r="JGK64" s="108"/>
      <c r="JGL64" s="108"/>
      <c r="JGM64" s="108"/>
      <c r="JGN64" s="108"/>
      <c r="JGO64" s="108"/>
      <c r="JGP64" s="108"/>
      <c r="JGQ64" s="108"/>
      <c r="JGR64" s="108"/>
      <c r="JGS64" s="108"/>
      <c r="JGT64" s="108"/>
      <c r="JGU64" s="108"/>
      <c r="JGV64" s="108"/>
      <c r="JGW64" s="108"/>
      <c r="JGX64" s="108"/>
      <c r="JGY64" s="108"/>
      <c r="JGZ64" s="108"/>
      <c r="JHA64" s="108"/>
      <c r="JHB64" s="108"/>
      <c r="JHC64" s="108"/>
      <c r="JHD64" s="108"/>
      <c r="JHE64" s="108"/>
      <c r="JHF64" s="108"/>
      <c r="JHG64" s="108"/>
      <c r="JHH64" s="108"/>
      <c r="JHI64" s="108"/>
      <c r="JHJ64" s="108"/>
      <c r="JHK64" s="108"/>
      <c r="JHL64" s="108"/>
      <c r="JHM64" s="108"/>
      <c r="JHN64" s="108"/>
      <c r="JHO64" s="108"/>
      <c r="JHP64" s="108"/>
      <c r="JHQ64" s="108"/>
      <c r="JHR64" s="108"/>
      <c r="JHS64" s="108"/>
      <c r="JHT64" s="108"/>
      <c r="JHU64" s="108"/>
      <c r="JHV64" s="108"/>
      <c r="JHW64" s="108"/>
      <c r="JHX64" s="108"/>
      <c r="JHY64" s="108"/>
      <c r="JHZ64" s="108"/>
      <c r="JIA64" s="108"/>
      <c r="JIB64" s="108"/>
      <c r="JIC64" s="108"/>
      <c r="JID64" s="108"/>
      <c r="JIE64" s="108"/>
      <c r="JIF64" s="108"/>
      <c r="JIG64" s="108"/>
      <c r="JIH64" s="108"/>
      <c r="JII64" s="108"/>
      <c r="JIJ64" s="108"/>
      <c r="JIK64" s="108"/>
      <c r="JIL64" s="108"/>
      <c r="JIM64" s="108"/>
      <c r="JIN64" s="108"/>
      <c r="JIO64" s="108"/>
      <c r="JIP64" s="108"/>
      <c r="JIQ64" s="108"/>
      <c r="JIR64" s="108"/>
      <c r="JIS64" s="108"/>
      <c r="JIT64" s="108"/>
      <c r="JIU64" s="108"/>
      <c r="JIV64" s="108"/>
      <c r="JIW64" s="108"/>
      <c r="JIX64" s="108"/>
      <c r="JIY64" s="108"/>
      <c r="JIZ64" s="108"/>
      <c r="JJA64" s="108"/>
      <c r="JJB64" s="108"/>
      <c r="JJC64" s="108"/>
      <c r="JJD64" s="108"/>
      <c r="JJE64" s="108"/>
      <c r="JJF64" s="108"/>
      <c r="JJG64" s="108"/>
      <c r="JJH64" s="108"/>
      <c r="JJI64" s="108"/>
      <c r="JJJ64" s="108"/>
      <c r="JJK64" s="108"/>
      <c r="JJL64" s="108"/>
      <c r="JJM64" s="108"/>
      <c r="JJN64" s="108"/>
      <c r="JJO64" s="108"/>
      <c r="JJP64" s="108"/>
      <c r="JJQ64" s="108"/>
      <c r="JJR64" s="108"/>
      <c r="JJS64" s="108"/>
      <c r="JJT64" s="108"/>
      <c r="JJU64" s="108"/>
      <c r="JJV64" s="108"/>
      <c r="JJW64" s="108"/>
      <c r="JJX64" s="108"/>
      <c r="JJY64" s="108"/>
      <c r="JJZ64" s="108"/>
      <c r="JKA64" s="108"/>
      <c r="JKB64" s="108"/>
      <c r="JKC64" s="108"/>
      <c r="JKD64" s="108"/>
      <c r="JKE64" s="108"/>
      <c r="JKF64" s="108"/>
      <c r="JKG64" s="108"/>
      <c r="JKH64" s="108"/>
      <c r="JKI64" s="108"/>
      <c r="JKJ64" s="108"/>
      <c r="JKK64" s="108"/>
      <c r="JKL64" s="108"/>
      <c r="JKM64" s="108"/>
      <c r="JKN64" s="108"/>
      <c r="JKO64" s="108"/>
      <c r="JKP64" s="108"/>
      <c r="JKQ64" s="108"/>
      <c r="JKR64" s="108"/>
      <c r="JKS64" s="108"/>
      <c r="JKT64" s="108"/>
      <c r="JKU64" s="108"/>
      <c r="JKV64" s="108"/>
      <c r="JKW64" s="108"/>
      <c r="JKX64" s="108"/>
      <c r="JKY64" s="108"/>
      <c r="JKZ64" s="108"/>
      <c r="JLA64" s="108"/>
      <c r="JLB64" s="108"/>
      <c r="JLC64" s="108"/>
      <c r="JLD64" s="108"/>
      <c r="JLE64" s="108"/>
      <c r="JLF64" s="108"/>
      <c r="JLG64" s="108"/>
      <c r="JLH64" s="108"/>
      <c r="JLI64" s="108"/>
      <c r="JLJ64" s="108"/>
      <c r="JLK64" s="108"/>
      <c r="JLL64" s="108"/>
      <c r="JLM64" s="108"/>
      <c r="JLN64" s="108"/>
      <c r="JLO64" s="108"/>
      <c r="JLP64" s="108"/>
      <c r="JLQ64" s="108"/>
      <c r="JLR64" s="108"/>
      <c r="JLS64" s="108"/>
      <c r="JLT64" s="108"/>
      <c r="JLU64" s="108"/>
      <c r="JLV64" s="108"/>
      <c r="JLW64" s="108"/>
      <c r="JLX64" s="108"/>
      <c r="JLY64" s="108"/>
      <c r="JLZ64" s="108"/>
      <c r="JMA64" s="108"/>
      <c r="JMB64" s="108"/>
      <c r="JMC64" s="108"/>
      <c r="JMD64" s="108"/>
      <c r="JME64" s="108"/>
      <c r="JMF64" s="108"/>
      <c r="JMG64" s="108"/>
      <c r="JMH64" s="108"/>
      <c r="JMI64" s="108"/>
      <c r="JMJ64" s="108"/>
      <c r="JMK64" s="108"/>
      <c r="JML64" s="108"/>
      <c r="JMM64" s="108"/>
      <c r="JMN64" s="108"/>
      <c r="JMO64" s="108"/>
      <c r="JMP64" s="108"/>
      <c r="JMQ64" s="108"/>
      <c r="JMR64" s="108"/>
      <c r="JMS64" s="108"/>
      <c r="JMT64" s="108"/>
      <c r="JMU64" s="108"/>
      <c r="JMV64" s="108"/>
      <c r="JMW64" s="108"/>
      <c r="JMX64" s="108"/>
      <c r="JMY64" s="108"/>
      <c r="JMZ64" s="108"/>
      <c r="JNA64" s="108"/>
      <c r="JNB64" s="108"/>
      <c r="JNC64" s="108"/>
      <c r="JND64" s="108"/>
      <c r="JNE64" s="108"/>
      <c r="JNF64" s="108"/>
      <c r="JNG64" s="108"/>
      <c r="JNH64" s="108"/>
      <c r="JNI64" s="108"/>
      <c r="JNJ64" s="108"/>
      <c r="JNK64" s="108"/>
      <c r="JNL64" s="108"/>
      <c r="JNM64" s="108"/>
      <c r="JNN64" s="108"/>
      <c r="JNO64" s="108"/>
      <c r="JNP64" s="108"/>
      <c r="JNQ64" s="108"/>
      <c r="JNR64" s="108"/>
      <c r="JNS64" s="108"/>
      <c r="JNT64" s="108"/>
      <c r="JNU64" s="108"/>
      <c r="JNV64" s="108"/>
      <c r="JNW64" s="108"/>
      <c r="JNX64" s="108"/>
      <c r="JNY64" s="108"/>
      <c r="JNZ64" s="108"/>
      <c r="JOA64" s="108"/>
      <c r="JOB64" s="108"/>
      <c r="JOC64" s="108"/>
      <c r="JOD64" s="108"/>
      <c r="JOE64" s="108"/>
      <c r="JOF64" s="108"/>
      <c r="JOG64" s="108"/>
      <c r="JOH64" s="108"/>
      <c r="JOI64" s="108"/>
      <c r="JOJ64" s="108"/>
      <c r="JOK64" s="108"/>
      <c r="JOL64" s="108"/>
      <c r="JOM64" s="108"/>
      <c r="JON64" s="108"/>
      <c r="JOO64" s="108"/>
      <c r="JOP64" s="108"/>
      <c r="JOQ64" s="108"/>
      <c r="JOR64" s="108"/>
      <c r="JOS64" s="108"/>
      <c r="JOT64" s="108"/>
      <c r="JOU64" s="108"/>
      <c r="JOV64" s="108"/>
      <c r="JOW64" s="108"/>
      <c r="JOX64" s="108"/>
      <c r="JOY64" s="108"/>
      <c r="JOZ64" s="108"/>
      <c r="JPA64" s="108"/>
      <c r="JPB64" s="108"/>
      <c r="JPC64" s="108"/>
      <c r="JPD64" s="108"/>
      <c r="JPE64" s="108"/>
      <c r="JPF64" s="108"/>
      <c r="JPG64" s="108"/>
      <c r="JPH64" s="108"/>
      <c r="JPI64" s="108"/>
      <c r="JPJ64" s="108"/>
      <c r="JPK64" s="108"/>
      <c r="JPL64" s="108"/>
      <c r="JPM64" s="108"/>
      <c r="JPN64" s="108"/>
      <c r="JPO64" s="108"/>
      <c r="JPP64" s="108"/>
      <c r="JPQ64" s="108"/>
      <c r="JPR64" s="108"/>
      <c r="JPS64" s="108"/>
      <c r="JPT64" s="108"/>
      <c r="JPU64" s="108"/>
      <c r="JPV64" s="108"/>
      <c r="JPW64" s="108"/>
      <c r="JPX64" s="108"/>
      <c r="JPY64" s="108"/>
      <c r="JPZ64" s="108"/>
      <c r="JQA64" s="108"/>
      <c r="JQB64" s="108"/>
      <c r="JQC64" s="108"/>
      <c r="JQD64" s="108"/>
      <c r="JQE64" s="108"/>
      <c r="JQF64" s="108"/>
      <c r="JQG64" s="108"/>
      <c r="JQH64" s="108"/>
      <c r="JQI64" s="108"/>
      <c r="JQJ64" s="108"/>
      <c r="JQK64" s="108"/>
      <c r="JQL64" s="108"/>
      <c r="JQM64" s="108"/>
      <c r="JQN64" s="108"/>
      <c r="JQO64" s="108"/>
      <c r="JQP64" s="108"/>
      <c r="JQQ64" s="108"/>
      <c r="JQR64" s="108"/>
      <c r="JQS64" s="108"/>
      <c r="JQT64" s="108"/>
      <c r="JQU64" s="108"/>
      <c r="JQV64" s="108"/>
      <c r="JQW64" s="108"/>
      <c r="JQX64" s="108"/>
      <c r="JQY64" s="108"/>
      <c r="JQZ64" s="108"/>
      <c r="JRA64" s="108"/>
      <c r="JRB64" s="108"/>
      <c r="JRC64" s="108"/>
      <c r="JRD64" s="108"/>
      <c r="JRE64" s="108"/>
      <c r="JRF64" s="108"/>
      <c r="JRG64" s="108"/>
      <c r="JRH64" s="108"/>
      <c r="JRI64" s="108"/>
      <c r="JRJ64" s="108"/>
      <c r="JRK64" s="108"/>
      <c r="JRL64" s="108"/>
      <c r="JRM64" s="108"/>
      <c r="JRN64" s="108"/>
      <c r="JRO64" s="108"/>
      <c r="JRP64" s="108"/>
      <c r="JRQ64" s="108"/>
      <c r="JRR64" s="108"/>
      <c r="JRS64" s="108"/>
      <c r="JRT64" s="108"/>
      <c r="JRU64" s="108"/>
      <c r="JRV64" s="108"/>
      <c r="JRW64" s="108"/>
      <c r="JRX64" s="108"/>
      <c r="JRY64" s="108"/>
      <c r="JRZ64" s="108"/>
      <c r="JSA64" s="108"/>
      <c r="JSB64" s="108"/>
      <c r="JSC64" s="108"/>
      <c r="JSD64" s="108"/>
      <c r="JSE64" s="108"/>
      <c r="JSF64" s="108"/>
      <c r="JSG64" s="108"/>
      <c r="JSH64" s="108"/>
      <c r="JSI64" s="108"/>
      <c r="JSJ64" s="108"/>
      <c r="JSK64" s="108"/>
      <c r="JSL64" s="108"/>
      <c r="JSM64" s="108"/>
      <c r="JSN64" s="108"/>
      <c r="JSO64" s="108"/>
      <c r="JSP64" s="108"/>
      <c r="JSQ64" s="108"/>
      <c r="JSR64" s="108"/>
      <c r="JSS64" s="108"/>
      <c r="JST64" s="108"/>
      <c r="JSU64" s="108"/>
      <c r="JSV64" s="108"/>
      <c r="JSW64" s="108"/>
      <c r="JSX64" s="108"/>
      <c r="JSY64" s="108"/>
      <c r="JSZ64" s="108"/>
      <c r="JTA64" s="108"/>
      <c r="JTB64" s="108"/>
      <c r="JTC64" s="108"/>
      <c r="JTD64" s="108"/>
      <c r="JTE64" s="108"/>
      <c r="JTF64" s="108"/>
      <c r="JTG64" s="108"/>
      <c r="JTH64" s="108"/>
      <c r="JTI64" s="108"/>
      <c r="JTJ64" s="108"/>
      <c r="JTK64" s="108"/>
      <c r="JTL64" s="108"/>
      <c r="JTM64" s="108"/>
      <c r="JTN64" s="108"/>
      <c r="JTO64" s="108"/>
      <c r="JTP64" s="108"/>
      <c r="JTQ64" s="108"/>
      <c r="JTR64" s="108"/>
      <c r="JTS64" s="108"/>
      <c r="JTT64" s="108"/>
      <c r="JTU64" s="108"/>
      <c r="JTV64" s="108"/>
      <c r="JTW64" s="108"/>
      <c r="JTX64" s="108"/>
      <c r="JTY64" s="108"/>
      <c r="JTZ64" s="108"/>
      <c r="JUA64" s="108"/>
      <c r="JUB64" s="108"/>
      <c r="JUC64" s="108"/>
      <c r="JUD64" s="108"/>
      <c r="JUE64" s="108"/>
      <c r="JUF64" s="108"/>
      <c r="JUG64" s="108"/>
      <c r="JUH64" s="108"/>
      <c r="JUI64" s="108"/>
      <c r="JUJ64" s="108"/>
      <c r="JUK64" s="108"/>
      <c r="JUL64" s="108"/>
      <c r="JUM64" s="108"/>
      <c r="JUN64" s="108"/>
      <c r="JUO64" s="108"/>
      <c r="JUP64" s="108"/>
      <c r="JUQ64" s="108"/>
      <c r="JUR64" s="108"/>
      <c r="JUS64" s="108"/>
      <c r="JUT64" s="108"/>
      <c r="JUU64" s="108"/>
      <c r="JUV64" s="108"/>
      <c r="JUW64" s="108"/>
      <c r="JUX64" s="108"/>
      <c r="JUY64" s="108"/>
      <c r="JUZ64" s="108"/>
      <c r="JVA64" s="108"/>
      <c r="JVB64" s="108"/>
      <c r="JVC64" s="108"/>
      <c r="JVD64" s="108"/>
      <c r="JVE64" s="108"/>
      <c r="JVF64" s="108"/>
      <c r="JVG64" s="108"/>
      <c r="JVH64" s="108"/>
      <c r="JVI64" s="108"/>
      <c r="JVJ64" s="108"/>
      <c r="JVK64" s="108"/>
      <c r="JVL64" s="108"/>
      <c r="JVM64" s="108"/>
      <c r="JVN64" s="108"/>
      <c r="JVO64" s="108"/>
      <c r="JVP64" s="108"/>
      <c r="JVQ64" s="108"/>
      <c r="JVR64" s="108"/>
      <c r="JVS64" s="108"/>
      <c r="JVT64" s="108"/>
      <c r="JVU64" s="108"/>
      <c r="JVV64" s="108"/>
      <c r="JVW64" s="108"/>
      <c r="JVX64" s="108"/>
      <c r="JVY64" s="108"/>
      <c r="JVZ64" s="108"/>
      <c r="JWA64" s="108"/>
      <c r="JWB64" s="108"/>
      <c r="JWC64" s="108"/>
      <c r="JWD64" s="108"/>
      <c r="JWE64" s="108"/>
      <c r="JWF64" s="108"/>
      <c r="JWG64" s="108"/>
      <c r="JWH64" s="108"/>
      <c r="JWI64" s="108"/>
      <c r="JWJ64" s="108"/>
      <c r="JWK64" s="108"/>
      <c r="JWL64" s="108"/>
      <c r="JWM64" s="108"/>
      <c r="JWN64" s="108"/>
      <c r="JWO64" s="108"/>
      <c r="JWP64" s="108"/>
      <c r="JWQ64" s="108"/>
      <c r="JWR64" s="108"/>
      <c r="JWS64" s="108"/>
      <c r="JWT64" s="108"/>
      <c r="JWU64" s="108"/>
      <c r="JWV64" s="108"/>
      <c r="JWW64" s="108"/>
      <c r="JWX64" s="108"/>
      <c r="JWY64" s="108"/>
      <c r="JWZ64" s="108"/>
      <c r="JXA64" s="108"/>
      <c r="JXB64" s="108"/>
      <c r="JXC64" s="108"/>
      <c r="JXD64" s="108"/>
      <c r="JXE64" s="108"/>
      <c r="JXF64" s="108"/>
      <c r="JXG64" s="108"/>
      <c r="JXH64" s="108"/>
      <c r="JXI64" s="108"/>
      <c r="JXJ64" s="108"/>
      <c r="JXK64" s="108"/>
      <c r="JXL64" s="108"/>
      <c r="JXM64" s="108"/>
      <c r="JXN64" s="108"/>
      <c r="JXO64" s="108"/>
      <c r="JXP64" s="108"/>
      <c r="JXQ64" s="108"/>
      <c r="JXR64" s="108"/>
      <c r="JXS64" s="108"/>
      <c r="JXT64" s="108"/>
      <c r="JXU64" s="108"/>
      <c r="JXV64" s="108"/>
      <c r="JXW64" s="108"/>
      <c r="JXX64" s="108"/>
      <c r="JXY64" s="108"/>
      <c r="JXZ64" s="108"/>
      <c r="JYA64" s="108"/>
      <c r="JYB64" s="108"/>
      <c r="JYC64" s="108"/>
      <c r="JYD64" s="108"/>
      <c r="JYE64" s="108"/>
      <c r="JYF64" s="108"/>
      <c r="JYG64" s="108"/>
      <c r="JYH64" s="108"/>
      <c r="JYI64" s="108"/>
      <c r="JYJ64" s="108"/>
      <c r="JYK64" s="108"/>
      <c r="JYL64" s="108"/>
      <c r="JYM64" s="108"/>
      <c r="JYN64" s="108"/>
      <c r="JYO64" s="108"/>
      <c r="JYP64" s="108"/>
      <c r="JYQ64" s="108"/>
      <c r="JYR64" s="108"/>
      <c r="JYS64" s="108"/>
      <c r="JYT64" s="108"/>
      <c r="JYU64" s="108"/>
      <c r="JYV64" s="108"/>
      <c r="JYW64" s="108"/>
      <c r="JYX64" s="108"/>
      <c r="JYY64" s="108"/>
      <c r="JYZ64" s="108"/>
      <c r="JZA64" s="108"/>
      <c r="JZB64" s="108"/>
      <c r="JZC64" s="108"/>
      <c r="JZD64" s="108"/>
      <c r="JZE64" s="108"/>
      <c r="JZF64" s="108"/>
      <c r="JZG64" s="108"/>
      <c r="JZH64" s="108"/>
      <c r="JZI64" s="108"/>
      <c r="JZJ64" s="108"/>
      <c r="JZK64" s="108"/>
      <c r="JZL64" s="108"/>
      <c r="JZM64" s="108"/>
      <c r="JZN64" s="108"/>
      <c r="JZO64" s="108"/>
      <c r="JZP64" s="108"/>
      <c r="JZQ64" s="108"/>
      <c r="JZR64" s="108"/>
      <c r="JZS64" s="108"/>
      <c r="JZT64" s="108"/>
      <c r="JZU64" s="108"/>
      <c r="JZV64" s="108"/>
      <c r="JZW64" s="108"/>
      <c r="JZX64" s="108"/>
      <c r="JZY64" s="108"/>
      <c r="JZZ64" s="108"/>
      <c r="KAA64" s="108"/>
      <c r="KAB64" s="108"/>
      <c r="KAC64" s="108"/>
      <c r="KAD64" s="108"/>
      <c r="KAE64" s="108"/>
      <c r="KAF64" s="108"/>
      <c r="KAG64" s="108"/>
      <c r="KAH64" s="108"/>
      <c r="KAI64" s="108"/>
      <c r="KAJ64" s="108"/>
      <c r="KAK64" s="108"/>
      <c r="KAL64" s="108"/>
      <c r="KAM64" s="108"/>
      <c r="KAN64" s="108"/>
      <c r="KAO64" s="108"/>
      <c r="KAP64" s="108"/>
      <c r="KAQ64" s="108"/>
      <c r="KAR64" s="108"/>
      <c r="KAS64" s="108"/>
      <c r="KAT64" s="108"/>
      <c r="KAU64" s="108"/>
      <c r="KAV64" s="108"/>
      <c r="KAW64" s="108"/>
      <c r="KAX64" s="108"/>
      <c r="KAY64" s="108"/>
      <c r="KAZ64" s="108"/>
      <c r="KBA64" s="108"/>
      <c r="KBB64" s="108"/>
      <c r="KBC64" s="108"/>
      <c r="KBD64" s="108"/>
      <c r="KBE64" s="108"/>
      <c r="KBF64" s="108"/>
      <c r="KBG64" s="108"/>
      <c r="KBH64" s="108"/>
      <c r="KBI64" s="108"/>
      <c r="KBJ64" s="108"/>
      <c r="KBK64" s="108"/>
      <c r="KBL64" s="108"/>
      <c r="KBM64" s="108"/>
      <c r="KBN64" s="108"/>
      <c r="KBO64" s="108"/>
      <c r="KBP64" s="108"/>
      <c r="KBQ64" s="108"/>
      <c r="KBR64" s="108"/>
      <c r="KBS64" s="108"/>
      <c r="KBT64" s="108"/>
      <c r="KBU64" s="108"/>
      <c r="KBV64" s="108"/>
      <c r="KBW64" s="108"/>
      <c r="KBX64" s="108"/>
      <c r="KBY64" s="108"/>
      <c r="KBZ64" s="108"/>
      <c r="KCA64" s="108"/>
      <c r="KCB64" s="108"/>
      <c r="KCC64" s="108"/>
      <c r="KCD64" s="108"/>
      <c r="KCE64" s="108"/>
      <c r="KCF64" s="108"/>
      <c r="KCG64" s="108"/>
      <c r="KCH64" s="108"/>
      <c r="KCI64" s="108"/>
      <c r="KCJ64" s="108"/>
      <c r="KCK64" s="108"/>
      <c r="KCL64" s="108"/>
      <c r="KCM64" s="108"/>
      <c r="KCN64" s="108"/>
      <c r="KCO64" s="108"/>
      <c r="KCP64" s="108"/>
      <c r="KCQ64" s="108"/>
      <c r="KCR64" s="108"/>
      <c r="KCS64" s="108"/>
      <c r="KCT64" s="108"/>
      <c r="KCU64" s="108"/>
      <c r="KCV64" s="108"/>
      <c r="KCW64" s="108"/>
      <c r="KCX64" s="108"/>
      <c r="KCY64" s="108"/>
      <c r="KCZ64" s="108"/>
      <c r="KDA64" s="108"/>
      <c r="KDB64" s="108"/>
      <c r="KDC64" s="108"/>
      <c r="KDD64" s="108"/>
      <c r="KDE64" s="108"/>
      <c r="KDF64" s="108"/>
      <c r="KDG64" s="108"/>
      <c r="KDH64" s="108"/>
      <c r="KDI64" s="108"/>
      <c r="KDJ64" s="108"/>
      <c r="KDK64" s="108"/>
      <c r="KDL64" s="108"/>
      <c r="KDM64" s="108"/>
      <c r="KDN64" s="108"/>
      <c r="KDO64" s="108"/>
      <c r="KDP64" s="108"/>
      <c r="KDQ64" s="108"/>
      <c r="KDR64" s="108"/>
      <c r="KDS64" s="108"/>
      <c r="KDT64" s="108"/>
      <c r="KDU64" s="108"/>
      <c r="KDV64" s="108"/>
      <c r="KDW64" s="108"/>
      <c r="KDX64" s="108"/>
      <c r="KDY64" s="108"/>
      <c r="KDZ64" s="108"/>
      <c r="KEA64" s="108"/>
      <c r="KEB64" s="108"/>
      <c r="KEC64" s="108"/>
      <c r="KED64" s="108"/>
      <c r="KEE64" s="108"/>
      <c r="KEF64" s="108"/>
      <c r="KEG64" s="108"/>
      <c r="KEH64" s="108"/>
      <c r="KEI64" s="108"/>
      <c r="KEJ64" s="108"/>
      <c r="KEK64" s="108"/>
      <c r="KEL64" s="108"/>
      <c r="KEM64" s="108"/>
      <c r="KEN64" s="108"/>
      <c r="KEO64" s="108"/>
      <c r="KEP64" s="108"/>
      <c r="KEQ64" s="108"/>
      <c r="KER64" s="108"/>
      <c r="KES64" s="108"/>
      <c r="KET64" s="108"/>
      <c r="KEU64" s="108"/>
      <c r="KEV64" s="108"/>
      <c r="KEW64" s="108"/>
      <c r="KEX64" s="108"/>
      <c r="KEY64" s="108"/>
      <c r="KEZ64" s="108"/>
      <c r="KFA64" s="108"/>
      <c r="KFB64" s="108"/>
      <c r="KFC64" s="108"/>
      <c r="KFD64" s="108"/>
      <c r="KFE64" s="108"/>
      <c r="KFF64" s="108"/>
      <c r="KFG64" s="108"/>
      <c r="KFH64" s="108"/>
      <c r="KFI64" s="108"/>
      <c r="KFJ64" s="108"/>
      <c r="KFK64" s="108"/>
      <c r="KFL64" s="108"/>
      <c r="KFM64" s="108"/>
      <c r="KFN64" s="108"/>
      <c r="KFO64" s="108"/>
      <c r="KFP64" s="108"/>
      <c r="KFQ64" s="108"/>
      <c r="KFR64" s="108"/>
      <c r="KFS64" s="108"/>
      <c r="KFT64" s="108"/>
      <c r="KFU64" s="108"/>
      <c r="KFV64" s="108"/>
      <c r="KFW64" s="108"/>
      <c r="KFX64" s="108"/>
      <c r="KFY64" s="108"/>
      <c r="KFZ64" s="108"/>
      <c r="KGA64" s="108"/>
      <c r="KGB64" s="108"/>
      <c r="KGC64" s="108"/>
      <c r="KGD64" s="108"/>
      <c r="KGE64" s="108"/>
      <c r="KGF64" s="108"/>
      <c r="KGG64" s="108"/>
      <c r="KGH64" s="108"/>
      <c r="KGI64" s="108"/>
      <c r="KGJ64" s="108"/>
      <c r="KGK64" s="108"/>
      <c r="KGL64" s="108"/>
      <c r="KGM64" s="108"/>
      <c r="KGN64" s="108"/>
      <c r="KGO64" s="108"/>
      <c r="KGP64" s="108"/>
      <c r="KGQ64" s="108"/>
      <c r="KGR64" s="108"/>
      <c r="KGS64" s="108"/>
      <c r="KGT64" s="108"/>
      <c r="KGU64" s="108"/>
      <c r="KGV64" s="108"/>
      <c r="KGW64" s="108"/>
      <c r="KGX64" s="108"/>
      <c r="KGY64" s="108"/>
      <c r="KGZ64" s="108"/>
      <c r="KHA64" s="108"/>
      <c r="KHB64" s="108"/>
      <c r="KHC64" s="108"/>
      <c r="KHD64" s="108"/>
      <c r="KHE64" s="108"/>
      <c r="KHF64" s="108"/>
      <c r="KHG64" s="108"/>
      <c r="KHH64" s="108"/>
      <c r="KHI64" s="108"/>
      <c r="KHJ64" s="108"/>
      <c r="KHK64" s="108"/>
      <c r="KHL64" s="108"/>
      <c r="KHM64" s="108"/>
      <c r="KHN64" s="108"/>
      <c r="KHO64" s="108"/>
      <c r="KHP64" s="108"/>
      <c r="KHQ64" s="108"/>
      <c r="KHR64" s="108"/>
      <c r="KHS64" s="108"/>
      <c r="KHT64" s="108"/>
      <c r="KHU64" s="108"/>
      <c r="KHV64" s="108"/>
      <c r="KHW64" s="108"/>
      <c r="KHX64" s="108"/>
      <c r="KHY64" s="108"/>
      <c r="KHZ64" s="108"/>
      <c r="KIA64" s="108"/>
      <c r="KIB64" s="108"/>
      <c r="KIC64" s="108"/>
      <c r="KID64" s="108"/>
      <c r="KIE64" s="108"/>
      <c r="KIF64" s="108"/>
      <c r="KIG64" s="108"/>
      <c r="KIH64" s="108"/>
      <c r="KII64" s="108"/>
      <c r="KIJ64" s="108"/>
      <c r="KIK64" s="108"/>
      <c r="KIL64" s="108"/>
      <c r="KIM64" s="108"/>
      <c r="KIN64" s="108"/>
      <c r="KIO64" s="108"/>
      <c r="KIP64" s="108"/>
      <c r="KIQ64" s="108"/>
      <c r="KIR64" s="108"/>
      <c r="KIS64" s="108"/>
      <c r="KIT64" s="108"/>
      <c r="KIU64" s="108"/>
      <c r="KIV64" s="108"/>
      <c r="KIW64" s="108"/>
      <c r="KIX64" s="108"/>
      <c r="KIY64" s="108"/>
      <c r="KIZ64" s="108"/>
      <c r="KJA64" s="108"/>
      <c r="KJB64" s="108"/>
      <c r="KJC64" s="108"/>
      <c r="KJD64" s="108"/>
      <c r="KJE64" s="108"/>
      <c r="KJF64" s="108"/>
      <c r="KJG64" s="108"/>
      <c r="KJH64" s="108"/>
      <c r="KJI64" s="108"/>
      <c r="KJJ64" s="108"/>
      <c r="KJK64" s="108"/>
      <c r="KJL64" s="108"/>
      <c r="KJM64" s="108"/>
      <c r="KJN64" s="108"/>
      <c r="KJO64" s="108"/>
      <c r="KJP64" s="108"/>
      <c r="KJQ64" s="108"/>
      <c r="KJR64" s="108"/>
      <c r="KJS64" s="108"/>
      <c r="KJT64" s="108"/>
      <c r="KJU64" s="108"/>
      <c r="KJV64" s="108"/>
      <c r="KJW64" s="108"/>
      <c r="KJX64" s="108"/>
      <c r="KJY64" s="108"/>
      <c r="KJZ64" s="108"/>
      <c r="KKA64" s="108"/>
      <c r="KKB64" s="108"/>
      <c r="KKC64" s="108"/>
      <c r="KKD64" s="108"/>
      <c r="KKE64" s="108"/>
      <c r="KKF64" s="108"/>
      <c r="KKG64" s="108"/>
      <c r="KKH64" s="108"/>
      <c r="KKI64" s="108"/>
      <c r="KKJ64" s="108"/>
      <c r="KKK64" s="108"/>
      <c r="KKL64" s="108"/>
      <c r="KKM64" s="108"/>
      <c r="KKN64" s="108"/>
      <c r="KKO64" s="108"/>
      <c r="KKP64" s="108"/>
      <c r="KKQ64" s="108"/>
      <c r="KKR64" s="108"/>
      <c r="KKS64" s="108"/>
      <c r="KKT64" s="108"/>
      <c r="KKU64" s="108"/>
      <c r="KKV64" s="108"/>
      <c r="KKW64" s="108"/>
      <c r="KKX64" s="108"/>
      <c r="KKY64" s="108"/>
      <c r="KKZ64" s="108"/>
      <c r="KLA64" s="108"/>
      <c r="KLB64" s="108"/>
      <c r="KLC64" s="108"/>
      <c r="KLD64" s="108"/>
      <c r="KLE64" s="108"/>
      <c r="KLF64" s="108"/>
      <c r="KLG64" s="108"/>
      <c r="KLH64" s="108"/>
      <c r="KLI64" s="108"/>
      <c r="KLJ64" s="108"/>
      <c r="KLK64" s="108"/>
      <c r="KLL64" s="108"/>
      <c r="KLM64" s="108"/>
      <c r="KLN64" s="108"/>
      <c r="KLO64" s="108"/>
      <c r="KLP64" s="108"/>
      <c r="KLQ64" s="108"/>
      <c r="KLR64" s="108"/>
      <c r="KLS64" s="108"/>
      <c r="KLT64" s="108"/>
      <c r="KLU64" s="108"/>
      <c r="KLV64" s="108"/>
      <c r="KLW64" s="108"/>
      <c r="KLX64" s="108"/>
      <c r="KLY64" s="108"/>
      <c r="KLZ64" s="108"/>
      <c r="KMA64" s="108"/>
      <c r="KMB64" s="108"/>
      <c r="KMC64" s="108"/>
      <c r="KMD64" s="108"/>
      <c r="KME64" s="108"/>
      <c r="KMF64" s="108"/>
      <c r="KMG64" s="108"/>
      <c r="KMH64" s="108"/>
      <c r="KMI64" s="108"/>
      <c r="KMJ64" s="108"/>
      <c r="KMK64" s="108"/>
      <c r="KML64" s="108"/>
      <c r="KMM64" s="108"/>
      <c r="KMN64" s="108"/>
      <c r="KMO64" s="108"/>
      <c r="KMP64" s="108"/>
      <c r="KMQ64" s="108"/>
      <c r="KMR64" s="108"/>
      <c r="KMS64" s="108"/>
      <c r="KMT64" s="108"/>
      <c r="KMU64" s="108"/>
      <c r="KMV64" s="108"/>
      <c r="KMW64" s="108"/>
      <c r="KMX64" s="108"/>
      <c r="KMY64" s="108"/>
      <c r="KMZ64" s="108"/>
      <c r="KNA64" s="108"/>
      <c r="KNB64" s="108"/>
      <c r="KNC64" s="108"/>
      <c r="KND64" s="108"/>
      <c r="KNE64" s="108"/>
      <c r="KNF64" s="108"/>
      <c r="KNG64" s="108"/>
      <c r="KNH64" s="108"/>
      <c r="KNI64" s="108"/>
      <c r="KNJ64" s="108"/>
      <c r="KNK64" s="108"/>
      <c r="KNL64" s="108"/>
      <c r="KNM64" s="108"/>
      <c r="KNN64" s="108"/>
      <c r="KNO64" s="108"/>
      <c r="KNP64" s="108"/>
      <c r="KNQ64" s="108"/>
      <c r="KNR64" s="108"/>
      <c r="KNS64" s="108"/>
      <c r="KNT64" s="108"/>
      <c r="KNU64" s="108"/>
      <c r="KNV64" s="108"/>
      <c r="KNW64" s="108"/>
      <c r="KNX64" s="108"/>
      <c r="KNY64" s="108"/>
      <c r="KNZ64" s="108"/>
      <c r="KOA64" s="108"/>
      <c r="KOB64" s="108"/>
      <c r="KOC64" s="108"/>
      <c r="KOD64" s="108"/>
      <c r="KOE64" s="108"/>
      <c r="KOF64" s="108"/>
      <c r="KOG64" s="108"/>
      <c r="KOH64" s="108"/>
      <c r="KOI64" s="108"/>
      <c r="KOJ64" s="108"/>
      <c r="KOK64" s="108"/>
      <c r="KOL64" s="108"/>
      <c r="KOM64" s="108"/>
      <c r="KON64" s="108"/>
      <c r="KOO64" s="108"/>
      <c r="KOP64" s="108"/>
      <c r="KOQ64" s="108"/>
      <c r="KOR64" s="108"/>
      <c r="KOS64" s="108"/>
      <c r="KOT64" s="108"/>
      <c r="KOU64" s="108"/>
      <c r="KOV64" s="108"/>
      <c r="KOW64" s="108"/>
      <c r="KOX64" s="108"/>
      <c r="KOY64" s="108"/>
      <c r="KOZ64" s="108"/>
      <c r="KPA64" s="108"/>
      <c r="KPB64" s="108"/>
      <c r="KPC64" s="108"/>
      <c r="KPD64" s="108"/>
      <c r="KPE64" s="108"/>
      <c r="KPF64" s="108"/>
      <c r="KPG64" s="108"/>
      <c r="KPH64" s="108"/>
      <c r="KPI64" s="108"/>
      <c r="KPJ64" s="108"/>
      <c r="KPK64" s="108"/>
      <c r="KPL64" s="108"/>
      <c r="KPM64" s="108"/>
      <c r="KPN64" s="108"/>
      <c r="KPO64" s="108"/>
      <c r="KPP64" s="108"/>
      <c r="KPQ64" s="108"/>
      <c r="KPR64" s="108"/>
      <c r="KPS64" s="108"/>
      <c r="KPT64" s="108"/>
      <c r="KPU64" s="108"/>
      <c r="KPV64" s="108"/>
      <c r="KPW64" s="108"/>
      <c r="KPX64" s="108"/>
      <c r="KPY64" s="108"/>
      <c r="KPZ64" s="108"/>
      <c r="KQA64" s="108"/>
      <c r="KQB64" s="108"/>
      <c r="KQC64" s="108"/>
      <c r="KQD64" s="108"/>
      <c r="KQE64" s="108"/>
      <c r="KQF64" s="108"/>
      <c r="KQG64" s="108"/>
      <c r="KQH64" s="108"/>
      <c r="KQI64" s="108"/>
      <c r="KQJ64" s="108"/>
      <c r="KQK64" s="108"/>
      <c r="KQL64" s="108"/>
      <c r="KQM64" s="108"/>
      <c r="KQN64" s="108"/>
      <c r="KQO64" s="108"/>
      <c r="KQP64" s="108"/>
      <c r="KQQ64" s="108"/>
      <c r="KQR64" s="108"/>
      <c r="KQS64" s="108"/>
      <c r="KQT64" s="108"/>
      <c r="KQU64" s="108"/>
      <c r="KQV64" s="108"/>
      <c r="KQW64" s="108"/>
      <c r="KQX64" s="108"/>
      <c r="KQY64" s="108"/>
      <c r="KQZ64" s="108"/>
      <c r="KRA64" s="108"/>
      <c r="KRB64" s="108"/>
      <c r="KRC64" s="108"/>
      <c r="KRD64" s="108"/>
      <c r="KRE64" s="108"/>
      <c r="KRF64" s="108"/>
      <c r="KRG64" s="108"/>
      <c r="KRH64" s="108"/>
      <c r="KRI64" s="108"/>
      <c r="KRJ64" s="108"/>
      <c r="KRK64" s="108"/>
      <c r="KRL64" s="108"/>
      <c r="KRM64" s="108"/>
      <c r="KRN64" s="108"/>
      <c r="KRO64" s="108"/>
      <c r="KRP64" s="108"/>
      <c r="KRQ64" s="108"/>
      <c r="KRR64" s="108"/>
      <c r="KRS64" s="108"/>
      <c r="KRT64" s="108"/>
      <c r="KRU64" s="108"/>
      <c r="KRV64" s="108"/>
      <c r="KRW64" s="108"/>
      <c r="KRX64" s="108"/>
      <c r="KRY64" s="108"/>
      <c r="KRZ64" s="108"/>
      <c r="KSA64" s="108"/>
      <c r="KSB64" s="108"/>
      <c r="KSC64" s="108"/>
      <c r="KSD64" s="108"/>
      <c r="KSE64" s="108"/>
      <c r="KSF64" s="108"/>
      <c r="KSG64" s="108"/>
      <c r="KSH64" s="108"/>
      <c r="KSI64" s="108"/>
      <c r="KSJ64" s="108"/>
      <c r="KSK64" s="108"/>
      <c r="KSL64" s="108"/>
      <c r="KSM64" s="108"/>
      <c r="KSN64" s="108"/>
      <c r="KSO64" s="108"/>
      <c r="KSP64" s="108"/>
      <c r="KSQ64" s="108"/>
      <c r="KSR64" s="108"/>
      <c r="KSS64" s="108"/>
      <c r="KST64" s="108"/>
      <c r="KSU64" s="108"/>
      <c r="KSV64" s="108"/>
      <c r="KSW64" s="108"/>
      <c r="KSX64" s="108"/>
      <c r="KSY64" s="108"/>
      <c r="KSZ64" s="108"/>
      <c r="KTA64" s="108"/>
      <c r="KTB64" s="108"/>
      <c r="KTC64" s="108"/>
      <c r="KTD64" s="108"/>
      <c r="KTE64" s="108"/>
      <c r="KTF64" s="108"/>
      <c r="KTG64" s="108"/>
      <c r="KTH64" s="108"/>
      <c r="KTI64" s="108"/>
      <c r="KTJ64" s="108"/>
      <c r="KTK64" s="108"/>
      <c r="KTL64" s="108"/>
      <c r="KTM64" s="108"/>
      <c r="KTN64" s="108"/>
      <c r="KTO64" s="108"/>
      <c r="KTP64" s="108"/>
      <c r="KTQ64" s="108"/>
      <c r="KTR64" s="108"/>
      <c r="KTS64" s="108"/>
      <c r="KTT64" s="108"/>
      <c r="KTU64" s="108"/>
      <c r="KTV64" s="108"/>
      <c r="KTW64" s="108"/>
      <c r="KTX64" s="108"/>
      <c r="KTY64" s="108"/>
      <c r="KTZ64" s="108"/>
      <c r="KUA64" s="108"/>
      <c r="KUB64" s="108"/>
      <c r="KUC64" s="108"/>
      <c r="KUD64" s="108"/>
      <c r="KUE64" s="108"/>
      <c r="KUF64" s="108"/>
      <c r="KUG64" s="108"/>
      <c r="KUH64" s="108"/>
      <c r="KUI64" s="108"/>
      <c r="KUJ64" s="108"/>
      <c r="KUK64" s="108"/>
      <c r="KUL64" s="108"/>
      <c r="KUM64" s="108"/>
      <c r="KUN64" s="108"/>
      <c r="KUO64" s="108"/>
      <c r="KUP64" s="108"/>
      <c r="KUQ64" s="108"/>
      <c r="KUR64" s="108"/>
      <c r="KUS64" s="108"/>
      <c r="KUT64" s="108"/>
      <c r="KUU64" s="108"/>
      <c r="KUV64" s="108"/>
      <c r="KUW64" s="108"/>
      <c r="KUX64" s="108"/>
      <c r="KUY64" s="108"/>
      <c r="KUZ64" s="108"/>
      <c r="KVA64" s="108"/>
      <c r="KVB64" s="108"/>
      <c r="KVC64" s="108"/>
      <c r="KVD64" s="108"/>
      <c r="KVE64" s="108"/>
      <c r="KVF64" s="108"/>
      <c r="KVG64" s="108"/>
      <c r="KVH64" s="108"/>
      <c r="KVI64" s="108"/>
      <c r="KVJ64" s="108"/>
      <c r="KVK64" s="108"/>
      <c r="KVL64" s="108"/>
      <c r="KVM64" s="108"/>
      <c r="KVN64" s="108"/>
      <c r="KVO64" s="108"/>
      <c r="KVP64" s="108"/>
      <c r="KVQ64" s="108"/>
      <c r="KVR64" s="108"/>
      <c r="KVS64" s="108"/>
      <c r="KVT64" s="108"/>
      <c r="KVU64" s="108"/>
      <c r="KVV64" s="108"/>
      <c r="KVW64" s="108"/>
      <c r="KVX64" s="108"/>
      <c r="KVY64" s="108"/>
      <c r="KVZ64" s="108"/>
      <c r="KWA64" s="108"/>
      <c r="KWB64" s="108"/>
      <c r="KWC64" s="108"/>
      <c r="KWD64" s="108"/>
      <c r="KWE64" s="108"/>
      <c r="KWF64" s="108"/>
      <c r="KWG64" s="108"/>
      <c r="KWH64" s="108"/>
      <c r="KWI64" s="108"/>
      <c r="KWJ64" s="108"/>
      <c r="KWK64" s="108"/>
      <c r="KWL64" s="108"/>
      <c r="KWM64" s="108"/>
      <c r="KWN64" s="108"/>
      <c r="KWO64" s="108"/>
      <c r="KWP64" s="108"/>
      <c r="KWQ64" s="108"/>
      <c r="KWR64" s="108"/>
      <c r="KWS64" s="108"/>
      <c r="KWT64" s="108"/>
      <c r="KWU64" s="108"/>
      <c r="KWV64" s="108"/>
      <c r="KWW64" s="108"/>
      <c r="KWX64" s="108"/>
      <c r="KWY64" s="108"/>
      <c r="KWZ64" s="108"/>
      <c r="KXA64" s="108"/>
      <c r="KXB64" s="108"/>
      <c r="KXC64" s="108"/>
      <c r="KXD64" s="108"/>
      <c r="KXE64" s="108"/>
      <c r="KXF64" s="108"/>
      <c r="KXG64" s="108"/>
      <c r="KXH64" s="108"/>
      <c r="KXI64" s="108"/>
      <c r="KXJ64" s="108"/>
      <c r="KXK64" s="108"/>
      <c r="KXL64" s="108"/>
      <c r="KXM64" s="108"/>
      <c r="KXN64" s="108"/>
      <c r="KXO64" s="108"/>
      <c r="KXP64" s="108"/>
      <c r="KXQ64" s="108"/>
      <c r="KXR64" s="108"/>
      <c r="KXS64" s="108"/>
      <c r="KXT64" s="108"/>
      <c r="KXU64" s="108"/>
      <c r="KXV64" s="108"/>
      <c r="KXW64" s="108"/>
      <c r="KXX64" s="108"/>
      <c r="KXY64" s="108"/>
      <c r="KXZ64" s="108"/>
      <c r="KYA64" s="108"/>
      <c r="KYB64" s="108"/>
      <c r="KYC64" s="108"/>
      <c r="KYD64" s="108"/>
      <c r="KYE64" s="108"/>
      <c r="KYF64" s="108"/>
      <c r="KYG64" s="108"/>
      <c r="KYH64" s="108"/>
      <c r="KYI64" s="108"/>
      <c r="KYJ64" s="108"/>
      <c r="KYK64" s="108"/>
      <c r="KYL64" s="108"/>
      <c r="KYM64" s="108"/>
      <c r="KYN64" s="108"/>
      <c r="KYO64" s="108"/>
      <c r="KYP64" s="108"/>
      <c r="KYQ64" s="108"/>
      <c r="KYR64" s="108"/>
      <c r="KYS64" s="108"/>
      <c r="KYT64" s="108"/>
      <c r="KYU64" s="108"/>
      <c r="KYV64" s="108"/>
      <c r="KYW64" s="108"/>
      <c r="KYX64" s="108"/>
      <c r="KYY64" s="108"/>
      <c r="KYZ64" s="108"/>
      <c r="KZA64" s="108"/>
      <c r="KZB64" s="108"/>
      <c r="KZC64" s="108"/>
      <c r="KZD64" s="108"/>
      <c r="KZE64" s="108"/>
      <c r="KZF64" s="108"/>
      <c r="KZG64" s="108"/>
      <c r="KZH64" s="108"/>
      <c r="KZI64" s="108"/>
      <c r="KZJ64" s="108"/>
      <c r="KZK64" s="108"/>
      <c r="KZL64" s="108"/>
      <c r="KZM64" s="108"/>
      <c r="KZN64" s="108"/>
      <c r="KZO64" s="108"/>
      <c r="KZP64" s="108"/>
      <c r="KZQ64" s="108"/>
      <c r="KZR64" s="108"/>
      <c r="KZS64" s="108"/>
      <c r="KZT64" s="108"/>
      <c r="KZU64" s="108"/>
      <c r="KZV64" s="108"/>
      <c r="KZW64" s="108"/>
      <c r="KZX64" s="108"/>
      <c r="KZY64" s="108"/>
      <c r="KZZ64" s="108"/>
      <c r="LAA64" s="108"/>
      <c r="LAB64" s="108"/>
      <c r="LAC64" s="108"/>
      <c r="LAD64" s="108"/>
      <c r="LAE64" s="108"/>
      <c r="LAF64" s="108"/>
      <c r="LAG64" s="108"/>
      <c r="LAH64" s="108"/>
      <c r="LAI64" s="108"/>
      <c r="LAJ64" s="108"/>
      <c r="LAK64" s="108"/>
      <c r="LAL64" s="108"/>
      <c r="LAM64" s="108"/>
      <c r="LAN64" s="108"/>
      <c r="LAO64" s="108"/>
      <c r="LAP64" s="108"/>
      <c r="LAQ64" s="108"/>
      <c r="LAR64" s="108"/>
      <c r="LAS64" s="108"/>
      <c r="LAT64" s="108"/>
      <c r="LAU64" s="108"/>
      <c r="LAV64" s="108"/>
      <c r="LAW64" s="108"/>
      <c r="LAX64" s="108"/>
      <c r="LAY64" s="108"/>
      <c r="LAZ64" s="108"/>
      <c r="LBA64" s="108"/>
      <c r="LBB64" s="108"/>
      <c r="LBC64" s="108"/>
      <c r="LBD64" s="108"/>
      <c r="LBE64" s="108"/>
      <c r="LBF64" s="108"/>
      <c r="LBG64" s="108"/>
      <c r="LBH64" s="108"/>
      <c r="LBI64" s="108"/>
      <c r="LBJ64" s="108"/>
      <c r="LBK64" s="108"/>
      <c r="LBL64" s="108"/>
      <c r="LBM64" s="108"/>
      <c r="LBN64" s="108"/>
      <c r="LBO64" s="108"/>
      <c r="LBP64" s="108"/>
      <c r="LBQ64" s="108"/>
      <c r="LBR64" s="108"/>
      <c r="LBS64" s="108"/>
      <c r="LBT64" s="108"/>
      <c r="LBU64" s="108"/>
      <c r="LBV64" s="108"/>
      <c r="LBW64" s="108"/>
      <c r="LBX64" s="108"/>
      <c r="LBY64" s="108"/>
      <c r="LBZ64" s="108"/>
      <c r="LCA64" s="108"/>
      <c r="LCB64" s="108"/>
      <c r="LCC64" s="108"/>
      <c r="LCD64" s="108"/>
      <c r="LCE64" s="108"/>
      <c r="LCF64" s="108"/>
      <c r="LCG64" s="108"/>
      <c r="LCH64" s="108"/>
      <c r="LCI64" s="108"/>
      <c r="LCJ64" s="108"/>
      <c r="LCK64" s="108"/>
      <c r="LCL64" s="108"/>
      <c r="LCM64" s="108"/>
      <c r="LCN64" s="108"/>
      <c r="LCO64" s="108"/>
      <c r="LCP64" s="108"/>
      <c r="LCQ64" s="108"/>
      <c r="LCR64" s="108"/>
      <c r="LCS64" s="108"/>
      <c r="LCT64" s="108"/>
      <c r="LCU64" s="108"/>
      <c r="LCV64" s="108"/>
      <c r="LCW64" s="108"/>
      <c r="LCX64" s="108"/>
      <c r="LCY64" s="108"/>
      <c r="LCZ64" s="108"/>
      <c r="LDA64" s="108"/>
      <c r="LDB64" s="108"/>
      <c r="LDC64" s="108"/>
      <c r="LDD64" s="108"/>
      <c r="LDE64" s="108"/>
      <c r="LDF64" s="108"/>
      <c r="LDG64" s="108"/>
      <c r="LDH64" s="108"/>
      <c r="LDI64" s="108"/>
      <c r="LDJ64" s="108"/>
      <c r="LDK64" s="108"/>
      <c r="LDL64" s="108"/>
      <c r="LDM64" s="108"/>
      <c r="LDN64" s="108"/>
      <c r="LDO64" s="108"/>
      <c r="LDP64" s="108"/>
      <c r="LDQ64" s="108"/>
      <c r="LDR64" s="108"/>
      <c r="LDS64" s="108"/>
      <c r="LDT64" s="108"/>
      <c r="LDU64" s="108"/>
      <c r="LDV64" s="108"/>
      <c r="LDW64" s="108"/>
      <c r="LDX64" s="108"/>
      <c r="LDY64" s="108"/>
      <c r="LDZ64" s="108"/>
      <c r="LEA64" s="108"/>
      <c r="LEB64" s="108"/>
      <c r="LEC64" s="108"/>
      <c r="LED64" s="108"/>
      <c r="LEE64" s="108"/>
      <c r="LEF64" s="108"/>
      <c r="LEG64" s="108"/>
      <c r="LEH64" s="108"/>
      <c r="LEI64" s="108"/>
      <c r="LEJ64" s="108"/>
      <c r="LEK64" s="108"/>
      <c r="LEL64" s="108"/>
      <c r="LEM64" s="108"/>
      <c r="LEN64" s="108"/>
      <c r="LEO64" s="108"/>
      <c r="LEP64" s="108"/>
      <c r="LEQ64" s="108"/>
      <c r="LER64" s="108"/>
      <c r="LES64" s="108"/>
      <c r="LET64" s="108"/>
      <c r="LEU64" s="108"/>
      <c r="LEV64" s="108"/>
      <c r="LEW64" s="108"/>
      <c r="LEX64" s="108"/>
      <c r="LEY64" s="108"/>
      <c r="LEZ64" s="108"/>
      <c r="LFA64" s="108"/>
      <c r="LFB64" s="108"/>
      <c r="LFC64" s="108"/>
      <c r="LFD64" s="108"/>
      <c r="LFE64" s="108"/>
      <c r="LFF64" s="108"/>
      <c r="LFG64" s="108"/>
      <c r="LFH64" s="108"/>
      <c r="LFI64" s="108"/>
      <c r="LFJ64" s="108"/>
      <c r="LFK64" s="108"/>
      <c r="LFL64" s="108"/>
      <c r="LFM64" s="108"/>
      <c r="LFN64" s="108"/>
      <c r="LFO64" s="108"/>
      <c r="LFP64" s="108"/>
      <c r="LFQ64" s="108"/>
      <c r="LFR64" s="108"/>
      <c r="LFS64" s="108"/>
      <c r="LFT64" s="108"/>
      <c r="LFU64" s="108"/>
      <c r="LFV64" s="108"/>
      <c r="LFW64" s="108"/>
      <c r="LFX64" s="108"/>
      <c r="LFY64" s="108"/>
      <c r="LFZ64" s="108"/>
      <c r="LGA64" s="108"/>
      <c r="LGB64" s="108"/>
      <c r="LGC64" s="108"/>
      <c r="LGD64" s="108"/>
      <c r="LGE64" s="108"/>
      <c r="LGF64" s="108"/>
      <c r="LGG64" s="108"/>
      <c r="LGH64" s="108"/>
      <c r="LGI64" s="108"/>
      <c r="LGJ64" s="108"/>
      <c r="LGK64" s="108"/>
      <c r="LGL64" s="108"/>
      <c r="LGM64" s="108"/>
      <c r="LGN64" s="108"/>
      <c r="LGO64" s="108"/>
      <c r="LGP64" s="108"/>
      <c r="LGQ64" s="108"/>
      <c r="LGR64" s="108"/>
      <c r="LGS64" s="108"/>
      <c r="LGT64" s="108"/>
      <c r="LGU64" s="108"/>
      <c r="LGV64" s="108"/>
      <c r="LGW64" s="108"/>
      <c r="LGX64" s="108"/>
      <c r="LGY64" s="108"/>
      <c r="LGZ64" s="108"/>
      <c r="LHA64" s="108"/>
      <c r="LHB64" s="108"/>
      <c r="LHC64" s="108"/>
      <c r="LHD64" s="108"/>
      <c r="LHE64" s="108"/>
      <c r="LHF64" s="108"/>
      <c r="LHG64" s="108"/>
      <c r="LHH64" s="108"/>
      <c r="LHI64" s="108"/>
      <c r="LHJ64" s="108"/>
      <c r="LHK64" s="108"/>
      <c r="LHL64" s="108"/>
      <c r="LHM64" s="108"/>
      <c r="LHN64" s="108"/>
      <c r="LHO64" s="108"/>
      <c r="LHP64" s="108"/>
      <c r="LHQ64" s="108"/>
      <c r="LHR64" s="108"/>
      <c r="LHS64" s="108"/>
      <c r="LHT64" s="108"/>
      <c r="LHU64" s="108"/>
      <c r="LHV64" s="108"/>
      <c r="LHW64" s="108"/>
      <c r="LHX64" s="108"/>
      <c r="LHY64" s="108"/>
      <c r="LHZ64" s="108"/>
      <c r="LIA64" s="108"/>
      <c r="LIB64" s="108"/>
      <c r="LIC64" s="108"/>
      <c r="LID64" s="108"/>
      <c r="LIE64" s="108"/>
      <c r="LIF64" s="108"/>
      <c r="LIG64" s="108"/>
      <c r="LIH64" s="108"/>
      <c r="LII64" s="108"/>
      <c r="LIJ64" s="108"/>
      <c r="LIK64" s="108"/>
      <c r="LIL64" s="108"/>
      <c r="LIM64" s="108"/>
      <c r="LIN64" s="108"/>
      <c r="LIO64" s="108"/>
      <c r="LIP64" s="108"/>
      <c r="LIQ64" s="108"/>
      <c r="LIR64" s="108"/>
      <c r="LIS64" s="108"/>
      <c r="LIT64" s="108"/>
      <c r="LIU64" s="108"/>
      <c r="LIV64" s="108"/>
      <c r="LIW64" s="108"/>
      <c r="LIX64" s="108"/>
      <c r="LIY64" s="108"/>
      <c r="LIZ64" s="108"/>
      <c r="LJA64" s="108"/>
      <c r="LJB64" s="108"/>
      <c r="LJC64" s="108"/>
      <c r="LJD64" s="108"/>
      <c r="LJE64" s="108"/>
      <c r="LJF64" s="108"/>
      <c r="LJG64" s="108"/>
      <c r="LJH64" s="108"/>
      <c r="LJI64" s="108"/>
      <c r="LJJ64" s="108"/>
      <c r="LJK64" s="108"/>
      <c r="LJL64" s="108"/>
      <c r="LJM64" s="108"/>
      <c r="LJN64" s="108"/>
      <c r="LJO64" s="108"/>
      <c r="LJP64" s="108"/>
      <c r="LJQ64" s="108"/>
      <c r="LJR64" s="108"/>
      <c r="LJS64" s="108"/>
      <c r="LJT64" s="108"/>
      <c r="LJU64" s="108"/>
      <c r="LJV64" s="108"/>
      <c r="LJW64" s="108"/>
      <c r="LJX64" s="108"/>
      <c r="LJY64" s="108"/>
      <c r="LJZ64" s="108"/>
      <c r="LKA64" s="108"/>
      <c r="LKB64" s="108"/>
      <c r="LKC64" s="108"/>
      <c r="LKD64" s="108"/>
      <c r="LKE64" s="108"/>
      <c r="LKF64" s="108"/>
      <c r="LKG64" s="108"/>
      <c r="LKH64" s="108"/>
      <c r="LKI64" s="108"/>
      <c r="LKJ64" s="108"/>
      <c r="LKK64" s="108"/>
      <c r="LKL64" s="108"/>
      <c r="LKM64" s="108"/>
      <c r="LKN64" s="108"/>
      <c r="LKO64" s="108"/>
      <c r="LKP64" s="108"/>
      <c r="LKQ64" s="108"/>
      <c r="LKR64" s="108"/>
      <c r="LKS64" s="108"/>
      <c r="LKT64" s="108"/>
      <c r="LKU64" s="108"/>
      <c r="LKV64" s="108"/>
      <c r="LKW64" s="108"/>
      <c r="LKX64" s="108"/>
      <c r="LKY64" s="108"/>
      <c r="LKZ64" s="108"/>
      <c r="LLA64" s="108"/>
      <c r="LLB64" s="108"/>
      <c r="LLC64" s="108"/>
      <c r="LLD64" s="108"/>
      <c r="LLE64" s="108"/>
      <c r="LLF64" s="108"/>
      <c r="LLG64" s="108"/>
      <c r="LLH64" s="108"/>
      <c r="LLI64" s="108"/>
      <c r="LLJ64" s="108"/>
      <c r="LLK64" s="108"/>
      <c r="LLL64" s="108"/>
      <c r="LLM64" s="108"/>
      <c r="LLN64" s="108"/>
      <c r="LLO64" s="108"/>
      <c r="LLP64" s="108"/>
      <c r="LLQ64" s="108"/>
      <c r="LLR64" s="108"/>
      <c r="LLS64" s="108"/>
      <c r="LLT64" s="108"/>
      <c r="LLU64" s="108"/>
      <c r="LLV64" s="108"/>
      <c r="LLW64" s="108"/>
      <c r="LLX64" s="108"/>
      <c r="LLY64" s="108"/>
      <c r="LLZ64" s="108"/>
      <c r="LMA64" s="108"/>
      <c r="LMB64" s="108"/>
      <c r="LMC64" s="108"/>
      <c r="LMD64" s="108"/>
      <c r="LME64" s="108"/>
      <c r="LMF64" s="108"/>
      <c r="LMG64" s="108"/>
      <c r="LMH64" s="108"/>
      <c r="LMI64" s="108"/>
      <c r="LMJ64" s="108"/>
      <c r="LMK64" s="108"/>
      <c r="LML64" s="108"/>
      <c r="LMM64" s="108"/>
      <c r="LMN64" s="108"/>
      <c r="LMO64" s="108"/>
      <c r="LMP64" s="108"/>
      <c r="LMQ64" s="108"/>
      <c r="LMR64" s="108"/>
      <c r="LMS64" s="108"/>
      <c r="LMT64" s="108"/>
      <c r="LMU64" s="108"/>
      <c r="LMV64" s="108"/>
      <c r="LMW64" s="108"/>
      <c r="LMX64" s="108"/>
      <c r="LMY64" s="108"/>
      <c r="LMZ64" s="108"/>
      <c r="LNA64" s="108"/>
      <c r="LNB64" s="108"/>
      <c r="LNC64" s="108"/>
      <c r="LND64" s="108"/>
      <c r="LNE64" s="108"/>
      <c r="LNF64" s="108"/>
      <c r="LNG64" s="108"/>
      <c r="LNH64" s="108"/>
      <c r="LNI64" s="108"/>
      <c r="LNJ64" s="108"/>
      <c r="LNK64" s="108"/>
      <c r="LNL64" s="108"/>
      <c r="LNM64" s="108"/>
      <c r="LNN64" s="108"/>
      <c r="LNO64" s="108"/>
      <c r="LNP64" s="108"/>
      <c r="LNQ64" s="108"/>
      <c r="LNR64" s="108"/>
      <c r="LNS64" s="108"/>
      <c r="LNT64" s="108"/>
      <c r="LNU64" s="108"/>
      <c r="LNV64" s="108"/>
      <c r="LNW64" s="108"/>
      <c r="LNX64" s="108"/>
      <c r="LNY64" s="108"/>
      <c r="LNZ64" s="108"/>
      <c r="LOA64" s="108"/>
      <c r="LOB64" s="108"/>
      <c r="LOC64" s="108"/>
      <c r="LOD64" s="108"/>
      <c r="LOE64" s="108"/>
      <c r="LOF64" s="108"/>
      <c r="LOG64" s="108"/>
      <c r="LOH64" s="108"/>
      <c r="LOI64" s="108"/>
      <c r="LOJ64" s="108"/>
      <c r="LOK64" s="108"/>
      <c r="LOL64" s="108"/>
      <c r="LOM64" s="108"/>
      <c r="LON64" s="108"/>
      <c r="LOO64" s="108"/>
      <c r="LOP64" s="108"/>
      <c r="LOQ64" s="108"/>
      <c r="LOR64" s="108"/>
      <c r="LOS64" s="108"/>
      <c r="LOT64" s="108"/>
      <c r="LOU64" s="108"/>
      <c r="LOV64" s="108"/>
      <c r="LOW64" s="108"/>
      <c r="LOX64" s="108"/>
      <c r="LOY64" s="108"/>
      <c r="LOZ64" s="108"/>
      <c r="LPA64" s="108"/>
      <c r="LPB64" s="108"/>
      <c r="LPC64" s="108"/>
      <c r="LPD64" s="108"/>
      <c r="LPE64" s="108"/>
      <c r="LPF64" s="108"/>
      <c r="LPG64" s="108"/>
      <c r="LPH64" s="108"/>
      <c r="LPI64" s="108"/>
      <c r="LPJ64" s="108"/>
      <c r="LPK64" s="108"/>
      <c r="LPL64" s="108"/>
      <c r="LPM64" s="108"/>
      <c r="LPN64" s="108"/>
      <c r="LPO64" s="108"/>
      <c r="LPP64" s="108"/>
      <c r="LPQ64" s="108"/>
      <c r="LPR64" s="108"/>
      <c r="LPS64" s="108"/>
      <c r="LPT64" s="108"/>
      <c r="LPU64" s="108"/>
      <c r="LPV64" s="108"/>
      <c r="LPW64" s="108"/>
      <c r="LPX64" s="108"/>
      <c r="LPY64" s="108"/>
      <c r="LPZ64" s="108"/>
      <c r="LQA64" s="108"/>
      <c r="LQB64" s="108"/>
      <c r="LQC64" s="108"/>
      <c r="LQD64" s="108"/>
      <c r="LQE64" s="108"/>
      <c r="LQF64" s="108"/>
      <c r="LQG64" s="108"/>
      <c r="LQH64" s="108"/>
      <c r="LQI64" s="108"/>
      <c r="LQJ64" s="108"/>
      <c r="LQK64" s="108"/>
      <c r="LQL64" s="108"/>
      <c r="LQM64" s="108"/>
      <c r="LQN64" s="108"/>
      <c r="LQO64" s="108"/>
      <c r="LQP64" s="108"/>
      <c r="LQQ64" s="108"/>
      <c r="LQR64" s="108"/>
      <c r="LQS64" s="108"/>
      <c r="LQT64" s="108"/>
      <c r="LQU64" s="108"/>
      <c r="LQV64" s="108"/>
      <c r="LQW64" s="108"/>
      <c r="LQX64" s="108"/>
      <c r="LQY64" s="108"/>
      <c r="LQZ64" s="108"/>
      <c r="LRA64" s="108"/>
      <c r="LRB64" s="108"/>
      <c r="LRC64" s="108"/>
      <c r="LRD64" s="108"/>
      <c r="LRE64" s="108"/>
      <c r="LRF64" s="108"/>
      <c r="LRG64" s="108"/>
      <c r="LRH64" s="108"/>
      <c r="LRI64" s="108"/>
      <c r="LRJ64" s="108"/>
      <c r="LRK64" s="108"/>
      <c r="LRL64" s="108"/>
      <c r="LRM64" s="108"/>
      <c r="LRN64" s="108"/>
      <c r="LRO64" s="108"/>
      <c r="LRP64" s="108"/>
      <c r="LRQ64" s="108"/>
      <c r="LRR64" s="108"/>
      <c r="LRS64" s="108"/>
      <c r="LRT64" s="108"/>
      <c r="LRU64" s="108"/>
      <c r="LRV64" s="108"/>
      <c r="LRW64" s="108"/>
      <c r="LRX64" s="108"/>
      <c r="LRY64" s="108"/>
      <c r="LRZ64" s="108"/>
      <c r="LSA64" s="108"/>
      <c r="LSB64" s="108"/>
      <c r="LSC64" s="108"/>
      <c r="LSD64" s="108"/>
      <c r="LSE64" s="108"/>
      <c r="LSF64" s="108"/>
      <c r="LSG64" s="108"/>
      <c r="LSH64" s="108"/>
      <c r="LSI64" s="108"/>
      <c r="LSJ64" s="108"/>
      <c r="LSK64" s="108"/>
      <c r="LSL64" s="108"/>
      <c r="LSM64" s="108"/>
      <c r="LSN64" s="108"/>
      <c r="LSO64" s="108"/>
      <c r="LSP64" s="108"/>
      <c r="LSQ64" s="108"/>
      <c r="LSR64" s="108"/>
      <c r="LSS64" s="108"/>
      <c r="LST64" s="108"/>
      <c r="LSU64" s="108"/>
      <c r="LSV64" s="108"/>
      <c r="LSW64" s="108"/>
      <c r="LSX64" s="108"/>
      <c r="LSY64" s="108"/>
      <c r="LSZ64" s="108"/>
      <c r="LTA64" s="108"/>
      <c r="LTB64" s="108"/>
      <c r="LTC64" s="108"/>
      <c r="LTD64" s="108"/>
      <c r="LTE64" s="108"/>
      <c r="LTF64" s="108"/>
      <c r="LTG64" s="108"/>
      <c r="LTH64" s="108"/>
      <c r="LTI64" s="108"/>
      <c r="LTJ64" s="108"/>
      <c r="LTK64" s="108"/>
      <c r="LTL64" s="108"/>
      <c r="LTM64" s="108"/>
      <c r="LTN64" s="108"/>
      <c r="LTO64" s="108"/>
      <c r="LTP64" s="108"/>
      <c r="LTQ64" s="108"/>
      <c r="LTR64" s="108"/>
      <c r="LTS64" s="108"/>
      <c r="LTT64" s="108"/>
      <c r="LTU64" s="108"/>
      <c r="LTV64" s="108"/>
      <c r="LTW64" s="108"/>
      <c r="LTX64" s="108"/>
      <c r="LTY64" s="108"/>
      <c r="LTZ64" s="108"/>
      <c r="LUA64" s="108"/>
      <c r="LUB64" s="108"/>
      <c r="LUC64" s="108"/>
      <c r="LUD64" s="108"/>
      <c r="LUE64" s="108"/>
      <c r="LUF64" s="108"/>
      <c r="LUG64" s="108"/>
      <c r="LUH64" s="108"/>
      <c r="LUI64" s="108"/>
      <c r="LUJ64" s="108"/>
      <c r="LUK64" s="108"/>
      <c r="LUL64" s="108"/>
      <c r="LUM64" s="108"/>
      <c r="LUN64" s="108"/>
      <c r="LUO64" s="108"/>
      <c r="LUP64" s="108"/>
      <c r="LUQ64" s="108"/>
      <c r="LUR64" s="108"/>
      <c r="LUS64" s="108"/>
      <c r="LUT64" s="108"/>
      <c r="LUU64" s="108"/>
      <c r="LUV64" s="108"/>
      <c r="LUW64" s="108"/>
      <c r="LUX64" s="108"/>
      <c r="LUY64" s="108"/>
      <c r="LUZ64" s="108"/>
      <c r="LVA64" s="108"/>
      <c r="LVB64" s="108"/>
      <c r="LVC64" s="108"/>
      <c r="LVD64" s="108"/>
      <c r="LVE64" s="108"/>
      <c r="LVF64" s="108"/>
      <c r="LVG64" s="108"/>
      <c r="LVH64" s="108"/>
      <c r="LVI64" s="108"/>
      <c r="LVJ64" s="108"/>
      <c r="LVK64" s="108"/>
      <c r="LVL64" s="108"/>
      <c r="LVM64" s="108"/>
      <c r="LVN64" s="108"/>
      <c r="LVO64" s="108"/>
      <c r="LVP64" s="108"/>
      <c r="LVQ64" s="108"/>
      <c r="LVR64" s="108"/>
      <c r="LVS64" s="108"/>
      <c r="LVT64" s="108"/>
      <c r="LVU64" s="108"/>
      <c r="LVV64" s="108"/>
      <c r="LVW64" s="108"/>
      <c r="LVX64" s="108"/>
      <c r="LVY64" s="108"/>
      <c r="LVZ64" s="108"/>
      <c r="LWA64" s="108"/>
      <c r="LWB64" s="108"/>
      <c r="LWC64" s="108"/>
      <c r="LWD64" s="108"/>
      <c r="LWE64" s="108"/>
      <c r="LWF64" s="108"/>
      <c r="LWG64" s="108"/>
      <c r="LWH64" s="108"/>
      <c r="LWI64" s="108"/>
      <c r="LWJ64" s="108"/>
      <c r="LWK64" s="108"/>
      <c r="LWL64" s="108"/>
      <c r="LWM64" s="108"/>
      <c r="LWN64" s="108"/>
      <c r="LWO64" s="108"/>
      <c r="LWP64" s="108"/>
      <c r="LWQ64" s="108"/>
      <c r="LWR64" s="108"/>
      <c r="LWS64" s="108"/>
      <c r="LWT64" s="108"/>
      <c r="LWU64" s="108"/>
      <c r="LWV64" s="108"/>
      <c r="LWW64" s="108"/>
      <c r="LWX64" s="108"/>
      <c r="LWY64" s="108"/>
      <c r="LWZ64" s="108"/>
      <c r="LXA64" s="108"/>
      <c r="LXB64" s="108"/>
      <c r="LXC64" s="108"/>
      <c r="LXD64" s="108"/>
      <c r="LXE64" s="108"/>
      <c r="LXF64" s="108"/>
      <c r="LXG64" s="108"/>
      <c r="LXH64" s="108"/>
      <c r="LXI64" s="108"/>
      <c r="LXJ64" s="108"/>
      <c r="LXK64" s="108"/>
      <c r="LXL64" s="108"/>
      <c r="LXM64" s="108"/>
      <c r="LXN64" s="108"/>
      <c r="LXO64" s="108"/>
      <c r="LXP64" s="108"/>
      <c r="LXQ64" s="108"/>
      <c r="LXR64" s="108"/>
      <c r="LXS64" s="108"/>
      <c r="LXT64" s="108"/>
      <c r="LXU64" s="108"/>
      <c r="LXV64" s="108"/>
      <c r="LXW64" s="108"/>
      <c r="LXX64" s="108"/>
      <c r="LXY64" s="108"/>
      <c r="LXZ64" s="108"/>
      <c r="LYA64" s="108"/>
      <c r="LYB64" s="108"/>
      <c r="LYC64" s="108"/>
      <c r="LYD64" s="108"/>
      <c r="LYE64" s="108"/>
      <c r="LYF64" s="108"/>
      <c r="LYG64" s="108"/>
      <c r="LYH64" s="108"/>
      <c r="LYI64" s="108"/>
      <c r="LYJ64" s="108"/>
      <c r="LYK64" s="108"/>
      <c r="LYL64" s="108"/>
      <c r="LYM64" s="108"/>
      <c r="LYN64" s="108"/>
      <c r="LYO64" s="108"/>
      <c r="LYP64" s="108"/>
      <c r="LYQ64" s="108"/>
      <c r="LYR64" s="108"/>
      <c r="LYS64" s="108"/>
      <c r="LYT64" s="108"/>
      <c r="LYU64" s="108"/>
      <c r="LYV64" s="108"/>
      <c r="LYW64" s="108"/>
      <c r="LYX64" s="108"/>
      <c r="LYY64" s="108"/>
      <c r="LYZ64" s="108"/>
      <c r="LZA64" s="108"/>
      <c r="LZB64" s="108"/>
      <c r="LZC64" s="108"/>
      <c r="LZD64" s="108"/>
      <c r="LZE64" s="108"/>
      <c r="LZF64" s="108"/>
      <c r="LZG64" s="108"/>
      <c r="LZH64" s="108"/>
      <c r="LZI64" s="108"/>
      <c r="LZJ64" s="108"/>
      <c r="LZK64" s="108"/>
      <c r="LZL64" s="108"/>
      <c r="LZM64" s="108"/>
      <c r="LZN64" s="108"/>
      <c r="LZO64" s="108"/>
      <c r="LZP64" s="108"/>
      <c r="LZQ64" s="108"/>
      <c r="LZR64" s="108"/>
      <c r="LZS64" s="108"/>
      <c r="LZT64" s="108"/>
      <c r="LZU64" s="108"/>
      <c r="LZV64" s="108"/>
      <c r="LZW64" s="108"/>
      <c r="LZX64" s="108"/>
      <c r="LZY64" s="108"/>
      <c r="LZZ64" s="108"/>
      <c r="MAA64" s="108"/>
      <c r="MAB64" s="108"/>
      <c r="MAC64" s="108"/>
      <c r="MAD64" s="108"/>
      <c r="MAE64" s="108"/>
      <c r="MAF64" s="108"/>
      <c r="MAG64" s="108"/>
      <c r="MAH64" s="108"/>
      <c r="MAI64" s="108"/>
      <c r="MAJ64" s="108"/>
      <c r="MAK64" s="108"/>
      <c r="MAL64" s="108"/>
      <c r="MAM64" s="108"/>
      <c r="MAN64" s="108"/>
      <c r="MAO64" s="108"/>
      <c r="MAP64" s="108"/>
      <c r="MAQ64" s="108"/>
      <c r="MAR64" s="108"/>
      <c r="MAS64" s="108"/>
      <c r="MAT64" s="108"/>
      <c r="MAU64" s="108"/>
      <c r="MAV64" s="108"/>
      <c r="MAW64" s="108"/>
      <c r="MAX64" s="108"/>
      <c r="MAY64" s="108"/>
      <c r="MAZ64" s="108"/>
      <c r="MBA64" s="108"/>
      <c r="MBB64" s="108"/>
      <c r="MBC64" s="108"/>
      <c r="MBD64" s="108"/>
      <c r="MBE64" s="108"/>
      <c r="MBF64" s="108"/>
      <c r="MBG64" s="108"/>
      <c r="MBH64" s="108"/>
      <c r="MBI64" s="108"/>
      <c r="MBJ64" s="108"/>
      <c r="MBK64" s="108"/>
      <c r="MBL64" s="108"/>
      <c r="MBM64" s="108"/>
      <c r="MBN64" s="108"/>
      <c r="MBO64" s="108"/>
      <c r="MBP64" s="108"/>
      <c r="MBQ64" s="108"/>
      <c r="MBR64" s="108"/>
      <c r="MBS64" s="108"/>
      <c r="MBT64" s="108"/>
      <c r="MBU64" s="108"/>
      <c r="MBV64" s="108"/>
      <c r="MBW64" s="108"/>
      <c r="MBX64" s="108"/>
      <c r="MBY64" s="108"/>
      <c r="MBZ64" s="108"/>
      <c r="MCA64" s="108"/>
      <c r="MCB64" s="108"/>
      <c r="MCC64" s="108"/>
      <c r="MCD64" s="108"/>
      <c r="MCE64" s="108"/>
      <c r="MCF64" s="108"/>
      <c r="MCG64" s="108"/>
      <c r="MCH64" s="108"/>
      <c r="MCI64" s="108"/>
      <c r="MCJ64" s="108"/>
      <c r="MCK64" s="108"/>
      <c r="MCL64" s="108"/>
      <c r="MCM64" s="108"/>
      <c r="MCN64" s="108"/>
      <c r="MCO64" s="108"/>
      <c r="MCP64" s="108"/>
      <c r="MCQ64" s="108"/>
      <c r="MCR64" s="108"/>
      <c r="MCS64" s="108"/>
      <c r="MCT64" s="108"/>
      <c r="MCU64" s="108"/>
      <c r="MCV64" s="108"/>
      <c r="MCW64" s="108"/>
      <c r="MCX64" s="108"/>
      <c r="MCY64" s="108"/>
      <c r="MCZ64" s="108"/>
      <c r="MDA64" s="108"/>
      <c r="MDB64" s="108"/>
      <c r="MDC64" s="108"/>
      <c r="MDD64" s="108"/>
      <c r="MDE64" s="108"/>
      <c r="MDF64" s="108"/>
      <c r="MDG64" s="108"/>
      <c r="MDH64" s="108"/>
      <c r="MDI64" s="108"/>
      <c r="MDJ64" s="108"/>
      <c r="MDK64" s="108"/>
      <c r="MDL64" s="108"/>
      <c r="MDM64" s="108"/>
      <c r="MDN64" s="108"/>
      <c r="MDO64" s="108"/>
      <c r="MDP64" s="108"/>
      <c r="MDQ64" s="108"/>
      <c r="MDR64" s="108"/>
      <c r="MDS64" s="108"/>
      <c r="MDT64" s="108"/>
      <c r="MDU64" s="108"/>
      <c r="MDV64" s="108"/>
      <c r="MDW64" s="108"/>
      <c r="MDX64" s="108"/>
      <c r="MDY64" s="108"/>
      <c r="MDZ64" s="108"/>
      <c r="MEA64" s="108"/>
      <c r="MEB64" s="108"/>
      <c r="MEC64" s="108"/>
      <c r="MED64" s="108"/>
      <c r="MEE64" s="108"/>
      <c r="MEF64" s="108"/>
      <c r="MEG64" s="108"/>
      <c r="MEH64" s="108"/>
      <c r="MEI64" s="108"/>
      <c r="MEJ64" s="108"/>
      <c r="MEK64" s="108"/>
      <c r="MEL64" s="108"/>
      <c r="MEM64" s="108"/>
      <c r="MEN64" s="108"/>
      <c r="MEO64" s="108"/>
      <c r="MEP64" s="108"/>
      <c r="MEQ64" s="108"/>
      <c r="MER64" s="108"/>
      <c r="MES64" s="108"/>
      <c r="MET64" s="108"/>
      <c r="MEU64" s="108"/>
      <c r="MEV64" s="108"/>
      <c r="MEW64" s="108"/>
      <c r="MEX64" s="108"/>
      <c r="MEY64" s="108"/>
      <c r="MEZ64" s="108"/>
      <c r="MFA64" s="108"/>
      <c r="MFB64" s="108"/>
      <c r="MFC64" s="108"/>
      <c r="MFD64" s="108"/>
      <c r="MFE64" s="108"/>
      <c r="MFF64" s="108"/>
      <c r="MFG64" s="108"/>
      <c r="MFH64" s="108"/>
      <c r="MFI64" s="108"/>
      <c r="MFJ64" s="108"/>
      <c r="MFK64" s="108"/>
      <c r="MFL64" s="108"/>
      <c r="MFM64" s="108"/>
      <c r="MFN64" s="108"/>
      <c r="MFO64" s="108"/>
      <c r="MFP64" s="108"/>
      <c r="MFQ64" s="108"/>
      <c r="MFR64" s="108"/>
      <c r="MFS64" s="108"/>
      <c r="MFT64" s="108"/>
      <c r="MFU64" s="108"/>
      <c r="MFV64" s="108"/>
      <c r="MFW64" s="108"/>
      <c r="MFX64" s="108"/>
      <c r="MFY64" s="108"/>
      <c r="MFZ64" s="108"/>
      <c r="MGA64" s="108"/>
      <c r="MGB64" s="108"/>
      <c r="MGC64" s="108"/>
      <c r="MGD64" s="108"/>
      <c r="MGE64" s="108"/>
      <c r="MGF64" s="108"/>
      <c r="MGG64" s="108"/>
      <c r="MGH64" s="108"/>
      <c r="MGI64" s="108"/>
      <c r="MGJ64" s="108"/>
      <c r="MGK64" s="108"/>
      <c r="MGL64" s="108"/>
      <c r="MGM64" s="108"/>
      <c r="MGN64" s="108"/>
      <c r="MGO64" s="108"/>
      <c r="MGP64" s="108"/>
      <c r="MGQ64" s="108"/>
      <c r="MGR64" s="108"/>
      <c r="MGS64" s="108"/>
      <c r="MGT64" s="108"/>
      <c r="MGU64" s="108"/>
      <c r="MGV64" s="108"/>
      <c r="MGW64" s="108"/>
      <c r="MGX64" s="108"/>
      <c r="MGY64" s="108"/>
      <c r="MGZ64" s="108"/>
      <c r="MHA64" s="108"/>
      <c r="MHB64" s="108"/>
      <c r="MHC64" s="108"/>
      <c r="MHD64" s="108"/>
      <c r="MHE64" s="108"/>
      <c r="MHF64" s="108"/>
      <c r="MHG64" s="108"/>
      <c r="MHH64" s="108"/>
      <c r="MHI64" s="108"/>
      <c r="MHJ64" s="108"/>
      <c r="MHK64" s="108"/>
      <c r="MHL64" s="108"/>
      <c r="MHM64" s="108"/>
      <c r="MHN64" s="108"/>
      <c r="MHO64" s="108"/>
      <c r="MHP64" s="108"/>
      <c r="MHQ64" s="108"/>
      <c r="MHR64" s="108"/>
      <c r="MHS64" s="108"/>
      <c r="MHT64" s="108"/>
      <c r="MHU64" s="108"/>
      <c r="MHV64" s="108"/>
      <c r="MHW64" s="108"/>
      <c r="MHX64" s="108"/>
      <c r="MHY64" s="108"/>
      <c r="MHZ64" s="108"/>
      <c r="MIA64" s="108"/>
      <c r="MIB64" s="108"/>
      <c r="MIC64" s="108"/>
      <c r="MID64" s="108"/>
      <c r="MIE64" s="108"/>
      <c r="MIF64" s="108"/>
      <c r="MIG64" s="108"/>
      <c r="MIH64" s="108"/>
      <c r="MII64" s="108"/>
      <c r="MIJ64" s="108"/>
      <c r="MIK64" s="108"/>
      <c r="MIL64" s="108"/>
      <c r="MIM64" s="108"/>
      <c r="MIN64" s="108"/>
      <c r="MIO64" s="108"/>
      <c r="MIP64" s="108"/>
      <c r="MIQ64" s="108"/>
      <c r="MIR64" s="108"/>
      <c r="MIS64" s="108"/>
      <c r="MIT64" s="108"/>
      <c r="MIU64" s="108"/>
      <c r="MIV64" s="108"/>
      <c r="MIW64" s="108"/>
      <c r="MIX64" s="108"/>
      <c r="MIY64" s="108"/>
      <c r="MIZ64" s="108"/>
      <c r="MJA64" s="108"/>
      <c r="MJB64" s="108"/>
      <c r="MJC64" s="108"/>
      <c r="MJD64" s="108"/>
      <c r="MJE64" s="108"/>
      <c r="MJF64" s="108"/>
      <c r="MJG64" s="108"/>
      <c r="MJH64" s="108"/>
      <c r="MJI64" s="108"/>
      <c r="MJJ64" s="108"/>
      <c r="MJK64" s="108"/>
      <c r="MJL64" s="108"/>
      <c r="MJM64" s="108"/>
      <c r="MJN64" s="108"/>
      <c r="MJO64" s="108"/>
      <c r="MJP64" s="108"/>
      <c r="MJQ64" s="108"/>
      <c r="MJR64" s="108"/>
      <c r="MJS64" s="108"/>
      <c r="MJT64" s="108"/>
      <c r="MJU64" s="108"/>
      <c r="MJV64" s="108"/>
      <c r="MJW64" s="108"/>
      <c r="MJX64" s="108"/>
      <c r="MJY64" s="108"/>
      <c r="MJZ64" s="108"/>
      <c r="MKA64" s="108"/>
      <c r="MKB64" s="108"/>
      <c r="MKC64" s="108"/>
      <c r="MKD64" s="108"/>
      <c r="MKE64" s="108"/>
      <c r="MKF64" s="108"/>
      <c r="MKG64" s="108"/>
      <c r="MKH64" s="108"/>
      <c r="MKI64" s="108"/>
      <c r="MKJ64" s="108"/>
      <c r="MKK64" s="108"/>
      <c r="MKL64" s="108"/>
      <c r="MKM64" s="108"/>
      <c r="MKN64" s="108"/>
      <c r="MKO64" s="108"/>
      <c r="MKP64" s="108"/>
      <c r="MKQ64" s="108"/>
      <c r="MKR64" s="108"/>
      <c r="MKS64" s="108"/>
      <c r="MKT64" s="108"/>
      <c r="MKU64" s="108"/>
      <c r="MKV64" s="108"/>
      <c r="MKW64" s="108"/>
      <c r="MKX64" s="108"/>
      <c r="MKY64" s="108"/>
      <c r="MKZ64" s="108"/>
      <c r="MLA64" s="108"/>
      <c r="MLB64" s="108"/>
      <c r="MLC64" s="108"/>
      <c r="MLD64" s="108"/>
      <c r="MLE64" s="108"/>
      <c r="MLF64" s="108"/>
      <c r="MLG64" s="108"/>
      <c r="MLH64" s="108"/>
      <c r="MLI64" s="108"/>
      <c r="MLJ64" s="108"/>
      <c r="MLK64" s="108"/>
      <c r="MLL64" s="108"/>
      <c r="MLM64" s="108"/>
      <c r="MLN64" s="108"/>
      <c r="MLO64" s="108"/>
      <c r="MLP64" s="108"/>
      <c r="MLQ64" s="108"/>
      <c r="MLR64" s="108"/>
      <c r="MLS64" s="108"/>
      <c r="MLT64" s="108"/>
      <c r="MLU64" s="108"/>
      <c r="MLV64" s="108"/>
      <c r="MLW64" s="108"/>
      <c r="MLX64" s="108"/>
      <c r="MLY64" s="108"/>
      <c r="MLZ64" s="108"/>
      <c r="MMA64" s="108"/>
      <c r="MMB64" s="108"/>
      <c r="MMC64" s="108"/>
      <c r="MMD64" s="108"/>
      <c r="MME64" s="108"/>
      <c r="MMF64" s="108"/>
      <c r="MMG64" s="108"/>
      <c r="MMH64" s="108"/>
      <c r="MMI64" s="108"/>
      <c r="MMJ64" s="108"/>
      <c r="MMK64" s="108"/>
      <c r="MML64" s="108"/>
      <c r="MMM64" s="108"/>
      <c r="MMN64" s="108"/>
      <c r="MMO64" s="108"/>
      <c r="MMP64" s="108"/>
      <c r="MMQ64" s="108"/>
      <c r="MMR64" s="108"/>
      <c r="MMS64" s="108"/>
      <c r="MMT64" s="108"/>
      <c r="MMU64" s="108"/>
      <c r="MMV64" s="108"/>
      <c r="MMW64" s="108"/>
      <c r="MMX64" s="108"/>
      <c r="MMY64" s="108"/>
      <c r="MMZ64" s="108"/>
      <c r="MNA64" s="108"/>
      <c r="MNB64" s="108"/>
      <c r="MNC64" s="108"/>
      <c r="MND64" s="108"/>
      <c r="MNE64" s="108"/>
      <c r="MNF64" s="108"/>
      <c r="MNG64" s="108"/>
      <c r="MNH64" s="108"/>
      <c r="MNI64" s="108"/>
      <c r="MNJ64" s="108"/>
      <c r="MNK64" s="108"/>
      <c r="MNL64" s="108"/>
      <c r="MNM64" s="108"/>
      <c r="MNN64" s="108"/>
      <c r="MNO64" s="108"/>
      <c r="MNP64" s="108"/>
      <c r="MNQ64" s="108"/>
      <c r="MNR64" s="108"/>
      <c r="MNS64" s="108"/>
      <c r="MNT64" s="108"/>
      <c r="MNU64" s="108"/>
      <c r="MNV64" s="108"/>
      <c r="MNW64" s="108"/>
      <c r="MNX64" s="108"/>
      <c r="MNY64" s="108"/>
      <c r="MNZ64" s="108"/>
      <c r="MOA64" s="108"/>
      <c r="MOB64" s="108"/>
      <c r="MOC64" s="108"/>
      <c r="MOD64" s="108"/>
      <c r="MOE64" s="108"/>
      <c r="MOF64" s="108"/>
      <c r="MOG64" s="108"/>
      <c r="MOH64" s="108"/>
      <c r="MOI64" s="108"/>
      <c r="MOJ64" s="108"/>
      <c r="MOK64" s="108"/>
      <c r="MOL64" s="108"/>
      <c r="MOM64" s="108"/>
      <c r="MON64" s="108"/>
      <c r="MOO64" s="108"/>
      <c r="MOP64" s="108"/>
      <c r="MOQ64" s="108"/>
      <c r="MOR64" s="108"/>
      <c r="MOS64" s="108"/>
      <c r="MOT64" s="108"/>
      <c r="MOU64" s="108"/>
      <c r="MOV64" s="108"/>
      <c r="MOW64" s="108"/>
      <c r="MOX64" s="108"/>
      <c r="MOY64" s="108"/>
      <c r="MOZ64" s="108"/>
      <c r="MPA64" s="108"/>
      <c r="MPB64" s="108"/>
      <c r="MPC64" s="108"/>
      <c r="MPD64" s="108"/>
      <c r="MPE64" s="108"/>
      <c r="MPF64" s="108"/>
      <c r="MPG64" s="108"/>
      <c r="MPH64" s="108"/>
      <c r="MPI64" s="108"/>
      <c r="MPJ64" s="108"/>
      <c r="MPK64" s="108"/>
      <c r="MPL64" s="108"/>
      <c r="MPM64" s="108"/>
      <c r="MPN64" s="108"/>
      <c r="MPO64" s="108"/>
      <c r="MPP64" s="108"/>
      <c r="MPQ64" s="108"/>
      <c r="MPR64" s="108"/>
      <c r="MPS64" s="108"/>
      <c r="MPT64" s="108"/>
      <c r="MPU64" s="108"/>
      <c r="MPV64" s="108"/>
      <c r="MPW64" s="108"/>
      <c r="MPX64" s="108"/>
      <c r="MPY64" s="108"/>
      <c r="MPZ64" s="108"/>
      <c r="MQA64" s="108"/>
      <c r="MQB64" s="108"/>
      <c r="MQC64" s="108"/>
      <c r="MQD64" s="108"/>
      <c r="MQE64" s="108"/>
      <c r="MQF64" s="108"/>
      <c r="MQG64" s="108"/>
      <c r="MQH64" s="108"/>
      <c r="MQI64" s="108"/>
      <c r="MQJ64" s="108"/>
      <c r="MQK64" s="108"/>
      <c r="MQL64" s="108"/>
      <c r="MQM64" s="108"/>
      <c r="MQN64" s="108"/>
      <c r="MQO64" s="108"/>
      <c r="MQP64" s="108"/>
      <c r="MQQ64" s="108"/>
      <c r="MQR64" s="108"/>
      <c r="MQS64" s="108"/>
      <c r="MQT64" s="108"/>
      <c r="MQU64" s="108"/>
      <c r="MQV64" s="108"/>
      <c r="MQW64" s="108"/>
      <c r="MQX64" s="108"/>
      <c r="MQY64" s="108"/>
      <c r="MQZ64" s="108"/>
      <c r="MRA64" s="108"/>
      <c r="MRB64" s="108"/>
      <c r="MRC64" s="108"/>
      <c r="MRD64" s="108"/>
      <c r="MRE64" s="108"/>
      <c r="MRF64" s="108"/>
      <c r="MRG64" s="108"/>
      <c r="MRH64" s="108"/>
      <c r="MRI64" s="108"/>
      <c r="MRJ64" s="108"/>
      <c r="MRK64" s="108"/>
      <c r="MRL64" s="108"/>
      <c r="MRM64" s="108"/>
      <c r="MRN64" s="108"/>
      <c r="MRO64" s="108"/>
      <c r="MRP64" s="108"/>
      <c r="MRQ64" s="108"/>
      <c r="MRR64" s="108"/>
      <c r="MRS64" s="108"/>
      <c r="MRT64" s="108"/>
      <c r="MRU64" s="108"/>
      <c r="MRV64" s="108"/>
      <c r="MRW64" s="108"/>
      <c r="MRX64" s="108"/>
      <c r="MRY64" s="108"/>
      <c r="MRZ64" s="108"/>
      <c r="MSA64" s="108"/>
      <c r="MSB64" s="108"/>
      <c r="MSC64" s="108"/>
      <c r="MSD64" s="108"/>
      <c r="MSE64" s="108"/>
      <c r="MSF64" s="108"/>
      <c r="MSG64" s="108"/>
      <c r="MSH64" s="108"/>
      <c r="MSI64" s="108"/>
      <c r="MSJ64" s="108"/>
      <c r="MSK64" s="108"/>
      <c r="MSL64" s="108"/>
      <c r="MSM64" s="108"/>
      <c r="MSN64" s="108"/>
      <c r="MSO64" s="108"/>
      <c r="MSP64" s="108"/>
      <c r="MSQ64" s="108"/>
      <c r="MSR64" s="108"/>
      <c r="MSS64" s="108"/>
      <c r="MST64" s="108"/>
      <c r="MSU64" s="108"/>
      <c r="MSV64" s="108"/>
      <c r="MSW64" s="108"/>
      <c r="MSX64" s="108"/>
      <c r="MSY64" s="108"/>
      <c r="MSZ64" s="108"/>
      <c r="MTA64" s="108"/>
      <c r="MTB64" s="108"/>
      <c r="MTC64" s="108"/>
      <c r="MTD64" s="108"/>
      <c r="MTE64" s="108"/>
      <c r="MTF64" s="108"/>
      <c r="MTG64" s="108"/>
      <c r="MTH64" s="108"/>
      <c r="MTI64" s="108"/>
      <c r="MTJ64" s="108"/>
      <c r="MTK64" s="108"/>
      <c r="MTL64" s="108"/>
      <c r="MTM64" s="108"/>
      <c r="MTN64" s="108"/>
      <c r="MTO64" s="108"/>
      <c r="MTP64" s="108"/>
      <c r="MTQ64" s="108"/>
      <c r="MTR64" s="108"/>
      <c r="MTS64" s="108"/>
      <c r="MTT64" s="108"/>
      <c r="MTU64" s="108"/>
      <c r="MTV64" s="108"/>
      <c r="MTW64" s="108"/>
      <c r="MTX64" s="108"/>
      <c r="MTY64" s="108"/>
      <c r="MTZ64" s="108"/>
      <c r="MUA64" s="108"/>
      <c r="MUB64" s="108"/>
      <c r="MUC64" s="108"/>
      <c r="MUD64" s="108"/>
      <c r="MUE64" s="108"/>
      <c r="MUF64" s="108"/>
      <c r="MUG64" s="108"/>
      <c r="MUH64" s="108"/>
      <c r="MUI64" s="108"/>
      <c r="MUJ64" s="108"/>
      <c r="MUK64" s="108"/>
      <c r="MUL64" s="108"/>
      <c r="MUM64" s="108"/>
      <c r="MUN64" s="108"/>
      <c r="MUO64" s="108"/>
      <c r="MUP64" s="108"/>
      <c r="MUQ64" s="108"/>
      <c r="MUR64" s="108"/>
      <c r="MUS64" s="108"/>
      <c r="MUT64" s="108"/>
      <c r="MUU64" s="108"/>
      <c r="MUV64" s="108"/>
      <c r="MUW64" s="108"/>
      <c r="MUX64" s="108"/>
      <c r="MUY64" s="108"/>
      <c r="MUZ64" s="108"/>
      <c r="MVA64" s="108"/>
      <c r="MVB64" s="108"/>
      <c r="MVC64" s="108"/>
      <c r="MVD64" s="108"/>
      <c r="MVE64" s="108"/>
      <c r="MVF64" s="108"/>
      <c r="MVG64" s="108"/>
      <c r="MVH64" s="108"/>
      <c r="MVI64" s="108"/>
      <c r="MVJ64" s="108"/>
      <c r="MVK64" s="108"/>
      <c r="MVL64" s="108"/>
      <c r="MVM64" s="108"/>
      <c r="MVN64" s="108"/>
      <c r="MVO64" s="108"/>
      <c r="MVP64" s="108"/>
      <c r="MVQ64" s="108"/>
      <c r="MVR64" s="108"/>
      <c r="MVS64" s="108"/>
      <c r="MVT64" s="108"/>
      <c r="MVU64" s="108"/>
      <c r="MVV64" s="108"/>
      <c r="MVW64" s="108"/>
      <c r="MVX64" s="108"/>
      <c r="MVY64" s="108"/>
      <c r="MVZ64" s="108"/>
      <c r="MWA64" s="108"/>
      <c r="MWB64" s="108"/>
      <c r="MWC64" s="108"/>
      <c r="MWD64" s="108"/>
      <c r="MWE64" s="108"/>
      <c r="MWF64" s="108"/>
      <c r="MWG64" s="108"/>
      <c r="MWH64" s="108"/>
      <c r="MWI64" s="108"/>
      <c r="MWJ64" s="108"/>
      <c r="MWK64" s="108"/>
      <c r="MWL64" s="108"/>
      <c r="MWM64" s="108"/>
      <c r="MWN64" s="108"/>
      <c r="MWO64" s="108"/>
      <c r="MWP64" s="108"/>
      <c r="MWQ64" s="108"/>
      <c r="MWR64" s="108"/>
      <c r="MWS64" s="108"/>
      <c r="MWT64" s="108"/>
      <c r="MWU64" s="108"/>
      <c r="MWV64" s="108"/>
      <c r="MWW64" s="108"/>
      <c r="MWX64" s="108"/>
      <c r="MWY64" s="108"/>
      <c r="MWZ64" s="108"/>
      <c r="MXA64" s="108"/>
      <c r="MXB64" s="108"/>
      <c r="MXC64" s="108"/>
      <c r="MXD64" s="108"/>
      <c r="MXE64" s="108"/>
      <c r="MXF64" s="108"/>
      <c r="MXG64" s="108"/>
      <c r="MXH64" s="108"/>
      <c r="MXI64" s="108"/>
      <c r="MXJ64" s="108"/>
      <c r="MXK64" s="108"/>
      <c r="MXL64" s="108"/>
      <c r="MXM64" s="108"/>
      <c r="MXN64" s="108"/>
      <c r="MXO64" s="108"/>
      <c r="MXP64" s="108"/>
      <c r="MXQ64" s="108"/>
      <c r="MXR64" s="108"/>
      <c r="MXS64" s="108"/>
      <c r="MXT64" s="108"/>
      <c r="MXU64" s="108"/>
      <c r="MXV64" s="108"/>
      <c r="MXW64" s="108"/>
      <c r="MXX64" s="108"/>
      <c r="MXY64" s="108"/>
      <c r="MXZ64" s="108"/>
      <c r="MYA64" s="108"/>
      <c r="MYB64" s="108"/>
      <c r="MYC64" s="108"/>
      <c r="MYD64" s="108"/>
      <c r="MYE64" s="108"/>
      <c r="MYF64" s="108"/>
      <c r="MYG64" s="108"/>
      <c r="MYH64" s="108"/>
      <c r="MYI64" s="108"/>
      <c r="MYJ64" s="108"/>
      <c r="MYK64" s="108"/>
      <c r="MYL64" s="108"/>
      <c r="MYM64" s="108"/>
      <c r="MYN64" s="108"/>
      <c r="MYO64" s="108"/>
      <c r="MYP64" s="108"/>
      <c r="MYQ64" s="108"/>
      <c r="MYR64" s="108"/>
      <c r="MYS64" s="108"/>
      <c r="MYT64" s="108"/>
      <c r="MYU64" s="108"/>
      <c r="MYV64" s="108"/>
      <c r="MYW64" s="108"/>
      <c r="MYX64" s="108"/>
      <c r="MYY64" s="108"/>
      <c r="MYZ64" s="108"/>
      <c r="MZA64" s="108"/>
      <c r="MZB64" s="108"/>
      <c r="MZC64" s="108"/>
      <c r="MZD64" s="108"/>
      <c r="MZE64" s="108"/>
      <c r="MZF64" s="108"/>
      <c r="MZG64" s="108"/>
      <c r="MZH64" s="108"/>
      <c r="MZI64" s="108"/>
      <c r="MZJ64" s="108"/>
      <c r="MZK64" s="108"/>
      <c r="MZL64" s="108"/>
      <c r="MZM64" s="108"/>
      <c r="MZN64" s="108"/>
      <c r="MZO64" s="108"/>
      <c r="MZP64" s="108"/>
      <c r="MZQ64" s="108"/>
      <c r="MZR64" s="108"/>
      <c r="MZS64" s="108"/>
      <c r="MZT64" s="108"/>
      <c r="MZU64" s="108"/>
      <c r="MZV64" s="108"/>
      <c r="MZW64" s="108"/>
      <c r="MZX64" s="108"/>
      <c r="MZY64" s="108"/>
      <c r="MZZ64" s="108"/>
      <c r="NAA64" s="108"/>
      <c r="NAB64" s="108"/>
      <c r="NAC64" s="108"/>
      <c r="NAD64" s="108"/>
      <c r="NAE64" s="108"/>
      <c r="NAF64" s="108"/>
      <c r="NAG64" s="108"/>
      <c r="NAH64" s="108"/>
      <c r="NAI64" s="108"/>
      <c r="NAJ64" s="108"/>
      <c r="NAK64" s="108"/>
      <c r="NAL64" s="108"/>
      <c r="NAM64" s="108"/>
      <c r="NAN64" s="108"/>
      <c r="NAO64" s="108"/>
      <c r="NAP64" s="108"/>
      <c r="NAQ64" s="108"/>
      <c r="NAR64" s="108"/>
      <c r="NAS64" s="108"/>
      <c r="NAT64" s="108"/>
      <c r="NAU64" s="108"/>
      <c r="NAV64" s="108"/>
      <c r="NAW64" s="108"/>
      <c r="NAX64" s="108"/>
      <c r="NAY64" s="108"/>
      <c r="NAZ64" s="108"/>
      <c r="NBA64" s="108"/>
      <c r="NBB64" s="108"/>
      <c r="NBC64" s="108"/>
      <c r="NBD64" s="108"/>
      <c r="NBE64" s="108"/>
      <c r="NBF64" s="108"/>
      <c r="NBG64" s="108"/>
      <c r="NBH64" s="108"/>
      <c r="NBI64" s="108"/>
      <c r="NBJ64" s="108"/>
      <c r="NBK64" s="108"/>
      <c r="NBL64" s="108"/>
      <c r="NBM64" s="108"/>
      <c r="NBN64" s="108"/>
      <c r="NBO64" s="108"/>
      <c r="NBP64" s="108"/>
      <c r="NBQ64" s="108"/>
      <c r="NBR64" s="108"/>
      <c r="NBS64" s="108"/>
      <c r="NBT64" s="108"/>
      <c r="NBU64" s="108"/>
      <c r="NBV64" s="108"/>
      <c r="NBW64" s="108"/>
      <c r="NBX64" s="108"/>
      <c r="NBY64" s="108"/>
      <c r="NBZ64" s="108"/>
      <c r="NCA64" s="108"/>
      <c r="NCB64" s="108"/>
      <c r="NCC64" s="108"/>
      <c r="NCD64" s="108"/>
      <c r="NCE64" s="108"/>
      <c r="NCF64" s="108"/>
      <c r="NCG64" s="108"/>
      <c r="NCH64" s="108"/>
      <c r="NCI64" s="108"/>
      <c r="NCJ64" s="108"/>
      <c r="NCK64" s="108"/>
      <c r="NCL64" s="108"/>
      <c r="NCM64" s="108"/>
      <c r="NCN64" s="108"/>
      <c r="NCO64" s="108"/>
      <c r="NCP64" s="108"/>
      <c r="NCQ64" s="108"/>
      <c r="NCR64" s="108"/>
      <c r="NCS64" s="108"/>
      <c r="NCT64" s="108"/>
      <c r="NCU64" s="108"/>
      <c r="NCV64" s="108"/>
      <c r="NCW64" s="108"/>
      <c r="NCX64" s="108"/>
      <c r="NCY64" s="108"/>
      <c r="NCZ64" s="108"/>
      <c r="NDA64" s="108"/>
      <c r="NDB64" s="108"/>
      <c r="NDC64" s="108"/>
      <c r="NDD64" s="108"/>
      <c r="NDE64" s="108"/>
      <c r="NDF64" s="108"/>
      <c r="NDG64" s="108"/>
      <c r="NDH64" s="108"/>
      <c r="NDI64" s="108"/>
      <c r="NDJ64" s="108"/>
      <c r="NDK64" s="108"/>
      <c r="NDL64" s="108"/>
      <c r="NDM64" s="108"/>
      <c r="NDN64" s="108"/>
      <c r="NDO64" s="108"/>
      <c r="NDP64" s="108"/>
      <c r="NDQ64" s="108"/>
      <c r="NDR64" s="108"/>
      <c r="NDS64" s="108"/>
      <c r="NDT64" s="108"/>
      <c r="NDU64" s="108"/>
      <c r="NDV64" s="108"/>
      <c r="NDW64" s="108"/>
      <c r="NDX64" s="108"/>
      <c r="NDY64" s="108"/>
      <c r="NDZ64" s="108"/>
      <c r="NEA64" s="108"/>
      <c r="NEB64" s="108"/>
      <c r="NEC64" s="108"/>
      <c r="NED64" s="108"/>
      <c r="NEE64" s="108"/>
      <c r="NEF64" s="108"/>
      <c r="NEG64" s="108"/>
      <c r="NEH64" s="108"/>
      <c r="NEI64" s="108"/>
      <c r="NEJ64" s="108"/>
      <c r="NEK64" s="108"/>
      <c r="NEL64" s="108"/>
      <c r="NEM64" s="108"/>
      <c r="NEN64" s="108"/>
      <c r="NEO64" s="108"/>
      <c r="NEP64" s="108"/>
      <c r="NEQ64" s="108"/>
      <c r="NER64" s="108"/>
      <c r="NES64" s="108"/>
      <c r="NET64" s="108"/>
      <c r="NEU64" s="108"/>
      <c r="NEV64" s="108"/>
      <c r="NEW64" s="108"/>
      <c r="NEX64" s="108"/>
      <c r="NEY64" s="108"/>
      <c r="NEZ64" s="108"/>
      <c r="NFA64" s="108"/>
      <c r="NFB64" s="108"/>
      <c r="NFC64" s="108"/>
      <c r="NFD64" s="108"/>
      <c r="NFE64" s="108"/>
      <c r="NFF64" s="108"/>
      <c r="NFG64" s="108"/>
      <c r="NFH64" s="108"/>
      <c r="NFI64" s="108"/>
      <c r="NFJ64" s="108"/>
      <c r="NFK64" s="108"/>
      <c r="NFL64" s="108"/>
      <c r="NFM64" s="108"/>
      <c r="NFN64" s="108"/>
      <c r="NFO64" s="108"/>
      <c r="NFP64" s="108"/>
      <c r="NFQ64" s="108"/>
      <c r="NFR64" s="108"/>
      <c r="NFS64" s="108"/>
      <c r="NFT64" s="108"/>
      <c r="NFU64" s="108"/>
      <c r="NFV64" s="108"/>
      <c r="NFW64" s="108"/>
      <c r="NFX64" s="108"/>
      <c r="NFY64" s="108"/>
      <c r="NFZ64" s="108"/>
      <c r="NGA64" s="108"/>
      <c r="NGB64" s="108"/>
      <c r="NGC64" s="108"/>
      <c r="NGD64" s="108"/>
      <c r="NGE64" s="108"/>
      <c r="NGF64" s="108"/>
      <c r="NGG64" s="108"/>
      <c r="NGH64" s="108"/>
      <c r="NGI64" s="108"/>
      <c r="NGJ64" s="108"/>
      <c r="NGK64" s="108"/>
      <c r="NGL64" s="108"/>
      <c r="NGM64" s="108"/>
      <c r="NGN64" s="108"/>
      <c r="NGO64" s="108"/>
      <c r="NGP64" s="108"/>
      <c r="NGQ64" s="108"/>
      <c r="NGR64" s="108"/>
      <c r="NGS64" s="108"/>
      <c r="NGT64" s="108"/>
      <c r="NGU64" s="108"/>
      <c r="NGV64" s="108"/>
      <c r="NGW64" s="108"/>
      <c r="NGX64" s="108"/>
      <c r="NGY64" s="108"/>
      <c r="NGZ64" s="108"/>
      <c r="NHA64" s="108"/>
      <c r="NHB64" s="108"/>
      <c r="NHC64" s="108"/>
      <c r="NHD64" s="108"/>
      <c r="NHE64" s="108"/>
      <c r="NHF64" s="108"/>
      <c r="NHG64" s="108"/>
      <c r="NHH64" s="108"/>
      <c r="NHI64" s="108"/>
      <c r="NHJ64" s="108"/>
      <c r="NHK64" s="108"/>
      <c r="NHL64" s="108"/>
      <c r="NHM64" s="108"/>
      <c r="NHN64" s="108"/>
      <c r="NHO64" s="108"/>
      <c r="NHP64" s="108"/>
      <c r="NHQ64" s="108"/>
      <c r="NHR64" s="108"/>
      <c r="NHS64" s="108"/>
      <c r="NHT64" s="108"/>
      <c r="NHU64" s="108"/>
      <c r="NHV64" s="108"/>
      <c r="NHW64" s="108"/>
      <c r="NHX64" s="108"/>
      <c r="NHY64" s="108"/>
      <c r="NHZ64" s="108"/>
      <c r="NIA64" s="108"/>
      <c r="NIB64" s="108"/>
      <c r="NIC64" s="108"/>
      <c r="NID64" s="108"/>
      <c r="NIE64" s="108"/>
      <c r="NIF64" s="108"/>
      <c r="NIG64" s="108"/>
      <c r="NIH64" s="108"/>
      <c r="NII64" s="108"/>
      <c r="NIJ64" s="108"/>
      <c r="NIK64" s="108"/>
      <c r="NIL64" s="108"/>
      <c r="NIM64" s="108"/>
      <c r="NIN64" s="108"/>
      <c r="NIO64" s="108"/>
      <c r="NIP64" s="108"/>
      <c r="NIQ64" s="108"/>
      <c r="NIR64" s="108"/>
      <c r="NIS64" s="108"/>
      <c r="NIT64" s="108"/>
      <c r="NIU64" s="108"/>
      <c r="NIV64" s="108"/>
      <c r="NIW64" s="108"/>
      <c r="NIX64" s="108"/>
      <c r="NIY64" s="108"/>
      <c r="NIZ64" s="108"/>
      <c r="NJA64" s="108"/>
      <c r="NJB64" s="108"/>
      <c r="NJC64" s="108"/>
      <c r="NJD64" s="108"/>
      <c r="NJE64" s="108"/>
      <c r="NJF64" s="108"/>
      <c r="NJG64" s="108"/>
      <c r="NJH64" s="108"/>
      <c r="NJI64" s="108"/>
      <c r="NJJ64" s="108"/>
      <c r="NJK64" s="108"/>
      <c r="NJL64" s="108"/>
      <c r="NJM64" s="108"/>
      <c r="NJN64" s="108"/>
      <c r="NJO64" s="108"/>
      <c r="NJP64" s="108"/>
      <c r="NJQ64" s="108"/>
      <c r="NJR64" s="108"/>
      <c r="NJS64" s="108"/>
      <c r="NJT64" s="108"/>
      <c r="NJU64" s="108"/>
      <c r="NJV64" s="108"/>
      <c r="NJW64" s="108"/>
      <c r="NJX64" s="108"/>
      <c r="NJY64" s="108"/>
      <c r="NJZ64" s="108"/>
      <c r="NKA64" s="108"/>
      <c r="NKB64" s="108"/>
      <c r="NKC64" s="108"/>
      <c r="NKD64" s="108"/>
      <c r="NKE64" s="108"/>
      <c r="NKF64" s="108"/>
      <c r="NKG64" s="108"/>
      <c r="NKH64" s="108"/>
      <c r="NKI64" s="108"/>
      <c r="NKJ64" s="108"/>
      <c r="NKK64" s="108"/>
      <c r="NKL64" s="108"/>
      <c r="NKM64" s="108"/>
      <c r="NKN64" s="108"/>
      <c r="NKO64" s="108"/>
      <c r="NKP64" s="108"/>
      <c r="NKQ64" s="108"/>
      <c r="NKR64" s="108"/>
      <c r="NKS64" s="108"/>
      <c r="NKT64" s="108"/>
      <c r="NKU64" s="108"/>
      <c r="NKV64" s="108"/>
      <c r="NKW64" s="108"/>
      <c r="NKX64" s="108"/>
      <c r="NKY64" s="108"/>
      <c r="NKZ64" s="108"/>
      <c r="NLA64" s="108"/>
      <c r="NLB64" s="108"/>
      <c r="NLC64" s="108"/>
      <c r="NLD64" s="108"/>
      <c r="NLE64" s="108"/>
      <c r="NLF64" s="108"/>
      <c r="NLG64" s="108"/>
      <c r="NLH64" s="108"/>
      <c r="NLI64" s="108"/>
      <c r="NLJ64" s="108"/>
      <c r="NLK64" s="108"/>
      <c r="NLL64" s="108"/>
      <c r="NLM64" s="108"/>
      <c r="NLN64" s="108"/>
      <c r="NLO64" s="108"/>
      <c r="NLP64" s="108"/>
      <c r="NLQ64" s="108"/>
      <c r="NLR64" s="108"/>
      <c r="NLS64" s="108"/>
      <c r="NLT64" s="108"/>
      <c r="NLU64" s="108"/>
      <c r="NLV64" s="108"/>
      <c r="NLW64" s="108"/>
      <c r="NLX64" s="108"/>
      <c r="NLY64" s="108"/>
      <c r="NLZ64" s="108"/>
      <c r="NMA64" s="108"/>
      <c r="NMB64" s="108"/>
      <c r="NMC64" s="108"/>
      <c r="NMD64" s="108"/>
      <c r="NME64" s="108"/>
      <c r="NMF64" s="108"/>
      <c r="NMG64" s="108"/>
      <c r="NMH64" s="108"/>
      <c r="NMI64" s="108"/>
      <c r="NMJ64" s="108"/>
      <c r="NMK64" s="108"/>
      <c r="NML64" s="108"/>
      <c r="NMM64" s="108"/>
      <c r="NMN64" s="108"/>
      <c r="NMO64" s="108"/>
      <c r="NMP64" s="108"/>
      <c r="NMQ64" s="108"/>
      <c r="NMR64" s="108"/>
      <c r="NMS64" s="108"/>
      <c r="NMT64" s="108"/>
      <c r="NMU64" s="108"/>
      <c r="NMV64" s="108"/>
      <c r="NMW64" s="108"/>
      <c r="NMX64" s="108"/>
      <c r="NMY64" s="108"/>
      <c r="NMZ64" s="108"/>
      <c r="NNA64" s="108"/>
      <c r="NNB64" s="108"/>
      <c r="NNC64" s="108"/>
      <c r="NND64" s="108"/>
      <c r="NNE64" s="108"/>
      <c r="NNF64" s="108"/>
      <c r="NNG64" s="108"/>
      <c r="NNH64" s="108"/>
      <c r="NNI64" s="108"/>
      <c r="NNJ64" s="108"/>
      <c r="NNK64" s="108"/>
      <c r="NNL64" s="108"/>
      <c r="NNM64" s="108"/>
      <c r="NNN64" s="108"/>
      <c r="NNO64" s="108"/>
      <c r="NNP64" s="108"/>
      <c r="NNQ64" s="108"/>
      <c r="NNR64" s="108"/>
      <c r="NNS64" s="108"/>
      <c r="NNT64" s="108"/>
      <c r="NNU64" s="108"/>
      <c r="NNV64" s="108"/>
      <c r="NNW64" s="108"/>
      <c r="NNX64" s="108"/>
      <c r="NNY64" s="108"/>
      <c r="NNZ64" s="108"/>
      <c r="NOA64" s="108"/>
      <c r="NOB64" s="108"/>
      <c r="NOC64" s="108"/>
      <c r="NOD64" s="108"/>
      <c r="NOE64" s="108"/>
      <c r="NOF64" s="108"/>
      <c r="NOG64" s="108"/>
      <c r="NOH64" s="108"/>
      <c r="NOI64" s="108"/>
      <c r="NOJ64" s="108"/>
      <c r="NOK64" s="108"/>
      <c r="NOL64" s="108"/>
      <c r="NOM64" s="108"/>
      <c r="NON64" s="108"/>
      <c r="NOO64" s="108"/>
      <c r="NOP64" s="108"/>
      <c r="NOQ64" s="108"/>
      <c r="NOR64" s="108"/>
      <c r="NOS64" s="108"/>
      <c r="NOT64" s="108"/>
      <c r="NOU64" s="108"/>
      <c r="NOV64" s="108"/>
      <c r="NOW64" s="108"/>
      <c r="NOX64" s="108"/>
      <c r="NOY64" s="108"/>
      <c r="NOZ64" s="108"/>
      <c r="NPA64" s="108"/>
      <c r="NPB64" s="108"/>
      <c r="NPC64" s="108"/>
      <c r="NPD64" s="108"/>
      <c r="NPE64" s="108"/>
      <c r="NPF64" s="108"/>
      <c r="NPG64" s="108"/>
      <c r="NPH64" s="108"/>
      <c r="NPI64" s="108"/>
      <c r="NPJ64" s="108"/>
      <c r="NPK64" s="108"/>
      <c r="NPL64" s="108"/>
      <c r="NPM64" s="108"/>
      <c r="NPN64" s="108"/>
      <c r="NPO64" s="108"/>
      <c r="NPP64" s="108"/>
      <c r="NPQ64" s="108"/>
      <c r="NPR64" s="108"/>
      <c r="NPS64" s="108"/>
      <c r="NPT64" s="108"/>
      <c r="NPU64" s="108"/>
      <c r="NPV64" s="108"/>
      <c r="NPW64" s="108"/>
      <c r="NPX64" s="108"/>
      <c r="NPY64" s="108"/>
      <c r="NPZ64" s="108"/>
      <c r="NQA64" s="108"/>
      <c r="NQB64" s="108"/>
      <c r="NQC64" s="108"/>
      <c r="NQD64" s="108"/>
      <c r="NQE64" s="108"/>
      <c r="NQF64" s="108"/>
      <c r="NQG64" s="108"/>
      <c r="NQH64" s="108"/>
      <c r="NQI64" s="108"/>
      <c r="NQJ64" s="108"/>
      <c r="NQK64" s="108"/>
      <c r="NQL64" s="108"/>
      <c r="NQM64" s="108"/>
      <c r="NQN64" s="108"/>
      <c r="NQO64" s="108"/>
      <c r="NQP64" s="108"/>
      <c r="NQQ64" s="108"/>
      <c r="NQR64" s="108"/>
      <c r="NQS64" s="108"/>
      <c r="NQT64" s="108"/>
      <c r="NQU64" s="108"/>
      <c r="NQV64" s="108"/>
      <c r="NQW64" s="108"/>
      <c r="NQX64" s="108"/>
      <c r="NQY64" s="108"/>
      <c r="NQZ64" s="108"/>
      <c r="NRA64" s="108"/>
      <c r="NRB64" s="108"/>
      <c r="NRC64" s="108"/>
      <c r="NRD64" s="108"/>
      <c r="NRE64" s="108"/>
      <c r="NRF64" s="108"/>
      <c r="NRG64" s="108"/>
      <c r="NRH64" s="108"/>
      <c r="NRI64" s="108"/>
      <c r="NRJ64" s="108"/>
      <c r="NRK64" s="108"/>
      <c r="NRL64" s="108"/>
      <c r="NRM64" s="108"/>
      <c r="NRN64" s="108"/>
      <c r="NRO64" s="108"/>
      <c r="NRP64" s="108"/>
      <c r="NRQ64" s="108"/>
      <c r="NRR64" s="108"/>
      <c r="NRS64" s="108"/>
      <c r="NRT64" s="108"/>
      <c r="NRU64" s="108"/>
      <c r="NRV64" s="108"/>
      <c r="NRW64" s="108"/>
      <c r="NRX64" s="108"/>
      <c r="NRY64" s="108"/>
      <c r="NRZ64" s="108"/>
      <c r="NSA64" s="108"/>
      <c r="NSB64" s="108"/>
      <c r="NSC64" s="108"/>
      <c r="NSD64" s="108"/>
      <c r="NSE64" s="108"/>
      <c r="NSF64" s="108"/>
      <c r="NSG64" s="108"/>
      <c r="NSH64" s="108"/>
      <c r="NSI64" s="108"/>
      <c r="NSJ64" s="108"/>
      <c r="NSK64" s="108"/>
      <c r="NSL64" s="108"/>
      <c r="NSM64" s="108"/>
      <c r="NSN64" s="108"/>
      <c r="NSO64" s="108"/>
      <c r="NSP64" s="108"/>
      <c r="NSQ64" s="108"/>
      <c r="NSR64" s="108"/>
      <c r="NSS64" s="108"/>
      <c r="NST64" s="108"/>
      <c r="NSU64" s="108"/>
      <c r="NSV64" s="108"/>
      <c r="NSW64" s="108"/>
      <c r="NSX64" s="108"/>
      <c r="NSY64" s="108"/>
      <c r="NSZ64" s="108"/>
      <c r="NTA64" s="108"/>
      <c r="NTB64" s="108"/>
      <c r="NTC64" s="108"/>
      <c r="NTD64" s="108"/>
      <c r="NTE64" s="108"/>
      <c r="NTF64" s="108"/>
      <c r="NTG64" s="108"/>
      <c r="NTH64" s="108"/>
      <c r="NTI64" s="108"/>
      <c r="NTJ64" s="108"/>
      <c r="NTK64" s="108"/>
      <c r="NTL64" s="108"/>
      <c r="NTM64" s="108"/>
      <c r="NTN64" s="108"/>
      <c r="NTO64" s="108"/>
      <c r="NTP64" s="108"/>
      <c r="NTQ64" s="108"/>
      <c r="NTR64" s="108"/>
      <c r="NTS64" s="108"/>
      <c r="NTT64" s="108"/>
      <c r="NTU64" s="108"/>
      <c r="NTV64" s="108"/>
      <c r="NTW64" s="108"/>
      <c r="NTX64" s="108"/>
      <c r="NTY64" s="108"/>
      <c r="NTZ64" s="108"/>
      <c r="NUA64" s="108"/>
      <c r="NUB64" s="108"/>
      <c r="NUC64" s="108"/>
      <c r="NUD64" s="108"/>
      <c r="NUE64" s="108"/>
      <c r="NUF64" s="108"/>
      <c r="NUG64" s="108"/>
      <c r="NUH64" s="108"/>
      <c r="NUI64" s="108"/>
      <c r="NUJ64" s="108"/>
      <c r="NUK64" s="108"/>
      <c r="NUL64" s="108"/>
      <c r="NUM64" s="108"/>
      <c r="NUN64" s="108"/>
      <c r="NUO64" s="108"/>
      <c r="NUP64" s="108"/>
      <c r="NUQ64" s="108"/>
      <c r="NUR64" s="108"/>
      <c r="NUS64" s="108"/>
      <c r="NUT64" s="108"/>
      <c r="NUU64" s="108"/>
      <c r="NUV64" s="108"/>
      <c r="NUW64" s="108"/>
      <c r="NUX64" s="108"/>
      <c r="NUY64" s="108"/>
      <c r="NUZ64" s="108"/>
      <c r="NVA64" s="108"/>
      <c r="NVB64" s="108"/>
      <c r="NVC64" s="108"/>
      <c r="NVD64" s="108"/>
      <c r="NVE64" s="108"/>
      <c r="NVF64" s="108"/>
      <c r="NVG64" s="108"/>
      <c r="NVH64" s="108"/>
      <c r="NVI64" s="108"/>
      <c r="NVJ64" s="108"/>
      <c r="NVK64" s="108"/>
      <c r="NVL64" s="108"/>
      <c r="NVM64" s="108"/>
      <c r="NVN64" s="108"/>
      <c r="NVO64" s="108"/>
      <c r="NVP64" s="108"/>
      <c r="NVQ64" s="108"/>
      <c r="NVR64" s="108"/>
      <c r="NVS64" s="108"/>
      <c r="NVT64" s="108"/>
      <c r="NVU64" s="108"/>
      <c r="NVV64" s="108"/>
      <c r="NVW64" s="108"/>
      <c r="NVX64" s="108"/>
      <c r="NVY64" s="108"/>
      <c r="NVZ64" s="108"/>
      <c r="NWA64" s="108"/>
      <c r="NWB64" s="108"/>
      <c r="NWC64" s="108"/>
      <c r="NWD64" s="108"/>
      <c r="NWE64" s="108"/>
      <c r="NWF64" s="108"/>
      <c r="NWG64" s="108"/>
      <c r="NWH64" s="108"/>
      <c r="NWI64" s="108"/>
      <c r="NWJ64" s="108"/>
      <c r="NWK64" s="108"/>
      <c r="NWL64" s="108"/>
      <c r="NWM64" s="108"/>
      <c r="NWN64" s="108"/>
      <c r="NWO64" s="108"/>
      <c r="NWP64" s="108"/>
      <c r="NWQ64" s="108"/>
      <c r="NWR64" s="108"/>
      <c r="NWS64" s="108"/>
      <c r="NWT64" s="108"/>
      <c r="NWU64" s="108"/>
      <c r="NWV64" s="108"/>
      <c r="NWW64" s="108"/>
      <c r="NWX64" s="108"/>
      <c r="NWY64" s="108"/>
      <c r="NWZ64" s="108"/>
      <c r="NXA64" s="108"/>
      <c r="NXB64" s="108"/>
      <c r="NXC64" s="108"/>
      <c r="NXD64" s="108"/>
      <c r="NXE64" s="108"/>
      <c r="NXF64" s="108"/>
      <c r="NXG64" s="108"/>
      <c r="NXH64" s="108"/>
      <c r="NXI64" s="108"/>
      <c r="NXJ64" s="108"/>
      <c r="NXK64" s="108"/>
      <c r="NXL64" s="108"/>
      <c r="NXM64" s="108"/>
      <c r="NXN64" s="108"/>
      <c r="NXO64" s="108"/>
      <c r="NXP64" s="108"/>
      <c r="NXQ64" s="108"/>
      <c r="NXR64" s="108"/>
      <c r="NXS64" s="108"/>
      <c r="NXT64" s="108"/>
      <c r="NXU64" s="108"/>
      <c r="NXV64" s="108"/>
      <c r="NXW64" s="108"/>
      <c r="NXX64" s="108"/>
      <c r="NXY64" s="108"/>
      <c r="NXZ64" s="108"/>
      <c r="NYA64" s="108"/>
      <c r="NYB64" s="108"/>
      <c r="NYC64" s="108"/>
      <c r="NYD64" s="108"/>
      <c r="NYE64" s="108"/>
      <c r="NYF64" s="108"/>
      <c r="NYG64" s="108"/>
      <c r="NYH64" s="108"/>
      <c r="NYI64" s="108"/>
      <c r="NYJ64" s="108"/>
      <c r="NYK64" s="108"/>
      <c r="NYL64" s="108"/>
      <c r="NYM64" s="108"/>
      <c r="NYN64" s="108"/>
      <c r="NYO64" s="108"/>
      <c r="NYP64" s="108"/>
      <c r="NYQ64" s="108"/>
      <c r="NYR64" s="108"/>
      <c r="NYS64" s="108"/>
      <c r="NYT64" s="108"/>
      <c r="NYU64" s="108"/>
      <c r="NYV64" s="108"/>
      <c r="NYW64" s="108"/>
      <c r="NYX64" s="108"/>
      <c r="NYY64" s="108"/>
      <c r="NYZ64" s="108"/>
      <c r="NZA64" s="108"/>
      <c r="NZB64" s="108"/>
      <c r="NZC64" s="108"/>
      <c r="NZD64" s="108"/>
      <c r="NZE64" s="108"/>
      <c r="NZF64" s="108"/>
      <c r="NZG64" s="108"/>
      <c r="NZH64" s="108"/>
      <c r="NZI64" s="108"/>
      <c r="NZJ64" s="108"/>
      <c r="NZK64" s="108"/>
      <c r="NZL64" s="108"/>
      <c r="NZM64" s="108"/>
      <c r="NZN64" s="108"/>
      <c r="NZO64" s="108"/>
      <c r="NZP64" s="108"/>
      <c r="NZQ64" s="108"/>
      <c r="NZR64" s="108"/>
      <c r="NZS64" s="108"/>
      <c r="NZT64" s="108"/>
      <c r="NZU64" s="108"/>
      <c r="NZV64" s="108"/>
      <c r="NZW64" s="108"/>
      <c r="NZX64" s="108"/>
      <c r="NZY64" s="108"/>
      <c r="NZZ64" s="108"/>
      <c r="OAA64" s="108"/>
      <c r="OAB64" s="108"/>
      <c r="OAC64" s="108"/>
      <c r="OAD64" s="108"/>
      <c r="OAE64" s="108"/>
      <c r="OAF64" s="108"/>
      <c r="OAG64" s="108"/>
      <c r="OAH64" s="108"/>
      <c r="OAI64" s="108"/>
      <c r="OAJ64" s="108"/>
      <c r="OAK64" s="108"/>
      <c r="OAL64" s="108"/>
      <c r="OAM64" s="108"/>
      <c r="OAN64" s="108"/>
      <c r="OAO64" s="108"/>
      <c r="OAP64" s="108"/>
      <c r="OAQ64" s="108"/>
      <c r="OAR64" s="108"/>
      <c r="OAS64" s="108"/>
      <c r="OAT64" s="108"/>
      <c r="OAU64" s="108"/>
      <c r="OAV64" s="108"/>
      <c r="OAW64" s="108"/>
      <c r="OAX64" s="108"/>
      <c r="OAY64" s="108"/>
      <c r="OAZ64" s="108"/>
      <c r="OBA64" s="108"/>
      <c r="OBB64" s="108"/>
      <c r="OBC64" s="108"/>
      <c r="OBD64" s="108"/>
      <c r="OBE64" s="108"/>
      <c r="OBF64" s="108"/>
      <c r="OBG64" s="108"/>
      <c r="OBH64" s="108"/>
      <c r="OBI64" s="108"/>
      <c r="OBJ64" s="108"/>
      <c r="OBK64" s="108"/>
      <c r="OBL64" s="108"/>
      <c r="OBM64" s="108"/>
      <c r="OBN64" s="108"/>
      <c r="OBO64" s="108"/>
      <c r="OBP64" s="108"/>
      <c r="OBQ64" s="108"/>
      <c r="OBR64" s="108"/>
      <c r="OBS64" s="108"/>
      <c r="OBT64" s="108"/>
      <c r="OBU64" s="108"/>
      <c r="OBV64" s="108"/>
      <c r="OBW64" s="108"/>
      <c r="OBX64" s="108"/>
      <c r="OBY64" s="108"/>
      <c r="OBZ64" s="108"/>
      <c r="OCA64" s="108"/>
      <c r="OCB64" s="108"/>
      <c r="OCC64" s="108"/>
      <c r="OCD64" s="108"/>
      <c r="OCE64" s="108"/>
      <c r="OCF64" s="108"/>
      <c r="OCG64" s="108"/>
      <c r="OCH64" s="108"/>
      <c r="OCI64" s="108"/>
      <c r="OCJ64" s="108"/>
      <c r="OCK64" s="108"/>
      <c r="OCL64" s="108"/>
      <c r="OCM64" s="108"/>
      <c r="OCN64" s="108"/>
      <c r="OCO64" s="108"/>
      <c r="OCP64" s="108"/>
      <c r="OCQ64" s="108"/>
      <c r="OCR64" s="108"/>
      <c r="OCS64" s="108"/>
      <c r="OCT64" s="108"/>
      <c r="OCU64" s="108"/>
      <c r="OCV64" s="108"/>
      <c r="OCW64" s="108"/>
      <c r="OCX64" s="108"/>
      <c r="OCY64" s="108"/>
      <c r="OCZ64" s="108"/>
      <c r="ODA64" s="108"/>
      <c r="ODB64" s="108"/>
      <c r="ODC64" s="108"/>
      <c r="ODD64" s="108"/>
      <c r="ODE64" s="108"/>
      <c r="ODF64" s="108"/>
      <c r="ODG64" s="108"/>
      <c r="ODH64" s="108"/>
      <c r="ODI64" s="108"/>
      <c r="ODJ64" s="108"/>
      <c r="ODK64" s="108"/>
      <c r="ODL64" s="108"/>
      <c r="ODM64" s="108"/>
      <c r="ODN64" s="108"/>
      <c r="ODO64" s="108"/>
      <c r="ODP64" s="108"/>
      <c r="ODQ64" s="108"/>
      <c r="ODR64" s="108"/>
      <c r="ODS64" s="108"/>
      <c r="ODT64" s="108"/>
      <c r="ODU64" s="108"/>
      <c r="ODV64" s="108"/>
      <c r="ODW64" s="108"/>
      <c r="ODX64" s="108"/>
      <c r="ODY64" s="108"/>
      <c r="ODZ64" s="108"/>
      <c r="OEA64" s="108"/>
      <c r="OEB64" s="108"/>
      <c r="OEC64" s="108"/>
      <c r="OED64" s="108"/>
      <c r="OEE64" s="108"/>
      <c r="OEF64" s="108"/>
      <c r="OEG64" s="108"/>
      <c r="OEH64" s="108"/>
      <c r="OEI64" s="108"/>
      <c r="OEJ64" s="108"/>
      <c r="OEK64" s="108"/>
      <c r="OEL64" s="108"/>
      <c r="OEM64" s="108"/>
      <c r="OEN64" s="108"/>
      <c r="OEO64" s="108"/>
      <c r="OEP64" s="108"/>
      <c r="OEQ64" s="108"/>
      <c r="OER64" s="108"/>
      <c r="OES64" s="108"/>
      <c r="OET64" s="108"/>
      <c r="OEU64" s="108"/>
      <c r="OEV64" s="108"/>
      <c r="OEW64" s="108"/>
      <c r="OEX64" s="108"/>
      <c r="OEY64" s="108"/>
      <c r="OEZ64" s="108"/>
      <c r="OFA64" s="108"/>
      <c r="OFB64" s="108"/>
      <c r="OFC64" s="108"/>
      <c r="OFD64" s="108"/>
      <c r="OFE64" s="108"/>
      <c r="OFF64" s="108"/>
      <c r="OFG64" s="108"/>
      <c r="OFH64" s="108"/>
      <c r="OFI64" s="108"/>
      <c r="OFJ64" s="108"/>
      <c r="OFK64" s="108"/>
      <c r="OFL64" s="108"/>
      <c r="OFM64" s="108"/>
      <c r="OFN64" s="108"/>
      <c r="OFO64" s="108"/>
      <c r="OFP64" s="108"/>
      <c r="OFQ64" s="108"/>
      <c r="OFR64" s="108"/>
      <c r="OFS64" s="108"/>
      <c r="OFT64" s="108"/>
      <c r="OFU64" s="108"/>
      <c r="OFV64" s="108"/>
      <c r="OFW64" s="108"/>
      <c r="OFX64" s="108"/>
      <c r="OFY64" s="108"/>
      <c r="OFZ64" s="108"/>
      <c r="OGA64" s="108"/>
      <c r="OGB64" s="108"/>
      <c r="OGC64" s="108"/>
      <c r="OGD64" s="108"/>
      <c r="OGE64" s="108"/>
      <c r="OGF64" s="108"/>
      <c r="OGG64" s="108"/>
      <c r="OGH64" s="108"/>
      <c r="OGI64" s="108"/>
      <c r="OGJ64" s="108"/>
      <c r="OGK64" s="108"/>
      <c r="OGL64" s="108"/>
      <c r="OGM64" s="108"/>
      <c r="OGN64" s="108"/>
      <c r="OGO64" s="108"/>
      <c r="OGP64" s="108"/>
      <c r="OGQ64" s="108"/>
      <c r="OGR64" s="108"/>
      <c r="OGS64" s="108"/>
      <c r="OGT64" s="108"/>
      <c r="OGU64" s="108"/>
      <c r="OGV64" s="108"/>
      <c r="OGW64" s="108"/>
      <c r="OGX64" s="108"/>
      <c r="OGY64" s="108"/>
      <c r="OGZ64" s="108"/>
      <c r="OHA64" s="108"/>
      <c r="OHB64" s="108"/>
      <c r="OHC64" s="108"/>
      <c r="OHD64" s="108"/>
      <c r="OHE64" s="108"/>
      <c r="OHF64" s="108"/>
      <c r="OHG64" s="108"/>
      <c r="OHH64" s="108"/>
      <c r="OHI64" s="108"/>
      <c r="OHJ64" s="108"/>
      <c r="OHK64" s="108"/>
      <c r="OHL64" s="108"/>
      <c r="OHM64" s="108"/>
      <c r="OHN64" s="108"/>
      <c r="OHO64" s="108"/>
      <c r="OHP64" s="108"/>
      <c r="OHQ64" s="108"/>
      <c r="OHR64" s="108"/>
      <c r="OHS64" s="108"/>
      <c r="OHT64" s="108"/>
      <c r="OHU64" s="108"/>
      <c r="OHV64" s="108"/>
      <c r="OHW64" s="108"/>
      <c r="OHX64" s="108"/>
      <c r="OHY64" s="108"/>
      <c r="OHZ64" s="108"/>
      <c r="OIA64" s="108"/>
      <c r="OIB64" s="108"/>
      <c r="OIC64" s="108"/>
      <c r="OID64" s="108"/>
      <c r="OIE64" s="108"/>
      <c r="OIF64" s="108"/>
      <c r="OIG64" s="108"/>
      <c r="OIH64" s="108"/>
      <c r="OII64" s="108"/>
      <c r="OIJ64" s="108"/>
      <c r="OIK64" s="108"/>
      <c r="OIL64" s="108"/>
      <c r="OIM64" s="108"/>
      <c r="OIN64" s="108"/>
      <c r="OIO64" s="108"/>
      <c r="OIP64" s="108"/>
      <c r="OIQ64" s="108"/>
      <c r="OIR64" s="108"/>
      <c r="OIS64" s="108"/>
      <c r="OIT64" s="108"/>
      <c r="OIU64" s="108"/>
      <c r="OIV64" s="108"/>
      <c r="OIW64" s="108"/>
      <c r="OIX64" s="108"/>
      <c r="OIY64" s="108"/>
      <c r="OIZ64" s="108"/>
      <c r="OJA64" s="108"/>
      <c r="OJB64" s="108"/>
      <c r="OJC64" s="108"/>
      <c r="OJD64" s="108"/>
      <c r="OJE64" s="108"/>
      <c r="OJF64" s="108"/>
      <c r="OJG64" s="108"/>
      <c r="OJH64" s="108"/>
      <c r="OJI64" s="108"/>
      <c r="OJJ64" s="108"/>
      <c r="OJK64" s="108"/>
      <c r="OJL64" s="108"/>
      <c r="OJM64" s="108"/>
      <c r="OJN64" s="108"/>
      <c r="OJO64" s="108"/>
      <c r="OJP64" s="108"/>
      <c r="OJQ64" s="108"/>
      <c r="OJR64" s="108"/>
      <c r="OJS64" s="108"/>
      <c r="OJT64" s="108"/>
      <c r="OJU64" s="108"/>
      <c r="OJV64" s="108"/>
      <c r="OJW64" s="108"/>
      <c r="OJX64" s="108"/>
      <c r="OJY64" s="108"/>
      <c r="OJZ64" s="108"/>
      <c r="OKA64" s="108"/>
      <c r="OKB64" s="108"/>
      <c r="OKC64" s="108"/>
      <c r="OKD64" s="108"/>
      <c r="OKE64" s="108"/>
      <c r="OKF64" s="108"/>
      <c r="OKG64" s="108"/>
      <c r="OKH64" s="108"/>
      <c r="OKI64" s="108"/>
      <c r="OKJ64" s="108"/>
      <c r="OKK64" s="108"/>
      <c r="OKL64" s="108"/>
      <c r="OKM64" s="108"/>
      <c r="OKN64" s="108"/>
      <c r="OKO64" s="108"/>
      <c r="OKP64" s="108"/>
      <c r="OKQ64" s="108"/>
      <c r="OKR64" s="108"/>
      <c r="OKS64" s="108"/>
      <c r="OKT64" s="108"/>
      <c r="OKU64" s="108"/>
      <c r="OKV64" s="108"/>
      <c r="OKW64" s="108"/>
      <c r="OKX64" s="108"/>
      <c r="OKY64" s="108"/>
      <c r="OKZ64" s="108"/>
      <c r="OLA64" s="108"/>
      <c r="OLB64" s="108"/>
      <c r="OLC64" s="108"/>
      <c r="OLD64" s="108"/>
      <c r="OLE64" s="108"/>
      <c r="OLF64" s="108"/>
      <c r="OLG64" s="108"/>
      <c r="OLH64" s="108"/>
      <c r="OLI64" s="108"/>
      <c r="OLJ64" s="108"/>
      <c r="OLK64" s="108"/>
      <c r="OLL64" s="108"/>
      <c r="OLM64" s="108"/>
      <c r="OLN64" s="108"/>
      <c r="OLO64" s="108"/>
      <c r="OLP64" s="108"/>
      <c r="OLQ64" s="108"/>
      <c r="OLR64" s="108"/>
      <c r="OLS64" s="108"/>
      <c r="OLT64" s="108"/>
      <c r="OLU64" s="108"/>
      <c r="OLV64" s="108"/>
      <c r="OLW64" s="108"/>
      <c r="OLX64" s="108"/>
      <c r="OLY64" s="108"/>
      <c r="OLZ64" s="108"/>
      <c r="OMA64" s="108"/>
      <c r="OMB64" s="108"/>
      <c r="OMC64" s="108"/>
      <c r="OMD64" s="108"/>
      <c r="OME64" s="108"/>
      <c r="OMF64" s="108"/>
      <c r="OMG64" s="108"/>
      <c r="OMH64" s="108"/>
      <c r="OMI64" s="108"/>
      <c r="OMJ64" s="108"/>
      <c r="OMK64" s="108"/>
      <c r="OML64" s="108"/>
      <c r="OMM64" s="108"/>
      <c r="OMN64" s="108"/>
      <c r="OMO64" s="108"/>
      <c r="OMP64" s="108"/>
      <c r="OMQ64" s="108"/>
      <c r="OMR64" s="108"/>
      <c r="OMS64" s="108"/>
      <c r="OMT64" s="108"/>
      <c r="OMU64" s="108"/>
      <c r="OMV64" s="108"/>
      <c r="OMW64" s="108"/>
      <c r="OMX64" s="108"/>
      <c r="OMY64" s="108"/>
      <c r="OMZ64" s="108"/>
      <c r="ONA64" s="108"/>
      <c r="ONB64" s="108"/>
      <c r="ONC64" s="108"/>
      <c r="OND64" s="108"/>
      <c r="ONE64" s="108"/>
      <c r="ONF64" s="108"/>
      <c r="ONG64" s="108"/>
      <c r="ONH64" s="108"/>
      <c r="ONI64" s="108"/>
      <c r="ONJ64" s="108"/>
      <c r="ONK64" s="108"/>
      <c r="ONL64" s="108"/>
      <c r="ONM64" s="108"/>
      <c r="ONN64" s="108"/>
      <c r="ONO64" s="108"/>
      <c r="ONP64" s="108"/>
      <c r="ONQ64" s="108"/>
      <c r="ONR64" s="108"/>
      <c r="ONS64" s="108"/>
      <c r="ONT64" s="108"/>
      <c r="ONU64" s="108"/>
      <c r="ONV64" s="108"/>
      <c r="ONW64" s="108"/>
      <c r="ONX64" s="108"/>
      <c r="ONY64" s="108"/>
      <c r="ONZ64" s="108"/>
      <c r="OOA64" s="108"/>
      <c r="OOB64" s="108"/>
      <c r="OOC64" s="108"/>
      <c r="OOD64" s="108"/>
      <c r="OOE64" s="108"/>
      <c r="OOF64" s="108"/>
      <c r="OOG64" s="108"/>
      <c r="OOH64" s="108"/>
      <c r="OOI64" s="108"/>
      <c r="OOJ64" s="108"/>
      <c r="OOK64" s="108"/>
      <c r="OOL64" s="108"/>
      <c r="OOM64" s="108"/>
      <c r="OON64" s="108"/>
      <c r="OOO64" s="108"/>
      <c r="OOP64" s="108"/>
      <c r="OOQ64" s="108"/>
      <c r="OOR64" s="108"/>
      <c r="OOS64" s="108"/>
      <c r="OOT64" s="108"/>
      <c r="OOU64" s="108"/>
      <c r="OOV64" s="108"/>
      <c r="OOW64" s="108"/>
      <c r="OOX64" s="108"/>
      <c r="OOY64" s="108"/>
      <c r="OOZ64" s="108"/>
      <c r="OPA64" s="108"/>
      <c r="OPB64" s="108"/>
      <c r="OPC64" s="108"/>
      <c r="OPD64" s="108"/>
      <c r="OPE64" s="108"/>
      <c r="OPF64" s="108"/>
      <c r="OPG64" s="108"/>
      <c r="OPH64" s="108"/>
      <c r="OPI64" s="108"/>
      <c r="OPJ64" s="108"/>
      <c r="OPK64" s="108"/>
      <c r="OPL64" s="108"/>
      <c r="OPM64" s="108"/>
      <c r="OPN64" s="108"/>
      <c r="OPO64" s="108"/>
      <c r="OPP64" s="108"/>
      <c r="OPQ64" s="108"/>
      <c r="OPR64" s="108"/>
      <c r="OPS64" s="108"/>
      <c r="OPT64" s="108"/>
      <c r="OPU64" s="108"/>
      <c r="OPV64" s="108"/>
      <c r="OPW64" s="108"/>
      <c r="OPX64" s="108"/>
      <c r="OPY64" s="108"/>
      <c r="OPZ64" s="108"/>
      <c r="OQA64" s="108"/>
      <c r="OQB64" s="108"/>
      <c r="OQC64" s="108"/>
      <c r="OQD64" s="108"/>
      <c r="OQE64" s="108"/>
      <c r="OQF64" s="108"/>
      <c r="OQG64" s="108"/>
      <c r="OQH64" s="108"/>
      <c r="OQI64" s="108"/>
      <c r="OQJ64" s="108"/>
      <c r="OQK64" s="108"/>
      <c r="OQL64" s="108"/>
      <c r="OQM64" s="108"/>
      <c r="OQN64" s="108"/>
      <c r="OQO64" s="108"/>
      <c r="OQP64" s="108"/>
      <c r="OQQ64" s="108"/>
      <c r="OQR64" s="108"/>
      <c r="OQS64" s="108"/>
      <c r="OQT64" s="108"/>
      <c r="OQU64" s="108"/>
      <c r="OQV64" s="108"/>
      <c r="OQW64" s="108"/>
      <c r="OQX64" s="108"/>
      <c r="OQY64" s="108"/>
      <c r="OQZ64" s="108"/>
      <c r="ORA64" s="108"/>
      <c r="ORB64" s="108"/>
      <c r="ORC64" s="108"/>
      <c r="ORD64" s="108"/>
      <c r="ORE64" s="108"/>
      <c r="ORF64" s="108"/>
      <c r="ORG64" s="108"/>
      <c r="ORH64" s="108"/>
      <c r="ORI64" s="108"/>
      <c r="ORJ64" s="108"/>
      <c r="ORK64" s="108"/>
      <c r="ORL64" s="108"/>
      <c r="ORM64" s="108"/>
      <c r="ORN64" s="108"/>
      <c r="ORO64" s="108"/>
      <c r="ORP64" s="108"/>
      <c r="ORQ64" s="108"/>
      <c r="ORR64" s="108"/>
      <c r="ORS64" s="108"/>
      <c r="ORT64" s="108"/>
      <c r="ORU64" s="108"/>
      <c r="ORV64" s="108"/>
      <c r="ORW64" s="108"/>
      <c r="ORX64" s="108"/>
      <c r="ORY64" s="108"/>
      <c r="ORZ64" s="108"/>
      <c r="OSA64" s="108"/>
      <c r="OSB64" s="108"/>
      <c r="OSC64" s="108"/>
      <c r="OSD64" s="108"/>
      <c r="OSE64" s="108"/>
      <c r="OSF64" s="108"/>
      <c r="OSG64" s="108"/>
      <c r="OSH64" s="108"/>
      <c r="OSI64" s="108"/>
      <c r="OSJ64" s="108"/>
      <c r="OSK64" s="108"/>
      <c r="OSL64" s="108"/>
      <c r="OSM64" s="108"/>
      <c r="OSN64" s="108"/>
      <c r="OSO64" s="108"/>
      <c r="OSP64" s="108"/>
      <c r="OSQ64" s="108"/>
      <c r="OSR64" s="108"/>
      <c r="OSS64" s="108"/>
      <c r="OST64" s="108"/>
      <c r="OSU64" s="108"/>
      <c r="OSV64" s="108"/>
      <c r="OSW64" s="108"/>
      <c r="OSX64" s="108"/>
      <c r="OSY64" s="108"/>
      <c r="OSZ64" s="108"/>
      <c r="OTA64" s="108"/>
      <c r="OTB64" s="108"/>
      <c r="OTC64" s="108"/>
      <c r="OTD64" s="108"/>
      <c r="OTE64" s="108"/>
      <c r="OTF64" s="108"/>
      <c r="OTG64" s="108"/>
      <c r="OTH64" s="108"/>
      <c r="OTI64" s="108"/>
      <c r="OTJ64" s="108"/>
      <c r="OTK64" s="108"/>
      <c r="OTL64" s="108"/>
      <c r="OTM64" s="108"/>
      <c r="OTN64" s="108"/>
      <c r="OTO64" s="108"/>
      <c r="OTP64" s="108"/>
      <c r="OTQ64" s="108"/>
      <c r="OTR64" s="108"/>
      <c r="OTS64" s="108"/>
      <c r="OTT64" s="108"/>
      <c r="OTU64" s="108"/>
      <c r="OTV64" s="108"/>
      <c r="OTW64" s="108"/>
      <c r="OTX64" s="108"/>
      <c r="OTY64" s="108"/>
      <c r="OTZ64" s="108"/>
      <c r="OUA64" s="108"/>
      <c r="OUB64" s="108"/>
      <c r="OUC64" s="108"/>
      <c r="OUD64" s="108"/>
      <c r="OUE64" s="108"/>
      <c r="OUF64" s="108"/>
      <c r="OUG64" s="108"/>
      <c r="OUH64" s="108"/>
      <c r="OUI64" s="108"/>
      <c r="OUJ64" s="108"/>
      <c r="OUK64" s="108"/>
      <c r="OUL64" s="108"/>
      <c r="OUM64" s="108"/>
      <c r="OUN64" s="108"/>
      <c r="OUO64" s="108"/>
      <c r="OUP64" s="108"/>
      <c r="OUQ64" s="108"/>
      <c r="OUR64" s="108"/>
      <c r="OUS64" s="108"/>
      <c r="OUT64" s="108"/>
      <c r="OUU64" s="108"/>
      <c r="OUV64" s="108"/>
      <c r="OUW64" s="108"/>
      <c r="OUX64" s="108"/>
      <c r="OUY64" s="108"/>
      <c r="OUZ64" s="108"/>
      <c r="OVA64" s="108"/>
      <c r="OVB64" s="108"/>
      <c r="OVC64" s="108"/>
      <c r="OVD64" s="108"/>
      <c r="OVE64" s="108"/>
      <c r="OVF64" s="108"/>
      <c r="OVG64" s="108"/>
      <c r="OVH64" s="108"/>
      <c r="OVI64" s="108"/>
      <c r="OVJ64" s="108"/>
      <c r="OVK64" s="108"/>
      <c r="OVL64" s="108"/>
      <c r="OVM64" s="108"/>
      <c r="OVN64" s="108"/>
      <c r="OVO64" s="108"/>
      <c r="OVP64" s="108"/>
      <c r="OVQ64" s="108"/>
      <c r="OVR64" s="108"/>
      <c r="OVS64" s="108"/>
      <c r="OVT64" s="108"/>
      <c r="OVU64" s="108"/>
      <c r="OVV64" s="108"/>
      <c r="OVW64" s="108"/>
      <c r="OVX64" s="108"/>
      <c r="OVY64" s="108"/>
      <c r="OVZ64" s="108"/>
      <c r="OWA64" s="108"/>
      <c r="OWB64" s="108"/>
      <c r="OWC64" s="108"/>
      <c r="OWD64" s="108"/>
      <c r="OWE64" s="108"/>
      <c r="OWF64" s="108"/>
      <c r="OWG64" s="108"/>
      <c r="OWH64" s="108"/>
      <c r="OWI64" s="108"/>
      <c r="OWJ64" s="108"/>
      <c r="OWK64" s="108"/>
      <c r="OWL64" s="108"/>
      <c r="OWM64" s="108"/>
      <c r="OWN64" s="108"/>
      <c r="OWO64" s="108"/>
      <c r="OWP64" s="108"/>
      <c r="OWQ64" s="108"/>
      <c r="OWR64" s="108"/>
      <c r="OWS64" s="108"/>
      <c r="OWT64" s="108"/>
      <c r="OWU64" s="108"/>
      <c r="OWV64" s="108"/>
      <c r="OWW64" s="108"/>
      <c r="OWX64" s="108"/>
      <c r="OWY64" s="108"/>
      <c r="OWZ64" s="108"/>
      <c r="OXA64" s="108"/>
      <c r="OXB64" s="108"/>
      <c r="OXC64" s="108"/>
      <c r="OXD64" s="108"/>
      <c r="OXE64" s="108"/>
      <c r="OXF64" s="108"/>
      <c r="OXG64" s="108"/>
      <c r="OXH64" s="108"/>
      <c r="OXI64" s="108"/>
      <c r="OXJ64" s="108"/>
      <c r="OXK64" s="108"/>
      <c r="OXL64" s="108"/>
      <c r="OXM64" s="108"/>
      <c r="OXN64" s="108"/>
      <c r="OXO64" s="108"/>
      <c r="OXP64" s="108"/>
      <c r="OXQ64" s="108"/>
      <c r="OXR64" s="108"/>
      <c r="OXS64" s="108"/>
      <c r="OXT64" s="108"/>
      <c r="OXU64" s="108"/>
      <c r="OXV64" s="108"/>
      <c r="OXW64" s="108"/>
      <c r="OXX64" s="108"/>
      <c r="OXY64" s="108"/>
      <c r="OXZ64" s="108"/>
      <c r="OYA64" s="108"/>
      <c r="OYB64" s="108"/>
      <c r="OYC64" s="108"/>
      <c r="OYD64" s="108"/>
      <c r="OYE64" s="108"/>
      <c r="OYF64" s="108"/>
      <c r="OYG64" s="108"/>
      <c r="OYH64" s="108"/>
      <c r="OYI64" s="108"/>
      <c r="OYJ64" s="108"/>
      <c r="OYK64" s="108"/>
      <c r="OYL64" s="108"/>
      <c r="OYM64" s="108"/>
      <c r="OYN64" s="108"/>
      <c r="OYO64" s="108"/>
      <c r="OYP64" s="108"/>
      <c r="OYQ64" s="108"/>
      <c r="OYR64" s="108"/>
      <c r="OYS64" s="108"/>
      <c r="OYT64" s="108"/>
      <c r="OYU64" s="108"/>
      <c r="OYV64" s="108"/>
      <c r="OYW64" s="108"/>
      <c r="OYX64" s="108"/>
      <c r="OYY64" s="108"/>
      <c r="OYZ64" s="108"/>
      <c r="OZA64" s="108"/>
      <c r="OZB64" s="108"/>
      <c r="OZC64" s="108"/>
      <c r="OZD64" s="108"/>
      <c r="OZE64" s="108"/>
      <c r="OZF64" s="108"/>
      <c r="OZG64" s="108"/>
      <c r="OZH64" s="108"/>
      <c r="OZI64" s="108"/>
      <c r="OZJ64" s="108"/>
      <c r="OZK64" s="108"/>
      <c r="OZL64" s="108"/>
      <c r="OZM64" s="108"/>
      <c r="OZN64" s="108"/>
      <c r="OZO64" s="108"/>
      <c r="OZP64" s="108"/>
      <c r="OZQ64" s="108"/>
      <c r="OZR64" s="108"/>
      <c r="OZS64" s="108"/>
      <c r="OZT64" s="108"/>
      <c r="OZU64" s="108"/>
      <c r="OZV64" s="108"/>
      <c r="OZW64" s="108"/>
      <c r="OZX64" s="108"/>
      <c r="OZY64" s="108"/>
      <c r="OZZ64" s="108"/>
      <c r="PAA64" s="108"/>
      <c r="PAB64" s="108"/>
      <c r="PAC64" s="108"/>
      <c r="PAD64" s="108"/>
      <c r="PAE64" s="108"/>
      <c r="PAF64" s="108"/>
      <c r="PAG64" s="108"/>
      <c r="PAH64" s="108"/>
      <c r="PAI64" s="108"/>
      <c r="PAJ64" s="108"/>
      <c r="PAK64" s="108"/>
      <c r="PAL64" s="108"/>
      <c r="PAM64" s="108"/>
      <c r="PAN64" s="108"/>
      <c r="PAO64" s="108"/>
      <c r="PAP64" s="108"/>
      <c r="PAQ64" s="108"/>
      <c r="PAR64" s="108"/>
      <c r="PAS64" s="108"/>
      <c r="PAT64" s="108"/>
      <c r="PAU64" s="108"/>
      <c r="PAV64" s="108"/>
      <c r="PAW64" s="108"/>
      <c r="PAX64" s="108"/>
      <c r="PAY64" s="108"/>
      <c r="PAZ64" s="108"/>
      <c r="PBA64" s="108"/>
      <c r="PBB64" s="108"/>
      <c r="PBC64" s="108"/>
      <c r="PBD64" s="108"/>
      <c r="PBE64" s="108"/>
      <c r="PBF64" s="108"/>
      <c r="PBG64" s="108"/>
      <c r="PBH64" s="108"/>
      <c r="PBI64" s="108"/>
      <c r="PBJ64" s="108"/>
      <c r="PBK64" s="108"/>
      <c r="PBL64" s="108"/>
      <c r="PBM64" s="108"/>
      <c r="PBN64" s="108"/>
      <c r="PBO64" s="108"/>
      <c r="PBP64" s="108"/>
      <c r="PBQ64" s="108"/>
      <c r="PBR64" s="108"/>
      <c r="PBS64" s="108"/>
      <c r="PBT64" s="108"/>
      <c r="PBU64" s="108"/>
      <c r="PBV64" s="108"/>
      <c r="PBW64" s="108"/>
      <c r="PBX64" s="108"/>
      <c r="PBY64" s="108"/>
      <c r="PBZ64" s="108"/>
      <c r="PCA64" s="108"/>
      <c r="PCB64" s="108"/>
      <c r="PCC64" s="108"/>
      <c r="PCD64" s="108"/>
      <c r="PCE64" s="108"/>
      <c r="PCF64" s="108"/>
      <c r="PCG64" s="108"/>
      <c r="PCH64" s="108"/>
      <c r="PCI64" s="108"/>
      <c r="PCJ64" s="108"/>
      <c r="PCK64" s="108"/>
      <c r="PCL64" s="108"/>
      <c r="PCM64" s="108"/>
      <c r="PCN64" s="108"/>
      <c r="PCO64" s="108"/>
      <c r="PCP64" s="108"/>
      <c r="PCQ64" s="108"/>
      <c r="PCR64" s="108"/>
      <c r="PCS64" s="108"/>
      <c r="PCT64" s="108"/>
      <c r="PCU64" s="108"/>
      <c r="PCV64" s="108"/>
      <c r="PCW64" s="108"/>
      <c r="PCX64" s="108"/>
      <c r="PCY64" s="108"/>
      <c r="PCZ64" s="108"/>
      <c r="PDA64" s="108"/>
      <c r="PDB64" s="108"/>
      <c r="PDC64" s="108"/>
      <c r="PDD64" s="108"/>
      <c r="PDE64" s="108"/>
      <c r="PDF64" s="108"/>
      <c r="PDG64" s="108"/>
      <c r="PDH64" s="108"/>
      <c r="PDI64" s="108"/>
      <c r="PDJ64" s="108"/>
      <c r="PDK64" s="108"/>
      <c r="PDL64" s="108"/>
      <c r="PDM64" s="108"/>
      <c r="PDN64" s="108"/>
      <c r="PDO64" s="108"/>
      <c r="PDP64" s="108"/>
      <c r="PDQ64" s="108"/>
      <c r="PDR64" s="108"/>
      <c r="PDS64" s="108"/>
      <c r="PDT64" s="108"/>
      <c r="PDU64" s="108"/>
      <c r="PDV64" s="108"/>
      <c r="PDW64" s="108"/>
      <c r="PDX64" s="108"/>
      <c r="PDY64" s="108"/>
      <c r="PDZ64" s="108"/>
      <c r="PEA64" s="108"/>
      <c r="PEB64" s="108"/>
      <c r="PEC64" s="108"/>
      <c r="PED64" s="108"/>
      <c r="PEE64" s="108"/>
      <c r="PEF64" s="108"/>
      <c r="PEG64" s="108"/>
      <c r="PEH64" s="108"/>
      <c r="PEI64" s="108"/>
      <c r="PEJ64" s="108"/>
      <c r="PEK64" s="108"/>
      <c r="PEL64" s="108"/>
      <c r="PEM64" s="108"/>
      <c r="PEN64" s="108"/>
      <c r="PEO64" s="108"/>
      <c r="PEP64" s="108"/>
      <c r="PEQ64" s="108"/>
      <c r="PER64" s="108"/>
      <c r="PES64" s="108"/>
      <c r="PET64" s="108"/>
      <c r="PEU64" s="108"/>
      <c r="PEV64" s="108"/>
      <c r="PEW64" s="108"/>
      <c r="PEX64" s="108"/>
      <c r="PEY64" s="108"/>
      <c r="PEZ64" s="108"/>
      <c r="PFA64" s="108"/>
      <c r="PFB64" s="108"/>
      <c r="PFC64" s="108"/>
      <c r="PFD64" s="108"/>
      <c r="PFE64" s="108"/>
      <c r="PFF64" s="108"/>
      <c r="PFG64" s="108"/>
      <c r="PFH64" s="108"/>
      <c r="PFI64" s="108"/>
      <c r="PFJ64" s="108"/>
      <c r="PFK64" s="108"/>
      <c r="PFL64" s="108"/>
      <c r="PFM64" s="108"/>
      <c r="PFN64" s="108"/>
      <c r="PFO64" s="108"/>
      <c r="PFP64" s="108"/>
      <c r="PFQ64" s="108"/>
      <c r="PFR64" s="108"/>
      <c r="PFS64" s="108"/>
      <c r="PFT64" s="108"/>
      <c r="PFU64" s="108"/>
      <c r="PFV64" s="108"/>
      <c r="PFW64" s="108"/>
      <c r="PFX64" s="108"/>
      <c r="PFY64" s="108"/>
      <c r="PFZ64" s="108"/>
      <c r="PGA64" s="108"/>
      <c r="PGB64" s="108"/>
      <c r="PGC64" s="108"/>
      <c r="PGD64" s="108"/>
      <c r="PGE64" s="108"/>
      <c r="PGF64" s="108"/>
      <c r="PGG64" s="108"/>
      <c r="PGH64" s="108"/>
      <c r="PGI64" s="108"/>
      <c r="PGJ64" s="108"/>
      <c r="PGK64" s="108"/>
      <c r="PGL64" s="108"/>
      <c r="PGM64" s="108"/>
      <c r="PGN64" s="108"/>
      <c r="PGO64" s="108"/>
      <c r="PGP64" s="108"/>
      <c r="PGQ64" s="108"/>
      <c r="PGR64" s="108"/>
      <c r="PGS64" s="108"/>
      <c r="PGT64" s="108"/>
      <c r="PGU64" s="108"/>
      <c r="PGV64" s="108"/>
      <c r="PGW64" s="108"/>
      <c r="PGX64" s="108"/>
      <c r="PGY64" s="108"/>
      <c r="PGZ64" s="108"/>
      <c r="PHA64" s="108"/>
      <c r="PHB64" s="108"/>
      <c r="PHC64" s="108"/>
      <c r="PHD64" s="108"/>
      <c r="PHE64" s="108"/>
      <c r="PHF64" s="108"/>
      <c r="PHG64" s="108"/>
      <c r="PHH64" s="108"/>
      <c r="PHI64" s="108"/>
      <c r="PHJ64" s="108"/>
      <c r="PHK64" s="108"/>
      <c r="PHL64" s="108"/>
      <c r="PHM64" s="108"/>
      <c r="PHN64" s="108"/>
      <c r="PHO64" s="108"/>
      <c r="PHP64" s="108"/>
      <c r="PHQ64" s="108"/>
      <c r="PHR64" s="108"/>
      <c r="PHS64" s="108"/>
      <c r="PHT64" s="108"/>
      <c r="PHU64" s="108"/>
      <c r="PHV64" s="108"/>
      <c r="PHW64" s="108"/>
      <c r="PHX64" s="108"/>
      <c r="PHY64" s="108"/>
      <c r="PHZ64" s="108"/>
      <c r="PIA64" s="108"/>
      <c r="PIB64" s="108"/>
      <c r="PIC64" s="108"/>
      <c r="PID64" s="108"/>
      <c r="PIE64" s="108"/>
      <c r="PIF64" s="108"/>
      <c r="PIG64" s="108"/>
      <c r="PIH64" s="108"/>
      <c r="PII64" s="108"/>
      <c r="PIJ64" s="108"/>
      <c r="PIK64" s="108"/>
      <c r="PIL64" s="108"/>
      <c r="PIM64" s="108"/>
      <c r="PIN64" s="108"/>
      <c r="PIO64" s="108"/>
      <c r="PIP64" s="108"/>
      <c r="PIQ64" s="108"/>
      <c r="PIR64" s="108"/>
      <c r="PIS64" s="108"/>
      <c r="PIT64" s="108"/>
      <c r="PIU64" s="108"/>
      <c r="PIV64" s="108"/>
      <c r="PIW64" s="108"/>
      <c r="PIX64" s="108"/>
      <c r="PIY64" s="108"/>
      <c r="PIZ64" s="108"/>
      <c r="PJA64" s="108"/>
      <c r="PJB64" s="108"/>
      <c r="PJC64" s="108"/>
      <c r="PJD64" s="108"/>
      <c r="PJE64" s="108"/>
      <c r="PJF64" s="108"/>
      <c r="PJG64" s="108"/>
      <c r="PJH64" s="108"/>
      <c r="PJI64" s="108"/>
      <c r="PJJ64" s="108"/>
      <c r="PJK64" s="108"/>
      <c r="PJL64" s="108"/>
      <c r="PJM64" s="108"/>
      <c r="PJN64" s="108"/>
      <c r="PJO64" s="108"/>
      <c r="PJP64" s="108"/>
      <c r="PJQ64" s="108"/>
      <c r="PJR64" s="108"/>
      <c r="PJS64" s="108"/>
      <c r="PJT64" s="108"/>
      <c r="PJU64" s="108"/>
      <c r="PJV64" s="108"/>
      <c r="PJW64" s="108"/>
      <c r="PJX64" s="108"/>
      <c r="PJY64" s="108"/>
      <c r="PJZ64" s="108"/>
      <c r="PKA64" s="108"/>
      <c r="PKB64" s="108"/>
      <c r="PKC64" s="108"/>
      <c r="PKD64" s="108"/>
      <c r="PKE64" s="108"/>
      <c r="PKF64" s="108"/>
      <c r="PKG64" s="108"/>
      <c r="PKH64" s="108"/>
      <c r="PKI64" s="108"/>
      <c r="PKJ64" s="108"/>
      <c r="PKK64" s="108"/>
      <c r="PKL64" s="108"/>
      <c r="PKM64" s="108"/>
      <c r="PKN64" s="108"/>
      <c r="PKO64" s="108"/>
      <c r="PKP64" s="108"/>
      <c r="PKQ64" s="108"/>
      <c r="PKR64" s="108"/>
      <c r="PKS64" s="108"/>
      <c r="PKT64" s="108"/>
      <c r="PKU64" s="108"/>
      <c r="PKV64" s="108"/>
      <c r="PKW64" s="108"/>
      <c r="PKX64" s="108"/>
      <c r="PKY64" s="108"/>
      <c r="PKZ64" s="108"/>
      <c r="PLA64" s="108"/>
      <c r="PLB64" s="108"/>
      <c r="PLC64" s="108"/>
      <c r="PLD64" s="108"/>
      <c r="PLE64" s="108"/>
      <c r="PLF64" s="108"/>
      <c r="PLG64" s="108"/>
      <c r="PLH64" s="108"/>
      <c r="PLI64" s="108"/>
      <c r="PLJ64" s="108"/>
      <c r="PLK64" s="108"/>
      <c r="PLL64" s="108"/>
      <c r="PLM64" s="108"/>
      <c r="PLN64" s="108"/>
      <c r="PLO64" s="108"/>
      <c r="PLP64" s="108"/>
      <c r="PLQ64" s="108"/>
      <c r="PLR64" s="108"/>
      <c r="PLS64" s="108"/>
      <c r="PLT64" s="108"/>
      <c r="PLU64" s="108"/>
      <c r="PLV64" s="108"/>
      <c r="PLW64" s="108"/>
      <c r="PLX64" s="108"/>
      <c r="PLY64" s="108"/>
      <c r="PLZ64" s="108"/>
      <c r="PMA64" s="108"/>
      <c r="PMB64" s="108"/>
      <c r="PMC64" s="108"/>
      <c r="PMD64" s="108"/>
      <c r="PME64" s="108"/>
      <c r="PMF64" s="108"/>
      <c r="PMG64" s="108"/>
      <c r="PMH64" s="108"/>
      <c r="PMI64" s="108"/>
      <c r="PMJ64" s="108"/>
      <c r="PMK64" s="108"/>
      <c r="PML64" s="108"/>
      <c r="PMM64" s="108"/>
      <c r="PMN64" s="108"/>
      <c r="PMO64" s="108"/>
      <c r="PMP64" s="108"/>
      <c r="PMQ64" s="108"/>
      <c r="PMR64" s="108"/>
      <c r="PMS64" s="108"/>
      <c r="PMT64" s="108"/>
      <c r="PMU64" s="108"/>
      <c r="PMV64" s="108"/>
      <c r="PMW64" s="108"/>
      <c r="PMX64" s="108"/>
      <c r="PMY64" s="108"/>
      <c r="PMZ64" s="108"/>
      <c r="PNA64" s="108"/>
      <c r="PNB64" s="108"/>
      <c r="PNC64" s="108"/>
      <c r="PND64" s="108"/>
      <c r="PNE64" s="108"/>
      <c r="PNF64" s="108"/>
      <c r="PNG64" s="108"/>
      <c r="PNH64" s="108"/>
      <c r="PNI64" s="108"/>
      <c r="PNJ64" s="108"/>
      <c r="PNK64" s="108"/>
      <c r="PNL64" s="108"/>
      <c r="PNM64" s="108"/>
      <c r="PNN64" s="108"/>
      <c r="PNO64" s="108"/>
      <c r="PNP64" s="108"/>
      <c r="PNQ64" s="108"/>
      <c r="PNR64" s="108"/>
      <c r="PNS64" s="108"/>
      <c r="PNT64" s="108"/>
      <c r="PNU64" s="108"/>
      <c r="PNV64" s="108"/>
      <c r="PNW64" s="108"/>
      <c r="PNX64" s="108"/>
      <c r="PNY64" s="108"/>
      <c r="PNZ64" s="108"/>
      <c r="POA64" s="108"/>
      <c r="POB64" s="108"/>
      <c r="POC64" s="108"/>
      <c r="POD64" s="108"/>
      <c r="POE64" s="108"/>
      <c r="POF64" s="108"/>
      <c r="POG64" s="108"/>
      <c r="POH64" s="108"/>
      <c r="POI64" s="108"/>
      <c r="POJ64" s="108"/>
      <c r="POK64" s="108"/>
      <c r="POL64" s="108"/>
      <c r="POM64" s="108"/>
      <c r="PON64" s="108"/>
      <c r="POO64" s="108"/>
      <c r="POP64" s="108"/>
      <c r="POQ64" s="108"/>
      <c r="POR64" s="108"/>
      <c r="POS64" s="108"/>
      <c r="POT64" s="108"/>
      <c r="POU64" s="108"/>
      <c r="POV64" s="108"/>
      <c r="POW64" s="108"/>
      <c r="POX64" s="108"/>
      <c r="POY64" s="108"/>
      <c r="POZ64" s="108"/>
      <c r="PPA64" s="108"/>
      <c r="PPB64" s="108"/>
      <c r="PPC64" s="108"/>
      <c r="PPD64" s="108"/>
      <c r="PPE64" s="108"/>
      <c r="PPF64" s="108"/>
      <c r="PPG64" s="108"/>
      <c r="PPH64" s="108"/>
      <c r="PPI64" s="108"/>
      <c r="PPJ64" s="108"/>
      <c r="PPK64" s="108"/>
      <c r="PPL64" s="108"/>
      <c r="PPM64" s="108"/>
      <c r="PPN64" s="108"/>
      <c r="PPO64" s="108"/>
      <c r="PPP64" s="108"/>
      <c r="PPQ64" s="108"/>
      <c r="PPR64" s="108"/>
      <c r="PPS64" s="108"/>
      <c r="PPT64" s="108"/>
      <c r="PPU64" s="108"/>
      <c r="PPV64" s="108"/>
      <c r="PPW64" s="108"/>
      <c r="PPX64" s="108"/>
      <c r="PPY64" s="108"/>
      <c r="PPZ64" s="108"/>
      <c r="PQA64" s="108"/>
      <c r="PQB64" s="108"/>
      <c r="PQC64" s="108"/>
      <c r="PQD64" s="108"/>
      <c r="PQE64" s="108"/>
      <c r="PQF64" s="108"/>
      <c r="PQG64" s="108"/>
      <c r="PQH64" s="108"/>
      <c r="PQI64" s="108"/>
      <c r="PQJ64" s="108"/>
      <c r="PQK64" s="108"/>
      <c r="PQL64" s="108"/>
      <c r="PQM64" s="108"/>
      <c r="PQN64" s="108"/>
      <c r="PQO64" s="108"/>
      <c r="PQP64" s="108"/>
      <c r="PQQ64" s="108"/>
      <c r="PQR64" s="108"/>
      <c r="PQS64" s="108"/>
      <c r="PQT64" s="108"/>
      <c r="PQU64" s="108"/>
      <c r="PQV64" s="108"/>
      <c r="PQW64" s="108"/>
      <c r="PQX64" s="108"/>
      <c r="PQY64" s="108"/>
      <c r="PQZ64" s="108"/>
      <c r="PRA64" s="108"/>
      <c r="PRB64" s="108"/>
      <c r="PRC64" s="108"/>
      <c r="PRD64" s="108"/>
      <c r="PRE64" s="108"/>
      <c r="PRF64" s="108"/>
      <c r="PRG64" s="108"/>
      <c r="PRH64" s="108"/>
      <c r="PRI64" s="108"/>
      <c r="PRJ64" s="108"/>
      <c r="PRK64" s="108"/>
      <c r="PRL64" s="108"/>
      <c r="PRM64" s="108"/>
      <c r="PRN64" s="108"/>
      <c r="PRO64" s="108"/>
      <c r="PRP64" s="108"/>
      <c r="PRQ64" s="108"/>
      <c r="PRR64" s="108"/>
      <c r="PRS64" s="108"/>
      <c r="PRT64" s="108"/>
      <c r="PRU64" s="108"/>
      <c r="PRV64" s="108"/>
      <c r="PRW64" s="108"/>
      <c r="PRX64" s="108"/>
      <c r="PRY64" s="108"/>
      <c r="PRZ64" s="108"/>
      <c r="PSA64" s="108"/>
      <c r="PSB64" s="108"/>
      <c r="PSC64" s="108"/>
      <c r="PSD64" s="108"/>
      <c r="PSE64" s="108"/>
      <c r="PSF64" s="108"/>
      <c r="PSG64" s="108"/>
      <c r="PSH64" s="108"/>
      <c r="PSI64" s="108"/>
      <c r="PSJ64" s="108"/>
      <c r="PSK64" s="108"/>
      <c r="PSL64" s="108"/>
      <c r="PSM64" s="108"/>
      <c r="PSN64" s="108"/>
      <c r="PSO64" s="108"/>
      <c r="PSP64" s="108"/>
      <c r="PSQ64" s="108"/>
      <c r="PSR64" s="108"/>
      <c r="PSS64" s="108"/>
      <c r="PST64" s="108"/>
      <c r="PSU64" s="108"/>
      <c r="PSV64" s="108"/>
      <c r="PSW64" s="108"/>
      <c r="PSX64" s="108"/>
      <c r="PSY64" s="108"/>
      <c r="PSZ64" s="108"/>
      <c r="PTA64" s="108"/>
      <c r="PTB64" s="108"/>
      <c r="PTC64" s="108"/>
      <c r="PTD64" s="108"/>
      <c r="PTE64" s="108"/>
      <c r="PTF64" s="108"/>
      <c r="PTG64" s="108"/>
      <c r="PTH64" s="108"/>
      <c r="PTI64" s="108"/>
      <c r="PTJ64" s="108"/>
      <c r="PTK64" s="108"/>
      <c r="PTL64" s="108"/>
      <c r="PTM64" s="108"/>
      <c r="PTN64" s="108"/>
      <c r="PTO64" s="108"/>
      <c r="PTP64" s="108"/>
      <c r="PTQ64" s="108"/>
      <c r="PTR64" s="108"/>
      <c r="PTS64" s="108"/>
      <c r="PTT64" s="108"/>
      <c r="PTU64" s="108"/>
      <c r="PTV64" s="108"/>
      <c r="PTW64" s="108"/>
      <c r="PTX64" s="108"/>
      <c r="PTY64" s="108"/>
      <c r="PTZ64" s="108"/>
      <c r="PUA64" s="108"/>
      <c r="PUB64" s="108"/>
      <c r="PUC64" s="108"/>
      <c r="PUD64" s="108"/>
      <c r="PUE64" s="108"/>
      <c r="PUF64" s="108"/>
      <c r="PUG64" s="108"/>
      <c r="PUH64" s="108"/>
      <c r="PUI64" s="108"/>
      <c r="PUJ64" s="108"/>
      <c r="PUK64" s="108"/>
      <c r="PUL64" s="108"/>
      <c r="PUM64" s="108"/>
      <c r="PUN64" s="108"/>
      <c r="PUO64" s="108"/>
      <c r="PUP64" s="108"/>
      <c r="PUQ64" s="108"/>
      <c r="PUR64" s="108"/>
      <c r="PUS64" s="108"/>
      <c r="PUT64" s="108"/>
      <c r="PUU64" s="108"/>
      <c r="PUV64" s="108"/>
      <c r="PUW64" s="108"/>
      <c r="PUX64" s="108"/>
      <c r="PUY64" s="108"/>
      <c r="PUZ64" s="108"/>
      <c r="PVA64" s="108"/>
      <c r="PVB64" s="108"/>
      <c r="PVC64" s="108"/>
      <c r="PVD64" s="108"/>
      <c r="PVE64" s="108"/>
      <c r="PVF64" s="108"/>
      <c r="PVG64" s="108"/>
      <c r="PVH64" s="108"/>
      <c r="PVI64" s="108"/>
      <c r="PVJ64" s="108"/>
      <c r="PVK64" s="108"/>
      <c r="PVL64" s="108"/>
      <c r="PVM64" s="108"/>
      <c r="PVN64" s="108"/>
      <c r="PVO64" s="108"/>
      <c r="PVP64" s="108"/>
      <c r="PVQ64" s="108"/>
      <c r="PVR64" s="108"/>
      <c r="PVS64" s="108"/>
      <c r="PVT64" s="108"/>
      <c r="PVU64" s="108"/>
      <c r="PVV64" s="108"/>
      <c r="PVW64" s="108"/>
      <c r="PVX64" s="108"/>
      <c r="PVY64" s="108"/>
      <c r="PVZ64" s="108"/>
      <c r="PWA64" s="108"/>
      <c r="PWB64" s="108"/>
      <c r="PWC64" s="108"/>
      <c r="PWD64" s="108"/>
      <c r="PWE64" s="108"/>
      <c r="PWF64" s="108"/>
      <c r="PWG64" s="108"/>
      <c r="PWH64" s="108"/>
      <c r="PWI64" s="108"/>
      <c r="PWJ64" s="108"/>
      <c r="PWK64" s="108"/>
      <c r="PWL64" s="108"/>
      <c r="PWM64" s="108"/>
      <c r="PWN64" s="108"/>
      <c r="PWO64" s="108"/>
      <c r="PWP64" s="108"/>
      <c r="PWQ64" s="108"/>
      <c r="PWR64" s="108"/>
      <c r="PWS64" s="108"/>
      <c r="PWT64" s="108"/>
      <c r="PWU64" s="108"/>
      <c r="PWV64" s="108"/>
      <c r="PWW64" s="108"/>
      <c r="PWX64" s="108"/>
      <c r="PWY64" s="108"/>
      <c r="PWZ64" s="108"/>
      <c r="PXA64" s="108"/>
      <c r="PXB64" s="108"/>
      <c r="PXC64" s="108"/>
      <c r="PXD64" s="108"/>
      <c r="PXE64" s="108"/>
      <c r="PXF64" s="108"/>
      <c r="PXG64" s="108"/>
      <c r="PXH64" s="108"/>
      <c r="PXI64" s="108"/>
      <c r="PXJ64" s="108"/>
      <c r="PXK64" s="108"/>
      <c r="PXL64" s="108"/>
      <c r="PXM64" s="108"/>
      <c r="PXN64" s="108"/>
      <c r="PXO64" s="108"/>
      <c r="PXP64" s="108"/>
      <c r="PXQ64" s="108"/>
      <c r="PXR64" s="108"/>
      <c r="PXS64" s="108"/>
      <c r="PXT64" s="108"/>
      <c r="PXU64" s="108"/>
      <c r="PXV64" s="108"/>
      <c r="PXW64" s="108"/>
      <c r="PXX64" s="108"/>
      <c r="PXY64" s="108"/>
      <c r="PXZ64" s="108"/>
      <c r="PYA64" s="108"/>
      <c r="PYB64" s="108"/>
      <c r="PYC64" s="108"/>
      <c r="PYD64" s="108"/>
      <c r="PYE64" s="108"/>
      <c r="PYF64" s="108"/>
      <c r="PYG64" s="108"/>
      <c r="PYH64" s="108"/>
      <c r="PYI64" s="108"/>
      <c r="PYJ64" s="108"/>
      <c r="PYK64" s="108"/>
      <c r="PYL64" s="108"/>
      <c r="PYM64" s="108"/>
      <c r="PYN64" s="108"/>
      <c r="PYO64" s="108"/>
      <c r="PYP64" s="108"/>
      <c r="PYQ64" s="108"/>
      <c r="PYR64" s="108"/>
      <c r="PYS64" s="108"/>
      <c r="PYT64" s="108"/>
      <c r="PYU64" s="108"/>
      <c r="PYV64" s="108"/>
      <c r="PYW64" s="108"/>
      <c r="PYX64" s="108"/>
      <c r="PYY64" s="108"/>
      <c r="PYZ64" s="108"/>
      <c r="PZA64" s="108"/>
      <c r="PZB64" s="108"/>
      <c r="PZC64" s="108"/>
      <c r="PZD64" s="108"/>
      <c r="PZE64" s="108"/>
      <c r="PZF64" s="108"/>
      <c r="PZG64" s="108"/>
      <c r="PZH64" s="108"/>
      <c r="PZI64" s="108"/>
      <c r="PZJ64" s="108"/>
      <c r="PZK64" s="108"/>
      <c r="PZL64" s="108"/>
      <c r="PZM64" s="108"/>
      <c r="PZN64" s="108"/>
      <c r="PZO64" s="108"/>
      <c r="PZP64" s="108"/>
      <c r="PZQ64" s="108"/>
      <c r="PZR64" s="108"/>
      <c r="PZS64" s="108"/>
      <c r="PZT64" s="108"/>
      <c r="PZU64" s="108"/>
      <c r="PZV64" s="108"/>
      <c r="PZW64" s="108"/>
      <c r="PZX64" s="108"/>
      <c r="PZY64" s="108"/>
      <c r="PZZ64" s="108"/>
      <c r="QAA64" s="108"/>
      <c r="QAB64" s="108"/>
      <c r="QAC64" s="108"/>
      <c r="QAD64" s="108"/>
      <c r="QAE64" s="108"/>
      <c r="QAF64" s="108"/>
      <c r="QAG64" s="108"/>
      <c r="QAH64" s="108"/>
      <c r="QAI64" s="108"/>
      <c r="QAJ64" s="108"/>
      <c r="QAK64" s="108"/>
      <c r="QAL64" s="108"/>
      <c r="QAM64" s="108"/>
      <c r="QAN64" s="108"/>
      <c r="QAO64" s="108"/>
      <c r="QAP64" s="108"/>
      <c r="QAQ64" s="108"/>
      <c r="QAR64" s="108"/>
      <c r="QAS64" s="108"/>
      <c r="QAT64" s="108"/>
      <c r="QAU64" s="108"/>
      <c r="QAV64" s="108"/>
      <c r="QAW64" s="108"/>
      <c r="QAX64" s="108"/>
      <c r="QAY64" s="108"/>
      <c r="QAZ64" s="108"/>
      <c r="QBA64" s="108"/>
      <c r="QBB64" s="108"/>
      <c r="QBC64" s="108"/>
      <c r="QBD64" s="108"/>
      <c r="QBE64" s="108"/>
      <c r="QBF64" s="108"/>
      <c r="QBG64" s="108"/>
      <c r="QBH64" s="108"/>
      <c r="QBI64" s="108"/>
      <c r="QBJ64" s="108"/>
      <c r="QBK64" s="108"/>
      <c r="QBL64" s="108"/>
      <c r="QBM64" s="108"/>
      <c r="QBN64" s="108"/>
      <c r="QBO64" s="108"/>
      <c r="QBP64" s="108"/>
      <c r="QBQ64" s="108"/>
      <c r="QBR64" s="108"/>
      <c r="QBS64" s="108"/>
      <c r="QBT64" s="108"/>
      <c r="QBU64" s="108"/>
      <c r="QBV64" s="108"/>
      <c r="QBW64" s="108"/>
      <c r="QBX64" s="108"/>
      <c r="QBY64" s="108"/>
      <c r="QBZ64" s="108"/>
      <c r="QCA64" s="108"/>
      <c r="QCB64" s="108"/>
      <c r="QCC64" s="108"/>
      <c r="QCD64" s="108"/>
      <c r="QCE64" s="108"/>
      <c r="QCF64" s="108"/>
      <c r="QCG64" s="108"/>
      <c r="QCH64" s="108"/>
      <c r="QCI64" s="108"/>
      <c r="QCJ64" s="108"/>
      <c r="QCK64" s="108"/>
      <c r="QCL64" s="108"/>
      <c r="QCM64" s="108"/>
      <c r="QCN64" s="108"/>
      <c r="QCO64" s="108"/>
      <c r="QCP64" s="108"/>
      <c r="QCQ64" s="108"/>
      <c r="QCR64" s="108"/>
      <c r="QCS64" s="108"/>
      <c r="QCT64" s="108"/>
      <c r="QCU64" s="108"/>
      <c r="QCV64" s="108"/>
      <c r="QCW64" s="108"/>
      <c r="QCX64" s="108"/>
      <c r="QCY64" s="108"/>
      <c r="QCZ64" s="108"/>
      <c r="QDA64" s="108"/>
      <c r="QDB64" s="108"/>
      <c r="QDC64" s="108"/>
      <c r="QDD64" s="108"/>
      <c r="QDE64" s="108"/>
      <c r="QDF64" s="108"/>
      <c r="QDG64" s="108"/>
      <c r="QDH64" s="108"/>
      <c r="QDI64" s="108"/>
      <c r="QDJ64" s="108"/>
      <c r="QDK64" s="108"/>
      <c r="QDL64" s="108"/>
      <c r="QDM64" s="108"/>
      <c r="QDN64" s="108"/>
      <c r="QDO64" s="108"/>
      <c r="QDP64" s="108"/>
      <c r="QDQ64" s="108"/>
      <c r="QDR64" s="108"/>
      <c r="QDS64" s="108"/>
      <c r="QDT64" s="108"/>
      <c r="QDU64" s="108"/>
      <c r="QDV64" s="108"/>
      <c r="QDW64" s="108"/>
      <c r="QDX64" s="108"/>
      <c r="QDY64" s="108"/>
      <c r="QDZ64" s="108"/>
      <c r="QEA64" s="108"/>
      <c r="QEB64" s="108"/>
      <c r="QEC64" s="108"/>
      <c r="QED64" s="108"/>
      <c r="QEE64" s="108"/>
      <c r="QEF64" s="108"/>
      <c r="QEG64" s="108"/>
      <c r="QEH64" s="108"/>
      <c r="QEI64" s="108"/>
      <c r="QEJ64" s="108"/>
      <c r="QEK64" s="108"/>
      <c r="QEL64" s="108"/>
      <c r="QEM64" s="108"/>
      <c r="QEN64" s="108"/>
      <c r="QEO64" s="108"/>
      <c r="QEP64" s="108"/>
      <c r="QEQ64" s="108"/>
      <c r="QER64" s="108"/>
      <c r="QES64" s="108"/>
      <c r="QET64" s="108"/>
      <c r="QEU64" s="108"/>
      <c r="QEV64" s="108"/>
      <c r="QEW64" s="108"/>
      <c r="QEX64" s="108"/>
      <c r="QEY64" s="108"/>
      <c r="QEZ64" s="108"/>
      <c r="QFA64" s="108"/>
      <c r="QFB64" s="108"/>
      <c r="QFC64" s="108"/>
      <c r="QFD64" s="108"/>
      <c r="QFE64" s="108"/>
      <c r="QFF64" s="108"/>
      <c r="QFG64" s="108"/>
      <c r="QFH64" s="108"/>
      <c r="QFI64" s="108"/>
      <c r="QFJ64" s="108"/>
      <c r="QFK64" s="108"/>
      <c r="QFL64" s="108"/>
      <c r="QFM64" s="108"/>
      <c r="QFN64" s="108"/>
      <c r="QFO64" s="108"/>
      <c r="QFP64" s="108"/>
      <c r="QFQ64" s="108"/>
      <c r="QFR64" s="108"/>
      <c r="QFS64" s="108"/>
      <c r="QFT64" s="108"/>
      <c r="QFU64" s="108"/>
      <c r="QFV64" s="108"/>
      <c r="QFW64" s="108"/>
      <c r="QFX64" s="108"/>
      <c r="QFY64" s="108"/>
      <c r="QFZ64" s="108"/>
      <c r="QGA64" s="108"/>
      <c r="QGB64" s="108"/>
      <c r="QGC64" s="108"/>
      <c r="QGD64" s="108"/>
      <c r="QGE64" s="108"/>
      <c r="QGF64" s="108"/>
      <c r="QGG64" s="108"/>
      <c r="QGH64" s="108"/>
      <c r="QGI64" s="108"/>
      <c r="QGJ64" s="108"/>
      <c r="QGK64" s="108"/>
      <c r="QGL64" s="108"/>
      <c r="QGM64" s="108"/>
      <c r="QGN64" s="108"/>
      <c r="QGO64" s="108"/>
      <c r="QGP64" s="108"/>
      <c r="QGQ64" s="108"/>
      <c r="QGR64" s="108"/>
      <c r="QGS64" s="108"/>
      <c r="QGT64" s="108"/>
      <c r="QGU64" s="108"/>
      <c r="QGV64" s="108"/>
      <c r="QGW64" s="108"/>
      <c r="QGX64" s="108"/>
      <c r="QGY64" s="108"/>
      <c r="QGZ64" s="108"/>
      <c r="QHA64" s="108"/>
      <c r="QHB64" s="108"/>
      <c r="QHC64" s="108"/>
      <c r="QHD64" s="108"/>
      <c r="QHE64" s="108"/>
      <c r="QHF64" s="108"/>
      <c r="QHG64" s="108"/>
      <c r="QHH64" s="108"/>
      <c r="QHI64" s="108"/>
      <c r="QHJ64" s="108"/>
      <c r="QHK64" s="108"/>
      <c r="QHL64" s="108"/>
      <c r="QHM64" s="108"/>
      <c r="QHN64" s="108"/>
      <c r="QHO64" s="108"/>
      <c r="QHP64" s="108"/>
      <c r="QHQ64" s="108"/>
      <c r="QHR64" s="108"/>
      <c r="QHS64" s="108"/>
      <c r="QHT64" s="108"/>
      <c r="QHU64" s="108"/>
      <c r="QHV64" s="108"/>
      <c r="QHW64" s="108"/>
      <c r="QHX64" s="108"/>
      <c r="QHY64" s="108"/>
      <c r="QHZ64" s="108"/>
      <c r="QIA64" s="108"/>
      <c r="QIB64" s="108"/>
      <c r="QIC64" s="108"/>
      <c r="QID64" s="108"/>
      <c r="QIE64" s="108"/>
      <c r="QIF64" s="108"/>
      <c r="QIG64" s="108"/>
      <c r="QIH64" s="108"/>
      <c r="QII64" s="108"/>
      <c r="QIJ64" s="108"/>
      <c r="QIK64" s="108"/>
      <c r="QIL64" s="108"/>
      <c r="QIM64" s="108"/>
      <c r="QIN64" s="108"/>
      <c r="QIO64" s="108"/>
      <c r="QIP64" s="108"/>
      <c r="QIQ64" s="108"/>
      <c r="QIR64" s="108"/>
      <c r="QIS64" s="108"/>
      <c r="QIT64" s="108"/>
      <c r="QIU64" s="108"/>
      <c r="QIV64" s="108"/>
      <c r="QIW64" s="108"/>
      <c r="QIX64" s="108"/>
      <c r="QIY64" s="108"/>
      <c r="QIZ64" s="108"/>
      <c r="QJA64" s="108"/>
      <c r="QJB64" s="108"/>
      <c r="QJC64" s="108"/>
      <c r="QJD64" s="108"/>
      <c r="QJE64" s="108"/>
      <c r="QJF64" s="108"/>
      <c r="QJG64" s="108"/>
      <c r="QJH64" s="108"/>
      <c r="QJI64" s="108"/>
      <c r="QJJ64" s="108"/>
      <c r="QJK64" s="108"/>
      <c r="QJL64" s="108"/>
      <c r="QJM64" s="108"/>
      <c r="QJN64" s="108"/>
      <c r="QJO64" s="108"/>
      <c r="QJP64" s="108"/>
      <c r="QJQ64" s="108"/>
      <c r="QJR64" s="108"/>
      <c r="QJS64" s="108"/>
      <c r="QJT64" s="108"/>
      <c r="QJU64" s="108"/>
      <c r="QJV64" s="108"/>
      <c r="QJW64" s="108"/>
      <c r="QJX64" s="108"/>
      <c r="QJY64" s="108"/>
      <c r="QJZ64" s="108"/>
      <c r="QKA64" s="108"/>
      <c r="QKB64" s="108"/>
      <c r="QKC64" s="108"/>
      <c r="QKD64" s="108"/>
      <c r="QKE64" s="108"/>
      <c r="QKF64" s="108"/>
      <c r="QKG64" s="108"/>
      <c r="QKH64" s="108"/>
      <c r="QKI64" s="108"/>
      <c r="QKJ64" s="108"/>
      <c r="QKK64" s="108"/>
      <c r="QKL64" s="108"/>
      <c r="QKM64" s="108"/>
      <c r="QKN64" s="108"/>
      <c r="QKO64" s="108"/>
      <c r="QKP64" s="108"/>
      <c r="QKQ64" s="108"/>
      <c r="QKR64" s="108"/>
      <c r="QKS64" s="108"/>
      <c r="QKT64" s="108"/>
      <c r="QKU64" s="108"/>
      <c r="QKV64" s="108"/>
      <c r="QKW64" s="108"/>
      <c r="QKX64" s="108"/>
      <c r="QKY64" s="108"/>
      <c r="QKZ64" s="108"/>
      <c r="QLA64" s="108"/>
      <c r="QLB64" s="108"/>
      <c r="QLC64" s="108"/>
      <c r="QLD64" s="108"/>
      <c r="QLE64" s="108"/>
      <c r="QLF64" s="108"/>
      <c r="QLG64" s="108"/>
      <c r="QLH64" s="108"/>
      <c r="QLI64" s="108"/>
      <c r="QLJ64" s="108"/>
      <c r="QLK64" s="108"/>
      <c r="QLL64" s="108"/>
      <c r="QLM64" s="108"/>
      <c r="QLN64" s="108"/>
      <c r="QLO64" s="108"/>
      <c r="QLP64" s="108"/>
      <c r="QLQ64" s="108"/>
      <c r="QLR64" s="108"/>
      <c r="QLS64" s="108"/>
      <c r="QLT64" s="108"/>
      <c r="QLU64" s="108"/>
      <c r="QLV64" s="108"/>
      <c r="QLW64" s="108"/>
      <c r="QLX64" s="108"/>
      <c r="QLY64" s="108"/>
      <c r="QLZ64" s="108"/>
      <c r="QMA64" s="108"/>
      <c r="QMB64" s="108"/>
      <c r="QMC64" s="108"/>
      <c r="QMD64" s="108"/>
      <c r="QME64" s="108"/>
      <c r="QMF64" s="108"/>
      <c r="QMG64" s="108"/>
      <c r="QMH64" s="108"/>
      <c r="QMI64" s="108"/>
      <c r="QMJ64" s="108"/>
      <c r="QMK64" s="108"/>
      <c r="QML64" s="108"/>
      <c r="QMM64" s="108"/>
      <c r="QMN64" s="108"/>
      <c r="QMO64" s="108"/>
      <c r="QMP64" s="108"/>
      <c r="QMQ64" s="108"/>
      <c r="QMR64" s="108"/>
      <c r="QMS64" s="108"/>
      <c r="QMT64" s="108"/>
      <c r="QMU64" s="108"/>
      <c r="QMV64" s="108"/>
      <c r="QMW64" s="108"/>
      <c r="QMX64" s="108"/>
      <c r="QMY64" s="108"/>
      <c r="QMZ64" s="108"/>
      <c r="QNA64" s="108"/>
      <c r="QNB64" s="108"/>
      <c r="QNC64" s="108"/>
      <c r="QND64" s="108"/>
      <c r="QNE64" s="108"/>
      <c r="QNF64" s="108"/>
      <c r="QNG64" s="108"/>
      <c r="QNH64" s="108"/>
      <c r="QNI64" s="108"/>
      <c r="QNJ64" s="108"/>
      <c r="QNK64" s="108"/>
      <c r="QNL64" s="108"/>
      <c r="QNM64" s="108"/>
      <c r="QNN64" s="108"/>
      <c r="QNO64" s="108"/>
      <c r="QNP64" s="108"/>
      <c r="QNQ64" s="108"/>
      <c r="QNR64" s="108"/>
      <c r="QNS64" s="108"/>
      <c r="QNT64" s="108"/>
      <c r="QNU64" s="108"/>
      <c r="QNV64" s="108"/>
      <c r="QNW64" s="108"/>
      <c r="QNX64" s="108"/>
      <c r="QNY64" s="108"/>
      <c r="QNZ64" s="108"/>
      <c r="QOA64" s="108"/>
      <c r="QOB64" s="108"/>
      <c r="QOC64" s="108"/>
      <c r="QOD64" s="108"/>
      <c r="QOE64" s="108"/>
      <c r="QOF64" s="108"/>
      <c r="QOG64" s="108"/>
      <c r="QOH64" s="108"/>
      <c r="QOI64" s="108"/>
      <c r="QOJ64" s="108"/>
      <c r="QOK64" s="108"/>
      <c r="QOL64" s="108"/>
      <c r="QOM64" s="108"/>
      <c r="QON64" s="108"/>
      <c r="QOO64" s="108"/>
      <c r="QOP64" s="108"/>
      <c r="QOQ64" s="108"/>
      <c r="QOR64" s="108"/>
      <c r="QOS64" s="108"/>
      <c r="QOT64" s="108"/>
      <c r="QOU64" s="108"/>
      <c r="QOV64" s="108"/>
      <c r="QOW64" s="108"/>
      <c r="QOX64" s="108"/>
      <c r="QOY64" s="108"/>
      <c r="QOZ64" s="108"/>
      <c r="QPA64" s="108"/>
      <c r="QPB64" s="108"/>
      <c r="QPC64" s="108"/>
      <c r="QPD64" s="108"/>
      <c r="QPE64" s="108"/>
      <c r="QPF64" s="108"/>
      <c r="QPG64" s="108"/>
      <c r="QPH64" s="108"/>
      <c r="QPI64" s="108"/>
      <c r="QPJ64" s="108"/>
      <c r="QPK64" s="108"/>
      <c r="QPL64" s="108"/>
      <c r="QPM64" s="108"/>
      <c r="QPN64" s="108"/>
      <c r="QPO64" s="108"/>
      <c r="QPP64" s="108"/>
      <c r="QPQ64" s="108"/>
      <c r="QPR64" s="108"/>
      <c r="QPS64" s="108"/>
      <c r="QPT64" s="108"/>
      <c r="QPU64" s="108"/>
      <c r="QPV64" s="108"/>
      <c r="QPW64" s="108"/>
      <c r="QPX64" s="108"/>
      <c r="QPY64" s="108"/>
      <c r="QPZ64" s="108"/>
      <c r="QQA64" s="108"/>
      <c r="QQB64" s="108"/>
      <c r="QQC64" s="108"/>
      <c r="QQD64" s="108"/>
      <c r="QQE64" s="108"/>
      <c r="QQF64" s="108"/>
      <c r="QQG64" s="108"/>
      <c r="QQH64" s="108"/>
      <c r="QQI64" s="108"/>
      <c r="QQJ64" s="108"/>
      <c r="QQK64" s="108"/>
      <c r="QQL64" s="108"/>
      <c r="QQM64" s="108"/>
      <c r="QQN64" s="108"/>
      <c r="QQO64" s="108"/>
      <c r="QQP64" s="108"/>
      <c r="QQQ64" s="108"/>
      <c r="QQR64" s="108"/>
      <c r="QQS64" s="108"/>
      <c r="QQT64" s="108"/>
      <c r="QQU64" s="108"/>
      <c r="QQV64" s="108"/>
      <c r="QQW64" s="108"/>
      <c r="QQX64" s="108"/>
      <c r="QQY64" s="108"/>
      <c r="QQZ64" s="108"/>
      <c r="QRA64" s="108"/>
      <c r="QRB64" s="108"/>
      <c r="QRC64" s="108"/>
      <c r="QRD64" s="108"/>
      <c r="QRE64" s="108"/>
      <c r="QRF64" s="108"/>
      <c r="QRG64" s="108"/>
      <c r="QRH64" s="108"/>
      <c r="QRI64" s="108"/>
      <c r="QRJ64" s="108"/>
      <c r="QRK64" s="108"/>
      <c r="QRL64" s="108"/>
      <c r="QRM64" s="108"/>
      <c r="QRN64" s="108"/>
      <c r="QRO64" s="108"/>
      <c r="QRP64" s="108"/>
      <c r="QRQ64" s="108"/>
      <c r="QRR64" s="108"/>
      <c r="QRS64" s="108"/>
      <c r="QRT64" s="108"/>
      <c r="QRU64" s="108"/>
      <c r="QRV64" s="108"/>
      <c r="QRW64" s="108"/>
      <c r="QRX64" s="108"/>
      <c r="QRY64" s="108"/>
      <c r="QRZ64" s="108"/>
      <c r="QSA64" s="108"/>
      <c r="QSB64" s="108"/>
      <c r="QSC64" s="108"/>
      <c r="QSD64" s="108"/>
      <c r="QSE64" s="108"/>
      <c r="QSF64" s="108"/>
      <c r="QSG64" s="108"/>
      <c r="QSH64" s="108"/>
      <c r="QSI64" s="108"/>
      <c r="QSJ64" s="108"/>
      <c r="QSK64" s="108"/>
      <c r="QSL64" s="108"/>
      <c r="QSM64" s="108"/>
      <c r="QSN64" s="108"/>
      <c r="QSO64" s="108"/>
      <c r="QSP64" s="108"/>
      <c r="QSQ64" s="108"/>
      <c r="QSR64" s="108"/>
      <c r="QSS64" s="108"/>
      <c r="QST64" s="108"/>
      <c r="QSU64" s="108"/>
      <c r="QSV64" s="108"/>
      <c r="QSW64" s="108"/>
      <c r="QSX64" s="108"/>
      <c r="QSY64" s="108"/>
      <c r="QSZ64" s="108"/>
      <c r="QTA64" s="108"/>
      <c r="QTB64" s="108"/>
      <c r="QTC64" s="108"/>
      <c r="QTD64" s="108"/>
      <c r="QTE64" s="108"/>
      <c r="QTF64" s="108"/>
      <c r="QTG64" s="108"/>
      <c r="QTH64" s="108"/>
      <c r="QTI64" s="108"/>
      <c r="QTJ64" s="108"/>
      <c r="QTK64" s="108"/>
      <c r="QTL64" s="108"/>
      <c r="QTM64" s="108"/>
      <c r="QTN64" s="108"/>
      <c r="QTO64" s="108"/>
      <c r="QTP64" s="108"/>
      <c r="QTQ64" s="108"/>
      <c r="QTR64" s="108"/>
      <c r="QTS64" s="108"/>
      <c r="QTT64" s="108"/>
      <c r="QTU64" s="108"/>
      <c r="QTV64" s="108"/>
      <c r="QTW64" s="108"/>
      <c r="QTX64" s="108"/>
      <c r="QTY64" s="108"/>
      <c r="QTZ64" s="108"/>
      <c r="QUA64" s="108"/>
      <c r="QUB64" s="108"/>
      <c r="QUC64" s="108"/>
      <c r="QUD64" s="108"/>
      <c r="QUE64" s="108"/>
      <c r="QUF64" s="108"/>
      <c r="QUG64" s="108"/>
      <c r="QUH64" s="108"/>
      <c r="QUI64" s="108"/>
      <c r="QUJ64" s="108"/>
      <c r="QUK64" s="108"/>
      <c r="QUL64" s="108"/>
      <c r="QUM64" s="108"/>
      <c r="QUN64" s="108"/>
      <c r="QUO64" s="108"/>
      <c r="QUP64" s="108"/>
      <c r="QUQ64" s="108"/>
      <c r="QUR64" s="108"/>
      <c r="QUS64" s="108"/>
      <c r="QUT64" s="108"/>
      <c r="QUU64" s="108"/>
      <c r="QUV64" s="108"/>
      <c r="QUW64" s="108"/>
      <c r="QUX64" s="108"/>
      <c r="QUY64" s="108"/>
      <c r="QUZ64" s="108"/>
      <c r="QVA64" s="108"/>
      <c r="QVB64" s="108"/>
      <c r="QVC64" s="108"/>
      <c r="QVD64" s="108"/>
      <c r="QVE64" s="108"/>
      <c r="QVF64" s="108"/>
      <c r="QVG64" s="108"/>
      <c r="QVH64" s="108"/>
      <c r="QVI64" s="108"/>
      <c r="QVJ64" s="108"/>
      <c r="QVK64" s="108"/>
      <c r="QVL64" s="108"/>
      <c r="QVM64" s="108"/>
      <c r="QVN64" s="108"/>
      <c r="QVO64" s="108"/>
      <c r="QVP64" s="108"/>
      <c r="QVQ64" s="108"/>
      <c r="QVR64" s="108"/>
      <c r="QVS64" s="108"/>
      <c r="QVT64" s="108"/>
      <c r="QVU64" s="108"/>
      <c r="QVV64" s="108"/>
      <c r="QVW64" s="108"/>
      <c r="QVX64" s="108"/>
      <c r="QVY64" s="108"/>
      <c r="QVZ64" s="108"/>
      <c r="QWA64" s="108"/>
      <c r="QWB64" s="108"/>
      <c r="QWC64" s="108"/>
      <c r="QWD64" s="108"/>
      <c r="QWE64" s="108"/>
      <c r="QWF64" s="108"/>
      <c r="QWG64" s="108"/>
      <c r="QWH64" s="108"/>
      <c r="QWI64" s="108"/>
      <c r="QWJ64" s="108"/>
      <c r="QWK64" s="108"/>
      <c r="QWL64" s="108"/>
      <c r="QWM64" s="108"/>
      <c r="QWN64" s="108"/>
      <c r="QWO64" s="108"/>
      <c r="QWP64" s="108"/>
      <c r="QWQ64" s="108"/>
      <c r="QWR64" s="108"/>
      <c r="QWS64" s="108"/>
      <c r="QWT64" s="108"/>
      <c r="QWU64" s="108"/>
      <c r="QWV64" s="108"/>
      <c r="QWW64" s="108"/>
      <c r="QWX64" s="108"/>
      <c r="QWY64" s="108"/>
      <c r="QWZ64" s="108"/>
      <c r="QXA64" s="108"/>
      <c r="QXB64" s="108"/>
      <c r="QXC64" s="108"/>
      <c r="QXD64" s="108"/>
      <c r="QXE64" s="108"/>
      <c r="QXF64" s="108"/>
      <c r="QXG64" s="108"/>
      <c r="QXH64" s="108"/>
      <c r="QXI64" s="108"/>
      <c r="QXJ64" s="108"/>
      <c r="QXK64" s="108"/>
      <c r="QXL64" s="108"/>
      <c r="QXM64" s="108"/>
      <c r="QXN64" s="108"/>
      <c r="QXO64" s="108"/>
      <c r="QXP64" s="108"/>
      <c r="QXQ64" s="108"/>
      <c r="QXR64" s="108"/>
      <c r="QXS64" s="108"/>
      <c r="QXT64" s="108"/>
      <c r="QXU64" s="108"/>
      <c r="QXV64" s="108"/>
      <c r="QXW64" s="108"/>
      <c r="QXX64" s="108"/>
      <c r="QXY64" s="108"/>
      <c r="QXZ64" s="108"/>
      <c r="QYA64" s="108"/>
      <c r="QYB64" s="108"/>
      <c r="QYC64" s="108"/>
      <c r="QYD64" s="108"/>
      <c r="QYE64" s="108"/>
      <c r="QYF64" s="108"/>
      <c r="QYG64" s="108"/>
      <c r="QYH64" s="108"/>
      <c r="QYI64" s="108"/>
      <c r="QYJ64" s="108"/>
      <c r="QYK64" s="108"/>
      <c r="QYL64" s="108"/>
      <c r="QYM64" s="108"/>
      <c r="QYN64" s="108"/>
      <c r="QYO64" s="108"/>
      <c r="QYP64" s="108"/>
      <c r="QYQ64" s="108"/>
      <c r="QYR64" s="108"/>
      <c r="QYS64" s="108"/>
      <c r="QYT64" s="108"/>
      <c r="QYU64" s="108"/>
      <c r="QYV64" s="108"/>
      <c r="QYW64" s="108"/>
      <c r="QYX64" s="108"/>
      <c r="QYY64" s="108"/>
      <c r="QYZ64" s="108"/>
      <c r="QZA64" s="108"/>
      <c r="QZB64" s="108"/>
      <c r="QZC64" s="108"/>
      <c r="QZD64" s="108"/>
      <c r="QZE64" s="108"/>
      <c r="QZF64" s="108"/>
      <c r="QZG64" s="108"/>
      <c r="QZH64" s="108"/>
      <c r="QZI64" s="108"/>
      <c r="QZJ64" s="108"/>
      <c r="QZK64" s="108"/>
      <c r="QZL64" s="108"/>
      <c r="QZM64" s="108"/>
      <c r="QZN64" s="108"/>
      <c r="QZO64" s="108"/>
      <c r="QZP64" s="108"/>
      <c r="QZQ64" s="108"/>
      <c r="QZR64" s="108"/>
      <c r="QZS64" s="108"/>
      <c r="QZT64" s="108"/>
      <c r="QZU64" s="108"/>
      <c r="QZV64" s="108"/>
      <c r="QZW64" s="108"/>
      <c r="QZX64" s="108"/>
      <c r="QZY64" s="108"/>
      <c r="QZZ64" s="108"/>
      <c r="RAA64" s="108"/>
      <c r="RAB64" s="108"/>
      <c r="RAC64" s="108"/>
      <c r="RAD64" s="108"/>
      <c r="RAE64" s="108"/>
      <c r="RAF64" s="108"/>
      <c r="RAG64" s="108"/>
      <c r="RAH64" s="108"/>
      <c r="RAI64" s="108"/>
      <c r="RAJ64" s="108"/>
      <c r="RAK64" s="108"/>
      <c r="RAL64" s="108"/>
      <c r="RAM64" s="108"/>
      <c r="RAN64" s="108"/>
      <c r="RAO64" s="108"/>
      <c r="RAP64" s="108"/>
      <c r="RAQ64" s="108"/>
      <c r="RAR64" s="108"/>
      <c r="RAS64" s="108"/>
      <c r="RAT64" s="108"/>
      <c r="RAU64" s="108"/>
      <c r="RAV64" s="108"/>
      <c r="RAW64" s="108"/>
      <c r="RAX64" s="108"/>
      <c r="RAY64" s="108"/>
      <c r="RAZ64" s="108"/>
      <c r="RBA64" s="108"/>
      <c r="RBB64" s="108"/>
      <c r="RBC64" s="108"/>
      <c r="RBD64" s="108"/>
      <c r="RBE64" s="108"/>
      <c r="RBF64" s="108"/>
      <c r="RBG64" s="108"/>
      <c r="RBH64" s="108"/>
      <c r="RBI64" s="108"/>
      <c r="RBJ64" s="108"/>
      <c r="RBK64" s="108"/>
      <c r="RBL64" s="108"/>
      <c r="RBM64" s="108"/>
      <c r="RBN64" s="108"/>
      <c r="RBO64" s="108"/>
      <c r="RBP64" s="108"/>
      <c r="RBQ64" s="108"/>
      <c r="RBR64" s="108"/>
      <c r="RBS64" s="108"/>
      <c r="RBT64" s="108"/>
      <c r="RBU64" s="108"/>
      <c r="RBV64" s="108"/>
      <c r="RBW64" s="108"/>
      <c r="RBX64" s="108"/>
      <c r="RBY64" s="108"/>
      <c r="RBZ64" s="108"/>
      <c r="RCA64" s="108"/>
      <c r="RCB64" s="108"/>
      <c r="RCC64" s="108"/>
      <c r="RCD64" s="108"/>
      <c r="RCE64" s="108"/>
      <c r="RCF64" s="108"/>
      <c r="RCG64" s="108"/>
      <c r="RCH64" s="108"/>
      <c r="RCI64" s="108"/>
      <c r="RCJ64" s="108"/>
      <c r="RCK64" s="108"/>
      <c r="RCL64" s="108"/>
      <c r="RCM64" s="108"/>
      <c r="RCN64" s="108"/>
      <c r="RCO64" s="108"/>
      <c r="RCP64" s="108"/>
      <c r="RCQ64" s="108"/>
      <c r="RCR64" s="108"/>
      <c r="RCS64" s="108"/>
      <c r="RCT64" s="108"/>
      <c r="RCU64" s="108"/>
      <c r="RCV64" s="108"/>
      <c r="RCW64" s="108"/>
      <c r="RCX64" s="108"/>
      <c r="RCY64" s="108"/>
      <c r="RCZ64" s="108"/>
      <c r="RDA64" s="108"/>
      <c r="RDB64" s="108"/>
      <c r="RDC64" s="108"/>
      <c r="RDD64" s="108"/>
      <c r="RDE64" s="108"/>
      <c r="RDF64" s="108"/>
      <c r="RDG64" s="108"/>
      <c r="RDH64" s="108"/>
      <c r="RDI64" s="108"/>
      <c r="RDJ64" s="108"/>
      <c r="RDK64" s="108"/>
      <c r="RDL64" s="108"/>
      <c r="RDM64" s="108"/>
      <c r="RDN64" s="108"/>
      <c r="RDO64" s="108"/>
      <c r="RDP64" s="108"/>
      <c r="RDQ64" s="108"/>
      <c r="RDR64" s="108"/>
      <c r="RDS64" s="108"/>
      <c r="RDT64" s="108"/>
      <c r="RDU64" s="108"/>
      <c r="RDV64" s="108"/>
      <c r="RDW64" s="108"/>
      <c r="RDX64" s="108"/>
      <c r="RDY64" s="108"/>
      <c r="RDZ64" s="108"/>
      <c r="REA64" s="108"/>
      <c r="REB64" s="108"/>
      <c r="REC64" s="108"/>
      <c r="RED64" s="108"/>
      <c r="REE64" s="108"/>
      <c r="REF64" s="108"/>
      <c r="REG64" s="108"/>
      <c r="REH64" s="108"/>
      <c r="REI64" s="108"/>
      <c r="REJ64" s="108"/>
      <c r="REK64" s="108"/>
      <c r="REL64" s="108"/>
      <c r="REM64" s="108"/>
      <c r="REN64" s="108"/>
      <c r="REO64" s="108"/>
      <c r="REP64" s="108"/>
      <c r="REQ64" s="108"/>
      <c r="RER64" s="108"/>
      <c r="RES64" s="108"/>
      <c r="RET64" s="108"/>
      <c r="REU64" s="108"/>
      <c r="REV64" s="108"/>
      <c r="REW64" s="108"/>
      <c r="REX64" s="108"/>
      <c r="REY64" s="108"/>
      <c r="REZ64" s="108"/>
      <c r="RFA64" s="108"/>
      <c r="RFB64" s="108"/>
      <c r="RFC64" s="108"/>
      <c r="RFD64" s="108"/>
      <c r="RFE64" s="108"/>
      <c r="RFF64" s="108"/>
      <c r="RFG64" s="108"/>
      <c r="RFH64" s="108"/>
      <c r="RFI64" s="108"/>
      <c r="RFJ64" s="108"/>
      <c r="RFK64" s="108"/>
      <c r="RFL64" s="108"/>
      <c r="RFM64" s="108"/>
      <c r="RFN64" s="108"/>
      <c r="RFO64" s="108"/>
      <c r="RFP64" s="108"/>
      <c r="RFQ64" s="108"/>
      <c r="RFR64" s="108"/>
      <c r="RFS64" s="108"/>
      <c r="RFT64" s="108"/>
      <c r="RFU64" s="108"/>
      <c r="RFV64" s="108"/>
      <c r="RFW64" s="108"/>
      <c r="RFX64" s="108"/>
      <c r="RFY64" s="108"/>
      <c r="RFZ64" s="108"/>
      <c r="RGA64" s="108"/>
      <c r="RGB64" s="108"/>
      <c r="RGC64" s="108"/>
      <c r="RGD64" s="108"/>
      <c r="RGE64" s="108"/>
      <c r="RGF64" s="108"/>
      <c r="RGG64" s="108"/>
      <c r="RGH64" s="108"/>
      <c r="RGI64" s="108"/>
      <c r="RGJ64" s="108"/>
      <c r="RGK64" s="108"/>
      <c r="RGL64" s="108"/>
      <c r="RGM64" s="108"/>
      <c r="RGN64" s="108"/>
      <c r="RGO64" s="108"/>
      <c r="RGP64" s="108"/>
      <c r="RGQ64" s="108"/>
      <c r="RGR64" s="108"/>
      <c r="RGS64" s="108"/>
      <c r="RGT64" s="108"/>
      <c r="RGU64" s="108"/>
      <c r="RGV64" s="108"/>
      <c r="RGW64" s="108"/>
      <c r="RGX64" s="108"/>
      <c r="RGY64" s="108"/>
      <c r="RGZ64" s="108"/>
      <c r="RHA64" s="108"/>
      <c r="RHB64" s="108"/>
      <c r="RHC64" s="108"/>
      <c r="RHD64" s="108"/>
      <c r="RHE64" s="108"/>
      <c r="RHF64" s="108"/>
      <c r="RHG64" s="108"/>
      <c r="RHH64" s="108"/>
      <c r="RHI64" s="108"/>
      <c r="RHJ64" s="108"/>
      <c r="RHK64" s="108"/>
      <c r="RHL64" s="108"/>
      <c r="RHM64" s="108"/>
      <c r="RHN64" s="108"/>
      <c r="RHO64" s="108"/>
      <c r="RHP64" s="108"/>
      <c r="RHQ64" s="108"/>
      <c r="RHR64" s="108"/>
      <c r="RHS64" s="108"/>
      <c r="RHT64" s="108"/>
      <c r="RHU64" s="108"/>
      <c r="RHV64" s="108"/>
      <c r="RHW64" s="108"/>
      <c r="RHX64" s="108"/>
      <c r="RHY64" s="108"/>
      <c r="RHZ64" s="108"/>
      <c r="RIA64" s="108"/>
      <c r="RIB64" s="108"/>
      <c r="RIC64" s="108"/>
      <c r="RID64" s="108"/>
      <c r="RIE64" s="108"/>
      <c r="RIF64" s="108"/>
      <c r="RIG64" s="108"/>
      <c r="RIH64" s="108"/>
      <c r="RII64" s="108"/>
      <c r="RIJ64" s="108"/>
      <c r="RIK64" s="108"/>
      <c r="RIL64" s="108"/>
      <c r="RIM64" s="108"/>
      <c r="RIN64" s="108"/>
      <c r="RIO64" s="108"/>
      <c r="RIP64" s="108"/>
      <c r="RIQ64" s="108"/>
      <c r="RIR64" s="108"/>
      <c r="RIS64" s="108"/>
      <c r="RIT64" s="108"/>
      <c r="RIU64" s="108"/>
      <c r="RIV64" s="108"/>
      <c r="RIW64" s="108"/>
      <c r="RIX64" s="108"/>
      <c r="RIY64" s="108"/>
      <c r="RIZ64" s="108"/>
      <c r="RJA64" s="108"/>
      <c r="RJB64" s="108"/>
      <c r="RJC64" s="108"/>
      <c r="RJD64" s="108"/>
      <c r="RJE64" s="108"/>
      <c r="RJF64" s="108"/>
      <c r="RJG64" s="108"/>
      <c r="RJH64" s="108"/>
      <c r="RJI64" s="108"/>
      <c r="RJJ64" s="108"/>
      <c r="RJK64" s="108"/>
      <c r="RJL64" s="108"/>
      <c r="RJM64" s="108"/>
      <c r="RJN64" s="108"/>
      <c r="RJO64" s="108"/>
      <c r="RJP64" s="108"/>
      <c r="RJQ64" s="108"/>
      <c r="RJR64" s="108"/>
      <c r="RJS64" s="108"/>
      <c r="RJT64" s="108"/>
      <c r="RJU64" s="108"/>
      <c r="RJV64" s="108"/>
      <c r="RJW64" s="108"/>
      <c r="RJX64" s="108"/>
      <c r="RJY64" s="108"/>
      <c r="RJZ64" s="108"/>
      <c r="RKA64" s="108"/>
      <c r="RKB64" s="108"/>
      <c r="RKC64" s="108"/>
      <c r="RKD64" s="108"/>
      <c r="RKE64" s="108"/>
      <c r="RKF64" s="108"/>
      <c r="RKG64" s="108"/>
      <c r="RKH64" s="108"/>
      <c r="RKI64" s="108"/>
      <c r="RKJ64" s="108"/>
      <c r="RKK64" s="108"/>
      <c r="RKL64" s="108"/>
      <c r="RKM64" s="108"/>
      <c r="RKN64" s="108"/>
      <c r="RKO64" s="108"/>
      <c r="RKP64" s="108"/>
      <c r="RKQ64" s="108"/>
      <c r="RKR64" s="108"/>
      <c r="RKS64" s="108"/>
      <c r="RKT64" s="108"/>
      <c r="RKU64" s="108"/>
      <c r="RKV64" s="108"/>
      <c r="RKW64" s="108"/>
      <c r="RKX64" s="108"/>
      <c r="RKY64" s="108"/>
      <c r="RKZ64" s="108"/>
      <c r="RLA64" s="108"/>
      <c r="RLB64" s="108"/>
      <c r="RLC64" s="108"/>
      <c r="RLD64" s="108"/>
      <c r="RLE64" s="108"/>
      <c r="RLF64" s="108"/>
      <c r="RLG64" s="108"/>
      <c r="RLH64" s="108"/>
      <c r="RLI64" s="108"/>
      <c r="RLJ64" s="108"/>
      <c r="RLK64" s="108"/>
      <c r="RLL64" s="108"/>
      <c r="RLM64" s="108"/>
      <c r="RLN64" s="108"/>
      <c r="RLO64" s="108"/>
      <c r="RLP64" s="108"/>
      <c r="RLQ64" s="108"/>
      <c r="RLR64" s="108"/>
      <c r="RLS64" s="108"/>
      <c r="RLT64" s="108"/>
      <c r="RLU64" s="108"/>
      <c r="RLV64" s="108"/>
      <c r="RLW64" s="108"/>
      <c r="RLX64" s="108"/>
      <c r="RLY64" s="108"/>
      <c r="RLZ64" s="108"/>
      <c r="RMA64" s="108"/>
      <c r="RMB64" s="108"/>
      <c r="RMC64" s="108"/>
      <c r="RMD64" s="108"/>
      <c r="RME64" s="108"/>
      <c r="RMF64" s="108"/>
      <c r="RMG64" s="108"/>
      <c r="RMH64" s="108"/>
      <c r="RMI64" s="108"/>
      <c r="RMJ64" s="108"/>
      <c r="RMK64" s="108"/>
      <c r="RML64" s="108"/>
      <c r="RMM64" s="108"/>
      <c r="RMN64" s="108"/>
      <c r="RMO64" s="108"/>
      <c r="RMP64" s="108"/>
      <c r="RMQ64" s="108"/>
      <c r="RMR64" s="108"/>
      <c r="RMS64" s="108"/>
      <c r="RMT64" s="108"/>
      <c r="RMU64" s="108"/>
      <c r="RMV64" s="108"/>
      <c r="RMW64" s="108"/>
      <c r="RMX64" s="108"/>
      <c r="RMY64" s="108"/>
      <c r="RMZ64" s="108"/>
      <c r="RNA64" s="108"/>
      <c r="RNB64" s="108"/>
      <c r="RNC64" s="108"/>
      <c r="RND64" s="108"/>
      <c r="RNE64" s="108"/>
      <c r="RNF64" s="108"/>
      <c r="RNG64" s="108"/>
      <c r="RNH64" s="108"/>
      <c r="RNI64" s="108"/>
      <c r="RNJ64" s="108"/>
      <c r="RNK64" s="108"/>
      <c r="RNL64" s="108"/>
      <c r="RNM64" s="108"/>
      <c r="RNN64" s="108"/>
      <c r="RNO64" s="108"/>
      <c r="RNP64" s="108"/>
      <c r="RNQ64" s="108"/>
      <c r="RNR64" s="108"/>
      <c r="RNS64" s="108"/>
      <c r="RNT64" s="108"/>
      <c r="RNU64" s="108"/>
      <c r="RNV64" s="108"/>
      <c r="RNW64" s="108"/>
      <c r="RNX64" s="108"/>
      <c r="RNY64" s="108"/>
      <c r="RNZ64" s="108"/>
      <c r="ROA64" s="108"/>
      <c r="ROB64" s="108"/>
      <c r="ROC64" s="108"/>
      <c r="ROD64" s="108"/>
      <c r="ROE64" s="108"/>
      <c r="ROF64" s="108"/>
      <c r="ROG64" s="108"/>
      <c r="ROH64" s="108"/>
      <c r="ROI64" s="108"/>
      <c r="ROJ64" s="108"/>
      <c r="ROK64" s="108"/>
      <c r="ROL64" s="108"/>
      <c r="ROM64" s="108"/>
      <c r="RON64" s="108"/>
      <c r="ROO64" s="108"/>
      <c r="ROP64" s="108"/>
      <c r="ROQ64" s="108"/>
      <c r="ROR64" s="108"/>
      <c r="ROS64" s="108"/>
      <c r="ROT64" s="108"/>
      <c r="ROU64" s="108"/>
      <c r="ROV64" s="108"/>
      <c r="ROW64" s="108"/>
      <c r="ROX64" s="108"/>
      <c r="ROY64" s="108"/>
      <c r="ROZ64" s="108"/>
      <c r="RPA64" s="108"/>
      <c r="RPB64" s="108"/>
      <c r="RPC64" s="108"/>
      <c r="RPD64" s="108"/>
      <c r="RPE64" s="108"/>
      <c r="RPF64" s="108"/>
      <c r="RPG64" s="108"/>
      <c r="RPH64" s="108"/>
      <c r="RPI64" s="108"/>
      <c r="RPJ64" s="108"/>
      <c r="RPK64" s="108"/>
      <c r="RPL64" s="108"/>
      <c r="RPM64" s="108"/>
      <c r="RPN64" s="108"/>
      <c r="RPO64" s="108"/>
      <c r="RPP64" s="108"/>
      <c r="RPQ64" s="108"/>
      <c r="RPR64" s="108"/>
      <c r="RPS64" s="108"/>
      <c r="RPT64" s="108"/>
      <c r="RPU64" s="108"/>
      <c r="RPV64" s="108"/>
      <c r="RPW64" s="108"/>
      <c r="RPX64" s="108"/>
      <c r="RPY64" s="108"/>
      <c r="RPZ64" s="108"/>
      <c r="RQA64" s="108"/>
      <c r="RQB64" s="108"/>
      <c r="RQC64" s="108"/>
      <c r="RQD64" s="108"/>
      <c r="RQE64" s="108"/>
      <c r="RQF64" s="108"/>
      <c r="RQG64" s="108"/>
      <c r="RQH64" s="108"/>
      <c r="RQI64" s="108"/>
      <c r="RQJ64" s="108"/>
      <c r="RQK64" s="108"/>
      <c r="RQL64" s="108"/>
      <c r="RQM64" s="108"/>
      <c r="RQN64" s="108"/>
      <c r="RQO64" s="108"/>
      <c r="RQP64" s="108"/>
      <c r="RQQ64" s="108"/>
      <c r="RQR64" s="108"/>
      <c r="RQS64" s="108"/>
      <c r="RQT64" s="108"/>
      <c r="RQU64" s="108"/>
      <c r="RQV64" s="108"/>
      <c r="RQW64" s="108"/>
      <c r="RQX64" s="108"/>
      <c r="RQY64" s="108"/>
      <c r="RQZ64" s="108"/>
      <c r="RRA64" s="108"/>
      <c r="RRB64" s="108"/>
      <c r="RRC64" s="108"/>
      <c r="RRD64" s="108"/>
      <c r="RRE64" s="108"/>
      <c r="RRF64" s="108"/>
      <c r="RRG64" s="108"/>
      <c r="RRH64" s="108"/>
      <c r="RRI64" s="108"/>
      <c r="RRJ64" s="108"/>
      <c r="RRK64" s="108"/>
      <c r="RRL64" s="108"/>
      <c r="RRM64" s="108"/>
      <c r="RRN64" s="108"/>
      <c r="RRO64" s="108"/>
      <c r="RRP64" s="108"/>
      <c r="RRQ64" s="108"/>
      <c r="RRR64" s="108"/>
      <c r="RRS64" s="108"/>
      <c r="RRT64" s="108"/>
      <c r="RRU64" s="108"/>
      <c r="RRV64" s="108"/>
      <c r="RRW64" s="108"/>
      <c r="RRX64" s="108"/>
      <c r="RRY64" s="108"/>
      <c r="RRZ64" s="108"/>
      <c r="RSA64" s="108"/>
      <c r="RSB64" s="108"/>
      <c r="RSC64" s="108"/>
      <c r="RSD64" s="108"/>
      <c r="RSE64" s="108"/>
      <c r="RSF64" s="108"/>
      <c r="RSG64" s="108"/>
      <c r="RSH64" s="108"/>
      <c r="RSI64" s="108"/>
      <c r="RSJ64" s="108"/>
      <c r="RSK64" s="108"/>
      <c r="RSL64" s="108"/>
      <c r="RSM64" s="108"/>
      <c r="RSN64" s="108"/>
      <c r="RSO64" s="108"/>
      <c r="RSP64" s="108"/>
      <c r="RSQ64" s="108"/>
      <c r="RSR64" s="108"/>
      <c r="RSS64" s="108"/>
      <c r="RST64" s="108"/>
      <c r="RSU64" s="108"/>
      <c r="RSV64" s="108"/>
      <c r="RSW64" s="108"/>
      <c r="RSX64" s="108"/>
      <c r="RSY64" s="108"/>
      <c r="RSZ64" s="108"/>
      <c r="RTA64" s="108"/>
      <c r="RTB64" s="108"/>
      <c r="RTC64" s="108"/>
      <c r="RTD64" s="108"/>
      <c r="RTE64" s="108"/>
      <c r="RTF64" s="108"/>
      <c r="RTG64" s="108"/>
      <c r="RTH64" s="108"/>
      <c r="RTI64" s="108"/>
      <c r="RTJ64" s="108"/>
      <c r="RTK64" s="108"/>
      <c r="RTL64" s="108"/>
      <c r="RTM64" s="108"/>
      <c r="RTN64" s="108"/>
      <c r="RTO64" s="108"/>
      <c r="RTP64" s="108"/>
      <c r="RTQ64" s="108"/>
      <c r="RTR64" s="108"/>
      <c r="RTS64" s="108"/>
      <c r="RTT64" s="108"/>
      <c r="RTU64" s="108"/>
      <c r="RTV64" s="108"/>
      <c r="RTW64" s="108"/>
      <c r="RTX64" s="108"/>
      <c r="RTY64" s="108"/>
      <c r="RTZ64" s="108"/>
      <c r="RUA64" s="108"/>
      <c r="RUB64" s="108"/>
      <c r="RUC64" s="108"/>
      <c r="RUD64" s="108"/>
      <c r="RUE64" s="108"/>
      <c r="RUF64" s="108"/>
      <c r="RUG64" s="108"/>
      <c r="RUH64" s="108"/>
      <c r="RUI64" s="108"/>
      <c r="RUJ64" s="108"/>
      <c r="RUK64" s="108"/>
      <c r="RUL64" s="108"/>
      <c r="RUM64" s="108"/>
      <c r="RUN64" s="108"/>
      <c r="RUO64" s="108"/>
      <c r="RUP64" s="108"/>
      <c r="RUQ64" s="108"/>
      <c r="RUR64" s="108"/>
      <c r="RUS64" s="108"/>
      <c r="RUT64" s="108"/>
      <c r="RUU64" s="108"/>
      <c r="RUV64" s="108"/>
      <c r="RUW64" s="108"/>
      <c r="RUX64" s="108"/>
      <c r="RUY64" s="108"/>
      <c r="RUZ64" s="108"/>
      <c r="RVA64" s="108"/>
      <c r="RVB64" s="108"/>
      <c r="RVC64" s="108"/>
      <c r="RVD64" s="108"/>
      <c r="RVE64" s="108"/>
      <c r="RVF64" s="108"/>
      <c r="RVG64" s="108"/>
      <c r="RVH64" s="108"/>
      <c r="RVI64" s="108"/>
      <c r="RVJ64" s="108"/>
      <c r="RVK64" s="108"/>
      <c r="RVL64" s="108"/>
      <c r="RVM64" s="108"/>
      <c r="RVN64" s="108"/>
      <c r="RVO64" s="108"/>
      <c r="RVP64" s="108"/>
      <c r="RVQ64" s="108"/>
      <c r="RVR64" s="108"/>
      <c r="RVS64" s="108"/>
      <c r="RVT64" s="108"/>
      <c r="RVU64" s="108"/>
      <c r="RVV64" s="108"/>
      <c r="RVW64" s="108"/>
      <c r="RVX64" s="108"/>
      <c r="RVY64" s="108"/>
      <c r="RVZ64" s="108"/>
      <c r="RWA64" s="108"/>
      <c r="RWB64" s="108"/>
      <c r="RWC64" s="108"/>
      <c r="RWD64" s="108"/>
      <c r="RWE64" s="108"/>
      <c r="RWF64" s="108"/>
      <c r="RWG64" s="108"/>
      <c r="RWH64" s="108"/>
      <c r="RWI64" s="108"/>
      <c r="RWJ64" s="108"/>
      <c r="RWK64" s="108"/>
      <c r="RWL64" s="108"/>
      <c r="RWM64" s="108"/>
      <c r="RWN64" s="108"/>
      <c r="RWO64" s="108"/>
      <c r="RWP64" s="108"/>
      <c r="RWQ64" s="108"/>
      <c r="RWR64" s="108"/>
      <c r="RWS64" s="108"/>
      <c r="RWT64" s="108"/>
      <c r="RWU64" s="108"/>
      <c r="RWV64" s="108"/>
      <c r="RWW64" s="108"/>
      <c r="RWX64" s="108"/>
      <c r="RWY64" s="108"/>
      <c r="RWZ64" s="108"/>
      <c r="RXA64" s="108"/>
      <c r="RXB64" s="108"/>
      <c r="RXC64" s="108"/>
      <c r="RXD64" s="108"/>
      <c r="RXE64" s="108"/>
      <c r="RXF64" s="108"/>
      <c r="RXG64" s="108"/>
      <c r="RXH64" s="108"/>
      <c r="RXI64" s="108"/>
      <c r="RXJ64" s="108"/>
      <c r="RXK64" s="108"/>
      <c r="RXL64" s="108"/>
      <c r="RXM64" s="108"/>
      <c r="RXN64" s="108"/>
      <c r="RXO64" s="108"/>
      <c r="RXP64" s="108"/>
      <c r="RXQ64" s="108"/>
      <c r="RXR64" s="108"/>
      <c r="RXS64" s="108"/>
      <c r="RXT64" s="108"/>
      <c r="RXU64" s="108"/>
      <c r="RXV64" s="108"/>
      <c r="RXW64" s="108"/>
      <c r="RXX64" s="108"/>
      <c r="RXY64" s="108"/>
      <c r="RXZ64" s="108"/>
      <c r="RYA64" s="108"/>
      <c r="RYB64" s="108"/>
      <c r="RYC64" s="108"/>
      <c r="RYD64" s="108"/>
      <c r="RYE64" s="108"/>
      <c r="RYF64" s="108"/>
      <c r="RYG64" s="108"/>
      <c r="RYH64" s="108"/>
      <c r="RYI64" s="108"/>
      <c r="RYJ64" s="108"/>
      <c r="RYK64" s="108"/>
      <c r="RYL64" s="108"/>
      <c r="RYM64" s="108"/>
      <c r="RYN64" s="108"/>
      <c r="RYO64" s="108"/>
      <c r="RYP64" s="108"/>
      <c r="RYQ64" s="108"/>
      <c r="RYR64" s="108"/>
      <c r="RYS64" s="108"/>
      <c r="RYT64" s="108"/>
      <c r="RYU64" s="108"/>
      <c r="RYV64" s="108"/>
      <c r="RYW64" s="108"/>
      <c r="RYX64" s="108"/>
      <c r="RYY64" s="108"/>
      <c r="RYZ64" s="108"/>
      <c r="RZA64" s="108"/>
      <c r="RZB64" s="108"/>
      <c r="RZC64" s="108"/>
      <c r="RZD64" s="108"/>
      <c r="RZE64" s="108"/>
      <c r="RZF64" s="108"/>
      <c r="RZG64" s="108"/>
      <c r="RZH64" s="108"/>
      <c r="RZI64" s="108"/>
      <c r="RZJ64" s="108"/>
      <c r="RZK64" s="108"/>
      <c r="RZL64" s="108"/>
      <c r="RZM64" s="108"/>
      <c r="RZN64" s="108"/>
      <c r="RZO64" s="108"/>
      <c r="RZP64" s="108"/>
      <c r="RZQ64" s="108"/>
      <c r="RZR64" s="108"/>
      <c r="RZS64" s="108"/>
      <c r="RZT64" s="108"/>
      <c r="RZU64" s="108"/>
      <c r="RZV64" s="108"/>
      <c r="RZW64" s="108"/>
      <c r="RZX64" s="108"/>
      <c r="RZY64" s="108"/>
      <c r="RZZ64" s="108"/>
      <c r="SAA64" s="108"/>
      <c r="SAB64" s="108"/>
      <c r="SAC64" s="108"/>
      <c r="SAD64" s="108"/>
      <c r="SAE64" s="108"/>
      <c r="SAF64" s="108"/>
      <c r="SAG64" s="108"/>
      <c r="SAH64" s="108"/>
      <c r="SAI64" s="108"/>
      <c r="SAJ64" s="108"/>
      <c r="SAK64" s="108"/>
      <c r="SAL64" s="108"/>
      <c r="SAM64" s="108"/>
      <c r="SAN64" s="108"/>
      <c r="SAO64" s="108"/>
      <c r="SAP64" s="108"/>
      <c r="SAQ64" s="108"/>
      <c r="SAR64" s="108"/>
      <c r="SAS64" s="108"/>
      <c r="SAT64" s="108"/>
      <c r="SAU64" s="108"/>
      <c r="SAV64" s="108"/>
      <c r="SAW64" s="108"/>
      <c r="SAX64" s="108"/>
      <c r="SAY64" s="108"/>
      <c r="SAZ64" s="108"/>
      <c r="SBA64" s="108"/>
      <c r="SBB64" s="108"/>
      <c r="SBC64" s="108"/>
      <c r="SBD64" s="108"/>
      <c r="SBE64" s="108"/>
      <c r="SBF64" s="108"/>
      <c r="SBG64" s="108"/>
      <c r="SBH64" s="108"/>
      <c r="SBI64" s="108"/>
      <c r="SBJ64" s="108"/>
      <c r="SBK64" s="108"/>
      <c r="SBL64" s="108"/>
      <c r="SBM64" s="108"/>
      <c r="SBN64" s="108"/>
      <c r="SBO64" s="108"/>
      <c r="SBP64" s="108"/>
      <c r="SBQ64" s="108"/>
      <c r="SBR64" s="108"/>
      <c r="SBS64" s="108"/>
      <c r="SBT64" s="108"/>
      <c r="SBU64" s="108"/>
      <c r="SBV64" s="108"/>
      <c r="SBW64" s="108"/>
      <c r="SBX64" s="108"/>
      <c r="SBY64" s="108"/>
      <c r="SBZ64" s="108"/>
      <c r="SCA64" s="108"/>
      <c r="SCB64" s="108"/>
      <c r="SCC64" s="108"/>
      <c r="SCD64" s="108"/>
      <c r="SCE64" s="108"/>
      <c r="SCF64" s="108"/>
      <c r="SCG64" s="108"/>
      <c r="SCH64" s="108"/>
      <c r="SCI64" s="108"/>
      <c r="SCJ64" s="108"/>
      <c r="SCK64" s="108"/>
      <c r="SCL64" s="108"/>
      <c r="SCM64" s="108"/>
      <c r="SCN64" s="108"/>
      <c r="SCO64" s="108"/>
      <c r="SCP64" s="108"/>
      <c r="SCQ64" s="108"/>
      <c r="SCR64" s="108"/>
      <c r="SCS64" s="108"/>
      <c r="SCT64" s="108"/>
      <c r="SCU64" s="108"/>
      <c r="SCV64" s="108"/>
      <c r="SCW64" s="108"/>
      <c r="SCX64" s="108"/>
      <c r="SCY64" s="108"/>
      <c r="SCZ64" s="108"/>
      <c r="SDA64" s="108"/>
      <c r="SDB64" s="108"/>
      <c r="SDC64" s="108"/>
      <c r="SDD64" s="108"/>
      <c r="SDE64" s="108"/>
      <c r="SDF64" s="108"/>
      <c r="SDG64" s="108"/>
      <c r="SDH64" s="108"/>
      <c r="SDI64" s="108"/>
      <c r="SDJ64" s="108"/>
      <c r="SDK64" s="108"/>
      <c r="SDL64" s="108"/>
      <c r="SDM64" s="108"/>
      <c r="SDN64" s="108"/>
      <c r="SDO64" s="108"/>
      <c r="SDP64" s="108"/>
      <c r="SDQ64" s="108"/>
      <c r="SDR64" s="108"/>
      <c r="SDS64" s="108"/>
      <c r="SDT64" s="108"/>
      <c r="SDU64" s="108"/>
      <c r="SDV64" s="108"/>
      <c r="SDW64" s="108"/>
      <c r="SDX64" s="108"/>
      <c r="SDY64" s="108"/>
      <c r="SDZ64" s="108"/>
      <c r="SEA64" s="108"/>
      <c r="SEB64" s="108"/>
      <c r="SEC64" s="108"/>
      <c r="SED64" s="108"/>
      <c r="SEE64" s="108"/>
      <c r="SEF64" s="108"/>
      <c r="SEG64" s="108"/>
      <c r="SEH64" s="108"/>
      <c r="SEI64" s="108"/>
      <c r="SEJ64" s="108"/>
      <c r="SEK64" s="108"/>
      <c r="SEL64" s="108"/>
      <c r="SEM64" s="108"/>
      <c r="SEN64" s="108"/>
      <c r="SEO64" s="108"/>
      <c r="SEP64" s="108"/>
      <c r="SEQ64" s="108"/>
      <c r="SER64" s="108"/>
      <c r="SES64" s="108"/>
      <c r="SET64" s="108"/>
      <c r="SEU64" s="108"/>
      <c r="SEV64" s="108"/>
      <c r="SEW64" s="108"/>
      <c r="SEX64" s="108"/>
      <c r="SEY64" s="108"/>
      <c r="SEZ64" s="108"/>
      <c r="SFA64" s="108"/>
      <c r="SFB64" s="108"/>
      <c r="SFC64" s="108"/>
      <c r="SFD64" s="108"/>
      <c r="SFE64" s="108"/>
      <c r="SFF64" s="108"/>
      <c r="SFG64" s="108"/>
      <c r="SFH64" s="108"/>
      <c r="SFI64" s="108"/>
      <c r="SFJ64" s="108"/>
      <c r="SFK64" s="108"/>
      <c r="SFL64" s="108"/>
      <c r="SFM64" s="108"/>
      <c r="SFN64" s="108"/>
      <c r="SFO64" s="108"/>
      <c r="SFP64" s="108"/>
      <c r="SFQ64" s="108"/>
      <c r="SFR64" s="108"/>
      <c r="SFS64" s="108"/>
      <c r="SFT64" s="108"/>
      <c r="SFU64" s="108"/>
      <c r="SFV64" s="108"/>
      <c r="SFW64" s="108"/>
      <c r="SFX64" s="108"/>
      <c r="SFY64" s="108"/>
      <c r="SFZ64" s="108"/>
      <c r="SGA64" s="108"/>
      <c r="SGB64" s="108"/>
      <c r="SGC64" s="108"/>
      <c r="SGD64" s="108"/>
      <c r="SGE64" s="108"/>
      <c r="SGF64" s="108"/>
      <c r="SGG64" s="108"/>
      <c r="SGH64" s="108"/>
      <c r="SGI64" s="108"/>
      <c r="SGJ64" s="108"/>
      <c r="SGK64" s="108"/>
      <c r="SGL64" s="108"/>
      <c r="SGM64" s="108"/>
      <c r="SGN64" s="108"/>
      <c r="SGO64" s="108"/>
      <c r="SGP64" s="108"/>
      <c r="SGQ64" s="108"/>
      <c r="SGR64" s="108"/>
      <c r="SGS64" s="108"/>
      <c r="SGT64" s="108"/>
      <c r="SGU64" s="108"/>
      <c r="SGV64" s="108"/>
      <c r="SGW64" s="108"/>
      <c r="SGX64" s="108"/>
      <c r="SGY64" s="108"/>
      <c r="SGZ64" s="108"/>
      <c r="SHA64" s="108"/>
      <c r="SHB64" s="108"/>
      <c r="SHC64" s="108"/>
      <c r="SHD64" s="108"/>
      <c r="SHE64" s="108"/>
      <c r="SHF64" s="108"/>
      <c r="SHG64" s="108"/>
      <c r="SHH64" s="108"/>
      <c r="SHI64" s="108"/>
      <c r="SHJ64" s="108"/>
      <c r="SHK64" s="108"/>
      <c r="SHL64" s="108"/>
      <c r="SHM64" s="108"/>
      <c r="SHN64" s="108"/>
      <c r="SHO64" s="108"/>
      <c r="SHP64" s="108"/>
      <c r="SHQ64" s="108"/>
      <c r="SHR64" s="108"/>
      <c r="SHS64" s="108"/>
      <c r="SHT64" s="108"/>
      <c r="SHU64" s="108"/>
      <c r="SHV64" s="108"/>
      <c r="SHW64" s="108"/>
      <c r="SHX64" s="108"/>
      <c r="SHY64" s="108"/>
      <c r="SHZ64" s="108"/>
      <c r="SIA64" s="108"/>
      <c r="SIB64" s="108"/>
      <c r="SIC64" s="108"/>
      <c r="SID64" s="108"/>
      <c r="SIE64" s="108"/>
      <c r="SIF64" s="108"/>
      <c r="SIG64" s="108"/>
      <c r="SIH64" s="108"/>
      <c r="SII64" s="108"/>
      <c r="SIJ64" s="108"/>
      <c r="SIK64" s="108"/>
      <c r="SIL64" s="108"/>
      <c r="SIM64" s="108"/>
      <c r="SIN64" s="108"/>
      <c r="SIO64" s="108"/>
      <c r="SIP64" s="108"/>
      <c r="SIQ64" s="108"/>
      <c r="SIR64" s="108"/>
      <c r="SIS64" s="108"/>
      <c r="SIT64" s="108"/>
      <c r="SIU64" s="108"/>
      <c r="SIV64" s="108"/>
      <c r="SIW64" s="108"/>
      <c r="SIX64" s="108"/>
      <c r="SIY64" s="108"/>
      <c r="SIZ64" s="108"/>
      <c r="SJA64" s="108"/>
      <c r="SJB64" s="108"/>
      <c r="SJC64" s="108"/>
      <c r="SJD64" s="108"/>
      <c r="SJE64" s="108"/>
      <c r="SJF64" s="108"/>
      <c r="SJG64" s="108"/>
      <c r="SJH64" s="108"/>
      <c r="SJI64" s="108"/>
      <c r="SJJ64" s="108"/>
      <c r="SJK64" s="108"/>
      <c r="SJL64" s="108"/>
      <c r="SJM64" s="108"/>
      <c r="SJN64" s="108"/>
      <c r="SJO64" s="108"/>
      <c r="SJP64" s="108"/>
      <c r="SJQ64" s="108"/>
      <c r="SJR64" s="108"/>
      <c r="SJS64" s="108"/>
      <c r="SJT64" s="108"/>
      <c r="SJU64" s="108"/>
      <c r="SJV64" s="108"/>
      <c r="SJW64" s="108"/>
      <c r="SJX64" s="108"/>
      <c r="SJY64" s="108"/>
      <c r="SJZ64" s="108"/>
      <c r="SKA64" s="108"/>
      <c r="SKB64" s="108"/>
      <c r="SKC64" s="108"/>
      <c r="SKD64" s="108"/>
      <c r="SKE64" s="108"/>
      <c r="SKF64" s="108"/>
      <c r="SKG64" s="108"/>
      <c r="SKH64" s="108"/>
      <c r="SKI64" s="108"/>
      <c r="SKJ64" s="108"/>
      <c r="SKK64" s="108"/>
      <c r="SKL64" s="108"/>
      <c r="SKM64" s="108"/>
      <c r="SKN64" s="108"/>
      <c r="SKO64" s="108"/>
      <c r="SKP64" s="108"/>
      <c r="SKQ64" s="108"/>
      <c r="SKR64" s="108"/>
      <c r="SKS64" s="108"/>
      <c r="SKT64" s="108"/>
      <c r="SKU64" s="108"/>
      <c r="SKV64" s="108"/>
      <c r="SKW64" s="108"/>
      <c r="SKX64" s="108"/>
      <c r="SKY64" s="108"/>
      <c r="SKZ64" s="108"/>
      <c r="SLA64" s="108"/>
      <c r="SLB64" s="108"/>
      <c r="SLC64" s="108"/>
      <c r="SLD64" s="108"/>
      <c r="SLE64" s="108"/>
      <c r="SLF64" s="108"/>
      <c r="SLG64" s="108"/>
      <c r="SLH64" s="108"/>
      <c r="SLI64" s="108"/>
      <c r="SLJ64" s="108"/>
      <c r="SLK64" s="108"/>
      <c r="SLL64" s="108"/>
      <c r="SLM64" s="108"/>
      <c r="SLN64" s="108"/>
      <c r="SLO64" s="108"/>
      <c r="SLP64" s="108"/>
      <c r="SLQ64" s="108"/>
      <c r="SLR64" s="108"/>
      <c r="SLS64" s="108"/>
      <c r="SLT64" s="108"/>
      <c r="SLU64" s="108"/>
      <c r="SLV64" s="108"/>
      <c r="SLW64" s="108"/>
      <c r="SLX64" s="108"/>
      <c r="SLY64" s="108"/>
      <c r="SLZ64" s="108"/>
      <c r="SMA64" s="108"/>
      <c r="SMB64" s="108"/>
      <c r="SMC64" s="108"/>
      <c r="SMD64" s="108"/>
      <c r="SME64" s="108"/>
      <c r="SMF64" s="108"/>
      <c r="SMG64" s="108"/>
      <c r="SMH64" s="108"/>
      <c r="SMI64" s="108"/>
      <c r="SMJ64" s="108"/>
      <c r="SMK64" s="108"/>
      <c r="SML64" s="108"/>
      <c r="SMM64" s="108"/>
      <c r="SMN64" s="108"/>
      <c r="SMO64" s="108"/>
      <c r="SMP64" s="108"/>
      <c r="SMQ64" s="108"/>
      <c r="SMR64" s="108"/>
      <c r="SMS64" s="108"/>
      <c r="SMT64" s="108"/>
      <c r="SMU64" s="108"/>
      <c r="SMV64" s="108"/>
      <c r="SMW64" s="108"/>
      <c r="SMX64" s="108"/>
      <c r="SMY64" s="108"/>
      <c r="SMZ64" s="108"/>
      <c r="SNA64" s="108"/>
      <c r="SNB64" s="108"/>
      <c r="SNC64" s="108"/>
      <c r="SND64" s="108"/>
      <c r="SNE64" s="108"/>
      <c r="SNF64" s="108"/>
      <c r="SNG64" s="108"/>
      <c r="SNH64" s="108"/>
      <c r="SNI64" s="108"/>
      <c r="SNJ64" s="108"/>
      <c r="SNK64" s="108"/>
      <c r="SNL64" s="108"/>
      <c r="SNM64" s="108"/>
      <c r="SNN64" s="108"/>
      <c r="SNO64" s="108"/>
      <c r="SNP64" s="108"/>
      <c r="SNQ64" s="108"/>
      <c r="SNR64" s="108"/>
      <c r="SNS64" s="108"/>
      <c r="SNT64" s="108"/>
      <c r="SNU64" s="108"/>
      <c r="SNV64" s="108"/>
      <c r="SNW64" s="108"/>
      <c r="SNX64" s="108"/>
      <c r="SNY64" s="108"/>
      <c r="SNZ64" s="108"/>
      <c r="SOA64" s="108"/>
      <c r="SOB64" s="108"/>
      <c r="SOC64" s="108"/>
      <c r="SOD64" s="108"/>
      <c r="SOE64" s="108"/>
      <c r="SOF64" s="108"/>
      <c r="SOG64" s="108"/>
      <c r="SOH64" s="108"/>
      <c r="SOI64" s="108"/>
      <c r="SOJ64" s="108"/>
      <c r="SOK64" s="108"/>
      <c r="SOL64" s="108"/>
      <c r="SOM64" s="108"/>
      <c r="SON64" s="108"/>
      <c r="SOO64" s="108"/>
      <c r="SOP64" s="108"/>
      <c r="SOQ64" s="108"/>
      <c r="SOR64" s="108"/>
      <c r="SOS64" s="108"/>
      <c r="SOT64" s="108"/>
      <c r="SOU64" s="108"/>
      <c r="SOV64" s="108"/>
      <c r="SOW64" s="108"/>
      <c r="SOX64" s="108"/>
      <c r="SOY64" s="108"/>
      <c r="SOZ64" s="108"/>
      <c r="SPA64" s="108"/>
      <c r="SPB64" s="108"/>
      <c r="SPC64" s="108"/>
      <c r="SPD64" s="108"/>
      <c r="SPE64" s="108"/>
      <c r="SPF64" s="108"/>
      <c r="SPG64" s="108"/>
      <c r="SPH64" s="108"/>
      <c r="SPI64" s="108"/>
      <c r="SPJ64" s="108"/>
      <c r="SPK64" s="108"/>
      <c r="SPL64" s="108"/>
      <c r="SPM64" s="108"/>
      <c r="SPN64" s="108"/>
      <c r="SPO64" s="108"/>
      <c r="SPP64" s="108"/>
      <c r="SPQ64" s="108"/>
      <c r="SPR64" s="108"/>
      <c r="SPS64" s="108"/>
      <c r="SPT64" s="108"/>
      <c r="SPU64" s="108"/>
      <c r="SPV64" s="108"/>
      <c r="SPW64" s="108"/>
      <c r="SPX64" s="108"/>
      <c r="SPY64" s="108"/>
      <c r="SPZ64" s="108"/>
      <c r="SQA64" s="108"/>
      <c r="SQB64" s="108"/>
      <c r="SQC64" s="108"/>
      <c r="SQD64" s="108"/>
      <c r="SQE64" s="108"/>
      <c r="SQF64" s="108"/>
      <c r="SQG64" s="108"/>
      <c r="SQH64" s="108"/>
      <c r="SQI64" s="108"/>
      <c r="SQJ64" s="108"/>
      <c r="SQK64" s="108"/>
      <c r="SQL64" s="108"/>
      <c r="SQM64" s="108"/>
      <c r="SQN64" s="108"/>
      <c r="SQO64" s="108"/>
      <c r="SQP64" s="108"/>
      <c r="SQQ64" s="108"/>
      <c r="SQR64" s="108"/>
      <c r="SQS64" s="108"/>
      <c r="SQT64" s="108"/>
      <c r="SQU64" s="108"/>
      <c r="SQV64" s="108"/>
      <c r="SQW64" s="108"/>
      <c r="SQX64" s="108"/>
      <c r="SQY64" s="108"/>
      <c r="SQZ64" s="108"/>
      <c r="SRA64" s="108"/>
      <c r="SRB64" s="108"/>
      <c r="SRC64" s="108"/>
      <c r="SRD64" s="108"/>
      <c r="SRE64" s="108"/>
      <c r="SRF64" s="108"/>
      <c r="SRG64" s="108"/>
      <c r="SRH64" s="108"/>
      <c r="SRI64" s="108"/>
      <c r="SRJ64" s="108"/>
      <c r="SRK64" s="108"/>
      <c r="SRL64" s="108"/>
      <c r="SRM64" s="108"/>
      <c r="SRN64" s="108"/>
      <c r="SRO64" s="108"/>
      <c r="SRP64" s="108"/>
      <c r="SRQ64" s="108"/>
      <c r="SRR64" s="108"/>
      <c r="SRS64" s="108"/>
      <c r="SRT64" s="108"/>
      <c r="SRU64" s="108"/>
      <c r="SRV64" s="108"/>
      <c r="SRW64" s="108"/>
      <c r="SRX64" s="108"/>
      <c r="SRY64" s="108"/>
      <c r="SRZ64" s="108"/>
      <c r="SSA64" s="108"/>
      <c r="SSB64" s="108"/>
      <c r="SSC64" s="108"/>
      <c r="SSD64" s="108"/>
      <c r="SSE64" s="108"/>
      <c r="SSF64" s="108"/>
      <c r="SSG64" s="108"/>
      <c r="SSH64" s="108"/>
      <c r="SSI64" s="108"/>
      <c r="SSJ64" s="108"/>
      <c r="SSK64" s="108"/>
      <c r="SSL64" s="108"/>
      <c r="SSM64" s="108"/>
      <c r="SSN64" s="108"/>
      <c r="SSO64" s="108"/>
      <c r="SSP64" s="108"/>
      <c r="SSQ64" s="108"/>
      <c r="SSR64" s="108"/>
      <c r="SSS64" s="108"/>
      <c r="SST64" s="108"/>
      <c r="SSU64" s="108"/>
      <c r="SSV64" s="108"/>
      <c r="SSW64" s="108"/>
      <c r="SSX64" s="108"/>
      <c r="SSY64" s="108"/>
      <c r="SSZ64" s="108"/>
      <c r="STA64" s="108"/>
      <c r="STB64" s="108"/>
      <c r="STC64" s="108"/>
      <c r="STD64" s="108"/>
      <c r="STE64" s="108"/>
      <c r="STF64" s="108"/>
      <c r="STG64" s="108"/>
      <c r="STH64" s="108"/>
      <c r="STI64" s="108"/>
      <c r="STJ64" s="108"/>
      <c r="STK64" s="108"/>
      <c r="STL64" s="108"/>
      <c r="STM64" s="108"/>
      <c r="STN64" s="108"/>
      <c r="STO64" s="108"/>
      <c r="STP64" s="108"/>
      <c r="STQ64" s="108"/>
      <c r="STR64" s="108"/>
      <c r="STS64" s="108"/>
      <c r="STT64" s="108"/>
      <c r="STU64" s="108"/>
      <c r="STV64" s="108"/>
      <c r="STW64" s="108"/>
      <c r="STX64" s="108"/>
      <c r="STY64" s="108"/>
      <c r="STZ64" s="108"/>
      <c r="SUA64" s="108"/>
      <c r="SUB64" s="108"/>
      <c r="SUC64" s="108"/>
      <c r="SUD64" s="108"/>
      <c r="SUE64" s="108"/>
      <c r="SUF64" s="108"/>
      <c r="SUG64" s="108"/>
      <c r="SUH64" s="108"/>
      <c r="SUI64" s="108"/>
      <c r="SUJ64" s="108"/>
      <c r="SUK64" s="108"/>
      <c r="SUL64" s="108"/>
      <c r="SUM64" s="108"/>
      <c r="SUN64" s="108"/>
      <c r="SUO64" s="108"/>
      <c r="SUP64" s="108"/>
      <c r="SUQ64" s="108"/>
      <c r="SUR64" s="108"/>
      <c r="SUS64" s="108"/>
      <c r="SUT64" s="108"/>
      <c r="SUU64" s="108"/>
      <c r="SUV64" s="108"/>
      <c r="SUW64" s="108"/>
      <c r="SUX64" s="108"/>
      <c r="SUY64" s="108"/>
      <c r="SUZ64" s="108"/>
      <c r="SVA64" s="108"/>
      <c r="SVB64" s="108"/>
      <c r="SVC64" s="108"/>
      <c r="SVD64" s="108"/>
      <c r="SVE64" s="108"/>
      <c r="SVF64" s="108"/>
      <c r="SVG64" s="108"/>
      <c r="SVH64" s="108"/>
      <c r="SVI64" s="108"/>
      <c r="SVJ64" s="108"/>
      <c r="SVK64" s="108"/>
      <c r="SVL64" s="108"/>
      <c r="SVM64" s="108"/>
      <c r="SVN64" s="108"/>
      <c r="SVO64" s="108"/>
      <c r="SVP64" s="108"/>
      <c r="SVQ64" s="108"/>
      <c r="SVR64" s="108"/>
      <c r="SVS64" s="108"/>
      <c r="SVT64" s="108"/>
      <c r="SVU64" s="108"/>
      <c r="SVV64" s="108"/>
      <c r="SVW64" s="108"/>
      <c r="SVX64" s="108"/>
      <c r="SVY64" s="108"/>
      <c r="SVZ64" s="108"/>
      <c r="SWA64" s="108"/>
      <c r="SWB64" s="108"/>
      <c r="SWC64" s="108"/>
      <c r="SWD64" s="108"/>
      <c r="SWE64" s="108"/>
      <c r="SWF64" s="108"/>
      <c r="SWG64" s="108"/>
      <c r="SWH64" s="108"/>
      <c r="SWI64" s="108"/>
      <c r="SWJ64" s="108"/>
      <c r="SWK64" s="108"/>
      <c r="SWL64" s="108"/>
      <c r="SWM64" s="108"/>
      <c r="SWN64" s="108"/>
      <c r="SWO64" s="108"/>
      <c r="SWP64" s="108"/>
      <c r="SWQ64" s="108"/>
      <c r="SWR64" s="108"/>
      <c r="SWS64" s="108"/>
      <c r="SWT64" s="108"/>
      <c r="SWU64" s="108"/>
      <c r="SWV64" s="108"/>
      <c r="SWW64" s="108"/>
      <c r="SWX64" s="108"/>
      <c r="SWY64" s="108"/>
      <c r="SWZ64" s="108"/>
      <c r="SXA64" s="108"/>
      <c r="SXB64" s="108"/>
      <c r="SXC64" s="108"/>
      <c r="SXD64" s="108"/>
      <c r="SXE64" s="108"/>
      <c r="SXF64" s="108"/>
      <c r="SXG64" s="108"/>
      <c r="SXH64" s="108"/>
      <c r="SXI64" s="108"/>
      <c r="SXJ64" s="108"/>
      <c r="SXK64" s="108"/>
      <c r="SXL64" s="108"/>
      <c r="SXM64" s="108"/>
      <c r="SXN64" s="108"/>
      <c r="SXO64" s="108"/>
      <c r="SXP64" s="108"/>
      <c r="SXQ64" s="108"/>
      <c r="SXR64" s="108"/>
      <c r="SXS64" s="108"/>
      <c r="SXT64" s="108"/>
      <c r="SXU64" s="108"/>
      <c r="SXV64" s="108"/>
      <c r="SXW64" s="108"/>
      <c r="SXX64" s="108"/>
      <c r="SXY64" s="108"/>
      <c r="SXZ64" s="108"/>
      <c r="SYA64" s="108"/>
      <c r="SYB64" s="108"/>
      <c r="SYC64" s="108"/>
      <c r="SYD64" s="108"/>
      <c r="SYE64" s="108"/>
      <c r="SYF64" s="108"/>
      <c r="SYG64" s="108"/>
      <c r="SYH64" s="108"/>
      <c r="SYI64" s="108"/>
      <c r="SYJ64" s="108"/>
      <c r="SYK64" s="108"/>
      <c r="SYL64" s="108"/>
      <c r="SYM64" s="108"/>
      <c r="SYN64" s="108"/>
      <c r="SYO64" s="108"/>
      <c r="SYP64" s="108"/>
      <c r="SYQ64" s="108"/>
      <c r="SYR64" s="108"/>
      <c r="SYS64" s="108"/>
      <c r="SYT64" s="108"/>
      <c r="SYU64" s="108"/>
      <c r="SYV64" s="108"/>
      <c r="SYW64" s="108"/>
      <c r="SYX64" s="108"/>
      <c r="SYY64" s="108"/>
      <c r="SYZ64" s="108"/>
      <c r="SZA64" s="108"/>
      <c r="SZB64" s="108"/>
      <c r="SZC64" s="108"/>
      <c r="SZD64" s="108"/>
      <c r="SZE64" s="108"/>
      <c r="SZF64" s="108"/>
      <c r="SZG64" s="108"/>
      <c r="SZH64" s="108"/>
      <c r="SZI64" s="108"/>
      <c r="SZJ64" s="108"/>
      <c r="SZK64" s="108"/>
      <c r="SZL64" s="108"/>
      <c r="SZM64" s="108"/>
      <c r="SZN64" s="108"/>
      <c r="SZO64" s="108"/>
      <c r="SZP64" s="108"/>
      <c r="SZQ64" s="108"/>
      <c r="SZR64" s="108"/>
      <c r="SZS64" s="108"/>
      <c r="SZT64" s="108"/>
      <c r="SZU64" s="108"/>
      <c r="SZV64" s="108"/>
      <c r="SZW64" s="108"/>
      <c r="SZX64" s="108"/>
      <c r="SZY64" s="108"/>
      <c r="SZZ64" s="108"/>
      <c r="TAA64" s="108"/>
      <c r="TAB64" s="108"/>
      <c r="TAC64" s="108"/>
      <c r="TAD64" s="108"/>
      <c r="TAE64" s="108"/>
      <c r="TAF64" s="108"/>
      <c r="TAG64" s="108"/>
      <c r="TAH64" s="108"/>
      <c r="TAI64" s="108"/>
      <c r="TAJ64" s="108"/>
      <c r="TAK64" s="108"/>
      <c r="TAL64" s="108"/>
      <c r="TAM64" s="108"/>
      <c r="TAN64" s="108"/>
      <c r="TAO64" s="108"/>
      <c r="TAP64" s="108"/>
      <c r="TAQ64" s="108"/>
      <c r="TAR64" s="108"/>
      <c r="TAS64" s="108"/>
      <c r="TAT64" s="108"/>
      <c r="TAU64" s="108"/>
      <c r="TAV64" s="108"/>
      <c r="TAW64" s="108"/>
      <c r="TAX64" s="108"/>
      <c r="TAY64" s="108"/>
      <c r="TAZ64" s="108"/>
      <c r="TBA64" s="108"/>
      <c r="TBB64" s="108"/>
      <c r="TBC64" s="108"/>
      <c r="TBD64" s="108"/>
      <c r="TBE64" s="108"/>
      <c r="TBF64" s="108"/>
      <c r="TBG64" s="108"/>
      <c r="TBH64" s="108"/>
      <c r="TBI64" s="108"/>
      <c r="TBJ64" s="108"/>
      <c r="TBK64" s="108"/>
      <c r="TBL64" s="108"/>
      <c r="TBM64" s="108"/>
      <c r="TBN64" s="108"/>
      <c r="TBO64" s="108"/>
      <c r="TBP64" s="108"/>
      <c r="TBQ64" s="108"/>
      <c r="TBR64" s="108"/>
      <c r="TBS64" s="108"/>
      <c r="TBT64" s="108"/>
      <c r="TBU64" s="108"/>
      <c r="TBV64" s="108"/>
      <c r="TBW64" s="108"/>
      <c r="TBX64" s="108"/>
      <c r="TBY64" s="108"/>
      <c r="TBZ64" s="108"/>
      <c r="TCA64" s="108"/>
      <c r="TCB64" s="108"/>
      <c r="TCC64" s="108"/>
      <c r="TCD64" s="108"/>
      <c r="TCE64" s="108"/>
      <c r="TCF64" s="108"/>
      <c r="TCG64" s="108"/>
      <c r="TCH64" s="108"/>
      <c r="TCI64" s="108"/>
      <c r="TCJ64" s="108"/>
      <c r="TCK64" s="108"/>
      <c r="TCL64" s="108"/>
      <c r="TCM64" s="108"/>
      <c r="TCN64" s="108"/>
      <c r="TCO64" s="108"/>
      <c r="TCP64" s="108"/>
      <c r="TCQ64" s="108"/>
      <c r="TCR64" s="108"/>
      <c r="TCS64" s="108"/>
      <c r="TCT64" s="108"/>
      <c r="TCU64" s="108"/>
      <c r="TCV64" s="108"/>
      <c r="TCW64" s="108"/>
      <c r="TCX64" s="108"/>
      <c r="TCY64" s="108"/>
      <c r="TCZ64" s="108"/>
      <c r="TDA64" s="108"/>
      <c r="TDB64" s="108"/>
      <c r="TDC64" s="108"/>
      <c r="TDD64" s="108"/>
      <c r="TDE64" s="108"/>
      <c r="TDF64" s="108"/>
      <c r="TDG64" s="108"/>
      <c r="TDH64" s="108"/>
      <c r="TDI64" s="108"/>
      <c r="TDJ64" s="108"/>
      <c r="TDK64" s="108"/>
      <c r="TDL64" s="108"/>
      <c r="TDM64" s="108"/>
      <c r="TDN64" s="108"/>
      <c r="TDO64" s="108"/>
      <c r="TDP64" s="108"/>
      <c r="TDQ64" s="108"/>
      <c r="TDR64" s="108"/>
      <c r="TDS64" s="108"/>
      <c r="TDT64" s="108"/>
      <c r="TDU64" s="108"/>
      <c r="TDV64" s="108"/>
      <c r="TDW64" s="108"/>
      <c r="TDX64" s="108"/>
      <c r="TDY64" s="108"/>
      <c r="TDZ64" s="108"/>
      <c r="TEA64" s="108"/>
      <c r="TEB64" s="108"/>
      <c r="TEC64" s="108"/>
      <c r="TED64" s="108"/>
      <c r="TEE64" s="108"/>
      <c r="TEF64" s="108"/>
      <c r="TEG64" s="108"/>
      <c r="TEH64" s="108"/>
      <c r="TEI64" s="108"/>
      <c r="TEJ64" s="108"/>
      <c r="TEK64" s="108"/>
      <c r="TEL64" s="108"/>
      <c r="TEM64" s="108"/>
      <c r="TEN64" s="108"/>
      <c r="TEO64" s="108"/>
      <c r="TEP64" s="108"/>
      <c r="TEQ64" s="108"/>
      <c r="TER64" s="108"/>
      <c r="TES64" s="108"/>
      <c r="TET64" s="108"/>
      <c r="TEU64" s="108"/>
      <c r="TEV64" s="108"/>
      <c r="TEW64" s="108"/>
      <c r="TEX64" s="108"/>
      <c r="TEY64" s="108"/>
      <c r="TEZ64" s="108"/>
      <c r="TFA64" s="108"/>
      <c r="TFB64" s="108"/>
      <c r="TFC64" s="108"/>
      <c r="TFD64" s="108"/>
      <c r="TFE64" s="108"/>
      <c r="TFF64" s="108"/>
      <c r="TFG64" s="108"/>
      <c r="TFH64" s="108"/>
      <c r="TFI64" s="108"/>
      <c r="TFJ64" s="108"/>
      <c r="TFK64" s="108"/>
      <c r="TFL64" s="108"/>
      <c r="TFM64" s="108"/>
      <c r="TFN64" s="108"/>
      <c r="TFO64" s="108"/>
      <c r="TFP64" s="108"/>
      <c r="TFQ64" s="108"/>
      <c r="TFR64" s="108"/>
      <c r="TFS64" s="108"/>
      <c r="TFT64" s="108"/>
      <c r="TFU64" s="108"/>
      <c r="TFV64" s="108"/>
      <c r="TFW64" s="108"/>
      <c r="TFX64" s="108"/>
      <c r="TFY64" s="108"/>
      <c r="TFZ64" s="108"/>
      <c r="TGA64" s="108"/>
      <c r="TGB64" s="108"/>
      <c r="TGC64" s="108"/>
      <c r="TGD64" s="108"/>
      <c r="TGE64" s="108"/>
      <c r="TGF64" s="108"/>
      <c r="TGG64" s="108"/>
      <c r="TGH64" s="108"/>
      <c r="TGI64" s="108"/>
      <c r="TGJ64" s="108"/>
      <c r="TGK64" s="108"/>
      <c r="TGL64" s="108"/>
      <c r="TGM64" s="108"/>
      <c r="TGN64" s="108"/>
      <c r="TGO64" s="108"/>
      <c r="TGP64" s="108"/>
      <c r="TGQ64" s="108"/>
      <c r="TGR64" s="108"/>
      <c r="TGS64" s="108"/>
      <c r="TGT64" s="108"/>
      <c r="TGU64" s="108"/>
      <c r="TGV64" s="108"/>
      <c r="TGW64" s="108"/>
      <c r="TGX64" s="108"/>
      <c r="TGY64" s="108"/>
      <c r="TGZ64" s="108"/>
      <c r="THA64" s="108"/>
      <c r="THB64" s="108"/>
      <c r="THC64" s="108"/>
      <c r="THD64" s="108"/>
      <c r="THE64" s="108"/>
      <c r="THF64" s="108"/>
      <c r="THG64" s="108"/>
      <c r="THH64" s="108"/>
      <c r="THI64" s="108"/>
      <c r="THJ64" s="108"/>
      <c r="THK64" s="108"/>
      <c r="THL64" s="108"/>
      <c r="THM64" s="108"/>
      <c r="THN64" s="108"/>
      <c r="THO64" s="108"/>
      <c r="THP64" s="108"/>
      <c r="THQ64" s="108"/>
      <c r="THR64" s="108"/>
      <c r="THS64" s="108"/>
      <c r="THT64" s="108"/>
      <c r="THU64" s="108"/>
      <c r="THV64" s="108"/>
      <c r="THW64" s="108"/>
      <c r="THX64" s="108"/>
      <c r="THY64" s="108"/>
      <c r="THZ64" s="108"/>
      <c r="TIA64" s="108"/>
      <c r="TIB64" s="108"/>
      <c r="TIC64" s="108"/>
      <c r="TID64" s="108"/>
      <c r="TIE64" s="108"/>
      <c r="TIF64" s="108"/>
      <c r="TIG64" s="108"/>
      <c r="TIH64" s="108"/>
      <c r="TII64" s="108"/>
      <c r="TIJ64" s="108"/>
      <c r="TIK64" s="108"/>
      <c r="TIL64" s="108"/>
      <c r="TIM64" s="108"/>
      <c r="TIN64" s="108"/>
      <c r="TIO64" s="108"/>
      <c r="TIP64" s="108"/>
      <c r="TIQ64" s="108"/>
      <c r="TIR64" s="108"/>
      <c r="TIS64" s="108"/>
      <c r="TIT64" s="108"/>
      <c r="TIU64" s="108"/>
      <c r="TIV64" s="108"/>
      <c r="TIW64" s="108"/>
      <c r="TIX64" s="108"/>
      <c r="TIY64" s="108"/>
      <c r="TIZ64" s="108"/>
      <c r="TJA64" s="108"/>
      <c r="TJB64" s="108"/>
      <c r="TJC64" s="108"/>
      <c r="TJD64" s="108"/>
      <c r="TJE64" s="108"/>
      <c r="TJF64" s="108"/>
      <c r="TJG64" s="108"/>
      <c r="TJH64" s="108"/>
      <c r="TJI64" s="108"/>
      <c r="TJJ64" s="108"/>
      <c r="TJK64" s="108"/>
      <c r="TJL64" s="108"/>
      <c r="TJM64" s="108"/>
      <c r="TJN64" s="108"/>
      <c r="TJO64" s="108"/>
      <c r="TJP64" s="108"/>
      <c r="TJQ64" s="108"/>
      <c r="TJR64" s="108"/>
      <c r="TJS64" s="108"/>
      <c r="TJT64" s="108"/>
      <c r="TJU64" s="108"/>
      <c r="TJV64" s="108"/>
      <c r="TJW64" s="108"/>
      <c r="TJX64" s="108"/>
      <c r="TJY64" s="108"/>
      <c r="TJZ64" s="108"/>
      <c r="TKA64" s="108"/>
      <c r="TKB64" s="108"/>
      <c r="TKC64" s="108"/>
      <c r="TKD64" s="108"/>
      <c r="TKE64" s="108"/>
      <c r="TKF64" s="108"/>
      <c r="TKG64" s="108"/>
      <c r="TKH64" s="108"/>
      <c r="TKI64" s="108"/>
      <c r="TKJ64" s="108"/>
      <c r="TKK64" s="108"/>
      <c r="TKL64" s="108"/>
      <c r="TKM64" s="108"/>
      <c r="TKN64" s="108"/>
      <c r="TKO64" s="108"/>
      <c r="TKP64" s="108"/>
      <c r="TKQ64" s="108"/>
      <c r="TKR64" s="108"/>
      <c r="TKS64" s="108"/>
      <c r="TKT64" s="108"/>
      <c r="TKU64" s="108"/>
      <c r="TKV64" s="108"/>
      <c r="TKW64" s="108"/>
      <c r="TKX64" s="108"/>
      <c r="TKY64" s="108"/>
      <c r="TKZ64" s="108"/>
      <c r="TLA64" s="108"/>
      <c r="TLB64" s="108"/>
      <c r="TLC64" s="108"/>
      <c r="TLD64" s="108"/>
      <c r="TLE64" s="108"/>
      <c r="TLF64" s="108"/>
      <c r="TLG64" s="108"/>
      <c r="TLH64" s="108"/>
      <c r="TLI64" s="108"/>
      <c r="TLJ64" s="108"/>
      <c r="TLK64" s="108"/>
      <c r="TLL64" s="108"/>
      <c r="TLM64" s="108"/>
      <c r="TLN64" s="108"/>
      <c r="TLO64" s="108"/>
      <c r="TLP64" s="108"/>
      <c r="TLQ64" s="108"/>
      <c r="TLR64" s="108"/>
      <c r="TLS64" s="108"/>
      <c r="TLT64" s="108"/>
      <c r="TLU64" s="108"/>
      <c r="TLV64" s="108"/>
      <c r="TLW64" s="108"/>
      <c r="TLX64" s="108"/>
      <c r="TLY64" s="108"/>
      <c r="TLZ64" s="108"/>
      <c r="TMA64" s="108"/>
      <c r="TMB64" s="108"/>
      <c r="TMC64" s="108"/>
      <c r="TMD64" s="108"/>
      <c r="TME64" s="108"/>
      <c r="TMF64" s="108"/>
      <c r="TMG64" s="108"/>
      <c r="TMH64" s="108"/>
      <c r="TMI64" s="108"/>
      <c r="TMJ64" s="108"/>
      <c r="TMK64" s="108"/>
      <c r="TML64" s="108"/>
      <c r="TMM64" s="108"/>
      <c r="TMN64" s="108"/>
      <c r="TMO64" s="108"/>
      <c r="TMP64" s="108"/>
      <c r="TMQ64" s="108"/>
      <c r="TMR64" s="108"/>
      <c r="TMS64" s="108"/>
      <c r="TMT64" s="108"/>
      <c r="TMU64" s="108"/>
      <c r="TMV64" s="108"/>
      <c r="TMW64" s="108"/>
      <c r="TMX64" s="108"/>
      <c r="TMY64" s="108"/>
      <c r="TMZ64" s="108"/>
      <c r="TNA64" s="108"/>
      <c r="TNB64" s="108"/>
      <c r="TNC64" s="108"/>
      <c r="TND64" s="108"/>
      <c r="TNE64" s="108"/>
      <c r="TNF64" s="108"/>
      <c r="TNG64" s="108"/>
      <c r="TNH64" s="108"/>
      <c r="TNI64" s="108"/>
      <c r="TNJ64" s="108"/>
      <c r="TNK64" s="108"/>
      <c r="TNL64" s="108"/>
      <c r="TNM64" s="108"/>
      <c r="TNN64" s="108"/>
      <c r="TNO64" s="108"/>
      <c r="TNP64" s="108"/>
      <c r="TNQ64" s="108"/>
      <c r="TNR64" s="108"/>
      <c r="TNS64" s="108"/>
      <c r="TNT64" s="108"/>
      <c r="TNU64" s="108"/>
      <c r="TNV64" s="108"/>
      <c r="TNW64" s="108"/>
      <c r="TNX64" s="108"/>
      <c r="TNY64" s="108"/>
      <c r="TNZ64" s="108"/>
      <c r="TOA64" s="108"/>
      <c r="TOB64" s="108"/>
      <c r="TOC64" s="108"/>
      <c r="TOD64" s="108"/>
      <c r="TOE64" s="108"/>
      <c r="TOF64" s="108"/>
      <c r="TOG64" s="108"/>
      <c r="TOH64" s="108"/>
      <c r="TOI64" s="108"/>
      <c r="TOJ64" s="108"/>
      <c r="TOK64" s="108"/>
      <c r="TOL64" s="108"/>
      <c r="TOM64" s="108"/>
      <c r="TON64" s="108"/>
      <c r="TOO64" s="108"/>
      <c r="TOP64" s="108"/>
      <c r="TOQ64" s="108"/>
      <c r="TOR64" s="108"/>
      <c r="TOS64" s="108"/>
      <c r="TOT64" s="108"/>
      <c r="TOU64" s="108"/>
      <c r="TOV64" s="108"/>
      <c r="TOW64" s="108"/>
      <c r="TOX64" s="108"/>
      <c r="TOY64" s="108"/>
      <c r="TOZ64" s="108"/>
      <c r="TPA64" s="108"/>
      <c r="TPB64" s="108"/>
      <c r="TPC64" s="108"/>
      <c r="TPD64" s="108"/>
      <c r="TPE64" s="108"/>
      <c r="TPF64" s="108"/>
      <c r="TPG64" s="108"/>
      <c r="TPH64" s="108"/>
      <c r="TPI64" s="108"/>
      <c r="TPJ64" s="108"/>
      <c r="TPK64" s="108"/>
      <c r="TPL64" s="108"/>
      <c r="TPM64" s="108"/>
      <c r="TPN64" s="108"/>
      <c r="TPO64" s="108"/>
      <c r="TPP64" s="108"/>
      <c r="TPQ64" s="108"/>
      <c r="TPR64" s="108"/>
      <c r="TPS64" s="108"/>
      <c r="TPT64" s="108"/>
      <c r="TPU64" s="108"/>
      <c r="TPV64" s="108"/>
      <c r="TPW64" s="108"/>
      <c r="TPX64" s="108"/>
      <c r="TPY64" s="108"/>
      <c r="TPZ64" s="108"/>
      <c r="TQA64" s="108"/>
      <c r="TQB64" s="108"/>
      <c r="TQC64" s="108"/>
      <c r="TQD64" s="108"/>
      <c r="TQE64" s="108"/>
      <c r="TQF64" s="108"/>
      <c r="TQG64" s="108"/>
      <c r="TQH64" s="108"/>
      <c r="TQI64" s="108"/>
      <c r="TQJ64" s="108"/>
      <c r="TQK64" s="108"/>
      <c r="TQL64" s="108"/>
      <c r="TQM64" s="108"/>
      <c r="TQN64" s="108"/>
      <c r="TQO64" s="108"/>
      <c r="TQP64" s="108"/>
      <c r="TQQ64" s="108"/>
      <c r="TQR64" s="108"/>
      <c r="TQS64" s="108"/>
      <c r="TQT64" s="108"/>
      <c r="TQU64" s="108"/>
      <c r="TQV64" s="108"/>
      <c r="TQW64" s="108"/>
      <c r="TQX64" s="108"/>
      <c r="TQY64" s="108"/>
      <c r="TQZ64" s="108"/>
      <c r="TRA64" s="108"/>
      <c r="TRB64" s="108"/>
      <c r="TRC64" s="108"/>
      <c r="TRD64" s="108"/>
      <c r="TRE64" s="108"/>
      <c r="TRF64" s="108"/>
      <c r="TRG64" s="108"/>
      <c r="TRH64" s="108"/>
      <c r="TRI64" s="108"/>
      <c r="TRJ64" s="108"/>
      <c r="TRK64" s="108"/>
      <c r="TRL64" s="108"/>
      <c r="TRM64" s="108"/>
      <c r="TRN64" s="108"/>
      <c r="TRO64" s="108"/>
      <c r="TRP64" s="108"/>
      <c r="TRQ64" s="108"/>
      <c r="TRR64" s="108"/>
      <c r="TRS64" s="108"/>
      <c r="TRT64" s="108"/>
      <c r="TRU64" s="108"/>
      <c r="TRV64" s="108"/>
      <c r="TRW64" s="108"/>
      <c r="TRX64" s="108"/>
      <c r="TRY64" s="108"/>
      <c r="TRZ64" s="108"/>
      <c r="TSA64" s="108"/>
      <c r="TSB64" s="108"/>
      <c r="TSC64" s="108"/>
      <c r="TSD64" s="108"/>
      <c r="TSE64" s="108"/>
      <c r="TSF64" s="108"/>
      <c r="TSG64" s="108"/>
      <c r="TSH64" s="108"/>
      <c r="TSI64" s="108"/>
      <c r="TSJ64" s="108"/>
      <c r="TSK64" s="108"/>
      <c r="TSL64" s="108"/>
      <c r="TSM64" s="108"/>
      <c r="TSN64" s="108"/>
      <c r="TSO64" s="108"/>
      <c r="TSP64" s="108"/>
      <c r="TSQ64" s="108"/>
      <c r="TSR64" s="108"/>
      <c r="TSS64" s="108"/>
      <c r="TST64" s="108"/>
      <c r="TSU64" s="108"/>
      <c r="TSV64" s="108"/>
      <c r="TSW64" s="108"/>
      <c r="TSX64" s="108"/>
      <c r="TSY64" s="108"/>
      <c r="TSZ64" s="108"/>
      <c r="TTA64" s="108"/>
      <c r="TTB64" s="108"/>
      <c r="TTC64" s="108"/>
      <c r="TTD64" s="108"/>
      <c r="TTE64" s="108"/>
      <c r="TTF64" s="108"/>
      <c r="TTG64" s="108"/>
      <c r="TTH64" s="108"/>
      <c r="TTI64" s="108"/>
      <c r="TTJ64" s="108"/>
      <c r="TTK64" s="108"/>
      <c r="TTL64" s="108"/>
      <c r="TTM64" s="108"/>
      <c r="TTN64" s="108"/>
      <c r="TTO64" s="108"/>
      <c r="TTP64" s="108"/>
      <c r="TTQ64" s="108"/>
      <c r="TTR64" s="108"/>
      <c r="TTS64" s="108"/>
      <c r="TTT64" s="108"/>
      <c r="TTU64" s="108"/>
      <c r="TTV64" s="108"/>
      <c r="TTW64" s="108"/>
      <c r="TTX64" s="108"/>
      <c r="TTY64" s="108"/>
      <c r="TTZ64" s="108"/>
      <c r="TUA64" s="108"/>
      <c r="TUB64" s="108"/>
      <c r="TUC64" s="108"/>
      <c r="TUD64" s="108"/>
      <c r="TUE64" s="108"/>
      <c r="TUF64" s="108"/>
      <c r="TUG64" s="108"/>
      <c r="TUH64" s="108"/>
      <c r="TUI64" s="108"/>
      <c r="TUJ64" s="108"/>
      <c r="TUK64" s="108"/>
      <c r="TUL64" s="108"/>
      <c r="TUM64" s="108"/>
      <c r="TUN64" s="108"/>
      <c r="TUO64" s="108"/>
      <c r="TUP64" s="108"/>
      <c r="TUQ64" s="108"/>
      <c r="TUR64" s="108"/>
      <c r="TUS64" s="108"/>
      <c r="TUT64" s="108"/>
      <c r="TUU64" s="108"/>
      <c r="TUV64" s="108"/>
      <c r="TUW64" s="108"/>
      <c r="TUX64" s="108"/>
      <c r="TUY64" s="108"/>
      <c r="TUZ64" s="108"/>
      <c r="TVA64" s="108"/>
      <c r="TVB64" s="108"/>
      <c r="TVC64" s="108"/>
      <c r="TVD64" s="108"/>
      <c r="TVE64" s="108"/>
      <c r="TVF64" s="108"/>
      <c r="TVG64" s="108"/>
      <c r="TVH64" s="108"/>
      <c r="TVI64" s="108"/>
      <c r="TVJ64" s="108"/>
      <c r="TVK64" s="108"/>
      <c r="TVL64" s="108"/>
      <c r="TVM64" s="108"/>
      <c r="TVN64" s="108"/>
      <c r="TVO64" s="108"/>
      <c r="TVP64" s="108"/>
      <c r="TVQ64" s="108"/>
      <c r="TVR64" s="108"/>
      <c r="TVS64" s="108"/>
      <c r="TVT64" s="108"/>
      <c r="TVU64" s="108"/>
      <c r="TVV64" s="108"/>
      <c r="TVW64" s="108"/>
      <c r="TVX64" s="108"/>
      <c r="TVY64" s="108"/>
      <c r="TVZ64" s="108"/>
      <c r="TWA64" s="108"/>
      <c r="TWB64" s="108"/>
      <c r="TWC64" s="108"/>
      <c r="TWD64" s="108"/>
      <c r="TWE64" s="108"/>
      <c r="TWF64" s="108"/>
      <c r="TWG64" s="108"/>
      <c r="TWH64" s="108"/>
      <c r="TWI64" s="108"/>
      <c r="TWJ64" s="108"/>
      <c r="TWK64" s="108"/>
      <c r="TWL64" s="108"/>
      <c r="TWM64" s="108"/>
      <c r="TWN64" s="108"/>
      <c r="TWO64" s="108"/>
      <c r="TWP64" s="108"/>
      <c r="TWQ64" s="108"/>
      <c r="TWR64" s="108"/>
      <c r="TWS64" s="108"/>
      <c r="TWT64" s="108"/>
      <c r="TWU64" s="108"/>
      <c r="TWV64" s="108"/>
      <c r="TWW64" s="108"/>
      <c r="TWX64" s="108"/>
      <c r="TWY64" s="108"/>
      <c r="TWZ64" s="108"/>
      <c r="TXA64" s="108"/>
      <c r="TXB64" s="108"/>
      <c r="TXC64" s="108"/>
      <c r="TXD64" s="108"/>
      <c r="TXE64" s="108"/>
      <c r="TXF64" s="108"/>
      <c r="TXG64" s="108"/>
      <c r="TXH64" s="108"/>
      <c r="TXI64" s="108"/>
      <c r="TXJ64" s="108"/>
      <c r="TXK64" s="108"/>
      <c r="TXL64" s="108"/>
      <c r="TXM64" s="108"/>
      <c r="TXN64" s="108"/>
      <c r="TXO64" s="108"/>
      <c r="TXP64" s="108"/>
      <c r="TXQ64" s="108"/>
      <c r="TXR64" s="108"/>
      <c r="TXS64" s="108"/>
      <c r="TXT64" s="108"/>
      <c r="TXU64" s="108"/>
      <c r="TXV64" s="108"/>
      <c r="TXW64" s="108"/>
      <c r="TXX64" s="108"/>
      <c r="TXY64" s="108"/>
      <c r="TXZ64" s="108"/>
      <c r="TYA64" s="108"/>
      <c r="TYB64" s="108"/>
      <c r="TYC64" s="108"/>
      <c r="TYD64" s="108"/>
      <c r="TYE64" s="108"/>
      <c r="TYF64" s="108"/>
      <c r="TYG64" s="108"/>
      <c r="TYH64" s="108"/>
      <c r="TYI64" s="108"/>
      <c r="TYJ64" s="108"/>
      <c r="TYK64" s="108"/>
      <c r="TYL64" s="108"/>
      <c r="TYM64" s="108"/>
      <c r="TYN64" s="108"/>
      <c r="TYO64" s="108"/>
      <c r="TYP64" s="108"/>
      <c r="TYQ64" s="108"/>
      <c r="TYR64" s="108"/>
      <c r="TYS64" s="108"/>
      <c r="TYT64" s="108"/>
      <c r="TYU64" s="108"/>
      <c r="TYV64" s="108"/>
      <c r="TYW64" s="108"/>
      <c r="TYX64" s="108"/>
      <c r="TYY64" s="108"/>
      <c r="TYZ64" s="108"/>
      <c r="TZA64" s="108"/>
      <c r="TZB64" s="108"/>
      <c r="TZC64" s="108"/>
      <c r="TZD64" s="108"/>
      <c r="TZE64" s="108"/>
      <c r="TZF64" s="108"/>
      <c r="TZG64" s="108"/>
      <c r="TZH64" s="108"/>
      <c r="TZI64" s="108"/>
      <c r="TZJ64" s="108"/>
      <c r="TZK64" s="108"/>
      <c r="TZL64" s="108"/>
      <c r="TZM64" s="108"/>
      <c r="TZN64" s="108"/>
      <c r="TZO64" s="108"/>
      <c r="TZP64" s="108"/>
      <c r="TZQ64" s="108"/>
      <c r="TZR64" s="108"/>
      <c r="TZS64" s="108"/>
      <c r="TZT64" s="108"/>
      <c r="TZU64" s="108"/>
      <c r="TZV64" s="108"/>
      <c r="TZW64" s="108"/>
      <c r="TZX64" s="108"/>
      <c r="TZY64" s="108"/>
      <c r="TZZ64" s="108"/>
      <c r="UAA64" s="108"/>
      <c r="UAB64" s="108"/>
      <c r="UAC64" s="108"/>
      <c r="UAD64" s="108"/>
      <c r="UAE64" s="108"/>
      <c r="UAF64" s="108"/>
      <c r="UAG64" s="108"/>
      <c r="UAH64" s="108"/>
      <c r="UAI64" s="108"/>
      <c r="UAJ64" s="108"/>
      <c r="UAK64" s="108"/>
      <c r="UAL64" s="108"/>
      <c r="UAM64" s="108"/>
      <c r="UAN64" s="108"/>
      <c r="UAO64" s="108"/>
      <c r="UAP64" s="108"/>
      <c r="UAQ64" s="108"/>
      <c r="UAR64" s="108"/>
      <c r="UAS64" s="108"/>
      <c r="UAT64" s="108"/>
      <c r="UAU64" s="108"/>
      <c r="UAV64" s="108"/>
      <c r="UAW64" s="108"/>
      <c r="UAX64" s="108"/>
      <c r="UAY64" s="108"/>
      <c r="UAZ64" s="108"/>
      <c r="UBA64" s="108"/>
      <c r="UBB64" s="108"/>
      <c r="UBC64" s="108"/>
      <c r="UBD64" s="108"/>
      <c r="UBE64" s="108"/>
      <c r="UBF64" s="108"/>
      <c r="UBG64" s="108"/>
      <c r="UBH64" s="108"/>
      <c r="UBI64" s="108"/>
      <c r="UBJ64" s="108"/>
      <c r="UBK64" s="108"/>
      <c r="UBL64" s="108"/>
      <c r="UBM64" s="108"/>
      <c r="UBN64" s="108"/>
      <c r="UBO64" s="108"/>
      <c r="UBP64" s="108"/>
      <c r="UBQ64" s="108"/>
      <c r="UBR64" s="108"/>
      <c r="UBS64" s="108"/>
      <c r="UBT64" s="108"/>
      <c r="UBU64" s="108"/>
      <c r="UBV64" s="108"/>
      <c r="UBW64" s="108"/>
      <c r="UBX64" s="108"/>
      <c r="UBY64" s="108"/>
      <c r="UBZ64" s="108"/>
      <c r="UCA64" s="108"/>
      <c r="UCB64" s="108"/>
      <c r="UCC64" s="108"/>
      <c r="UCD64" s="108"/>
      <c r="UCE64" s="108"/>
      <c r="UCF64" s="108"/>
      <c r="UCG64" s="108"/>
      <c r="UCH64" s="108"/>
      <c r="UCI64" s="108"/>
      <c r="UCJ64" s="108"/>
      <c r="UCK64" s="108"/>
      <c r="UCL64" s="108"/>
      <c r="UCM64" s="108"/>
      <c r="UCN64" s="108"/>
      <c r="UCO64" s="108"/>
      <c r="UCP64" s="108"/>
      <c r="UCQ64" s="108"/>
      <c r="UCR64" s="108"/>
      <c r="UCS64" s="108"/>
      <c r="UCT64" s="108"/>
      <c r="UCU64" s="108"/>
      <c r="UCV64" s="108"/>
      <c r="UCW64" s="108"/>
      <c r="UCX64" s="108"/>
      <c r="UCY64" s="108"/>
      <c r="UCZ64" s="108"/>
      <c r="UDA64" s="108"/>
      <c r="UDB64" s="108"/>
      <c r="UDC64" s="108"/>
      <c r="UDD64" s="108"/>
      <c r="UDE64" s="108"/>
      <c r="UDF64" s="108"/>
      <c r="UDG64" s="108"/>
      <c r="UDH64" s="108"/>
      <c r="UDI64" s="108"/>
      <c r="UDJ64" s="108"/>
      <c r="UDK64" s="108"/>
      <c r="UDL64" s="108"/>
      <c r="UDM64" s="108"/>
      <c r="UDN64" s="108"/>
      <c r="UDO64" s="108"/>
      <c r="UDP64" s="108"/>
      <c r="UDQ64" s="108"/>
      <c r="UDR64" s="108"/>
      <c r="UDS64" s="108"/>
      <c r="UDT64" s="108"/>
      <c r="UDU64" s="108"/>
      <c r="UDV64" s="108"/>
      <c r="UDW64" s="108"/>
      <c r="UDX64" s="108"/>
      <c r="UDY64" s="108"/>
      <c r="UDZ64" s="108"/>
      <c r="UEA64" s="108"/>
      <c r="UEB64" s="108"/>
      <c r="UEC64" s="108"/>
      <c r="UED64" s="108"/>
      <c r="UEE64" s="108"/>
      <c r="UEF64" s="108"/>
      <c r="UEG64" s="108"/>
      <c r="UEH64" s="108"/>
      <c r="UEI64" s="108"/>
      <c r="UEJ64" s="108"/>
      <c r="UEK64" s="108"/>
      <c r="UEL64" s="108"/>
      <c r="UEM64" s="108"/>
      <c r="UEN64" s="108"/>
      <c r="UEO64" s="108"/>
      <c r="UEP64" s="108"/>
      <c r="UEQ64" s="108"/>
      <c r="UER64" s="108"/>
      <c r="UES64" s="108"/>
      <c r="UET64" s="108"/>
      <c r="UEU64" s="108"/>
      <c r="UEV64" s="108"/>
      <c r="UEW64" s="108"/>
      <c r="UEX64" s="108"/>
      <c r="UEY64" s="108"/>
      <c r="UEZ64" s="108"/>
      <c r="UFA64" s="108"/>
      <c r="UFB64" s="108"/>
      <c r="UFC64" s="108"/>
      <c r="UFD64" s="108"/>
      <c r="UFE64" s="108"/>
      <c r="UFF64" s="108"/>
      <c r="UFG64" s="108"/>
      <c r="UFH64" s="108"/>
      <c r="UFI64" s="108"/>
      <c r="UFJ64" s="108"/>
      <c r="UFK64" s="108"/>
      <c r="UFL64" s="108"/>
      <c r="UFM64" s="108"/>
      <c r="UFN64" s="108"/>
      <c r="UFO64" s="108"/>
      <c r="UFP64" s="108"/>
      <c r="UFQ64" s="108"/>
      <c r="UFR64" s="108"/>
      <c r="UFS64" s="108"/>
      <c r="UFT64" s="108"/>
      <c r="UFU64" s="108"/>
      <c r="UFV64" s="108"/>
      <c r="UFW64" s="108"/>
      <c r="UFX64" s="108"/>
      <c r="UFY64" s="108"/>
      <c r="UFZ64" s="108"/>
      <c r="UGA64" s="108"/>
      <c r="UGB64" s="108"/>
      <c r="UGC64" s="108"/>
      <c r="UGD64" s="108"/>
      <c r="UGE64" s="108"/>
      <c r="UGF64" s="108"/>
      <c r="UGG64" s="108"/>
      <c r="UGH64" s="108"/>
      <c r="UGI64" s="108"/>
      <c r="UGJ64" s="108"/>
      <c r="UGK64" s="108"/>
      <c r="UGL64" s="108"/>
      <c r="UGM64" s="108"/>
      <c r="UGN64" s="108"/>
      <c r="UGO64" s="108"/>
      <c r="UGP64" s="108"/>
      <c r="UGQ64" s="108"/>
      <c r="UGR64" s="108"/>
      <c r="UGS64" s="108"/>
      <c r="UGT64" s="108"/>
      <c r="UGU64" s="108"/>
      <c r="UGV64" s="108"/>
      <c r="UGW64" s="108"/>
      <c r="UGX64" s="108"/>
      <c r="UGY64" s="108"/>
      <c r="UGZ64" s="108"/>
      <c r="UHA64" s="108"/>
      <c r="UHB64" s="108"/>
      <c r="UHC64" s="108"/>
      <c r="UHD64" s="108"/>
      <c r="UHE64" s="108"/>
      <c r="UHF64" s="108"/>
      <c r="UHG64" s="108"/>
      <c r="UHH64" s="108"/>
      <c r="UHI64" s="108"/>
      <c r="UHJ64" s="108"/>
      <c r="UHK64" s="108"/>
      <c r="UHL64" s="108"/>
      <c r="UHM64" s="108"/>
      <c r="UHN64" s="108"/>
      <c r="UHO64" s="108"/>
      <c r="UHP64" s="108"/>
      <c r="UHQ64" s="108"/>
      <c r="UHR64" s="108"/>
      <c r="UHS64" s="108"/>
      <c r="UHT64" s="108"/>
      <c r="UHU64" s="108"/>
      <c r="UHV64" s="108"/>
      <c r="UHW64" s="108"/>
      <c r="UHX64" s="108"/>
      <c r="UHY64" s="108"/>
      <c r="UHZ64" s="108"/>
      <c r="UIA64" s="108"/>
      <c r="UIB64" s="108"/>
      <c r="UIC64" s="108"/>
      <c r="UID64" s="108"/>
      <c r="UIE64" s="108"/>
      <c r="UIF64" s="108"/>
      <c r="UIG64" s="108"/>
      <c r="UIH64" s="108"/>
      <c r="UII64" s="108"/>
      <c r="UIJ64" s="108"/>
      <c r="UIK64" s="108"/>
      <c r="UIL64" s="108"/>
      <c r="UIM64" s="108"/>
      <c r="UIN64" s="108"/>
      <c r="UIO64" s="108"/>
      <c r="UIP64" s="108"/>
      <c r="UIQ64" s="108"/>
      <c r="UIR64" s="108"/>
      <c r="UIS64" s="108"/>
      <c r="UIT64" s="108"/>
      <c r="UIU64" s="108"/>
      <c r="UIV64" s="108"/>
      <c r="UIW64" s="108"/>
      <c r="UIX64" s="108"/>
      <c r="UIY64" s="108"/>
      <c r="UIZ64" s="108"/>
      <c r="UJA64" s="108"/>
      <c r="UJB64" s="108"/>
      <c r="UJC64" s="108"/>
      <c r="UJD64" s="108"/>
      <c r="UJE64" s="108"/>
      <c r="UJF64" s="108"/>
      <c r="UJG64" s="108"/>
      <c r="UJH64" s="108"/>
      <c r="UJI64" s="108"/>
      <c r="UJJ64" s="108"/>
      <c r="UJK64" s="108"/>
      <c r="UJL64" s="108"/>
      <c r="UJM64" s="108"/>
      <c r="UJN64" s="108"/>
      <c r="UJO64" s="108"/>
      <c r="UJP64" s="108"/>
      <c r="UJQ64" s="108"/>
      <c r="UJR64" s="108"/>
      <c r="UJS64" s="108"/>
      <c r="UJT64" s="108"/>
      <c r="UJU64" s="108"/>
      <c r="UJV64" s="108"/>
      <c r="UJW64" s="108"/>
      <c r="UJX64" s="108"/>
      <c r="UJY64" s="108"/>
      <c r="UJZ64" s="108"/>
      <c r="UKA64" s="108"/>
      <c r="UKB64" s="108"/>
      <c r="UKC64" s="108"/>
      <c r="UKD64" s="108"/>
      <c r="UKE64" s="108"/>
      <c r="UKF64" s="108"/>
      <c r="UKG64" s="108"/>
      <c r="UKH64" s="108"/>
      <c r="UKI64" s="108"/>
      <c r="UKJ64" s="108"/>
      <c r="UKK64" s="108"/>
      <c r="UKL64" s="108"/>
      <c r="UKM64" s="108"/>
      <c r="UKN64" s="108"/>
      <c r="UKO64" s="108"/>
      <c r="UKP64" s="108"/>
      <c r="UKQ64" s="108"/>
      <c r="UKR64" s="108"/>
      <c r="UKS64" s="108"/>
      <c r="UKT64" s="108"/>
      <c r="UKU64" s="108"/>
      <c r="UKV64" s="108"/>
      <c r="UKW64" s="108"/>
      <c r="UKX64" s="108"/>
      <c r="UKY64" s="108"/>
      <c r="UKZ64" s="108"/>
      <c r="ULA64" s="108"/>
      <c r="ULB64" s="108"/>
      <c r="ULC64" s="108"/>
      <c r="ULD64" s="108"/>
      <c r="ULE64" s="108"/>
      <c r="ULF64" s="108"/>
      <c r="ULG64" s="108"/>
      <c r="ULH64" s="108"/>
      <c r="ULI64" s="108"/>
      <c r="ULJ64" s="108"/>
      <c r="ULK64" s="108"/>
      <c r="ULL64" s="108"/>
      <c r="ULM64" s="108"/>
      <c r="ULN64" s="108"/>
      <c r="ULO64" s="108"/>
      <c r="ULP64" s="108"/>
      <c r="ULQ64" s="108"/>
      <c r="ULR64" s="108"/>
      <c r="ULS64" s="108"/>
      <c r="ULT64" s="108"/>
      <c r="ULU64" s="108"/>
      <c r="ULV64" s="108"/>
      <c r="ULW64" s="108"/>
      <c r="ULX64" s="108"/>
      <c r="ULY64" s="108"/>
      <c r="ULZ64" s="108"/>
      <c r="UMA64" s="108"/>
      <c r="UMB64" s="108"/>
      <c r="UMC64" s="108"/>
      <c r="UMD64" s="108"/>
      <c r="UME64" s="108"/>
      <c r="UMF64" s="108"/>
      <c r="UMG64" s="108"/>
      <c r="UMH64" s="108"/>
      <c r="UMI64" s="108"/>
      <c r="UMJ64" s="108"/>
      <c r="UMK64" s="108"/>
      <c r="UML64" s="108"/>
      <c r="UMM64" s="108"/>
      <c r="UMN64" s="108"/>
      <c r="UMO64" s="108"/>
      <c r="UMP64" s="108"/>
      <c r="UMQ64" s="108"/>
      <c r="UMR64" s="108"/>
      <c r="UMS64" s="108"/>
      <c r="UMT64" s="108"/>
      <c r="UMU64" s="108"/>
      <c r="UMV64" s="108"/>
      <c r="UMW64" s="108"/>
      <c r="UMX64" s="108"/>
      <c r="UMY64" s="108"/>
      <c r="UMZ64" s="108"/>
      <c r="UNA64" s="108"/>
      <c r="UNB64" s="108"/>
      <c r="UNC64" s="108"/>
      <c r="UND64" s="108"/>
      <c r="UNE64" s="108"/>
      <c r="UNF64" s="108"/>
      <c r="UNG64" s="108"/>
      <c r="UNH64" s="108"/>
      <c r="UNI64" s="108"/>
      <c r="UNJ64" s="108"/>
      <c r="UNK64" s="108"/>
      <c r="UNL64" s="108"/>
      <c r="UNM64" s="108"/>
      <c r="UNN64" s="108"/>
      <c r="UNO64" s="108"/>
      <c r="UNP64" s="108"/>
      <c r="UNQ64" s="108"/>
      <c r="UNR64" s="108"/>
      <c r="UNS64" s="108"/>
      <c r="UNT64" s="108"/>
      <c r="UNU64" s="108"/>
      <c r="UNV64" s="108"/>
      <c r="UNW64" s="108"/>
      <c r="UNX64" s="108"/>
      <c r="UNY64" s="108"/>
      <c r="UNZ64" s="108"/>
      <c r="UOA64" s="108"/>
      <c r="UOB64" s="108"/>
      <c r="UOC64" s="108"/>
      <c r="UOD64" s="108"/>
      <c r="UOE64" s="108"/>
      <c r="UOF64" s="108"/>
      <c r="UOG64" s="108"/>
      <c r="UOH64" s="108"/>
      <c r="UOI64" s="108"/>
      <c r="UOJ64" s="108"/>
      <c r="UOK64" s="108"/>
      <c r="UOL64" s="108"/>
      <c r="UOM64" s="108"/>
      <c r="UON64" s="108"/>
      <c r="UOO64" s="108"/>
      <c r="UOP64" s="108"/>
      <c r="UOQ64" s="108"/>
      <c r="UOR64" s="108"/>
      <c r="UOS64" s="108"/>
      <c r="UOT64" s="108"/>
      <c r="UOU64" s="108"/>
      <c r="UOV64" s="108"/>
      <c r="UOW64" s="108"/>
      <c r="UOX64" s="108"/>
      <c r="UOY64" s="108"/>
      <c r="UOZ64" s="108"/>
      <c r="UPA64" s="108"/>
      <c r="UPB64" s="108"/>
      <c r="UPC64" s="108"/>
      <c r="UPD64" s="108"/>
      <c r="UPE64" s="108"/>
      <c r="UPF64" s="108"/>
      <c r="UPG64" s="108"/>
      <c r="UPH64" s="108"/>
      <c r="UPI64" s="108"/>
      <c r="UPJ64" s="108"/>
      <c r="UPK64" s="108"/>
      <c r="UPL64" s="108"/>
      <c r="UPM64" s="108"/>
      <c r="UPN64" s="108"/>
      <c r="UPO64" s="108"/>
      <c r="UPP64" s="108"/>
      <c r="UPQ64" s="108"/>
      <c r="UPR64" s="108"/>
      <c r="UPS64" s="108"/>
      <c r="UPT64" s="108"/>
      <c r="UPU64" s="108"/>
      <c r="UPV64" s="108"/>
      <c r="UPW64" s="108"/>
      <c r="UPX64" s="108"/>
      <c r="UPY64" s="108"/>
      <c r="UPZ64" s="108"/>
      <c r="UQA64" s="108"/>
      <c r="UQB64" s="108"/>
      <c r="UQC64" s="108"/>
      <c r="UQD64" s="108"/>
      <c r="UQE64" s="108"/>
      <c r="UQF64" s="108"/>
      <c r="UQG64" s="108"/>
      <c r="UQH64" s="108"/>
      <c r="UQI64" s="108"/>
      <c r="UQJ64" s="108"/>
      <c r="UQK64" s="108"/>
      <c r="UQL64" s="108"/>
      <c r="UQM64" s="108"/>
      <c r="UQN64" s="108"/>
      <c r="UQO64" s="108"/>
      <c r="UQP64" s="108"/>
      <c r="UQQ64" s="108"/>
      <c r="UQR64" s="108"/>
      <c r="UQS64" s="108"/>
      <c r="UQT64" s="108"/>
      <c r="UQU64" s="108"/>
      <c r="UQV64" s="108"/>
      <c r="UQW64" s="108"/>
      <c r="UQX64" s="108"/>
      <c r="UQY64" s="108"/>
      <c r="UQZ64" s="108"/>
      <c r="URA64" s="108"/>
      <c r="URB64" s="108"/>
      <c r="URC64" s="108"/>
      <c r="URD64" s="108"/>
      <c r="URE64" s="108"/>
      <c r="URF64" s="108"/>
      <c r="URG64" s="108"/>
      <c r="URH64" s="108"/>
      <c r="URI64" s="108"/>
      <c r="URJ64" s="108"/>
      <c r="URK64" s="108"/>
      <c r="URL64" s="108"/>
      <c r="URM64" s="108"/>
      <c r="URN64" s="108"/>
      <c r="URO64" s="108"/>
      <c r="URP64" s="108"/>
      <c r="URQ64" s="108"/>
      <c r="URR64" s="108"/>
      <c r="URS64" s="108"/>
      <c r="URT64" s="108"/>
      <c r="URU64" s="108"/>
      <c r="URV64" s="108"/>
      <c r="URW64" s="108"/>
      <c r="URX64" s="108"/>
      <c r="URY64" s="108"/>
      <c r="URZ64" s="108"/>
      <c r="USA64" s="108"/>
      <c r="USB64" s="108"/>
      <c r="USC64" s="108"/>
      <c r="USD64" s="108"/>
      <c r="USE64" s="108"/>
      <c r="USF64" s="108"/>
      <c r="USG64" s="108"/>
      <c r="USH64" s="108"/>
      <c r="USI64" s="108"/>
      <c r="USJ64" s="108"/>
      <c r="USK64" s="108"/>
      <c r="USL64" s="108"/>
      <c r="USM64" s="108"/>
      <c r="USN64" s="108"/>
      <c r="USO64" s="108"/>
      <c r="USP64" s="108"/>
      <c r="USQ64" s="108"/>
      <c r="USR64" s="108"/>
      <c r="USS64" s="108"/>
      <c r="UST64" s="108"/>
      <c r="USU64" s="108"/>
      <c r="USV64" s="108"/>
      <c r="USW64" s="108"/>
      <c r="USX64" s="108"/>
      <c r="USY64" s="108"/>
      <c r="USZ64" s="108"/>
      <c r="UTA64" s="108"/>
      <c r="UTB64" s="108"/>
      <c r="UTC64" s="108"/>
      <c r="UTD64" s="108"/>
      <c r="UTE64" s="108"/>
      <c r="UTF64" s="108"/>
      <c r="UTG64" s="108"/>
      <c r="UTH64" s="108"/>
      <c r="UTI64" s="108"/>
      <c r="UTJ64" s="108"/>
      <c r="UTK64" s="108"/>
      <c r="UTL64" s="108"/>
      <c r="UTM64" s="108"/>
      <c r="UTN64" s="108"/>
      <c r="UTO64" s="108"/>
      <c r="UTP64" s="108"/>
      <c r="UTQ64" s="108"/>
      <c r="UTR64" s="108"/>
      <c r="UTS64" s="108"/>
      <c r="UTT64" s="108"/>
      <c r="UTU64" s="108"/>
      <c r="UTV64" s="108"/>
      <c r="UTW64" s="108"/>
      <c r="UTX64" s="108"/>
      <c r="UTY64" s="108"/>
      <c r="UTZ64" s="108"/>
      <c r="UUA64" s="108"/>
      <c r="UUB64" s="108"/>
      <c r="UUC64" s="108"/>
      <c r="UUD64" s="108"/>
      <c r="UUE64" s="108"/>
      <c r="UUF64" s="108"/>
      <c r="UUG64" s="108"/>
      <c r="UUH64" s="108"/>
      <c r="UUI64" s="108"/>
      <c r="UUJ64" s="108"/>
      <c r="UUK64" s="108"/>
      <c r="UUL64" s="108"/>
      <c r="UUM64" s="108"/>
      <c r="UUN64" s="108"/>
      <c r="UUO64" s="108"/>
      <c r="UUP64" s="108"/>
      <c r="UUQ64" s="108"/>
      <c r="UUR64" s="108"/>
      <c r="UUS64" s="108"/>
      <c r="UUT64" s="108"/>
      <c r="UUU64" s="108"/>
      <c r="UUV64" s="108"/>
      <c r="UUW64" s="108"/>
      <c r="UUX64" s="108"/>
      <c r="UUY64" s="108"/>
      <c r="UUZ64" s="108"/>
      <c r="UVA64" s="108"/>
      <c r="UVB64" s="108"/>
      <c r="UVC64" s="108"/>
      <c r="UVD64" s="108"/>
      <c r="UVE64" s="108"/>
      <c r="UVF64" s="108"/>
      <c r="UVG64" s="108"/>
      <c r="UVH64" s="108"/>
      <c r="UVI64" s="108"/>
      <c r="UVJ64" s="108"/>
      <c r="UVK64" s="108"/>
      <c r="UVL64" s="108"/>
      <c r="UVM64" s="108"/>
      <c r="UVN64" s="108"/>
      <c r="UVO64" s="108"/>
      <c r="UVP64" s="108"/>
      <c r="UVQ64" s="108"/>
      <c r="UVR64" s="108"/>
      <c r="UVS64" s="108"/>
      <c r="UVT64" s="108"/>
      <c r="UVU64" s="108"/>
      <c r="UVV64" s="108"/>
      <c r="UVW64" s="108"/>
      <c r="UVX64" s="108"/>
      <c r="UVY64" s="108"/>
      <c r="UVZ64" s="108"/>
      <c r="UWA64" s="108"/>
      <c r="UWB64" s="108"/>
      <c r="UWC64" s="108"/>
      <c r="UWD64" s="108"/>
      <c r="UWE64" s="108"/>
      <c r="UWF64" s="108"/>
      <c r="UWG64" s="108"/>
      <c r="UWH64" s="108"/>
      <c r="UWI64" s="108"/>
      <c r="UWJ64" s="108"/>
      <c r="UWK64" s="108"/>
      <c r="UWL64" s="108"/>
      <c r="UWM64" s="108"/>
      <c r="UWN64" s="108"/>
      <c r="UWO64" s="108"/>
      <c r="UWP64" s="108"/>
      <c r="UWQ64" s="108"/>
      <c r="UWR64" s="108"/>
      <c r="UWS64" s="108"/>
      <c r="UWT64" s="108"/>
      <c r="UWU64" s="108"/>
      <c r="UWV64" s="108"/>
      <c r="UWW64" s="108"/>
      <c r="UWX64" s="108"/>
      <c r="UWY64" s="108"/>
      <c r="UWZ64" s="108"/>
      <c r="UXA64" s="108"/>
      <c r="UXB64" s="108"/>
      <c r="UXC64" s="108"/>
      <c r="UXD64" s="108"/>
      <c r="UXE64" s="108"/>
      <c r="UXF64" s="108"/>
      <c r="UXG64" s="108"/>
      <c r="UXH64" s="108"/>
      <c r="UXI64" s="108"/>
      <c r="UXJ64" s="108"/>
      <c r="UXK64" s="108"/>
      <c r="UXL64" s="108"/>
      <c r="UXM64" s="108"/>
      <c r="UXN64" s="108"/>
      <c r="UXO64" s="108"/>
      <c r="UXP64" s="108"/>
      <c r="UXQ64" s="108"/>
      <c r="UXR64" s="108"/>
      <c r="UXS64" s="108"/>
      <c r="UXT64" s="108"/>
      <c r="UXU64" s="108"/>
      <c r="UXV64" s="108"/>
      <c r="UXW64" s="108"/>
      <c r="UXX64" s="108"/>
      <c r="UXY64" s="108"/>
      <c r="UXZ64" s="108"/>
      <c r="UYA64" s="108"/>
      <c r="UYB64" s="108"/>
      <c r="UYC64" s="108"/>
      <c r="UYD64" s="108"/>
      <c r="UYE64" s="108"/>
      <c r="UYF64" s="108"/>
      <c r="UYG64" s="108"/>
      <c r="UYH64" s="108"/>
      <c r="UYI64" s="108"/>
      <c r="UYJ64" s="108"/>
      <c r="UYK64" s="108"/>
      <c r="UYL64" s="108"/>
      <c r="UYM64" s="108"/>
      <c r="UYN64" s="108"/>
      <c r="UYO64" s="108"/>
      <c r="UYP64" s="108"/>
      <c r="UYQ64" s="108"/>
      <c r="UYR64" s="108"/>
      <c r="UYS64" s="108"/>
      <c r="UYT64" s="108"/>
      <c r="UYU64" s="108"/>
      <c r="UYV64" s="108"/>
      <c r="UYW64" s="108"/>
      <c r="UYX64" s="108"/>
      <c r="UYY64" s="108"/>
      <c r="UYZ64" s="108"/>
      <c r="UZA64" s="108"/>
      <c r="UZB64" s="108"/>
      <c r="UZC64" s="108"/>
      <c r="UZD64" s="108"/>
      <c r="UZE64" s="108"/>
      <c r="UZF64" s="108"/>
      <c r="UZG64" s="108"/>
      <c r="UZH64" s="108"/>
      <c r="UZI64" s="108"/>
      <c r="UZJ64" s="108"/>
      <c r="UZK64" s="108"/>
      <c r="UZL64" s="108"/>
      <c r="UZM64" s="108"/>
      <c r="UZN64" s="108"/>
      <c r="UZO64" s="108"/>
      <c r="UZP64" s="108"/>
      <c r="UZQ64" s="108"/>
      <c r="UZR64" s="108"/>
      <c r="UZS64" s="108"/>
      <c r="UZT64" s="108"/>
      <c r="UZU64" s="108"/>
      <c r="UZV64" s="108"/>
      <c r="UZW64" s="108"/>
      <c r="UZX64" s="108"/>
      <c r="UZY64" s="108"/>
      <c r="UZZ64" s="108"/>
      <c r="VAA64" s="108"/>
      <c r="VAB64" s="108"/>
      <c r="VAC64" s="108"/>
      <c r="VAD64" s="108"/>
      <c r="VAE64" s="108"/>
      <c r="VAF64" s="108"/>
      <c r="VAG64" s="108"/>
      <c r="VAH64" s="108"/>
      <c r="VAI64" s="108"/>
      <c r="VAJ64" s="108"/>
      <c r="VAK64" s="108"/>
      <c r="VAL64" s="108"/>
      <c r="VAM64" s="108"/>
      <c r="VAN64" s="108"/>
      <c r="VAO64" s="108"/>
      <c r="VAP64" s="108"/>
      <c r="VAQ64" s="108"/>
      <c r="VAR64" s="108"/>
      <c r="VAS64" s="108"/>
      <c r="VAT64" s="108"/>
      <c r="VAU64" s="108"/>
      <c r="VAV64" s="108"/>
      <c r="VAW64" s="108"/>
      <c r="VAX64" s="108"/>
      <c r="VAY64" s="108"/>
      <c r="VAZ64" s="108"/>
      <c r="VBA64" s="108"/>
      <c r="VBB64" s="108"/>
      <c r="VBC64" s="108"/>
      <c r="VBD64" s="108"/>
      <c r="VBE64" s="108"/>
      <c r="VBF64" s="108"/>
      <c r="VBG64" s="108"/>
      <c r="VBH64" s="108"/>
      <c r="VBI64" s="108"/>
      <c r="VBJ64" s="108"/>
      <c r="VBK64" s="108"/>
      <c r="VBL64" s="108"/>
      <c r="VBM64" s="108"/>
      <c r="VBN64" s="108"/>
      <c r="VBO64" s="108"/>
      <c r="VBP64" s="108"/>
      <c r="VBQ64" s="108"/>
      <c r="VBR64" s="108"/>
      <c r="VBS64" s="108"/>
      <c r="VBT64" s="108"/>
      <c r="VBU64" s="108"/>
      <c r="VBV64" s="108"/>
      <c r="VBW64" s="108"/>
      <c r="VBX64" s="108"/>
      <c r="VBY64" s="108"/>
      <c r="VBZ64" s="108"/>
      <c r="VCA64" s="108"/>
      <c r="VCB64" s="108"/>
      <c r="VCC64" s="108"/>
      <c r="VCD64" s="108"/>
      <c r="VCE64" s="108"/>
      <c r="VCF64" s="108"/>
      <c r="VCG64" s="108"/>
      <c r="VCH64" s="108"/>
      <c r="VCI64" s="108"/>
      <c r="VCJ64" s="108"/>
      <c r="VCK64" s="108"/>
      <c r="VCL64" s="108"/>
      <c r="VCM64" s="108"/>
      <c r="VCN64" s="108"/>
      <c r="VCO64" s="108"/>
      <c r="VCP64" s="108"/>
      <c r="VCQ64" s="108"/>
      <c r="VCR64" s="108"/>
      <c r="VCS64" s="108"/>
      <c r="VCT64" s="108"/>
      <c r="VCU64" s="108"/>
      <c r="VCV64" s="108"/>
      <c r="VCW64" s="108"/>
      <c r="VCX64" s="108"/>
      <c r="VCY64" s="108"/>
      <c r="VCZ64" s="108"/>
      <c r="VDA64" s="108"/>
      <c r="VDB64" s="108"/>
      <c r="VDC64" s="108"/>
      <c r="VDD64" s="108"/>
      <c r="VDE64" s="108"/>
      <c r="VDF64" s="108"/>
      <c r="VDG64" s="108"/>
      <c r="VDH64" s="108"/>
      <c r="VDI64" s="108"/>
      <c r="VDJ64" s="108"/>
      <c r="VDK64" s="108"/>
      <c r="VDL64" s="108"/>
      <c r="VDM64" s="108"/>
      <c r="VDN64" s="108"/>
      <c r="VDO64" s="108"/>
      <c r="VDP64" s="108"/>
      <c r="VDQ64" s="108"/>
      <c r="VDR64" s="108"/>
      <c r="VDS64" s="108"/>
      <c r="VDT64" s="108"/>
      <c r="VDU64" s="108"/>
      <c r="VDV64" s="108"/>
      <c r="VDW64" s="108"/>
      <c r="VDX64" s="108"/>
      <c r="VDY64" s="108"/>
      <c r="VDZ64" s="108"/>
      <c r="VEA64" s="108"/>
      <c r="VEB64" s="108"/>
      <c r="VEC64" s="108"/>
      <c r="VED64" s="108"/>
      <c r="VEE64" s="108"/>
      <c r="VEF64" s="108"/>
      <c r="VEG64" s="108"/>
      <c r="VEH64" s="108"/>
      <c r="VEI64" s="108"/>
      <c r="VEJ64" s="108"/>
      <c r="VEK64" s="108"/>
      <c r="VEL64" s="108"/>
      <c r="VEM64" s="108"/>
      <c r="VEN64" s="108"/>
      <c r="VEO64" s="108"/>
      <c r="VEP64" s="108"/>
      <c r="VEQ64" s="108"/>
      <c r="VER64" s="108"/>
      <c r="VES64" s="108"/>
      <c r="VET64" s="108"/>
      <c r="VEU64" s="108"/>
      <c r="VEV64" s="108"/>
      <c r="VEW64" s="108"/>
      <c r="VEX64" s="108"/>
      <c r="VEY64" s="108"/>
      <c r="VEZ64" s="108"/>
      <c r="VFA64" s="108"/>
      <c r="VFB64" s="108"/>
      <c r="VFC64" s="108"/>
      <c r="VFD64" s="108"/>
      <c r="VFE64" s="108"/>
      <c r="VFF64" s="108"/>
      <c r="VFG64" s="108"/>
      <c r="VFH64" s="108"/>
      <c r="VFI64" s="108"/>
      <c r="VFJ64" s="108"/>
      <c r="VFK64" s="108"/>
      <c r="VFL64" s="108"/>
      <c r="VFM64" s="108"/>
      <c r="VFN64" s="108"/>
      <c r="VFO64" s="108"/>
      <c r="VFP64" s="108"/>
      <c r="VFQ64" s="108"/>
      <c r="VFR64" s="108"/>
      <c r="VFS64" s="108"/>
      <c r="VFT64" s="108"/>
      <c r="VFU64" s="108"/>
      <c r="VFV64" s="108"/>
      <c r="VFW64" s="108"/>
      <c r="VFX64" s="108"/>
      <c r="VFY64" s="108"/>
      <c r="VFZ64" s="108"/>
      <c r="VGA64" s="108"/>
      <c r="VGB64" s="108"/>
      <c r="VGC64" s="108"/>
      <c r="VGD64" s="108"/>
      <c r="VGE64" s="108"/>
      <c r="VGF64" s="108"/>
      <c r="VGG64" s="108"/>
      <c r="VGH64" s="108"/>
      <c r="VGI64" s="108"/>
      <c r="VGJ64" s="108"/>
      <c r="VGK64" s="108"/>
      <c r="VGL64" s="108"/>
      <c r="VGM64" s="108"/>
      <c r="VGN64" s="108"/>
      <c r="VGO64" s="108"/>
      <c r="VGP64" s="108"/>
      <c r="VGQ64" s="108"/>
      <c r="VGR64" s="108"/>
      <c r="VGS64" s="108"/>
      <c r="VGT64" s="108"/>
      <c r="VGU64" s="108"/>
      <c r="VGV64" s="108"/>
      <c r="VGW64" s="108"/>
      <c r="VGX64" s="108"/>
      <c r="VGY64" s="108"/>
      <c r="VGZ64" s="108"/>
      <c r="VHA64" s="108"/>
      <c r="VHB64" s="108"/>
      <c r="VHC64" s="108"/>
      <c r="VHD64" s="108"/>
      <c r="VHE64" s="108"/>
      <c r="VHF64" s="108"/>
      <c r="VHG64" s="108"/>
      <c r="VHH64" s="108"/>
      <c r="VHI64" s="108"/>
      <c r="VHJ64" s="108"/>
      <c r="VHK64" s="108"/>
      <c r="VHL64" s="108"/>
      <c r="VHM64" s="108"/>
      <c r="VHN64" s="108"/>
      <c r="VHO64" s="108"/>
      <c r="VHP64" s="108"/>
      <c r="VHQ64" s="108"/>
      <c r="VHR64" s="108"/>
      <c r="VHS64" s="108"/>
      <c r="VHT64" s="108"/>
      <c r="VHU64" s="108"/>
      <c r="VHV64" s="108"/>
      <c r="VHW64" s="108"/>
      <c r="VHX64" s="108"/>
      <c r="VHY64" s="108"/>
      <c r="VHZ64" s="108"/>
      <c r="VIA64" s="108"/>
      <c r="VIB64" s="108"/>
      <c r="VIC64" s="108"/>
      <c r="VID64" s="108"/>
      <c r="VIE64" s="108"/>
      <c r="VIF64" s="108"/>
      <c r="VIG64" s="108"/>
      <c r="VIH64" s="108"/>
      <c r="VII64" s="108"/>
      <c r="VIJ64" s="108"/>
      <c r="VIK64" s="108"/>
      <c r="VIL64" s="108"/>
      <c r="VIM64" s="108"/>
      <c r="VIN64" s="108"/>
      <c r="VIO64" s="108"/>
      <c r="VIP64" s="108"/>
      <c r="VIQ64" s="108"/>
      <c r="VIR64" s="108"/>
      <c r="VIS64" s="108"/>
      <c r="VIT64" s="108"/>
      <c r="VIU64" s="108"/>
      <c r="VIV64" s="108"/>
      <c r="VIW64" s="108"/>
      <c r="VIX64" s="108"/>
      <c r="VIY64" s="108"/>
      <c r="VIZ64" s="108"/>
      <c r="VJA64" s="108"/>
      <c r="VJB64" s="108"/>
      <c r="VJC64" s="108"/>
      <c r="VJD64" s="108"/>
      <c r="VJE64" s="108"/>
      <c r="VJF64" s="108"/>
      <c r="VJG64" s="108"/>
      <c r="VJH64" s="108"/>
      <c r="VJI64" s="108"/>
      <c r="VJJ64" s="108"/>
      <c r="VJK64" s="108"/>
      <c r="VJL64" s="108"/>
      <c r="VJM64" s="108"/>
      <c r="VJN64" s="108"/>
      <c r="VJO64" s="108"/>
      <c r="VJP64" s="108"/>
      <c r="VJQ64" s="108"/>
      <c r="VJR64" s="108"/>
      <c r="VJS64" s="108"/>
      <c r="VJT64" s="108"/>
      <c r="VJU64" s="108"/>
      <c r="VJV64" s="108"/>
      <c r="VJW64" s="108"/>
      <c r="VJX64" s="108"/>
      <c r="VJY64" s="108"/>
      <c r="VJZ64" s="108"/>
      <c r="VKA64" s="108"/>
      <c r="VKB64" s="108"/>
      <c r="VKC64" s="108"/>
      <c r="VKD64" s="108"/>
      <c r="VKE64" s="108"/>
      <c r="VKF64" s="108"/>
      <c r="VKG64" s="108"/>
      <c r="VKH64" s="108"/>
      <c r="VKI64" s="108"/>
      <c r="VKJ64" s="108"/>
      <c r="VKK64" s="108"/>
      <c r="VKL64" s="108"/>
      <c r="VKM64" s="108"/>
      <c r="VKN64" s="108"/>
      <c r="VKO64" s="108"/>
      <c r="VKP64" s="108"/>
      <c r="VKQ64" s="108"/>
      <c r="VKR64" s="108"/>
      <c r="VKS64" s="108"/>
      <c r="VKT64" s="108"/>
      <c r="VKU64" s="108"/>
      <c r="VKV64" s="108"/>
      <c r="VKW64" s="108"/>
      <c r="VKX64" s="108"/>
      <c r="VKY64" s="108"/>
      <c r="VKZ64" s="108"/>
      <c r="VLA64" s="108"/>
      <c r="VLB64" s="108"/>
      <c r="VLC64" s="108"/>
      <c r="VLD64" s="108"/>
      <c r="VLE64" s="108"/>
      <c r="VLF64" s="108"/>
      <c r="VLG64" s="108"/>
      <c r="VLH64" s="108"/>
      <c r="VLI64" s="108"/>
      <c r="VLJ64" s="108"/>
      <c r="VLK64" s="108"/>
      <c r="VLL64" s="108"/>
      <c r="VLM64" s="108"/>
      <c r="VLN64" s="108"/>
      <c r="VLO64" s="108"/>
      <c r="VLP64" s="108"/>
      <c r="VLQ64" s="108"/>
      <c r="VLR64" s="108"/>
      <c r="VLS64" s="108"/>
      <c r="VLT64" s="108"/>
      <c r="VLU64" s="108"/>
      <c r="VLV64" s="108"/>
      <c r="VLW64" s="108"/>
      <c r="VLX64" s="108"/>
      <c r="VLY64" s="108"/>
      <c r="VLZ64" s="108"/>
      <c r="VMA64" s="108"/>
      <c r="VMB64" s="108"/>
      <c r="VMC64" s="108"/>
      <c r="VMD64" s="108"/>
      <c r="VME64" s="108"/>
      <c r="VMF64" s="108"/>
      <c r="VMG64" s="108"/>
      <c r="VMH64" s="108"/>
      <c r="VMI64" s="108"/>
      <c r="VMJ64" s="108"/>
      <c r="VMK64" s="108"/>
      <c r="VML64" s="108"/>
      <c r="VMM64" s="108"/>
      <c r="VMN64" s="108"/>
      <c r="VMO64" s="108"/>
      <c r="VMP64" s="108"/>
      <c r="VMQ64" s="108"/>
      <c r="VMR64" s="108"/>
      <c r="VMS64" s="108"/>
      <c r="VMT64" s="108"/>
      <c r="VMU64" s="108"/>
      <c r="VMV64" s="108"/>
      <c r="VMW64" s="108"/>
      <c r="VMX64" s="108"/>
      <c r="VMY64" s="108"/>
      <c r="VMZ64" s="108"/>
      <c r="VNA64" s="108"/>
      <c r="VNB64" s="108"/>
      <c r="VNC64" s="108"/>
      <c r="VND64" s="108"/>
      <c r="VNE64" s="108"/>
      <c r="VNF64" s="108"/>
      <c r="VNG64" s="108"/>
      <c r="VNH64" s="108"/>
      <c r="VNI64" s="108"/>
      <c r="VNJ64" s="108"/>
      <c r="VNK64" s="108"/>
      <c r="VNL64" s="108"/>
      <c r="VNM64" s="108"/>
      <c r="VNN64" s="108"/>
      <c r="VNO64" s="108"/>
      <c r="VNP64" s="108"/>
      <c r="VNQ64" s="108"/>
      <c r="VNR64" s="108"/>
      <c r="VNS64" s="108"/>
      <c r="VNT64" s="108"/>
      <c r="VNU64" s="108"/>
      <c r="VNV64" s="108"/>
      <c r="VNW64" s="108"/>
      <c r="VNX64" s="108"/>
      <c r="VNY64" s="108"/>
      <c r="VNZ64" s="108"/>
      <c r="VOA64" s="108"/>
      <c r="VOB64" s="108"/>
      <c r="VOC64" s="108"/>
      <c r="VOD64" s="108"/>
      <c r="VOE64" s="108"/>
      <c r="VOF64" s="108"/>
      <c r="VOG64" s="108"/>
      <c r="VOH64" s="108"/>
      <c r="VOI64" s="108"/>
      <c r="VOJ64" s="108"/>
      <c r="VOK64" s="108"/>
      <c r="VOL64" s="108"/>
      <c r="VOM64" s="108"/>
      <c r="VON64" s="108"/>
      <c r="VOO64" s="108"/>
      <c r="VOP64" s="108"/>
      <c r="VOQ64" s="108"/>
      <c r="VOR64" s="108"/>
      <c r="VOS64" s="108"/>
      <c r="VOT64" s="108"/>
      <c r="VOU64" s="108"/>
      <c r="VOV64" s="108"/>
      <c r="VOW64" s="108"/>
      <c r="VOX64" s="108"/>
      <c r="VOY64" s="108"/>
      <c r="VOZ64" s="108"/>
      <c r="VPA64" s="108"/>
      <c r="VPB64" s="108"/>
      <c r="VPC64" s="108"/>
      <c r="VPD64" s="108"/>
      <c r="VPE64" s="108"/>
      <c r="VPF64" s="108"/>
      <c r="VPG64" s="108"/>
      <c r="VPH64" s="108"/>
      <c r="VPI64" s="108"/>
      <c r="VPJ64" s="108"/>
      <c r="VPK64" s="108"/>
      <c r="VPL64" s="108"/>
      <c r="VPM64" s="108"/>
      <c r="VPN64" s="108"/>
      <c r="VPO64" s="108"/>
      <c r="VPP64" s="108"/>
      <c r="VPQ64" s="108"/>
      <c r="VPR64" s="108"/>
      <c r="VPS64" s="108"/>
      <c r="VPT64" s="108"/>
      <c r="VPU64" s="108"/>
      <c r="VPV64" s="108"/>
      <c r="VPW64" s="108"/>
      <c r="VPX64" s="108"/>
      <c r="VPY64" s="108"/>
      <c r="VPZ64" s="108"/>
      <c r="VQA64" s="108"/>
      <c r="VQB64" s="108"/>
      <c r="VQC64" s="108"/>
      <c r="VQD64" s="108"/>
      <c r="VQE64" s="108"/>
      <c r="VQF64" s="108"/>
      <c r="VQG64" s="108"/>
      <c r="VQH64" s="108"/>
      <c r="VQI64" s="108"/>
      <c r="VQJ64" s="108"/>
      <c r="VQK64" s="108"/>
      <c r="VQL64" s="108"/>
      <c r="VQM64" s="108"/>
      <c r="VQN64" s="108"/>
      <c r="VQO64" s="108"/>
      <c r="VQP64" s="108"/>
      <c r="VQQ64" s="108"/>
      <c r="VQR64" s="108"/>
      <c r="VQS64" s="108"/>
      <c r="VQT64" s="108"/>
      <c r="VQU64" s="108"/>
      <c r="VQV64" s="108"/>
      <c r="VQW64" s="108"/>
      <c r="VQX64" s="108"/>
      <c r="VQY64" s="108"/>
      <c r="VQZ64" s="108"/>
      <c r="VRA64" s="108"/>
      <c r="VRB64" s="108"/>
      <c r="VRC64" s="108"/>
      <c r="VRD64" s="108"/>
      <c r="VRE64" s="108"/>
      <c r="VRF64" s="108"/>
      <c r="VRG64" s="108"/>
      <c r="VRH64" s="108"/>
      <c r="VRI64" s="108"/>
      <c r="VRJ64" s="108"/>
      <c r="VRK64" s="108"/>
      <c r="VRL64" s="108"/>
      <c r="VRM64" s="108"/>
      <c r="VRN64" s="108"/>
      <c r="VRO64" s="108"/>
      <c r="VRP64" s="108"/>
      <c r="VRQ64" s="108"/>
      <c r="VRR64" s="108"/>
      <c r="VRS64" s="108"/>
      <c r="VRT64" s="108"/>
      <c r="VRU64" s="108"/>
      <c r="VRV64" s="108"/>
      <c r="VRW64" s="108"/>
      <c r="VRX64" s="108"/>
      <c r="VRY64" s="108"/>
      <c r="VRZ64" s="108"/>
      <c r="VSA64" s="108"/>
      <c r="VSB64" s="108"/>
      <c r="VSC64" s="108"/>
      <c r="VSD64" s="108"/>
      <c r="VSE64" s="108"/>
      <c r="VSF64" s="108"/>
      <c r="VSG64" s="108"/>
      <c r="VSH64" s="108"/>
      <c r="VSI64" s="108"/>
      <c r="VSJ64" s="108"/>
      <c r="VSK64" s="108"/>
      <c r="VSL64" s="108"/>
      <c r="VSM64" s="108"/>
      <c r="VSN64" s="108"/>
      <c r="VSO64" s="108"/>
      <c r="VSP64" s="108"/>
      <c r="VSQ64" s="108"/>
      <c r="VSR64" s="108"/>
      <c r="VSS64" s="108"/>
      <c r="VST64" s="108"/>
      <c r="VSU64" s="108"/>
      <c r="VSV64" s="108"/>
      <c r="VSW64" s="108"/>
      <c r="VSX64" s="108"/>
      <c r="VSY64" s="108"/>
      <c r="VSZ64" s="108"/>
      <c r="VTA64" s="108"/>
      <c r="VTB64" s="108"/>
      <c r="VTC64" s="108"/>
      <c r="VTD64" s="108"/>
      <c r="VTE64" s="108"/>
      <c r="VTF64" s="108"/>
      <c r="VTG64" s="108"/>
      <c r="VTH64" s="108"/>
      <c r="VTI64" s="108"/>
      <c r="VTJ64" s="108"/>
      <c r="VTK64" s="108"/>
      <c r="VTL64" s="108"/>
      <c r="VTM64" s="108"/>
      <c r="VTN64" s="108"/>
      <c r="VTO64" s="108"/>
      <c r="VTP64" s="108"/>
      <c r="VTQ64" s="108"/>
      <c r="VTR64" s="108"/>
      <c r="VTS64" s="108"/>
      <c r="VTT64" s="108"/>
      <c r="VTU64" s="108"/>
      <c r="VTV64" s="108"/>
      <c r="VTW64" s="108"/>
      <c r="VTX64" s="108"/>
      <c r="VTY64" s="108"/>
      <c r="VTZ64" s="108"/>
      <c r="VUA64" s="108"/>
      <c r="VUB64" s="108"/>
      <c r="VUC64" s="108"/>
      <c r="VUD64" s="108"/>
      <c r="VUE64" s="108"/>
      <c r="VUF64" s="108"/>
      <c r="VUG64" s="108"/>
      <c r="VUH64" s="108"/>
      <c r="VUI64" s="108"/>
      <c r="VUJ64" s="108"/>
      <c r="VUK64" s="108"/>
      <c r="VUL64" s="108"/>
      <c r="VUM64" s="108"/>
      <c r="VUN64" s="108"/>
      <c r="VUO64" s="108"/>
      <c r="VUP64" s="108"/>
      <c r="VUQ64" s="108"/>
      <c r="VUR64" s="108"/>
      <c r="VUS64" s="108"/>
      <c r="VUT64" s="108"/>
      <c r="VUU64" s="108"/>
      <c r="VUV64" s="108"/>
      <c r="VUW64" s="108"/>
      <c r="VUX64" s="108"/>
      <c r="VUY64" s="108"/>
      <c r="VUZ64" s="108"/>
      <c r="VVA64" s="108"/>
      <c r="VVB64" s="108"/>
      <c r="VVC64" s="108"/>
      <c r="VVD64" s="108"/>
      <c r="VVE64" s="108"/>
      <c r="VVF64" s="108"/>
      <c r="VVG64" s="108"/>
      <c r="VVH64" s="108"/>
      <c r="VVI64" s="108"/>
      <c r="VVJ64" s="108"/>
      <c r="VVK64" s="108"/>
      <c r="VVL64" s="108"/>
      <c r="VVM64" s="108"/>
      <c r="VVN64" s="108"/>
      <c r="VVO64" s="108"/>
      <c r="VVP64" s="108"/>
      <c r="VVQ64" s="108"/>
      <c r="VVR64" s="108"/>
      <c r="VVS64" s="108"/>
      <c r="VVT64" s="108"/>
      <c r="VVU64" s="108"/>
      <c r="VVV64" s="108"/>
      <c r="VVW64" s="108"/>
      <c r="VVX64" s="108"/>
      <c r="VVY64" s="108"/>
      <c r="VVZ64" s="108"/>
      <c r="VWA64" s="108"/>
      <c r="VWB64" s="108"/>
      <c r="VWC64" s="108"/>
      <c r="VWD64" s="108"/>
      <c r="VWE64" s="108"/>
      <c r="VWF64" s="108"/>
      <c r="VWG64" s="108"/>
      <c r="VWH64" s="108"/>
      <c r="VWI64" s="108"/>
      <c r="VWJ64" s="108"/>
      <c r="VWK64" s="108"/>
      <c r="VWL64" s="108"/>
      <c r="VWM64" s="108"/>
      <c r="VWN64" s="108"/>
      <c r="VWO64" s="108"/>
      <c r="VWP64" s="108"/>
      <c r="VWQ64" s="108"/>
      <c r="VWR64" s="108"/>
      <c r="VWS64" s="108"/>
      <c r="VWT64" s="108"/>
      <c r="VWU64" s="108"/>
      <c r="VWV64" s="108"/>
      <c r="VWW64" s="108"/>
      <c r="VWX64" s="108"/>
      <c r="VWY64" s="108"/>
      <c r="VWZ64" s="108"/>
      <c r="VXA64" s="108"/>
      <c r="VXB64" s="108"/>
      <c r="VXC64" s="108"/>
      <c r="VXD64" s="108"/>
      <c r="VXE64" s="108"/>
      <c r="VXF64" s="108"/>
      <c r="VXG64" s="108"/>
      <c r="VXH64" s="108"/>
      <c r="VXI64" s="108"/>
      <c r="VXJ64" s="108"/>
      <c r="VXK64" s="108"/>
      <c r="VXL64" s="108"/>
      <c r="VXM64" s="108"/>
      <c r="VXN64" s="108"/>
      <c r="VXO64" s="108"/>
      <c r="VXP64" s="108"/>
      <c r="VXQ64" s="108"/>
      <c r="VXR64" s="108"/>
      <c r="VXS64" s="108"/>
      <c r="VXT64" s="108"/>
      <c r="VXU64" s="108"/>
      <c r="VXV64" s="108"/>
      <c r="VXW64" s="108"/>
      <c r="VXX64" s="108"/>
      <c r="VXY64" s="108"/>
      <c r="VXZ64" s="108"/>
      <c r="VYA64" s="108"/>
      <c r="VYB64" s="108"/>
      <c r="VYC64" s="108"/>
      <c r="VYD64" s="108"/>
      <c r="VYE64" s="108"/>
      <c r="VYF64" s="108"/>
      <c r="VYG64" s="108"/>
      <c r="VYH64" s="108"/>
      <c r="VYI64" s="108"/>
      <c r="VYJ64" s="108"/>
      <c r="VYK64" s="108"/>
      <c r="VYL64" s="108"/>
      <c r="VYM64" s="108"/>
      <c r="VYN64" s="108"/>
      <c r="VYO64" s="108"/>
      <c r="VYP64" s="108"/>
      <c r="VYQ64" s="108"/>
      <c r="VYR64" s="108"/>
      <c r="VYS64" s="108"/>
      <c r="VYT64" s="108"/>
      <c r="VYU64" s="108"/>
      <c r="VYV64" s="108"/>
      <c r="VYW64" s="108"/>
      <c r="VYX64" s="108"/>
      <c r="VYY64" s="108"/>
      <c r="VYZ64" s="108"/>
      <c r="VZA64" s="108"/>
      <c r="VZB64" s="108"/>
      <c r="VZC64" s="108"/>
      <c r="VZD64" s="108"/>
      <c r="VZE64" s="108"/>
      <c r="VZF64" s="108"/>
      <c r="VZG64" s="108"/>
      <c r="VZH64" s="108"/>
      <c r="VZI64" s="108"/>
      <c r="VZJ64" s="108"/>
      <c r="VZK64" s="108"/>
      <c r="VZL64" s="108"/>
      <c r="VZM64" s="108"/>
      <c r="VZN64" s="108"/>
      <c r="VZO64" s="108"/>
      <c r="VZP64" s="108"/>
      <c r="VZQ64" s="108"/>
      <c r="VZR64" s="108"/>
      <c r="VZS64" s="108"/>
      <c r="VZT64" s="108"/>
      <c r="VZU64" s="108"/>
      <c r="VZV64" s="108"/>
      <c r="VZW64" s="108"/>
      <c r="VZX64" s="108"/>
      <c r="VZY64" s="108"/>
      <c r="VZZ64" s="108"/>
      <c r="WAA64" s="108"/>
      <c r="WAB64" s="108"/>
      <c r="WAC64" s="108"/>
      <c r="WAD64" s="108"/>
      <c r="WAE64" s="108"/>
      <c r="WAF64" s="108"/>
      <c r="WAG64" s="108"/>
      <c r="WAH64" s="108"/>
      <c r="WAI64" s="108"/>
      <c r="WAJ64" s="108"/>
      <c r="WAK64" s="108"/>
      <c r="WAL64" s="108"/>
      <c r="WAM64" s="108"/>
      <c r="WAN64" s="108"/>
      <c r="WAO64" s="108"/>
      <c r="WAP64" s="108"/>
      <c r="WAQ64" s="108"/>
      <c r="WAR64" s="108"/>
      <c r="WAS64" s="108"/>
      <c r="WAT64" s="108"/>
      <c r="WAU64" s="108"/>
      <c r="WAV64" s="108"/>
      <c r="WAW64" s="108"/>
      <c r="WAX64" s="108"/>
      <c r="WAY64" s="108"/>
      <c r="WAZ64" s="108"/>
      <c r="WBA64" s="108"/>
      <c r="WBB64" s="108"/>
      <c r="WBC64" s="108"/>
      <c r="WBD64" s="108"/>
      <c r="WBE64" s="108"/>
      <c r="WBF64" s="108"/>
      <c r="WBG64" s="108"/>
      <c r="WBH64" s="108"/>
      <c r="WBI64" s="108"/>
      <c r="WBJ64" s="108"/>
      <c r="WBK64" s="108"/>
      <c r="WBL64" s="108"/>
      <c r="WBM64" s="108"/>
      <c r="WBN64" s="108"/>
      <c r="WBO64" s="108"/>
      <c r="WBP64" s="108"/>
      <c r="WBQ64" s="108"/>
      <c r="WBR64" s="108"/>
      <c r="WBS64" s="108"/>
      <c r="WBT64" s="108"/>
      <c r="WBU64" s="108"/>
      <c r="WBV64" s="108"/>
      <c r="WBW64" s="108"/>
      <c r="WBX64" s="108"/>
      <c r="WBY64" s="108"/>
      <c r="WBZ64" s="108"/>
      <c r="WCA64" s="108"/>
      <c r="WCB64" s="108"/>
      <c r="WCC64" s="108"/>
      <c r="WCD64" s="108"/>
      <c r="WCE64" s="108"/>
      <c r="WCF64" s="108"/>
      <c r="WCG64" s="108"/>
      <c r="WCH64" s="108"/>
      <c r="WCI64" s="108"/>
      <c r="WCJ64" s="108"/>
      <c r="WCK64" s="108"/>
      <c r="WCL64" s="108"/>
      <c r="WCM64" s="108"/>
      <c r="WCN64" s="108"/>
      <c r="WCO64" s="108"/>
      <c r="WCP64" s="108"/>
      <c r="WCQ64" s="108"/>
      <c r="WCR64" s="108"/>
      <c r="WCS64" s="108"/>
      <c r="WCT64" s="108"/>
      <c r="WCU64" s="108"/>
      <c r="WCV64" s="108"/>
      <c r="WCW64" s="108"/>
      <c r="WCX64" s="108"/>
      <c r="WCY64" s="108"/>
      <c r="WCZ64" s="108"/>
      <c r="WDA64" s="108"/>
      <c r="WDB64" s="108"/>
      <c r="WDC64" s="108"/>
      <c r="WDD64" s="108"/>
      <c r="WDE64" s="108"/>
      <c r="WDF64" s="108"/>
      <c r="WDG64" s="108"/>
      <c r="WDH64" s="108"/>
      <c r="WDI64" s="108"/>
      <c r="WDJ64" s="108"/>
      <c r="WDK64" s="108"/>
      <c r="WDL64" s="108"/>
      <c r="WDM64" s="108"/>
      <c r="WDN64" s="108"/>
      <c r="WDO64" s="108"/>
      <c r="WDP64" s="108"/>
      <c r="WDQ64" s="108"/>
      <c r="WDR64" s="108"/>
      <c r="WDS64" s="108"/>
      <c r="WDT64" s="108"/>
      <c r="WDU64" s="108"/>
      <c r="WDV64" s="108"/>
      <c r="WDW64" s="108"/>
      <c r="WDX64" s="108"/>
      <c r="WDY64" s="108"/>
      <c r="WDZ64" s="108"/>
      <c r="WEA64" s="108"/>
      <c r="WEB64" s="108"/>
      <c r="WEC64" s="108"/>
      <c r="WED64" s="108"/>
      <c r="WEE64" s="108"/>
      <c r="WEF64" s="108"/>
      <c r="WEG64" s="108"/>
      <c r="WEH64" s="108"/>
      <c r="WEI64" s="108"/>
      <c r="WEJ64" s="108"/>
      <c r="WEK64" s="108"/>
      <c r="WEL64" s="108"/>
      <c r="WEM64" s="108"/>
      <c r="WEN64" s="108"/>
      <c r="WEO64" s="108"/>
      <c r="WEP64" s="108"/>
      <c r="WEQ64" s="108"/>
      <c r="WER64" s="108"/>
      <c r="WES64" s="108"/>
      <c r="WET64" s="108"/>
      <c r="WEU64" s="108"/>
      <c r="WEV64" s="108"/>
      <c r="WEW64" s="108"/>
      <c r="WEX64" s="108"/>
      <c r="WEY64" s="108"/>
      <c r="WEZ64" s="108"/>
      <c r="WFA64" s="108"/>
      <c r="WFB64" s="108"/>
      <c r="WFC64" s="108"/>
      <c r="WFD64" s="108"/>
      <c r="WFE64" s="108"/>
      <c r="WFF64" s="108"/>
      <c r="WFG64" s="108"/>
      <c r="WFH64" s="108"/>
      <c r="WFI64" s="108"/>
      <c r="WFJ64" s="108"/>
      <c r="WFK64" s="108"/>
      <c r="WFL64" s="108"/>
      <c r="WFM64" s="108"/>
      <c r="WFN64" s="108"/>
      <c r="WFO64" s="108"/>
      <c r="WFP64" s="108"/>
      <c r="WFQ64" s="108"/>
      <c r="WFR64" s="108"/>
      <c r="WFS64" s="108"/>
      <c r="WFT64" s="108"/>
      <c r="WFU64" s="108"/>
      <c r="WFV64" s="108"/>
      <c r="WFW64" s="108"/>
      <c r="WFX64" s="108"/>
      <c r="WFY64" s="108"/>
      <c r="WFZ64" s="108"/>
      <c r="WGA64" s="108"/>
      <c r="WGB64" s="108"/>
      <c r="WGC64" s="108"/>
      <c r="WGD64" s="108"/>
      <c r="WGE64" s="108"/>
      <c r="WGF64" s="108"/>
      <c r="WGG64" s="108"/>
      <c r="WGH64" s="108"/>
      <c r="WGI64" s="108"/>
      <c r="WGJ64" s="108"/>
      <c r="WGK64" s="108"/>
      <c r="WGL64" s="108"/>
      <c r="WGM64" s="108"/>
      <c r="WGN64" s="108"/>
      <c r="WGO64" s="108"/>
      <c r="WGP64" s="108"/>
      <c r="WGQ64" s="108"/>
      <c r="WGR64" s="108"/>
      <c r="WGS64" s="108"/>
      <c r="WGT64" s="108"/>
      <c r="WGU64" s="108"/>
      <c r="WGV64" s="108"/>
      <c r="WGW64" s="108"/>
      <c r="WGX64" s="108"/>
      <c r="WGY64" s="108"/>
      <c r="WGZ64" s="108"/>
      <c r="WHA64" s="108"/>
      <c r="WHB64" s="108"/>
      <c r="WHC64" s="108"/>
      <c r="WHD64" s="108"/>
      <c r="WHE64" s="108"/>
      <c r="WHF64" s="108"/>
      <c r="WHG64" s="108"/>
      <c r="WHH64" s="108"/>
      <c r="WHI64" s="108"/>
      <c r="WHJ64" s="108"/>
      <c r="WHK64" s="108"/>
      <c r="WHL64" s="108"/>
      <c r="WHM64" s="108"/>
      <c r="WHN64" s="108"/>
      <c r="WHO64" s="108"/>
      <c r="WHP64" s="108"/>
      <c r="WHQ64" s="108"/>
      <c r="WHR64" s="108"/>
      <c r="WHS64" s="108"/>
      <c r="WHT64" s="108"/>
      <c r="WHU64" s="108"/>
      <c r="WHV64" s="108"/>
      <c r="WHW64" s="108"/>
      <c r="WHX64" s="108"/>
      <c r="WHY64" s="108"/>
      <c r="WHZ64" s="108"/>
      <c r="WIA64" s="108"/>
      <c r="WIB64" s="108"/>
      <c r="WIC64" s="108"/>
      <c r="WID64" s="108"/>
      <c r="WIE64" s="108"/>
      <c r="WIF64" s="108"/>
      <c r="WIG64" s="108"/>
      <c r="WIH64" s="108"/>
      <c r="WII64" s="108"/>
      <c r="WIJ64" s="108"/>
      <c r="WIK64" s="108"/>
      <c r="WIL64" s="108"/>
      <c r="WIM64" s="108"/>
      <c r="WIN64" s="108"/>
      <c r="WIO64" s="108"/>
      <c r="WIP64" s="108"/>
      <c r="WIQ64" s="108"/>
      <c r="WIR64" s="108"/>
      <c r="WIS64" s="108"/>
      <c r="WIT64" s="108"/>
      <c r="WIU64" s="108"/>
      <c r="WIV64" s="108"/>
      <c r="WIW64" s="108"/>
      <c r="WIX64" s="108"/>
      <c r="WIY64" s="108"/>
      <c r="WIZ64" s="108"/>
      <c r="WJA64" s="108"/>
      <c r="WJB64" s="108"/>
      <c r="WJC64" s="108"/>
      <c r="WJD64" s="108"/>
      <c r="WJE64" s="108"/>
      <c r="WJF64" s="108"/>
      <c r="WJG64" s="108"/>
      <c r="WJH64" s="108"/>
      <c r="WJI64" s="108"/>
      <c r="WJJ64" s="108"/>
      <c r="WJK64" s="108"/>
      <c r="WJL64" s="108"/>
      <c r="WJM64" s="108"/>
      <c r="WJN64" s="108"/>
      <c r="WJO64" s="108"/>
      <c r="WJP64" s="108"/>
      <c r="WJQ64" s="108"/>
      <c r="WJR64" s="108"/>
      <c r="WJS64" s="108"/>
      <c r="WJT64" s="108"/>
      <c r="WJU64" s="108"/>
      <c r="WJV64" s="108"/>
      <c r="WJW64" s="108"/>
      <c r="WJX64" s="108"/>
      <c r="WJY64" s="108"/>
      <c r="WJZ64" s="108"/>
      <c r="WKA64" s="108"/>
      <c r="WKB64" s="108"/>
      <c r="WKC64" s="108"/>
      <c r="WKD64" s="108"/>
      <c r="WKE64" s="108"/>
      <c r="WKF64" s="108"/>
      <c r="WKG64" s="108"/>
      <c r="WKH64" s="108"/>
      <c r="WKI64" s="108"/>
      <c r="WKJ64" s="108"/>
      <c r="WKK64" s="108"/>
      <c r="WKL64" s="108"/>
      <c r="WKM64" s="108"/>
      <c r="WKN64" s="108"/>
      <c r="WKO64" s="108"/>
      <c r="WKP64" s="108"/>
      <c r="WKQ64" s="108"/>
      <c r="WKR64" s="108"/>
      <c r="WKS64" s="108"/>
      <c r="WKT64" s="108"/>
      <c r="WKU64" s="108"/>
      <c r="WKV64" s="108"/>
      <c r="WKW64" s="108"/>
      <c r="WKX64" s="108"/>
      <c r="WKY64" s="108"/>
      <c r="WKZ64" s="108"/>
      <c r="WLA64" s="108"/>
      <c r="WLB64" s="108"/>
      <c r="WLC64" s="108"/>
      <c r="WLD64" s="108"/>
      <c r="WLE64" s="108"/>
      <c r="WLF64" s="108"/>
      <c r="WLG64" s="108"/>
      <c r="WLH64" s="108"/>
      <c r="WLI64" s="108"/>
      <c r="WLJ64" s="108"/>
      <c r="WLK64" s="108"/>
      <c r="WLL64" s="108"/>
      <c r="WLM64" s="108"/>
      <c r="WLN64" s="108"/>
      <c r="WLO64" s="108"/>
      <c r="WLP64" s="108"/>
      <c r="WLQ64" s="108"/>
      <c r="WLR64" s="108"/>
      <c r="WLS64" s="108"/>
      <c r="WLT64" s="108"/>
      <c r="WLU64" s="108"/>
      <c r="WLV64" s="108"/>
      <c r="WLW64" s="108"/>
      <c r="WLX64" s="108"/>
      <c r="WLY64" s="108"/>
      <c r="WLZ64" s="108"/>
      <c r="WMA64" s="108"/>
      <c r="WMB64" s="108"/>
      <c r="WMC64" s="108"/>
      <c r="WMD64" s="108"/>
      <c r="WME64" s="108"/>
      <c r="WMF64" s="108"/>
      <c r="WMG64" s="108"/>
      <c r="WMH64" s="108"/>
      <c r="WMI64" s="108"/>
      <c r="WMJ64" s="108"/>
      <c r="WMK64" s="108"/>
      <c r="WML64" s="108"/>
      <c r="WMM64" s="108"/>
      <c r="WMN64" s="108"/>
      <c r="WMO64" s="108"/>
      <c r="WMP64" s="108"/>
      <c r="WMQ64" s="108"/>
      <c r="WMR64" s="108"/>
      <c r="WMS64" s="108"/>
      <c r="WMT64" s="108"/>
      <c r="WMU64" s="108"/>
      <c r="WMV64" s="108"/>
      <c r="WMW64" s="108"/>
      <c r="WMX64" s="108"/>
      <c r="WMY64" s="108"/>
      <c r="WMZ64" s="108"/>
      <c r="WNA64" s="108"/>
      <c r="WNB64" s="108"/>
      <c r="WNC64" s="108"/>
      <c r="WND64" s="108"/>
      <c r="WNE64" s="108"/>
      <c r="WNF64" s="108"/>
      <c r="WNG64" s="108"/>
      <c r="WNH64" s="108"/>
      <c r="WNI64" s="108"/>
      <c r="WNJ64" s="108"/>
      <c r="WNK64" s="108"/>
      <c r="WNL64" s="108"/>
      <c r="WNM64" s="108"/>
      <c r="WNN64" s="108"/>
      <c r="WNO64" s="108"/>
      <c r="WNP64" s="108"/>
      <c r="WNQ64" s="108"/>
      <c r="WNR64" s="108"/>
      <c r="WNS64" s="108"/>
      <c r="WNT64" s="108"/>
      <c r="WNU64" s="108"/>
      <c r="WNV64" s="108"/>
      <c r="WNW64" s="108"/>
      <c r="WNX64" s="108"/>
      <c r="WNY64" s="108"/>
      <c r="WNZ64" s="108"/>
      <c r="WOA64" s="108"/>
      <c r="WOB64" s="108"/>
      <c r="WOC64" s="108"/>
      <c r="WOD64" s="108"/>
      <c r="WOE64" s="108"/>
      <c r="WOF64" s="108"/>
      <c r="WOG64" s="108"/>
      <c r="WOH64" s="108"/>
      <c r="WOI64" s="108"/>
      <c r="WOJ64" s="108"/>
      <c r="WOK64" s="108"/>
      <c r="WOL64" s="108"/>
      <c r="WOM64" s="108"/>
      <c r="WON64" s="108"/>
      <c r="WOO64" s="108"/>
      <c r="WOP64" s="108"/>
      <c r="WOQ64" s="108"/>
      <c r="WOR64" s="108"/>
      <c r="WOS64" s="108"/>
      <c r="WOT64" s="108"/>
      <c r="WOU64" s="108"/>
      <c r="WOV64" s="108"/>
      <c r="WOW64" s="108"/>
      <c r="WOX64" s="108"/>
      <c r="WOY64" s="108"/>
      <c r="WOZ64" s="108"/>
      <c r="WPA64" s="108"/>
      <c r="WPB64" s="108"/>
      <c r="WPC64" s="108"/>
      <c r="WPD64" s="108"/>
      <c r="WPE64" s="108"/>
      <c r="WPF64" s="108"/>
      <c r="WPG64" s="108"/>
      <c r="WPH64" s="108"/>
      <c r="WPI64" s="108"/>
      <c r="WPJ64" s="108"/>
      <c r="WPK64" s="108"/>
      <c r="WPL64" s="108"/>
      <c r="WPM64" s="108"/>
      <c r="WPN64" s="108"/>
      <c r="WPO64" s="108"/>
      <c r="WPP64" s="108"/>
      <c r="WPQ64" s="108"/>
      <c r="WPR64" s="108"/>
      <c r="WPS64" s="108"/>
      <c r="WPT64" s="108"/>
      <c r="WPU64" s="108"/>
      <c r="WPV64" s="108"/>
      <c r="WPW64" s="108"/>
      <c r="WPX64" s="108"/>
      <c r="WPY64" s="108"/>
      <c r="WPZ64" s="108"/>
      <c r="WQA64" s="108"/>
      <c r="WQB64" s="108"/>
      <c r="WQC64" s="108"/>
      <c r="WQD64" s="108"/>
      <c r="WQE64" s="108"/>
      <c r="WQF64" s="108"/>
      <c r="WQG64" s="108"/>
      <c r="WQH64" s="108"/>
      <c r="WQI64" s="108"/>
      <c r="WQJ64" s="108"/>
      <c r="WQK64" s="108"/>
      <c r="WQL64" s="108"/>
      <c r="WQM64" s="108"/>
      <c r="WQN64" s="108"/>
      <c r="WQO64" s="108"/>
      <c r="WQP64" s="108"/>
      <c r="WQQ64" s="108"/>
      <c r="WQR64" s="108"/>
      <c r="WQS64" s="108"/>
      <c r="WQT64" s="108"/>
      <c r="WQU64" s="108"/>
      <c r="WQV64" s="108"/>
      <c r="WQW64" s="108"/>
      <c r="WQX64" s="108"/>
      <c r="WQY64" s="108"/>
      <c r="WQZ64" s="108"/>
      <c r="WRA64" s="108"/>
      <c r="WRB64" s="108"/>
      <c r="WRC64" s="108"/>
      <c r="WRD64" s="108"/>
      <c r="WRE64" s="108"/>
      <c r="WRF64" s="108"/>
      <c r="WRG64" s="108"/>
      <c r="WRH64" s="108"/>
      <c r="WRI64" s="108"/>
      <c r="WRJ64" s="108"/>
      <c r="WRK64" s="108"/>
      <c r="WRL64" s="108"/>
      <c r="WRM64" s="108"/>
      <c r="WRN64" s="108"/>
      <c r="WRO64" s="108"/>
      <c r="WRP64" s="108"/>
      <c r="WRQ64" s="108"/>
      <c r="WRR64" s="108"/>
      <c r="WRS64" s="108"/>
      <c r="WRT64" s="108"/>
      <c r="WRU64" s="108"/>
      <c r="WRV64" s="108"/>
      <c r="WRW64" s="108"/>
      <c r="WRX64" s="108"/>
      <c r="WRY64" s="108"/>
      <c r="WRZ64" s="108"/>
      <c r="WSA64" s="108"/>
      <c r="WSB64" s="108"/>
      <c r="WSC64" s="108"/>
      <c r="WSD64" s="108"/>
      <c r="WSE64" s="108"/>
      <c r="WSF64" s="108"/>
      <c r="WSG64" s="108"/>
      <c r="WSH64" s="108"/>
      <c r="WSI64" s="108"/>
      <c r="WSJ64" s="108"/>
      <c r="WSK64" s="108"/>
      <c r="WSL64" s="108"/>
      <c r="WSM64" s="108"/>
      <c r="WSN64" s="108"/>
      <c r="WSO64" s="108"/>
      <c r="WSP64" s="108"/>
      <c r="WSQ64" s="108"/>
      <c r="WSR64" s="108"/>
      <c r="WSS64" s="108"/>
      <c r="WST64" s="108"/>
      <c r="WSU64" s="108"/>
      <c r="WSV64" s="108"/>
      <c r="WSW64" s="108"/>
      <c r="WSX64" s="108"/>
      <c r="WSY64" s="108"/>
      <c r="WSZ64" s="108"/>
      <c r="WTA64" s="108"/>
      <c r="WTB64" s="108"/>
      <c r="WTC64" s="108"/>
      <c r="WTD64" s="108"/>
      <c r="WTE64" s="108"/>
      <c r="WTF64" s="108"/>
      <c r="WTG64" s="108"/>
      <c r="WTH64" s="108"/>
      <c r="WTI64" s="108"/>
      <c r="WTJ64" s="108"/>
      <c r="WTK64" s="108"/>
      <c r="WTL64" s="108"/>
      <c r="WTM64" s="108"/>
      <c r="WTN64" s="108"/>
      <c r="WTO64" s="108"/>
      <c r="WTP64" s="108"/>
      <c r="WTQ64" s="108"/>
      <c r="WTR64" s="108"/>
      <c r="WTS64" s="108"/>
      <c r="WTT64" s="108"/>
      <c r="WTU64" s="108"/>
      <c r="WTV64" s="108"/>
      <c r="WTW64" s="108"/>
      <c r="WTX64" s="108"/>
      <c r="WTY64" s="108"/>
      <c r="WTZ64" s="108"/>
      <c r="WUA64" s="108"/>
      <c r="WUB64" s="108"/>
      <c r="WUC64" s="108"/>
      <c r="WUD64" s="108"/>
      <c r="WUE64" s="108"/>
      <c r="WUF64" s="108"/>
      <c r="WUG64" s="108"/>
      <c r="WUH64" s="108"/>
      <c r="WUI64" s="108"/>
      <c r="WUJ64" s="108"/>
      <c r="WUK64" s="108"/>
      <c r="WUL64" s="108"/>
      <c r="WUM64" s="108"/>
      <c r="WUN64" s="108"/>
      <c r="WUO64" s="108"/>
      <c r="WUP64" s="108"/>
      <c r="WUQ64" s="108"/>
      <c r="WUR64" s="108"/>
      <c r="WUS64" s="108"/>
      <c r="WUT64" s="108"/>
      <c r="WUU64" s="108"/>
      <c r="WUV64" s="108"/>
      <c r="WUW64" s="108"/>
      <c r="WUX64" s="108"/>
      <c r="WUY64" s="108"/>
      <c r="WUZ64" s="108"/>
      <c r="WVA64" s="108"/>
      <c r="WVB64" s="108"/>
      <c r="WVC64" s="108"/>
      <c r="WVD64" s="108"/>
      <c r="WVE64" s="108"/>
      <c r="WVF64" s="108"/>
      <c r="WVG64" s="108"/>
      <c r="WVH64" s="108"/>
      <c r="WVI64" s="108"/>
      <c r="WVJ64" s="108"/>
      <c r="WVK64" s="108"/>
      <c r="WVL64" s="108"/>
      <c r="WVM64" s="108"/>
      <c r="WVN64" s="108"/>
      <c r="WVO64" s="108"/>
      <c r="WVP64" s="108"/>
      <c r="WVQ64" s="108"/>
      <c r="WVR64" s="108"/>
      <c r="WVS64" s="108"/>
      <c r="WVT64" s="108"/>
      <c r="WVU64" s="108"/>
      <c r="WVV64" s="108"/>
      <c r="WVW64" s="108"/>
      <c r="WVX64" s="108"/>
      <c r="WVY64" s="108"/>
      <c r="WVZ64" s="108"/>
      <c r="WWA64" s="108"/>
      <c r="WWB64" s="108"/>
      <c r="WWC64" s="108"/>
      <c r="WWD64" s="108"/>
      <c r="WWE64" s="108"/>
      <c r="WWF64" s="108"/>
      <c r="WWG64" s="108"/>
      <c r="WWH64" s="108"/>
      <c r="WWI64" s="108"/>
      <c r="WWJ64" s="108"/>
      <c r="WWK64" s="108"/>
      <c r="WWL64" s="108"/>
      <c r="WWM64" s="108"/>
      <c r="WWN64" s="108"/>
      <c r="WWO64" s="108"/>
      <c r="WWP64" s="108"/>
      <c r="WWQ64" s="108"/>
      <c r="WWR64" s="108"/>
      <c r="WWS64" s="108"/>
      <c r="WWT64" s="108"/>
      <c r="WWU64" s="108"/>
      <c r="WWV64" s="108"/>
      <c r="WWW64" s="108"/>
      <c r="WWX64" s="108"/>
      <c r="WWY64" s="108"/>
      <c r="WWZ64" s="108"/>
      <c r="WXA64" s="108"/>
      <c r="WXB64" s="108"/>
      <c r="WXC64" s="108"/>
      <c r="WXD64" s="108"/>
      <c r="WXE64" s="108"/>
      <c r="WXF64" s="108"/>
      <c r="WXG64" s="108"/>
      <c r="WXH64" s="108"/>
      <c r="WXI64" s="108"/>
      <c r="WXJ64" s="108"/>
      <c r="WXK64" s="108"/>
      <c r="WXL64" s="108"/>
      <c r="WXM64" s="108"/>
      <c r="WXN64" s="108"/>
      <c r="WXO64" s="108"/>
      <c r="WXP64" s="108"/>
      <c r="WXQ64" s="108"/>
      <c r="WXR64" s="108"/>
      <c r="WXS64" s="108"/>
      <c r="WXT64" s="108"/>
      <c r="WXU64" s="108"/>
      <c r="WXV64" s="108"/>
      <c r="WXW64" s="108"/>
      <c r="WXX64" s="108"/>
      <c r="WXY64" s="108"/>
      <c r="WXZ64" s="108"/>
      <c r="WYA64" s="108"/>
      <c r="WYB64" s="108"/>
      <c r="WYC64" s="108"/>
      <c r="WYD64" s="108"/>
      <c r="WYE64" s="108"/>
      <c r="WYF64" s="108"/>
      <c r="WYG64" s="108"/>
      <c r="WYH64" s="108"/>
      <c r="WYI64" s="108"/>
      <c r="WYJ64" s="108"/>
      <c r="WYK64" s="108"/>
      <c r="WYL64" s="108"/>
      <c r="WYM64" s="108"/>
      <c r="WYN64" s="108"/>
      <c r="WYO64" s="108"/>
      <c r="WYP64" s="108"/>
      <c r="WYQ64" s="108"/>
      <c r="WYR64" s="108"/>
      <c r="WYS64" s="108"/>
      <c r="WYT64" s="108"/>
      <c r="WYU64" s="108"/>
      <c r="WYV64" s="108"/>
      <c r="WYW64" s="108"/>
      <c r="WYX64" s="108"/>
      <c r="WYY64" s="108"/>
      <c r="WYZ64" s="108"/>
      <c r="WZA64" s="108"/>
      <c r="WZB64" s="108"/>
      <c r="WZC64" s="108"/>
      <c r="WZD64" s="108"/>
      <c r="WZE64" s="108"/>
      <c r="WZF64" s="108"/>
      <c r="WZG64" s="108"/>
      <c r="WZH64" s="108"/>
      <c r="WZI64" s="108"/>
      <c r="WZJ64" s="108"/>
      <c r="WZK64" s="108"/>
      <c r="WZL64" s="108"/>
      <c r="WZM64" s="108"/>
      <c r="WZN64" s="108"/>
      <c r="WZO64" s="108"/>
      <c r="WZP64" s="108"/>
      <c r="WZQ64" s="108"/>
      <c r="WZR64" s="108"/>
      <c r="WZS64" s="108"/>
      <c r="WZT64" s="108"/>
      <c r="WZU64" s="108"/>
      <c r="WZV64" s="108"/>
      <c r="WZW64" s="108"/>
      <c r="WZX64" s="108"/>
      <c r="WZY64" s="108"/>
      <c r="WZZ64" s="108"/>
      <c r="XAA64" s="108"/>
      <c r="XAB64" s="108"/>
      <c r="XAC64" s="108"/>
      <c r="XAD64" s="108"/>
      <c r="XAE64" s="108"/>
      <c r="XAF64" s="108"/>
      <c r="XAG64" s="108"/>
      <c r="XAH64" s="108"/>
      <c r="XAI64" s="108"/>
      <c r="XAJ64" s="108"/>
      <c r="XAK64" s="108"/>
      <c r="XAL64" s="108"/>
      <c r="XAM64" s="108"/>
      <c r="XAN64" s="108"/>
      <c r="XAO64" s="108"/>
      <c r="XAP64" s="108"/>
      <c r="XAQ64" s="108"/>
      <c r="XAR64" s="108"/>
      <c r="XAS64" s="108"/>
      <c r="XAT64" s="108"/>
      <c r="XAU64" s="108"/>
      <c r="XAV64" s="108"/>
      <c r="XAW64" s="108"/>
      <c r="XAX64" s="108"/>
      <c r="XAY64" s="108"/>
      <c r="XAZ64" s="108"/>
      <c r="XBA64" s="108"/>
      <c r="XBB64" s="108"/>
      <c r="XBC64" s="108"/>
      <c r="XBD64" s="108"/>
      <c r="XBE64" s="108"/>
      <c r="XBF64" s="108"/>
      <c r="XBG64" s="108"/>
      <c r="XBH64" s="108"/>
      <c r="XBI64" s="108"/>
      <c r="XBJ64" s="108"/>
      <c r="XBK64" s="108"/>
      <c r="XBL64" s="108"/>
      <c r="XBM64" s="108"/>
      <c r="XBN64" s="108"/>
      <c r="XBO64" s="108"/>
      <c r="XBP64" s="108"/>
      <c r="XBQ64" s="108"/>
      <c r="XBR64" s="108"/>
      <c r="XBS64" s="108"/>
      <c r="XBT64" s="108"/>
      <c r="XBU64" s="108"/>
      <c r="XBV64" s="108"/>
      <c r="XBW64" s="108"/>
      <c r="XBX64" s="108"/>
      <c r="XBY64" s="108"/>
      <c r="XBZ64" s="108"/>
      <c r="XCA64" s="108"/>
      <c r="XCB64" s="108"/>
      <c r="XCC64" s="108"/>
      <c r="XCD64" s="108"/>
      <c r="XCE64" s="108"/>
      <c r="XCF64" s="108"/>
      <c r="XCG64" s="108"/>
      <c r="XCH64" s="108"/>
      <c r="XCI64" s="108"/>
      <c r="XCJ64" s="108"/>
      <c r="XCK64" s="108"/>
      <c r="XCL64" s="108"/>
      <c r="XCM64" s="108"/>
      <c r="XCN64" s="108"/>
      <c r="XCO64" s="108"/>
      <c r="XCP64" s="108"/>
      <c r="XCQ64" s="108"/>
      <c r="XCR64" s="108"/>
      <c r="XCS64" s="108"/>
      <c r="XCT64" s="108"/>
      <c r="XCU64" s="108"/>
      <c r="XCV64" s="108"/>
      <c r="XCW64" s="108"/>
      <c r="XCX64" s="108"/>
      <c r="XCY64" s="108"/>
      <c r="XCZ64" s="108"/>
      <c r="XDA64" s="108"/>
      <c r="XDB64" s="108"/>
      <c r="XDC64" s="108"/>
      <c r="XDD64" s="108"/>
      <c r="XDE64" s="108"/>
      <c r="XDF64" s="108"/>
      <c r="XDG64" s="108"/>
      <c r="XDH64" s="108"/>
      <c r="XDI64" s="108"/>
      <c r="XDJ64" s="108"/>
      <c r="XDK64" s="108"/>
      <c r="XDL64" s="108"/>
      <c r="XDM64" s="108"/>
      <c r="XDN64" s="108"/>
      <c r="XDO64" s="108"/>
      <c r="XDP64" s="108"/>
      <c r="XDQ64" s="108"/>
      <c r="XDR64" s="108"/>
      <c r="XDS64" s="108"/>
      <c r="XDT64" s="108"/>
      <c r="XDU64" s="108"/>
      <c r="XDV64" s="108"/>
      <c r="XDW64" s="108"/>
      <c r="XDX64" s="108"/>
      <c r="XDY64" s="108"/>
      <c r="XDZ64" s="108"/>
      <c r="XEA64" s="108"/>
      <c r="XEB64" s="108"/>
      <c r="XEC64" s="108"/>
      <c r="XED64" s="108"/>
      <c r="XEE64" s="108"/>
      <c r="XEF64" s="108"/>
      <c r="XEG64" s="108"/>
    </row>
    <row r="65" spans="1:16361" customFormat="1" x14ac:dyDescent="0.25">
      <c r="A65" s="40">
        <v>207214</v>
      </c>
      <c r="B65" s="40">
        <v>2021</v>
      </c>
      <c r="C65" s="110" t="s">
        <v>143</v>
      </c>
      <c r="D65" s="78"/>
      <c r="E65" s="78" t="s">
        <v>149</v>
      </c>
      <c r="F65" s="78"/>
      <c r="G65" s="45"/>
      <c r="H65" s="46" t="s">
        <v>149</v>
      </c>
      <c r="I65" s="78" t="s">
        <v>151</v>
      </c>
      <c r="J65" s="91">
        <v>5307</v>
      </c>
      <c r="K65" s="91" t="s">
        <v>296</v>
      </c>
      <c r="L65" s="70">
        <v>44800</v>
      </c>
      <c r="M65" s="70">
        <v>11200</v>
      </c>
      <c r="N65" s="70"/>
      <c r="O65" s="70"/>
      <c r="P65" s="90"/>
      <c r="Q65" s="86">
        <f t="shared" si="2"/>
        <v>56000</v>
      </c>
      <c r="R65" s="70"/>
      <c r="S65" s="48"/>
      <c r="T65" s="47"/>
      <c r="U65" s="117"/>
      <c r="V65" s="117"/>
      <c r="W65" s="44" t="s">
        <v>199</v>
      </c>
    </row>
    <row r="66" spans="1:16361" customFormat="1" x14ac:dyDescent="0.25">
      <c r="A66" s="208">
        <v>208005</v>
      </c>
      <c r="B66" s="40">
        <v>2021</v>
      </c>
      <c r="C66" s="110" t="s">
        <v>143</v>
      </c>
      <c r="D66" s="77"/>
      <c r="E66" s="78" t="s">
        <v>149</v>
      </c>
      <c r="F66" s="77"/>
      <c r="G66" s="50"/>
      <c r="H66" s="46" t="s">
        <v>149</v>
      </c>
      <c r="I66" s="77" t="s">
        <v>159</v>
      </c>
      <c r="J66" s="92">
        <v>5310</v>
      </c>
      <c r="K66" s="91" t="s">
        <v>296</v>
      </c>
      <c r="L66" s="87">
        <v>60000</v>
      </c>
      <c r="M66" s="87">
        <v>15000</v>
      </c>
      <c r="N66" s="87"/>
      <c r="O66" s="87"/>
      <c r="P66" s="89"/>
      <c r="Q66" s="86">
        <f t="shared" si="2"/>
        <v>75000</v>
      </c>
      <c r="R66" s="73"/>
      <c r="S66" s="111"/>
      <c r="T66" s="49"/>
      <c r="U66" s="117"/>
      <c r="V66" s="117"/>
      <c r="W66" s="44" t="s">
        <v>199</v>
      </c>
    </row>
    <row r="67" spans="1:16361" customFormat="1" x14ac:dyDescent="0.25">
      <c r="A67" s="40">
        <v>207216</v>
      </c>
      <c r="B67" s="40">
        <v>2021</v>
      </c>
      <c r="C67" s="110" t="s">
        <v>143</v>
      </c>
      <c r="D67" s="78"/>
      <c r="E67" s="78" t="s">
        <v>149</v>
      </c>
      <c r="F67" s="78"/>
      <c r="G67" s="45"/>
      <c r="H67" s="46" t="s">
        <v>149</v>
      </c>
      <c r="I67" s="78" t="s">
        <v>153</v>
      </c>
      <c r="J67" s="91">
        <v>5339</v>
      </c>
      <c r="K67" s="91" t="s">
        <v>296</v>
      </c>
      <c r="L67" s="85">
        <v>100400</v>
      </c>
      <c r="M67" s="85">
        <v>25100</v>
      </c>
      <c r="N67" s="70"/>
      <c r="O67" s="87"/>
      <c r="P67" s="89"/>
      <c r="Q67" s="86">
        <f t="shared" si="2"/>
        <v>125500</v>
      </c>
      <c r="R67" s="70"/>
      <c r="S67" s="48"/>
      <c r="T67" s="49"/>
      <c r="U67" s="117"/>
      <c r="V67" s="117"/>
      <c r="W67" s="44" t="s">
        <v>199</v>
      </c>
    </row>
    <row r="68" spans="1:16361" customFormat="1" x14ac:dyDescent="0.25">
      <c r="A68" s="206">
        <v>206623</v>
      </c>
      <c r="B68" s="207">
        <v>2021</v>
      </c>
      <c r="C68" s="77" t="s">
        <v>143</v>
      </c>
      <c r="D68" s="77"/>
      <c r="E68" s="76" t="s">
        <v>149</v>
      </c>
      <c r="F68" s="77"/>
      <c r="G68" s="50"/>
      <c r="H68" s="79" t="s">
        <v>149</v>
      </c>
      <c r="I68" s="81" t="s">
        <v>196</v>
      </c>
      <c r="J68" s="71" t="s">
        <v>136</v>
      </c>
      <c r="K68" s="91" t="s">
        <v>296</v>
      </c>
      <c r="L68" s="83">
        <v>304000</v>
      </c>
      <c r="M68" s="83">
        <v>76000</v>
      </c>
      <c r="N68" s="83">
        <v>0</v>
      </c>
      <c r="O68" s="87"/>
      <c r="P68" s="89"/>
      <c r="Q68" s="88">
        <f t="shared" si="2"/>
        <v>380000</v>
      </c>
      <c r="R68" s="73"/>
      <c r="S68" s="111"/>
      <c r="T68" s="49"/>
      <c r="U68" s="117"/>
      <c r="V68" s="117"/>
      <c r="W68" s="44" t="s">
        <v>199</v>
      </c>
    </row>
    <row r="69" spans="1:16361" customFormat="1" x14ac:dyDescent="0.25">
      <c r="A69" s="208">
        <v>208008</v>
      </c>
      <c r="B69" s="205">
        <v>2021</v>
      </c>
      <c r="C69" s="77" t="s">
        <v>143</v>
      </c>
      <c r="D69" s="77"/>
      <c r="E69" s="76" t="s">
        <v>193</v>
      </c>
      <c r="F69" s="77"/>
      <c r="G69" s="50"/>
      <c r="H69" s="79" t="s">
        <v>192</v>
      </c>
      <c r="I69" s="81" t="s">
        <v>194</v>
      </c>
      <c r="J69" s="92" t="s">
        <v>192</v>
      </c>
      <c r="K69" s="91" t="s">
        <v>296</v>
      </c>
      <c r="L69" s="87"/>
      <c r="M69" s="83">
        <v>386000</v>
      </c>
      <c r="N69" s="87"/>
      <c r="O69" s="87"/>
      <c r="P69" s="89"/>
      <c r="Q69" s="88">
        <f t="shared" si="2"/>
        <v>386000</v>
      </c>
      <c r="R69" s="73"/>
      <c r="S69" s="111"/>
      <c r="T69" s="49"/>
      <c r="U69" s="117"/>
      <c r="V69" s="117"/>
      <c r="W69" s="44" t="s">
        <v>199</v>
      </c>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c r="AMK69" s="108"/>
      <c r="AML69" s="108"/>
      <c r="AMM69" s="108"/>
      <c r="AMN69" s="108"/>
      <c r="AMO69" s="108"/>
      <c r="AMP69" s="108"/>
      <c r="AMQ69" s="108"/>
      <c r="AMR69" s="108"/>
      <c r="AMS69" s="108"/>
      <c r="AMT69" s="108"/>
      <c r="AMU69" s="108"/>
      <c r="AMV69" s="108"/>
      <c r="AMW69" s="108"/>
      <c r="AMX69" s="108"/>
      <c r="AMY69" s="108"/>
      <c r="AMZ69" s="108"/>
      <c r="ANA69" s="108"/>
      <c r="ANB69" s="108"/>
      <c r="ANC69" s="108"/>
      <c r="AND69" s="108"/>
      <c r="ANE69" s="108"/>
      <c r="ANF69" s="108"/>
      <c r="ANG69" s="108"/>
      <c r="ANH69" s="108"/>
      <c r="ANI69" s="108"/>
      <c r="ANJ69" s="108"/>
      <c r="ANK69" s="108"/>
      <c r="ANL69" s="108"/>
      <c r="ANM69" s="108"/>
      <c r="ANN69" s="108"/>
      <c r="ANO69" s="108"/>
      <c r="ANP69" s="108"/>
      <c r="ANQ69" s="108"/>
      <c r="ANR69" s="108"/>
      <c r="ANS69" s="108"/>
      <c r="ANT69" s="108"/>
      <c r="ANU69" s="108"/>
      <c r="ANV69" s="108"/>
      <c r="ANW69" s="108"/>
      <c r="ANX69" s="108"/>
      <c r="ANY69" s="108"/>
      <c r="ANZ69" s="108"/>
      <c r="AOA69" s="108"/>
      <c r="AOB69" s="108"/>
      <c r="AOC69" s="108"/>
      <c r="AOD69" s="108"/>
      <c r="AOE69" s="108"/>
      <c r="AOF69" s="108"/>
      <c r="AOG69" s="108"/>
      <c r="AOH69" s="108"/>
      <c r="AOI69" s="108"/>
      <c r="AOJ69" s="108"/>
      <c r="AOK69" s="108"/>
      <c r="AOL69" s="108"/>
      <c r="AOM69" s="108"/>
      <c r="AON69" s="108"/>
      <c r="AOO69" s="108"/>
      <c r="AOP69" s="108"/>
      <c r="AOQ69" s="108"/>
      <c r="AOR69" s="108"/>
      <c r="AOS69" s="108"/>
      <c r="AOT69" s="108"/>
      <c r="AOU69" s="108"/>
      <c r="AOV69" s="108"/>
      <c r="AOW69" s="108"/>
      <c r="AOX69" s="108"/>
      <c r="AOY69" s="108"/>
      <c r="AOZ69" s="108"/>
      <c r="APA69" s="108"/>
      <c r="APB69" s="108"/>
      <c r="APC69" s="108"/>
      <c r="APD69" s="108"/>
      <c r="APE69" s="108"/>
      <c r="APF69" s="108"/>
      <c r="APG69" s="108"/>
      <c r="APH69" s="108"/>
      <c r="API69" s="108"/>
      <c r="APJ69" s="108"/>
      <c r="APK69" s="108"/>
      <c r="APL69" s="108"/>
      <c r="APM69" s="108"/>
      <c r="APN69" s="108"/>
      <c r="APO69" s="108"/>
      <c r="APP69" s="108"/>
      <c r="APQ69" s="108"/>
      <c r="APR69" s="108"/>
      <c r="APS69" s="108"/>
      <c r="APT69" s="108"/>
      <c r="APU69" s="108"/>
      <c r="APV69" s="108"/>
      <c r="APW69" s="108"/>
      <c r="APX69" s="108"/>
      <c r="APY69" s="108"/>
      <c r="APZ69" s="108"/>
      <c r="AQA69" s="108"/>
      <c r="AQB69" s="108"/>
      <c r="AQC69" s="108"/>
      <c r="AQD69" s="108"/>
      <c r="AQE69" s="108"/>
      <c r="AQF69" s="108"/>
      <c r="AQG69" s="108"/>
      <c r="AQH69" s="108"/>
      <c r="AQI69" s="108"/>
      <c r="AQJ69" s="108"/>
      <c r="AQK69" s="108"/>
      <c r="AQL69" s="108"/>
      <c r="AQM69" s="108"/>
      <c r="AQN69" s="108"/>
      <c r="AQO69" s="108"/>
      <c r="AQP69" s="108"/>
      <c r="AQQ69" s="108"/>
      <c r="AQR69" s="108"/>
      <c r="AQS69" s="108"/>
      <c r="AQT69" s="108"/>
      <c r="AQU69" s="108"/>
      <c r="AQV69" s="108"/>
      <c r="AQW69" s="108"/>
      <c r="AQX69" s="108"/>
      <c r="AQY69" s="108"/>
      <c r="AQZ69" s="108"/>
      <c r="ARA69" s="108"/>
      <c r="ARB69" s="108"/>
      <c r="ARC69" s="108"/>
      <c r="ARD69" s="108"/>
      <c r="ARE69" s="108"/>
      <c r="ARF69" s="108"/>
      <c r="ARG69" s="108"/>
      <c r="ARH69" s="108"/>
      <c r="ARI69" s="108"/>
      <c r="ARJ69" s="108"/>
      <c r="ARK69" s="108"/>
      <c r="ARL69" s="108"/>
      <c r="ARM69" s="108"/>
      <c r="ARN69" s="108"/>
      <c r="ARO69" s="108"/>
      <c r="ARP69" s="108"/>
      <c r="ARQ69" s="108"/>
      <c r="ARR69" s="108"/>
      <c r="ARS69" s="108"/>
      <c r="ART69" s="108"/>
      <c r="ARU69" s="108"/>
      <c r="ARV69" s="108"/>
      <c r="ARW69" s="108"/>
      <c r="ARX69" s="108"/>
      <c r="ARY69" s="108"/>
      <c r="ARZ69" s="108"/>
      <c r="ASA69" s="108"/>
      <c r="ASB69" s="108"/>
      <c r="ASC69" s="108"/>
      <c r="ASD69" s="108"/>
      <c r="ASE69" s="108"/>
      <c r="ASF69" s="108"/>
      <c r="ASG69" s="108"/>
      <c r="ASH69" s="108"/>
      <c r="ASI69" s="108"/>
      <c r="ASJ69" s="108"/>
      <c r="ASK69" s="108"/>
      <c r="ASL69" s="108"/>
      <c r="ASM69" s="108"/>
      <c r="ASN69" s="108"/>
      <c r="ASO69" s="108"/>
      <c r="ASP69" s="108"/>
      <c r="ASQ69" s="108"/>
      <c r="ASR69" s="108"/>
      <c r="ASS69" s="108"/>
      <c r="AST69" s="108"/>
      <c r="ASU69" s="108"/>
      <c r="ASV69" s="108"/>
      <c r="ASW69" s="108"/>
      <c r="ASX69" s="108"/>
      <c r="ASY69" s="108"/>
      <c r="ASZ69" s="108"/>
      <c r="ATA69" s="108"/>
      <c r="ATB69" s="108"/>
      <c r="ATC69" s="108"/>
      <c r="ATD69" s="108"/>
      <c r="ATE69" s="108"/>
      <c r="ATF69" s="108"/>
      <c r="ATG69" s="108"/>
      <c r="ATH69" s="108"/>
      <c r="ATI69" s="108"/>
      <c r="ATJ69" s="108"/>
      <c r="ATK69" s="108"/>
      <c r="ATL69" s="108"/>
      <c r="ATM69" s="108"/>
      <c r="ATN69" s="108"/>
      <c r="ATO69" s="108"/>
      <c r="ATP69" s="108"/>
      <c r="ATQ69" s="108"/>
      <c r="ATR69" s="108"/>
      <c r="ATS69" s="108"/>
      <c r="ATT69" s="108"/>
      <c r="ATU69" s="108"/>
      <c r="ATV69" s="108"/>
      <c r="ATW69" s="108"/>
      <c r="ATX69" s="108"/>
      <c r="ATY69" s="108"/>
      <c r="ATZ69" s="108"/>
      <c r="AUA69" s="108"/>
      <c r="AUB69" s="108"/>
      <c r="AUC69" s="108"/>
      <c r="AUD69" s="108"/>
      <c r="AUE69" s="108"/>
      <c r="AUF69" s="108"/>
      <c r="AUG69" s="108"/>
      <c r="AUH69" s="108"/>
      <c r="AUI69" s="108"/>
      <c r="AUJ69" s="108"/>
      <c r="AUK69" s="108"/>
      <c r="AUL69" s="108"/>
      <c r="AUM69" s="108"/>
      <c r="AUN69" s="108"/>
      <c r="AUO69" s="108"/>
      <c r="AUP69" s="108"/>
      <c r="AUQ69" s="108"/>
      <c r="AUR69" s="108"/>
      <c r="AUS69" s="108"/>
      <c r="AUT69" s="108"/>
      <c r="AUU69" s="108"/>
      <c r="AUV69" s="108"/>
      <c r="AUW69" s="108"/>
      <c r="AUX69" s="108"/>
      <c r="AUY69" s="108"/>
      <c r="AUZ69" s="108"/>
      <c r="AVA69" s="108"/>
      <c r="AVB69" s="108"/>
      <c r="AVC69" s="108"/>
      <c r="AVD69" s="108"/>
      <c r="AVE69" s="108"/>
      <c r="AVF69" s="108"/>
      <c r="AVG69" s="108"/>
      <c r="AVH69" s="108"/>
      <c r="AVI69" s="108"/>
      <c r="AVJ69" s="108"/>
      <c r="AVK69" s="108"/>
      <c r="AVL69" s="108"/>
      <c r="AVM69" s="108"/>
      <c r="AVN69" s="108"/>
      <c r="AVO69" s="108"/>
      <c r="AVP69" s="108"/>
      <c r="AVQ69" s="108"/>
      <c r="AVR69" s="108"/>
      <c r="AVS69" s="108"/>
      <c r="AVT69" s="108"/>
      <c r="AVU69" s="108"/>
      <c r="AVV69" s="108"/>
      <c r="AVW69" s="108"/>
      <c r="AVX69" s="108"/>
      <c r="AVY69" s="108"/>
      <c r="AVZ69" s="108"/>
      <c r="AWA69" s="108"/>
      <c r="AWB69" s="108"/>
      <c r="AWC69" s="108"/>
      <c r="AWD69" s="108"/>
      <c r="AWE69" s="108"/>
      <c r="AWF69" s="108"/>
      <c r="AWG69" s="108"/>
      <c r="AWH69" s="108"/>
      <c r="AWI69" s="108"/>
      <c r="AWJ69" s="108"/>
      <c r="AWK69" s="108"/>
      <c r="AWL69" s="108"/>
      <c r="AWM69" s="108"/>
      <c r="AWN69" s="108"/>
      <c r="AWO69" s="108"/>
      <c r="AWP69" s="108"/>
      <c r="AWQ69" s="108"/>
      <c r="AWR69" s="108"/>
      <c r="AWS69" s="108"/>
      <c r="AWT69" s="108"/>
      <c r="AWU69" s="108"/>
      <c r="AWV69" s="108"/>
      <c r="AWW69" s="108"/>
      <c r="AWX69" s="108"/>
      <c r="AWY69" s="108"/>
      <c r="AWZ69" s="108"/>
      <c r="AXA69" s="108"/>
      <c r="AXB69" s="108"/>
      <c r="AXC69" s="108"/>
      <c r="AXD69" s="108"/>
      <c r="AXE69" s="108"/>
      <c r="AXF69" s="108"/>
      <c r="AXG69" s="108"/>
      <c r="AXH69" s="108"/>
      <c r="AXI69" s="108"/>
      <c r="AXJ69" s="108"/>
      <c r="AXK69" s="108"/>
      <c r="AXL69" s="108"/>
      <c r="AXM69" s="108"/>
      <c r="AXN69" s="108"/>
      <c r="AXO69" s="108"/>
      <c r="AXP69" s="108"/>
      <c r="AXQ69" s="108"/>
      <c r="AXR69" s="108"/>
      <c r="AXS69" s="108"/>
      <c r="AXT69" s="108"/>
      <c r="AXU69" s="108"/>
      <c r="AXV69" s="108"/>
      <c r="AXW69" s="108"/>
      <c r="AXX69" s="108"/>
      <c r="AXY69" s="108"/>
      <c r="AXZ69" s="108"/>
      <c r="AYA69" s="108"/>
      <c r="AYB69" s="108"/>
      <c r="AYC69" s="108"/>
      <c r="AYD69" s="108"/>
      <c r="AYE69" s="108"/>
      <c r="AYF69" s="108"/>
      <c r="AYG69" s="108"/>
      <c r="AYH69" s="108"/>
      <c r="AYI69" s="108"/>
      <c r="AYJ69" s="108"/>
      <c r="AYK69" s="108"/>
      <c r="AYL69" s="108"/>
      <c r="AYM69" s="108"/>
      <c r="AYN69" s="108"/>
      <c r="AYO69" s="108"/>
      <c r="AYP69" s="108"/>
      <c r="AYQ69" s="108"/>
      <c r="AYR69" s="108"/>
      <c r="AYS69" s="108"/>
      <c r="AYT69" s="108"/>
      <c r="AYU69" s="108"/>
      <c r="AYV69" s="108"/>
      <c r="AYW69" s="108"/>
      <c r="AYX69" s="108"/>
      <c r="AYY69" s="108"/>
      <c r="AYZ69" s="108"/>
      <c r="AZA69" s="108"/>
      <c r="AZB69" s="108"/>
      <c r="AZC69" s="108"/>
      <c r="AZD69" s="108"/>
      <c r="AZE69" s="108"/>
      <c r="AZF69" s="108"/>
      <c r="AZG69" s="108"/>
      <c r="AZH69" s="108"/>
      <c r="AZI69" s="108"/>
      <c r="AZJ69" s="108"/>
      <c r="AZK69" s="108"/>
      <c r="AZL69" s="108"/>
      <c r="AZM69" s="108"/>
      <c r="AZN69" s="108"/>
      <c r="AZO69" s="108"/>
      <c r="AZP69" s="108"/>
      <c r="AZQ69" s="108"/>
      <c r="AZR69" s="108"/>
      <c r="AZS69" s="108"/>
      <c r="AZT69" s="108"/>
      <c r="AZU69" s="108"/>
      <c r="AZV69" s="108"/>
      <c r="AZW69" s="108"/>
      <c r="AZX69" s="108"/>
      <c r="AZY69" s="108"/>
      <c r="AZZ69" s="108"/>
      <c r="BAA69" s="108"/>
      <c r="BAB69" s="108"/>
      <c r="BAC69" s="108"/>
      <c r="BAD69" s="108"/>
      <c r="BAE69" s="108"/>
      <c r="BAF69" s="108"/>
      <c r="BAG69" s="108"/>
      <c r="BAH69" s="108"/>
      <c r="BAI69" s="108"/>
      <c r="BAJ69" s="108"/>
      <c r="BAK69" s="108"/>
      <c r="BAL69" s="108"/>
      <c r="BAM69" s="108"/>
      <c r="BAN69" s="108"/>
      <c r="BAO69" s="108"/>
      <c r="BAP69" s="108"/>
      <c r="BAQ69" s="108"/>
      <c r="BAR69" s="108"/>
      <c r="BAS69" s="108"/>
      <c r="BAT69" s="108"/>
      <c r="BAU69" s="108"/>
      <c r="BAV69" s="108"/>
      <c r="BAW69" s="108"/>
      <c r="BAX69" s="108"/>
      <c r="BAY69" s="108"/>
      <c r="BAZ69" s="108"/>
      <c r="BBA69" s="108"/>
      <c r="BBB69" s="108"/>
      <c r="BBC69" s="108"/>
      <c r="BBD69" s="108"/>
      <c r="BBE69" s="108"/>
      <c r="BBF69" s="108"/>
      <c r="BBG69" s="108"/>
      <c r="BBH69" s="108"/>
      <c r="BBI69" s="108"/>
      <c r="BBJ69" s="108"/>
      <c r="BBK69" s="108"/>
      <c r="BBL69" s="108"/>
      <c r="BBM69" s="108"/>
      <c r="BBN69" s="108"/>
      <c r="BBO69" s="108"/>
      <c r="BBP69" s="108"/>
      <c r="BBQ69" s="108"/>
      <c r="BBR69" s="108"/>
      <c r="BBS69" s="108"/>
      <c r="BBT69" s="108"/>
      <c r="BBU69" s="108"/>
      <c r="BBV69" s="108"/>
      <c r="BBW69" s="108"/>
      <c r="BBX69" s="108"/>
      <c r="BBY69" s="108"/>
      <c r="BBZ69" s="108"/>
      <c r="BCA69" s="108"/>
      <c r="BCB69" s="108"/>
      <c r="BCC69" s="108"/>
      <c r="BCD69" s="108"/>
      <c r="BCE69" s="108"/>
      <c r="BCF69" s="108"/>
      <c r="BCG69" s="108"/>
      <c r="BCH69" s="108"/>
      <c r="BCI69" s="108"/>
      <c r="BCJ69" s="108"/>
      <c r="BCK69" s="108"/>
      <c r="BCL69" s="108"/>
      <c r="BCM69" s="108"/>
      <c r="BCN69" s="108"/>
      <c r="BCO69" s="108"/>
      <c r="BCP69" s="108"/>
      <c r="BCQ69" s="108"/>
      <c r="BCR69" s="108"/>
      <c r="BCS69" s="108"/>
      <c r="BCT69" s="108"/>
      <c r="BCU69" s="108"/>
      <c r="BCV69" s="108"/>
      <c r="BCW69" s="108"/>
      <c r="BCX69" s="108"/>
      <c r="BCY69" s="108"/>
      <c r="BCZ69" s="108"/>
      <c r="BDA69" s="108"/>
      <c r="BDB69" s="108"/>
      <c r="BDC69" s="108"/>
      <c r="BDD69" s="108"/>
      <c r="BDE69" s="108"/>
      <c r="BDF69" s="108"/>
      <c r="BDG69" s="108"/>
      <c r="BDH69" s="108"/>
      <c r="BDI69" s="108"/>
      <c r="BDJ69" s="108"/>
      <c r="BDK69" s="108"/>
      <c r="BDL69" s="108"/>
      <c r="BDM69" s="108"/>
      <c r="BDN69" s="108"/>
      <c r="BDO69" s="108"/>
      <c r="BDP69" s="108"/>
      <c r="BDQ69" s="108"/>
      <c r="BDR69" s="108"/>
      <c r="BDS69" s="108"/>
      <c r="BDT69" s="108"/>
      <c r="BDU69" s="108"/>
      <c r="BDV69" s="108"/>
      <c r="BDW69" s="108"/>
      <c r="BDX69" s="108"/>
      <c r="BDY69" s="108"/>
      <c r="BDZ69" s="108"/>
      <c r="BEA69" s="108"/>
      <c r="BEB69" s="108"/>
      <c r="BEC69" s="108"/>
      <c r="BED69" s="108"/>
      <c r="BEE69" s="108"/>
      <c r="BEF69" s="108"/>
      <c r="BEG69" s="108"/>
      <c r="BEH69" s="108"/>
      <c r="BEI69" s="108"/>
      <c r="BEJ69" s="108"/>
      <c r="BEK69" s="108"/>
      <c r="BEL69" s="108"/>
      <c r="BEM69" s="108"/>
      <c r="BEN69" s="108"/>
      <c r="BEO69" s="108"/>
      <c r="BEP69" s="108"/>
      <c r="BEQ69" s="108"/>
      <c r="BER69" s="108"/>
      <c r="BES69" s="108"/>
      <c r="BET69" s="108"/>
      <c r="BEU69" s="108"/>
      <c r="BEV69" s="108"/>
      <c r="BEW69" s="108"/>
      <c r="BEX69" s="108"/>
      <c r="BEY69" s="108"/>
      <c r="BEZ69" s="108"/>
      <c r="BFA69" s="108"/>
      <c r="BFB69" s="108"/>
      <c r="BFC69" s="108"/>
      <c r="BFD69" s="108"/>
      <c r="BFE69" s="108"/>
      <c r="BFF69" s="108"/>
      <c r="BFG69" s="108"/>
      <c r="BFH69" s="108"/>
      <c r="BFI69" s="108"/>
      <c r="BFJ69" s="108"/>
      <c r="BFK69" s="108"/>
      <c r="BFL69" s="108"/>
      <c r="BFM69" s="108"/>
      <c r="BFN69" s="108"/>
      <c r="BFO69" s="108"/>
      <c r="BFP69" s="108"/>
      <c r="BFQ69" s="108"/>
      <c r="BFR69" s="108"/>
      <c r="BFS69" s="108"/>
      <c r="BFT69" s="108"/>
      <c r="BFU69" s="108"/>
      <c r="BFV69" s="108"/>
      <c r="BFW69" s="108"/>
      <c r="BFX69" s="108"/>
      <c r="BFY69" s="108"/>
      <c r="BFZ69" s="108"/>
      <c r="BGA69" s="108"/>
      <c r="BGB69" s="108"/>
      <c r="BGC69" s="108"/>
      <c r="BGD69" s="108"/>
      <c r="BGE69" s="108"/>
      <c r="BGF69" s="108"/>
      <c r="BGG69" s="108"/>
      <c r="BGH69" s="108"/>
      <c r="BGI69" s="108"/>
      <c r="BGJ69" s="108"/>
      <c r="BGK69" s="108"/>
      <c r="BGL69" s="108"/>
      <c r="BGM69" s="108"/>
      <c r="BGN69" s="108"/>
      <c r="BGO69" s="108"/>
      <c r="BGP69" s="108"/>
      <c r="BGQ69" s="108"/>
      <c r="BGR69" s="108"/>
      <c r="BGS69" s="108"/>
      <c r="BGT69" s="108"/>
      <c r="BGU69" s="108"/>
      <c r="BGV69" s="108"/>
      <c r="BGW69" s="108"/>
      <c r="BGX69" s="108"/>
      <c r="BGY69" s="108"/>
      <c r="BGZ69" s="108"/>
      <c r="BHA69" s="108"/>
      <c r="BHB69" s="108"/>
      <c r="BHC69" s="108"/>
      <c r="BHD69" s="108"/>
      <c r="BHE69" s="108"/>
      <c r="BHF69" s="108"/>
      <c r="BHG69" s="108"/>
      <c r="BHH69" s="108"/>
      <c r="BHI69" s="108"/>
      <c r="BHJ69" s="108"/>
      <c r="BHK69" s="108"/>
      <c r="BHL69" s="108"/>
      <c r="BHM69" s="108"/>
      <c r="BHN69" s="108"/>
      <c r="BHO69" s="108"/>
      <c r="BHP69" s="108"/>
      <c r="BHQ69" s="108"/>
      <c r="BHR69" s="108"/>
      <c r="BHS69" s="108"/>
      <c r="BHT69" s="108"/>
      <c r="BHU69" s="108"/>
      <c r="BHV69" s="108"/>
      <c r="BHW69" s="108"/>
      <c r="BHX69" s="108"/>
      <c r="BHY69" s="108"/>
      <c r="BHZ69" s="108"/>
      <c r="BIA69" s="108"/>
      <c r="BIB69" s="108"/>
      <c r="BIC69" s="108"/>
      <c r="BID69" s="108"/>
      <c r="BIE69" s="108"/>
      <c r="BIF69" s="108"/>
      <c r="BIG69" s="108"/>
      <c r="BIH69" s="108"/>
      <c r="BII69" s="108"/>
      <c r="BIJ69" s="108"/>
      <c r="BIK69" s="108"/>
      <c r="BIL69" s="108"/>
      <c r="BIM69" s="108"/>
      <c r="BIN69" s="108"/>
      <c r="BIO69" s="108"/>
      <c r="BIP69" s="108"/>
      <c r="BIQ69" s="108"/>
      <c r="BIR69" s="108"/>
      <c r="BIS69" s="108"/>
      <c r="BIT69" s="108"/>
      <c r="BIU69" s="108"/>
      <c r="BIV69" s="108"/>
      <c r="BIW69" s="108"/>
      <c r="BIX69" s="108"/>
      <c r="BIY69" s="108"/>
      <c r="BIZ69" s="108"/>
      <c r="BJA69" s="108"/>
      <c r="BJB69" s="108"/>
      <c r="BJC69" s="108"/>
      <c r="BJD69" s="108"/>
      <c r="BJE69" s="108"/>
      <c r="BJF69" s="108"/>
      <c r="BJG69" s="108"/>
      <c r="BJH69" s="108"/>
      <c r="BJI69" s="108"/>
      <c r="BJJ69" s="108"/>
      <c r="BJK69" s="108"/>
      <c r="BJL69" s="108"/>
      <c r="BJM69" s="108"/>
      <c r="BJN69" s="108"/>
      <c r="BJO69" s="108"/>
      <c r="BJP69" s="108"/>
      <c r="BJQ69" s="108"/>
      <c r="BJR69" s="108"/>
      <c r="BJS69" s="108"/>
      <c r="BJT69" s="108"/>
      <c r="BJU69" s="108"/>
      <c r="BJV69" s="108"/>
      <c r="BJW69" s="108"/>
      <c r="BJX69" s="108"/>
      <c r="BJY69" s="108"/>
      <c r="BJZ69" s="108"/>
      <c r="BKA69" s="108"/>
      <c r="BKB69" s="108"/>
      <c r="BKC69" s="108"/>
      <c r="BKD69" s="108"/>
      <c r="BKE69" s="108"/>
      <c r="BKF69" s="108"/>
      <c r="BKG69" s="108"/>
      <c r="BKH69" s="108"/>
      <c r="BKI69" s="108"/>
      <c r="BKJ69" s="108"/>
      <c r="BKK69" s="108"/>
      <c r="BKL69" s="108"/>
      <c r="BKM69" s="108"/>
      <c r="BKN69" s="108"/>
      <c r="BKO69" s="108"/>
      <c r="BKP69" s="108"/>
      <c r="BKQ69" s="108"/>
      <c r="BKR69" s="108"/>
      <c r="BKS69" s="108"/>
      <c r="BKT69" s="108"/>
      <c r="BKU69" s="108"/>
      <c r="BKV69" s="108"/>
      <c r="BKW69" s="108"/>
      <c r="BKX69" s="108"/>
      <c r="BKY69" s="108"/>
      <c r="BKZ69" s="108"/>
      <c r="BLA69" s="108"/>
      <c r="BLB69" s="108"/>
      <c r="BLC69" s="108"/>
      <c r="BLD69" s="108"/>
      <c r="BLE69" s="108"/>
      <c r="BLF69" s="108"/>
      <c r="BLG69" s="108"/>
      <c r="BLH69" s="108"/>
      <c r="BLI69" s="108"/>
      <c r="BLJ69" s="108"/>
      <c r="BLK69" s="108"/>
      <c r="BLL69" s="108"/>
      <c r="BLM69" s="108"/>
      <c r="BLN69" s="108"/>
      <c r="BLO69" s="108"/>
      <c r="BLP69" s="108"/>
      <c r="BLQ69" s="108"/>
      <c r="BLR69" s="108"/>
      <c r="BLS69" s="108"/>
      <c r="BLT69" s="108"/>
      <c r="BLU69" s="108"/>
      <c r="BLV69" s="108"/>
      <c r="BLW69" s="108"/>
      <c r="BLX69" s="108"/>
      <c r="BLY69" s="108"/>
      <c r="BLZ69" s="108"/>
      <c r="BMA69" s="108"/>
      <c r="BMB69" s="108"/>
      <c r="BMC69" s="108"/>
      <c r="BMD69" s="108"/>
      <c r="BME69" s="108"/>
      <c r="BMF69" s="108"/>
      <c r="BMG69" s="108"/>
      <c r="BMH69" s="108"/>
      <c r="BMI69" s="108"/>
      <c r="BMJ69" s="108"/>
      <c r="BMK69" s="108"/>
      <c r="BML69" s="108"/>
      <c r="BMM69" s="108"/>
      <c r="BMN69" s="108"/>
      <c r="BMO69" s="108"/>
      <c r="BMP69" s="108"/>
      <c r="BMQ69" s="108"/>
      <c r="BMR69" s="108"/>
      <c r="BMS69" s="108"/>
      <c r="BMT69" s="108"/>
      <c r="BMU69" s="108"/>
      <c r="BMV69" s="108"/>
      <c r="BMW69" s="108"/>
      <c r="BMX69" s="108"/>
      <c r="BMY69" s="108"/>
      <c r="BMZ69" s="108"/>
      <c r="BNA69" s="108"/>
      <c r="BNB69" s="108"/>
      <c r="BNC69" s="108"/>
      <c r="BND69" s="108"/>
      <c r="BNE69" s="108"/>
      <c r="BNF69" s="108"/>
      <c r="BNG69" s="108"/>
      <c r="BNH69" s="108"/>
      <c r="BNI69" s="108"/>
      <c r="BNJ69" s="108"/>
      <c r="BNK69" s="108"/>
      <c r="BNL69" s="108"/>
      <c r="BNM69" s="108"/>
      <c r="BNN69" s="108"/>
      <c r="BNO69" s="108"/>
      <c r="BNP69" s="108"/>
      <c r="BNQ69" s="108"/>
      <c r="BNR69" s="108"/>
      <c r="BNS69" s="108"/>
      <c r="BNT69" s="108"/>
      <c r="BNU69" s="108"/>
      <c r="BNV69" s="108"/>
      <c r="BNW69" s="108"/>
      <c r="BNX69" s="108"/>
      <c r="BNY69" s="108"/>
      <c r="BNZ69" s="108"/>
      <c r="BOA69" s="108"/>
      <c r="BOB69" s="108"/>
      <c r="BOC69" s="108"/>
      <c r="BOD69" s="108"/>
      <c r="BOE69" s="108"/>
      <c r="BOF69" s="108"/>
      <c r="BOG69" s="108"/>
      <c r="BOH69" s="108"/>
      <c r="BOI69" s="108"/>
      <c r="BOJ69" s="108"/>
      <c r="BOK69" s="108"/>
      <c r="BOL69" s="108"/>
      <c r="BOM69" s="108"/>
      <c r="BON69" s="108"/>
      <c r="BOO69" s="108"/>
      <c r="BOP69" s="108"/>
      <c r="BOQ69" s="108"/>
      <c r="BOR69" s="108"/>
      <c r="BOS69" s="108"/>
      <c r="BOT69" s="108"/>
      <c r="BOU69" s="108"/>
      <c r="BOV69" s="108"/>
      <c r="BOW69" s="108"/>
      <c r="BOX69" s="108"/>
      <c r="BOY69" s="108"/>
      <c r="BOZ69" s="108"/>
      <c r="BPA69" s="108"/>
      <c r="BPB69" s="108"/>
      <c r="BPC69" s="108"/>
      <c r="BPD69" s="108"/>
      <c r="BPE69" s="108"/>
      <c r="BPF69" s="108"/>
      <c r="BPG69" s="108"/>
      <c r="BPH69" s="108"/>
      <c r="BPI69" s="108"/>
      <c r="BPJ69" s="108"/>
      <c r="BPK69" s="108"/>
      <c r="BPL69" s="108"/>
      <c r="BPM69" s="108"/>
      <c r="BPN69" s="108"/>
      <c r="BPO69" s="108"/>
      <c r="BPP69" s="108"/>
      <c r="BPQ69" s="108"/>
      <c r="BPR69" s="108"/>
      <c r="BPS69" s="108"/>
      <c r="BPT69" s="108"/>
      <c r="BPU69" s="108"/>
      <c r="BPV69" s="108"/>
      <c r="BPW69" s="108"/>
      <c r="BPX69" s="108"/>
      <c r="BPY69" s="108"/>
      <c r="BPZ69" s="108"/>
      <c r="BQA69" s="108"/>
      <c r="BQB69" s="108"/>
      <c r="BQC69" s="108"/>
      <c r="BQD69" s="108"/>
      <c r="BQE69" s="108"/>
      <c r="BQF69" s="108"/>
      <c r="BQG69" s="108"/>
      <c r="BQH69" s="108"/>
      <c r="BQI69" s="108"/>
      <c r="BQJ69" s="108"/>
      <c r="BQK69" s="108"/>
      <c r="BQL69" s="108"/>
      <c r="BQM69" s="108"/>
      <c r="BQN69" s="108"/>
      <c r="BQO69" s="108"/>
      <c r="BQP69" s="108"/>
      <c r="BQQ69" s="108"/>
      <c r="BQR69" s="108"/>
      <c r="BQS69" s="108"/>
      <c r="BQT69" s="108"/>
      <c r="BQU69" s="108"/>
      <c r="BQV69" s="108"/>
      <c r="BQW69" s="108"/>
      <c r="BQX69" s="108"/>
      <c r="BQY69" s="108"/>
      <c r="BQZ69" s="108"/>
      <c r="BRA69" s="108"/>
      <c r="BRB69" s="108"/>
      <c r="BRC69" s="108"/>
      <c r="BRD69" s="108"/>
      <c r="BRE69" s="108"/>
      <c r="BRF69" s="108"/>
      <c r="BRG69" s="108"/>
      <c r="BRH69" s="108"/>
      <c r="BRI69" s="108"/>
      <c r="BRJ69" s="108"/>
      <c r="BRK69" s="108"/>
      <c r="BRL69" s="108"/>
      <c r="BRM69" s="108"/>
      <c r="BRN69" s="108"/>
      <c r="BRO69" s="108"/>
      <c r="BRP69" s="108"/>
      <c r="BRQ69" s="108"/>
      <c r="BRR69" s="108"/>
      <c r="BRS69" s="108"/>
      <c r="BRT69" s="108"/>
      <c r="BRU69" s="108"/>
      <c r="BRV69" s="108"/>
      <c r="BRW69" s="108"/>
      <c r="BRX69" s="108"/>
      <c r="BRY69" s="108"/>
      <c r="BRZ69" s="108"/>
      <c r="BSA69" s="108"/>
      <c r="BSB69" s="108"/>
      <c r="BSC69" s="108"/>
      <c r="BSD69" s="108"/>
      <c r="BSE69" s="108"/>
      <c r="BSF69" s="108"/>
      <c r="BSG69" s="108"/>
      <c r="BSH69" s="108"/>
      <c r="BSI69" s="108"/>
      <c r="BSJ69" s="108"/>
      <c r="BSK69" s="108"/>
      <c r="BSL69" s="108"/>
      <c r="BSM69" s="108"/>
      <c r="BSN69" s="108"/>
      <c r="BSO69" s="108"/>
      <c r="BSP69" s="108"/>
      <c r="BSQ69" s="108"/>
      <c r="BSR69" s="108"/>
      <c r="BSS69" s="108"/>
      <c r="BST69" s="108"/>
      <c r="BSU69" s="108"/>
      <c r="BSV69" s="108"/>
      <c r="BSW69" s="108"/>
      <c r="BSX69" s="108"/>
      <c r="BSY69" s="108"/>
      <c r="BSZ69" s="108"/>
      <c r="BTA69" s="108"/>
      <c r="BTB69" s="108"/>
      <c r="BTC69" s="108"/>
      <c r="BTD69" s="108"/>
      <c r="BTE69" s="108"/>
      <c r="BTF69" s="108"/>
      <c r="BTG69" s="108"/>
      <c r="BTH69" s="108"/>
      <c r="BTI69" s="108"/>
      <c r="BTJ69" s="108"/>
      <c r="BTK69" s="108"/>
      <c r="BTL69" s="108"/>
      <c r="BTM69" s="108"/>
      <c r="BTN69" s="108"/>
      <c r="BTO69" s="108"/>
      <c r="BTP69" s="108"/>
      <c r="BTQ69" s="108"/>
      <c r="BTR69" s="108"/>
      <c r="BTS69" s="108"/>
      <c r="BTT69" s="108"/>
      <c r="BTU69" s="108"/>
      <c r="BTV69" s="108"/>
      <c r="BTW69" s="108"/>
      <c r="BTX69" s="108"/>
      <c r="BTY69" s="108"/>
      <c r="BTZ69" s="108"/>
      <c r="BUA69" s="108"/>
      <c r="BUB69" s="108"/>
      <c r="BUC69" s="108"/>
      <c r="BUD69" s="108"/>
      <c r="BUE69" s="108"/>
      <c r="BUF69" s="108"/>
      <c r="BUG69" s="108"/>
      <c r="BUH69" s="108"/>
      <c r="BUI69" s="108"/>
      <c r="BUJ69" s="108"/>
      <c r="BUK69" s="108"/>
      <c r="BUL69" s="108"/>
      <c r="BUM69" s="108"/>
      <c r="BUN69" s="108"/>
      <c r="BUO69" s="108"/>
      <c r="BUP69" s="108"/>
      <c r="BUQ69" s="108"/>
      <c r="BUR69" s="108"/>
      <c r="BUS69" s="108"/>
      <c r="BUT69" s="108"/>
      <c r="BUU69" s="108"/>
      <c r="BUV69" s="108"/>
      <c r="BUW69" s="108"/>
      <c r="BUX69" s="108"/>
      <c r="BUY69" s="108"/>
      <c r="BUZ69" s="108"/>
      <c r="BVA69" s="108"/>
      <c r="BVB69" s="108"/>
      <c r="BVC69" s="108"/>
      <c r="BVD69" s="108"/>
      <c r="BVE69" s="108"/>
      <c r="BVF69" s="108"/>
      <c r="BVG69" s="108"/>
      <c r="BVH69" s="108"/>
      <c r="BVI69" s="108"/>
      <c r="BVJ69" s="108"/>
      <c r="BVK69" s="108"/>
      <c r="BVL69" s="108"/>
      <c r="BVM69" s="108"/>
      <c r="BVN69" s="108"/>
      <c r="BVO69" s="108"/>
      <c r="BVP69" s="108"/>
      <c r="BVQ69" s="108"/>
      <c r="BVR69" s="108"/>
      <c r="BVS69" s="108"/>
      <c r="BVT69" s="108"/>
      <c r="BVU69" s="108"/>
      <c r="BVV69" s="108"/>
      <c r="BVW69" s="108"/>
      <c r="BVX69" s="108"/>
      <c r="BVY69" s="108"/>
      <c r="BVZ69" s="108"/>
      <c r="BWA69" s="108"/>
      <c r="BWB69" s="108"/>
      <c r="BWC69" s="108"/>
      <c r="BWD69" s="108"/>
      <c r="BWE69" s="108"/>
      <c r="BWF69" s="108"/>
      <c r="BWG69" s="108"/>
      <c r="BWH69" s="108"/>
      <c r="BWI69" s="108"/>
      <c r="BWJ69" s="108"/>
      <c r="BWK69" s="108"/>
      <c r="BWL69" s="108"/>
      <c r="BWM69" s="108"/>
      <c r="BWN69" s="108"/>
      <c r="BWO69" s="108"/>
      <c r="BWP69" s="108"/>
      <c r="BWQ69" s="108"/>
      <c r="BWR69" s="108"/>
      <c r="BWS69" s="108"/>
      <c r="BWT69" s="108"/>
      <c r="BWU69" s="108"/>
      <c r="BWV69" s="108"/>
      <c r="BWW69" s="108"/>
      <c r="BWX69" s="108"/>
      <c r="BWY69" s="108"/>
      <c r="BWZ69" s="108"/>
      <c r="BXA69" s="108"/>
      <c r="BXB69" s="108"/>
      <c r="BXC69" s="108"/>
      <c r="BXD69" s="108"/>
      <c r="BXE69" s="108"/>
      <c r="BXF69" s="108"/>
      <c r="BXG69" s="108"/>
      <c r="BXH69" s="108"/>
      <c r="BXI69" s="108"/>
      <c r="BXJ69" s="108"/>
      <c r="BXK69" s="108"/>
      <c r="BXL69" s="108"/>
      <c r="BXM69" s="108"/>
      <c r="BXN69" s="108"/>
      <c r="BXO69" s="108"/>
      <c r="BXP69" s="108"/>
      <c r="BXQ69" s="108"/>
      <c r="BXR69" s="108"/>
      <c r="BXS69" s="108"/>
      <c r="BXT69" s="108"/>
      <c r="BXU69" s="108"/>
      <c r="BXV69" s="108"/>
      <c r="BXW69" s="108"/>
      <c r="BXX69" s="108"/>
      <c r="BXY69" s="108"/>
      <c r="BXZ69" s="108"/>
      <c r="BYA69" s="108"/>
      <c r="BYB69" s="108"/>
      <c r="BYC69" s="108"/>
      <c r="BYD69" s="108"/>
      <c r="BYE69" s="108"/>
      <c r="BYF69" s="108"/>
      <c r="BYG69" s="108"/>
      <c r="BYH69" s="108"/>
      <c r="BYI69" s="108"/>
      <c r="BYJ69" s="108"/>
      <c r="BYK69" s="108"/>
      <c r="BYL69" s="108"/>
      <c r="BYM69" s="108"/>
      <c r="BYN69" s="108"/>
      <c r="BYO69" s="108"/>
      <c r="BYP69" s="108"/>
      <c r="BYQ69" s="108"/>
      <c r="BYR69" s="108"/>
      <c r="BYS69" s="108"/>
      <c r="BYT69" s="108"/>
      <c r="BYU69" s="108"/>
      <c r="BYV69" s="108"/>
      <c r="BYW69" s="108"/>
      <c r="BYX69" s="108"/>
      <c r="BYY69" s="108"/>
      <c r="BYZ69" s="108"/>
      <c r="BZA69" s="108"/>
      <c r="BZB69" s="108"/>
      <c r="BZC69" s="108"/>
      <c r="BZD69" s="108"/>
      <c r="BZE69" s="108"/>
      <c r="BZF69" s="108"/>
      <c r="BZG69" s="108"/>
      <c r="BZH69" s="108"/>
      <c r="BZI69" s="108"/>
      <c r="BZJ69" s="108"/>
      <c r="BZK69" s="108"/>
      <c r="BZL69" s="108"/>
      <c r="BZM69" s="108"/>
      <c r="BZN69" s="108"/>
      <c r="BZO69" s="108"/>
      <c r="BZP69" s="108"/>
      <c r="BZQ69" s="108"/>
      <c r="BZR69" s="108"/>
      <c r="BZS69" s="108"/>
      <c r="BZT69" s="108"/>
      <c r="BZU69" s="108"/>
      <c r="BZV69" s="108"/>
      <c r="BZW69" s="108"/>
      <c r="BZX69" s="108"/>
      <c r="BZY69" s="108"/>
      <c r="BZZ69" s="108"/>
      <c r="CAA69" s="108"/>
      <c r="CAB69" s="108"/>
      <c r="CAC69" s="108"/>
      <c r="CAD69" s="108"/>
      <c r="CAE69" s="108"/>
      <c r="CAF69" s="108"/>
      <c r="CAG69" s="108"/>
      <c r="CAH69" s="108"/>
      <c r="CAI69" s="108"/>
      <c r="CAJ69" s="108"/>
      <c r="CAK69" s="108"/>
      <c r="CAL69" s="108"/>
      <c r="CAM69" s="108"/>
      <c r="CAN69" s="108"/>
      <c r="CAO69" s="108"/>
      <c r="CAP69" s="108"/>
      <c r="CAQ69" s="108"/>
      <c r="CAR69" s="108"/>
      <c r="CAS69" s="108"/>
      <c r="CAT69" s="108"/>
      <c r="CAU69" s="108"/>
      <c r="CAV69" s="108"/>
      <c r="CAW69" s="108"/>
      <c r="CAX69" s="108"/>
      <c r="CAY69" s="108"/>
      <c r="CAZ69" s="108"/>
      <c r="CBA69" s="108"/>
      <c r="CBB69" s="108"/>
      <c r="CBC69" s="108"/>
      <c r="CBD69" s="108"/>
      <c r="CBE69" s="108"/>
      <c r="CBF69" s="108"/>
      <c r="CBG69" s="108"/>
      <c r="CBH69" s="108"/>
      <c r="CBI69" s="108"/>
      <c r="CBJ69" s="108"/>
      <c r="CBK69" s="108"/>
      <c r="CBL69" s="108"/>
      <c r="CBM69" s="108"/>
      <c r="CBN69" s="108"/>
      <c r="CBO69" s="108"/>
      <c r="CBP69" s="108"/>
      <c r="CBQ69" s="108"/>
      <c r="CBR69" s="108"/>
      <c r="CBS69" s="108"/>
      <c r="CBT69" s="108"/>
      <c r="CBU69" s="108"/>
      <c r="CBV69" s="108"/>
      <c r="CBW69" s="108"/>
      <c r="CBX69" s="108"/>
      <c r="CBY69" s="108"/>
      <c r="CBZ69" s="108"/>
      <c r="CCA69" s="108"/>
      <c r="CCB69" s="108"/>
      <c r="CCC69" s="108"/>
      <c r="CCD69" s="108"/>
      <c r="CCE69" s="108"/>
      <c r="CCF69" s="108"/>
      <c r="CCG69" s="108"/>
      <c r="CCH69" s="108"/>
      <c r="CCI69" s="108"/>
      <c r="CCJ69" s="108"/>
      <c r="CCK69" s="108"/>
      <c r="CCL69" s="108"/>
      <c r="CCM69" s="108"/>
      <c r="CCN69" s="108"/>
      <c r="CCO69" s="108"/>
      <c r="CCP69" s="108"/>
      <c r="CCQ69" s="108"/>
      <c r="CCR69" s="108"/>
      <c r="CCS69" s="108"/>
      <c r="CCT69" s="108"/>
      <c r="CCU69" s="108"/>
      <c r="CCV69" s="108"/>
      <c r="CCW69" s="108"/>
      <c r="CCX69" s="108"/>
      <c r="CCY69" s="108"/>
      <c r="CCZ69" s="108"/>
      <c r="CDA69" s="108"/>
      <c r="CDB69" s="108"/>
      <c r="CDC69" s="108"/>
      <c r="CDD69" s="108"/>
      <c r="CDE69" s="108"/>
      <c r="CDF69" s="108"/>
      <c r="CDG69" s="108"/>
      <c r="CDH69" s="108"/>
      <c r="CDI69" s="108"/>
      <c r="CDJ69" s="108"/>
      <c r="CDK69" s="108"/>
      <c r="CDL69" s="108"/>
      <c r="CDM69" s="108"/>
      <c r="CDN69" s="108"/>
      <c r="CDO69" s="108"/>
      <c r="CDP69" s="108"/>
      <c r="CDQ69" s="108"/>
      <c r="CDR69" s="108"/>
      <c r="CDS69" s="108"/>
      <c r="CDT69" s="108"/>
      <c r="CDU69" s="108"/>
      <c r="CDV69" s="108"/>
      <c r="CDW69" s="108"/>
      <c r="CDX69" s="108"/>
      <c r="CDY69" s="108"/>
      <c r="CDZ69" s="108"/>
      <c r="CEA69" s="108"/>
      <c r="CEB69" s="108"/>
      <c r="CEC69" s="108"/>
      <c r="CED69" s="108"/>
      <c r="CEE69" s="108"/>
      <c r="CEF69" s="108"/>
      <c r="CEG69" s="108"/>
      <c r="CEH69" s="108"/>
      <c r="CEI69" s="108"/>
      <c r="CEJ69" s="108"/>
      <c r="CEK69" s="108"/>
      <c r="CEL69" s="108"/>
      <c r="CEM69" s="108"/>
      <c r="CEN69" s="108"/>
      <c r="CEO69" s="108"/>
      <c r="CEP69" s="108"/>
      <c r="CEQ69" s="108"/>
      <c r="CER69" s="108"/>
      <c r="CES69" s="108"/>
      <c r="CET69" s="108"/>
      <c r="CEU69" s="108"/>
      <c r="CEV69" s="108"/>
      <c r="CEW69" s="108"/>
      <c r="CEX69" s="108"/>
      <c r="CEY69" s="108"/>
      <c r="CEZ69" s="108"/>
      <c r="CFA69" s="108"/>
      <c r="CFB69" s="108"/>
      <c r="CFC69" s="108"/>
      <c r="CFD69" s="108"/>
      <c r="CFE69" s="108"/>
      <c r="CFF69" s="108"/>
      <c r="CFG69" s="108"/>
      <c r="CFH69" s="108"/>
      <c r="CFI69" s="108"/>
      <c r="CFJ69" s="108"/>
      <c r="CFK69" s="108"/>
      <c r="CFL69" s="108"/>
      <c r="CFM69" s="108"/>
      <c r="CFN69" s="108"/>
      <c r="CFO69" s="108"/>
      <c r="CFP69" s="108"/>
      <c r="CFQ69" s="108"/>
      <c r="CFR69" s="108"/>
      <c r="CFS69" s="108"/>
      <c r="CFT69" s="108"/>
      <c r="CFU69" s="108"/>
      <c r="CFV69" s="108"/>
      <c r="CFW69" s="108"/>
      <c r="CFX69" s="108"/>
      <c r="CFY69" s="108"/>
      <c r="CFZ69" s="108"/>
      <c r="CGA69" s="108"/>
      <c r="CGB69" s="108"/>
      <c r="CGC69" s="108"/>
      <c r="CGD69" s="108"/>
      <c r="CGE69" s="108"/>
      <c r="CGF69" s="108"/>
      <c r="CGG69" s="108"/>
      <c r="CGH69" s="108"/>
      <c r="CGI69" s="108"/>
      <c r="CGJ69" s="108"/>
      <c r="CGK69" s="108"/>
      <c r="CGL69" s="108"/>
      <c r="CGM69" s="108"/>
      <c r="CGN69" s="108"/>
      <c r="CGO69" s="108"/>
      <c r="CGP69" s="108"/>
      <c r="CGQ69" s="108"/>
      <c r="CGR69" s="108"/>
      <c r="CGS69" s="108"/>
      <c r="CGT69" s="108"/>
      <c r="CGU69" s="108"/>
      <c r="CGV69" s="108"/>
      <c r="CGW69" s="108"/>
      <c r="CGX69" s="108"/>
      <c r="CGY69" s="108"/>
      <c r="CGZ69" s="108"/>
      <c r="CHA69" s="108"/>
      <c r="CHB69" s="108"/>
      <c r="CHC69" s="108"/>
      <c r="CHD69" s="108"/>
      <c r="CHE69" s="108"/>
      <c r="CHF69" s="108"/>
      <c r="CHG69" s="108"/>
      <c r="CHH69" s="108"/>
      <c r="CHI69" s="108"/>
      <c r="CHJ69" s="108"/>
      <c r="CHK69" s="108"/>
      <c r="CHL69" s="108"/>
      <c r="CHM69" s="108"/>
      <c r="CHN69" s="108"/>
      <c r="CHO69" s="108"/>
      <c r="CHP69" s="108"/>
      <c r="CHQ69" s="108"/>
      <c r="CHR69" s="108"/>
      <c r="CHS69" s="108"/>
      <c r="CHT69" s="108"/>
      <c r="CHU69" s="108"/>
      <c r="CHV69" s="108"/>
      <c r="CHW69" s="108"/>
      <c r="CHX69" s="108"/>
      <c r="CHY69" s="108"/>
      <c r="CHZ69" s="108"/>
      <c r="CIA69" s="108"/>
      <c r="CIB69" s="108"/>
      <c r="CIC69" s="108"/>
      <c r="CID69" s="108"/>
      <c r="CIE69" s="108"/>
      <c r="CIF69" s="108"/>
      <c r="CIG69" s="108"/>
      <c r="CIH69" s="108"/>
      <c r="CII69" s="108"/>
      <c r="CIJ69" s="108"/>
      <c r="CIK69" s="108"/>
      <c r="CIL69" s="108"/>
      <c r="CIM69" s="108"/>
      <c r="CIN69" s="108"/>
      <c r="CIO69" s="108"/>
      <c r="CIP69" s="108"/>
      <c r="CIQ69" s="108"/>
      <c r="CIR69" s="108"/>
      <c r="CIS69" s="108"/>
      <c r="CIT69" s="108"/>
      <c r="CIU69" s="108"/>
      <c r="CIV69" s="108"/>
      <c r="CIW69" s="108"/>
      <c r="CIX69" s="108"/>
      <c r="CIY69" s="108"/>
      <c r="CIZ69" s="108"/>
      <c r="CJA69" s="108"/>
      <c r="CJB69" s="108"/>
      <c r="CJC69" s="108"/>
      <c r="CJD69" s="108"/>
      <c r="CJE69" s="108"/>
      <c r="CJF69" s="108"/>
      <c r="CJG69" s="108"/>
      <c r="CJH69" s="108"/>
      <c r="CJI69" s="108"/>
      <c r="CJJ69" s="108"/>
      <c r="CJK69" s="108"/>
      <c r="CJL69" s="108"/>
      <c r="CJM69" s="108"/>
      <c r="CJN69" s="108"/>
      <c r="CJO69" s="108"/>
      <c r="CJP69" s="108"/>
      <c r="CJQ69" s="108"/>
      <c r="CJR69" s="108"/>
      <c r="CJS69" s="108"/>
      <c r="CJT69" s="108"/>
      <c r="CJU69" s="108"/>
      <c r="CJV69" s="108"/>
      <c r="CJW69" s="108"/>
      <c r="CJX69" s="108"/>
      <c r="CJY69" s="108"/>
      <c r="CJZ69" s="108"/>
      <c r="CKA69" s="108"/>
      <c r="CKB69" s="108"/>
      <c r="CKC69" s="108"/>
      <c r="CKD69" s="108"/>
      <c r="CKE69" s="108"/>
      <c r="CKF69" s="108"/>
      <c r="CKG69" s="108"/>
      <c r="CKH69" s="108"/>
      <c r="CKI69" s="108"/>
      <c r="CKJ69" s="108"/>
      <c r="CKK69" s="108"/>
      <c r="CKL69" s="108"/>
      <c r="CKM69" s="108"/>
      <c r="CKN69" s="108"/>
      <c r="CKO69" s="108"/>
      <c r="CKP69" s="108"/>
      <c r="CKQ69" s="108"/>
      <c r="CKR69" s="108"/>
      <c r="CKS69" s="108"/>
      <c r="CKT69" s="108"/>
      <c r="CKU69" s="108"/>
      <c r="CKV69" s="108"/>
      <c r="CKW69" s="108"/>
      <c r="CKX69" s="108"/>
      <c r="CKY69" s="108"/>
      <c r="CKZ69" s="108"/>
      <c r="CLA69" s="108"/>
      <c r="CLB69" s="108"/>
      <c r="CLC69" s="108"/>
      <c r="CLD69" s="108"/>
      <c r="CLE69" s="108"/>
      <c r="CLF69" s="108"/>
      <c r="CLG69" s="108"/>
      <c r="CLH69" s="108"/>
      <c r="CLI69" s="108"/>
      <c r="CLJ69" s="108"/>
      <c r="CLK69" s="108"/>
      <c r="CLL69" s="108"/>
      <c r="CLM69" s="108"/>
      <c r="CLN69" s="108"/>
      <c r="CLO69" s="108"/>
      <c r="CLP69" s="108"/>
      <c r="CLQ69" s="108"/>
      <c r="CLR69" s="108"/>
      <c r="CLS69" s="108"/>
      <c r="CLT69" s="108"/>
      <c r="CLU69" s="108"/>
      <c r="CLV69" s="108"/>
      <c r="CLW69" s="108"/>
      <c r="CLX69" s="108"/>
      <c r="CLY69" s="108"/>
      <c r="CLZ69" s="108"/>
      <c r="CMA69" s="108"/>
      <c r="CMB69" s="108"/>
      <c r="CMC69" s="108"/>
      <c r="CMD69" s="108"/>
      <c r="CME69" s="108"/>
      <c r="CMF69" s="108"/>
      <c r="CMG69" s="108"/>
      <c r="CMH69" s="108"/>
      <c r="CMI69" s="108"/>
      <c r="CMJ69" s="108"/>
      <c r="CMK69" s="108"/>
      <c r="CML69" s="108"/>
      <c r="CMM69" s="108"/>
      <c r="CMN69" s="108"/>
      <c r="CMO69" s="108"/>
      <c r="CMP69" s="108"/>
      <c r="CMQ69" s="108"/>
      <c r="CMR69" s="108"/>
      <c r="CMS69" s="108"/>
      <c r="CMT69" s="108"/>
      <c r="CMU69" s="108"/>
      <c r="CMV69" s="108"/>
      <c r="CMW69" s="108"/>
      <c r="CMX69" s="108"/>
      <c r="CMY69" s="108"/>
      <c r="CMZ69" s="108"/>
      <c r="CNA69" s="108"/>
      <c r="CNB69" s="108"/>
      <c r="CNC69" s="108"/>
      <c r="CND69" s="108"/>
      <c r="CNE69" s="108"/>
      <c r="CNF69" s="108"/>
      <c r="CNG69" s="108"/>
      <c r="CNH69" s="108"/>
      <c r="CNI69" s="108"/>
      <c r="CNJ69" s="108"/>
      <c r="CNK69" s="108"/>
      <c r="CNL69" s="108"/>
      <c r="CNM69" s="108"/>
      <c r="CNN69" s="108"/>
      <c r="CNO69" s="108"/>
      <c r="CNP69" s="108"/>
      <c r="CNQ69" s="108"/>
      <c r="CNR69" s="108"/>
      <c r="CNS69" s="108"/>
      <c r="CNT69" s="108"/>
      <c r="CNU69" s="108"/>
      <c r="CNV69" s="108"/>
      <c r="CNW69" s="108"/>
      <c r="CNX69" s="108"/>
      <c r="CNY69" s="108"/>
      <c r="CNZ69" s="108"/>
      <c r="COA69" s="108"/>
      <c r="COB69" s="108"/>
      <c r="COC69" s="108"/>
      <c r="COD69" s="108"/>
      <c r="COE69" s="108"/>
      <c r="COF69" s="108"/>
      <c r="COG69" s="108"/>
      <c r="COH69" s="108"/>
      <c r="COI69" s="108"/>
      <c r="COJ69" s="108"/>
      <c r="COK69" s="108"/>
      <c r="COL69" s="108"/>
      <c r="COM69" s="108"/>
      <c r="CON69" s="108"/>
      <c r="COO69" s="108"/>
      <c r="COP69" s="108"/>
      <c r="COQ69" s="108"/>
      <c r="COR69" s="108"/>
      <c r="COS69" s="108"/>
      <c r="COT69" s="108"/>
      <c r="COU69" s="108"/>
      <c r="COV69" s="108"/>
      <c r="COW69" s="108"/>
      <c r="COX69" s="108"/>
      <c r="COY69" s="108"/>
      <c r="COZ69" s="108"/>
      <c r="CPA69" s="108"/>
      <c r="CPB69" s="108"/>
      <c r="CPC69" s="108"/>
      <c r="CPD69" s="108"/>
      <c r="CPE69" s="108"/>
      <c r="CPF69" s="108"/>
      <c r="CPG69" s="108"/>
      <c r="CPH69" s="108"/>
      <c r="CPI69" s="108"/>
      <c r="CPJ69" s="108"/>
      <c r="CPK69" s="108"/>
      <c r="CPL69" s="108"/>
      <c r="CPM69" s="108"/>
      <c r="CPN69" s="108"/>
      <c r="CPO69" s="108"/>
      <c r="CPP69" s="108"/>
      <c r="CPQ69" s="108"/>
      <c r="CPR69" s="108"/>
      <c r="CPS69" s="108"/>
      <c r="CPT69" s="108"/>
      <c r="CPU69" s="108"/>
      <c r="CPV69" s="108"/>
      <c r="CPW69" s="108"/>
      <c r="CPX69" s="108"/>
      <c r="CPY69" s="108"/>
      <c r="CPZ69" s="108"/>
      <c r="CQA69" s="108"/>
      <c r="CQB69" s="108"/>
      <c r="CQC69" s="108"/>
      <c r="CQD69" s="108"/>
      <c r="CQE69" s="108"/>
      <c r="CQF69" s="108"/>
      <c r="CQG69" s="108"/>
      <c r="CQH69" s="108"/>
      <c r="CQI69" s="108"/>
      <c r="CQJ69" s="108"/>
      <c r="CQK69" s="108"/>
      <c r="CQL69" s="108"/>
      <c r="CQM69" s="108"/>
      <c r="CQN69" s="108"/>
      <c r="CQO69" s="108"/>
      <c r="CQP69" s="108"/>
      <c r="CQQ69" s="108"/>
      <c r="CQR69" s="108"/>
      <c r="CQS69" s="108"/>
      <c r="CQT69" s="108"/>
      <c r="CQU69" s="108"/>
      <c r="CQV69" s="108"/>
      <c r="CQW69" s="108"/>
      <c r="CQX69" s="108"/>
      <c r="CQY69" s="108"/>
      <c r="CQZ69" s="108"/>
      <c r="CRA69" s="108"/>
      <c r="CRB69" s="108"/>
      <c r="CRC69" s="108"/>
      <c r="CRD69" s="108"/>
      <c r="CRE69" s="108"/>
      <c r="CRF69" s="108"/>
      <c r="CRG69" s="108"/>
      <c r="CRH69" s="108"/>
      <c r="CRI69" s="108"/>
      <c r="CRJ69" s="108"/>
      <c r="CRK69" s="108"/>
      <c r="CRL69" s="108"/>
      <c r="CRM69" s="108"/>
      <c r="CRN69" s="108"/>
      <c r="CRO69" s="108"/>
      <c r="CRP69" s="108"/>
      <c r="CRQ69" s="108"/>
      <c r="CRR69" s="108"/>
      <c r="CRS69" s="108"/>
      <c r="CRT69" s="108"/>
      <c r="CRU69" s="108"/>
      <c r="CRV69" s="108"/>
      <c r="CRW69" s="108"/>
      <c r="CRX69" s="108"/>
      <c r="CRY69" s="108"/>
      <c r="CRZ69" s="108"/>
      <c r="CSA69" s="108"/>
      <c r="CSB69" s="108"/>
      <c r="CSC69" s="108"/>
      <c r="CSD69" s="108"/>
      <c r="CSE69" s="108"/>
      <c r="CSF69" s="108"/>
      <c r="CSG69" s="108"/>
      <c r="CSH69" s="108"/>
      <c r="CSI69" s="108"/>
      <c r="CSJ69" s="108"/>
      <c r="CSK69" s="108"/>
      <c r="CSL69" s="108"/>
      <c r="CSM69" s="108"/>
      <c r="CSN69" s="108"/>
      <c r="CSO69" s="108"/>
      <c r="CSP69" s="108"/>
      <c r="CSQ69" s="108"/>
      <c r="CSR69" s="108"/>
      <c r="CSS69" s="108"/>
      <c r="CST69" s="108"/>
      <c r="CSU69" s="108"/>
      <c r="CSV69" s="108"/>
      <c r="CSW69" s="108"/>
      <c r="CSX69" s="108"/>
      <c r="CSY69" s="108"/>
      <c r="CSZ69" s="108"/>
      <c r="CTA69" s="108"/>
      <c r="CTB69" s="108"/>
      <c r="CTC69" s="108"/>
      <c r="CTD69" s="108"/>
      <c r="CTE69" s="108"/>
      <c r="CTF69" s="108"/>
      <c r="CTG69" s="108"/>
      <c r="CTH69" s="108"/>
      <c r="CTI69" s="108"/>
      <c r="CTJ69" s="108"/>
      <c r="CTK69" s="108"/>
      <c r="CTL69" s="108"/>
      <c r="CTM69" s="108"/>
      <c r="CTN69" s="108"/>
      <c r="CTO69" s="108"/>
      <c r="CTP69" s="108"/>
      <c r="CTQ69" s="108"/>
      <c r="CTR69" s="108"/>
      <c r="CTS69" s="108"/>
      <c r="CTT69" s="108"/>
      <c r="CTU69" s="108"/>
      <c r="CTV69" s="108"/>
      <c r="CTW69" s="108"/>
      <c r="CTX69" s="108"/>
      <c r="CTY69" s="108"/>
      <c r="CTZ69" s="108"/>
      <c r="CUA69" s="108"/>
      <c r="CUB69" s="108"/>
      <c r="CUC69" s="108"/>
      <c r="CUD69" s="108"/>
      <c r="CUE69" s="108"/>
      <c r="CUF69" s="108"/>
      <c r="CUG69" s="108"/>
      <c r="CUH69" s="108"/>
      <c r="CUI69" s="108"/>
      <c r="CUJ69" s="108"/>
      <c r="CUK69" s="108"/>
      <c r="CUL69" s="108"/>
      <c r="CUM69" s="108"/>
      <c r="CUN69" s="108"/>
      <c r="CUO69" s="108"/>
      <c r="CUP69" s="108"/>
      <c r="CUQ69" s="108"/>
      <c r="CUR69" s="108"/>
      <c r="CUS69" s="108"/>
      <c r="CUT69" s="108"/>
      <c r="CUU69" s="108"/>
      <c r="CUV69" s="108"/>
      <c r="CUW69" s="108"/>
      <c r="CUX69" s="108"/>
      <c r="CUY69" s="108"/>
      <c r="CUZ69" s="108"/>
      <c r="CVA69" s="108"/>
      <c r="CVB69" s="108"/>
      <c r="CVC69" s="108"/>
      <c r="CVD69" s="108"/>
      <c r="CVE69" s="108"/>
      <c r="CVF69" s="108"/>
      <c r="CVG69" s="108"/>
      <c r="CVH69" s="108"/>
      <c r="CVI69" s="108"/>
      <c r="CVJ69" s="108"/>
      <c r="CVK69" s="108"/>
      <c r="CVL69" s="108"/>
      <c r="CVM69" s="108"/>
      <c r="CVN69" s="108"/>
      <c r="CVO69" s="108"/>
      <c r="CVP69" s="108"/>
      <c r="CVQ69" s="108"/>
      <c r="CVR69" s="108"/>
      <c r="CVS69" s="108"/>
      <c r="CVT69" s="108"/>
      <c r="CVU69" s="108"/>
      <c r="CVV69" s="108"/>
      <c r="CVW69" s="108"/>
      <c r="CVX69" s="108"/>
      <c r="CVY69" s="108"/>
      <c r="CVZ69" s="108"/>
      <c r="CWA69" s="108"/>
      <c r="CWB69" s="108"/>
      <c r="CWC69" s="108"/>
      <c r="CWD69" s="108"/>
      <c r="CWE69" s="108"/>
      <c r="CWF69" s="108"/>
      <c r="CWG69" s="108"/>
      <c r="CWH69" s="108"/>
      <c r="CWI69" s="108"/>
      <c r="CWJ69" s="108"/>
      <c r="CWK69" s="108"/>
      <c r="CWL69" s="108"/>
      <c r="CWM69" s="108"/>
      <c r="CWN69" s="108"/>
      <c r="CWO69" s="108"/>
      <c r="CWP69" s="108"/>
      <c r="CWQ69" s="108"/>
      <c r="CWR69" s="108"/>
      <c r="CWS69" s="108"/>
      <c r="CWT69" s="108"/>
      <c r="CWU69" s="108"/>
      <c r="CWV69" s="108"/>
      <c r="CWW69" s="108"/>
      <c r="CWX69" s="108"/>
      <c r="CWY69" s="108"/>
      <c r="CWZ69" s="108"/>
      <c r="CXA69" s="108"/>
      <c r="CXB69" s="108"/>
      <c r="CXC69" s="108"/>
      <c r="CXD69" s="108"/>
      <c r="CXE69" s="108"/>
      <c r="CXF69" s="108"/>
      <c r="CXG69" s="108"/>
      <c r="CXH69" s="108"/>
      <c r="CXI69" s="108"/>
      <c r="CXJ69" s="108"/>
      <c r="CXK69" s="108"/>
      <c r="CXL69" s="108"/>
      <c r="CXM69" s="108"/>
      <c r="CXN69" s="108"/>
      <c r="CXO69" s="108"/>
      <c r="CXP69" s="108"/>
      <c r="CXQ69" s="108"/>
      <c r="CXR69" s="108"/>
      <c r="CXS69" s="108"/>
      <c r="CXT69" s="108"/>
      <c r="CXU69" s="108"/>
      <c r="CXV69" s="108"/>
      <c r="CXW69" s="108"/>
      <c r="CXX69" s="108"/>
      <c r="CXY69" s="108"/>
      <c r="CXZ69" s="108"/>
      <c r="CYA69" s="108"/>
      <c r="CYB69" s="108"/>
      <c r="CYC69" s="108"/>
      <c r="CYD69" s="108"/>
      <c r="CYE69" s="108"/>
      <c r="CYF69" s="108"/>
      <c r="CYG69" s="108"/>
      <c r="CYH69" s="108"/>
      <c r="CYI69" s="108"/>
      <c r="CYJ69" s="108"/>
      <c r="CYK69" s="108"/>
      <c r="CYL69" s="108"/>
      <c r="CYM69" s="108"/>
      <c r="CYN69" s="108"/>
      <c r="CYO69" s="108"/>
      <c r="CYP69" s="108"/>
      <c r="CYQ69" s="108"/>
      <c r="CYR69" s="108"/>
      <c r="CYS69" s="108"/>
      <c r="CYT69" s="108"/>
      <c r="CYU69" s="108"/>
      <c r="CYV69" s="108"/>
      <c r="CYW69" s="108"/>
      <c r="CYX69" s="108"/>
      <c r="CYY69" s="108"/>
      <c r="CYZ69" s="108"/>
      <c r="CZA69" s="108"/>
      <c r="CZB69" s="108"/>
      <c r="CZC69" s="108"/>
      <c r="CZD69" s="108"/>
      <c r="CZE69" s="108"/>
      <c r="CZF69" s="108"/>
      <c r="CZG69" s="108"/>
      <c r="CZH69" s="108"/>
      <c r="CZI69" s="108"/>
      <c r="CZJ69" s="108"/>
      <c r="CZK69" s="108"/>
      <c r="CZL69" s="108"/>
      <c r="CZM69" s="108"/>
      <c r="CZN69" s="108"/>
      <c r="CZO69" s="108"/>
      <c r="CZP69" s="108"/>
      <c r="CZQ69" s="108"/>
      <c r="CZR69" s="108"/>
      <c r="CZS69" s="108"/>
      <c r="CZT69" s="108"/>
      <c r="CZU69" s="108"/>
      <c r="CZV69" s="108"/>
      <c r="CZW69" s="108"/>
      <c r="CZX69" s="108"/>
      <c r="CZY69" s="108"/>
      <c r="CZZ69" s="108"/>
      <c r="DAA69" s="108"/>
      <c r="DAB69" s="108"/>
      <c r="DAC69" s="108"/>
      <c r="DAD69" s="108"/>
      <c r="DAE69" s="108"/>
      <c r="DAF69" s="108"/>
      <c r="DAG69" s="108"/>
      <c r="DAH69" s="108"/>
      <c r="DAI69" s="108"/>
      <c r="DAJ69" s="108"/>
      <c r="DAK69" s="108"/>
      <c r="DAL69" s="108"/>
      <c r="DAM69" s="108"/>
      <c r="DAN69" s="108"/>
      <c r="DAO69" s="108"/>
      <c r="DAP69" s="108"/>
      <c r="DAQ69" s="108"/>
      <c r="DAR69" s="108"/>
      <c r="DAS69" s="108"/>
      <c r="DAT69" s="108"/>
      <c r="DAU69" s="108"/>
      <c r="DAV69" s="108"/>
      <c r="DAW69" s="108"/>
      <c r="DAX69" s="108"/>
      <c r="DAY69" s="108"/>
      <c r="DAZ69" s="108"/>
      <c r="DBA69" s="108"/>
      <c r="DBB69" s="108"/>
      <c r="DBC69" s="108"/>
      <c r="DBD69" s="108"/>
      <c r="DBE69" s="108"/>
      <c r="DBF69" s="108"/>
      <c r="DBG69" s="108"/>
      <c r="DBH69" s="108"/>
      <c r="DBI69" s="108"/>
      <c r="DBJ69" s="108"/>
      <c r="DBK69" s="108"/>
      <c r="DBL69" s="108"/>
      <c r="DBM69" s="108"/>
      <c r="DBN69" s="108"/>
      <c r="DBO69" s="108"/>
      <c r="DBP69" s="108"/>
      <c r="DBQ69" s="108"/>
      <c r="DBR69" s="108"/>
      <c r="DBS69" s="108"/>
      <c r="DBT69" s="108"/>
      <c r="DBU69" s="108"/>
      <c r="DBV69" s="108"/>
      <c r="DBW69" s="108"/>
      <c r="DBX69" s="108"/>
      <c r="DBY69" s="108"/>
      <c r="DBZ69" s="108"/>
      <c r="DCA69" s="108"/>
      <c r="DCB69" s="108"/>
      <c r="DCC69" s="108"/>
      <c r="DCD69" s="108"/>
      <c r="DCE69" s="108"/>
      <c r="DCF69" s="108"/>
      <c r="DCG69" s="108"/>
      <c r="DCH69" s="108"/>
      <c r="DCI69" s="108"/>
      <c r="DCJ69" s="108"/>
      <c r="DCK69" s="108"/>
      <c r="DCL69" s="108"/>
      <c r="DCM69" s="108"/>
      <c r="DCN69" s="108"/>
      <c r="DCO69" s="108"/>
      <c r="DCP69" s="108"/>
      <c r="DCQ69" s="108"/>
      <c r="DCR69" s="108"/>
      <c r="DCS69" s="108"/>
      <c r="DCT69" s="108"/>
      <c r="DCU69" s="108"/>
      <c r="DCV69" s="108"/>
      <c r="DCW69" s="108"/>
      <c r="DCX69" s="108"/>
      <c r="DCY69" s="108"/>
      <c r="DCZ69" s="108"/>
      <c r="DDA69" s="108"/>
      <c r="DDB69" s="108"/>
      <c r="DDC69" s="108"/>
      <c r="DDD69" s="108"/>
      <c r="DDE69" s="108"/>
      <c r="DDF69" s="108"/>
      <c r="DDG69" s="108"/>
      <c r="DDH69" s="108"/>
      <c r="DDI69" s="108"/>
      <c r="DDJ69" s="108"/>
      <c r="DDK69" s="108"/>
      <c r="DDL69" s="108"/>
      <c r="DDM69" s="108"/>
      <c r="DDN69" s="108"/>
      <c r="DDO69" s="108"/>
      <c r="DDP69" s="108"/>
      <c r="DDQ69" s="108"/>
      <c r="DDR69" s="108"/>
      <c r="DDS69" s="108"/>
      <c r="DDT69" s="108"/>
      <c r="DDU69" s="108"/>
      <c r="DDV69" s="108"/>
      <c r="DDW69" s="108"/>
      <c r="DDX69" s="108"/>
      <c r="DDY69" s="108"/>
      <c r="DDZ69" s="108"/>
      <c r="DEA69" s="108"/>
      <c r="DEB69" s="108"/>
      <c r="DEC69" s="108"/>
      <c r="DED69" s="108"/>
      <c r="DEE69" s="108"/>
      <c r="DEF69" s="108"/>
      <c r="DEG69" s="108"/>
      <c r="DEH69" s="108"/>
      <c r="DEI69" s="108"/>
      <c r="DEJ69" s="108"/>
      <c r="DEK69" s="108"/>
      <c r="DEL69" s="108"/>
      <c r="DEM69" s="108"/>
      <c r="DEN69" s="108"/>
      <c r="DEO69" s="108"/>
      <c r="DEP69" s="108"/>
      <c r="DEQ69" s="108"/>
      <c r="DER69" s="108"/>
      <c r="DES69" s="108"/>
      <c r="DET69" s="108"/>
      <c r="DEU69" s="108"/>
      <c r="DEV69" s="108"/>
      <c r="DEW69" s="108"/>
      <c r="DEX69" s="108"/>
      <c r="DEY69" s="108"/>
      <c r="DEZ69" s="108"/>
      <c r="DFA69" s="108"/>
      <c r="DFB69" s="108"/>
      <c r="DFC69" s="108"/>
      <c r="DFD69" s="108"/>
      <c r="DFE69" s="108"/>
      <c r="DFF69" s="108"/>
      <c r="DFG69" s="108"/>
      <c r="DFH69" s="108"/>
      <c r="DFI69" s="108"/>
      <c r="DFJ69" s="108"/>
      <c r="DFK69" s="108"/>
      <c r="DFL69" s="108"/>
      <c r="DFM69" s="108"/>
      <c r="DFN69" s="108"/>
      <c r="DFO69" s="108"/>
      <c r="DFP69" s="108"/>
      <c r="DFQ69" s="108"/>
      <c r="DFR69" s="108"/>
      <c r="DFS69" s="108"/>
      <c r="DFT69" s="108"/>
      <c r="DFU69" s="108"/>
      <c r="DFV69" s="108"/>
      <c r="DFW69" s="108"/>
      <c r="DFX69" s="108"/>
      <c r="DFY69" s="108"/>
      <c r="DFZ69" s="108"/>
      <c r="DGA69" s="108"/>
      <c r="DGB69" s="108"/>
      <c r="DGC69" s="108"/>
      <c r="DGD69" s="108"/>
      <c r="DGE69" s="108"/>
      <c r="DGF69" s="108"/>
      <c r="DGG69" s="108"/>
      <c r="DGH69" s="108"/>
      <c r="DGI69" s="108"/>
      <c r="DGJ69" s="108"/>
      <c r="DGK69" s="108"/>
      <c r="DGL69" s="108"/>
      <c r="DGM69" s="108"/>
      <c r="DGN69" s="108"/>
      <c r="DGO69" s="108"/>
      <c r="DGP69" s="108"/>
      <c r="DGQ69" s="108"/>
      <c r="DGR69" s="108"/>
      <c r="DGS69" s="108"/>
      <c r="DGT69" s="108"/>
      <c r="DGU69" s="108"/>
      <c r="DGV69" s="108"/>
      <c r="DGW69" s="108"/>
      <c r="DGX69" s="108"/>
      <c r="DGY69" s="108"/>
      <c r="DGZ69" s="108"/>
      <c r="DHA69" s="108"/>
      <c r="DHB69" s="108"/>
      <c r="DHC69" s="108"/>
      <c r="DHD69" s="108"/>
      <c r="DHE69" s="108"/>
      <c r="DHF69" s="108"/>
      <c r="DHG69" s="108"/>
      <c r="DHH69" s="108"/>
      <c r="DHI69" s="108"/>
      <c r="DHJ69" s="108"/>
      <c r="DHK69" s="108"/>
      <c r="DHL69" s="108"/>
      <c r="DHM69" s="108"/>
      <c r="DHN69" s="108"/>
      <c r="DHO69" s="108"/>
      <c r="DHP69" s="108"/>
      <c r="DHQ69" s="108"/>
      <c r="DHR69" s="108"/>
      <c r="DHS69" s="108"/>
      <c r="DHT69" s="108"/>
      <c r="DHU69" s="108"/>
      <c r="DHV69" s="108"/>
      <c r="DHW69" s="108"/>
      <c r="DHX69" s="108"/>
      <c r="DHY69" s="108"/>
      <c r="DHZ69" s="108"/>
      <c r="DIA69" s="108"/>
      <c r="DIB69" s="108"/>
      <c r="DIC69" s="108"/>
      <c r="DID69" s="108"/>
      <c r="DIE69" s="108"/>
      <c r="DIF69" s="108"/>
      <c r="DIG69" s="108"/>
      <c r="DIH69" s="108"/>
      <c r="DII69" s="108"/>
      <c r="DIJ69" s="108"/>
      <c r="DIK69" s="108"/>
      <c r="DIL69" s="108"/>
      <c r="DIM69" s="108"/>
      <c r="DIN69" s="108"/>
      <c r="DIO69" s="108"/>
      <c r="DIP69" s="108"/>
      <c r="DIQ69" s="108"/>
      <c r="DIR69" s="108"/>
      <c r="DIS69" s="108"/>
      <c r="DIT69" s="108"/>
      <c r="DIU69" s="108"/>
      <c r="DIV69" s="108"/>
      <c r="DIW69" s="108"/>
      <c r="DIX69" s="108"/>
      <c r="DIY69" s="108"/>
      <c r="DIZ69" s="108"/>
      <c r="DJA69" s="108"/>
      <c r="DJB69" s="108"/>
      <c r="DJC69" s="108"/>
      <c r="DJD69" s="108"/>
      <c r="DJE69" s="108"/>
      <c r="DJF69" s="108"/>
      <c r="DJG69" s="108"/>
      <c r="DJH69" s="108"/>
      <c r="DJI69" s="108"/>
      <c r="DJJ69" s="108"/>
      <c r="DJK69" s="108"/>
      <c r="DJL69" s="108"/>
      <c r="DJM69" s="108"/>
      <c r="DJN69" s="108"/>
      <c r="DJO69" s="108"/>
      <c r="DJP69" s="108"/>
      <c r="DJQ69" s="108"/>
      <c r="DJR69" s="108"/>
      <c r="DJS69" s="108"/>
      <c r="DJT69" s="108"/>
      <c r="DJU69" s="108"/>
      <c r="DJV69" s="108"/>
      <c r="DJW69" s="108"/>
      <c r="DJX69" s="108"/>
      <c r="DJY69" s="108"/>
      <c r="DJZ69" s="108"/>
      <c r="DKA69" s="108"/>
      <c r="DKB69" s="108"/>
      <c r="DKC69" s="108"/>
      <c r="DKD69" s="108"/>
      <c r="DKE69" s="108"/>
      <c r="DKF69" s="108"/>
      <c r="DKG69" s="108"/>
      <c r="DKH69" s="108"/>
      <c r="DKI69" s="108"/>
      <c r="DKJ69" s="108"/>
      <c r="DKK69" s="108"/>
      <c r="DKL69" s="108"/>
      <c r="DKM69" s="108"/>
      <c r="DKN69" s="108"/>
      <c r="DKO69" s="108"/>
      <c r="DKP69" s="108"/>
      <c r="DKQ69" s="108"/>
      <c r="DKR69" s="108"/>
      <c r="DKS69" s="108"/>
      <c r="DKT69" s="108"/>
      <c r="DKU69" s="108"/>
      <c r="DKV69" s="108"/>
      <c r="DKW69" s="108"/>
      <c r="DKX69" s="108"/>
      <c r="DKY69" s="108"/>
      <c r="DKZ69" s="108"/>
      <c r="DLA69" s="108"/>
      <c r="DLB69" s="108"/>
      <c r="DLC69" s="108"/>
      <c r="DLD69" s="108"/>
      <c r="DLE69" s="108"/>
      <c r="DLF69" s="108"/>
      <c r="DLG69" s="108"/>
      <c r="DLH69" s="108"/>
      <c r="DLI69" s="108"/>
      <c r="DLJ69" s="108"/>
      <c r="DLK69" s="108"/>
      <c r="DLL69" s="108"/>
      <c r="DLM69" s="108"/>
      <c r="DLN69" s="108"/>
      <c r="DLO69" s="108"/>
      <c r="DLP69" s="108"/>
      <c r="DLQ69" s="108"/>
      <c r="DLR69" s="108"/>
      <c r="DLS69" s="108"/>
      <c r="DLT69" s="108"/>
      <c r="DLU69" s="108"/>
      <c r="DLV69" s="108"/>
      <c r="DLW69" s="108"/>
      <c r="DLX69" s="108"/>
      <c r="DLY69" s="108"/>
      <c r="DLZ69" s="108"/>
      <c r="DMA69" s="108"/>
      <c r="DMB69" s="108"/>
      <c r="DMC69" s="108"/>
      <c r="DMD69" s="108"/>
      <c r="DME69" s="108"/>
      <c r="DMF69" s="108"/>
      <c r="DMG69" s="108"/>
      <c r="DMH69" s="108"/>
      <c r="DMI69" s="108"/>
      <c r="DMJ69" s="108"/>
      <c r="DMK69" s="108"/>
      <c r="DML69" s="108"/>
      <c r="DMM69" s="108"/>
      <c r="DMN69" s="108"/>
      <c r="DMO69" s="108"/>
      <c r="DMP69" s="108"/>
      <c r="DMQ69" s="108"/>
      <c r="DMR69" s="108"/>
      <c r="DMS69" s="108"/>
      <c r="DMT69" s="108"/>
      <c r="DMU69" s="108"/>
      <c r="DMV69" s="108"/>
      <c r="DMW69" s="108"/>
      <c r="DMX69" s="108"/>
      <c r="DMY69" s="108"/>
      <c r="DMZ69" s="108"/>
      <c r="DNA69" s="108"/>
      <c r="DNB69" s="108"/>
      <c r="DNC69" s="108"/>
      <c r="DND69" s="108"/>
      <c r="DNE69" s="108"/>
      <c r="DNF69" s="108"/>
      <c r="DNG69" s="108"/>
      <c r="DNH69" s="108"/>
      <c r="DNI69" s="108"/>
      <c r="DNJ69" s="108"/>
      <c r="DNK69" s="108"/>
      <c r="DNL69" s="108"/>
      <c r="DNM69" s="108"/>
      <c r="DNN69" s="108"/>
      <c r="DNO69" s="108"/>
      <c r="DNP69" s="108"/>
      <c r="DNQ69" s="108"/>
      <c r="DNR69" s="108"/>
      <c r="DNS69" s="108"/>
      <c r="DNT69" s="108"/>
      <c r="DNU69" s="108"/>
      <c r="DNV69" s="108"/>
      <c r="DNW69" s="108"/>
      <c r="DNX69" s="108"/>
      <c r="DNY69" s="108"/>
      <c r="DNZ69" s="108"/>
      <c r="DOA69" s="108"/>
      <c r="DOB69" s="108"/>
      <c r="DOC69" s="108"/>
      <c r="DOD69" s="108"/>
      <c r="DOE69" s="108"/>
      <c r="DOF69" s="108"/>
      <c r="DOG69" s="108"/>
      <c r="DOH69" s="108"/>
      <c r="DOI69" s="108"/>
      <c r="DOJ69" s="108"/>
      <c r="DOK69" s="108"/>
      <c r="DOL69" s="108"/>
      <c r="DOM69" s="108"/>
      <c r="DON69" s="108"/>
      <c r="DOO69" s="108"/>
      <c r="DOP69" s="108"/>
      <c r="DOQ69" s="108"/>
      <c r="DOR69" s="108"/>
      <c r="DOS69" s="108"/>
      <c r="DOT69" s="108"/>
      <c r="DOU69" s="108"/>
      <c r="DOV69" s="108"/>
      <c r="DOW69" s="108"/>
      <c r="DOX69" s="108"/>
      <c r="DOY69" s="108"/>
      <c r="DOZ69" s="108"/>
      <c r="DPA69" s="108"/>
      <c r="DPB69" s="108"/>
      <c r="DPC69" s="108"/>
      <c r="DPD69" s="108"/>
      <c r="DPE69" s="108"/>
      <c r="DPF69" s="108"/>
      <c r="DPG69" s="108"/>
      <c r="DPH69" s="108"/>
      <c r="DPI69" s="108"/>
      <c r="DPJ69" s="108"/>
      <c r="DPK69" s="108"/>
      <c r="DPL69" s="108"/>
      <c r="DPM69" s="108"/>
      <c r="DPN69" s="108"/>
      <c r="DPO69" s="108"/>
      <c r="DPP69" s="108"/>
      <c r="DPQ69" s="108"/>
      <c r="DPR69" s="108"/>
      <c r="DPS69" s="108"/>
      <c r="DPT69" s="108"/>
      <c r="DPU69" s="108"/>
      <c r="DPV69" s="108"/>
      <c r="DPW69" s="108"/>
      <c r="DPX69" s="108"/>
      <c r="DPY69" s="108"/>
      <c r="DPZ69" s="108"/>
      <c r="DQA69" s="108"/>
      <c r="DQB69" s="108"/>
      <c r="DQC69" s="108"/>
      <c r="DQD69" s="108"/>
      <c r="DQE69" s="108"/>
      <c r="DQF69" s="108"/>
      <c r="DQG69" s="108"/>
      <c r="DQH69" s="108"/>
      <c r="DQI69" s="108"/>
      <c r="DQJ69" s="108"/>
      <c r="DQK69" s="108"/>
      <c r="DQL69" s="108"/>
      <c r="DQM69" s="108"/>
      <c r="DQN69" s="108"/>
      <c r="DQO69" s="108"/>
      <c r="DQP69" s="108"/>
      <c r="DQQ69" s="108"/>
      <c r="DQR69" s="108"/>
      <c r="DQS69" s="108"/>
      <c r="DQT69" s="108"/>
      <c r="DQU69" s="108"/>
      <c r="DQV69" s="108"/>
      <c r="DQW69" s="108"/>
      <c r="DQX69" s="108"/>
      <c r="DQY69" s="108"/>
      <c r="DQZ69" s="108"/>
      <c r="DRA69" s="108"/>
      <c r="DRB69" s="108"/>
      <c r="DRC69" s="108"/>
      <c r="DRD69" s="108"/>
      <c r="DRE69" s="108"/>
      <c r="DRF69" s="108"/>
      <c r="DRG69" s="108"/>
      <c r="DRH69" s="108"/>
      <c r="DRI69" s="108"/>
      <c r="DRJ69" s="108"/>
      <c r="DRK69" s="108"/>
      <c r="DRL69" s="108"/>
      <c r="DRM69" s="108"/>
      <c r="DRN69" s="108"/>
      <c r="DRO69" s="108"/>
      <c r="DRP69" s="108"/>
      <c r="DRQ69" s="108"/>
      <c r="DRR69" s="108"/>
      <c r="DRS69" s="108"/>
      <c r="DRT69" s="108"/>
      <c r="DRU69" s="108"/>
      <c r="DRV69" s="108"/>
      <c r="DRW69" s="108"/>
      <c r="DRX69" s="108"/>
      <c r="DRY69" s="108"/>
      <c r="DRZ69" s="108"/>
      <c r="DSA69" s="108"/>
      <c r="DSB69" s="108"/>
      <c r="DSC69" s="108"/>
      <c r="DSD69" s="108"/>
      <c r="DSE69" s="108"/>
      <c r="DSF69" s="108"/>
      <c r="DSG69" s="108"/>
      <c r="DSH69" s="108"/>
      <c r="DSI69" s="108"/>
      <c r="DSJ69" s="108"/>
      <c r="DSK69" s="108"/>
      <c r="DSL69" s="108"/>
      <c r="DSM69" s="108"/>
      <c r="DSN69" s="108"/>
      <c r="DSO69" s="108"/>
      <c r="DSP69" s="108"/>
      <c r="DSQ69" s="108"/>
      <c r="DSR69" s="108"/>
      <c r="DSS69" s="108"/>
      <c r="DST69" s="108"/>
      <c r="DSU69" s="108"/>
      <c r="DSV69" s="108"/>
      <c r="DSW69" s="108"/>
      <c r="DSX69" s="108"/>
      <c r="DSY69" s="108"/>
      <c r="DSZ69" s="108"/>
      <c r="DTA69" s="108"/>
      <c r="DTB69" s="108"/>
      <c r="DTC69" s="108"/>
      <c r="DTD69" s="108"/>
      <c r="DTE69" s="108"/>
      <c r="DTF69" s="108"/>
      <c r="DTG69" s="108"/>
      <c r="DTH69" s="108"/>
      <c r="DTI69" s="108"/>
      <c r="DTJ69" s="108"/>
      <c r="DTK69" s="108"/>
      <c r="DTL69" s="108"/>
      <c r="DTM69" s="108"/>
      <c r="DTN69" s="108"/>
      <c r="DTO69" s="108"/>
      <c r="DTP69" s="108"/>
      <c r="DTQ69" s="108"/>
      <c r="DTR69" s="108"/>
      <c r="DTS69" s="108"/>
      <c r="DTT69" s="108"/>
      <c r="DTU69" s="108"/>
      <c r="DTV69" s="108"/>
      <c r="DTW69" s="108"/>
      <c r="DTX69" s="108"/>
      <c r="DTY69" s="108"/>
      <c r="DTZ69" s="108"/>
      <c r="DUA69" s="108"/>
      <c r="DUB69" s="108"/>
      <c r="DUC69" s="108"/>
      <c r="DUD69" s="108"/>
      <c r="DUE69" s="108"/>
      <c r="DUF69" s="108"/>
      <c r="DUG69" s="108"/>
      <c r="DUH69" s="108"/>
      <c r="DUI69" s="108"/>
      <c r="DUJ69" s="108"/>
      <c r="DUK69" s="108"/>
      <c r="DUL69" s="108"/>
      <c r="DUM69" s="108"/>
      <c r="DUN69" s="108"/>
      <c r="DUO69" s="108"/>
      <c r="DUP69" s="108"/>
      <c r="DUQ69" s="108"/>
      <c r="DUR69" s="108"/>
      <c r="DUS69" s="108"/>
      <c r="DUT69" s="108"/>
      <c r="DUU69" s="108"/>
      <c r="DUV69" s="108"/>
      <c r="DUW69" s="108"/>
      <c r="DUX69" s="108"/>
      <c r="DUY69" s="108"/>
      <c r="DUZ69" s="108"/>
      <c r="DVA69" s="108"/>
      <c r="DVB69" s="108"/>
      <c r="DVC69" s="108"/>
      <c r="DVD69" s="108"/>
      <c r="DVE69" s="108"/>
      <c r="DVF69" s="108"/>
      <c r="DVG69" s="108"/>
      <c r="DVH69" s="108"/>
      <c r="DVI69" s="108"/>
      <c r="DVJ69" s="108"/>
      <c r="DVK69" s="108"/>
      <c r="DVL69" s="108"/>
      <c r="DVM69" s="108"/>
      <c r="DVN69" s="108"/>
      <c r="DVO69" s="108"/>
      <c r="DVP69" s="108"/>
      <c r="DVQ69" s="108"/>
      <c r="DVR69" s="108"/>
      <c r="DVS69" s="108"/>
      <c r="DVT69" s="108"/>
      <c r="DVU69" s="108"/>
      <c r="DVV69" s="108"/>
      <c r="DVW69" s="108"/>
      <c r="DVX69" s="108"/>
      <c r="DVY69" s="108"/>
      <c r="DVZ69" s="108"/>
      <c r="DWA69" s="108"/>
      <c r="DWB69" s="108"/>
      <c r="DWC69" s="108"/>
      <c r="DWD69" s="108"/>
      <c r="DWE69" s="108"/>
      <c r="DWF69" s="108"/>
      <c r="DWG69" s="108"/>
      <c r="DWH69" s="108"/>
      <c r="DWI69" s="108"/>
      <c r="DWJ69" s="108"/>
      <c r="DWK69" s="108"/>
      <c r="DWL69" s="108"/>
      <c r="DWM69" s="108"/>
      <c r="DWN69" s="108"/>
      <c r="DWO69" s="108"/>
      <c r="DWP69" s="108"/>
      <c r="DWQ69" s="108"/>
      <c r="DWR69" s="108"/>
      <c r="DWS69" s="108"/>
      <c r="DWT69" s="108"/>
      <c r="DWU69" s="108"/>
      <c r="DWV69" s="108"/>
      <c r="DWW69" s="108"/>
      <c r="DWX69" s="108"/>
      <c r="DWY69" s="108"/>
      <c r="DWZ69" s="108"/>
      <c r="DXA69" s="108"/>
      <c r="DXB69" s="108"/>
      <c r="DXC69" s="108"/>
      <c r="DXD69" s="108"/>
      <c r="DXE69" s="108"/>
      <c r="DXF69" s="108"/>
      <c r="DXG69" s="108"/>
      <c r="DXH69" s="108"/>
      <c r="DXI69" s="108"/>
      <c r="DXJ69" s="108"/>
      <c r="DXK69" s="108"/>
      <c r="DXL69" s="108"/>
      <c r="DXM69" s="108"/>
      <c r="DXN69" s="108"/>
      <c r="DXO69" s="108"/>
      <c r="DXP69" s="108"/>
      <c r="DXQ69" s="108"/>
      <c r="DXR69" s="108"/>
      <c r="DXS69" s="108"/>
      <c r="DXT69" s="108"/>
      <c r="DXU69" s="108"/>
      <c r="DXV69" s="108"/>
      <c r="DXW69" s="108"/>
      <c r="DXX69" s="108"/>
      <c r="DXY69" s="108"/>
      <c r="DXZ69" s="108"/>
      <c r="DYA69" s="108"/>
      <c r="DYB69" s="108"/>
      <c r="DYC69" s="108"/>
      <c r="DYD69" s="108"/>
      <c r="DYE69" s="108"/>
      <c r="DYF69" s="108"/>
      <c r="DYG69" s="108"/>
      <c r="DYH69" s="108"/>
      <c r="DYI69" s="108"/>
      <c r="DYJ69" s="108"/>
      <c r="DYK69" s="108"/>
      <c r="DYL69" s="108"/>
      <c r="DYM69" s="108"/>
      <c r="DYN69" s="108"/>
      <c r="DYO69" s="108"/>
      <c r="DYP69" s="108"/>
      <c r="DYQ69" s="108"/>
      <c r="DYR69" s="108"/>
      <c r="DYS69" s="108"/>
      <c r="DYT69" s="108"/>
      <c r="DYU69" s="108"/>
      <c r="DYV69" s="108"/>
      <c r="DYW69" s="108"/>
      <c r="DYX69" s="108"/>
      <c r="DYY69" s="108"/>
      <c r="DYZ69" s="108"/>
      <c r="DZA69" s="108"/>
      <c r="DZB69" s="108"/>
      <c r="DZC69" s="108"/>
      <c r="DZD69" s="108"/>
      <c r="DZE69" s="108"/>
      <c r="DZF69" s="108"/>
      <c r="DZG69" s="108"/>
      <c r="DZH69" s="108"/>
      <c r="DZI69" s="108"/>
      <c r="DZJ69" s="108"/>
      <c r="DZK69" s="108"/>
      <c r="DZL69" s="108"/>
      <c r="DZM69" s="108"/>
      <c r="DZN69" s="108"/>
      <c r="DZO69" s="108"/>
      <c r="DZP69" s="108"/>
      <c r="DZQ69" s="108"/>
      <c r="DZR69" s="108"/>
      <c r="DZS69" s="108"/>
      <c r="DZT69" s="108"/>
      <c r="DZU69" s="108"/>
      <c r="DZV69" s="108"/>
      <c r="DZW69" s="108"/>
      <c r="DZX69" s="108"/>
      <c r="DZY69" s="108"/>
      <c r="DZZ69" s="108"/>
      <c r="EAA69" s="108"/>
      <c r="EAB69" s="108"/>
      <c r="EAC69" s="108"/>
      <c r="EAD69" s="108"/>
      <c r="EAE69" s="108"/>
      <c r="EAF69" s="108"/>
      <c r="EAG69" s="108"/>
      <c r="EAH69" s="108"/>
      <c r="EAI69" s="108"/>
      <c r="EAJ69" s="108"/>
      <c r="EAK69" s="108"/>
      <c r="EAL69" s="108"/>
      <c r="EAM69" s="108"/>
      <c r="EAN69" s="108"/>
      <c r="EAO69" s="108"/>
      <c r="EAP69" s="108"/>
      <c r="EAQ69" s="108"/>
      <c r="EAR69" s="108"/>
      <c r="EAS69" s="108"/>
      <c r="EAT69" s="108"/>
      <c r="EAU69" s="108"/>
      <c r="EAV69" s="108"/>
      <c r="EAW69" s="108"/>
      <c r="EAX69" s="108"/>
      <c r="EAY69" s="108"/>
      <c r="EAZ69" s="108"/>
      <c r="EBA69" s="108"/>
      <c r="EBB69" s="108"/>
      <c r="EBC69" s="108"/>
      <c r="EBD69" s="108"/>
      <c r="EBE69" s="108"/>
      <c r="EBF69" s="108"/>
      <c r="EBG69" s="108"/>
      <c r="EBH69" s="108"/>
      <c r="EBI69" s="108"/>
      <c r="EBJ69" s="108"/>
      <c r="EBK69" s="108"/>
      <c r="EBL69" s="108"/>
      <c r="EBM69" s="108"/>
      <c r="EBN69" s="108"/>
      <c r="EBO69" s="108"/>
      <c r="EBP69" s="108"/>
      <c r="EBQ69" s="108"/>
      <c r="EBR69" s="108"/>
      <c r="EBS69" s="108"/>
      <c r="EBT69" s="108"/>
      <c r="EBU69" s="108"/>
      <c r="EBV69" s="108"/>
      <c r="EBW69" s="108"/>
      <c r="EBX69" s="108"/>
      <c r="EBY69" s="108"/>
      <c r="EBZ69" s="108"/>
      <c r="ECA69" s="108"/>
      <c r="ECB69" s="108"/>
      <c r="ECC69" s="108"/>
      <c r="ECD69" s="108"/>
      <c r="ECE69" s="108"/>
      <c r="ECF69" s="108"/>
      <c r="ECG69" s="108"/>
      <c r="ECH69" s="108"/>
      <c r="ECI69" s="108"/>
      <c r="ECJ69" s="108"/>
      <c r="ECK69" s="108"/>
      <c r="ECL69" s="108"/>
      <c r="ECM69" s="108"/>
      <c r="ECN69" s="108"/>
      <c r="ECO69" s="108"/>
      <c r="ECP69" s="108"/>
      <c r="ECQ69" s="108"/>
      <c r="ECR69" s="108"/>
      <c r="ECS69" s="108"/>
      <c r="ECT69" s="108"/>
      <c r="ECU69" s="108"/>
      <c r="ECV69" s="108"/>
      <c r="ECW69" s="108"/>
      <c r="ECX69" s="108"/>
      <c r="ECY69" s="108"/>
      <c r="ECZ69" s="108"/>
      <c r="EDA69" s="108"/>
      <c r="EDB69" s="108"/>
      <c r="EDC69" s="108"/>
      <c r="EDD69" s="108"/>
      <c r="EDE69" s="108"/>
      <c r="EDF69" s="108"/>
      <c r="EDG69" s="108"/>
      <c r="EDH69" s="108"/>
      <c r="EDI69" s="108"/>
      <c r="EDJ69" s="108"/>
      <c r="EDK69" s="108"/>
      <c r="EDL69" s="108"/>
      <c r="EDM69" s="108"/>
      <c r="EDN69" s="108"/>
      <c r="EDO69" s="108"/>
      <c r="EDP69" s="108"/>
      <c r="EDQ69" s="108"/>
      <c r="EDR69" s="108"/>
      <c r="EDS69" s="108"/>
      <c r="EDT69" s="108"/>
      <c r="EDU69" s="108"/>
      <c r="EDV69" s="108"/>
      <c r="EDW69" s="108"/>
      <c r="EDX69" s="108"/>
      <c r="EDY69" s="108"/>
      <c r="EDZ69" s="108"/>
      <c r="EEA69" s="108"/>
      <c r="EEB69" s="108"/>
      <c r="EEC69" s="108"/>
      <c r="EED69" s="108"/>
      <c r="EEE69" s="108"/>
      <c r="EEF69" s="108"/>
      <c r="EEG69" s="108"/>
      <c r="EEH69" s="108"/>
      <c r="EEI69" s="108"/>
      <c r="EEJ69" s="108"/>
      <c r="EEK69" s="108"/>
      <c r="EEL69" s="108"/>
      <c r="EEM69" s="108"/>
      <c r="EEN69" s="108"/>
      <c r="EEO69" s="108"/>
      <c r="EEP69" s="108"/>
      <c r="EEQ69" s="108"/>
      <c r="EER69" s="108"/>
      <c r="EES69" s="108"/>
      <c r="EET69" s="108"/>
      <c r="EEU69" s="108"/>
      <c r="EEV69" s="108"/>
      <c r="EEW69" s="108"/>
      <c r="EEX69" s="108"/>
      <c r="EEY69" s="108"/>
      <c r="EEZ69" s="108"/>
      <c r="EFA69" s="108"/>
      <c r="EFB69" s="108"/>
      <c r="EFC69" s="108"/>
      <c r="EFD69" s="108"/>
      <c r="EFE69" s="108"/>
      <c r="EFF69" s="108"/>
      <c r="EFG69" s="108"/>
      <c r="EFH69" s="108"/>
      <c r="EFI69" s="108"/>
      <c r="EFJ69" s="108"/>
      <c r="EFK69" s="108"/>
      <c r="EFL69" s="108"/>
      <c r="EFM69" s="108"/>
      <c r="EFN69" s="108"/>
      <c r="EFO69" s="108"/>
      <c r="EFP69" s="108"/>
      <c r="EFQ69" s="108"/>
      <c r="EFR69" s="108"/>
      <c r="EFS69" s="108"/>
      <c r="EFT69" s="108"/>
      <c r="EFU69" s="108"/>
      <c r="EFV69" s="108"/>
      <c r="EFW69" s="108"/>
      <c r="EFX69" s="108"/>
      <c r="EFY69" s="108"/>
      <c r="EFZ69" s="108"/>
      <c r="EGA69" s="108"/>
      <c r="EGB69" s="108"/>
      <c r="EGC69" s="108"/>
      <c r="EGD69" s="108"/>
      <c r="EGE69" s="108"/>
      <c r="EGF69" s="108"/>
      <c r="EGG69" s="108"/>
      <c r="EGH69" s="108"/>
      <c r="EGI69" s="108"/>
      <c r="EGJ69" s="108"/>
      <c r="EGK69" s="108"/>
      <c r="EGL69" s="108"/>
      <c r="EGM69" s="108"/>
      <c r="EGN69" s="108"/>
      <c r="EGO69" s="108"/>
      <c r="EGP69" s="108"/>
      <c r="EGQ69" s="108"/>
      <c r="EGR69" s="108"/>
      <c r="EGS69" s="108"/>
      <c r="EGT69" s="108"/>
      <c r="EGU69" s="108"/>
      <c r="EGV69" s="108"/>
      <c r="EGW69" s="108"/>
      <c r="EGX69" s="108"/>
      <c r="EGY69" s="108"/>
      <c r="EGZ69" s="108"/>
      <c r="EHA69" s="108"/>
      <c r="EHB69" s="108"/>
      <c r="EHC69" s="108"/>
      <c r="EHD69" s="108"/>
      <c r="EHE69" s="108"/>
      <c r="EHF69" s="108"/>
      <c r="EHG69" s="108"/>
      <c r="EHH69" s="108"/>
      <c r="EHI69" s="108"/>
      <c r="EHJ69" s="108"/>
      <c r="EHK69" s="108"/>
      <c r="EHL69" s="108"/>
      <c r="EHM69" s="108"/>
      <c r="EHN69" s="108"/>
      <c r="EHO69" s="108"/>
      <c r="EHP69" s="108"/>
      <c r="EHQ69" s="108"/>
      <c r="EHR69" s="108"/>
      <c r="EHS69" s="108"/>
      <c r="EHT69" s="108"/>
      <c r="EHU69" s="108"/>
      <c r="EHV69" s="108"/>
      <c r="EHW69" s="108"/>
      <c r="EHX69" s="108"/>
      <c r="EHY69" s="108"/>
      <c r="EHZ69" s="108"/>
      <c r="EIA69" s="108"/>
      <c r="EIB69" s="108"/>
      <c r="EIC69" s="108"/>
      <c r="EID69" s="108"/>
      <c r="EIE69" s="108"/>
      <c r="EIF69" s="108"/>
      <c r="EIG69" s="108"/>
      <c r="EIH69" s="108"/>
      <c r="EII69" s="108"/>
      <c r="EIJ69" s="108"/>
      <c r="EIK69" s="108"/>
      <c r="EIL69" s="108"/>
      <c r="EIM69" s="108"/>
      <c r="EIN69" s="108"/>
      <c r="EIO69" s="108"/>
      <c r="EIP69" s="108"/>
      <c r="EIQ69" s="108"/>
      <c r="EIR69" s="108"/>
      <c r="EIS69" s="108"/>
      <c r="EIT69" s="108"/>
      <c r="EIU69" s="108"/>
      <c r="EIV69" s="108"/>
      <c r="EIW69" s="108"/>
      <c r="EIX69" s="108"/>
      <c r="EIY69" s="108"/>
      <c r="EIZ69" s="108"/>
      <c r="EJA69" s="108"/>
      <c r="EJB69" s="108"/>
      <c r="EJC69" s="108"/>
      <c r="EJD69" s="108"/>
      <c r="EJE69" s="108"/>
      <c r="EJF69" s="108"/>
      <c r="EJG69" s="108"/>
      <c r="EJH69" s="108"/>
      <c r="EJI69" s="108"/>
      <c r="EJJ69" s="108"/>
      <c r="EJK69" s="108"/>
      <c r="EJL69" s="108"/>
      <c r="EJM69" s="108"/>
      <c r="EJN69" s="108"/>
      <c r="EJO69" s="108"/>
      <c r="EJP69" s="108"/>
      <c r="EJQ69" s="108"/>
      <c r="EJR69" s="108"/>
      <c r="EJS69" s="108"/>
      <c r="EJT69" s="108"/>
      <c r="EJU69" s="108"/>
      <c r="EJV69" s="108"/>
      <c r="EJW69" s="108"/>
      <c r="EJX69" s="108"/>
      <c r="EJY69" s="108"/>
      <c r="EJZ69" s="108"/>
      <c r="EKA69" s="108"/>
      <c r="EKB69" s="108"/>
      <c r="EKC69" s="108"/>
      <c r="EKD69" s="108"/>
      <c r="EKE69" s="108"/>
      <c r="EKF69" s="108"/>
      <c r="EKG69" s="108"/>
      <c r="EKH69" s="108"/>
      <c r="EKI69" s="108"/>
      <c r="EKJ69" s="108"/>
      <c r="EKK69" s="108"/>
      <c r="EKL69" s="108"/>
      <c r="EKM69" s="108"/>
      <c r="EKN69" s="108"/>
      <c r="EKO69" s="108"/>
      <c r="EKP69" s="108"/>
      <c r="EKQ69" s="108"/>
      <c r="EKR69" s="108"/>
      <c r="EKS69" s="108"/>
      <c r="EKT69" s="108"/>
      <c r="EKU69" s="108"/>
      <c r="EKV69" s="108"/>
      <c r="EKW69" s="108"/>
      <c r="EKX69" s="108"/>
      <c r="EKY69" s="108"/>
      <c r="EKZ69" s="108"/>
      <c r="ELA69" s="108"/>
      <c r="ELB69" s="108"/>
      <c r="ELC69" s="108"/>
      <c r="ELD69" s="108"/>
      <c r="ELE69" s="108"/>
      <c r="ELF69" s="108"/>
      <c r="ELG69" s="108"/>
      <c r="ELH69" s="108"/>
      <c r="ELI69" s="108"/>
      <c r="ELJ69" s="108"/>
      <c r="ELK69" s="108"/>
      <c r="ELL69" s="108"/>
      <c r="ELM69" s="108"/>
      <c r="ELN69" s="108"/>
      <c r="ELO69" s="108"/>
      <c r="ELP69" s="108"/>
      <c r="ELQ69" s="108"/>
      <c r="ELR69" s="108"/>
      <c r="ELS69" s="108"/>
      <c r="ELT69" s="108"/>
      <c r="ELU69" s="108"/>
      <c r="ELV69" s="108"/>
      <c r="ELW69" s="108"/>
      <c r="ELX69" s="108"/>
      <c r="ELY69" s="108"/>
      <c r="ELZ69" s="108"/>
      <c r="EMA69" s="108"/>
      <c r="EMB69" s="108"/>
      <c r="EMC69" s="108"/>
      <c r="EMD69" s="108"/>
      <c r="EME69" s="108"/>
      <c r="EMF69" s="108"/>
      <c r="EMG69" s="108"/>
      <c r="EMH69" s="108"/>
      <c r="EMI69" s="108"/>
      <c r="EMJ69" s="108"/>
      <c r="EMK69" s="108"/>
      <c r="EML69" s="108"/>
      <c r="EMM69" s="108"/>
      <c r="EMN69" s="108"/>
      <c r="EMO69" s="108"/>
      <c r="EMP69" s="108"/>
      <c r="EMQ69" s="108"/>
      <c r="EMR69" s="108"/>
      <c r="EMS69" s="108"/>
      <c r="EMT69" s="108"/>
      <c r="EMU69" s="108"/>
      <c r="EMV69" s="108"/>
      <c r="EMW69" s="108"/>
      <c r="EMX69" s="108"/>
      <c r="EMY69" s="108"/>
      <c r="EMZ69" s="108"/>
      <c r="ENA69" s="108"/>
      <c r="ENB69" s="108"/>
      <c r="ENC69" s="108"/>
      <c r="END69" s="108"/>
      <c r="ENE69" s="108"/>
      <c r="ENF69" s="108"/>
      <c r="ENG69" s="108"/>
      <c r="ENH69" s="108"/>
      <c r="ENI69" s="108"/>
      <c r="ENJ69" s="108"/>
      <c r="ENK69" s="108"/>
      <c r="ENL69" s="108"/>
      <c r="ENM69" s="108"/>
      <c r="ENN69" s="108"/>
      <c r="ENO69" s="108"/>
      <c r="ENP69" s="108"/>
      <c r="ENQ69" s="108"/>
      <c r="ENR69" s="108"/>
      <c r="ENS69" s="108"/>
      <c r="ENT69" s="108"/>
      <c r="ENU69" s="108"/>
      <c r="ENV69" s="108"/>
      <c r="ENW69" s="108"/>
      <c r="ENX69" s="108"/>
      <c r="ENY69" s="108"/>
      <c r="ENZ69" s="108"/>
      <c r="EOA69" s="108"/>
      <c r="EOB69" s="108"/>
      <c r="EOC69" s="108"/>
      <c r="EOD69" s="108"/>
      <c r="EOE69" s="108"/>
      <c r="EOF69" s="108"/>
      <c r="EOG69" s="108"/>
      <c r="EOH69" s="108"/>
      <c r="EOI69" s="108"/>
      <c r="EOJ69" s="108"/>
      <c r="EOK69" s="108"/>
      <c r="EOL69" s="108"/>
      <c r="EOM69" s="108"/>
      <c r="EON69" s="108"/>
      <c r="EOO69" s="108"/>
      <c r="EOP69" s="108"/>
      <c r="EOQ69" s="108"/>
      <c r="EOR69" s="108"/>
      <c r="EOS69" s="108"/>
      <c r="EOT69" s="108"/>
      <c r="EOU69" s="108"/>
      <c r="EOV69" s="108"/>
      <c r="EOW69" s="108"/>
      <c r="EOX69" s="108"/>
      <c r="EOY69" s="108"/>
      <c r="EOZ69" s="108"/>
      <c r="EPA69" s="108"/>
      <c r="EPB69" s="108"/>
      <c r="EPC69" s="108"/>
      <c r="EPD69" s="108"/>
      <c r="EPE69" s="108"/>
      <c r="EPF69" s="108"/>
      <c r="EPG69" s="108"/>
      <c r="EPH69" s="108"/>
      <c r="EPI69" s="108"/>
      <c r="EPJ69" s="108"/>
      <c r="EPK69" s="108"/>
      <c r="EPL69" s="108"/>
      <c r="EPM69" s="108"/>
      <c r="EPN69" s="108"/>
      <c r="EPO69" s="108"/>
      <c r="EPP69" s="108"/>
      <c r="EPQ69" s="108"/>
      <c r="EPR69" s="108"/>
      <c r="EPS69" s="108"/>
      <c r="EPT69" s="108"/>
      <c r="EPU69" s="108"/>
      <c r="EPV69" s="108"/>
      <c r="EPW69" s="108"/>
      <c r="EPX69" s="108"/>
      <c r="EPY69" s="108"/>
      <c r="EPZ69" s="108"/>
      <c r="EQA69" s="108"/>
      <c r="EQB69" s="108"/>
      <c r="EQC69" s="108"/>
      <c r="EQD69" s="108"/>
      <c r="EQE69" s="108"/>
      <c r="EQF69" s="108"/>
      <c r="EQG69" s="108"/>
      <c r="EQH69" s="108"/>
      <c r="EQI69" s="108"/>
      <c r="EQJ69" s="108"/>
      <c r="EQK69" s="108"/>
      <c r="EQL69" s="108"/>
      <c r="EQM69" s="108"/>
      <c r="EQN69" s="108"/>
      <c r="EQO69" s="108"/>
      <c r="EQP69" s="108"/>
      <c r="EQQ69" s="108"/>
      <c r="EQR69" s="108"/>
      <c r="EQS69" s="108"/>
      <c r="EQT69" s="108"/>
      <c r="EQU69" s="108"/>
      <c r="EQV69" s="108"/>
      <c r="EQW69" s="108"/>
      <c r="EQX69" s="108"/>
      <c r="EQY69" s="108"/>
      <c r="EQZ69" s="108"/>
      <c r="ERA69" s="108"/>
      <c r="ERB69" s="108"/>
      <c r="ERC69" s="108"/>
      <c r="ERD69" s="108"/>
      <c r="ERE69" s="108"/>
      <c r="ERF69" s="108"/>
      <c r="ERG69" s="108"/>
      <c r="ERH69" s="108"/>
      <c r="ERI69" s="108"/>
      <c r="ERJ69" s="108"/>
      <c r="ERK69" s="108"/>
      <c r="ERL69" s="108"/>
      <c r="ERM69" s="108"/>
      <c r="ERN69" s="108"/>
      <c r="ERO69" s="108"/>
      <c r="ERP69" s="108"/>
      <c r="ERQ69" s="108"/>
      <c r="ERR69" s="108"/>
      <c r="ERS69" s="108"/>
      <c r="ERT69" s="108"/>
      <c r="ERU69" s="108"/>
      <c r="ERV69" s="108"/>
      <c r="ERW69" s="108"/>
      <c r="ERX69" s="108"/>
      <c r="ERY69" s="108"/>
      <c r="ERZ69" s="108"/>
      <c r="ESA69" s="108"/>
      <c r="ESB69" s="108"/>
      <c r="ESC69" s="108"/>
      <c r="ESD69" s="108"/>
      <c r="ESE69" s="108"/>
      <c r="ESF69" s="108"/>
      <c r="ESG69" s="108"/>
      <c r="ESH69" s="108"/>
      <c r="ESI69" s="108"/>
      <c r="ESJ69" s="108"/>
      <c r="ESK69" s="108"/>
      <c r="ESL69" s="108"/>
      <c r="ESM69" s="108"/>
      <c r="ESN69" s="108"/>
      <c r="ESO69" s="108"/>
      <c r="ESP69" s="108"/>
      <c r="ESQ69" s="108"/>
      <c r="ESR69" s="108"/>
      <c r="ESS69" s="108"/>
      <c r="EST69" s="108"/>
      <c r="ESU69" s="108"/>
      <c r="ESV69" s="108"/>
      <c r="ESW69" s="108"/>
      <c r="ESX69" s="108"/>
      <c r="ESY69" s="108"/>
      <c r="ESZ69" s="108"/>
      <c r="ETA69" s="108"/>
      <c r="ETB69" s="108"/>
      <c r="ETC69" s="108"/>
      <c r="ETD69" s="108"/>
      <c r="ETE69" s="108"/>
      <c r="ETF69" s="108"/>
      <c r="ETG69" s="108"/>
      <c r="ETH69" s="108"/>
      <c r="ETI69" s="108"/>
      <c r="ETJ69" s="108"/>
      <c r="ETK69" s="108"/>
      <c r="ETL69" s="108"/>
      <c r="ETM69" s="108"/>
      <c r="ETN69" s="108"/>
      <c r="ETO69" s="108"/>
      <c r="ETP69" s="108"/>
      <c r="ETQ69" s="108"/>
      <c r="ETR69" s="108"/>
      <c r="ETS69" s="108"/>
      <c r="ETT69" s="108"/>
      <c r="ETU69" s="108"/>
      <c r="ETV69" s="108"/>
      <c r="ETW69" s="108"/>
      <c r="ETX69" s="108"/>
      <c r="ETY69" s="108"/>
      <c r="ETZ69" s="108"/>
      <c r="EUA69" s="108"/>
      <c r="EUB69" s="108"/>
      <c r="EUC69" s="108"/>
      <c r="EUD69" s="108"/>
      <c r="EUE69" s="108"/>
      <c r="EUF69" s="108"/>
      <c r="EUG69" s="108"/>
      <c r="EUH69" s="108"/>
      <c r="EUI69" s="108"/>
      <c r="EUJ69" s="108"/>
      <c r="EUK69" s="108"/>
      <c r="EUL69" s="108"/>
      <c r="EUM69" s="108"/>
      <c r="EUN69" s="108"/>
      <c r="EUO69" s="108"/>
      <c r="EUP69" s="108"/>
      <c r="EUQ69" s="108"/>
      <c r="EUR69" s="108"/>
      <c r="EUS69" s="108"/>
      <c r="EUT69" s="108"/>
      <c r="EUU69" s="108"/>
      <c r="EUV69" s="108"/>
      <c r="EUW69" s="108"/>
      <c r="EUX69" s="108"/>
      <c r="EUY69" s="108"/>
      <c r="EUZ69" s="108"/>
      <c r="EVA69" s="108"/>
      <c r="EVB69" s="108"/>
      <c r="EVC69" s="108"/>
      <c r="EVD69" s="108"/>
      <c r="EVE69" s="108"/>
      <c r="EVF69" s="108"/>
      <c r="EVG69" s="108"/>
      <c r="EVH69" s="108"/>
      <c r="EVI69" s="108"/>
      <c r="EVJ69" s="108"/>
      <c r="EVK69" s="108"/>
      <c r="EVL69" s="108"/>
      <c r="EVM69" s="108"/>
      <c r="EVN69" s="108"/>
      <c r="EVO69" s="108"/>
      <c r="EVP69" s="108"/>
      <c r="EVQ69" s="108"/>
      <c r="EVR69" s="108"/>
      <c r="EVS69" s="108"/>
      <c r="EVT69" s="108"/>
      <c r="EVU69" s="108"/>
      <c r="EVV69" s="108"/>
      <c r="EVW69" s="108"/>
      <c r="EVX69" s="108"/>
      <c r="EVY69" s="108"/>
      <c r="EVZ69" s="108"/>
      <c r="EWA69" s="108"/>
      <c r="EWB69" s="108"/>
      <c r="EWC69" s="108"/>
      <c r="EWD69" s="108"/>
      <c r="EWE69" s="108"/>
      <c r="EWF69" s="108"/>
      <c r="EWG69" s="108"/>
      <c r="EWH69" s="108"/>
      <c r="EWI69" s="108"/>
      <c r="EWJ69" s="108"/>
      <c r="EWK69" s="108"/>
      <c r="EWL69" s="108"/>
      <c r="EWM69" s="108"/>
      <c r="EWN69" s="108"/>
      <c r="EWO69" s="108"/>
      <c r="EWP69" s="108"/>
      <c r="EWQ69" s="108"/>
      <c r="EWR69" s="108"/>
      <c r="EWS69" s="108"/>
      <c r="EWT69" s="108"/>
      <c r="EWU69" s="108"/>
      <c r="EWV69" s="108"/>
      <c r="EWW69" s="108"/>
      <c r="EWX69" s="108"/>
      <c r="EWY69" s="108"/>
      <c r="EWZ69" s="108"/>
      <c r="EXA69" s="108"/>
      <c r="EXB69" s="108"/>
      <c r="EXC69" s="108"/>
      <c r="EXD69" s="108"/>
      <c r="EXE69" s="108"/>
      <c r="EXF69" s="108"/>
      <c r="EXG69" s="108"/>
      <c r="EXH69" s="108"/>
      <c r="EXI69" s="108"/>
      <c r="EXJ69" s="108"/>
      <c r="EXK69" s="108"/>
      <c r="EXL69" s="108"/>
      <c r="EXM69" s="108"/>
      <c r="EXN69" s="108"/>
      <c r="EXO69" s="108"/>
      <c r="EXP69" s="108"/>
      <c r="EXQ69" s="108"/>
      <c r="EXR69" s="108"/>
      <c r="EXS69" s="108"/>
      <c r="EXT69" s="108"/>
      <c r="EXU69" s="108"/>
      <c r="EXV69" s="108"/>
      <c r="EXW69" s="108"/>
      <c r="EXX69" s="108"/>
      <c r="EXY69" s="108"/>
      <c r="EXZ69" s="108"/>
      <c r="EYA69" s="108"/>
      <c r="EYB69" s="108"/>
      <c r="EYC69" s="108"/>
      <c r="EYD69" s="108"/>
      <c r="EYE69" s="108"/>
      <c r="EYF69" s="108"/>
      <c r="EYG69" s="108"/>
      <c r="EYH69" s="108"/>
      <c r="EYI69" s="108"/>
      <c r="EYJ69" s="108"/>
      <c r="EYK69" s="108"/>
      <c r="EYL69" s="108"/>
      <c r="EYM69" s="108"/>
      <c r="EYN69" s="108"/>
      <c r="EYO69" s="108"/>
      <c r="EYP69" s="108"/>
      <c r="EYQ69" s="108"/>
      <c r="EYR69" s="108"/>
      <c r="EYS69" s="108"/>
      <c r="EYT69" s="108"/>
      <c r="EYU69" s="108"/>
      <c r="EYV69" s="108"/>
      <c r="EYW69" s="108"/>
      <c r="EYX69" s="108"/>
      <c r="EYY69" s="108"/>
      <c r="EYZ69" s="108"/>
      <c r="EZA69" s="108"/>
      <c r="EZB69" s="108"/>
      <c r="EZC69" s="108"/>
      <c r="EZD69" s="108"/>
      <c r="EZE69" s="108"/>
      <c r="EZF69" s="108"/>
      <c r="EZG69" s="108"/>
      <c r="EZH69" s="108"/>
      <c r="EZI69" s="108"/>
      <c r="EZJ69" s="108"/>
      <c r="EZK69" s="108"/>
      <c r="EZL69" s="108"/>
      <c r="EZM69" s="108"/>
      <c r="EZN69" s="108"/>
      <c r="EZO69" s="108"/>
      <c r="EZP69" s="108"/>
      <c r="EZQ69" s="108"/>
      <c r="EZR69" s="108"/>
      <c r="EZS69" s="108"/>
      <c r="EZT69" s="108"/>
      <c r="EZU69" s="108"/>
      <c r="EZV69" s="108"/>
      <c r="EZW69" s="108"/>
      <c r="EZX69" s="108"/>
      <c r="EZY69" s="108"/>
      <c r="EZZ69" s="108"/>
      <c r="FAA69" s="108"/>
      <c r="FAB69" s="108"/>
      <c r="FAC69" s="108"/>
      <c r="FAD69" s="108"/>
      <c r="FAE69" s="108"/>
      <c r="FAF69" s="108"/>
      <c r="FAG69" s="108"/>
      <c r="FAH69" s="108"/>
      <c r="FAI69" s="108"/>
      <c r="FAJ69" s="108"/>
      <c r="FAK69" s="108"/>
      <c r="FAL69" s="108"/>
      <c r="FAM69" s="108"/>
      <c r="FAN69" s="108"/>
      <c r="FAO69" s="108"/>
      <c r="FAP69" s="108"/>
      <c r="FAQ69" s="108"/>
      <c r="FAR69" s="108"/>
      <c r="FAS69" s="108"/>
      <c r="FAT69" s="108"/>
      <c r="FAU69" s="108"/>
      <c r="FAV69" s="108"/>
      <c r="FAW69" s="108"/>
      <c r="FAX69" s="108"/>
      <c r="FAY69" s="108"/>
      <c r="FAZ69" s="108"/>
      <c r="FBA69" s="108"/>
      <c r="FBB69" s="108"/>
      <c r="FBC69" s="108"/>
      <c r="FBD69" s="108"/>
      <c r="FBE69" s="108"/>
      <c r="FBF69" s="108"/>
      <c r="FBG69" s="108"/>
      <c r="FBH69" s="108"/>
      <c r="FBI69" s="108"/>
      <c r="FBJ69" s="108"/>
      <c r="FBK69" s="108"/>
      <c r="FBL69" s="108"/>
      <c r="FBM69" s="108"/>
      <c r="FBN69" s="108"/>
      <c r="FBO69" s="108"/>
      <c r="FBP69" s="108"/>
      <c r="FBQ69" s="108"/>
      <c r="FBR69" s="108"/>
      <c r="FBS69" s="108"/>
      <c r="FBT69" s="108"/>
      <c r="FBU69" s="108"/>
      <c r="FBV69" s="108"/>
      <c r="FBW69" s="108"/>
      <c r="FBX69" s="108"/>
      <c r="FBY69" s="108"/>
      <c r="FBZ69" s="108"/>
      <c r="FCA69" s="108"/>
      <c r="FCB69" s="108"/>
      <c r="FCC69" s="108"/>
      <c r="FCD69" s="108"/>
      <c r="FCE69" s="108"/>
      <c r="FCF69" s="108"/>
      <c r="FCG69" s="108"/>
      <c r="FCH69" s="108"/>
      <c r="FCI69" s="108"/>
      <c r="FCJ69" s="108"/>
      <c r="FCK69" s="108"/>
      <c r="FCL69" s="108"/>
      <c r="FCM69" s="108"/>
      <c r="FCN69" s="108"/>
      <c r="FCO69" s="108"/>
      <c r="FCP69" s="108"/>
      <c r="FCQ69" s="108"/>
      <c r="FCR69" s="108"/>
      <c r="FCS69" s="108"/>
      <c r="FCT69" s="108"/>
      <c r="FCU69" s="108"/>
      <c r="FCV69" s="108"/>
      <c r="FCW69" s="108"/>
      <c r="FCX69" s="108"/>
      <c r="FCY69" s="108"/>
      <c r="FCZ69" s="108"/>
      <c r="FDA69" s="108"/>
      <c r="FDB69" s="108"/>
      <c r="FDC69" s="108"/>
      <c r="FDD69" s="108"/>
      <c r="FDE69" s="108"/>
      <c r="FDF69" s="108"/>
      <c r="FDG69" s="108"/>
      <c r="FDH69" s="108"/>
      <c r="FDI69" s="108"/>
      <c r="FDJ69" s="108"/>
      <c r="FDK69" s="108"/>
      <c r="FDL69" s="108"/>
      <c r="FDM69" s="108"/>
      <c r="FDN69" s="108"/>
      <c r="FDO69" s="108"/>
      <c r="FDP69" s="108"/>
      <c r="FDQ69" s="108"/>
      <c r="FDR69" s="108"/>
      <c r="FDS69" s="108"/>
      <c r="FDT69" s="108"/>
      <c r="FDU69" s="108"/>
      <c r="FDV69" s="108"/>
      <c r="FDW69" s="108"/>
      <c r="FDX69" s="108"/>
      <c r="FDY69" s="108"/>
      <c r="FDZ69" s="108"/>
      <c r="FEA69" s="108"/>
      <c r="FEB69" s="108"/>
      <c r="FEC69" s="108"/>
      <c r="FED69" s="108"/>
      <c r="FEE69" s="108"/>
      <c r="FEF69" s="108"/>
      <c r="FEG69" s="108"/>
      <c r="FEH69" s="108"/>
      <c r="FEI69" s="108"/>
      <c r="FEJ69" s="108"/>
      <c r="FEK69" s="108"/>
      <c r="FEL69" s="108"/>
      <c r="FEM69" s="108"/>
      <c r="FEN69" s="108"/>
      <c r="FEO69" s="108"/>
      <c r="FEP69" s="108"/>
      <c r="FEQ69" s="108"/>
      <c r="FER69" s="108"/>
      <c r="FES69" s="108"/>
      <c r="FET69" s="108"/>
      <c r="FEU69" s="108"/>
      <c r="FEV69" s="108"/>
      <c r="FEW69" s="108"/>
      <c r="FEX69" s="108"/>
      <c r="FEY69" s="108"/>
      <c r="FEZ69" s="108"/>
      <c r="FFA69" s="108"/>
      <c r="FFB69" s="108"/>
      <c r="FFC69" s="108"/>
      <c r="FFD69" s="108"/>
      <c r="FFE69" s="108"/>
      <c r="FFF69" s="108"/>
      <c r="FFG69" s="108"/>
      <c r="FFH69" s="108"/>
      <c r="FFI69" s="108"/>
      <c r="FFJ69" s="108"/>
      <c r="FFK69" s="108"/>
      <c r="FFL69" s="108"/>
      <c r="FFM69" s="108"/>
      <c r="FFN69" s="108"/>
      <c r="FFO69" s="108"/>
      <c r="FFP69" s="108"/>
      <c r="FFQ69" s="108"/>
      <c r="FFR69" s="108"/>
      <c r="FFS69" s="108"/>
      <c r="FFT69" s="108"/>
      <c r="FFU69" s="108"/>
      <c r="FFV69" s="108"/>
      <c r="FFW69" s="108"/>
      <c r="FFX69" s="108"/>
      <c r="FFY69" s="108"/>
      <c r="FFZ69" s="108"/>
      <c r="FGA69" s="108"/>
      <c r="FGB69" s="108"/>
      <c r="FGC69" s="108"/>
      <c r="FGD69" s="108"/>
      <c r="FGE69" s="108"/>
      <c r="FGF69" s="108"/>
      <c r="FGG69" s="108"/>
      <c r="FGH69" s="108"/>
      <c r="FGI69" s="108"/>
      <c r="FGJ69" s="108"/>
      <c r="FGK69" s="108"/>
      <c r="FGL69" s="108"/>
      <c r="FGM69" s="108"/>
      <c r="FGN69" s="108"/>
      <c r="FGO69" s="108"/>
      <c r="FGP69" s="108"/>
      <c r="FGQ69" s="108"/>
      <c r="FGR69" s="108"/>
      <c r="FGS69" s="108"/>
      <c r="FGT69" s="108"/>
      <c r="FGU69" s="108"/>
      <c r="FGV69" s="108"/>
      <c r="FGW69" s="108"/>
      <c r="FGX69" s="108"/>
      <c r="FGY69" s="108"/>
      <c r="FGZ69" s="108"/>
      <c r="FHA69" s="108"/>
      <c r="FHB69" s="108"/>
      <c r="FHC69" s="108"/>
      <c r="FHD69" s="108"/>
      <c r="FHE69" s="108"/>
      <c r="FHF69" s="108"/>
      <c r="FHG69" s="108"/>
      <c r="FHH69" s="108"/>
      <c r="FHI69" s="108"/>
      <c r="FHJ69" s="108"/>
      <c r="FHK69" s="108"/>
      <c r="FHL69" s="108"/>
      <c r="FHM69" s="108"/>
      <c r="FHN69" s="108"/>
      <c r="FHO69" s="108"/>
      <c r="FHP69" s="108"/>
      <c r="FHQ69" s="108"/>
      <c r="FHR69" s="108"/>
      <c r="FHS69" s="108"/>
      <c r="FHT69" s="108"/>
      <c r="FHU69" s="108"/>
      <c r="FHV69" s="108"/>
      <c r="FHW69" s="108"/>
      <c r="FHX69" s="108"/>
      <c r="FHY69" s="108"/>
      <c r="FHZ69" s="108"/>
      <c r="FIA69" s="108"/>
      <c r="FIB69" s="108"/>
      <c r="FIC69" s="108"/>
      <c r="FID69" s="108"/>
      <c r="FIE69" s="108"/>
      <c r="FIF69" s="108"/>
      <c r="FIG69" s="108"/>
      <c r="FIH69" s="108"/>
      <c r="FII69" s="108"/>
      <c r="FIJ69" s="108"/>
      <c r="FIK69" s="108"/>
      <c r="FIL69" s="108"/>
      <c r="FIM69" s="108"/>
      <c r="FIN69" s="108"/>
      <c r="FIO69" s="108"/>
      <c r="FIP69" s="108"/>
      <c r="FIQ69" s="108"/>
      <c r="FIR69" s="108"/>
      <c r="FIS69" s="108"/>
      <c r="FIT69" s="108"/>
      <c r="FIU69" s="108"/>
      <c r="FIV69" s="108"/>
      <c r="FIW69" s="108"/>
      <c r="FIX69" s="108"/>
      <c r="FIY69" s="108"/>
      <c r="FIZ69" s="108"/>
      <c r="FJA69" s="108"/>
      <c r="FJB69" s="108"/>
      <c r="FJC69" s="108"/>
      <c r="FJD69" s="108"/>
      <c r="FJE69" s="108"/>
      <c r="FJF69" s="108"/>
      <c r="FJG69" s="108"/>
      <c r="FJH69" s="108"/>
      <c r="FJI69" s="108"/>
      <c r="FJJ69" s="108"/>
      <c r="FJK69" s="108"/>
      <c r="FJL69" s="108"/>
      <c r="FJM69" s="108"/>
      <c r="FJN69" s="108"/>
      <c r="FJO69" s="108"/>
      <c r="FJP69" s="108"/>
      <c r="FJQ69" s="108"/>
      <c r="FJR69" s="108"/>
      <c r="FJS69" s="108"/>
      <c r="FJT69" s="108"/>
      <c r="FJU69" s="108"/>
      <c r="FJV69" s="108"/>
      <c r="FJW69" s="108"/>
      <c r="FJX69" s="108"/>
      <c r="FJY69" s="108"/>
      <c r="FJZ69" s="108"/>
      <c r="FKA69" s="108"/>
      <c r="FKB69" s="108"/>
      <c r="FKC69" s="108"/>
      <c r="FKD69" s="108"/>
      <c r="FKE69" s="108"/>
      <c r="FKF69" s="108"/>
      <c r="FKG69" s="108"/>
      <c r="FKH69" s="108"/>
      <c r="FKI69" s="108"/>
      <c r="FKJ69" s="108"/>
      <c r="FKK69" s="108"/>
      <c r="FKL69" s="108"/>
      <c r="FKM69" s="108"/>
      <c r="FKN69" s="108"/>
      <c r="FKO69" s="108"/>
      <c r="FKP69" s="108"/>
      <c r="FKQ69" s="108"/>
      <c r="FKR69" s="108"/>
      <c r="FKS69" s="108"/>
      <c r="FKT69" s="108"/>
      <c r="FKU69" s="108"/>
      <c r="FKV69" s="108"/>
      <c r="FKW69" s="108"/>
      <c r="FKX69" s="108"/>
      <c r="FKY69" s="108"/>
      <c r="FKZ69" s="108"/>
      <c r="FLA69" s="108"/>
      <c r="FLB69" s="108"/>
      <c r="FLC69" s="108"/>
      <c r="FLD69" s="108"/>
      <c r="FLE69" s="108"/>
      <c r="FLF69" s="108"/>
      <c r="FLG69" s="108"/>
      <c r="FLH69" s="108"/>
      <c r="FLI69" s="108"/>
      <c r="FLJ69" s="108"/>
      <c r="FLK69" s="108"/>
      <c r="FLL69" s="108"/>
      <c r="FLM69" s="108"/>
      <c r="FLN69" s="108"/>
      <c r="FLO69" s="108"/>
      <c r="FLP69" s="108"/>
      <c r="FLQ69" s="108"/>
      <c r="FLR69" s="108"/>
      <c r="FLS69" s="108"/>
      <c r="FLT69" s="108"/>
      <c r="FLU69" s="108"/>
      <c r="FLV69" s="108"/>
      <c r="FLW69" s="108"/>
      <c r="FLX69" s="108"/>
      <c r="FLY69" s="108"/>
      <c r="FLZ69" s="108"/>
      <c r="FMA69" s="108"/>
      <c r="FMB69" s="108"/>
      <c r="FMC69" s="108"/>
      <c r="FMD69" s="108"/>
      <c r="FME69" s="108"/>
      <c r="FMF69" s="108"/>
      <c r="FMG69" s="108"/>
      <c r="FMH69" s="108"/>
      <c r="FMI69" s="108"/>
      <c r="FMJ69" s="108"/>
      <c r="FMK69" s="108"/>
      <c r="FML69" s="108"/>
      <c r="FMM69" s="108"/>
      <c r="FMN69" s="108"/>
      <c r="FMO69" s="108"/>
      <c r="FMP69" s="108"/>
      <c r="FMQ69" s="108"/>
      <c r="FMR69" s="108"/>
      <c r="FMS69" s="108"/>
      <c r="FMT69" s="108"/>
      <c r="FMU69" s="108"/>
      <c r="FMV69" s="108"/>
      <c r="FMW69" s="108"/>
      <c r="FMX69" s="108"/>
      <c r="FMY69" s="108"/>
      <c r="FMZ69" s="108"/>
      <c r="FNA69" s="108"/>
      <c r="FNB69" s="108"/>
      <c r="FNC69" s="108"/>
      <c r="FND69" s="108"/>
      <c r="FNE69" s="108"/>
      <c r="FNF69" s="108"/>
      <c r="FNG69" s="108"/>
      <c r="FNH69" s="108"/>
      <c r="FNI69" s="108"/>
      <c r="FNJ69" s="108"/>
      <c r="FNK69" s="108"/>
      <c r="FNL69" s="108"/>
      <c r="FNM69" s="108"/>
      <c r="FNN69" s="108"/>
      <c r="FNO69" s="108"/>
      <c r="FNP69" s="108"/>
      <c r="FNQ69" s="108"/>
      <c r="FNR69" s="108"/>
      <c r="FNS69" s="108"/>
      <c r="FNT69" s="108"/>
      <c r="FNU69" s="108"/>
      <c r="FNV69" s="108"/>
      <c r="FNW69" s="108"/>
      <c r="FNX69" s="108"/>
      <c r="FNY69" s="108"/>
      <c r="FNZ69" s="108"/>
      <c r="FOA69" s="108"/>
      <c r="FOB69" s="108"/>
      <c r="FOC69" s="108"/>
      <c r="FOD69" s="108"/>
      <c r="FOE69" s="108"/>
      <c r="FOF69" s="108"/>
      <c r="FOG69" s="108"/>
      <c r="FOH69" s="108"/>
      <c r="FOI69" s="108"/>
      <c r="FOJ69" s="108"/>
      <c r="FOK69" s="108"/>
      <c r="FOL69" s="108"/>
      <c r="FOM69" s="108"/>
      <c r="FON69" s="108"/>
      <c r="FOO69" s="108"/>
      <c r="FOP69" s="108"/>
      <c r="FOQ69" s="108"/>
      <c r="FOR69" s="108"/>
      <c r="FOS69" s="108"/>
      <c r="FOT69" s="108"/>
      <c r="FOU69" s="108"/>
      <c r="FOV69" s="108"/>
      <c r="FOW69" s="108"/>
      <c r="FOX69" s="108"/>
      <c r="FOY69" s="108"/>
      <c r="FOZ69" s="108"/>
      <c r="FPA69" s="108"/>
      <c r="FPB69" s="108"/>
      <c r="FPC69" s="108"/>
      <c r="FPD69" s="108"/>
      <c r="FPE69" s="108"/>
      <c r="FPF69" s="108"/>
      <c r="FPG69" s="108"/>
      <c r="FPH69" s="108"/>
      <c r="FPI69" s="108"/>
      <c r="FPJ69" s="108"/>
      <c r="FPK69" s="108"/>
      <c r="FPL69" s="108"/>
      <c r="FPM69" s="108"/>
      <c r="FPN69" s="108"/>
      <c r="FPO69" s="108"/>
      <c r="FPP69" s="108"/>
      <c r="FPQ69" s="108"/>
      <c r="FPR69" s="108"/>
      <c r="FPS69" s="108"/>
      <c r="FPT69" s="108"/>
      <c r="FPU69" s="108"/>
      <c r="FPV69" s="108"/>
      <c r="FPW69" s="108"/>
      <c r="FPX69" s="108"/>
      <c r="FPY69" s="108"/>
      <c r="FPZ69" s="108"/>
      <c r="FQA69" s="108"/>
      <c r="FQB69" s="108"/>
      <c r="FQC69" s="108"/>
      <c r="FQD69" s="108"/>
      <c r="FQE69" s="108"/>
      <c r="FQF69" s="108"/>
      <c r="FQG69" s="108"/>
      <c r="FQH69" s="108"/>
      <c r="FQI69" s="108"/>
      <c r="FQJ69" s="108"/>
      <c r="FQK69" s="108"/>
      <c r="FQL69" s="108"/>
      <c r="FQM69" s="108"/>
      <c r="FQN69" s="108"/>
      <c r="FQO69" s="108"/>
      <c r="FQP69" s="108"/>
      <c r="FQQ69" s="108"/>
      <c r="FQR69" s="108"/>
      <c r="FQS69" s="108"/>
      <c r="FQT69" s="108"/>
      <c r="FQU69" s="108"/>
      <c r="FQV69" s="108"/>
      <c r="FQW69" s="108"/>
      <c r="FQX69" s="108"/>
      <c r="FQY69" s="108"/>
      <c r="FQZ69" s="108"/>
      <c r="FRA69" s="108"/>
      <c r="FRB69" s="108"/>
      <c r="FRC69" s="108"/>
      <c r="FRD69" s="108"/>
      <c r="FRE69" s="108"/>
      <c r="FRF69" s="108"/>
      <c r="FRG69" s="108"/>
      <c r="FRH69" s="108"/>
      <c r="FRI69" s="108"/>
      <c r="FRJ69" s="108"/>
      <c r="FRK69" s="108"/>
      <c r="FRL69" s="108"/>
      <c r="FRM69" s="108"/>
      <c r="FRN69" s="108"/>
      <c r="FRO69" s="108"/>
      <c r="FRP69" s="108"/>
      <c r="FRQ69" s="108"/>
      <c r="FRR69" s="108"/>
      <c r="FRS69" s="108"/>
      <c r="FRT69" s="108"/>
      <c r="FRU69" s="108"/>
      <c r="FRV69" s="108"/>
      <c r="FRW69" s="108"/>
      <c r="FRX69" s="108"/>
      <c r="FRY69" s="108"/>
      <c r="FRZ69" s="108"/>
      <c r="FSA69" s="108"/>
      <c r="FSB69" s="108"/>
      <c r="FSC69" s="108"/>
      <c r="FSD69" s="108"/>
      <c r="FSE69" s="108"/>
      <c r="FSF69" s="108"/>
      <c r="FSG69" s="108"/>
      <c r="FSH69" s="108"/>
      <c r="FSI69" s="108"/>
      <c r="FSJ69" s="108"/>
      <c r="FSK69" s="108"/>
      <c r="FSL69" s="108"/>
      <c r="FSM69" s="108"/>
      <c r="FSN69" s="108"/>
      <c r="FSO69" s="108"/>
      <c r="FSP69" s="108"/>
      <c r="FSQ69" s="108"/>
      <c r="FSR69" s="108"/>
      <c r="FSS69" s="108"/>
      <c r="FST69" s="108"/>
      <c r="FSU69" s="108"/>
      <c r="FSV69" s="108"/>
      <c r="FSW69" s="108"/>
      <c r="FSX69" s="108"/>
      <c r="FSY69" s="108"/>
      <c r="FSZ69" s="108"/>
      <c r="FTA69" s="108"/>
      <c r="FTB69" s="108"/>
      <c r="FTC69" s="108"/>
      <c r="FTD69" s="108"/>
      <c r="FTE69" s="108"/>
      <c r="FTF69" s="108"/>
      <c r="FTG69" s="108"/>
      <c r="FTH69" s="108"/>
      <c r="FTI69" s="108"/>
      <c r="FTJ69" s="108"/>
      <c r="FTK69" s="108"/>
      <c r="FTL69" s="108"/>
      <c r="FTM69" s="108"/>
      <c r="FTN69" s="108"/>
      <c r="FTO69" s="108"/>
      <c r="FTP69" s="108"/>
      <c r="FTQ69" s="108"/>
      <c r="FTR69" s="108"/>
      <c r="FTS69" s="108"/>
      <c r="FTT69" s="108"/>
      <c r="FTU69" s="108"/>
      <c r="FTV69" s="108"/>
      <c r="FTW69" s="108"/>
      <c r="FTX69" s="108"/>
      <c r="FTY69" s="108"/>
      <c r="FTZ69" s="108"/>
      <c r="FUA69" s="108"/>
      <c r="FUB69" s="108"/>
      <c r="FUC69" s="108"/>
      <c r="FUD69" s="108"/>
      <c r="FUE69" s="108"/>
      <c r="FUF69" s="108"/>
      <c r="FUG69" s="108"/>
      <c r="FUH69" s="108"/>
      <c r="FUI69" s="108"/>
      <c r="FUJ69" s="108"/>
      <c r="FUK69" s="108"/>
      <c r="FUL69" s="108"/>
      <c r="FUM69" s="108"/>
      <c r="FUN69" s="108"/>
      <c r="FUO69" s="108"/>
      <c r="FUP69" s="108"/>
      <c r="FUQ69" s="108"/>
      <c r="FUR69" s="108"/>
      <c r="FUS69" s="108"/>
      <c r="FUT69" s="108"/>
      <c r="FUU69" s="108"/>
      <c r="FUV69" s="108"/>
      <c r="FUW69" s="108"/>
      <c r="FUX69" s="108"/>
      <c r="FUY69" s="108"/>
      <c r="FUZ69" s="108"/>
      <c r="FVA69" s="108"/>
      <c r="FVB69" s="108"/>
      <c r="FVC69" s="108"/>
      <c r="FVD69" s="108"/>
      <c r="FVE69" s="108"/>
      <c r="FVF69" s="108"/>
      <c r="FVG69" s="108"/>
      <c r="FVH69" s="108"/>
      <c r="FVI69" s="108"/>
      <c r="FVJ69" s="108"/>
      <c r="FVK69" s="108"/>
      <c r="FVL69" s="108"/>
      <c r="FVM69" s="108"/>
      <c r="FVN69" s="108"/>
      <c r="FVO69" s="108"/>
      <c r="FVP69" s="108"/>
      <c r="FVQ69" s="108"/>
      <c r="FVR69" s="108"/>
      <c r="FVS69" s="108"/>
      <c r="FVT69" s="108"/>
      <c r="FVU69" s="108"/>
      <c r="FVV69" s="108"/>
      <c r="FVW69" s="108"/>
      <c r="FVX69" s="108"/>
      <c r="FVY69" s="108"/>
      <c r="FVZ69" s="108"/>
      <c r="FWA69" s="108"/>
      <c r="FWB69" s="108"/>
      <c r="FWC69" s="108"/>
      <c r="FWD69" s="108"/>
      <c r="FWE69" s="108"/>
      <c r="FWF69" s="108"/>
      <c r="FWG69" s="108"/>
      <c r="FWH69" s="108"/>
      <c r="FWI69" s="108"/>
      <c r="FWJ69" s="108"/>
      <c r="FWK69" s="108"/>
      <c r="FWL69" s="108"/>
      <c r="FWM69" s="108"/>
      <c r="FWN69" s="108"/>
      <c r="FWO69" s="108"/>
      <c r="FWP69" s="108"/>
      <c r="FWQ69" s="108"/>
      <c r="FWR69" s="108"/>
      <c r="FWS69" s="108"/>
      <c r="FWT69" s="108"/>
      <c r="FWU69" s="108"/>
      <c r="FWV69" s="108"/>
      <c r="FWW69" s="108"/>
      <c r="FWX69" s="108"/>
      <c r="FWY69" s="108"/>
      <c r="FWZ69" s="108"/>
      <c r="FXA69" s="108"/>
      <c r="FXB69" s="108"/>
      <c r="FXC69" s="108"/>
      <c r="FXD69" s="108"/>
      <c r="FXE69" s="108"/>
      <c r="FXF69" s="108"/>
      <c r="FXG69" s="108"/>
      <c r="FXH69" s="108"/>
      <c r="FXI69" s="108"/>
      <c r="FXJ69" s="108"/>
      <c r="FXK69" s="108"/>
      <c r="FXL69" s="108"/>
      <c r="FXM69" s="108"/>
      <c r="FXN69" s="108"/>
      <c r="FXO69" s="108"/>
      <c r="FXP69" s="108"/>
      <c r="FXQ69" s="108"/>
      <c r="FXR69" s="108"/>
      <c r="FXS69" s="108"/>
      <c r="FXT69" s="108"/>
      <c r="FXU69" s="108"/>
      <c r="FXV69" s="108"/>
      <c r="FXW69" s="108"/>
      <c r="FXX69" s="108"/>
      <c r="FXY69" s="108"/>
      <c r="FXZ69" s="108"/>
      <c r="FYA69" s="108"/>
      <c r="FYB69" s="108"/>
      <c r="FYC69" s="108"/>
      <c r="FYD69" s="108"/>
      <c r="FYE69" s="108"/>
      <c r="FYF69" s="108"/>
      <c r="FYG69" s="108"/>
      <c r="FYH69" s="108"/>
      <c r="FYI69" s="108"/>
      <c r="FYJ69" s="108"/>
      <c r="FYK69" s="108"/>
      <c r="FYL69" s="108"/>
      <c r="FYM69" s="108"/>
      <c r="FYN69" s="108"/>
      <c r="FYO69" s="108"/>
      <c r="FYP69" s="108"/>
      <c r="FYQ69" s="108"/>
      <c r="FYR69" s="108"/>
      <c r="FYS69" s="108"/>
      <c r="FYT69" s="108"/>
      <c r="FYU69" s="108"/>
      <c r="FYV69" s="108"/>
      <c r="FYW69" s="108"/>
      <c r="FYX69" s="108"/>
      <c r="FYY69" s="108"/>
      <c r="FYZ69" s="108"/>
      <c r="FZA69" s="108"/>
      <c r="FZB69" s="108"/>
      <c r="FZC69" s="108"/>
      <c r="FZD69" s="108"/>
      <c r="FZE69" s="108"/>
      <c r="FZF69" s="108"/>
      <c r="FZG69" s="108"/>
      <c r="FZH69" s="108"/>
      <c r="FZI69" s="108"/>
      <c r="FZJ69" s="108"/>
      <c r="FZK69" s="108"/>
      <c r="FZL69" s="108"/>
      <c r="FZM69" s="108"/>
      <c r="FZN69" s="108"/>
      <c r="FZO69" s="108"/>
      <c r="FZP69" s="108"/>
      <c r="FZQ69" s="108"/>
      <c r="FZR69" s="108"/>
      <c r="FZS69" s="108"/>
      <c r="FZT69" s="108"/>
      <c r="FZU69" s="108"/>
      <c r="FZV69" s="108"/>
      <c r="FZW69" s="108"/>
      <c r="FZX69" s="108"/>
      <c r="FZY69" s="108"/>
      <c r="FZZ69" s="108"/>
      <c r="GAA69" s="108"/>
      <c r="GAB69" s="108"/>
      <c r="GAC69" s="108"/>
      <c r="GAD69" s="108"/>
      <c r="GAE69" s="108"/>
      <c r="GAF69" s="108"/>
      <c r="GAG69" s="108"/>
      <c r="GAH69" s="108"/>
      <c r="GAI69" s="108"/>
      <c r="GAJ69" s="108"/>
      <c r="GAK69" s="108"/>
      <c r="GAL69" s="108"/>
      <c r="GAM69" s="108"/>
      <c r="GAN69" s="108"/>
      <c r="GAO69" s="108"/>
      <c r="GAP69" s="108"/>
      <c r="GAQ69" s="108"/>
      <c r="GAR69" s="108"/>
      <c r="GAS69" s="108"/>
      <c r="GAT69" s="108"/>
      <c r="GAU69" s="108"/>
      <c r="GAV69" s="108"/>
      <c r="GAW69" s="108"/>
      <c r="GAX69" s="108"/>
      <c r="GAY69" s="108"/>
      <c r="GAZ69" s="108"/>
      <c r="GBA69" s="108"/>
      <c r="GBB69" s="108"/>
      <c r="GBC69" s="108"/>
      <c r="GBD69" s="108"/>
      <c r="GBE69" s="108"/>
      <c r="GBF69" s="108"/>
      <c r="GBG69" s="108"/>
      <c r="GBH69" s="108"/>
      <c r="GBI69" s="108"/>
      <c r="GBJ69" s="108"/>
      <c r="GBK69" s="108"/>
      <c r="GBL69" s="108"/>
      <c r="GBM69" s="108"/>
      <c r="GBN69" s="108"/>
      <c r="GBO69" s="108"/>
      <c r="GBP69" s="108"/>
      <c r="GBQ69" s="108"/>
      <c r="GBR69" s="108"/>
      <c r="GBS69" s="108"/>
      <c r="GBT69" s="108"/>
      <c r="GBU69" s="108"/>
      <c r="GBV69" s="108"/>
      <c r="GBW69" s="108"/>
      <c r="GBX69" s="108"/>
      <c r="GBY69" s="108"/>
      <c r="GBZ69" s="108"/>
      <c r="GCA69" s="108"/>
      <c r="GCB69" s="108"/>
      <c r="GCC69" s="108"/>
      <c r="GCD69" s="108"/>
      <c r="GCE69" s="108"/>
      <c r="GCF69" s="108"/>
      <c r="GCG69" s="108"/>
      <c r="GCH69" s="108"/>
      <c r="GCI69" s="108"/>
      <c r="GCJ69" s="108"/>
      <c r="GCK69" s="108"/>
      <c r="GCL69" s="108"/>
      <c r="GCM69" s="108"/>
      <c r="GCN69" s="108"/>
      <c r="GCO69" s="108"/>
      <c r="GCP69" s="108"/>
      <c r="GCQ69" s="108"/>
      <c r="GCR69" s="108"/>
      <c r="GCS69" s="108"/>
      <c r="GCT69" s="108"/>
      <c r="GCU69" s="108"/>
      <c r="GCV69" s="108"/>
      <c r="GCW69" s="108"/>
      <c r="GCX69" s="108"/>
      <c r="GCY69" s="108"/>
      <c r="GCZ69" s="108"/>
      <c r="GDA69" s="108"/>
      <c r="GDB69" s="108"/>
      <c r="GDC69" s="108"/>
      <c r="GDD69" s="108"/>
      <c r="GDE69" s="108"/>
      <c r="GDF69" s="108"/>
      <c r="GDG69" s="108"/>
      <c r="GDH69" s="108"/>
      <c r="GDI69" s="108"/>
      <c r="GDJ69" s="108"/>
      <c r="GDK69" s="108"/>
      <c r="GDL69" s="108"/>
      <c r="GDM69" s="108"/>
      <c r="GDN69" s="108"/>
      <c r="GDO69" s="108"/>
      <c r="GDP69" s="108"/>
      <c r="GDQ69" s="108"/>
      <c r="GDR69" s="108"/>
      <c r="GDS69" s="108"/>
      <c r="GDT69" s="108"/>
      <c r="GDU69" s="108"/>
      <c r="GDV69" s="108"/>
      <c r="GDW69" s="108"/>
      <c r="GDX69" s="108"/>
      <c r="GDY69" s="108"/>
      <c r="GDZ69" s="108"/>
      <c r="GEA69" s="108"/>
      <c r="GEB69" s="108"/>
      <c r="GEC69" s="108"/>
      <c r="GED69" s="108"/>
      <c r="GEE69" s="108"/>
      <c r="GEF69" s="108"/>
      <c r="GEG69" s="108"/>
      <c r="GEH69" s="108"/>
      <c r="GEI69" s="108"/>
      <c r="GEJ69" s="108"/>
      <c r="GEK69" s="108"/>
      <c r="GEL69" s="108"/>
      <c r="GEM69" s="108"/>
      <c r="GEN69" s="108"/>
      <c r="GEO69" s="108"/>
      <c r="GEP69" s="108"/>
      <c r="GEQ69" s="108"/>
      <c r="GER69" s="108"/>
      <c r="GES69" s="108"/>
      <c r="GET69" s="108"/>
      <c r="GEU69" s="108"/>
      <c r="GEV69" s="108"/>
      <c r="GEW69" s="108"/>
      <c r="GEX69" s="108"/>
      <c r="GEY69" s="108"/>
      <c r="GEZ69" s="108"/>
      <c r="GFA69" s="108"/>
      <c r="GFB69" s="108"/>
      <c r="GFC69" s="108"/>
      <c r="GFD69" s="108"/>
      <c r="GFE69" s="108"/>
      <c r="GFF69" s="108"/>
      <c r="GFG69" s="108"/>
      <c r="GFH69" s="108"/>
      <c r="GFI69" s="108"/>
      <c r="GFJ69" s="108"/>
      <c r="GFK69" s="108"/>
      <c r="GFL69" s="108"/>
      <c r="GFM69" s="108"/>
      <c r="GFN69" s="108"/>
      <c r="GFO69" s="108"/>
      <c r="GFP69" s="108"/>
      <c r="GFQ69" s="108"/>
      <c r="GFR69" s="108"/>
      <c r="GFS69" s="108"/>
      <c r="GFT69" s="108"/>
      <c r="GFU69" s="108"/>
      <c r="GFV69" s="108"/>
      <c r="GFW69" s="108"/>
      <c r="GFX69" s="108"/>
      <c r="GFY69" s="108"/>
      <c r="GFZ69" s="108"/>
      <c r="GGA69" s="108"/>
      <c r="GGB69" s="108"/>
      <c r="GGC69" s="108"/>
      <c r="GGD69" s="108"/>
      <c r="GGE69" s="108"/>
      <c r="GGF69" s="108"/>
      <c r="GGG69" s="108"/>
      <c r="GGH69" s="108"/>
      <c r="GGI69" s="108"/>
      <c r="GGJ69" s="108"/>
      <c r="GGK69" s="108"/>
      <c r="GGL69" s="108"/>
      <c r="GGM69" s="108"/>
      <c r="GGN69" s="108"/>
      <c r="GGO69" s="108"/>
      <c r="GGP69" s="108"/>
      <c r="GGQ69" s="108"/>
      <c r="GGR69" s="108"/>
      <c r="GGS69" s="108"/>
      <c r="GGT69" s="108"/>
      <c r="GGU69" s="108"/>
      <c r="GGV69" s="108"/>
      <c r="GGW69" s="108"/>
      <c r="GGX69" s="108"/>
      <c r="GGY69" s="108"/>
      <c r="GGZ69" s="108"/>
      <c r="GHA69" s="108"/>
      <c r="GHB69" s="108"/>
      <c r="GHC69" s="108"/>
      <c r="GHD69" s="108"/>
      <c r="GHE69" s="108"/>
      <c r="GHF69" s="108"/>
      <c r="GHG69" s="108"/>
      <c r="GHH69" s="108"/>
      <c r="GHI69" s="108"/>
      <c r="GHJ69" s="108"/>
      <c r="GHK69" s="108"/>
      <c r="GHL69" s="108"/>
      <c r="GHM69" s="108"/>
      <c r="GHN69" s="108"/>
      <c r="GHO69" s="108"/>
      <c r="GHP69" s="108"/>
      <c r="GHQ69" s="108"/>
      <c r="GHR69" s="108"/>
      <c r="GHS69" s="108"/>
      <c r="GHT69" s="108"/>
      <c r="GHU69" s="108"/>
      <c r="GHV69" s="108"/>
      <c r="GHW69" s="108"/>
      <c r="GHX69" s="108"/>
      <c r="GHY69" s="108"/>
      <c r="GHZ69" s="108"/>
      <c r="GIA69" s="108"/>
      <c r="GIB69" s="108"/>
      <c r="GIC69" s="108"/>
      <c r="GID69" s="108"/>
      <c r="GIE69" s="108"/>
      <c r="GIF69" s="108"/>
      <c r="GIG69" s="108"/>
      <c r="GIH69" s="108"/>
      <c r="GII69" s="108"/>
      <c r="GIJ69" s="108"/>
      <c r="GIK69" s="108"/>
      <c r="GIL69" s="108"/>
      <c r="GIM69" s="108"/>
      <c r="GIN69" s="108"/>
      <c r="GIO69" s="108"/>
      <c r="GIP69" s="108"/>
      <c r="GIQ69" s="108"/>
      <c r="GIR69" s="108"/>
      <c r="GIS69" s="108"/>
      <c r="GIT69" s="108"/>
      <c r="GIU69" s="108"/>
      <c r="GIV69" s="108"/>
      <c r="GIW69" s="108"/>
      <c r="GIX69" s="108"/>
      <c r="GIY69" s="108"/>
      <c r="GIZ69" s="108"/>
      <c r="GJA69" s="108"/>
      <c r="GJB69" s="108"/>
      <c r="GJC69" s="108"/>
      <c r="GJD69" s="108"/>
      <c r="GJE69" s="108"/>
      <c r="GJF69" s="108"/>
      <c r="GJG69" s="108"/>
      <c r="GJH69" s="108"/>
      <c r="GJI69" s="108"/>
      <c r="GJJ69" s="108"/>
      <c r="GJK69" s="108"/>
      <c r="GJL69" s="108"/>
      <c r="GJM69" s="108"/>
      <c r="GJN69" s="108"/>
      <c r="GJO69" s="108"/>
      <c r="GJP69" s="108"/>
      <c r="GJQ69" s="108"/>
      <c r="GJR69" s="108"/>
      <c r="GJS69" s="108"/>
      <c r="GJT69" s="108"/>
      <c r="GJU69" s="108"/>
      <c r="GJV69" s="108"/>
      <c r="GJW69" s="108"/>
      <c r="GJX69" s="108"/>
      <c r="GJY69" s="108"/>
      <c r="GJZ69" s="108"/>
      <c r="GKA69" s="108"/>
      <c r="GKB69" s="108"/>
      <c r="GKC69" s="108"/>
      <c r="GKD69" s="108"/>
      <c r="GKE69" s="108"/>
      <c r="GKF69" s="108"/>
      <c r="GKG69" s="108"/>
      <c r="GKH69" s="108"/>
      <c r="GKI69" s="108"/>
      <c r="GKJ69" s="108"/>
      <c r="GKK69" s="108"/>
      <c r="GKL69" s="108"/>
      <c r="GKM69" s="108"/>
      <c r="GKN69" s="108"/>
      <c r="GKO69" s="108"/>
      <c r="GKP69" s="108"/>
      <c r="GKQ69" s="108"/>
      <c r="GKR69" s="108"/>
      <c r="GKS69" s="108"/>
      <c r="GKT69" s="108"/>
      <c r="GKU69" s="108"/>
      <c r="GKV69" s="108"/>
      <c r="GKW69" s="108"/>
      <c r="GKX69" s="108"/>
      <c r="GKY69" s="108"/>
      <c r="GKZ69" s="108"/>
      <c r="GLA69" s="108"/>
      <c r="GLB69" s="108"/>
      <c r="GLC69" s="108"/>
      <c r="GLD69" s="108"/>
      <c r="GLE69" s="108"/>
      <c r="GLF69" s="108"/>
      <c r="GLG69" s="108"/>
      <c r="GLH69" s="108"/>
      <c r="GLI69" s="108"/>
      <c r="GLJ69" s="108"/>
      <c r="GLK69" s="108"/>
      <c r="GLL69" s="108"/>
      <c r="GLM69" s="108"/>
      <c r="GLN69" s="108"/>
      <c r="GLO69" s="108"/>
      <c r="GLP69" s="108"/>
      <c r="GLQ69" s="108"/>
      <c r="GLR69" s="108"/>
      <c r="GLS69" s="108"/>
      <c r="GLT69" s="108"/>
      <c r="GLU69" s="108"/>
      <c r="GLV69" s="108"/>
      <c r="GLW69" s="108"/>
      <c r="GLX69" s="108"/>
      <c r="GLY69" s="108"/>
      <c r="GLZ69" s="108"/>
      <c r="GMA69" s="108"/>
      <c r="GMB69" s="108"/>
      <c r="GMC69" s="108"/>
      <c r="GMD69" s="108"/>
      <c r="GME69" s="108"/>
      <c r="GMF69" s="108"/>
      <c r="GMG69" s="108"/>
      <c r="GMH69" s="108"/>
      <c r="GMI69" s="108"/>
      <c r="GMJ69" s="108"/>
      <c r="GMK69" s="108"/>
      <c r="GML69" s="108"/>
      <c r="GMM69" s="108"/>
      <c r="GMN69" s="108"/>
      <c r="GMO69" s="108"/>
      <c r="GMP69" s="108"/>
      <c r="GMQ69" s="108"/>
      <c r="GMR69" s="108"/>
      <c r="GMS69" s="108"/>
      <c r="GMT69" s="108"/>
      <c r="GMU69" s="108"/>
      <c r="GMV69" s="108"/>
      <c r="GMW69" s="108"/>
      <c r="GMX69" s="108"/>
      <c r="GMY69" s="108"/>
      <c r="GMZ69" s="108"/>
      <c r="GNA69" s="108"/>
      <c r="GNB69" s="108"/>
      <c r="GNC69" s="108"/>
      <c r="GND69" s="108"/>
      <c r="GNE69" s="108"/>
      <c r="GNF69" s="108"/>
      <c r="GNG69" s="108"/>
      <c r="GNH69" s="108"/>
      <c r="GNI69" s="108"/>
      <c r="GNJ69" s="108"/>
      <c r="GNK69" s="108"/>
      <c r="GNL69" s="108"/>
      <c r="GNM69" s="108"/>
      <c r="GNN69" s="108"/>
      <c r="GNO69" s="108"/>
      <c r="GNP69" s="108"/>
      <c r="GNQ69" s="108"/>
      <c r="GNR69" s="108"/>
      <c r="GNS69" s="108"/>
      <c r="GNT69" s="108"/>
      <c r="GNU69" s="108"/>
      <c r="GNV69" s="108"/>
      <c r="GNW69" s="108"/>
      <c r="GNX69" s="108"/>
      <c r="GNY69" s="108"/>
      <c r="GNZ69" s="108"/>
      <c r="GOA69" s="108"/>
      <c r="GOB69" s="108"/>
      <c r="GOC69" s="108"/>
      <c r="GOD69" s="108"/>
      <c r="GOE69" s="108"/>
      <c r="GOF69" s="108"/>
      <c r="GOG69" s="108"/>
      <c r="GOH69" s="108"/>
      <c r="GOI69" s="108"/>
      <c r="GOJ69" s="108"/>
      <c r="GOK69" s="108"/>
      <c r="GOL69" s="108"/>
      <c r="GOM69" s="108"/>
      <c r="GON69" s="108"/>
      <c r="GOO69" s="108"/>
      <c r="GOP69" s="108"/>
      <c r="GOQ69" s="108"/>
      <c r="GOR69" s="108"/>
      <c r="GOS69" s="108"/>
      <c r="GOT69" s="108"/>
      <c r="GOU69" s="108"/>
      <c r="GOV69" s="108"/>
      <c r="GOW69" s="108"/>
      <c r="GOX69" s="108"/>
      <c r="GOY69" s="108"/>
      <c r="GOZ69" s="108"/>
      <c r="GPA69" s="108"/>
      <c r="GPB69" s="108"/>
      <c r="GPC69" s="108"/>
      <c r="GPD69" s="108"/>
      <c r="GPE69" s="108"/>
      <c r="GPF69" s="108"/>
      <c r="GPG69" s="108"/>
      <c r="GPH69" s="108"/>
      <c r="GPI69" s="108"/>
      <c r="GPJ69" s="108"/>
      <c r="GPK69" s="108"/>
      <c r="GPL69" s="108"/>
      <c r="GPM69" s="108"/>
      <c r="GPN69" s="108"/>
      <c r="GPO69" s="108"/>
      <c r="GPP69" s="108"/>
      <c r="GPQ69" s="108"/>
      <c r="GPR69" s="108"/>
      <c r="GPS69" s="108"/>
      <c r="GPT69" s="108"/>
      <c r="GPU69" s="108"/>
      <c r="GPV69" s="108"/>
      <c r="GPW69" s="108"/>
      <c r="GPX69" s="108"/>
      <c r="GPY69" s="108"/>
      <c r="GPZ69" s="108"/>
      <c r="GQA69" s="108"/>
      <c r="GQB69" s="108"/>
      <c r="GQC69" s="108"/>
      <c r="GQD69" s="108"/>
      <c r="GQE69" s="108"/>
      <c r="GQF69" s="108"/>
      <c r="GQG69" s="108"/>
      <c r="GQH69" s="108"/>
      <c r="GQI69" s="108"/>
      <c r="GQJ69" s="108"/>
      <c r="GQK69" s="108"/>
      <c r="GQL69" s="108"/>
      <c r="GQM69" s="108"/>
      <c r="GQN69" s="108"/>
      <c r="GQO69" s="108"/>
      <c r="GQP69" s="108"/>
      <c r="GQQ69" s="108"/>
      <c r="GQR69" s="108"/>
      <c r="GQS69" s="108"/>
      <c r="GQT69" s="108"/>
      <c r="GQU69" s="108"/>
      <c r="GQV69" s="108"/>
      <c r="GQW69" s="108"/>
      <c r="GQX69" s="108"/>
      <c r="GQY69" s="108"/>
      <c r="GQZ69" s="108"/>
      <c r="GRA69" s="108"/>
      <c r="GRB69" s="108"/>
      <c r="GRC69" s="108"/>
      <c r="GRD69" s="108"/>
      <c r="GRE69" s="108"/>
      <c r="GRF69" s="108"/>
      <c r="GRG69" s="108"/>
      <c r="GRH69" s="108"/>
      <c r="GRI69" s="108"/>
      <c r="GRJ69" s="108"/>
      <c r="GRK69" s="108"/>
      <c r="GRL69" s="108"/>
      <c r="GRM69" s="108"/>
      <c r="GRN69" s="108"/>
      <c r="GRO69" s="108"/>
      <c r="GRP69" s="108"/>
      <c r="GRQ69" s="108"/>
      <c r="GRR69" s="108"/>
      <c r="GRS69" s="108"/>
      <c r="GRT69" s="108"/>
      <c r="GRU69" s="108"/>
      <c r="GRV69" s="108"/>
      <c r="GRW69" s="108"/>
      <c r="GRX69" s="108"/>
      <c r="GRY69" s="108"/>
      <c r="GRZ69" s="108"/>
      <c r="GSA69" s="108"/>
      <c r="GSB69" s="108"/>
      <c r="GSC69" s="108"/>
      <c r="GSD69" s="108"/>
      <c r="GSE69" s="108"/>
      <c r="GSF69" s="108"/>
      <c r="GSG69" s="108"/>
      <c r="GSH69" s="108"/>
      <c r="GSI69" s="108"/>
      <c r="GSJ69" s="108"/>
      <c r="GSK69" s="108"/>
      <c r="GSL69" s="108"/>
      <c r="GSM69" s="108"/>
      <c r="GSN69" s="108"/>
      <c r="GSO69" s="108"/>
      <c r="GSP69" s="108"/>
      <c r="GSQ69" s="108"/>
      <c r="GSR69" s="108"/>
      <c r="GSS69" s="108"/>
      <c r="GST69" s="108"/>
      <c r="GSU69" s="108"/>
      <c r="GSV69" s="108"/>
      <c r="GSW69" s="108"/>
      <c r="GSX69" s="108"/>
      <c r="GSY69" s="108"/>
      <c r="GSZ69" s="108"/>
      <c r="GTA69" s="108"/>
      <c r="GTB69" s="108"/>
      <c r="GTC69" s="108"/>
      <c r="GTD69" s="108"/>
      <c r="GTE69" s="108"/>
      <c r="GTF69" s="108"/>
      <c r="GTG69" s="108"/>
      <c r="GTH69" s="108"/>
      <c r="GTI69" s="108"/>
      <c r="GTJ69" s="108"/>
      <c r="GTK69" s="108"/>
      <c r="GTL69" s="108"/>
      <c r="GTM69" s="108"/>
      <c r="GTN69" s="108"/>
      <c r="GTO69" s="108"/>
      <c r="GTP69" s="108"/>
      <c r="GTQ69" s="108"/>
      <c r="GTR69" s="108"/>
      <c r="GTS69" s="108"/>
      <c r="GTT69" s="108"/>
      <c r="GTU69" s="108"/>
      <c r="GTV69" s="108"/>
      <c r="GTW69" s="108"/>
      <c r="GTX69" s="108"/>
      <c r="GTY69" s="108"/>
      <c r="GTZ69" s="108"/>
      <c r="GUA69" s="108"/>
      <c r="GUB69" s="108"/>
      <c r="GUC69" s="108"/>
      <c r="GUD69" s="108"/>
      <c r="GUE69" s="108"/>
      <c r="GUF69" s="108"/>
      <c r="GUG69" s="108"/>
      <c r="GUH69" s="108"/>
      <c r="GUI69" s="108"/>
      <c r="GUJ69" s="108"/>
      <c r="GUK69" s="108"/>
      <c r="GUL69" s="108"/>
      <c r="GUM69" s="108"/>
      <c r="GUN69" s="108"/>
      <c r="GUO69" s="108"/>
      <c r="GUP69" s="108"/>
      <c r="GUQ69" s="108"/>
      <c r="GUR69" s="108"/>
      <c r="GUS69" s="108"/>
      <c r="GUT69" s="108"/>
      <c r="GUU69" s="108"/>
      <c r="GUV69" s="108"/>
      <c r="GUW69" s="108"/>
      <c r="GUX69" s="108"/>
      <c r="GUY69" s="108"/>
      <c r="GUZ69" s="108"/>
      <c r="GVA69" s="108"/>
      <c r="GVB69" s="108"/>
      <c r="GVC69" s="108"/>
      <c r="GVD69" s="108"/>
      <c r="GVE69" s="108"/>
      <c r="GVF69" s="108"/>
      <c r="GVG69" s="108"/>
      <c r="GVH69" s="108"/>
      <c r="GVI69" s="108"/>
      <c r="GVJ69" s="108"/>
      <c r="GVK69" s="108"/>
      <c r="GVL69" s="108"/>
      <c r="GVM69" s="108"/>
      <c r="GVN69" s="108"/>
      <c r="GVO69" s="108"/>
      <c r="GVP69" s="108"/>
      <c r="GVQ69" s="108"/>
      <c r="GVR69" s="108"/>
      <c r="GVS69" s="108"/>
      <c r="GVT69" s="108"/>
      <c r="GVU69" s="108"/>
      <c r="GVV69" s="108"/>
      <c r="GVW69" s="108"/>
      <c r="GVX69" s="108"/>
      <c r="GVY69" s="108"/>
      <c r="GVZ69" s="108"/>
      <c r="GWA69" s="108"/>
      <c r="GWB69" s="108"/>
      <c r="GWC69" s="108"/>
      <c r="GWD69" s="108"/>
      <c r="GWE69" s="108"/>
      <c r="GWF69" s="108"/>
      <c r="GWG69" s="108"/>
      <c r="GWH69" s="108"/>
      <c r="GWI69" s="108"/>
      <c r="GWJ69" s="108"/>
      <c r="GWK69" s="108"/>
      <c r="GWL69" s="108"/>
      <c r="GWM69" s="108"/>
      <c r="GWN69" s="108"/>
      <c r="GWO69" s="108"/>
      <c r="GWP69" s="108"/>
      <c r="GWQ69" s="108"/>
      <c r="GWR69" s="108"/>
      <c r="GWS69" s="108"/>
      <c r="GWT69" s="108"/>
      <c r="GWU69" s="108"/>
      <c r="GWV69" s="108"/>
      <c r="GWW69" s="108"/>
      <c r="GWX69" s="108"/>
      <c r="GWY69" s="108"/>
      <c r="GWZ69" s="108"/>
      <c r="GXA69" s="108"/>
      <c r="GXB69" s="108"/>
      <c r="GXC69" s="108"/>
      <c r="GXD69" s="108"/>
      <c r="GXE69" s="108"/>
      <c r="GXF69" s="108"/>
      <c r="GXG69" s="108"/>
      <c r="GXH69" s="108"/>
      <c r="GXI69" s="108"/>
      <c r="GXJ69" s="108"/>
      <c r="GXK69" s="108"/>
      <c r="GXL69" s="108"/>
      <c r="GXM69" s="108"/>
      <c r="GXN69" s="108"/>
      <c r="GXO69" s="108"/>
      <c r="GXP69" s="108"/>
      <c r="GXQ69" s="108"/>
      <c r="GXR69" s="108"/>
      <c r="GXS69" s="108"/>
      <c r="GXT69" s="108"/>
      <c r="GXU69" s="108"/>
      <c r="GXV69" s="108"/>
      <c r="GXW69" s="108"/>
      <c r="GXX69" s="108"/>
      <c r="GXY69" s="108"/>
      <c r="GXZ69" s="108"/>
      <c r="GYA69" s="108"/>
      <c r="GYB69" s="108"/>
      <c r="GYC69" s="108"/>
      <c r="GYD69" s="108"/>
      <c r="GYE69" s="108"/>
      <c r="GYF69" s="108"/>
      <c r="GYG69" s="108"/>
      <c r="GYH69" s="108"/>
      <c r="GYI69" s="108"/>
      <c r="GYJ69" s="108"/>
      <c r="GYK69" s="108"/>
      <c r="GYL69" s="108"/>
      <c r="GYM69" s="108"/>
      <c r="GYN69" s="108"/>
      <c r="GYO69" s="108"/>
      <c r="GYP69" s="108"/>
      <c r="GYQ69" s="108"/>
      <c r="GYR69" s="108"/>
      <c r="GYS69" s="108"/>
      <c r="GYT69" s="108"/>
      <c r="GYU69" s="108"/>
      <c r="GYV69" s="108"/>
      <c r="GYW69" s="108"/>
      <c r="GYX69" s="108"/>
      <c r="GYY69" s="108"/>
      <c r="GYZ69" s="108"/>
      <c r="GZA69" s="108"/>
      <c r="GZB69" s="108"/>
      <c r="GZC69" s="108"/>
      <c r="GZD69" s="108"/>
      <c r="GZE69" s="108"/>
      <c r="GZF69" s="108"/>
      <c r="GZG69" s="108"/>
      <c r="GZH69" s="108"/>
      <c r="GZI69" s="108"/>
      <c r="GZJ69" s="108"/>
      <c r="GZK69" s="108"/>
      <c r="GZL69" s="108"/>
      <c r="GZM69" s="108"/>
      <c r="GZN69" s="108"/>
      <c r="GZO69" s="108"/>
      <c r="GZP69" s="108"/>
      <c r="GZQ69" s="108"/>
      <c r="GZR69" s="108"/>
      <c r="GZS69" s="108"/>
      <c r="GZT69" s="108"/>
      <c r="GZU69" s="108"/>
      <c r="GZV69" s="108"/>
      <c r="GZW69" s="108"/>
      <c r="GZX69" s="108"/>
      <c r="GZY69" s="108"/>
      <c r="GZZ69" s="108"/>
      <c r="HAA69" s="108"/>
      <c r="HAB69" s="108"/>
      <c r="HAC69" s="108"/>
      <c r="HAD69" s="108"/>
      <c r="HAE69" s="108"/>
      <c r="HAF69" s="108"/>
      <c r="HAG69" s="108"/>
      <c r="HAH69" s="108"/>
      <c r="HAI69" s="108"/>
      <c r="HAJ69" s="108"/>
      <c r="HAK69" s="108"/>
      <c r="HAL69" s="108"/>
      <c r="HAM69" s="108"/>
      <c r="HAN69" s="108"/>
      <c r="HAO69" s="108"/>
      <c r="HAP69" s="108"/>
      <c r="HAQ69" s="108"/>
      <c r="HAR69" s="108"/>
      <c r="HAS69" s="108"/>
      <c r="HAT69" s="108"/>
      <c r="HAU69" s="108"/>
      <c r="HAV69" s="108"/>
      <c r="HAW69" s="108"/>
      <c r="HAX69" s="108"/>
      <c r="HAY69" s="108"/>
      <c r="HAZ69" s="108"/>
      <c r="HBA69" s="108"/>
      <c r="HBB69" s="108"/>
      <c r="HBC69" s="108"/>
      <c r="HBD69" s="108"/>
      <c r="HBE69" s="108"/>
      <c r="HBF69" s="108"/>
      <c r="HBG69" s="108"/>
      <c r="HBH69" s="108"/>
      <c r="HBI69" s="108"/>
      <c r="HBJ69" s="108"/>
      <c r="HBK69" s="108"/>
      <c r="HBL69" s="108"/>
      <c r="HBM69" s="108"/>
      <c r="HBN69" s="108"/>
      <c r="HBO69" s="108"/>
      <c r="HBP69" s="108"/>
      <c r="HBQ69" s="108"/>
      <c r="HBR69" s="108"/>
      <c r="HBS69" s="108"/>
      <c r="HBT69" s="108"/>
      <c r="HBU69" s="108"/>
      <c r="HBV69" s="108"/>
      <c r="HBW69" s="108"/>
      <c r="HBX69" s="108"/>
      <c r="HBY69" s="108"/>
      <c r="HBZ69" s="108"/>
      <c r="HCA69" s="108"/>
      <c r="HCB69" s="108"/>
      <c r="HCC69" s="108"/>
      <c r="HCD69" s="108"/>
      <c r="HCE69" s="108"/>
      <c r="HCF69" s="108"/>
      <c r="HCG69" s="108"/>
      <c r="HCH69" s="108"/>
      <c r="HCI69" s="108"/>
      <c r="HCJ69" s="108"/>
      <c r="HCK69" s="108"/>
      <c r="HCL69" s="108"/>
      <c r="HCM69" s="108"/>
      <c r="HCN69" s="108"/>
      <c r="HCO69" s="108"/>
      <c r="HCP69" s="108"/>
      <c r="HCQ69" s="108"/>
      <c r="HCR69" s="108"/>
      <c r="HCS69" s="108"/>
      <c r="HCT69" s="108"/>
      <c r="HCU69" s="108"/>
      <c r="HCV69" s="108"/>
      <c r="HCW69" s="108"/>
      <c r="HCX69" s="108"/>
      <c r="HCY69" s="108"/>
      <c r="HCZ69" s="108"/>
      <c r="HDA69" s="108"/>
      <c r="HDB69" s="108"/>
      <c r="HDC69" s="108"/>
      <c r="HDD69" s="108"/>
      <c r="HDE69" s="108"/>
      <c r="HDF69" s="108"/>
      <c r="HDG69" s="108"/>
      <c r="HDH69" s="108"/>
      <c r="HDI69" s="108"/>
      <c r="HDJ69" s="108"/>
      <c r="HDK69" s="108"/>
      <c r="HDL69" s="108"/>
      <c r="HDM69" s="108"/>
      <c r="HDN69" s="108"/>
      <c r="HDO69" s="108"/>
      <c r="HDP69" s="108"/>
      <c r="HDQ69" s="108"/>
      <c r="HDR69" s="108"/>
      <c r="HDS69" s="108"/>
      <c r="HDT69" s="108"/>
      <c r="HDU69" s="108"/>
      <c r="HDV69" s="108"/>
      <c r="HDW69" s="108"/>
      <c r="HDX69" s="108"/>
      <c r="HDY69" s="108"/>
      <c r="HDZ69" s="108"/>
      <c r="HEA69" s="108"/>
      <c r="HEB69" s="108"/>
      <c r="HEC69" s="108"/>
      <c r="HED69" s="108"/>
      <c r="HEE69" s="108"/>
      <c r="HEF69" s="108"/>
      <c r="HEG69" s="108"/>
      <c r="HEH69" s="108"/>
      <c r="HEI69" s="108"/>
      <c r="HEJ69" s="108"/>
      <c r="HEK69" s="108"/>
      <c r="HEL69" s="108"/>
      <c r="HEM69" s="108"/>
      <c r="HEN69" s="108"/>
      <c r="HEO69" s="108"/>
      <c r="HEP69" s="108"/>
      <c r="HEQ69" s="108"/>
      <c r="HER69" s="108"/>
      <c r="HES69" s="108"/>
      <c r="HET69" s="108"/>
      <c r="HEU69" s="108"/>
      <c r="HEV69" s="108"/>
      <c r="HEW69" s="108"/>
      <c r="HEX69" s="108"/>
      <c r="HEY69" s="108"/>
      <c r="HEZ69" s="108"/>
      <c r="HFA69" s="108"/>
      <c r="HFB69" s="108"/>
      <c r="HFC69" s="108"/>
      <c r="HFD69" s="108"/>
      <c r="HFE69" s="108"/>
      <c r="HFF69" s="108"/>
      <c r="HFG69" s="108"/>
      <c r="HFH69" s="108"/>
      <c r="HFI69" s="108"/>
      <c r="HFJ69" s="108"/>
      <c r="HFK69" s="108"/>
      <c r="HFL69" s="108"/>
      <c r="HFM69" s="108"/>
      <c r="HFN69" s="108"/>
      <c r="HFO69" s="108"/>
      <c r="HFP69" s="108"/>
      <c r="HFQ69" s="108"/>
      <c r="HFR69" s="108"/>
      <c r="HFS69" s="108"/>
      <c r="HFT69" s="108"/>
      <c r="HFU69" s="108"/>
      <c r="HFV69" s="108"/>
      <c r="HFW69" s="108"/>
      <c r="HFX69" s="108"/>
      <c r="HFY69" s="108"/>
      <c r="HFZ69" s="108"/>
      <c r="HGA69" s="108"/>
      <c r="HGB69" s="108"/>
      <c r="HGC69" s="108"/>
      <c r="HGD69" s="108"/>
      <c r="HGE69" s="108"/>
      <c r="HGF69" s="108"/>
      <c r="HGG69" s="108"/>
      <c r="HGH69" s="108"/>
      <c r="HGI69" s="108"/>
      <c r="HGJ69" s="108"/>
      <c r="HGK69" s="108"/>
      <c r="HGL69" s="108"/>
      <c r="HGM69" s="108"/>
      <c r="HGN69" s="108"/>
      <c r="HGO69" s="108"/>
      <c r="HGP69" s="108"/>
      <c r="HGQ69" s="108"/>
      <c r="HGR69" s="108"/>
      <c r="HGS69" s="108"/>
      <c r="HGT69" s="108"/>
      <c r="HGU69" s="108"/>
      <c r="HGV69" s="108"/>
      <c r="HGW69" s="108"/>
      <c r="HGX69" s="108"/>
      <c r="HGY69" s="108"/>
      <c r="HGZ69" s="108"/>
      <c r="HHA69" s="108"/>
      <c r="HHB69" s="108"/>
      <c r="HHC69" s="108"/>
      <c r="HHD69" s="108"/>
      <c r="HHE69" s="108"/>
      <c r="HHF69" s="108"/>
      <c r="HHG69" s="108"/>
      <c r="HHH69" s="108"/>
      <c r="HHI69" s="108"/>
      <c r="HHJ69" s="108"/>
      <c r="HHK69" s="108"/>
      <c r="HHL69" s="108"/>
      <c r="HHM69" s="108"/>
      <c r="HHN69" s="108"/>
      <c r="HHO69" s="108"/>
      <c r="HHP69" s="108"/>
      <c r="HHQ69" s="108"/>
      <c r="HHR69" s="108"/>
      <c r="HHS69" s="108"/>
      <c r="HHT69" s="108"/>
      <c r="HHU69" s="108"/>
      <c r="HHV69" s="108"/>
      <c r="HHW69" s="108"/>
      <c r="HHX69" s="108"/>
      <c r="HHY69" s="108"/>
      <c r="HHZ69" s="108"/>
      <c r="HIA69" s="108"/>
      <c r="HIB69" s="108"/>
      <c r="HIC69" s="108"/>
      <c r="HID69" s="108"/>
      <c r="HIE69" s="108"/>
      <c r="HIF69" s="108"/>
      <c r="HIG69" s="108"/>
      <c r="HIH69" s="108"/>
      <c r="HII69" s="108"/>
      <c r="HIJ69" s="108"/>
      <c r="HIK69" s="108"/>
      <c r="HIL69" s="108"/>
      <c r="HIM69" s="108"/>
      <c r="HIN69" s="108"/>
      <c r="HIO69" s="108"/>
      <c r="HIP69" s="108"/>
      <c r="HIQ69" s="108"/>
      <c r="HIR69" s="108"/>
      <c r="HIS69" s="108"/>
      <c r="HIT69" s="108"/>
      <c r="HIU69" s="108"/>
      <c r="HIV69" s="108"/>
      <c r="HIW69" s="108"/>
      <c r="HIX69" s="108"/>
      <c r="HIY69" s="108"/>
      <c r="HIZ69" s="108"/>
      <c r="HJA69" s="108"/>
      <c r="HJB69" s="108"/>
      <c r="HJC69" s="108"/>
      <c r="HJD69" s="108"/>
      <c r="HJE69" s="108"/>
      <c r="HJF69" s="108"/>
      <c r="HJG69" s="108"/>
      <c r="HJH69" s="108"/>
      <c r="HJI69" s="108"/>
      <c r="HJJ69" s="108"/>
      <c r="HJK69" s="108"/>
      <c r="HJL69" s="108"/>
      <c r="HJM69" s="108"/>
      <c r="HJN69" s="108"/>
      <c r="HJO69" s="108"/>
      <c r="HJP69" s="108"/>
      <c r="HJQ69" s="108"/>
      <c r="HJR69" s="108"/>
      <c r="HJS69" s="108"/>
      <c r="HJT69" s="108"/>
      <c r="HJU69" s="108"/>
      <c r="HJV69" s="108"/>
      <c r="HJW69" s="108"/>
      <c r="HJX69" s="108"/>
      <c r="HJY69" s="108"/>
      <c r="HJZ69" s="108"/>
      <c r="HKA69" s="108"/>
      <c r="HKB69" s="108"/>
      <c r="HKC69" s="108"/>
      <c r="HKD69" s="108"/>
      <c r="HKE69" s="108"/>
      <c r="HKF69" s="108"/>
      <c r="HKG69" s="108"/>
      <c r="HKH69" s="108"/>
      <c r="HKI69" s="108"/>
      <c r="HKJ69" s="108"/>
      <c r="HKK69" s="108"/>
      <c r="HKL69" s="108"/>
      <c r="HKM69" s="108"/>
      <c r="HKN69" s="108"/>
      <c r="HKO69" s="108"/>
      <c r="HKP69" s="108"/>
      <c r="HKQ69" s="108"/>
      <c r="HKR69" s="108"/>
      <c r="HKS69" s="108"/>
      <c r="HKT69" s="108"/>
      <c r="HKU69" s="108"/>
      <c r="HKV69" s="108"/>
      <c r="HKW69" s="108"/>
      <c r="HKX69" s="108"/>
      <c r="HKY69" s="108"/>
      <c r="HKZ69" s="108"/>
      <c r="HLA69" s="108"/>
      <c r="HLB69" s="108"/>
      <c r="HLC69" s="108"/>
      <c r="HLD69" s="108"/>
      <c r="HLE69" s="108"/>
      <c r="HLF69" s="108"/>
      <c r="HLG69" s="108"/>
      <c r="HLH69" s="108"/>
      <c r="HLI69" s="108"/>
      <c r="HLJ69" s="108"/>
      <c r="HLK69" s="108"/>
      <c r="HLL69" s="108"/>
      <c r="HLM69" s="108"/>
      <c r="HLN69" s="108"/>
      <c r="HLO69" s="108"/>
      <c r="HLP69" s="108"/>
      <c r="HLQ69" s="108"/>
      <c r="HLR69" s="108"/>
      <c r="HLS69" s="108"/>
      <c r="HLT69" s="108"/>
      <c r="HLU69" s="108"/>
      <c r="HLV69" s="108"/>
      <c r="HLW69" s="108"/>
      <c r="HLX69" s="108"/>
      <c r="HLY69" s="108"/>
      <c r="HLZ69" s="108"/>
      <c r="HMA69" s="108"/>
      <c r="HMB69" s="108"/>
      <c r="HMC69" s="108"/>
      <c r="HMD69" s="108"/>
      <c r="HME69" s="108"/>
      <c r="HMF69" s="108"/>
      <c r="HMG69" s="108"/>
      <c r="HMH69" s="108"/>
      <c r="HMI69" s="108"/>
      <c r="HMJ69" s="108"/>
      <c r="HMK69" s="108"/>
      <c r="HML69" s="108"/>
      <c r="HMM69" s="108"/>
      <c r="HMN69" s="108"/>
      <c r="HMO69" s="108"/>
      <c r="HMP69" s="108"/>
      <c r="HMQ69" s="108"/>
      <c r="HMR69" s="108"/>
      <c r="HMS69" s="108"/>
      <c r="HMT69" s="108"/>
      <c r="HMU69" s="108"/>
      <c r="HMV69" s="108"/>
      <c r="HMW69" s="108"/>
      <c r="HMX69" s="108"/>
      <c r="HMY69" s="108"/>
      <c r="HMZ69" s="108"/>
      <c r="HNA69" s="108"/>
      <c r="HNB69" s="108"/>
      <c r="HNC69" s="108"/>
      <c r="HND69" s="108"/>
      <c r="HNE69" s="108"/>
      <c r="HNF69" s="108"/>
      <c r="HNG69" s="108"/>
      <c r="HNH69" s="108"/>
      <c r="HNI69" s="108"/>
      <c r="HNJ69" s="108"/>
      <c r="HNK69" s="108"/>
      <c r="HNL69" s="108"/>
      <c r="HNM69" s="108"/>
      <c r="HNN69" s="108"/>
      <c r="HNO69" s="108"/>
      <c r="HNP69" s="108"/>
      <c r="HNQ69" s="108"/>
      <c r="HNR69" s="108"/>
      <c r="HNS69" s="108"/>
      <c r="HNT69" s="108"/>
      <c r="HNU69" s="108"/>
      <c r="HNV69" s="108"/>
      <c r="HNW69" s="108"/>
      <c r="HNX69" s="108"/>
      <c r="HNY69" s="108"/>
      <c r="HNZ69" s="108"/>
      <c r="HOA69" s="108"/>
      <c r="HOB69" s="108"/>
      <c r="HOC69" s="108"/>
      <c r="HOD69" s="108"/>
      <c r="HOE69" s="108"/>
      <c r="HOF69" s="108"/>
      <c r="HOG69" s="108"/>
      <c r="HOH69" s="108"/>
      <c r="HOI69" s="108"/>
      <c r="HOJ69" s="108"/>
      <c r="HOK69" s="108"/>
      <c r="HOL69" s="108"/>
      <c r="HOM69" s="108"/>
      <c r="HON69" s="108"/>
      <c r="HOO69" s="108"/>
      <c r="HOP69" s="108"/>
      <c r="HOQ69" s="108"/>
      <c r="HOR69" s="108"/>
      <c r="HOS69" s="108"/>
      <c r="HOT69" s="108"/>
      <c r="HOU69" s="108"/>
      <c r="HOV69" s="108"/>
      <c r="HOW69" s="108"/>
      <c r="HOX69" s="108"/>
      <c r="HOY69" s="108"/>
      <c r="HOZ69" s="108"/>
      <c r="HPA69" s="108"/>
      <c r="HPB69" s="108"/>
      <c r="HPC69" s="108"/>
      <c r="HPD69" s="108"/>
      <c r="HPE69" s="108"/>
      <c r="HPF69" s="108"/>
      <c r="HPG69" s="108"/>
      <c r="HPH69" s="108"/>
      <c r="HPI69" s="108"/>
      <c r="HPJ69" s="108"/>
      <c r="HPK69" s="108"/>
      <c r="HPL69" s="108"/>
      <c r="HPM69" s="108"/>
      <c r="HPN69" s="108"/>
      <c r="HPO69" s="108"/>
      <c r="HPP69" s="108"/>
      <c r="HPQ69" s="108"/>
      <c r="HPR69" s="108"/>
      <c r="HPS69" s="108"/>
      <c r="HPT69" s="108"/>
      <c r="HPU69" s="108"/>
      <c r="HPV69" s="108"/>
      <c r="HPW69" s="108"/>
      <c r="HPX69" s="108"/>
      <c r="HPY69" s="108"/>
      <c r="HPZ69" s="108"/>
      <c r="HQA69" s="108"/>
      <c r="HQB69" s="108"/>
      <c r="HQC69" s="108"/>
      <c r="HQD69" s="108"/>
      <c r="HQE69" s="108"/>
      <c r="HQF69" s="108"/>
      <c r="HQG69" s="108"/>
      <c r="HQH69" s="108"/>
      <c r="HQI69" s="108"/>
      <c r="HQJ69" s="108"/>
      <c r="HQK69" s="108"/>
      <c r="HQL69" s="108"/>
      <c r="HQM69" s="108"/>
      <c r="HQN69" s="108"/>
      <c r="HQO69" s="108"/>
      <c r="HQP69" s="108"/>
      <c r="HQQ69" s="108"/>
      <c r="HQR69" s="108"/>
      <c r="HQS69" s="108"/>
      <c r="HQT69" s="108"/>
      <c r="HQU69" s="108"/>
      <c r="HQV69" s="108"/>
      <c r="HQW69" s="108"/>
      <c r="HQX69" s="108"/>
      <c r="HQY69" s="108"/>
      <c r="HQZ69" s="108"/>
      <c r="HRA69" s="108"/>
      <c r="HRB69" s="108"/>
      <c r="HRC69" s="108"/>
      <c r="HRD69" s="108"/>
      <c r="HRE69" s="108"/>
      <c r="HRF69" s="108"/>
      <c r="HRG69" s="108"/>
      <c r="HRH69" s="108"/>
      <c r="HRI69" s="108"/>
      <c r="HRJ69" s="108"/>
      <c r="HRK69" s="108"/>
      <c r="HRL69" s="108"/>
      <c r="HRM69" s="108"/>
      <c r="HRN69" s="108"/>
      <c r="HRO69" s="108"/>
      <c r="HRP69" s="108"/>
      <c r="HRQ69" s="108"/>
      <c r="HRR69" s="108"/>
      <c r="HRS69" s="108"/>
      <c r="HRT69" s="108"/>
      <c r="HRU69" s="108"/>
      <c r="HRV69" s="108"/>
      <c r="HRW69" s="108"/>
      <c r="HRX69" s="108"/>
      <c r="HRY69" s="108"/>
      <c r="HRZ69" s="108"/>
      <c r="HSA69" s="108"/>
      <c r="HSB69" s="108"/>
      <c r="HSC69" s="108"/>
      <c r="HSD69" s="108"/>
      <c r="HSE69" s="108"/>
      <c r="HSF69" s="108"/>
      <c r="HSG69" s="108"/>
      <c r="HSH69" s="108"/>
      <c r="HSI69" s="108"/>
      <c r="HSJ69" s="108"/>
      <c r="HSK69" s="108"/>
      <c r="HSL69" s="108"/>
      <c r="HSM69" s="108"/>
      <c r="HSN69" s="108"/>
      <c r="HSO69" s="108"/>
      <c r="HSP69" s="108"/>
      <c r="HSQ69" s="108"/>
      <c r="HSR69" s="108"/>
      <c r="HSS69" s="108"/>
      <c r="HST69" s="108"/>
      <c r="HSU69" s="108"/>
      <c r="HSV69" s="108"/>
      <c r="HSW69" s="108"/>
      <c r="HSX69" s="108"/>
      <c r="HSY69" s="108"/>
      <c r="HSZ69" s="108"/>
      <c r="HTA69" s="108"/>
      <c r="HTB69" s="108"/>
      <c r="HTC69" s="108"/>
      <c r="HTD69" s="108"/>
      <c r="HTE69" s="108"/>
      <c r="HTF69" s="108"/>
      <c r="HTG69" s="108"/>
      <c r="HTH69" s="108"/>
      <c r="HTI69" s="108"/>
      <c r="HTJ69" s="108"/>
      <c r="HTK69" s="108"/>
      <c r="HTL69" s="108"/>
      <c r="HTM69" s="108"/>
      <c r="HTN69" s="108"/>
      <c r="HTO69" s="108"/>
      <c r="HTP69" s="108"/>
      <c r="HTQ69" s="108"/>
      <c r="HTR69" s="108"/>
      <c r="HTS69" s="108"/>
      <c r="HTT69" s="108"/>
      <c r="HTU69" s="108"/>
      <c r="HTV69" s="108"/>
      <c r="HTW69" s="108"/>
      <c r="HTX69" s="108"/>
      <c r="HTY69" s="108"/>
      <c r="HTZ69" s="108"/>
      <c r="HUA69" s="108"/>
      <c r="HUB69" s="108"/>
      <c r="HUC69" s="108"/>
      <c r="HUD69" s="108"/>
      <c r="HUE69" s="108"/>
      <c r="HUF69" s="108"/>
      <c r="HUG69" s="108"/>
      <c r="HUH69" s="108"/>
      <c r="HUI69" s="108"/>
      <c r="HUJ69" s="108"/>
      <c r="HUK69" s="108"/>
      <c r="HUL69" s="108"/>
      <c r="HUM69" s="108"/>
      <c r="HUN69" s="108"/>
      <c r="HUO69" s="108"/>
      <c r="HUP69" s="108"/>
      <c r="HUQ69" s="108"/>
      <c r="HUR69" s="108"/>
      <c r="HUS69" s="108"/>
      <c r="HUT69" s="108"/>
      <c r="HUU69" s="108"/>
      <c r="HUV69" s="108"/>
      <c r="HUW69" s="108"/>
      <c r="HUX69" s="108"/>
      <c r="HUY69" s="108"/>
      <c r="HUZ69" s="108"/>
      <c r="HVA69" s="108"/>
      <c r="HVB69" s="108"/>
      <c r="HVC69" s="108"/>
      <c r="HVD69" s="108"/>
      <c r="HVE69" s="108"/>
      <c r="HVF69" s="108"/>
      <c r="HVG69" s="108"/>
      <c r="HVH69" s="108"/>
      <c r="HVI69" s="108"/>
      <c r="HVJ69" s="108"/>
      <c r="HVK69" s="108"/>
      <c r="HVL69" s="108"/>
      <c r="HVM69" s="108"/>
      <c r="HVN69" s="108"/>
      <c r="HVO69" s="108"/>
      <c r="HVP69" s="108"/>
      <c r="HVQ69" s="108"/>
      <c r="HVR69" s="108"/>
      <c r="HVS69" s="108"/>
      <c r="HVT69" s="108"/>
      <c r="HVU69" s="108"/>
      <c r="HVV69" s="108"/>
      <c r="HVW69" s="108"/>
      <c r="HVX69" s="108"/>
      <c r="HVY69" s="108"/>
      <c r="HVZ69" s="108"/>
      <c r="HWA69" s="108"/>
      <c r="HWB69" s="108"/>
      <c r="HWC69" s="108"/>
      <c r="HWD69" s="108"/>
      <c r="HWE69" s="108"/>
      <c r="HWF69" s="108"/>
      <c r="HWG69" s="108"/>
      <c r="HWH69" s="108"/>
      <c r="HWI69" s="108"/>
      <c r="HWJ69" s="108"/>
      <c r="HWK69" s="108"/>
      <c r="HWL69" s="108"/>
      <c r="HWM69" s="108"/>
      <c r="HWN69" s="108"/>
      <c r="HWO69" s="108"/>
      <c r="HWP69" s="108"/>
      <c r="HWQ69" s="108"/>
      <c r="HWR69" s="108"/>
      <c r="HWS69" s="108"/>
      <c r="HWT69" s="108"/>
      <c r="HWU69" s="108"/>
      <c r="HWV69" s="108"/>
      <c r="HWW69" s="108"/>
      <c r="HWX69" s="108"/>
      <c r="HWY69" s="108"/>
      <c r="HWZ69" s="108"/>
      <c r="HXA69" s="108"/>
      <c r="HXB69" s="108"/>
      <c r="HXC69" s="108"/>
      <c r="HXD69" s="108"/>
      <c r="HXE69" s="108"/>
      <c r="HXF69" s="108"/>
      <c r="HXG69" s="108"/>
      <c r="HXH69" s="108"/>
      <c r="HXI69" s="108"/>
      <c r="HXJ69" s="108"/>
      <c r="HXK69" s="108"/>
      <c r="HXL69" s="108"/>
      <c r="HXM69" s="108"/>
      <c r="HXN69" s="108"/>
      <c r="HXO69" s="108"/>
      <c r="HXP69" s="108"/>
      <c r="HXQ69" s="108"/>
      <c r="HXR69" s="108"/>
      <c r="HXS69" s="108"/>
      <c r="HXT69" s="108"/>
      <c r="HXU69" s="108"/>
      <c r="HXV69" s="108"/>
      <c r="HXW69" s="108"/>
      <c r="HXX69" s="108"/>
      <c r="HXY69" s="108"/>
      <c r="HXZ69" s="108"/>
      <c r="HYA69" s="108"/>
      <c r="HYB69" s="108"/>
      <c r="HYC69" s="108"/>
      <c r="HYD69" s="108"/>
      <c r="HYE69" s="108"/>
      <c r="HYF69" s="108"/>
      <c r="HYG69" s="108"/>
      <c r="HYH69" s="108"/>
      <c r="HYI69" s="108"/>
      <c r="HYJ69" s="108"/>
      <c r="HYK69" s="108"/>
      <c r="HYL69" s="108"/>
      <c r="HYM69" s="108"/>
      <c r="HYN69" s="108"/>
      <c r="HYO69" s="108"/>
      <c r="HYP69" s="108"/>
      <c r="HYQ69" s="108"/>
      <c r="HYR69" s="108"/>
      <c r="HYS69" s="108"/>
      <c r="HYT69" s="108"/>
      <c r="HYU69" s="108"/>
      <c r="HYV69" s="108"/>
      <c r="HYW69" s="108"/>
      <c r="HYX69" s="108"/>
      <c r="HYY69" s="108"/>
      <c r="HYZ69" s="108"/>
      <c r="HZA69" s="108"/>
      <c r="HZB69" s="108"/>
      <c r="HZC69" s="108"/>
      <c r="HZD69" s="108"/>
      <c r="HZE69" s="108"/>
      <c r="HZF69" s="108"/>
      <c r="HZG69" s="108"/>
      <c r="HZH69" s="108"/>
      <c r="HZI69" s="108"/>
      <c r="HZJ69" s="108"/>
      <c r="HZK69" s="108"/>
      <c r="HZL69" s="108"/>
      <c r="HZM69" s="108"/>
      <c r="HZN69" s="108"/>
      <c r="HZO69" s="108"/>
      <c r="HZP69" s="108"/>
      <c r="HZQ69" s="108"/>
      <c r="HZR69" s="108"/>
      <c r="HZS69" s="108"/>
      <c r="HZT69" s="108"/>
      <c r="HZU69" s="108"/>
      <c r="HZV69" s="108"/>
      <c r="HZW69" s="108"/>
      <c r="HZX69" s="108"/>
      <c r="HZY69" s="108"/>
      <c r="HZZ69" s="108"/>
      <c r="IAA69" s="108"/>
      <c r="IAB69" s="108"/>
      <c r="IAC69" s="108"/>
      <c r="IAD69" s="108"/>
      <c r="IAE69" s="108"/>
      <c r="IAF69" s="108"/>
      <c r="IAG69" s="108"/>
      <c r="IAH69" s="108"/>
      <c r="IAI69" s="108"/>
      <c r="IAJ69" s="108"/>
      <c r="IAK69" s="108"/>
      <c r="IAL69" s="108"/>
      <c r="IAM69" s="108"/>
      <c r="IAN69" s="108"/>
      <c r="IAO69" s="108"/>
      <c r="IAP69" s="108"/>
      <c r="IAQ69" s="108"/>
      <c r="IAR69" s="108"/>
      <c r="IAS69" s="108"/>
      <c r="IAT69" s="108"/>
      <c r="IAU69" s="108"/>
      <c r="IAV69" s="108"/>
      <c r="IAW69" s="108"/>
      <c r="IAX69" s="108"/>
      <c r="IAY69" s="108"/>
      <c r="IAZ69" s="108"/>
      <c r="IBA69" s="108"/>
      <c r="IBB69" s="108"/>
      <c r="IBC69" s="108"/>
      <c r="IBD69" s="108"/>
      <c r="IBE69" s="108"/>
      <c r="IBF69" s="108"/>
      <c r="IBG69" s="108"/>
      <c r="IBH69" s="108"/>
      <c r="IBI69" s="108"/>
      <c r="IBJ69" s="108"/>
      <c r="IBK69" s="108"/>
      <c r="IBL69" s="108"/>
      <c r="IBM69" s="108"/>
      <c r="IBN69" s="108"/>
      <c r="IBO69" s="108"/>
      <c r="IBP69" s="108"/>
      <c r="IBQ69" s="108"/>
      <c r="IBR69" s="108"/>
      <c r="IBS69" s="108"/>
      <c r="IBT69" s="108"/>
      <c r="IBU69" s="108"/>
      <c r="IBV69" s="108"/>
      <c r="IBW69" s="108"/>
      <c r="IBX69" s="108"/>
      <c r="IBY69" s="108"/>
      <c r="IBZ69" s="108"/>
      <c r="ICA69" s="108"/>
      <c r="ICB69" s="108"/>
      <c r="ICC69" s="108"/>
      <c r="ICD69" s="108"/>
      <c r="ICE69" s="108"/>
      <c r="ICF69" s="108"/>
      <c r="ICG69" s="108"/>
      <c r="ICH69" s="108"/>
      <c r="ICI69" s="108"/>
      <c r="ICJ69" s="108"/>
      <c r="ICK69" s="108"/>
      <c r="ICL69" s="108"/>
      <c r="ICM69" s="108"/>
      <c r="ICN69" s="108"/>
      <c r="ICO69" s="108"/>
      <c r="ICP69" s="108"/>
      <c r="ICQ69" s="108"/>
      <c r="ICR69" s="108"/>
      <c r="ICS69" s="108"/>
      <c r="ICT69" s="108"/>
      <c r="ICU69" s="108"/>
      <c r="ICV69" s="108"/>
      <c r="ICW69" s="108"/>
      <c r="ICX69" s="108"/>
      <c r="ICY69" s="108"/>
      <c r="ICZ69" s="108"/>
      <c r="IDA69" s="108"/>
      <c r="IDB69" s="108"/>
      <c r="IDC69" s="108"/>
      <c r="IDD69" s="108"/>
      <c r="IDE69" s="108"/>
      <c r="IDF69" s="108"/>
      <c r="IDG69" s="108"/>
      <c r="IDH69" s="108"/>
      <c r="IDI69" s="108"/>
      <c r="IDJ69" s="108"/>
      <c r="IDK69" s="108"/>
      <c r="IDL69" s="108"/>
      <c r="IDM69" s="108"/>
      <c r="IDN69" s="108"/>
      <c r="IDO69" s="108"/>
      <c r="IDP69" s="108"/>
      <c r="IDQ69" s="108"/>
      <c r="IDR69" s="108"/>
      <c r="IDS69" s="108"/>
      <c r="IDT69" s="108"/>
      <c r="IDU69" s="108"/>
      <c r="IDV69" s="108"/>
      <c r="IDW69" s="108"/>
      <c r="IDX69" s="108"/>
      <c r="IDY69" s="108"/>
      <c r="IDZ69" s="108"/>
      <c r="IEA69" s="108"/>
      <c r="IEB69" s="108"/>
      <c r="IEC69" s="108"/>
      <c r="IED69" s="108"/>
      <c r="IEE69" s="108"/>
      <c r="IEF69" s="108"/>
      <c r="IEG69" s="108"/>
      <c r="IEH69" s="108"/>
      <c r="IEI69" s="108"/>
      <c r="IEJ69" s="108"/>
      <c r="IEK69" s="108"/>
      <c r="IEL69" s="108"/>
      <c r="IEM69" s="108"/>
      <c r="IEN69" s="108"/>
      <c r="IEO69" s="108"/>
      <c r="IEP69" s="108"/>
      <c r="IEQ69" s="108"/>
      <c r="IER69" s="108"/>
      <c r="IES69" s="108"/>
      <c r="IET69" s="108"/>
      <c r="IEU69" s="108"/>
      <c r="IEV69" s="108"/>
      <c r="IEW69" s="108"/>
      <c r="IEX69" s="108"/>
      <c r="IEY69" s="108"/>
      <c r="IEZ69" s="108"/>
      <c r="IFA69" s="108"/>
      <c r="IFB69" s="108"/>
      <c r="IFC69" s="108"/>
      <c r="IFD69" s="108"/>
      <c r="IFE69" s="108"/>
      <c r="IFF69" s="108"/>
      <c r="IFG69" s="108"/>
      <c r="IFH69" s="108"/>
      <c r="IFI69" s="108"/>
      <c r="IFJ69" s="108"/>
      <c r="IFK69" s="108"/>
      <c r="IFL69" s="108"/>
      <c r="IFM69" s="108"/>
      <c r="IFN69" s="108"/>
      <c r="IFO69" s="108"/>
      <c r="IFP69" s="108"/>
      <c r="IFQ69" s="108"/>
      <c r="IFR69" s="108"/>
      <c r="IFS69" s="108"/>
      <c r="IFT69" s="108"/>
      <c r="IFU69" s="108"/>
      <c r="IFV69" s="108"/>
      <c r="IFW69" s="108"/>
      <c r="IFX69" s="108"/>
      <c r="IFY69" s="108"/>
      <c r="IFZ69" s="108"/>
      <c r="IGA69" s="108"/>
      <c r="IGB69" s="108"/>
      <c r="IGC69" s="108"/>
      <c r="IGD69" s="108"/>
      <c r="IGE69" s="108"/>
      <c r="IGF69" s="108"/>
      <c r="IGG69" s="108"/>
      <c r="IGH69" s="108"/>
      <c r="IGI69" s="108"/>
      <c r="IGJ69" s="108"/>
      <c r="IGK69" s="108"/>
      <c r="IGL69" s="108"/>
      <c r="IGM69" s="108"/>
      <c r="IGN69" s="108"/>
      <c r="IGO69" s="108"/>
      <c r="IGP69" s="108"/>
      <c r="IGQ69" s="108"/>
      <c r="IGR69" s="108"/>
      <c r="IGS69" s="108"/>
      <c r="IGT69" s="108"/>
      <c r="IGU69" s="108"/>
      <c r="IGV69" s="108"/>
      <c r="IGW69" s="108"/>
      <c r="IGX69" s="108"/>
      <c r="IGY69" s="108"/>
      <c r="IGZ69" s="108"/>
      <c r="IHA69" s="108"/>
      <c r="IHB69" s="108"/>
      <c r="IHC69" s="108"/>
      <c r="IHD69" s="108"/>
      <c r="IHE69" s="108"/>
      <c r="IHF69" s="108"/>
      <c r="IHG69" s="108"/>
      <c r="IHH69" s="108"/>
      <c r="IHI69" s="108"/>
      <c r="IHJ69" s="108"/>
      <c r="IHK69" s="108"/>
      <c r="IHL69" s="108"/>
      <c r="IHM69" s="108"/>
      <c r="IHN69" s="108"/>
      <c r="IHO69" s="108"/>
      <c r="IHP69" s="108"/>
      <c r="IHQ69" s="108"/>
      <c r="IHR69" s="108"/>
      <c r="IHS69" s="108"/>
      <c r="IHT69" s="108"/>
      <c r="IHU69" s="108"/>
      <c r="IHV69" s="108"/>
      <c r="IHW69" s="108"/>
      <c r="IHX69" s="108"/>
      <c r="IHY69" s="108"/>
      <c r="IHZ69" s="108"/>
      <c r="IIA69" s="108"/>
      <c r="IIB69" s="108"/>
      <c r="IIC69" s="108"/>
      <c r="IID69" s="108"/>
      <c r="IIE69" s="108"/>
      <c r="IIF69" s="108"/>
      <c r="IIG69" s="108"/>
      <c r="IIH69" s="108"/>
      <c r="III69" s="108"/>
      <c r="IIJ69" s="108"/>
      <c r="IIK69" s="108"/>
      <c r="IIL69" s="108"/>
      <c r="IIM69" s="108"/>
      <c r="IIN69" s="108"/>
      <c r="IIO69" s="108"/>
      <c r="IIP69" s="108"/>
      <c r="IIQ69" s="108"/>
      <c r="IIR69" s="108"/>
      <c r="IIS69" s="108"/>
      <c r="IIT69" s="108"/>
      <c r="IIU69" s="108"/>
      <c r="IIV69" s="108"/>
      <c r="IIW69" s="108"/>
      <c r="IIX69" s="108"/>
      <c r="IIY69" s="108"/>
      <c r="IIZ69" s="108"/>
      <c r="IJA69" s="108"/>
      <c r="IJB69" s="108"/>
      <c r="IJC69" s="108"/>
      <c r="IJD69" s="108"/>
      <c r="IJE69" s="108"/>
      <c r="IJF69" s="108"/>
      <c r="IJG69" s="108"/>
      <c r="IJH69" s="108"/>
      <c r="IJI69" s="108"/>
      <c r="IJJ69" s="108"/>
      <c r="IJK69" s="108"/>
      <c r="IJL69" s="108"/>
      <c r="IJM69" s="108"/>
      <c r="IJN69" s="108"/>
      <c r="IJO69" s="108"/>
      <c r="IJP69" s="108"/>
      <c r="IJQ69" s="108"/>
      <c r="IJR69" s="108"/>
      <c r="IJS69" s="108"/>
      <c r="IJT69" s="108"/>
      <c r="IJU69" s="108"/>
      <c r="IJV69" s="108"/>
      <c r="IJW69" s="108"/>
      <c r="IJX69" s="108"/>
      <c r="IJY69" s="108"/>
      <c r="IJZ69" s="108"/>
      <c r="IKA69" s="108"/>
      <c r="IKB69" s="108"/>
      <c r="IKC69" s="108"/>
      <c r="IKD69" s="108"/>
      <c r="IKE69" s="108"/>
      <c r="IKF69" s="108"/>
      <c r="IKG69" s="108"/>
      <c r="IKH69" s="108"/>
      <c r="IKI69" s="108"/>
      <c r="IKJ69" s="108"/>
      <c r="IKK69" s="108"/>
      <c r="IKL69" s="108"/>
      <c r="IKM69" s="108"/>
      <c r="IKN69" s="108"/>
      <c r="IKO69" s="108"/>
      <c r="IKP69" s="108"/>
      <c r="IKQ69" s="108"/>
      <c r="IKR69" s="108"/>
      <c r="IKS69" s="108"/>
      <c r="IKT69" s="108"/>
      <c r="IKU69" s="108"/>
      <c r="IKV69" s="108"/>
      <c r="IKW69" s="108"/>
      <c r="IKX69" s="108"/>
      <c r="IKY69" s="108"/>
      <c r="IKZ69" s="108"/>
      <c r="ILA69" s="108"/>
      <c r="ILB69" s="108"/>
      <c r="ILC69" s="108"/>
      <c r="ILD69" s="108"/>
      <c r="ILE69" s="108"/>
      <c r="ILF69" s="108"/>
      <c r="ILG69" s="108"/>
      <c r="ILH69" s="108"/>
      <c r="ILI69" s="108"/>
      <c r="ILJ69" s="108"/>
      <c r="ILK69" s="108"/>
      <c r="ILL69" s="108"/>
      <c r="ILM69" s="108"/>
      <c r="ILN69" s="108"/>
      <c r="ILO69" s="108"/>
      <c r="ILP69" s="108"/>
      <c r="ILQ69" s="108"/>
      <c r="ILR69" s="108"/>
      <c r="ILS69" s="108"/>
      <c r="ILT69" s="108"/>
      <c r="ILU69" s="108"/>
      <c r="ILV69" s="108"/>
      <c r="ILW69" s="108"/>
      <c r="ILX69" s="108"/>
      <c r="ILY69" s="108"/>
      <c r="ILZ69" s="108"/>
      <c r="IMA69" s="108"/>
      <c r="IMB69" s="108"/>
      <c r="IMC69" s="108"/>
      <c r="IMD69" s="108"/>
      <c r="IME69" s="108"/>
      <c r="IMF69" s="108"/>
      <c r="IMG69" s="108"/>
      <c r="IMH69" s="108"/>
      <c r="IMI69" s="108"/>
      <c r="IMJ69" s="108"/>
      <c r="IMK69" s="108"/>
      <c r="IML69" s="108"/>
      <c r="IMM69" s="108"/>
      <c r="IMN69" s="108"/>
      <c r="IMO69" s="108"/>
      <c r="IMP69" s="108"/>
      <c r="IMQ69" s="108"/>
      <c r="IMR69" s="108"/>
      <c r="IMS69" s="108"/>
      <c r="IMT69" s="108"/>
      <c r="IMU69" s="108"/>
      <c r="IMV69" s="108"/>
      <c r="IMW69" s="108"/>
      <c r="IMX69" s="108"/>
      <c r="IMY69" s="108"/>
      <c r="IMZ69" s="108"/>
      <c r="INA69" s="108"/>
      <c r="INB69" s="108"/>
      <c r="INC69" s="108"/>
      <c r="IND69" s="108"/>
      <c r="INE69" s="108"/>
      <c r="INF69" s="108"/>
      <c r="ING69" s="108"/>
      <c r="INH69" s="108"/>
      <c r="INI69" s="108"/>
      <c r="INJ69" s="108"/>
      <c r="INK69" s="108"/>
      <c r="INL69" s="108"/>
      <c r="INM69" s="108"/>
      <c r="INN69" s="108"/>
      <c r="INO69" s="108"/>
      <c r="INP69" s="108"/>
      <c r="INQ69" s="108"/>
      <c r="INR69" s="108"/>
      <c r="INS69" s="108"/>
      <c r="INT69" s="108"/>
      <c r="INU69" s="108"/>
      <c r="INV69" s="108"/>
      <c r="INW69" s="108"/>
      <c r="INX69" s="108"/>
      <c r="INY69" s="108"/>
      <c r="INZ69" s="108"/>
      <c r="IOA69" s="108"/>
      <c r="IOB69" s="108"/>
      <c r="IOC69" s="108"/>
      <c r="IOD69" s="108"/>
      <c r="IOE69" s="108"/>
      <c r="IOF69" s="108"/>
      <c r="IOG69" s="108"/>
      <c r="IOH69" s="108"/>
      <c r="IOI69" s="108"/>
      <c r="IOJ69" s="108"/>
      <c r="IOK69" s="108"/>
      <c r="IOL69" s="108"/>
      <c r="IOM69" s="108"/>
      <c r="ION69" s="108"/>
      <c r="IOO69" s="108"/>
      <c r="IOP69" s="108"/>
      <c r="IOQ69" s="108"/>
      <c r="IOR69" s="108"/>
      <c r="IOS69" s="108"/>
      <c r="IOT69" s="108"/>
      <c r="IOU69" s="108"/>
      <c r="IOV69" s="108"/>
      <c r="IOW69" s="108"/>
      <c r="IOX69" s="108"/>
      <c r="IOY69" s="108"/>
      <c r="IOZ69" s="108"/>
      <c r="IPA69" s="108"/>
      <c r="IPB69" s="108"/>
      <c r="IPC69" s="108"/>
      <c r="IPD69" s="108"/>
      <c r="IPE69" s="108"/>
      <c r="IPF69" s="108"/>
      <c r="IPG69" s="108"/>
      <c r="IPH69" s="108"/>
      <c r="IPI69" s="108"/>
      <c r="IPJ69" s="108"/>
      <c r="IPK69" s="108"/>
      <c r="IPL69" s="108"/>
      <c r="IPM69" s="108"/>
      <c r="IPN69" s="108"/>
      <c r="IPO69" s="108"/>
      <c r="IPP69" s="108"/>
      <c r="IPQ69" s="108"/>
      <c r="IPR69" s="108"/>
      <c r="IPS69" s="108"/>
      <c r="IPT69" s="108"/>
      <c r="IPU69" s="108"/>
      <c r="IPV69" s="108"/>
      <c r="IPW69" s="108"/>
      <c r="IPX69" s="108"/>
      <c r="IPY69" s="108"/>
      <c r="IPZ69" s="108"/>
      <c r="IQA69" s="108"/>
      <c r="IQB69" s="108"/>
      <c r="IQC69" s="108"/>
      <c r="IQD69" s="108"/>
      <c r="IQE69" s="108"/>
      <c r="IQF69" s="108"/>
      <c r="IQG69" s="108"/>
      <c r="IQH69" s="108"/>
      <c r="IQI69" s="108"/>
      <c r="IQJ69" s="108"/>
      <c r="IQK69" s="108"/>
      <c r="IQL69" s="108"/>
      <c r="IQM69" s="108"/>
      <c r="IQN69" s="108"/>
      <c r="IQO69" s="108"/>
      <c r="IQP69" s="108"/>
      <c r="IQQ69" s="108"/>
      <c r="IQR69" s="108"/>
      <c r="IQS69" s="108"/>
      <c r="IQT69" s="108"/>
      <c r="IQU69" s="108"/>
      <c r="IQV69" s="108"/>
      <c r="IQW69" s="108"/>
      <c r="IQX69" s="108"/>
      <c r="IQY69" s="108"/>
      <c r="IQZ69" s="108"/>
      <c r="IRA69" s="108"/>
      <c r="IRB69" s="108"/>
      <c r="IRC69" s="108"/>
      <c r="IRD69" s="108"/>
      <c r="IRE69" s="108"/>
      <c r="IRF69" s="108"/>
      <c r="IRG69" s="108"/>
      <c r="IRH69" s="108"/>
      <c r="IRI69" s="108"/>
      <c r="IRJ69" s="108"/>
      <c r="IRK69" s="108"/>
      <c r="IRL69" s="108"/>
      <c r="IRM69" s="108"/>
      <c r="IRN69" s="108"/>
      <c r="IRO69" s="108"/>
      <c r="IRP69" s="108"/>
      <c r="IRQ69" s="108"/>
      <c r="IRR69" s="108"/>
      <c r="IRS69" s="108"/>
      <c r="IRT69" s="108"/>
      <c r="IRU69" s="108"/>
      <c r="IRV69" s="108"/>
      <c r="IRW69" s="108"/>
      <c r="IRX69" s="108"/>
      <c r="IRY69" s="108"/>
      <c r="IRZ69" s="108"/>
      <c r="ISA69" s="108"/>
      <c r="ISB69" s="108"/>
      <c r="ISC69" s="108"/>
      <c r="ISD69" s="108"/>
      <c r="ISE69" s="108"/>
      <c r="ISF69" s="108"/>
      <c r="ISG69" s="108"/>
      <c r="ISH69" s="108"/>
      <c r="ISI69" s="108"/>
      <c r="ISJ69" s="108"/>
      <c r="ISK69" s="108"/>
      <c r="ISL69" s="108"/>
      <c r="ISM69" s="108"/>
      <c r="ISN69" s="108"/>
      <c r="ISO69" s="108"/>
      <c r="ISP69" s="108"/>
      <c r="ISQ69" s="108"/>
      <c r="ISR69" s="108"/>
      <c r="ISS69" s="108"/>
      <c r="IST69" s="108"/>
      <c r="ISU69" s="108"/>
      <c r="ISV69" s="108"/>
      <c r="ISW69" s="108"/>
      <c r="ISX69" s="108"/>
      <c r="ISY69" s="108"/>
      <c r="ISZ69" s="108"/>
      <c r="ITA69" s="108"/>
      <c r="ITB69" s="108"/>
      <c r="ITC69" s="108"/>
      <c r="ITD69" s="108"/>
      <c r="ITE69" s="108"/>
      <c r="ITF69" s="108"/>
      <c r="ITG69" s="108"/>
      <c r="ITH69" s="108"/>
      <c r="ITI69" s="108"/>
      <c r="ITJ69" s="108"/>
      <c r="ITK69" s="108"/>
      <c r="ITL69" s="108"/>
      <c r="ITM69" s="108"/>
      <c r="ITN69" s="108"/>
      <c r="ITO69" s="108"/>
      <c r="ITP69" s="108"/>
      <c r="ITQ69" s="108"/>
      <c r="ITR69" s="108"/>
      <c r="ITS69" s="108"/>
      <c r="ITT69" s="108"/>
      <c r="ITU69" s="108"/>
      <c r="ITV69" s="108"/>
      <c r="ITW69" s="108"/>
      <c r="ITX69" s="108"/>
      <c r="ITY69" s="108"/>
      <c r="ITZ69" s="108"/>
      <c r="IUA69" s="108"/>
      <c r="IUB69" s="108"/>
      <c r="IUC69" s="108"/>
      <c r="IUD69" s="108"/>
      <c r="IUE69" s="108"/>
      <c r="IUF69" s="108"/>
      <c r="IUG69" s="108"/>
      <c r="IUH69" s="108"/>
      <c r="IUI69" s="108"/>
      <c r="IUJ69" s="108"/>
      <c r="IUK69" s="108"/>
      <c r="IUL69" s="108"/>
      <c r="IUM69" s="108"/>
      <c r="IUN69" s="108"/>
      <c r="IUO69" s="108"/>
      <c r="IUP69" s="108"/>
      <c r="IUQ69" s="108"/>
      <c r="IUR69" s="108"/>
      <c r="IUS69" s="108"/>
      <c r="IUT69" s="108"/>
      <c r="IUU69" s="108"/>
      <c r="IUV69" s="108"/>
      <c r="IUW69" s="108"/>
      <c r="IUX69" s="108"/>
      <c r="IUY69" s="108"/>
      <c r="IUZ69" s="108"/>
      <c r="IVA69" s="108"/>
      <c r="IVB69" s="108"/>
      <c r="IVC69" s="108"/>
      <c r="IVD69" s="108"/>
      <c r="IVE69" s="108"/>
      <c r="IVF69" s="108"/>
      <c r="IVG69" s="108"/>
      <c r="IVH69" s="108"/>
      <c r="IVI69" s="108"/>
      <c r="IVJ69" s="108"/>
      <c r="IVK69" s="108"/>
      <c r="IVL69" s="108"/>
      <c r="IVM69" s="108"/>
      <c r="IVN69" s="108"/>
      <c r="IVO69" s="108"/>
      <c r="IVP69" s="108"/>
      <c r="IVQ69" s="108"/>
      <c r="IVR69" s="108"/>
      <c r="IVS69" s="108"/>
      <c r="IVT69" s="108"/>
      <c r="IVU69" s="108"/>
      <c r="IVV69" s="108"/>
      <c r="IVW69" s="108"/>
      <c r="IVX69" s="108"/>
      <c r="IVY69" s="108"/>
      <c r="IVZ69" s="108"/>
      <c r="IWA69" s="108"/>
      <c r="IWB69" s="108"/>
      <c r="IWC69" s="108"/>
      <c r="IWD69" s="108"/>
      <c r="IWE69" s="108"/>
      <c r="IWF69" s="108"/>
      <c r="IWG69" s="108"/>
      <c r="IWH69" s="108"/>
      <c r="IWI69" s="108"/>
      <c r="IWJ69" s="108"/>
      <c r="IWK69" s="108"/>
      <c r="IWL69" s="108"/>
      <c r="IWM69" s="108"/>
      <c r="IWN69" s="108"/>
      <c r="IWO69" s="108"/>
      <c r="IWP69" s="108"/>
      <c r="IWQ69" s="108"/>
      <c r="IWR69" s="108"/>
      <c r="IWS69" s="108"/>
      <c r="IWT69" s="108"/>
      <c r="IWU69" s="108"/>
      <c r="IWV69" s="108"/>
      <c r="IWW69" s="108"/>
      <c r="IWX69" s="108"/>
      <c r="IWY69" s="108"/>
      <c r="IWZ69" s="108"/>
      <c r="IXA69" s="108"/>
      <c r="IXB69" s="108"/>
      <c r="IXC69" s="108"/>
      <c r="IXD69" s="108"/>
      <c r="IXE69" s="108"/>
      <c r="IXF69" s="108"/>
      <c r="IXG69" s="108"/>
      <c r="IXH69" s="108"/>
      <c r="IXI69" s="108"/>
      <c r="IXJ69" s="108"/>
      <c r="IXK69" s="108"/>
      <c r="IXL69" s="108"/>
      <c r="IXM69" s="108"/>
      <c r="IXN69" s="108"/>
      <c r="IXO69" s="108"/>
      <c r="IXP69" s="108"/>
      <c r="IXQ69" s="108"/>
      <c r="IXR69" s="108"/>
      <c r="IXS69" s="108"/>
      <c r="IXT69" s="108"/>
      <c r="IXU69" s="108"/>
      <c r="IXV69" s="108"/>
      <c r="IXW69" s="108"/>
      <c r="IXX69" s="108"/>
      <c r="IXY69" s="108"/>
      <c r="IXZ69" s="108"/>
      <c r="IYA69" s="108"/>
      <c r="IYB69" s="108"/>
      <c r="IYC69" s="108"/>
      <c r="IYD69" s="108"/>
      <c r="IYE69" s="108"/>
      <c r="IYF69" s="108"/>
      <c r="IYG69" s="108"/>
      <c r="IYH69" s="108"/>
      <c r="IYI69" s="108"/>
      <c r="IYJ69" s="108"/>
      <c r="IYK69" s="108"/>
      <c r="IYL69" s="108"/>
      <c r="IYM69" s="108"/>
      <c r="IYN69" s="108"/>
      <c r="IYO69" s="108"/>
      <c r="IYP69" s="108"/>
      <c r="IYQ69" s="108"/>
      <c r="IYR69" s="108"/>
      <c r="IYS69" s="108"/>
      <c r="IYT69" s="108"/>
      <c r="IYU69" s="108"/>
      <c r="IYV69" s="108"/>
      <c r="IYW69" s="108"/>
      <c r="IYX69" s="108"/>
      <c r="IYY69" s="108"/>
      <c r="IYZ69" s="108"/>
      <c r="IZA69" s="108"/>
      <c r="IZB69" s="108"/>
      <c r="IZC69" s="108"/>
      <c r="IZD69" s="108"/>
      <c r="IZE69" s="108"/>
      <c r="IZF69" s="108"/>
      <c r="IZG69" s="108"/>
      <c r="IZH69" s="108"/>
      <c r="IZI69" s="108"/>
      <c r="IZJ69" s="108"/>
      <c r="IZK69" s="108"/>
      <c r="IZL69" s="108"/>
      <c r="IZM69" s="108"/>
      <c r="IZN69" s="108"/>
      <c r="IZO69" s="108"/>
      <c r="IZP69" s="108"/>
      <c r="IZQ69" s="108"/>
      <c r="IZR69" s="108"/>
      <c r="IZS69" s="108"/>
      <c r="IZT69" s="108"/>
      <c r="IZU69" s="108"/>
      <c r="IZV69" s="108"/>
      <c r="IZW69" s="108"/>
      <c r="IZX69" s="108"/>
      <c r="IZY69" s="108"/>
      <c r="IZZ69" s="108"/>
      <c r="JAA69" s="108"/>
      <c r="JAB69" s="108"/>
      <c r="JAC69" s="108"/>
      <c r="JAD69" s="108"/>
      <c r="JAE69" s="108"/>
      <c r="JAF69" s="108"/>
      <c r="JAG69" s="108"/>
      <c r="JAH69" s="108"/>
      <c r="JAI69" s="108"/>
      <c r="JAJ69" s="108"/>
      <c r="JAK69" s="108"/>
      <c r="JAL69" s="108"/>
      <c r="JAM69" s="108"/>
      <c r="JAN69" s="108"/>
      <c r="JAO69" s="108"/>
      <c r="JAP69" s="108"/>
      <c r="JAQ69" s="108"/>
      <c r="JAR69" s="108"/>
      <c r="JAS69" s="108"/>
      <c r="JAT69" s="108"/>
      <c r="JAU69" s="108"/>
      <c r="JAV69" s="108"/>
      <c r="JAW69" s="108"/>
      <c r="JAX69" s="108"/>
      <c r="JAY69" s="108"/>
      <c r="JAZ69" s="108"/>
      <c r="JBA69" s="108"/>
      <c r="JBB69" s="108"/>
      <c r="JBC69" s="108"/>
      <c r="JBD69" s="108"/>
      <c r="JBE69" s="108"/>
      <c r="JBF69" s="108"/>
      <c r="JBG69" s="108"/>
      <c r="JBH69" s="108"/>
      <c r="JBI69" s="108"/>
      <c r="JBJ69" s="108"/>
      <c r="JBK69" s="108"/>
      <c r="JBL69" s="108"/>
      <c r="JBM69" s="108"/>
      <c r="JBN69" s="108"/>
      <c r="JBO69" s="108"/>
      <c r="JBP69" s="108"/>
      <c r="JBQ69" s="108"/>
      <c r="JBR69" s="108"/>
      <c r="JBS69" s="108"/>
      <c r="JBT69" s="108"/>
      <c r="JBU69" s="108"/>
      <c r="JBV69" s="108"/>
      <c r="JBW69" s="108"/>
      <c r="JBX69" s="108"/>
      <c r="JBY69" s="108"/>
      <c r="JBZ69" s="108"/>
      <c r="JCA69" s="108"/>
      <c r="JCB69" s="108"/>
      <c r="JCC69" s="108"/>
      <c r="JCD69" s="108"/>
      <c r="JCE69" s="108"/>
      <c r="JCF69" s="108"/>
      <c r="JCG69" s="108"/>
      <c r="JCH69" s="108"/>
      <c r="JCI69" s="108"/>
      <c r="JCJ69" s="108"/>
      <c r="JCK69" s="108"/>
      <c r="JCL69" s="108"/>
      <c r="JCM69" s="108"/>
      <c r="JCN69" s="108"/>
      <c r="JCO69" s="108"/>
      <c r="JCP69" s="108"/>
      <c r="JCQ69" s="108"/>
      <c r="JCR69" s="108"/>
      <c r="JCS69" s="108"/>
      <c r="JCT69" s="108"/>
      <c r="JCU69" s="108"/>
      <c r="JCV69" s="108"/>
      <c r="JCW69" s="108"/>
      <c r="JCX69" s="108"/>
      <c r="JCY69" s="108"/>
      <c r="JCZ69" s="108"/>
      <c r="JDA69" s="108"/>
      <c r="JDB69" s="108"/>
      <c r="JDC69" s="108"/>
      <c r="JDD69" s="108"/>
      <c r="JDE69" s="108"/>
      <c r="JDF69" s="108"/>
      <c r="JDG69" s="108"/>
      <c r="JDH69" s="108"/>
      <c r="JDI69" s="108"/>
      <c r="JDJ69" s="108"/>
      <c r="JDK69" s="108"/>
      <c r="JDL69" s="108"/>
      <c r="JDM69" s="108"/>
      <c r="JDN69" s="108"/>
      <c r="JDO69" s="108"/>
      <c r="JDP69" s="108"/>
      <c r="JDQ69" s="108"/>
      <c r="JDR69" s="108"/>
      <c r="JDS69" s="108"/>
      <c r="JDT69" s="108"/>
      <c r="JDU69" s="108"/>
      <c r="JDV69" s="108"/>
      <c r="JDW69" s="108"/>
      <c r="JDX69" s="108"/>
      <c r="JDY69" s="108"/>
      <c r="JDZ69" s="108"/>
      <c r="JEA69" s="108"/>
      <c r="JEB69" s="108"/>
      <c r="JEC69" s="108"/>
      <c r="JED69" s="108"/>
      <c r="JEE69" s="108"/>
      <c r="JEF69" s="108"/>
      <c r="JEG69" s="108"/>
      <c r="JEH69" s="108"/>
      <c r="JEI69" s="108"/>
      <c r="JEJ69" s="108"/>
      <c r="JEK69" s="108"/>
      <c r="JEL69" s="108"/>
      <c r="JEM69" s="108"/>
      <c r="JEN69" s="108"/>
      <c r="JEO69" s="108"/>
      <c r="JEP69" s="108"/>
      <c r="JEQ69" s="108"/>
      <c r="JER69" s="108"/>
      <c r="JES69" s="108"/>
      <c r="JET69" s="108"/>
      <c r="JEU69" s="108"/>
      <c r="JEV69" s="108"/>
      <c r="JEW69" s="108"/>
      <c r="JEX69" s="108"/>
      <c r="JEY69" s="108"/>
      <c r="JEZ69" s="108"/>
      <c r="JFA69" s="108"/>
      <c r="JFB69" s="108"/>
      <c r="JFC69" s="108"/>
      <c r="JFD69" s="108"/>
      <c r="JFE69" s="108"/>
      <c r="JFF69" s="108"/>
      <c r="JFG69" s="108"/>
      <c r="JFH69" s="108"/>
      <c r="JFI69" s="108"/>
      <c r="JFJ69" s="108"/>
      <c r="JFK69" s="108"/>
      <c r="JFL69" s="108"/>
      <c r="JFM69" s="108"/>
      <c r="JFN69" s="108"/>
      <c r="JFO69" s="108"/>
      <c r="JFP69" s="108"/>
      <c r="JFQ69" s="108"/>
      <c r="JFR69" s="108"/>
      <c r="JFS69" s="108"/>
      <c r="JFT69" s="108"/>
      <c r="JFU69" s="108"/>
      <c r="JFV69" s="108"/>
      <c r="JFW69" s="108"/>
      <c r="JFX69" s="108"/>
      <c r="JFY69" s="108"/>
      <c r="JFZ69" s="108"/>
      <c r="JGA69" s="108"/>
      <c r="JGB69" s="108"/>
      <c r="JGC69" s="108"/>
      <c r="JGD69" s="108"/>
      <c r="JGE69" s="108"/>
      <c r="JGF69" s="108"/>
      <c r="JGG69" s="108"/>
      <c r="JGH69" s="108"/>
      <c r="JGI69" s="108"/>
      <c r="JGJ69" s="108"/>
      <c r="JGK69" s="108"/>
      <c r="JGL69" s="108"/>
      <c r="JGM69" s="108"/>
      <c r="JGN69" s="108"/>
      <c r="JGO69" s="108"/>
      <c r="JGP69" s="108"/>
      <c r="JGQ69" s="108"/>
      <c r="JGR69" s="108"/>
      <c r="JGS69" s="108"/>
      <c r="JGT69" s="108"/>
      <c r="JGU69" s="108"/>
      <c r="JGV69" s="108"/>
      <c r="JGW69" s="108"/>
      <c r="JGX69" s="108"/>
      <c r="JGY69" s="108"/>
      <c r="JGZ69" s="108"/>
      <c r="JHA69" s="108"/>
      <c r="JHB69" s="108"/>
      <c r="JHC69" s="108"/>
      <c r="JHD69" s="108"/>
      <c r="JHE69" s="108"/>
      <c r="JHF69" s="108"/>
      <c r="JHG69" s="108"/>
      <c r="JHH69" s="108"/>
      <c r="JHI69" s="108"/>
      <c r="JHJ69" s="108"/>
      <c r="JHK69" s="108"/>
      <c r="JHL69" s="108"/>
      <c r="JHM69" s="108"/>
      <c r="JHN69" s="108"/>
      <c r="JHO69" s="108"/>
      <c r="JHP69" s="108"/>
      <c r="JHQ69" s="108"/>
      <c r="JHR69" s="108"/>
      <c r="JHS69" s="108"/>
      <c r="JHT69" s="108"/>
      <c r="JHU69" s="108"/>
      <c r="JHV69" s="108"/>
      <c r="JHW69" s="108"/>
      <c r="JHX69" s="108"/>
      <c r="JHY69" s="108"/>
      <c r="JHZ69" s="108"/>
      <c r="JIA69" s="108"/>
      <c r="JIB69" s="108"/>
      <c r="JIC69" s="108"/>
      <c r="JID69" s="108"/>
      <c r="JIE69" s="108"/>
      <c r="JIF69" s="108"/>
      <c r="JIG69" s="108"/>
      <c r="JIH69" s="108"/>
      <c r="JII69" s="108"/>
      <c r="JIJ69" s="108"/>
      <c r="JIK69" s="108"/>
      <c r="JIL69" s="108"/>
      <c r="JIM69" s="108"/>
      <c r="JIN69" s="108"/>
      <c r="JIO69" s="108"/>
      <c r="JIP69" s="108"/>
      <c r="JIQ69" s="108"/>
      <c r="JIR69" s="108"/>
      <c r="JIS69" s="108"/>
      <c r="JIT69" s="108"/>
      <c r="JIU69" s="108"/>
      <c r="JIV69" s="108"/>
      <c r="JIW69" s="108"/>
      <c r="JIX69" s="108"/>
      <c r="JIY69" s="108"/>
      <c r="JIZ69" s="108"/>
      <c r="JJA69" s="108"/>
      <c r="JJB69" s="108"/>
      <c r="JJC69" s="108"/>
      <c r="JJD69" s="108"/>
      <c r="JJE69" s="108"/>
      <c r="JJF69" s="108"/>
      <c r="JJG69" s="108"/>
      <c r="JJH69" s="108"/>
      <c r="JJI69" s="108"/>
      <c r="JJJ69" s="108"/>
      <c r="JJK69" s="108"/>
      <c r="JJL69" s="108"/>
      <c r="JJM69" s="108"/>
      <c r="JJN69" s="108"/>
      <c r="JJO69" s="108"/>
      <c r="JJP69" s="108"/>
      <c r="JJQ69" s="108"/>
      <c r="JJR69" s="108"/>
      <c r="JJS69" s="108"/>
      <c r="JJT69" s="108"/>
      <c r="JJU69" s="108"/>
      <c r="JJV69" s="108"/>
      <c r="JJW69" s="108"/>
      <c r="JJX69" s="108"/>
      <c r="JJY69" s="108"/>
      <c r="JJZ69" s="108"/>
      <c r="JKA69" s="108"/>
      <c r="JKB69" s="108"/>
      <c r="JKC69" s="108"/>
      <c r="JKD69" s="108"/>
      <c r="JKE69" s="108"/>
      <c r="JKF69" s="108"/>
      <c r="JKG69" s="108"/>
      <c r="JKH69" s="108"/>
      <c r="JKI69" s="108"/>
      <c r="JKJ69" s="108"/>
      <c r="JKK69" s="108"/>
      <c r="JKL69" s="108"/>
      <c r="JKM69" s="108"/>
      <c r="JKN69" s="108"/>
      <c r="JKO69" s="108"/>
      <c r="JKP69" s="108"/>
      <c r="JKQ69" s="108"/>
      <c r="JKR69" s="108"/>
      <c r="JKS69" s="108"/>
      <c r="JKT69" s="108"/>
      <c r="JKU69" s="108"/>
      <c r="JKV69" s="108"/>
      <c r="JKW69" s="108"/>
      <c r="JKX69" s="108"/>
      <c r="JKY69" s="108"/>
      <c r="JKZ69" s="108"/>
      <c r="JLA69" s="108"/>
      <c r="JLB69" s="108"/>
      <c r="JLC69" s="108"/>
      <c r="JLD69" s="108"/>
      <c r="JLE69" s="108"/>
      <c r="JLF69" s="108"/>
      <c r="JLG69" s="108"/>
      <c r="JLH69" s="108"/>
      <c r="JLI69" s="108"/>
      <c r="JLJ69" s="108"/>
      <c r="JLK69" s="108"/>
      <c r="JLL69" s="108"/>
      <c r="JLM69" s="108"/>
      <c r="JLN69" s="108"/>
      <c r="JLO69" s="108"/>
      <c r="JLP69" s="108"/>
      <c r="JLQ69" s="108"/>
      <c r="JLR69" s="108"/>
      <c r="JLS69" s="108"/>
      <c r="JLT69" s="108"/>
      <c r="JLU69" s="108"/>
      <c r="JLV69" s="108"/>
      <c r="JLW69" s="108"/>
      <c r="JLX69" s="108"/>
      <c r="JLY69" s="108"/>
      <c r="JLZ69" s="108"/>
      <c r="JMA69" s="108"/>
      <c r="JMB69" s="108"/>
      <c r="JMC69" s="108"/>
      <c r="JMD69" s="108"/>
      <c r="JME69" s="108"/>
      <c r="JMF69" s="108"/>
      <c r="JMG69" s="108"/>
      <c r="JMH69" s="108"/>
      <c r="JMI69" s="108"/>
      <c r="JMJ69" s="108"/>
      <c r="JMK69" s="108"/>
      <c r="JML69" s="108"/>
      <c r="JMM69" s="108"/>
      <c r="JMN69" s="108"/>
      <c r="JMO69" s="108"/>
      <c r="JMP69" s="108"/>
      <c r="JMQ69" s="108"/>
      <c r="JMR69" s="108"/>
      <c r="JMS69" s="108"/>
      <c r="JMT69" s="108"/>
      <c r="JMU69" s="108"/>
      <c r="JMV69" s="108"/>
      <c r="JMW69" s="108"/>
      <c r="JMX69" s="108"/>
      <c r="JMY69" s="108"/>
      <c r="JMZ69" s="108"/>
      <c r="JNA69" s="108"/>
      <c r="JNB69" s="108"/>
      <c r="JNC69" s="108"/>
      <c r="JND69" s="108"/>
      <c r="JNE69" s="108"/>
      <c r="JNF69" s="108"/>
      <c r="JNG69" s="108"/>
      <c r="JNH69" s="108"/>
      <c r="JNI69" s="108"/>
      <c r="JNJ69" s="108"/>
      <c r="JNK69" s="108"/>
      <c r="JNL69" s="108"/>
      <c r="JNM69" s="108"/>
      <c r="JNN69" s="108"/>
      <c r="JNO69" s="108"/>
      <c r="JNP69" s="108"/>
      <c r="JNQ69" s="108"/>
      <c r="JNR69" s="108"/>
      <c r="JNS69" s="108"/>
      <c r="JNT69" s="108"/>
      <c r="JNU69" s="108"/>
      <c r="JNV69" s="108"/>
      <c r="JNW69" s="108"/>
      <c r="JNX69" s="108"/>
      <c r="JNY69" s="108"/>
      <c r="JNZ69" s="108"/>
      <c r="JOA69" s="108"/>
      <c r="JOB69" s="108"/>
      <c r="JOC69" s="108"/>
      <c r="JOD69" s="108"/>
      <c r="JOE69" s="108"/>
      <c r="JOF69" s="108"/>
      <c r="JOG69" s="108"/>
      <c r="JOH69" s="108"/>
      <c r="JOI69" s="108"/>
      <c r="JOJ69" s="108"/>
      <c r="JOK69" s="108"/>
      <c r="JOL69" s="108"/>
      <c r="JOM69" s="108"/>
      <c r="JON69" s="108"/>
      <c r="JOO69" s="108"/>
      <c r="JOP69" s="108"/>
      <c r="JOQ69" s="108"/>
      <c r="JOR69" s="108"/>
      <c r="JOS69" s="108"/>
      <c r="JOT69" s="108"/>
      <c r="JOU69" s="108"/>
      <c r="JOV69" s="108"/>
      <c r="JOW69" s="108"/>
      <c r="JOX69" s="108"/>
      <c r="JOY69" s="108"/>
      <c r="JOZ69" s="108"/>
      <c r="JPA69" s="108"/>
      <c r="JPB69" s="108"/>
      <c r="JPC69" s="108"/>
      <c r="JPD69" s="108"/>
      <c r="JPE69" s="108"/>
      <c r="JPF69" s="108"/>
      <c r="JPG69" s="108"/>
      <c r="JPH69" s="108"/>
      <c r="JPI69" s="108"/>
      <c r="JPJ69" s="108"/>
      <c r="JPK69" s="108"/>
      <c r="JPL69" s="108"/>
      <c r="JPM69" s="108"/>
      <c r="JPN69" s="108"/>
      <c r="JPO69" s="108"/>
      <c r="JPP69" s="108"/>
      <c r="JPQ69" s="108"/>
      <c r="JPR69" s="108"/>
      <c r="JPS69" s="108"/>
      <c r="JPT69" s="108"/>
      <c r="JPU69" s="108"/>
      <c r="JPV69" s="108"/>
      <c r="JPW69" s="108"/>
      <c r="JPX69" s="108"/>
      <c r="JPY69" s="108"/>
      <c r="JPZ69" s="108"/>
      <c r="JQA69" s="108"/>
      <c r="JQB69" s="108"/>
      <c r="JQC69" s="108"/>
      <c r="JQD69" s="108"/>
      <c r="JQE69" s="108"/>
      <c r="JQF69" s="108"/>
      <c r="JQG69" s="108"/>
      <c r="JQH69" s="108"/>
      <c r="JQI69" s="108"/>
      <c r="JQJ69" s="108"/>
      <c r="JQK69" s="108"/>
      <c r="JQL69" s="108"/>
      <c r="JQM69" s="108"/>
      <c r="JQN69" s="108"/>
      <c r="JQO69" s="108"/>
      <c r="JQP69" s="108"/>
      <c r="JQQ69" s="108"/>
      <c r="JQR69" s="108"/>
      <c r="JQS69" s="108"/>
      <c r="JQT69" s="108"/>
      <c r="JQU69" s="108"/>
      <c r="JQV69" s="108"/>
      <c r="JQW69" s="108"/>
      <c r="JQX69" s="108"/>
      <c r="JQY69" s="108"/>
      <c r="JQZ69" s="108"/>
      <c r="JRA69" s="108"/>
      <c r="JRB69" s="108"/>
      <c r="JRC69" s="108"/>
      <c r="JRD69" s="108"/>
      <c r="JRE69" s="108"/>
      <c r="JRF69" s="108"/>
      <c r="JRG69" s="108"/>
      <c r="JRH69" s="108"/>
      <c r="JRI69" s="108"/>
      <c r="JRJ69" s="108"/>
      <c r="JRK69" s="108"/>
      <c r="JRL69" s="108"/>
      <c r="JRM69" s="108"/>
      <c r="JRN69" s="108"/>
      <c r="JRO69" s="108"/>
      <c r="JRP69" s="108"/>
      <c r="JRQ69" s="108"/>
      <c r="JRR69" s="108"/>
      <c r="JRS69" s="108"/>
      <c r="JRT69" s="108"/>
      <c r="JRU69" s="108"/>
      <c r="JRV69" s="108"/>
      <c r="JRW69" s="108"/>
      <c r="JRX69" s="108"/>
      <c r="JRY69" s="108"/>
      <c r="JRZ69" s="108"/>
      <c r="JSA69" s="108"/>
      <c r="JSB69" s="108"/>
      <c r="JSC69" s="108"/>
      <c r="JSD69" s="108"/>
      <c r="JSE69" s="108"/>
      <c r="JSF69" s="108"/>
      <c r="JSG69" s="108"/>
      <c r="JSH69" s="108"/>
      <c r="JSI69" s="108"/>
      <c r="JSJ69" s="108"/>
      <c r="JSK69" s="108"/>
      <c r="JSL69" s="108"/>
      <c r="JSM69" s="108"/>
      <c r="JSN69" s="108"/>
      <c r="JSO69" s="108"/>
      <c r="JSP69" s="108"/>
      <c r="JSQ69" s="108"/>
      <c r="JSR69" s="108"/>
      <c r="JSS69" s="108"/>
      <c r="JST69" s="108"/>
      <c r="JSU69" s="108"/>
      <c r="JSV69" s="108"/>
      <c r="JSW69" s="108"/>
      <c r="JSX69" s="108"/>
      <c r="JSY69" s="108"/>
      <c r="JSZ69" s="108"/>
      <c r="JTA69" s="108"/>
      <c r="JTB69" s="108"/>
      <c r="JTC69" s="108"/>
      <c r="JTD69" s="108"/>
      <c r="JTE69" s="108"/>
      <c r="JTF69" s="108"/>
      <c r="JTG69" s="108"/>
      <c r="JTH69" s="108"/>
      <c r="JTI69" s="108"/>
      <c r="JTJ69" s="108"/>
      <c r="JTK69" s="108"/>
      <c r="JTL69" s="108"/>
      <c r="JTM69" s="108"/>
      <c r="JTN69" s="108"/>
      <c r="JTO69" s="108"/>
      <c r="JTP69" s="108"/>
      <c r="JTQ69" s="108"/>
      <c r="JTR69" s="108"/>
      <c r="JTS69" s="108"/>
      <c r="JTT69" s="108"/>
      <c r="JTU69" s="108"/>
      <c r="JTV69" s="108"/>
      <c r="JTW69" s="108"/>
      <c r="JTX69" s="108"/>
      <c r="JTY69" s="108"/>
      <c r="JTZ69" s="108"/>
      <c r="JUA69" s="108"/>
      <c r="JUB69" s="108"/>
      <c r="JUC69" s="108"/>
      <c r="JUD69" s="108"/>
      <c r="JUE69" s="108"/>
      <c r="JUF69" s="108"/>
      <c r="JUG69" s="108"/>
      <c r="JUH69" s="108"/>
      <c r="JUI69" s="108"/>
      <c r="JUJ69" s="108"/>
      <c r="JUK69" s="108"/>
      <c r="JUL69" s="108"/>
      <c r="JUM69" s="108"/>
      <c r="JUN69" s="108"/>
      <c r="JUO69" s="108"/>
      <c r="JUP69" s="108"/>
      <c r="JUQ69" s="108"/>
      <c r="JUR69" s="108"/>
      <c r="JUS69" s="108"/>
      <c r="JUT69" s="108"/>
      <c r="JUU69" s="108"/>
      <c r="JUV69" s="108"/>
      <c r="JUW69" s="108"/>
      <c r="JUX69" s="108"/>
      <c r="JUY69" s="108"/>
      <c r="JUZ69" s="108"/>
      <c r="JVA69" s="108"/>
      <c r="JVB69" s="108"/>
      <c r="JVC69" s="108"/>
      <c r="JVD69" s="108"/>
      <c r="JVE69" s="108"/>
      <c r="JVF69" s="108"/>
      <c r="JVG69" s="108"/>
      <c r="JVH69" s="108"/>
      <c r="JVI69" s="108"/>
      <c r="JVJ69" s="108"/>
      <c r="JVK69" s="108"/>
      <c r="JVL69" s="108"/>
      <c r="JVM69" s="108"/>
      <c r="JVN69" s="108"/>
      <c r="JVO69" s="108"/>
      <c r="JVP69" s="108"/>
      <c r="JVQ69" s="108"/>
      <c r="JVR69" s="108"/>
      <c r="JVS69" s="108"/>
      <c r="JVT69" s="108"/>
      <c r="JVU69" s="108"/>
      <c r="JVV69" s="108"/>
      <c r="JVW69" s="108"/>
      <c r="JVX69" s="108"/>
      <c r="JVY69" s="108"/>
      <c r="JVZ69" s="108"/>
      <c r="JWA69" s="108"/>
      <c r="JWB69" s="108"/>
      <c r="JWC69" s="108"/>
      <c r="JWD69" s="108"/>
      <c r="JWE69" s="108"/>
      <c r="JWF69" s="108"/>
      <c r="JWG69" s="108"/>
      <c r="JWH69" s="108"/>
      <c r="JWI69" s="108"/>
      <c r="JWJ69" s="108"/>
      <c r="JWK69" s="108"/>
      <c r="JWL69" s="108"/>
      <c r="JWM69" s="108"/>
      <c r="JWN69" s="108"/>
      <c r="JWO69" s="108"/>
      <c r="JWP69" s="108"/>
      <c r="JWQ69" s="108"/>
      <c r="JWR69" s="108"/>
      <c r="JWS69" s="108"/>
      <c r="JWT69" s="108"/>
      <c r="JWU69" s="108"/>
      <c r="JWV69" s="108"/>
      <c r="JWW69" s="108"/>
      <c r="JWX69" s="108"/>
      <c r="JWY69" s="108"/>
      <c r="JWZ69" s="108"/>
      <c r="JXA69" s="108"/>
      <c r="JXB69" s="108"/>
      <c r="JXC69" s="108"/>
      <c r="JXD69" s="108"/>
      <c r="JXE69" s="108"/>
      <c r="JXF69" s="108"/>
      <c r="JXG69" s="108"/>
      <c r="JXH69" s="108"/>
      <c r="JXI69" s="108"/>
      <c r="JXJ69" s="108"/>
      <c r="JXK69" s="108"/>
      <c r="JXL69" s="108"/>
      <c r="JXM69" s="108"/>
      <c r="JXN69" s="108"/>
      <c r="JXO69" s="108"/>
      <c r="JXP69" s="108"/>
      <c r="JXQ69" s="108"/>
      <c r="JXR69" s="108"/>
      <c r="JXS69" s="108"/>
      <c r="JXT69" s="108"/>
      <c r="JXU69" s="108"/>
      <c r="JXV69" s="108"/>
      <c r="JXW69" s="108"/>
      <c r="JXX69" s="108"/>
      <c r="JXY69" s="108"/>
      <c r="JXZ69" s="108"/>
      <c r="JYA69" s="108"/>
      <c r="JYB69" s="108"/>
      <c r="JYC69" s="108"/>
      <c r="JYD69" s="108"/>
      <c r="JYE69" s="108"/>
      <c r="JYF69" s="108"/>
      <c r="JYG69" s="108"/>
      <c r="JYH69" s="108"/>
      <c r="JYI69" s="108"/>
      <c r="JYJ69" s="108"/>
      <c r="JYK69" s="108"/>
      <c r="JYL69" s="108"/>
      <c r="JYM69" s="108"/>
      <c r="JYN69" s="108"/>
      <c r="JYO69" s="108"/>
      <c r="JYP69" s="108"/>
      <c r="JYQ69" s="108"/>
      <c r="JYR69" s="108"/>
      <c r="JYS69" s="108"/>
      <c r="JYT69" s="108"/>
      <c r="JYU69" s="108"/>
      <c r="JYV69" s="108"/>
      <c r="JYW69" s="108"/>
      <c r="JYX69" s="108"/>
      <c r="JYY69" s="108"/>
      <c r="JYZ69" s="108"/>
      <c r="JZA69" s="108"/>
      <c r="JZB69" s="108"/>
      <c r="JZC69" s="108"/>
      <c r="JZD69" s="108"/>
      <c r="JZE69" s="108"/>
      <c r="JZF69" s="108"/>
      <c r="JZG69" s="108"/>
      <c r="JZH69" s="108"/>
      <c r="JZI69" s="108"/>
      <c r="JZJ69" s="108"/>
      <c r="JZK69" s="108"/>
      <c r="JZL69" s="108"/>
      <c r="JZM69" s="108"/>
      <c r="JZN69" s="108"/>
      <c r="JZO69" s="108"/>
      <c r="JZP69" s="108"/>
      <c r="JZQ69" s="108"/>
      <c r="JZR69" s="108"/>
      <c r="JZS69" s="108"/>
      <c r="JZT69" s="108"/>
      <c r="JZU69" s="108"/>
      <c r="JZV69" s="108"/>
      <c r="JZW69" s="108"/>
      <c r="JZX69" s="108"/>
      <c r="JZY69" s="108"/>
      <c r="JZZ69" s="108"/>
      <c r="KAA69" s="108"/>
      <c r="KAB69" s="108"/>
      <c r="KAC69" s="108"/>
      <c r="KAD69" s="108"/>
      <c r="KAE69" s="108"/>
      <c r="KAF69" s="108"/>
      <c r="KAG69" s="108"/>
      <c r="KAH69" s="108"/>
      <c r="KAI69" s="108"/>
      <c r="KAJ69" s="108"/>
      <c r="KAK69" s="108"/>
      <c r="KAL69" s="108"/>
      <c r="KAM69" s="108"/>
      <c r="KAN69" s="108"/>
      <c r="KAO69" s="108"/>
      <c r="KAP69" s="108"/>
      <c r="KAQ69" s="108"/>
      <c r="KAR69" s="108"/>
      <c r="KAS69" s="108"/>
      <c r="KAT69" s="108"/>
      <c r="KAU69" s="108"/>
      <c r="KAV69" s="108"/>
      <c r="KAW69" s="108"/>
      <c r="KAX69" s="108"/>
      <c r="KAY69" s="108"/>
      <c r="KAZ69" s="108"/>
      <c r="KBA69" s="108"/>
      <c r="KBB69" s="108"/>
      <c r="KBC69" s="108"/>
      <c r="KBD69" s="108"/>
      <c r="KBE69" s="108"/>
      <c r="KBF69" s="108"/>
      <c r="KBG69" s="108"/>
      <c r="KBH69" s="108"/>
      <c r="KBI69" s="108"/>
      <c r="KBJ69" s="108"/>
      <c r="KBK69" s="108"/>
      <c r="KBL69" s="108"/>
      <c r="KBM69" s="108"/>
      <c r="KBN69" s="108"/>
      <c r="KBO69" s="108"/>
      <c r="KBP69" s="108"/>
      <c r="KBQ69" s="108"/>
      <c r="KBR69" s="108"/>
      <c r="KBS69" s="108"/>
      <c r="KBT69" s="108"/>
      <c r="KBU69" s="108"/>
      <c r="KBV69" s="108"/>
      <c r="KBW69" s="108"/>
      <c r="KBX69" s="108"/>
      <c r="KBY69" s="108"/>
      <c r="KBZ69" s="108"/>
      <c r="KCA69" s="108"/>
      <c r="KCB69" s="108"/>
      <c r="KCC69" s="108"/>
      <c r="KCD69" s="108"/>
      <c r="KCE69" s="108"/>
      <c r="KCF69" s="108"/>
      <c r="KCG69" s="108"/>
      <c r="KCH69" s="108"/>
      <c r="KCI69" s="108"/>
      <c r="KCJ69" s="108"/>
      <c r="KCK69" s="108"/>
      <c r="KCL69" s="108"/>
      <c r="KCM69" s="108"/>
      <c r="KCN69" s="108"/>
      <c r="KCO69" s="108"/>
      <c r="KCP69" s="108"/>
      <c r="KCQ69" s="108"/>
      <c r="KCR69" s="108"/>
      <c r="KCS69" s="108"/>
      <c r="KCT69" s="108"/>
      <c r="KCU69" s="108"/>
      <c r="KCV69" s="108"/>
      <c r="KCW69" s="108"/>
      <c r="KCX69" s="108"/>
      <c r="KCY69" s="108"/>
      <c r="KCZ69" s="108"/>
      <c r="KDA69" s="108"/>
      <c r="KDB69" s="108"/>
      <c r="KDC69" s="108"/>
      <c r="KDD69" s="108"/>
      <c r="KDE69" s="108"/>
      <c r="KDF69" s="108"/>
      <c r="KDG69" s="108"/>
      <c r="KDH69" s="108"/>
      <c r="KDI69" s="108"/>
      <c r="KDJ69" s="108"/>
      <c r="KDK69" s="108"/>
      <c r="KDL69" s="108"/>
      <c r="KDM69" s="108"/>
      <c r="KDN69" s="108"/>
      <c r="KDO69" s="108"/>
      <c r="KDP69" s="108"/>
      <c r="KDQ69" s="108"/>
      <c r="KDR69" s="108"/>
      <c r="KDS69" s="108"/>
      <c r="KDT69" s="108"/>
      <c r="KDU69" s="108"/>
      <c r="KDV69" s="108"/>
      <c r="KDW69" s="108"/>
      <c r="KDX69" s="108"/>
      <c r="KDY69" s="108"/>
      <c r="KDZ69" s="108"/>
      <c r="KEA69" s="108"/>
      <c r="KEB69" s="108"/>
      <c r="KEC69" s="108"/>
      <c r="KED69" s="108"/>
      <c r="KEE69" s="108"/>
      <c r="KEF69" s="108"/>
      <c r="KEG69" s="108"/>
      <c r="KEH69" s="108"/>
      <c r="KEI69" s="108"/>
      <c r="KEJ69" s="108"/>
      <c r="KEK69" s="108"/>
      <c r="KEL69" s="108"/>
      <c r="KEM69" s="108"/>
      <c r="KEN69" s="108"/>
      <c r="KEO69" s="108"/>
      <c r="KEP69" s="108"/>
      <c r="KEQ69" s="108"/>
      <c r="KER69" s="108"/>
      <c r="KES69" s="108"/>
      <c r="KET69" s="108"/>
      <c r="KEU69" s="108"/>
      <c r="KEV69" s="108"/>
      <c r="KEW69" s="108"/>
      <c r="KEX69" s="108"/>
      <c r="KEY69" s="108"/>
      <c r="KEZ69" s="108"/>
      <c r="KFA69" s="108"/>
      <c r="KFB69" s="108"/>
      <c r="KFC69" s="108"/>
      <c r="KFD69" s="108"/>
      <c r="KFE69" s="108"/>
      <c r="KFF69" s="108"/>
      <c r="KFG69" s="108"/>
      <c r="KFH69" s="108"/>
      <c r="KFI69" s="108"/>
      <c r="KFJ69" s="108"/>
      <c r="KFK69" s="108"/>
      <c r="KFL69" s="108"/>
      <c r="KFM69" s="108"/>
      <c r="KFN69" s="108"/>
      <c r="KFO69" s="108"/>
      <c r="KFP69" s="108"/>
      <c r="KFQ69" s="108"/>
      <c r="KFR69" s="108"/>
      <c r="KFS69" s="108"/>
      <c r="KFT69" s="108"/>
      <c r="KFU69" s="108"/>
      <c r="KFV69" s="108"/>
      <c r="KFW69" s="108"/>
      <c r="KFX69" s="108"/>
      <c r="KFY69" s="108"/>
      <c r="KFZ69" s="108"/>
      <c r="KGA69" s="108"/>
      <c r="KGB69" s="108"/>
      <c r="KGC69" s="108"/>
      <c r="KGD69" s="108"/>
      <c r="KGE69" s="108"/>
      <c r="KGF69" s="108"/>
      <c r="KGG69" s="108"/>
      <c r="KGH69" s="108"/>
      <c r="KGI69" s="108"/>
      <c r="KGJ69" s="108"/>
      <c r="KGK69" s="108"/>
      <c r="KGL69" s="108"/>
      <c r="KGM69" s="108"/>
      <c r="KGN69" s="108"/>
      <c r="KGO69" s="108"/>
      <c r="KGP69" s="108"/>
      <c r="KGQ69" s="108"/>
      <c r="KGR69" s="108"/>
      <c r="KGS69" s="108"/>
      <c r="KGT69" s="108"/>
      <c r="KGU69" s="108"/>
      <c r="KGV69" s="108"/>
      <c r="KGW69" s="108"/>
      <c r="KGX69" s="108"/>
      <c r="KGY69" s="108"/>
      <c r="KGZ69" s="108"/>
      <c r="KHA69" s="108"/>
      <c r="KHB69" s="108"/>
      <c r="KHC69" s="108"/>
      <c r="KHD69" s="108"/>
      <c r="KHE69" s="108"/>
      <c r="KHF69" s="108"/>
      <c r="KHG69" s="108"/>
      <c r="KHH69" s="108"/>
      <c r="KHI69" s="108"/>
      <c r="KHJ69" s="108"/>
      <c r="KHK69" s="108"/>
      <c r="KHL69" s="108"/>
      <c r="KHM69" s="108"/>
      <c r="KHN69" s="108"/>
      <c r="KHO69" s="108"/>
      <c r="KHP69" s="108"/>
      <c r="KHQ69" s="108"/>
      <c r="KHR69" s="108"/>
      <c r="KHS69" s="108"/>
      <c r="KHT69" s="108"/>
      <c r="KHU69" s="108"/>
      <c r="KHV69" s="108"/>
      <c r="KHW69" s="108"/>
      <c r="KHX69" s="108"/>
      <c r="KHY69" s="108"/>
      <c r="KHZ69" s="108"/>
      <c r="KIA69" s="108"/>
      <c r="KIB69" s="108"/>
      <c r="KIC69" s="108"/>
      <c r="KID69" s="108"/>
      <c r="KIE69" s="108"/>
      <c r="KIF69" s="108"/>
      <c r="KIG69" s="108"/>
      <c r="KIH69" s="108"/>
      <c r="KII69" s="108"/>
      <c r="KIJ69" s="108"/>
      <c r="KIK69" s="108"/>
      <c r="KIL69" s="108"/>
      <c r="KIM69" s="108"/>
      <c r="KIN69" s="108"/>
      <c r="KIO69" s="108"/>
      <c r="KIP69" s="108"/>
      <c r="KIQ69" s="108"/>
      <c r="KIR69" s="108"/>
      <c r="KIS69" s="108"/>
      <c r="KIT69" s="108"/>
      <c r="KIU69" s="108"/>
      <c r="KIV69" s="108"/>
      <c r="KIW69" s="108"/>
      <c r="KIX69" s="108"/>
      <c r="KIY69" s="108"/>
      <c r="KIZ69" s="108"/>
      <c r="KJA69" s="108"/>
      <c r="KJB69" s="108"/>
      <c r="KJC69" s="108"/>
      <c r="KJD69" s="108"/>
      <c r="KJE69" s="108"/>
      <c r="KJF69" s="108"/>
      <c r="KJG69" s="108"/>
      <c r="KJH69" s="108"/>
      <c r="KJI69" s="108"/>
      <c r="KJJ69" s="108"/>
      <c r="KJK69" s="108"/>
      <c r="KJL69" s="108"/>
      <c r="KJM69" s="108"/>
      <c r="KJN69" s="108"/>
      <c r="KJO69" s="108"/>
      <c r="KJP69" s="108"/>
      <c r="KJQ69" s="108"/>
      <c r="KJR69" s="108"/>
      <c r="KJS69" s="108"/>
      <c r="KJT69" s="108"/>
      <c r="KJU69" s="108"/>
      <c r="KJV69" s="108"/>
      <c r="KJW69" s="108"/>
      <c r="KJX69" s="108"/>
      <c r="KJY69" s="108"/>
      <c r="KJZ69" s="108"/>
      <c r="KKA69" s="108"/>
      <c r="KKB69" s="108"/>
      <c r="KKC69" s="108"/>
      <c r="KKD69" s="108"/>
      <c r="KKE69" s="108"/>
      <c r="KKF69" s="108"/>
      <c r="KKG69" s="108"/>
      <c r="KKH69" s="108"/>
      <c r="KKI69" s="108"/>
      <c r="KKJ69" s="108"/>
      <c r="KKK69" s="108"/>
      <c r="KKL69" s="108"/>
      <c r="KKM69" s="108"/>
      <c r="KKN69" s="108"/>
      <c r="KKO69" s="108"/>
      <c r="KKP69" s="108"/>
      <c r="KKQ69" s="108"/>
      <c r="KKR69" s="108"/>
      <c r="KKS69" s="108"/>
      <c r="KKT69" s="108"/>
      <c r="KKU69" s="108"/>
      <c r="KKV69" s="108"/>
      <c r="KKW69" s="108"/>
      <c r="KKX69" s="108"/>
      <c r="KKY69" s="108"/>
      <c r="KKZ69" s="108"/>
      <c r="KLA69" s="108"/>
      <c r="KLB69" s="108"/>
      <c r="KLC69" s="108"/>
      <c r="KLD69" s="108"/>
      <c r="KLE69" s="108"/>
      <c r="KLF69" s="108"/>
      <c r="KLG69" s="108"/>
      <c r="KLH69" s="108"/>
      <c r="KLI69" s="108"/>
      <c r="KLJ69" s="108"/>
      <c r="KLK69" s="108"/>
      <c r="KLL69" s="108"/>
      <c r="KLM69" s="108"/>
      <c r="KLN69" s="108"/>
      <c r="KLO69" s="108"/>
      <c r="KLP69" s="108"/>
      <c r="KLQ69" s="108"/>
      <c r="KLR69" s="108"/>
      <c r="KLS69" s="108"/>
      <c r="KLT69" s="108"/>
      <c r="KLU69" s="108"/>
      <c r="KLV69" s="108"/>
      <c r="KLW69" s="108"/>
      <c r="KLX69" s="108"/>
      <c r="KLY69" s="108"/>
      <c r="KLZ69" s="108"/>
      <c r="KMA69" s="108"/>
      <c r="KMB69" s="108"/>
      <c r="KMC69" s="108"/>
      <c r="KMD69" s="108"/>
      <c r="KME69" s="108"/>
      <c r="KMF69" s="108"/>
      <c r="KMG69" s="108"/>
      <c r="KMH69" s="108"/>
      <c r="KMI69" s="108"/>
      <c r="KMJ69" s="108"/>
      <c r="KMK69" s="108"/>
      <c r="KML69" s="108"/>
      <c r="KMM69" s="108"/>
      <c r="KMN69" s="108"/>
      <c r="KMO69" s="108"/>
      <c r="KMP69" s="108"/>
      <c r="KMQ69" s="108"/>
      <c r="KMR69" s="108"/>
      <c r="KMS69" s="108"/>
      <c r="KMT69" s="108"/>
      <c r="KMU69" s="108"/>
      <c r="KMV69" s="108"/>
      <c r="KMW69" s="108"/>
      <c r="KMX69" s="108"/>
      <c r="KMY69" s="108"/>
      <c r="KMZ69" s="108"/>
      <c r="KNA69" s="108"/>
      <c r="KNB69" s="108"/>
      <c r="KNC69" s="108"/>
      <c r="KND69" s="108"/>
      <c r="KNE69" s="108"/>
      <c r="KNF69" s="108"/>
      <c r="KNG69" s="108"/>
      <c r="KNH69" s="108"/>
      <c r="KNI69" s="108"/>
      <c r="KNJ69" s="108"/>
      <c r="KNK69" s="108"/>
      <c r="KNL69" s="108"/>
      <c r="KNM69" s="108"/>
      <c r="KNN69" s="108"/>
      <c r="KNO69" s="108"/>
      <c r="KNP69" s="108"/>
      <c r="KNQ69" s="108"/>
      <c r="KNR69" s="108"/>
      <c r="KNS69" s="108"/>
      <c r="KNT69" s="108"/>
      <c r="KNU69" s="108"/>
      <c r="KNV69" s="108"/>
      <c r="KNW69" s="108"/>
      <c r="KNX69" s="108"/>
      <c r="KNY69" s="108"/>
      <c r="KNZ69" s="108"/>
      <c r="KOA69" s="108"/>
      <c r="KOB69" s="108"/>
      <c r="KOC69" s="108"/>
      <c r="KOD69" s="108"/>
      <c r="KOE69" s="108"/>
      <c r="KOF69" s="108"/>
      <c r="KOG69" s="108"/>
      <c r="KOH69" s="108"/>
      <c r="KOI69" s="108"/>
      <c r="KOJ69" s="108"/>
      <c r="KOK69" s="108"/>
      <c r="KOL69" s="108"/>
      <c r="KOM69" s="108"/>
      <c r="KON69" s="108"/>
      <c r="KOO69" s="108"/>
      <c r="KOP69" s="108"/>
      <c r="KOQ69" s="108"/>
      <c r="KOR69" s="108"/>
      <c r="KOS69" s="108"/>
      <c r="KOT69" s="108"/>
      <c r="KOU69" s="108"/>
      <c r="KOV69" s="108"/>
      <c r="KOW69" s="108"/>
      <c r="KOX69" s="108"/>
      <c r="KOY69" s="108"/>
      <c r="KOZ69" s="108"/>
      <c r="KPA69" s="108"/>
      <c r="KPB69" s="108"/>
      <c r="KPC69" s="108"/>
      <c r="KPD69" s="108"/>
      <c r="KPE69" s="108"/>
      <c r="KPF69" s="108"/>
      <c r="KPG69" s="108"/>
      <c r="KPH69" s="108"/>
      <c r="KPI69" s="108"/>
      <c r="KPJ69" s="108"/>
      <c r="KPK69" s="108"/>
      <c r="KPL69" s="108"/>
      <c r="KPM69" s="108"/>
      <c r="KPN69" s="108"/>
      <c r="KPO69" s="108"/>
      <c r="KPP69" s="108"/>
      <c r="KPQ69" s="108"/>
      <c r="KPR69" s="108"/>
      <c r="KPS69" s="108"/>
      <c r="KPT69" s="108"/>
      <c r="KPU69" s="108"/>
      <c r="KPV69" s="108"/>
      <c r="KPW69" s="108"/>
      <c r="KPX69" s="108"/>
      <c r="KPY69" s="108"/>
      <c r="KPZ69" s="108"/>
      <c r="KQA69" s="108"/>
      <c r="KQB69" s="108"/>
      <c r="KQC69" s="108"/>
      <c r="KQD69" s="108"/>
      <c r="KQE69" s="108"/>
      <c r="KQF69" s="108"/>
      <c r="KQG69" s="108"/>
      <c r="KQH69" s="108"/>
      <c r="KQI69" s="108"/>
      <c r="KQJ69" s="108"/>
      <c r="KQK69" s="108"/>
      <c r="KQL69" s="108"/>
      <c r="KQM69" s="108"/>
      <c r="KQN69" s="108"/>
      <c r="KQO69" s="108"/>
      <c r="KQP69" s="108"/>
      <c r="KQQ69" s="108"/>
      <c r="KQR69" s="108"/>
      <c r="KQS69" s="108"/>
      <c r="KQT69" s="108"/>
      <c r="KQU69" s="108"/>
      <c r="KQV69" s="108"/>
      <c r="KQW69" s="108"/>
      <c r="KQX69" s="108"/>
      <c r="KQY69" s="108"/>
      <c r="KQZ69" s="108"/>
      <c r="KRA69" s="108"/>
      <c r="KRB69" s="108"/>
      <c r="KRC69" s="108"/>
      <c r="KRD69" s="108"/>
      <c r="KRE69" s="108"/>
      <c r="KRF69" s="108"/>
      <c r="KRG69" s="108"/>
      <c r="KRH69" s="108"/>
      <c r="KRI69" s="108"/>
      <c r="KRJ69" s="108"/>
      <c r="KRK69" s="108"/>
      <c r="KRL69" s="108"/>
      <c r="KRM69" s="108"/>
      <c r="KRN69" s="108"/>
      <c r="KRO69" s="108"/>
      <c r="KRP69" s="108"/>
      <c r="KRQ69" s="108"/>
      <c r="KRR69" s="108"/>
      <c r="KRS69" s="108"/>
      <c r="KRT69" s="108"/>
      <c r="KRU69" s="108"/>
      <c r="KRV69" s="108"/>
      <c r="KRW69" s="108"/>
      <c r="KRX69" s="108"/>
      <c r="KRY69" s="108"/>
      <c r="KRZ69" s="108"/>
      <c r="KSA69" s="108"/>
      <c r="KSB69" s="108"/>
      <c r="KSC69" s="108"/>
      <c r="KSD69" s="108"/>
      <c r="KSE69" s="108"/>
      <c r="KSF69" s="108"/>
      <c r="KSG69" s="108"/>
      <c r="KSH69" s="108"/>
      <c r="KSI69" s="108"/>
      <c r="KSJ69" s="108"/>
      <c r="KSK69" s="108"/>
      <c r="KSL69" s="108"/>
      <c r="KSM69" s="108"/>
      <c r="KSN69" s="108"/>
      <c r="KSO69" s="108"/>
      <c r="KSP69" s="108"/>
      <c r="KSQ69" s="108"/>
      <c r="KSR69" s="108"/>
      <c r="KSS69" s="108"/>
      <c r="KST69" s="108"/>
      <c r="KSU69" s="108"/>
      <c r="KSV69" s="108"/>
      <c r="KSW69" s="108"/>
      <c r="KSX69" s="108"/>
      <c r="KSY69" s="108"/>
      <c r="KSZ69" s="108"/>
      <c r="KTA69" s="108"/>
      <c r="KTB69" s="108"/>
      <c r="KTC69" s="108"/>
      <c r="KTD69" s="108"/>
      <c r="KTE69" s="108"/>
      <c r="KTF69" s="108"/>
      <c r="KTG69" s="108"/>
      <c r="KTH69" s="108"/>
      <c r="KTI69" s="108"/>
      <c r="KTJ69" s="108"/>
      <c r="KTK69" s="108"/>
      <c r="KTL69" s="108"/>
      <c r="KTM69" s="108"/>
      <c r="KTN69" s="108"/>
      <c r="KTO69" s="108"/>
      <c r="KTP69" s="108"/>
      <c r="KTQ69" s="108"/>
      <c r="KTR69" s="108"/>
      <c r="KTS69" s="108"/>
      <c r="KTT69" s="108"/>
      <c r="KTU69" s="108"/>
      <c r="KTV69" s="108"/>
      <c r="KTW69" s="108"/>
      <c r="KTX69" s="108"/>
      <c r="KTY69" s="108"/>
      <c r="KTZ69" s="108"/>
      <c r="KUA69" s="108"/>
      <c r="KUB69" s="108"/>
      <c r="KUC69" s="108"/>
      <c r="KUD69" s="108"/>
      <c r="KUE69" s="108"/>
      <c r="KUF69" s="108"/>
      <c r="KUG69" s="108"/>
      <c r="KUH69" s="108"/>
      <c r="KUI69" s="108"/>
      <c r="KUJ69" s="108"/>
      <c r="KUK69" s="108"/>
      <c r="KUL69" s="108"/>
      <c r="KUM69" s="108"/>
      <c r="KUN69" s="108"/>
      <c r="KUO69" s="108"/>
      <c r="KUP69" s="108"/>
      <c r="KUQ69" s="108"/>
      <c r="KUR69" s="108"/>
      <c r="KUS69" s="108"/>
      <c r="KUT69" s="108"/>
      <c r="KUU69" s="108"/>
      <c r="KUV69" s="108"/>
      <c r="KUW69" s="108"/>
      <c r="KUX69" s="108"/>
      <c r="KUY69" s="108"/>
      <c r="KUZ69" s="108"/>
      <c r="KVA69" s="108"/>
      <c r="KVB69" s="108"/>
      <c r="KVC69" s="108"/>
      <c r="KVD69" s="108"/>
      <c r="KVE69" s="108"/>
      <c r="KVF69" s="108"/>
      <c r="KVG69" s="108"/>
      <c r="KVH69" s="108"/>
      <c r="KVI69" s="108"/>
      <c r="KVJ69" s="108"/>
      <c r="KVK69" s="108"/>
      <c r="KVL69" s="108"/>
      <c r="KVM69" s="108"/>
      <c r="KVN69" s="108"/>
      <c r="KVO69" s="108"/>
      <c r="KVP69" s="108"/>
      <c r="KVQ69" s="108"/>
      <c r="KVR69" s="108"/>
      <c r="KVS69" s="108"/>
      <c r="KVT69" s="108"/>
      <c r="KVU69" s="108"/>
      <c r="KVV69" s="108"/>
      <c r="KVW69" s="108"/>
      <c r="KVX69" s="108"/>
      <c r="KVY69" s="108"/>
      <c r="KVZ69" s="108"/>
      <c r="KWA69" s="108"/>
      <c r="KWB69" s="108"/>
      <c r="KWC69" s="108"/>
      <c r="KWD69" s="108"/>
      <c r="KWE69" s="108"/>
      <c r="KWF69" s="108"/>
      <c r="KWG69" s="108"/>
      <c r="KWH69" s="108"/>
      <c r="KWI69" s="108"/>
      <c r="KWJ69" s="108"/>
      <c r="KWK69" s="108"/>
      <c r="KWL69" s="108"/>
      <c r="KWM69" s="108"/>
      <c r="KWN69" s="108"/>
      <c r="KWO69" s="108"/>
      <c r="KWP69" s="108"/>
      <c r="KWQ69" s="108"/>
      <c r="KWR69" s="108"/>
      <c r="KWS69" s="108"/>
      <c r="KWT69" s="108"/>
      <c r="KWU69" s="108"/>
      <c r="KWV69" s="108"/>
      <c r="KWW69" s="108"/>
      <c r="KWX69" s="108"/>
      <c r="KWY69" s="108"/>
      <c r="KWZ69" s="108"/>
      <c r="KXA69" s="108"/>
      <c r="KXB69" s="108"/>
      <c r="KXC69" s="108"/>
      <c r="KXD69" s="108"/>
      <c r="KXE69" s="108"/>
      <c r="KXF69" s="108"/>
      <c r="KXG69" s="108"/>
      <c r="KXH69" s="108"/>
      <c r="KXI69" s="108"/>
      <c r="KXJ69" s="108"/>
      <c r="KXK69" s="108"/>
      <c r="KXL69" s="108"/>
      <c r="KXM69" s="108"/>
      <c r="KXN69" s="108"/>
      <c r="KXO69" s="108"/>
      <c r="KXP69" s="108"/>
      <c r="KXQ69" s="108"/>
      <c r="KXR69" s="108"/>
      <c r="KXS69" s="108"/>
      <c r="KXT69" s="108"/>
      <c r="KXU69" s="108"/>
      <c r="KXV69" s="108"/>
      <c r="KXW69" s="108"/>
      <c r="KXX69" s="108"/>
      <c r="KXY69" s="108"/>
      <c r="KXZ69" s="108"/>
      <c r="KYA69" s="108"/>
      <c r="KYB69" s="108"/>
      <c r="KYC69" s="108"/>
      <c r="KYD69" s="108"/>
      <c r="KYE69" s="108"/>
      <c r="KYF69" s="108"/>
      <c r="KYG69" s="108"/>
      <c r="KYH69" s="108"/>
      <c r="KYI69" s="108"/>
      <c r="KYJ69" s="108"/>
      <c r="KYK69" s="108"/>
      <c r="KYL69" s="108"/>
      <c r="KYM69" s="108"/>
      <c r="KYN69" s="108"/>
      <c r="KYO69" s="108"/>
      <c r="KYP69" s="108"/>
      <c r="KYQ69" s="108"/>
      <c r="KYR69" s="108"/>
      <c r="KYS69" s="108"/>
      <c r="KYT69" s="108"/>
      <c r="KYU69" s="108"/>
      <c r="KYV69" s="108"/>
      <c r="KYW69" s="108"/>
      <c r="KYX69" s="108"/>
      <c r="KYY69" s="108"/>
      <c r="KYZ69" s="108"/>
      <c r="KZA69" s="108"/>
      <c r="KZB69" s="108"/>
      <c r="KZC69" s="108"/>
      <c r="KZD69" s="108"/>
      <c r="KZE69" s="108"/>
      <c r="KZF69" s="108"/>
      <c r="KZG69" s="108"/>
      <c r="KZH69" s="108"/>
      <c r="KZI69" s="108"/>
      <c r="KZJ69" s="108"/>
      <c r="KZK69" s="108"/>
      <c r="KZL69" s="108"/>
      <c r="KZM69" s="108"/>
      <c r="KZN69" s="108"/>
      <c r="KZO69" s="108"/>
      <c r="KZP69" s="108"/>
      <c r="KZQ69" s="108"/>
      <c r="KZR69" s="108"/>
      <c r="KZS69" s="108"/>
      <c r="KZT69" s="108"/>
      <c r="KZU69" s="108"/>
      <c r="KZV69" s="108"/>
      <c r="KZW69" s="108"/>
      <c r="KZX69" s="108"/>
      <c r="KZY69" s="108"/>
      <c r="KZZ69" s="108"/>
      <c r="LAA69" s="108"/>
      <c r="LAB69" s="108"/>
      <c r="LAC69" s="108"/>
      <c r="LAD69" s="108"/>
      <c r="LAE69" s="108"/>
      <c r="LAF69" s="108"/>
      <c r="LAG69" s="108"/>
      <c r="LAH69" s="108"/>
      <c r="LAI69" s="108"/>
      <c r="LAJ69" s="108"/>
      <c r="LAK69" s="108"/>
      <c r="LAL69" s="108"/>
      <c r="LAM69" s="108"/>
      <c r="LAN69" s="108"/>
      <c r="LAO69" s="108"/>
      <c r="LAP69" s="108"/>
      <c r="LAQ69" s="108"/>
      <c r="LAR69" s="108"/>
      <c r="LAS69" s="108"/>
      <c r="LAT69" s="108"/>
      <c r="LAU69" s="108"/>
      <c r="LAV69" s="108"/>
      <c r="LAW69" s="108"/>
      <c r="LAX69" s="108"/>
      <c r="LAY69" s="108"/>
      <c r="LAZ69" s="108"/>
      <c r="LBA69" s="108"/>
      <c r="LBB69" s="108"/>
      <c r="LBC69" s="108"/>
      <c r="LBD69" s="108"/>
      <c r="LBE69" s="108"/>
      <c r="LBF69" s="108"/>
      <c r="LBG69" s="108"/>
      <c r="LBH69" s="108"/>
      <c r="LBI69" s="108"/>
      <c r="LBJ69" s="108"/>
      <c r="LBK69" s="108"/>
      <c r="LBL69" s="108"/>
      <c r="LBM69" s="108"/>
      <c r="LBN69" s="108"/>
      <c r="LBO69" s="108"/>
      <c r="LBP69" s="108"/>
      <c r="LBQ69" s="108"/>
      <c r="LBR69" s="108"/>
      <c r="LBS69" s="108"/>
      <c r="LBT69" s="108"/>
      <c r="LBU69" s="108"/>
      <c r="LBV69" s="108"/>
      <c r="LBW69" s="108"/>
      <c r="LBX69" s="108"/>
      <c r="LBY69" s="108"/>
      <c r="LBZ69" s="108"/>
      <c r="LCA69" s="108"/>
      <c r="LCB69" s="108"/>
      <c r="LCC69" s="108"/>
      <c r="LCD69" s="108"/>
      <c r="LCE69" s="108"/>
      <c r="LCF69" s="108"/>
      <c r="LCG69" s="108"/>
      <c r="LCH69" s="108"/>
      <c r="LCI69" s="108"/>
      <c r="LCJ69" s="108"/>
      <c r="LCK69" s="108"/>
      <c r="LCL69" s="108"/>
      <c r="LCM69" s="108"/>
      <c r="LCN69" s="108"/>
      <c r="LCO69" s="108"/>
      <c r="LCP69" s="108"/>
      <c r="LCQ69" s="108"/>
      <c r="LCR69" s="108"/>
      <c r="LCS69" s="108"/>
      <c r="LCT69" s="108"/>
      <c r="LCU69" s="108"/>
      <c r="LCV69" s="108"/>
      <c r="LCW69" s="108"/>
      <c r="LCX69" s="108"/>
      <c r="LCY69" s="108"/>
      <c r="LCZ69" s="108"/>
      <c r="LDA69" s="108"/>
      <c r="LDB69" s="108"/>
      <c r="LDC69" s="108"/>
      <c r="LDD69" s="108"/>
      <c r="LDE69" s="108"/>
      <c r="LDF69" s="108"/>
      <c r="LDG69" s="108"/>
      <c r="LDH69" s="108"/>
      <c r="LDI69" s="108"/>
      <c r="LDJ69" s="108"/>
      <c r="LDK69" s="108"/>
      <c r="LDL69" s="108"/>
      <c r="LDM69" s="108"/>
      <c r="LDN69" s="108"/>
      <c r="LDO69" s="108"/>
      <c r="LDP69" s="108"/>
      <c r="LDQ69" s="108"/>
      <c r="LDR69" s="108"/>
      <c r="LDS69" s="108"/>
      <c r="LDT69" s="108"/>
      <c r="LDU69" s="108"/>
      <c r="LDV69" s="108"/>
      <c r="LDW69" s="108"/>
      <c r="LDX69" s="108"/>
      <c r="LDY69" s="108"/>
      <c r="LDZ69" s="108"/>
      <c r="LEA69" s="108"/>
      <c r="LEB69" s="108"/>
      <c r="LEC69" s="108"/>
      <c r="LED69" s="108"/>
      <c r="LEE69" s="108"/>
      <c r="LEF69" s="108"/>
      <c r="LEG69" s="108"/>
      <c r="LEH69" s="108"/>
      <c r="LEI69" s="108"/>
      <c r="LEJ69" s="108"/>
      <c r="LEK69" s="108"/>
      <c r="LEL69" s="108"/>
      <c r="LEM69" s="108"/>
      <c r="LEN69" s="108"/>
      <c r="LEO69" s="108"/>
      <c r="LEP69" s="108"/>
      <c r="LEQ69" s="108"/>
      <c r="LER69" s="108"/>
      <c r="LES69" s="108"/>
      <c r="LET69" s="108"/>
      <c r="LEU69" s="108"/>
      <c r="LEV69" s="108"/>
      <c r="LEW69" s="108"/>
      <c r="LEX69" s="108"/>
      <c r="LEY69" s="108"/>
      <c r="LEZ69" s="108"/>
      <c r="LFA69" s="108"/>
      <c r="LFB69" s="108"/>
      <c r="LFC69" s="108"/>
      <c r="LFD69" s="108"/>
      <c r="LFE69" s="108"/>
      <c r="LFF69" s="108"/>
      <c r="LFG69" s="108"/>
      <c r="LFH69" s="108"/>
      <c r="LFI69" s="108"/>
      <c r="LFJ69" s="108"/>
      <c r="LFK69" s="108"/>
      <c r="LFL69" s="108"/>
      <c r="LFM69" s="108"/>
      <c r="LFN69" s="108"/>
      <c r="LFO69" s="108"/>
      <c r="LFP69" s="108"/>
      <c r="LFQ69" s="108"/>
      <c r="LFR69" s="108"/>
      <c r="LFS69" s="108"/>
      <c r="LFT69" s="108"/>
      <c r="LFU69" s="108"/>
      <c r="LFV69" s="108"/>
      <c r="LFW69" s="108"/>
      <c r="LFX69" s="108"/>
      <c r="LFY69" s="108"/>
      <c r="LFZ69" s="108"/>
      <c r="LGA69" s="108"/>
      <c r="LGB69" s="108"/>
      <c r="LGC69" s="108"/>
      <c r="LGD69" s="108"/>
      <c r="LGE69" s="108"/>
      <c r="LGF69" s="108"/>
      <c r="LGG69" s="108"/>
      <c r="LGH69" s="108"/>
      <c r="LGI69" s="108"/>
      <c r="LGJ69" s="108"/>
      <c r="LGK69" s="108"/>
      <c r="LGL69" s="108"/>
      <c r="LGM69" s="108"/>
      <c r="LGN69" s="108"/>
      <c r="LGO69" s="108"/>
      <c r="LGP69" s="108"/>
      <c r="LGQ69" s="108"/>
      <c r="LGR69" s="108"/>
      <c r="LGS69" s="108"/>
      <c r="LGT69" s="108"/>
      <c r="LGU69" s="108"/>
      <c r="LGV69" s="108"/>
      <c r="LGW69" s="108"/>
      <c r="LGX69" s="108"/>
      <c r="LGY69" s="108"/>
      <c r="LGZ69" s="108"/>
      <c r="LHA69" s="108"/>
      <c r="LHB69" s="108"/>
      <c r="LHC69" s="108"/>
      <c r="LHD69" s="108"/>
      <c r="LHE69" s="108"/>
      <c r="LHF69" s="108"/>
      <c r="LHG69" s="108"/>
      <c r="LHH69" s="108"/>
      <c r="LHI69" s="108"/>
      <c r="LHJ69" s="108"/>
      <c r="LHK69" s="108"/>
      <c r="LHL69" s="108"/>
      <c r="LHM69" s="108"/>
      <c r="LHN69" s="108"/>
      <c r="LHO69" s="108"/>
      <c r="LHP69" s="108"/>
      <c r="LHQ69" s="108"/>
      <c r="LHR69" s="108"/>
      <c r="LHS69" s="108"/>
      <c r="LHT69" s="108"/>
      <c r="LHU69" s="108"/>
      <c r="LHV69" s="108"/>
      <c r="LHW69" s="108"/>
      <c r="LHX69" s="108"/>
      <c r="LHY69" s="108"/>
      <c r="LHZ69" s="108"/>
      <c r="LIA69" s="108"/>
      <c r="LIB69" s="108"/>
      <c r="LIC69" s="108"/>
      <c r="LID69" s="108"/>
      <c r="LIE69" s="108"/>
      <c r="LIF69" s="108"/>
      <c r="LIG69" s="108"/>
      <c r="LIH69" s="108"/>
      <c r="LII69" s="108"/>
      <c r="LIJ69" s="108"/>
      <c r="LIK69" s="108"/>
      <c r="LIL69" s="108"/>
      <c r="LIM69" s="108"/>
      <c r="LIN69" s="108"/>
      <c r="LIO69" s="108"/>
      <c r="LIP69" s="108"/>
      <c r="LIQ69" s="108"/>
      <c r="LIR69" s="108"/>
      <c r="LIS69" s="108"/>
      <c r="LIT69" s="108"/>
      <c r="LIU69" s="108"/>
      <c r="LIV69" s="108"/>
      <c r="LIW69" s="108"/>
      <c r="LIX69" s="108"/>
      <c r="LIY69" s="108"/>
      <c r="LIZ69" s="108"/>
      <c r="LJA69" s="108"/>
      <c r="LJB69" s="108"/>
      <c r="LJC69" s="108"/>
      <c r="LJD69" s="108"/>
      <c r="LJE69" s="108"/>
      <c r="LJF69" s="108"/>
      <c r="LJG69" s="108"/>
      <c r="LJH69" s="108"/>
      <c r="LJI69" s="108"/>
      <c r="LJJ69" s="108"/>
      <c r="LJK69" s="108"/>
      <c r="LJL69" s="108"/>
      <c r="LJM69" s="108"/>
      <c r="LJN69" s="108"/>
      <c r="LJO69" s="108"/>
      <c r="LJP69" s="108"/>
      <c r="LJQ69" s="108"/>
      <c r="LJR69" s="108"/>
      <c r="LJS69" s="108"/>
      <c r="LJT69" s="108"/>
      <c r="LJU69" s="108"/>
      <c r="LJV69" s="108"/>
      <c r="LJW69" s="108"/>
      <c r="LJX69" s="108"/>
      <c r="LJY69" s="108"/>
      <c r="LJZ69" s="108"/>
      <c r="LKA69" s="108"/>
      <c r="LKB69" s="108"/>
      <c r="LKC69" s="108"/>
      <c r="LKD69" s="108"/>
      <c r="LKE69" s="108"/>
      <c r="LKF69" s="108"/>
      <c r="LKG69" s="108"/>
      <c r="LKH69" s="108"/>
      <c r="LKI69" s="108"/>
      <c r="LKJ69" s="108"/>
      <c r="LKK69" s="108"/>
      <c r="LKL69" s="108"/>
      <c r="LKM69" s="108"/>
      <c r="LKN69" s="108"/>
      <c r="LKO69" s="108"/>
      <c r="LKP69" s="108"/>
      <c r="LKQ69" s="108"/>
      <c r="LKR69" s="108"/>
      <c r="LKS69" s="108"/>
      <c r="LKT69" s="108"/>
      <c r="LKU69" s="108"/>
      <c r="LKV69" s="108"/>
      <c r="LKW69" s="108"/>
      <c r="LKX69" s="108"/>
      <c r="LKY69" s="108"/>
      <c r="LKZ69" s="108"/>
      <c r="LLA69" s="108"/>
      <c r="LLB69" s="108"/>
      <c r="LLC69" s="108"/>
      <c r="LLD69" s="108"/>
      <c r="LLE69" s="108"/>
      <c r="LLF69" s="108"/>
      <c r="LLG69" s="108"/>
      <c r="LLH69" s="108"/>
      <c r="LLI69" s="108"/>
      <c r="LLJ69" s="108"/>
      <c r="LLK69" s="108"/>
      <c r="LLL69" s="108"/>
      <c r="LLM69" s="108"/>
      <c r="LLN69" s="108"/>
      <c r="LLO69" s="108"/>
      <c r="LLP69" s="108"/>
      <c r="LLQ69" s="108"/>
      <c r="LLR69" s="108"/>
      <c r="LLS69" s="108"/>
      <c r="LLT69" s="108"/>
      <c r="LLU69" s="108"/>
      <c r="LLV69" s="108"/>
      <c r="LLW69" s="108"/>
      <c r="LLX69" s="108"/>
      <c r="LLY69" s="108"/>
      <c r="LLZ69" s="108"/>
      <c r="LMA69" s="108"/>
      <c r="LMB69" s="108"/>
      <c r="LMC69" s="108"/>
      <c r="LMD69" s="108"/>
      <c r="LME69" s="108"/>
      <c r="LMF69" s="108"/>
      <c r="LMG69" s="108"/>
      <c r="LMH69" s="108"/>
      <c r="LMI69" s="108"/>
      <c r="LMJ69" s="108"/>
      <c r="LMK69" s="108"/>
      <c r="LML69" s="108"/>
      <c r="LMM69" s="108"/>
      <c r="LMN69" s="108"/>
      <c r="LMO69" s="108"/>
      <c r="LMP69" s="108"/>
      <c r="LMQ69" s="108"/>
      <c r="LMR69" s="108"/>
      <c r="LMS69" s="108"/>
      <c r="LMT69" s="108"/>
      <c r="LMU69" s="108"/>
      <c r="LMV69" s="108"/>
      <c r="LMW69" s="108"/>
      <c r="LMX69" s="108"/>
      <c r="LMY69" s="108"/>
      <c r="LMZ69" s="108"/>
      <c r="LNA69" s="108"/>
      <c r="LNB69" s="108"/>
      <c r="LNC69" s="108"/>
      <c r="LND69" s="108"/>
      <c r="LNE69" s="108"/>
      <c r="LNF69" s="108"/>
      <c r="LNG69" s="108"/>
      <c r="LNH69" s="108"/>
      <c r="LNI69" s="108"/>
      <c r="LNJ69" s="108"/>
      <c r="LNK69" s="108"/>
      <c r="LNL69" s="108"/>
      <c r="LNM69" s="108"/>
      <c r="LNN69" s="108"/>
      <c r="LNO69" s="108"/>
      <c r="LNP69" s="108"/>
      <c r="LNQ69" s="108"/>
      <c r="LNR69" s="108"/>
      <c r="LNS69" s="108"/>
      <c r="LNT69" s="108"/>
      <c r="LNU69" s="108"/>
      <c r="LNV69" s="108"/>
      <c r="LNW69" s="108"/>
      <c r="LNX69" s="108"/>
      <c r="LNY69" s="108"/>
      <c r="LNZ69" s="108"/>
      <c r="LOA69" s="108"/>
      <c r="LOB69" s="108"/>
      <c r="LOC69" s="108"/>
      <c r="LOD69" s="108"/>
      <c r="LOE69" s="108"/>
      <c r="LOF69" s="108"/>
      <c r="LOG69" s="108"/>
      <c r="LOH69" s="108"/>
      <c r="LOI69" s="108"/>
      <c r="LOJ69" s="108"/>
      <c r="LOK69" s="108"/>
      <c r="LOL69" s="108"/>
      <c r="LOM69" s="108"/>
      <c r="LON69" s="108"/>
      <c r="LOO69" s="108"/>
      <c r="LOP69" s="108"/>
      <c r="LOQ69" s="108"/>
      <c r="LOR69" s="108"/>
      <c r="LOS69" s="108"/>
      <c r="LOT69" s="108"/>
      <c r="LOU69" s="108"/>
      <c r="LOV69" s="108"/>
      <c r="LOW69" s="108"/>
      <c r="LOX69" s="108"/>
      <c r="LOY69" s="108"/>
      <c r="LOZ69" s="108"/>
      <c r="LPA69" s="108"/>
      <c r="LPB69" s="108"/>
      <c r="LPC69" s="108"/>
      <c r="LPD69" s="108"/>
      <c r="LPE69" s="108"/>
      <c r="LPF69" s="108"/>
      <c r="LPG69" s="108"/>
      <c r="LPH69" s="108"/>
      <c r="LPI69" s="108"/>
      <c r="LPJ69" s="108"/>
      <c r="LPK69" s="108"/>
      <c r="LPL69" s="108"/>
      <c r="LPM69" s="108"/>
      <c r="LPN69" s="108"/>
      <c r="LPO69" s="108"/>
      <c r="LPP69" s="108"/>
      <c r="LPQ69" s="108"/>
      <c r="LPR69" s="108"/>
      <c r="LPS69" s="108"/>
      <c r="LPT69" s="108"/>
      <c r="LPU69" s="108"/>
      <c r="LPV69" s="108"/>
      <c r="LPW69" s="108"/>
      <c r="LPX69" s="108"/>
      <c r="LPY69" s="108"/>
      <c r="LPZ69" s="108"/>
      <c r="LQA69" s="108"/>
      <c r="LQB69" s="108"/>
      <c r="LQC69" s="108"/>
      <c r="LQD69" s="108"/>
      <c r="LQE69" s="108"/>
      <c r="LQF69" s="108"/>
      <c r="LQG69" s="108"/>
      <c r="LQH69" s="108"/>
      <c r="LQI69" s="108"/>
      <c r="LQJ69" s="108"/>
      <c r="LQK69" s="108"/>
      <c r="LQL69" s="108"/>
      <c r="LQM69" s="108"/>
      <c r="LQN69" s="108"/>
      <c r="LQO69" s="108"/>
      <c r="LQP69" s="108"/>
      <c r="LQQ69" s="108"/>
      <c r="LQR69" s="108"/>
      <c r="LQS69" s="108"/>
      <c r="LQT69" s="108"/>
      <c r="LQU69" s="108"/>
      <c r="LQV69" s="108"/>
      <c r="LQW69" s="108"/>
      <c r="LQX69" s="108"/>
      <c r="LQY69" s="108"/>
      <c r="LQZ69" s="108"/>
      <c r="LRA69" s="108"/>
      <c r="LRB69" s="108"/>
      <c r="LRC69" s="108"/>
      <c r="LRD69" s="108"/>
      <c r="LRE69" s="108"/>
      <c r="LRF69" s="108"/>
      <c r="LRG69" s="108"/>
      <c r="LRH69" s="108"/>
      <c r="LRI69" s="108"/>
      <c r="LRJ69" s="108"/>
      <c r="LRK69" s="108"/>
      <c r="LRL69" s="108"/>
      <c r="LRM69" s="108"/>
      <c r="LRN69" s="108"/>
      <c r="LRO69" s="108"/>
      <c r="LRP69" s="108"/>
      <c r="LRQ69" s="108"/>
      <c r="LRR69" s="108"/>
      <c r="LRS69" s="108"/>
      <c r="LRT69" s="108"/>
      <c r="LRU69" s="108"/>
      <c r="LRV69" s="108"/>
      <c r="LRW69" s="108"/>
      <c r="LRX69" s="108"/>
      <c r="LRY69" s="108"/>
      <c r="LRZ69" s="108"/>
      <c r="LSA69" s="108"/>
      <c r="LSB69" s="108"/>
      <c r="LSC69" s="108"/>
      <c r="LSD69" s="108"/>
      <c r="LSE69" s="108"/>
      <c r="LSF69" s="108"/>
      <c r="LSG69" s="108"/>
      <c r="LSH69" s="108"/>
      <c r="LSI69" s="108"/>
      <c r="LSJ69" s="108"/>
      <c r="LSK69" s="108"/>
      <c r="LSL69" s="108"/>
      <c r="LSM69" s="108"/>
      <c r="LSN69" s="108"/>
      <c r="LSO69" s="108"/>
      <c r="LSP69" s="108"/>
      <c r="LSQ69" s="108"/>
      <c r="LSR69" s="108"/>
      <c r="LSS69" s="108"/>
      <c r="LST69" s="108"/>
      <c r="LSU69" s="108"/>
      <c r="LSV69" s="108"/>
      <c r="LSW69" s="108"/>
      <c r="LSX69" s="108"/>
      <c r="LSY69" s="108"/>
      <c r="LSZ69" s="108"/>
      <c r="LTA69" s="108"/>
      <c r="LTB69" s="108"/>
      <c r="LTC69" s="108"/>
      <c r="LTD69" s="108"/>
      <c r="LTE69" s="108"/>
      <c r="LTF69" s="108"/>
      <c r="LTG69" s="108"/>
      <c r="LTH69" s="108"/>
      <c r="LTI69" s="108"/>
      <c r="LTJ69" s="108"/>
      <c r="LTK69" s="108"/>
      <c r="LTL69" s="108"/>
      <c r="LTM69" s="108"/>
      <c r="LTN69" s="108"/>
      <c r="LTO69" s="108"/>
      <c r="LTP69" s="108"/>
      <c r="LTQ69" s="108"/>
      <c r="LTR69" s="108"/>
      <c r="LTS69" s="108"/>
      <c r="LTT69" s="108"/>
      <c r="LTU69" s="108"/>
      <c r="LTV69" s="108"/>
      <c r="LTW69" s="108"/>
      <c r="LTX69" s="108"/>
      <c r="LTY69" s="108"/>
      <c r="LTZ69" s="108"/>
      <c r="LUA69" s="108"/>
      <c r="LUB69" s="108"/>
      <c r="LUC69" s="108"/>
      <c r="LUD69" s="108"/>
      <c r="LUE69" s="108"/>
      <c r="LUF69" s="108"/>
      <c r="LUG69" s="108"/>
      <c r="LUH69" s="108"/>
      <c r="LUI69" s="108"/>
      <c r="LUJ69" s="108"/>
      <c r="LUK69" s="108"/>
      <c r="LUL69" s="108"/>
      <c r="LUM69" s="108"/>
      <c r="LUN69" s="108"/>
      <c r="LUO69" s="108"/>
      <c r="LUP69" s="108"/>
      <c r="LUQ69" s="108"/>
      <c r="LUR69" s="108"/>
      <c r="LUS69" s="108"/>
      <c r="LUT69" s="108"/>
      <c r="LUU69" s="108"/>
      <c r="LUV69" s="108"/>
      <c r="LUW69" s="108"/>
      <c r="LUX69" s="108"/>
      <c r="LUY69" s="108"/>
      <c r="LUZ69" s="108"/>
      <c r="LVA69" s="108"/>
      <c r="LVB69" s="108"/>
      <c r="LVC69" s="108"/>
      <c r="LVD69" s="108"/>
      <c r="LVE69" s="108"/>
      <c r="LVF69" s="108"/>
      <c r="LVG69" s="108"/>
      <c r="LVH69" s="108"/>
      <c r="LVI69" s="108"/>
      <c r="LVJ69" s="108"/>
      <c r="LVK69" s="108"/>
      <c r="LVL69" s="108"/>
      <c r="LVM69" s="108"/>
      <c r="LVN69" s="108"/>
      <c r="LVO69" s="108"/>
      <c r="LVP69" s="108"/>
      <c r="LVQ69" s="108"/>
      <c r="LVR69" s="108"/>
      <c r="LVS69" s="108"/>
      <c r="LVT69" s="108"/>
      <c r="LVU69" s="108"/>
      <c r="LVV69" s="108"/>
      <c r="LVW69" s="108"/>
      <c r="LVX69" s="108"/>
      <c r="LVY69" s="108"/>
      <c r="LVZ69" s="108"/>
      <c r="LWA69" s="108"/>
      <c r="LWB69" s="108"/>
      <c r="LWC69" s="108"/>
      <c r="LWD69" s="108"/>
      <c r="LWE69" s="108"/>
      <c r="LWF69" s="108"/>
      <c r="LWG69" s="108"/>
      <c r="LWH69" s="108"/>
      <c r="LWI69" s="108"/>
      <c r="LWJ69" s="108"/>
      <c r="LWK69" s="108"/>
      <c r="LWL69" s="108"/>
      <c r="LWM69" s="108"/>
      <c r="LWN69" s="108"/>
      <c r="LWO69" s="108"/>
      <c r="LWP69" s="108"/>
      <c r="LWQ69" s="108"/>
      <c r="LWR69" s="108"/>
      <c r="LWS69" s="108"/>
      <c r="LWT69" s="108"/>
      <c r="LWU69" s="108"/>
      <c r="LWV69" s="108"/>
      <c r="LWW69" s="108"/>
      <c r="LWX69" s="108"/>
      <c r="LWY69" s="108"/>
      <c r="LWZ69" s="108"/>
      <c r="LXA69" s="108"/>
      <c r="LXB69" s="108"/>
      <c r="LXC69" s="108"/>
      <c r="LXD69" s="108"/>
      <c r="LXE69" s="108"/>
      <c r="LXF69" s="108"/>
      <c r="LXG69" s="108"/>
      <c r="LXH69" s="108"/>
      <c r="LXI69" s="108"/>
      <c r="LXJ69" s="108"/>
      <c r="LXK69" s="108"/>
      <c r="LXL69" s="108"/>
      <c r="LXM69" s="108"/>
      <c r="LXN69" s="108"/>
      <c r="LXO69" s="108"/>
      <c r="LXP69" s="108"/>
      <c r="LXQ69" s="108"/>
      <c r="LXR69" s="108"/>
      <c r="LXS69" s="108"/>
      <c r="LXT69" s="108"/>
      <c r="LXU69" s="108"/>
      <c r="LXV69" s="108"/>
      <c r="LXW69" s="108"/>
      <c r="LXX69" s="108"/>
      <c r="LXY69" s="108"/>
      <c r="LXZ69" s="108"/>
      <c r="LYA69" s="108"/>
      <c r="LYB69" s="108"/>
      <c r="LYC69" s="108"/>
      <c r="LYD69" s="108"/>
      <c r="LYE69" s="108"/>
      <c r="LYF69" s="108"/>
      <c r="LYG69" s="108"/>
      <c r="LYH69" s="108"/>
      <c r="LYI69" s="108"/>
      <c r="LYJ69" s="108"/>
      <c r="LYK69" s="108"/>
      <c r="LYL69" s="108"/>
      <c r="LYM69" s="108"/>
      <c r="LYN69" s="108"/>
      <c r="LYO69" s="108"/>
      <c r="LYP69" s="108"/>
      <c r="LYQ69" s="108"/>
      <c r="LYR69" s="108"/>
      <c r="LYS69" s="108"/>
      <c r="LYT69" s="108"/>
      <c r="LYU69" s="108"/>
      <c r="LYV69" s="108"/>
      <c r="LYW69" s="108"/>
      <c r="LYX69" s="108"/>
      <c r="LYY69" s="108"/>
      <c r="LYZ69" s="108"/>
      <c r="LZA69" s="108"/>
      <c r="LZB69" s="108"/>
      <c r="LZC69" s="108"/>
      <c r="LZD69" s="108"/>
      <c r="LZE69" s="108"/>
      <c r="LZF69" s="108"/>
      <c r="LZG69" s="108"/>
      <c r="LZH69" s="108"/>
      <c r="LZI69" s="108"/>
      <c r="LZJ69" s="108"/>
      <c r="LZK69" s="108"/>
      <c r="LZL69" s="108"/>
      <c r="LZM69" s="108"/>
      <c r="LZN69" s="108"/>
      <c r="LZO69" s="108"/>
      <c r="LZP69" s="108"/>
      <c r="LZQ69" s="108"/>
      <c r="LZR69" s="108"/>
      <c r="LZS69" s="108"/>
      <c r="LZT69" s="108"/>
      <c r="LZU69" s="108"/>
      <c r="LZV69" s="108"/>
      <c r="LZW69" s="108"/>
      <c r="LZX69" s="108"/>
      <c r="LZY69" s="108"/>
      <c r="LZZ69" s="108"/>
      <c r="MAA69" s="108"/>
      <c r="MAB69" s="108"/>
      <c r="MAC69" s="108"/>
      <c r="MAD69" s="108"/>
      <c r="MAE69" s="108"/>
      <c r="MAF69" s="108"/>
      <c r="MAG69" s="108"/>
      <c r="MAH69" s="108"/>
      <c r="MAI69" s="108"/>
      <c r="MAJ69" s="108"/>
      <c r="MAK69" s="108"/>
      <c r="MAL69" s="108"/>
      <c r="MAM69" s="108"/>
      <c r="MAN69" s="108"/>
      <c r="MAO69" s="108"/>
      <c r="MAP69" s="108"/>
      <c r="MAQ69" s="108"/>
      <c r="MAR69" s="108"/>
      <c r="MAS69" s="108"/>
      <c r="MAT69" s="108"/>
      <c r="MAU69" s="108"/>
      <c r="MAV69" s="108"/>
      <c r="MAW69" s="108"/>
      <c r="MAX69" s="108"/>
      <c r="MAY69" s="108"/>
      <c r="MAZ69" s="108"/>
      <c r="MBA69" s="108"/>
      <c r="MBB69" s="108"/>
      <c r="MBC69" s="108"/>
      <c r="MBD69" s="108"/>
      <c r="MBE69" s="108"/>
      <c r="MBF69" s="108"/>
      <c r="MBG69" s="108"/>
      <c r="MBH69" s="108"/>
      <c r="MBI69" s="108"/>
      <c r="MBJ69" s="108"/>
      <c r="MBK69" s="108"/>
      <c r="MBL69" s="108"/>
      <c r="MBM69" s="108"/>
      <c r="MBN69" s="108"/>
      <c r="MBO69" s="108"/>
      <c r="MBP69" s="108"/>
      <c r="MBQ69" s="108"/>
      <c r="MBR69" s="108"/>
      <c r="MBS69" s="108"/>
      <c r="MBT69" s="108"/>
      <c r="MBU69" s="108"/>
      <c r="MBV69" s="108"/>
      <c r="MBW69" s="108"/>
      <c r="MBX69" s="108"/>
      <c r="MBY69" s="108"/>
      <c r="MBZ69" s="108"/>
      <c r="MCA69" s="108"/>
      <c r="MCB69" s="108"/>
      <c r="MCC69" s="108"/>
      <c r="MCD69" s="108"/>
      <c r="MCE69" s="108"/>
      <c r="MCF69" s="108"/>
      <c r="MCG69" s="108"/>
      <c r="MCH69" s="108"/>
      <c r="MCI69" s="108"/>
      <c r="MCJ69" s="108"/>
      <c r="MCK69" s="108"/>
      <c r="MCL69" s="108"/>
      <c r="MCM69" s="108"/>
      <c r="MCN69" s="108"/>
      <c r="MCO69" s="108"/>
      <c r="MCP69" s="108"/>
      <c r="MCQ69" s="108"/>
      <c r="MCR69" s="108"/>
      <c r="MCS69" s="108"/>
      <c r="MCT69" s="108"/>
      <c r="MCU69" s="108"/>
      <c r="MCV69" s="108"/>
      <c r="MCW69" s="108"/>
      <c r="MCX69" s="108"/>
      <c r="MCY69" s="108"/>
      <c r="MCZ69" s="108"/>
      <c r="MDA69" s="108"/>
      <c r="MDB69" s="108"/>
      <c r="MDC69" s="108"/>
      <c r="MDD69" s="108"/>
      <c r="MDE69" s="108"/>
      <c r="MDF69" s="108"/>
      <c r="MDG69" s="108"/>
      <c r="MDH69" s="108"/>
      <c r="MDI69" s="108"/>
      <c r="MDJ69" s="108"/>
      <c r="MDK69" s="108"/>
      <c r="MDL69" s="108"/>
      <c r="MDM69" s="108"/>
      <c r="MDN69" s="108"/>
      <c r="MDO69" s="108"/>
      <c r="MDP69" s="108"/>
      <c r="MDQ69" s="108"/>
      <c r="MDR69" s="108"/>
      <c r="MDS69" s="108"/>
      <c r="MDT69" s="108"/>
      <c r="MDU69" s="108"/>
      <c r="MDV69" s="108"/>
      <c r="MDW69" s="108"/>
      <c r="MDX69" s="108"/>
      <c r="MDY69" s="108"/>
      <c r="MDZ69" s="108"/>
      <c r="MEA69" s="108"/>
      <c r="MEB69" s="108"/>
      <c r="MEC69" s="108"/>
      <c r="MED69" s="108"/>
      <c r="MEE69" s="108"/>
      <c r="MEF69" s="108"/>
      <c r="MEG69" s="108"/>
      <c r="MEH69" s="108"/>
      <c r="MEI69" s="108"/>
      <c r="MEJ69" s="108"/>
      <c r="MEK69" s="108"/>
      <c r="MEL69" s="108"/>
      <c r="MEM69" s="108"/>
      <c r="MEN69" s="108"/>
      <c r="MEO69" s="108"/>
      <c r="MEP69" s="108"/>
      <c r="MEQ69" s="108"/>
      <c r="MER69" s="108"/>
      <c r="MES69" s="108"/>
      <c r="MET69" s="108"/>
      <c r="MEU69" s="108"/>
      <c r="MEV69" s="108"/>
      <c r="MEW69" s="108"/>
      <c r="MEX69" s="108"/>
      <c r="MEY69" s="108"/>
      <c r="MEZ69" s="108"/>
      <c r="MFA69" s="108"/>
      <c r="MFB69" s="108"/>
      <c r="MFC69" s="108"/>
      <c r="MFD69" s="108"/>
      <c r="MFE69" s="108"/>
      <c r="MFF69" s="108"/>
      <c r="MFG69" s="108"/>
      <c r="MFH69" s="108"/>
      <c r="MFI69" s="108"/>
      <c r="MFJ69" s="108"/>
      <c r="MFK69" s="108"/>
      <c r="MFL69" s="108"/>
      <c r="MFM69" s="108"/>
      <c r="MFN69" s="108"/>
      <c r="MFO69" s="108"/>
      <c r="MFP69" s="108"/>
      <c r="MFQ69" s="108"/>
      <c r="MFR69" s="108"/>
      <c r="MFS69" s="108"/>
      <c r="MFT69" s="108"/>
      <c r="MFU69" s="108"/>
      <c r="MFV69" s="108"/>
      <c r="MFW69" s="108"/>
      <c r="MFX69" s="108"/>
      <c r="MFY69" s="108"/>
      <c r="MFZ69" s="108"/>
      <c r="MGA69" s="108"/>
      <c r="MGB69" s="108"/>
      <c r="MGC69" s="108"/>
      <c r="MGD69" s="108"/>
      <c r="MGE69" s="108"/>
      <c r="MGF69" s="108"/>
      <c r="MGG69" s="108"/>
      <c r="MGH69" s="108"/>
      <c r="MGI69" s="108"/>
      <c r="MGJ69" s="108"/>
      <c r="MGK69" s="108"/>
      <c r="MGL69" s="108"/>
      <c r="MGM69" s="108"/>
      <c r="MGN69" s="108"/>
      <c r="MGO69" s="108"/>
      <c r="MGP69" s="108"/>
      <c r="MGQ69" s="108"/>
      <c r="MGR69" s="108"/>
      <c r="MGS69" s="108"/>
      <c r="MGT69" s="108"/>
      <c r="MGU69" s="108"/>
      <c r="MGV69" s="108"/>
      <c r="MGW69" s="108"/>
      <c r="MGX69" s="108"/>
      <c r="MGY69" s="108"/>
      <c r="MGZ69" s="108"/>
      <c r="MHA69" s="108"/>
      <c r="MHB69" s="108"/>
      <c r="MHC69" s="108"/>
      <c r="MHD69" s="108"/>
      <c r="MHE69" s="108"/>
      <c r="MHF69" s="108"/>
      <c r="MHG69" s="108"/>
      <c r="MHH69" s="108"/>
      <c r="MHI69" s="108"/>
      <c r="MHJ69" s="108"/>
      <c r="MHK69" s="108"/>
      <c r="MHL69" s="108"/>
      <c r="MHM69" s="108"/>
      <c r="MHN69" s="108"/>
      <c r="MHO69" s="108"/>
      <c r="MHP69" s="108"/>
      <c r="MHQ69" s="108"/>
      <c r="MHR69" s="108"/>
      <c r="MHS69" s="108"/>
      <c r="MHT69" s="108"/>
      <c r="MHU69" s="108"/>
      <c r="MHV69" s="108"/>
      <c r="MHW69" s="108"/>
      <c r="MHX69" s="108"/>
      <c r="MHY69" s="108"/>
      <c r="MHZ69" s="108"/>
      <c r="MIA69" s="108"/>
      <c r="MIB69" s="108"/>
      <c r="MIC69" s="108"/>
      <c r="MID69" s="108"/>
      <c r="MIE69" s="108"/>
      <c r="MIF69" s="108"/>
      <c r="MIG69" s="108"/>
      <c r="MIH69" s="108"/>
      <c r="MII69" s="108"/>
      <c r="MIJ69" s="108"/>
      <c r="MIK69" s="108"/>
      <c r="MIL69" s="108"/>
      <c r="MIM69" s="108"/>
      <c r="MIN69" s="108"/>
      <c r="MIO69" s="108"/>
      <c r="MIP69" s="108"/>
      <c r="MIQ69" s="108"/>
      <c r="MIR69" s="108"/>
      <c r="MIS69" s="108"/>
      <c r="MIT69" s="108"/>
      <c r="MIU69" s="108"/>
      <c r="MIV69" s="108"/>
      <c r="MIW69" s="108"/>
      <c r="MIX69" s="108"/>
      <c r="MIY69" s="108"/>
      <c r="MIZ69" s="108"/>
      <c r="MJA69" s="108"/>
      <c r="MJB69" s="108"/>
      <c r="MJC69" s="108"/>
      <c r="MJD69" s="108"/>
      <c r="MJE69" s="108"/>
      <c r="MJF69" s="108"/>
      <c r="MJG69" s="108"/>
      <c r="MJH69" s="108"/>
      <c r="MJI69" s="108"/>
      <c r="MJJ69" s="108"/>
      <c r="MJK69" s="108"/>
      <c r="MJL69" s="108"/>
      <c r="MJM69" s="108"/>
      <c r="MJN69" s="108"/>
      <c r="MJO69" s="108"/>
      <c r="MJP69" s="108"/>
      <c r="MJQ69" s="108"/>
      <c r="MJR69" s="108"/>
      <c r="MJS69" s="108"/>
      <c r="MJT69" s="108"/>
      <c r="MJU69" s="108"/>
      <c r="MJV69" s="108"/>
      <c r="MJW69" s="108"/>
      <c r="MJX69" s="108"/>
      <c r="MJY69" s="108"/>
      <c r="MJZ69" s="108"/>
      <c r="MKA69" s="108"/>
      <c r="MKB69" s="108"/>
      <c r="MKC69" s="108"/>
      <c r="MKD69" s="108"/>
      <c r="MKE69" s="108"/>
      <c r="MKF69" s="108"/>
      <c r="MKG69" s="108"/>
      <c r="MKH69" s="108"/>
      <c r="MKI69" s="108"/>
      <c r="MKJ69" s="108"/>
      <c r="MKK69" s="108"/>
      <c r="MKL69" s="108"/>
      <c r="MKM69" s="108"/>
      <c r="MKN69" s="108"/>
      <c r="MKO69" s="108"/>
      <c r="MKP69" s="108"/>
      <c r="MKQ69" s="108"/>
      <c r="MKR69" s="108"/>
      <c r="MKS69" s="108"/>
      <c r="MKT69" s="108"/>
      <c r="MKU69" s="108"/>
      <c r="MKV69" s="108"/>
      <c r="MKW69" s="108"/>
      <c r="MKX69" s="108"/>
      <c r="MKY69" s="108"/>
      <c r="MKZ69" s="108"/>
      <c r="MLA69" s="108"/>
      <c r="MLB69" s="108"/>
      <c r="MLC69" s="108"/>
      <c r="MLD69" s="108"/>
      <c r="MLE69" s="108"/>
      <c r="MLF69" s="108"/>
      <c r="MLG69" s="108"/>
      <c r="MLH69" s="108"/>
      <c r="MLI69" s="108"/>
      <c r="MLJ69" s="108"/>
      <c r="MLK69" s="108"/>
      <c r="MLL69" s="108"/>
      <c r="MLM69" s="108"/>
      <c r="MLN69" s="108"/>
      <c r="MLO69" s="108"/>
      <c r="MLP69" s="108"/>
      <c r="MLQ69" s="108"/>
      <c r="MLR69" s="108"/>
      <c r="MLS69" s="108"/>
      <c r="MLT69" s="108"/>
      <c r="MLU69" s="108"/>
      <c r="MLV69" s="108"/>
      <c r="MLW69" s="108"/>
      <c r="MLX69" s="108"/>
      <c r="MLY69" s="108"/>
      <c r="MLZ69" s="108"/>
      <c r="MMA69" s="108"/>
      <c r="MMB69" s="108"/>
      <c r="MMC69" s="108"/>
      <c r="MMD69" s="108"/>
      <c r="MME69" s="108"/>
      <c r="MMF69" s="108"/>
      <c r="MMG69" s="108"/>
      <c r="MMH69" s="108"/>
      <c r="MMI69" s="108"/>
      <c r="MMJ69" s="108"/>
      <c r="MMK69" s="108"/>
      <c r="MML69" s="108"/>
      <c r="MMM69" s="108"/>
      <c r="MMN69" s="108"/>
      <c r="MMO69" s="108"/>
      <c r="MMP69" s="108"/>
      <c r="MMQ69" s="108"/>
      <c r="MMR69" s="108"/>
      <c r="MMS69" s="108"/>
      <c r="MMT69" s="108"/>
      <c r="MMU69" s="108"/>
      <c r="MMV69" s="108"/>
      <c r="MMW69" s="108"/>
      <c r="MMX69" s="108"/>
      <c r="MMY69" s="108"/>
      <c r="MMZ69" s="108"/>
      <c r="MNA69" s="108"/>
      <c r="MNB69" s="108"/>
      <c r="MNC69" s="108"/>
      <c r="MND69" s="108"/>
      <c r="MNE69" s="108"/>
      <c r="MNF69" s="108"/>
      <c r="MNG69" s="108"/>
      <c r="MNH69" s="108"/>
      <c r="MNI69" s="108"/>
      <c r="MNJ69" s="108"/>
      <c r="MNK69" s="108"/>
      <c r="MNL69" s="108"/>
      <c r="MNM69" s="108"/>
      <c r="MNN69" s="108"/>
      <c r="MNO69" s="108"/>
      <c r="MNP69" s="108"/>
      <c r="MNQ69" s="108"/>
      <c r="MNR69" s="108"/>
      <c r="MNS69" s="108"/>
      <c r="MNT69" s="108"/>
      <c r="MNU69" s="108"/>
      <c r="MNV69" s="108"/>
      <c r="MNW69" s="108"/>
      <c r="MNX69" s="108"/>
      <c r="MNY69" s="108"/>
      <c r="MNZ69" s="108"/>
      <c r="MOA69" s="108"/>
      <c r="MOB69" s="108"/>
      <c r="MOC69" s="108"/>
      <c r="MOD69" s="108"/>
      <c r="MOE69" s="108"/>
      <c r="MOF69" s="108"/>
      <c r="MOG69" s="108"/>
      <c r="MOH69" s="108"/>
      <c r="MOI69" s="108"/>
      <c r="MOJ69" s="108"/>
      <c r="MOK69" s="108"/>
      <c r="MOL69" s="108"/>
      <c r="MOM69" s="108"/>
      <c r="MON69" s="108"/>
      <c r="MOO69" s="108"/>
      <c r="MOP69" s="108"/>
      <c r="MOQ69" s="108"/>
      <c r="MOR69" s="108"/>
      <c r="MOS69" s="108"/>
      <c r="MOT69" s="108"/>
      <c r="MOU69" s="108"/>
      <c r="MOV69" s="108"/>
      <c r="MOW69" s="108"/>
      <c r="MOX69" s="108"/>
      <c r="MOY69" s="108"/>
      <c r="MOZ69" s="108"/>
      <c r="MPA69" s="108"/>
      <c r="MPB69" s="108"/>
      <c r="MPC69" s="108"/>
      <c r="MPD69" s="108"/>
      <c r="MPE69" s="108"/>
      <c r="MPF69" s="108"/>
      <c r="MPG69" s="108"/>
      <c r="MPH69" s="108"/>
      <c r="MPI69" s="108"/>
      <c r="MPJ69" s="108"/>
      <c r="MPK69" s="108"/>
      <c r="MPL69" s="108"/>
      <c r="MPM69" s="108"/>
      <c r="MPN69" s="108"/>
      <c r="MPO69" s="108"/>
      <c r="MPP69" s="108"/>
      <c r="MPQ69" s="108"/>
      <c r="MPR69" s="108"/>
      <c r="MPS69" s="108"/>
      <c r="MPT69" s="108"/>
      <c r="MPU69" s="108"/>
      <c r="MPV69" s="108"/>
      <c r="MPW69" s="108"/>
      <c r="MPX69" s="108"/>
      <c r="MPY69" s="108"/>
      <c r="MPZ69" s="108"/>
      <c r="MQA69" s="108"/>
      <c r="MQB69" s="108"/>
      <c r="MQC69" s="108"/>
      <c r="MQD69" s="108"/>
      <c r="MQE69" s="108"/>
      <c r="MQF69" s="108"/>
      <c r="MQG69" s="108"/>
      <c r="MQH69" s="108"/>
      <c r="MQI69" s="108"/>
      <c r="MQJ69" s="108"/>
      <c r="MQK69" s="108"/>
      <c r="MQL69" s="108"/>
      <c r="MQM69" s="108"/>
      <c r="MQN69" s="108"/>
      <c r="MQO69" s="108"/>
      <c r="MQP69" s="108"/>
      <c r="MQQ69" s="108"/>
      <c r="MQR69" s="108"/>
      <c r="MQS69" s="108"/>
      <c r="MQT69" s="108"/>
      <c r="MQU69" s="108"/>
      <c r="MQV69" s="108"/>
      <c r="MQW69" s="108"/>
      <c r="MQX69" s="108"/>
      <c r="MQY69" s="108"/>
      <c r="MQZ69" s="108"/>
      <c r="MRA69" s="108"/>
      <c r="MRB69" s="108"/>
      <c r="MRC69" s="108"/>
      <c r="MRD69" s="108"/>
      <c r="MRE69" s="108"/>
      <c r="MRF69" s="108"/>
      <c r="MRG69" s="108"/>
      <c r="MRH69" s="108"/>
      <c r="MRI69" s="108"/>
      <c r="MRJ69" s="108"/>
      <c r="MRK69" s="108"/>
      <c r="MRL69" s="108"/>
      <c r="MRM69" s="108"/>
      <c r="MRN69" s="108"/>
      <c r="MRO69" s="108"/>
      <c r="MRP69" s="108"/>
      <c r="MRQ69" s="108"/>
      <c r="MRR69" s="108"/>
      <c r="MRS69" s="108"/>
      <c r="MRT69" s="108"/>
      <c r="MRU69" s="108"/>
      <c r="MRV69" s="108"/>
      <c r="MRW69" s="108"/>
      <c r="MRX69" s="108"/>
      <c r="MRY69" s="108"/>
      <c r="MRZ69" s="108"/>
      <c r="MSA69" s="108"/>
      <c r="MSB69" s="108"/>
      <c r="MSC69" s="108"/>
      <c r="MSD69" s="108"/>
      <c r="MSE69" s="108"/>
      <c r="MSF69" s="108"/>
      <c r="MSG69" s="108"/>
      <c r="MSH69" s="108"/>
      <c r="MSI69" s="108"/>
      <c r="MSJ69" s="108"/>
      <c r="MSK69" s="108"/>
      <c r="MSL69" s="108"/>
      <c r="MSM69" s="108"/>
      <c r="MSN69" s="108"/>
      <c r="MSO69" s="108"/>
      <c r="MSP69" s="108"/>
      <c r="MSQ69" s="108"/>
      <c r="MSR69" s="108"/>
      <c r="MSS69" s="108"/>
      <c r="MST69" s="108"/>
      <c r="MSU69" s="108"/>
      <c r="MSV69" s="108"/>
      <c r="MSW69" s="108"/>
      <c r="MSX69" s="108"/>
      <c r="MSY69" s="108"/>
      <c r="MSZ69" s="108"/>
      <c r="MTA69" s="108"/>
      <c r="MTB69" s="108"/>
      <c r="MTC69" s="108"/>
      <c r="MTD69" s="108"/>
      <c r="MTE69" s="108"/>
      <c r="MTF69" s="108"/>
      <c r="MTG69" s="108"/>
      <c r="MTH69" s="108"/>
      <c r="MTI69" s="108"/>
      <c r="MTJ69" s="108"/>
      <c r="MTK69" s="108"/>
      <c r="MTL69" s="108"/>
      <c r="MTM69" s="108"/>
      <c r="MTN69" s="108"/>
      <c r="MTO69" s="108"/>
      <c r="MTP69" s="108"/>
      <c r="MTQ69" s="108"/>
      <c r="MTR69" s="108"/>
      <c r="MTS69" s="108"/>
      <c r="MTT69" s="108"/>
      <c r="MTU69" s="108"/>
      <c r="MTV69" s="108"/>
      <c r="MTW69" s="108"/>
      <c r="MTX69" s="108"/>
      <c r="MTY69" s="108"/>
      <c r="MTZ69" s="108"/>
      <c r="MUA69" s="108"/>
      <c r="MUB69" s="108"/>
      <c r="MUC69" s="108"/>
      <c r="MUD69" s="108"/>
      <c r="MUE69" s="108"/>
      <c r="MUF69" s="108"/>
      <c r="MUG69" s="108"/>
      <c r="MUH69" s="108"/>
      <c r="MUI69" s="108"/>
      <c r="MUJ69" s="108"/>
      <c r="MUK69" s="108"/>
      <c r="MUL69" s="108"/>
      <c r="MUM69" s="108"/>
      <c r="MUN69" s="108"/>
      <c r="MUO69" s="108"/>
      <c r="MUP69" s="108"/>
      <c r="MUQ69" s="108"/>
      <c r="MUR69" s="108"/>
      <c r="MUS69" s="108"/>
      <c r="MUT69" s="108"/>
      <c r="MUU69" s="108"/>
      <c r="MUV69" s="108"/>
      <c r="MUW69" s="108"/>
      <c r="MUX69" s="108"/>
      <c r="MUY69" s="108"/>
      <c r="MUZ69" s="108"/>
      <c r="MVA69" s="108"/>
      <c r="MVB69" s="108"/>
      <c r="MVC69" s="108"/>
      <c r="MVD69" s="108"/>
      <c r="MVE69" s="108"/>
      <c r="MVF69" s="108"/>
      <c r="MVG69" s="108"/>
      <c r="MVH69" s="108"/>
      <c r="MVI69" s="108"/>
      <c r="MVJ69" s="108"/>
      <c r="MVK69" s="108"/>
      <c r="MVL69" s="108"/>
      <c r="MVM69" s="108"/>
      <c r="MVN69" s="108"/>
      <c r="MVO69" s="108"/>
      <c r="MVP69" s="108"/>
      <c r="MVQ69" s="108"/>
      <c r="MVR69" s="108"/>
      <c r="MVS69" s="108"/>
      <c r="MVT69" s="108"/>
      <c r="MVU69" s="108"/>
      <c r="MVV69" s="108"/>
      <c r="MVW69" s="108"/>
      <c r="MVX69" s="108"/>
      <c r="MVY69" s="108"/>
      <c r="MVZ69" s="108"/>
      <c r="MWA69" s="108"/>
      <c r="MWB69" s="108"/>
      <c r="MWC69" s="108"/>
      <c r="MWD69" s="108"/>
      <c r="MWE69" s="108"/>
      <c r="MWF69" s="108"/>
      <c r="MWG69" s="108"/>
      <c r="MWH69" s="108"/>
      <c r="MWI69" s="108"/>
      <c r="MWJ69" s="108"/>
      <c r="MWK69" s="108"/>
      <c r="MWL69" s="108"/>
      <c r="MWM69" s="108"/>
      <c r="MWN69" s="108"/>
      <c r="MWO69" s="108"/>
      <c r="MWP69" s="108"/>
      <c r="MWQ69" s="108"/>
      <c r="MWR69" s="108"/>
      <c r="MWS69" s="108"/>
      <c r="MWT69" s="108"/>
      <c r="MWU69" s="108"/>
      <c r="MWV69" s="108"/>
      <c r="MWW69" s="108"/>
      <c r="MWX69" s="108"/>
      <c r="MWY69" s="108"/>
      <c r="MWZ69" s="108"/>
      <c r="MXA69" s="108"/>
      <c r="MXB69" s="108"/>
      <c r="MXC69" s="108"/>
      <c r="MXD69" s="108"/>
      <c r="MXE69" s="108"/>
      <c r="MXF69" s="108"/>
      <c r="MXG69" s="108"/>
      <c r="MXH69" s="108"/>
      <c r="MXI69" s="108"/>
      <c r="MXJ69" s="108"/>
      <c r="MXK69" s="108"/>
      <c r="MXL69" s="108"/>
      <c r="MXM69" s="108"/>
      <c r="MXN69" s="108"/>
      <c r="MXO69" s="108"/>
      <c r="MXP69" s="108"/>
      <c r="MXQ69" s="108"/>
      <c r="MXR69" s="108"/>
      <c r="MXS69" s="108"/>
      <c r="MXT69" s="108"/>
      <c r="MXU69" s="108"/>
      <c r="MXV69" s="108"/>
      <c r="MXW69" s="108"/>
      <c r="MXX69" s="108"/>
      <c r="MXY69" s="108"/>
      <c r="MXZ69" s="108"/>
      <c r="MYA69" s="108"/>
      <c r="MYB69" s="108"/>
      <c r="MYC69" s="108"/>
      <c r="MYD69" s="108"/>
      <c r="MYE69" s="108"/>
      <c r="MYF69" s="108"/>
      <c r="MYG69" s="108"/>
      <c r="MYH69" s="108"/>
      <c r="MYI69" s="108"/>
      <c r="MYJ69" s="108"/>
      <c r="MYK69" s="108"/>
      <c r="MYL69" s="108"/>
      <c r="MYM69" s="108"/>
      <c r="MYN69" s="108"/>
      <c r="MYO69" s="108"/>
      <c r="MYP69" s="108"/>
      <c r="MYQ69" s="108"/>
      <c r="MYR69" s="108"/>
      <c r="MYS69" s="108"/>
      <c r="MYT69" s="108"/>
      <c r="MYU69" s="108"/>
      <c r="MYV69" s="108"/>
      <c r="MYW69" s="108"/>
      <c r="MYX69" s="108"/>
      <c r="MYY69" s="108"/>
      <c r="MYZ69" s="108"/>
      <c r="MZA69" s="108"/>
      <c r="MZB69" s="108"/>
      <c r="MZC69" s="108"/>
      <c r="MZD69" s="108"/>
      <c r="MZE69" s="108"/>
      <c r="MZF69" s="108"/>
      <c r="MZG69" s="108"/>
      <c r="MZH69" s="108"/>
      <c r="MZI69" s="108"/>
      <c r="MZJ69" s="108"/>
      <c r="MZK69" s="108"/>
      <c r="MZL69" s="108"/>
      <c r="MZM69" s="108"/>
      <c r="MZN69" s="108"/>
      <c r="MZO69" s="108"/>
      <c r="MZP69" s="108"/>
      <c r="MZQ69" s="108"/>
      <c r="MZR69" s="108"/>
      <c r="MZS69" s="108"/>
      <c r="MZT69" s="108"/>
      <c r="MZU69" s="108"/>
      <c r="MZV69" s="108"/>
      <c r="MZW69" s="108"/>
      <c r="MZX69" s="108"/>
      <c r="MZY69" s="108"/>
      <c r="MZZ69" s="108"/>
      <c r="NAA69" s="108"/>
      <c r="NAB69" s="108"/>
      <c r="NAC69" s="108"/>
      <c r="NAD69" s="108"/>
      <c r="NAE69" s="108"/>
      <c r="NAF69" s="108"/>
      <c r="NAG69" s="108"/>
      <c r="NAH69" s="108"/>
      <c r="NAI69" s="108"/>
      <c r="NAJ69" s="108"/>
      <c r="NAK69" s="108"/>
      <c r="NAL69" s="108"/>
      <c r="NAM69" s="108"/>
      <c r="NAN69" s="108"/>
      <c r="NAO69" s="108"/>
      <c r="NAP69" s="108"/>
      <c r="NAQ69" s="108"/>
      <c r="NAR69" s="108"/>
      <c r="NAS69" s="108"/>
      <c r="NAT69" s="108"/>
      <c r="NAU69" s="108"/>
      <c r="NAV69" s="108"/>
      <c r="NAW69" s="108"/>
      <c r="NAX69" s="108"/>
      <c r="NAY69" s="108"/>
      <c r="NAZ69" s="108"/>
      <c r="NBA69" s="108"/>
      <c r="NBB69" s="108"/>
      <c r="NBC69" s="108"/>
      <c r="NBD69" s="108"/>
      <c r="NBE69" s="108"/>
      <c r="NBF69" s="108"/>
      <c r="NBG69" s="108"/>
      <c r="NBH69" s="108"/>
      <c r="NBI69" s="108"/>
      <c r="NBJ69" s="108"/>
      <c r="NBK69" s="108"/>
      <c r="NBL69" s="108"/>
      <c r="NBM69" s="108"/>
      <c r="NBN69" s="108"/>
      <c r="NBO69" s="108"/>
      <c r="NBP69" s="108"/>
      <c r="NBQ69" s="108"/>
      <c r="NBR69" s="108"/>
      <c r="NBS69" s="108"/>
      <c r="NBT69" s="108"/>
      <c r="NBU69" s="108"/>
      <c r="NBV69" s="108"/>
      <c r="NBW69" s="108"/>
      <c r="NBX69" s="108"/>
      <c r="NBY69" s="108"/>
      <c r="NBZ69" s="108"/>
      <c r="NCA69" s="108"/>
      <c r="NCB69" s="108"/>
      <c r="NCC69" s="108"/>
      <c r="NCD69" s="108"/>
      <c r="NCE69" s="108"/>
      <c r="NCF69" s="108"/>
      <c r="NCG69" s="108"/>
      <c r="NCH69" s="108"/>
      <c r="NCI69" s="108"/>
      <c r="NCJ69" s="108"/>
      <c r="NCK69" s="108"/>
      <c r="NCL69" s="108"/>
      <c r="NCM69" s="108"/>
      <c r="NCN69" s="108"/>
      <c r="NCO69" s="108"/>
      <c r="NCP69" s="108"/>
      <c r="NCQ69" s="108"/>
      <c r="NCR69" s="108"/>
      <c r="NCS69" s="108"/>
      <c r="NCT69" s="108"/>
      <c r="NCU69" s="108"/>
      <c r="NCV69" s="108"/>
      <c r="NCW69" s="108"/>
      <c r="NCX69" s="108"/>
      <c r="NCY69" s="108"/>
      <c r="NCZ69" s="108"/>
      <c r="NDA69" s="108"/>
      <c r="NDB69" s="108"/>
      <c r="NDC69" s="108"/>
      <c r="NDD69" s="108"/>
      <c r="NDE69" s="108"/>
      <c r="NDF69" s="108"/>
      <c r="NDG69" s="108"/>
      <c r="NDH69" s="108"/>
      <c r="NDI69" s="108"/>
      <c r="NDJ69" s="108"/>
      <c r="NDK69" s="108"/>
      <c r="NDL69" s="108"/>
      <c r="NDM69" s="108"/>
      <c r="NDN69" s="108"/>
      <c r="NDO69" s="108"/>
      <c r="NDP69" s="108"/>
      <c r="NDQ69" s="108"/>
      <c r="NDR69" s="108"/>
      <c r="NDS69" s="108"/>
      <c r="NDT69" s="108"/>
      <c r="NDU69" s="108"/>
      <c r="NDV69" s="108"/>
      <c r="NDW69" s="108"/>
      <c r="NDX69" s="108"/>
      <c r="NDY69" s="108"/>
      <c r="NDZ69" s="108"/>
      <c r="NEA69" s="108"/>
      <c r="NEB69" s="108"/>
      <c r="NEC69" s="108"/>
      <c r="NED69" s="108"/>
      <c r="NEE69" s="108"/>
      <c r="NEF69" s="108"/>
      <c r="NEG69" s="108"/>
      <c r="NEH69" s="108"/>
      <c r="NEI69" s="108"/>
      <c r="NEJ69" s="108"/>
      <c r="NEK69" s="108"/>
      <c r="NEL69" s="108"/>
      <c r="NEM69" s="108"/>
      <c r="NEN69" s="108"/>
      <c r="NEO69" s="108"/>
      <c r="NEP69" s="108"/>
      <c r="NEQ69" s="108"/>
      <c r="NER69" s="108"/>
      <c r="NES69" s="108"/>
      <c r="NET69" s="108"/>
      <c r="NEU69" s="108"/>
      <c r="NEV69" s="108"/>
      <c r="NEW69" s="108"/>
      <c r="NEX69" s="108"/>
      <c r="NEY69" s="108"/>
      <c r="NEZ69" s="108"/>
      <c r="NFA69" s="108"/>
      <c r="NFB69" s="108"/>
      <c r="NFC69" s="108"/>
      <c r="NFD69" s="108"/>
      <c r="NFE69" s="108"/>
      <c r="NFF69" s="108"/>
      <c r="NFG69" s="108"/>
      <c r="NFH69" s="108"/>
      <c r="NFI69" s="108"/>
      <c r="NFJ69" s="108"/>
      <c r="NFK69" s="108"/>
      <c r="NFL69" s="108"/>
      <c r="NFM69" s="108"/>
      <c r="NFN69" s="108"/>
      <c r="NFO69" s="108"/>
      <c r="NFP69" s="108"/>
      <c r="NFQ69" s="108"/>
      <c r="NFR69" s="108"/>
      <c r="NFS69" s="108"/>
      <c r="NFT69" s="108"/>
      <c r="NFU69" s="108"/>
      <c r="NFV69" s="108"/>
      <c r="NFW69" s="108"/>
      <c r="NFX69" s="108"/>
      <c r="NFY69" s="108"/>
      <c r="NFZ69" s="108"/>
      <c r="NGA69" s="108"/>
      <c r="NGB69" s="108"/>
      <c r="NGC69" s="108"/>
      <c r="NGD69" s="108"/>
      <c r="NGE69" s="108"/>
      <c r="NGF69" s="108"/>
      <c r="NGG69" s="108"/>
      <c r="NGH69" s="108"/>
      <c r="NGI69" s="108"/>
      <c r="NGJ69" s="108"/>
      <c r="NGK69" s="108"/>
      <c r="NGL69" s="108"/>
      <c r="NGM69" s="108"/>
      <c r="NGN69" s="108"/>
      <c r="NGO69" s="108"/>
      <c r="NGP69" s="108"/>
      <c r="NGQ69" s="108"/>
      <c r="NGR69" s="108"/>
      <c r="NGS69" s="108"/>
      <c r="NGT69" s="108"/>
      <c r="NGU69" s="108"/>
      <c r="NGV69" s="108"/>
      <c r="NGW69" s="108"/>
      <c r="NGX69" s="108"/>
      <c r="NGY69" s="108"/>
      <c r="NGZ69" s="108"/>
      <c r="NHA69" s="108"/>
      <c r="NHB69" s="108"/>
      <c r="NHC69" s="108"/>
      <c r="NHD69" s="108"/>
      <c r="NHE69" s="108"/>
      <c r="NHF69" s="108"/>
      <c r="NHG69" s="108"/>
      <c r="NHH69" s="108"/>
      <c r="NHI69" s="108"/>
      <c r="NHJ69" s="108"/>
      <c r="NHK69" s="108"/>
      <c r="NHL69" s="108"/>
      <c r="NHM69" s="108"/>
      <c r="NHN69" s="108"/>
      <c r="NHO69" s="108"/>
      <c r="NHP69" s="108"/>
      <c r="NHQ69" s="108"/>
      <c r="NHR69" s="108"/>
      <c r="NHS69" s="108"/>
      <c r="NHT69" s="108"/>
      <c r="NHU69" s="108"/>
      <c r="NHV69" s="108"/>
      <c r="NHW69" s="108"/>
      <c r="NHX69" s="108"/>
      <c r="NHY69" s="108"/>
      <c r="NHZ69" s="108"/>
      <c r="NIA69" s="108"/>
      <c r="NIB69" s="108"/>
      <c r="NIC69" s="108"/>
      <c r="NID69" s="108"/>
      <c r="NIE69" s="108"/>
      <c r="NIF69" s="108"/>
      <c r="NIG69" s="108"/>
      <c r="NIH69" s="108"/>
      <c r="NII69" s="108"/>
      <c r="NIJ69" s="108"/>
      <c r="NIK69" s="108"/>
      <c r="NIL69" s="108"/>
      <c r="NIM69" s="108"/>
      <c r="NIN69" s="108"/>
      <c r="NIO69" s="108"/>
      <c r="NIP69" s="108"/>
      <c r="NIQ69" s="108"/>
      <c r="NIR69" s="108"/>
      <c r="NIS69" s="108"/>
      <c r="NIT69" s="108"/>
      <c r="NIU69" s="108"/>
      <c r="NIV69" s="108"/>
      <c r="NIW69" s="108"/>
      <c r="NIX69" s="108"/>
      <c r="NIY69" s="108"/>
      <c r="NIZ69" s="108"/>
      <c r="NJA69" s="108"/>
      <c r="NJB69" s="108"/>
      <c r="NJC69" s="108"/>
      <c r="NJD69" s="108"/>
      <c r="NJE69" s="108"/>
      <c r="NJF69" s="108"/>
      <c r="NJG69" s="108"/>
      <c r="NJH69" s="108"/>
      <c r="NJI69" s="108"/>
      <c r="NJJ69" s="108"/>
      <c r="NJK69" s="108"/>
      <c r="NJL69" s="108"/>
      <c r="NJM69" s="108"/>
      <c r="NJN69" s="108"/>
      <c r="NJO69" s="108"/>
      <c r="NJP69" s="108"/>
      <c r="NJQ69" s="108"/>
      <c r="NJR69" s="108"/>
      <c r="NJS69" s="108"/>
      <c r="NJT69" s="108"/>
      <c r="NJU69" s="108"/>
      <c r="NJV69" s="108"/>
      <c r="NJW69" s="108"/>
      <c r="NJX69" s="108"/>
      <c r="NJY69" s="108"/>
      <c r="NJZ69" s="108"/>
      <c r="NKA69" s="108"/>
      <c r="NKB69" s="108"/>
      <c r="NKC69" s="108"/>
      <c r="NKD69" s="108"/>
      <c r="NKE69" s="108"/>
      <c r="NKF69" s="108"/>
      <c r="NKG69" s="108"/>
      <c r="NKH69" s="108"/>
      <c r="NKI69" s="108"/>
      <c r="NKJ69" s="108"/>
      <c r="NKK69" s="108"/>
      <c r="NKL69" s="108"/>
      <c r="NKM69" s="108"/>
      <c r="NKN69" s="108"/>
      <c r="NKO69" s="108"/>
      <c r="NKP69" s="108"/>
      <c r="NKQ69" s="108"/>
      <c r="NKR69" s="108"/>
      <c r="NKS69" s="108"/>
      <c r="NKT69" s="108"/>
      <c r="NKU69" s="108"/>
      <c r="NKV69" s="108"/>
      <c r="NKW69" s="108"/>
      <c r="NKX69" s="108"/>
      <c r="NKY69" s="108"/>
      <c r="NKZ69" s="108"/>
      <c r="NLA69" s="108"/>
      <c r="NLB69" s="108"/>
      <c r="NLC69" s="108"/>
      <c r="NLD69" s="108"/>
      <c r="NLE69" s="108"/>
      <c r="NLF69" s="108"/>
      <c r="NLG69" s="108"/>
      <c r="NLH69" s="108"/>
      <c r="NLI69" s="108"/>
      <c r="NLJ69" s="108"/>
      <c r="NLK69" s="108"/>
      <c r="NLL69" s="108"/>
      <c r="NLM69" s="108"/>
      <c r="NLN69" s="108"/>
      <c r="NLO69" s="108"/>
      <c r="NLP69" s="108"/>
      <c r="NLQ69" s="108"/>
      <c r="NLR69" s="108"/>
      <c r="NLS69" s="108"/>
      <c r="NLT69" s="108"/>
      <c r="NLU69" s="108"/>
      <c r="NLV69" s="108"/>
      <c r="NLW69" s="108"/>
      <c r="NLX69" s="108"/>
      <c r="NLY69" s="108"/>
      <c r="NLZ69" s="108"/>
      <c r="NMA69" s="108"/>
      <c r="NMB69" s="108"/>
      <c r="NMC69" s="108"/>
      <c r="NMD69" s="108"/>
      <c r="NME69" s="108"/>
      <c r="NMF69" s="108"/>
      <c r="NMG69" s="108"/>
      <c r="NMH69" s="108"/>
      <c r="NMI69" s="108"/>
      <c r="NMJ69" s="108"/>
      <c r="NMK69" s="108"/>
      <c r="NML69" s="108"/>
      <c r="NMM69" s="108"/>
      <c r="NMN69" s="108"/>
      <c r="NMO69" s="108"/>
      <c r="NMP69" s="108"/>
      <c r="NMQ69" s="108"/>
      <c r="NMR69" s="108"/>
      <c r="NMS69" s="108"/>
      <c r="NMT69" s="108"/>
      <c r="NMU69" s="108"/>
      <c r="NMV69" s="108"/>
      <c r="NMW69" s="108"/>
      <c r="NMX69" s="108"/>
      <c r="NMY69" s="108"/>
      <c r="NMZ69" s="108"/>
      <c r="NNA69" s="108"/>
      <c r="NNB69" s="108"/>
      <c r="NNC69" s="108"/>
      <c r="NND69" s="108"/>
      <c r="NNE69" s="108"/>
      <c r="NNF69" s="108"/>
      <c r="NNG69" s="108"/>
      <c r="NNH69" s="108"/>
      <c r="NNI69" s="108"/>
      <c r="NNJ69" s="108"/>
      <c r="NNK69" s="108"/>
      <c r="NNL69" s="108"/>
      <c r="NNM69" s="108"/>
      <c r="NNN69" s="108"/>
      <c r="NNO69" s="108"/>
      <c r="NNP69" s="108"/>
      <c r="NNQ69" s="108"/>
      <c r="NNR69" s="108"/>
      <c r="NNS69" s="108"/>
      <c r="NNT69" s="108"/>
      <c r="NNU69" s="108"/>
      <c r="NNV69" s="108"/>
      <c r="NNW69" s="108"/>
      <c r="NNX69" s="108"/>
      <c r="NNY69" s="108"/>
      <c r="NNZ69" s="108"/>
      <c r="NOA69" s="108"/>
      <c r="NOB69" s="108"/>
      <c r="NOC69" s="108"/>
      <c r="NOD69" s="108"/>
      <c r="NOE69" s="108"/>
      <c r="NOF69" s="108"/>
      <c r="NOG69" s="108"/>
      <c r="NOH69" s="108"/>
      <c r="NOI69" s="108"/>
      <c r="NOJ69" s="108"/>
      <c r="NOK69" s="108"/>
      <c r="NOL69" s="108"/>
      <c r="NOM69" s="108"/>
      <c r="NON69" s="108"/>
      <c r="NOO69" s="108"/>
      <c r="NOP69" s="108"/>
      <c r="NOQ69" s="108"/>
      <c r="NOR69" s="108"/>
      <c r="NOS69" s="108"/>
      <c r="NOT69" s="108"/>
      <c r="NOU69" s="108"/>
      <c r="NOV69" s="108"/>
      <c r="NOW69" s="108"/>
      <c r="NOX69" s="108"/>
      <c r="NOY69" s="108"/>
      <c r="NOZ69" s="108"/>
      <c r="NPA69" s="108"/>
      <c r="NPB69" s="108"/>
      <c r="NPC69" s="108"/>
      <c r="NPD69" s="108"/>
      <c r="NPE69" s="108"/>
      <c r="NPF69" s="108"/>
      <c r="NPG69" s="108"/>
      <c r="NPH69" s="108"/>
      <c r="NPI69" s="108"/>
      <c r="NPJ69" s="108"/>
      <c r="NPK69" s="108"/>
      <c r="NPL69" s="108"/>
      <c r="NPM69" s="108"/>
      <c r="NPN69" s="108"/>
      <c r="NPO69" s="108"/>
      <c r="NPP69" s="108"/>
      <c r="NPQ69" s="108"/>
      <c r="NPR69" s="108"/>
      <c r="NPS69" s="108"/>
      <c r="NPT69" s="108"/>
      <c r="NPU69" s="108"/>
      <c r="NPV69" s="108"/>
      <c r="NPW69" s="108"/>
      <c r="NPX69" s="108"/>
      <c r="NPY69" s="108"/>
      <c r="NPZ69" s="108"/>
      <c r="NQA69" s="108"/>
      <c r="NQB69" s="108"/>
      <c r="NQC69" s="108"/>
      <c r="NQD69" s="108"/>
      <c r="NQE69" s="108"/>
      <c r="NQF69" s="108"/>
      <c r="NQG69" s="108"/>
      <c r="NQH69" s="108"/>
      <c r="NQI69" s="108"/>
      <c r="NQJ69" s="108"/>
      <c r="NQK69" s="108"/>
      <c r="NQL69" s="108"/>
      <c r="NQM69" s="108"/>
      <c r="NQN69" s="108"/>
      <c r="NQO69" s="108"/>
      <c r="NQP69" s="108"/>
      <c r="NQQ69" s="108"/>
      <c r="NQR69" s="108"/>
      <c r="NQS69" s="108"/>
      <c r="NQT69" s="108"/>
      <c r="NQU69" s="108"/>
      <c r="NQV69" s="108"/>
      <c r="NQW69" s="108"/>
      <c r="NQX69" s="108"/>
      <c r="NQY69" s="108"/>
      <c r="NQZ69" s="108"/>
      <c r="NRA69" s="108"/>
      <c r="NRB69" s="108"/>
      <c r="NRC69" s="108"/>
      <c r="NRD69" s="108"/>
      <c r="NRE69" s="108"/>
      <c r="NRF69" s="108"/>
      <c r="NRG69" s="108"/>
      <c r="NRH69" s="108"/>
      <c r="NRI69" s="108"/>
      <c r="NRJ69" s="108"/>
      <c r="NRK69" s="108"/>
      <c r="NRL69" s="108"/>
      <c r="NRM69" s="108"/>
      <c r="NRN69" s="108"/>
      <c r="NRO69" s="108"/>
      <c r="NRP69" s="108"/>
      <c r="NRQ69" s="108"/>
      <c r="NRR69" s="108"/>
      <c r="NRS69" s="108"/>
      <c r="NRT69" s="108"/>
      <c r="NRU69" s="108"/>
      <c r="NRV69" s="108"/>
      <c r="NRW69" s="108"/>
      <c r="NRX69" s="108"/>
      <c r="NRY69" s="108"/>
      <c r="NRZ69" s="108"/>
      <c r="NSA69" s="108"/>
      <c r="NSB69" s="108"/>
      <c r="NSC69" s="108"/>
      <c r="NSD69" s="108"/>
      <c r="NSE69" s="108"/>
      <c r="NSF69" s="108"/>
      <c r="NSG69" s="108"/>
      <c r="NSH69" s="108"/>
      <c r="NSI69" s="108"/>
      <c r="NSJ69" s="108"/>
      <c r="NSK69" s="108"/>
      <c r="NSL69" s="108"/>
      <c r="NSM69" s="108"/>
      <c r="NSN69" s="108"/>
      <c r="NSO69" s="108"/>
      <c r="NSP69" s="108"/>
      <c r="NSQ69" s="108"/>
      <c r="NSR69" s="108"/>
      <c r="NSS69" s="108"/>
      <c r="NST69" s="108"/>
      <c r="NSU69" s="108"/>
      <c r="NSV69" s="108"/>
      <c r="NSW69" s="108"/>
      <c r="NSX69" s="108"/>
      <c r="NSY69" s="108"/>
      <c r="NSZ69" s="108"/>
      <c r="NTA69" s="108"/>
      <c r="NTB69" s="108"/>
      <c r="NTC69" s="108"/>
      <c r="NTD69" s="108"/>
      <c r="NTE69" s="108"/>
      <c r="NTF69" s="108"/>
      <c r="NTG69" s="108"/>
      <c r="NTH69" s="108"/>
      <c r="NTI69" s="108"/>
      <c r="NTJ69" s="108"/>
      <c r="NTK69" s="108"/>
      <c r="NTL69" s="108"/>
      <c r="NTM69" s="108"/>
      <c r="NTN69" s="108"/>
      <c r="NTO69" s="108"/>
      <c r="NTP69" s="108"/>
      <c r="NTQ69" s="108"/>
      <c r="NTR69" s="108"/>
      <c r="NTS69" s="108"/>
      <c r="NTT69" s="108"/>
      <c r="NTU69" s="108"/>
      <c r="NTV69" s="108"/>
      <c r="NTW69" s="108"/>
      <c r="NTX69" s="108"/>
      <c r="NTY69" s="108"/>
      <c r="NTZ69" s="108"/>
      <c r="NUA69" s="108"/>
      <c r="NUB69" s="108"/>
      <c r="NUC69" s="108"/>
      <c r="NUD69" s="108"/>
      <c r="NUE69" s="108"/>
      <c r="NUF69" s="108"/>
      <c r="NUG69" s="108"/>
      <c r="NUH69" s="108"/>
      <c r="NUI69" s="108"/>
      <c r="NUJ69" s="108"/>
      <c r="NUK69" s="108"/>
      <c r="NUL69" s="108"/>
      <c r="NUM69" s="108"/>
      <c r="NUN69" s="108"/>
      <c r="NUO69" s="108"/>
      <c r="NUP69" s="108"/>
      <c r="NUQ69" s="108"/>
      <c r="NUR69" s="108"/>
      <c r="NUS69" s="108"/>
      <c r="NUT69" s="108"/>
      <c r="NUU69" s="108"/>
      <c r="NUV69" s="108"/>
      <c r="NUW69" s="108"/>
      <c r="NUX69" s="108"/>
      <c r="NUY69" s="108"/>
      <c r="NUZ69" s="108"/>
      <c r="NVA69" s="108"/>
      <c r="NVB69" s="108"/>
      <c r="NVC69" s="108"/>
      <c r="NVD69" s="108"/>
      <c r="NVE69" s="108"/>
      <c r="NVF69" s="108"/>
      <c r="NVG69" s="108"/>
      <c r="NVH69" s="108"/>
      <c r="NVI69" s="108"/>
      <c r="NVJ69" s="108"/>
      <c r="NVK69" s="108"/>
      <c r="NVL69" s="108"/>
      <c r="NVM69" s="108"/>
      <c r="NVN69" s="108"/>
      <c r="NVO69" s="108"/>
      <c r="NVP69" s="108"/>
      <c r="NVQ69" s="108"/>
      <c r="NVR69" s="108"/>
      <c r="NVS69" s="108"/>
      <c r="NVT69" s="108"/>
      <c r="NVU69" s="108"/>
      <c r="NVV69" s="108"/>
      <c r="NVW69" s="108"/>
      <c r="NVX69" s="108"/>
      <c r="NVY69" s="108"/>
      <c r="NVZ69" s="108"/>
      <c r="NWA69" s="108"/>
      <c r="NWB69" s="108"/>
      <c r="NWC69" s="108"/>
      <c r="NWD69" s="108"/>
      <c r="NWE69" s="108"/>
      <c r="NWF69" s="108"/>
      <c r="NWG69" s="108"/>
      <c r="NWH69" s="108"/>
      <c r="NWI69" s="108"/>
      <c r="NWJ69" s="108"/>
      <c r="NWK69" s="108"/>
      <c r="NWL69" s="108"/>
      <c r="NWM69" s="108"/>
      <c r="NWN69" s="108"/>
      <c r="NWO69" s="108"/>
      <c r="NWP69" s="108"/>
      <c r="NWQ69" s="108"/>
      <c r="NWR69" s="108"/>
      <c r="NWS69" s="108"/>
      <c r="NWT69" s="108"/>
      <c r="NWU69" s="108"/>
      <c r="NWV69" s="108"/>
      <c r="NWW69" s="108"/>
      <c r="NWX69" s="108"/>
      <c r="NWY69" s="108"/>
      <c r="NWZ69" s="108"/>
      <c r="NXA69" s="108"/>
      <c r="NXB69" s="108"/>
      <c r="NXC69" s="108"/>
      <c r="NXD69" s="108"/>
      <c r="NXE69" s="108"/>
      <c r="NXF69" s="108"/>
      <c r="NXG69" s="108"/>
      <c r="NXH69" s="108"/>
      <c r="NXI69" s="108"/>
      <c r="NXJ69" s="108"/>
      <c r="NXK69" s="108"/>
      <c r="NXL69" s="108"/>
      <c r="NXM69" s="108"/>
      <c r="NXN69" s="108"/>
      <c r="NXO69" s="108"/>
      <c r="NXP69" s="108"/>
      <c r="NXQ69" s="108"/>
      <c r="NXR69" s="108"/>
      <c r="NXS69" s="108"/>
      <c r="NXT69" s="108"/>
      <c r="NXU69" s="108"/>
      <c r="NXV69" s="108"/>
      <c r="NXW69" s="108"/>
      <c r="NXX69" s="108"/>
      <c r="NXY69" s="108"/>
      <c r="NXZ69" s="108"/>
      <c r="NYA69" s="108"/>
      <c r="NYB69" s="108"/>
      <c r="NYC69" s="108"/>
      <c r="NYD69" s="108"/>
      <c r="NYE69" s="108"/>
      <c r="NYF69" s="108"/>
      <c r="NYG69" s="108"/>
      <c r="NYH69" s="108"/>
      <c r="NYI69" s="108"/>
      <c r="NYJ69" s="108"/>
      <c r="NYK69" s="108"/>
      <c r="NYL69" s="108"/>
      <c r="NYM69" s="108"/>
      <c r="NYN69" s="108"/>
      <c r="NYO69" s="108"/>
      <c r="NYP69" s="108"/>
      <c r="NYQ69" s="108"/>
      <c r="NYR69" s="108"/>
      <c r="NYS69" s="108"/>
      <c r="NYT69" s="108"/>
      <c r="NYU69" s="108"/>
      <c r="NYV69" s="108"/>
      <c r="NYW69" s="108"/>
      <c r="NYX69" s="108"/>
      <c r="NYY69" s="108"/>
      <c r="NYZ69" s="108"/>
      <c r="NZA69" s="108"/>
      <c r="NZB69" s="108"/>
      <c r="NZC69" s="108"/>
      <c r="NZD69" s="108"/>
      <c r="NZE69" s="108"/>
      <c r="NZF69" s="108"/>
      <c r="NZG69" s="108"/>
      <c r="NZH69" s="108"/>
      <c r="NZI69" s="108"/>
      <c r="NZJ69" s="108"/>
      <c r="NZK69" s="108"/>
      <c r="NZL69" s="108"/>
      <c r="NZM69" s="108"/>
      <c r="NZN69" s="108"/>
      <c r="NZO69" s="108"/>
      <c r="NZP69" s="108"/>
      <c r="NZQ69" s="108"/>
      <c r="NZR69" s="108"/>
      <c r="NZS69" s="108"/>
      <c r="NZT69" s="108"/>
      <c r="NZU69" s="108"/>
      <c r="NZV69" s="108"/>
      <c r="NZW69" s="108"/>
      <c r="NZX69" s="108"/>
      <c r="NZY69" s="108"/>
      <c r="NZZ69" s="108"/>
      <c r="OAA69" s="108"/>
      <c r="OAB69" s="108"/>
      <c r="OAC69" s="108"/>
      <c r="OAD69" s="108"/>
      <c r="OAE69" s="108"/>
      <c r="OAF69" s="108"/>
      <c r="OAG69" s="108"/>
      <c r="OAH69" s="108"/>
      <c r="OAI69" s="108"/>
      <c r="OAJ69" s="108"/>
      <c r="OAK69" s="108"/>
      <c r="OAL69" s="108"/>
      <c r="OAM69" s="108"/>
      <c r="OAN69" s="108"/>
      <c r="OAO69" s="108"/>
      <c r="OAP69" s="108"/>
      <c r="OAQ69" s="108"/>
      <c r="OAR69" s="108"/>
      <c r="OAS69" s="108"/>
      <c r="OAT69" s="108"/>
      <c r="OAU69" s="108"/>
      <c r="OAV69" s="108"/>
      <c r="OAW69" s="108"/>
      <c r="OAX69" s="108"/>
      <c r="OAY69" s="108"/>
      <c r="OAZ69" s="108"/>
      <c r="OBA69" s="108"/>
      <c r="OBB69" s="108"/>
      <c r="OBC69" s="108"/>
      <c r="OBD69" s="108"/>
      <c r="OBE69" s="108"/>
      <c r="OBF69" s="108"/>
      <c r="OBG69" s="108"/>
      <c r="OBH69" s="108"/>
      <c r="OBI69" s="108"/>
      <c r="OBJ69" s="108"/>
      <c r="OBK69" s="108"/>
      <c r="OBL69" s="108"/>
      <c r="OBM69" s="108"/>
      <c r="OBN69" s="108"/>
      <c r="OBO69" s="108"/>
      <c r="OBP69" s="108"/>
      <c r="OBQ69" s="108"/>
      <c r="OBR69" s="108"/>
      <c r="OBS69" s="108"/>
      <c r="OBT69" s="108"/>
      <c r="OBU69" s="108"/>
      <c r="OBV69" s="108"/>
      <c r="OBW69" s="108"/>
      <c r="OBX69" s="108"/>
      <c r="OBY69" s="108"/>
      <c r="OBZ69" s="108"/>
      <c r="OCA69" s="108"/>
      <c r="OCB69" s="108"/>
      <c r="OCC69" s="108"/>
      <c r="OCD69" s="108"/>
      <c r="OCE69" s="108"/>
      <c r="OCF69" s="108"/>
      <c r="OCG69" s="108"/>
      <c r="OCH69" s="108"/>
      <c r="OCI69" s="108"/>
      <c r="OCJ69" s="108"/>
      <c r="OCK69" s="108"/>
      <c r="OCL69" s="108"/>
      <c r="OCM69" s="108"/>
      <c r="OCN69" s="108"/>
      <c r="OCO69" s="108"/>
      <c r="OCP69" s="108"/>
      <c r="OCQ69" s="108"/>
      <c r="OCR69" s="108"/>
      <c r="OCS69" s="108"/>
      <c r="OCT69" s="108"/>
      <c r="OCU69" s="108"/>
      <c r="OCV69" s="108"/>
      <c r="OCW69" s="108"/>
      <c r="OCX69" s="108"/>
      <c r="OCY69" s="108"/>
      <c r="OCZ69" s="108"/>
      <c r="ODA69" s="108"/>
      <c r="ODB69" s="108"/>
      <c r="ODC69" s="108"/>
      <c r="ODD69" s="108"/>
      <c r="ODE69" s="108"/>
      <c r="ODF69" s="108"/>
      <c r="ODG69" s="108"/>
      <c r="ODH69" s="108"/>
      <c r="ODI69" s="108"/>
      <c r="ODJ69" s="108"/>
      <c r="ODK69" s="108"/>
      <c r="ODL69" s="108"/>
      <c r="ODM69" s="108"/>
      <c r="ODN69" s="108"/>
      <c r="ODO69" s="108"/>
      <c r="ODP69" s="108"/>
      <c r="ODQ69" s="108"/>
      <c r="ODR69" s="108"/>
      <c r="ODS69" s="108"/>
      <c r="ODT69" s="108"/>
      <c r="ODU69" s="108"/>
      <c r="ODV69" s="108"/>
      <c r="ODW69" s="108"/>
      <c r="ODX69" s="108"/>
      <c r="ODY69" s="108"/>
      <c r="ODZ69" s="108"/>
      <c r="OEA69" s="108"/>
      <c r="OEB69" s="108"/>
      <c r="OEC69" s="108"/>
      <c r="OED69" s="108"/>
      <c r="OEE69" s="108"/>
      <c r="OEF69" s="108"/>
      <c r="OEG69" s="108"/>
      <c r="OEH69" s="108"/>
      <c r="OEI69" s="108"/>
      <c r="OEJ69" s="108"/>
      <c r="OEK69" s="108"/>
      <c r="OEL69" s="108"/>
      <c r="OEM69" s="108"/>
      <c r="OEN69" s="108"/>
      <c r="OEO69" s="108"/>
      <c r="OEP69" s="108"/>
      <c r="OEQ69" s="108"/>
      <c r="OER69" s="108"/>
      <c r="OES69" s="108"/>
      <c r="OET69" s="108"/>
      <c r="OEU69" s="108"/>
      <c r="OEV69" s="108"/>
      <c r="OEW69" s="108"/>
      <c r="OEX69" s="108"/>
      <c r="OEY69" s="108"/>
      <c r="OEZ69" s="108"/>
      <c r="OFA69" s="108"/>
      <c r="OFB69" s="108"/>
      <c r="OFC69" s="108"/>
      <c r="OFD69" s="108"/>
      <c r="OFE69" s="108"/>
      <c r="OFF69" s="108"/>
      <c r="OFG69" s="108"/>
      <c r="OFH69" s="108"/>
      <c r="OFI69" s="108"/>
      <c r="OFJ69" s="108"/>
      <c r="OFK69" s="108"/>
      <c r="OFL69" s="108"/>
      <c r="OFM69" s="108"/>
      <c r="OFN69" s="108"/>
      <c r="OFO69" s="108"/>
      <c r="OFP69" s="108"/>
      <c r="OFQ69" s="108"/>
      <c r="OFR69" s="108"/>
      <c r="OFS69" s="108"/>
      <c r="OFT69" s="108"/>
      <c r="OFU69" s="108"/>
      <c r="OFV69" s="108"/>
      <c r="OFW69" s="108"/>
      <c r="OFX69" s="108"/>
      <c r="OFY69" s="108"/>
      <c r="OFZ69" s="108"/>
      <c r="OGA69" s="108"/>
      <c r="OGB69" s="108"/>
      <c r="OGC69" s="108"/>
      <c r="OGD69" s="108"/>
      <c r="OGE69" s="108"/>
      <c r="OGF69" s="108"/>
      <c r="OGG69" s="108"/>
      <c r="OGH69" s="108"/>
      <c r="OGI69" s="108"/>
      <c r="OGJ69" s="108"/>
      <c r="OGK69" s="108"/>
      <c r="OGL69" s="108"/>
      <c r="OGM69" s="108"/>
      <c r="OGN69" s="108"/>
      <c r="OGO69" s="108"/>
      <c r="OGP69" s="108"/>
      <c r="OGQ69" s="108"/>
      <c r="OGR69" s="108"/>
      <c r="OGS69" s="108"/>
      <c r="OGT69" s="108"/>
      <c r="OGU69" s="108"/>
      <c r="OGV69" s="108"/>
      <c r="OGW69" s="108"/>
      <c r="OGX69" s="108"/>
      <c r="OGY69" s="108"/>
      <c r="OGZ69" s="108"/>
      <c r="OHA69" s="108"/>
      <c r="OHB69" s="108"/>
      <c r="OHC69" s="108"/>
      <c r="OHD69" s="108"/>
      <c r="OHE69" s="108"/>
      <c r="OHF69" s="108"/>
      <c r="OHG69" s="108"/>
      <c r="OHH69" s="108"/>
      <c r="OHI69" s="108"/>
      <c r="OHJ69" s="108"/>
      <c r="OHK69" s="108"/>
      <c r="OHL69" s="108"/>
      <c r="OHM69" s="108"/>
      <c r="OHN69" s="108"/>
      <c r="OHO69" s="108"/>
      <c r="OHP69" s="108"/>
      <c r="OHQ69" s="108"/>
      <c r="OHR69" s="108"/>
      <c r="OHS69" s="108"/>
      <c r="OHT69" s="108"/>
      <c r="OHU69" s="108"/>
      <c r="OHV69" s="108"/>
      <c r="OHW69" s="108"/>
      <c r="OHX69" s="108"/>
      <c r="OHY69" s="108"/>
      <c r="OHZ69" s="108"/>
      <c r="OIA69" s="108"/>
      <c r="OIB69" s="108"/>
      <c r="OIC69" s="108"/>
      <c r="OID69" s="108"/>
      <c r="OIE69" s="108"/>
      <c r="OIF69" s="108"/>
      <c r="OIG69" s="108"/>
      <c r="OIH69" s="108"/>
      <c r="OII69" s="108"/>
      <c r="OIJ69" s="108"/>
      <c r="OIK69" s="108"/>
      <c r="OIL69" s="108"/>
      <c r="OIM69" s="108"/>
      <c r="OIN69" s="108"/>
      <c r="OIO69" s="108"/>
      <c r="OIP69" s="108"/>
      <c r="OIQ69" s="108"/>
      <c r="OIR69" s="108"/>
      <c r="OIS69" s="108"/>
      <c r="OIT69" s="108"/>
      <c r="OIU69" s="108"/>
      <c r="OIV69" s="108"/>
      <c r="OIW69" s="108"/>
      <c r="OIX69" s="108"/>
      <c r="OIY69" s="108"/>
      <c r="OIZ69" s="108"/>
      <c r="OJA69" s="108"/>
      <c r="OJB69" s="108"/>
      <c r="OJC69" s="108"/>
      <c r="OJD69" s="108"/>
      <c r="OJE69" s="108"/>
      <c r="OJF69" s="108"/>
      <c r="OJG69" s="108"/>
      <c r="OJH69" s="108"/>
      <c r="OJI69" s="108"/>
      <c r="OJJ69" s="108"/>
      <c r="OJK69" s="108"/>
      <c r="OJL69" s="108"/>
      <c r="OJM69" s="108"/>
      <c r="OJN69" s="108"/>
      <c r="OJO69" s="108"/>
      <c r="OJP69" s="108"/>
      <c r="OJQ69" s="108"/>
      <c r="OJR69" s="108"/>
      <c r="OJS69" s="108"/>
      <c r="OJT69" s="108"/>
      <c r="OJU69" s="108"/>
      <c r="OJV69" s="108"/>
      <c r="OJW69" s="108"/>
      <c r="OJX69" s="108"/>
      <c r="OJY69" s="108"/>
      <c r="OJZ69" s="108"/>
      <c r="OKA69" s="108"/>
      <c r="OKB69" s="108"/>
      <c r="OKC69" s="108"/>
      <c r="OKD69" s="108"/>
      <c r="OKE69" s="108"/>
      <c r="OKF69" s="108"/>
      <c r="OKG69" s="108"/>
      <c r="OKH69" s="108"/>
      <c r="OKI69" s="108"/>
      <c r="OKJ69" s="108"/>
      <c r="OKK69" s="108"/>
      <c r="OKL69" s="108"/>
      <c r="OKM69" s="108"/>
      <c r="OKN69" s="108"/>
      <c r="OKO69" s="108"/>
      <c r="OKP69" s="108"/>
      <c r="OKQ69" s="108"/>
      <c r="OKR69" s="108"/>
      <c r="OKS69" s="108"/>
      <c r="OKT69" s="108"/>
      <c r="OKU69" s="108"/>
      <c r="OKV69" s="108"/>
      <c r="OKW69" s="108"/>
      <c r="OKX69" s="108"/>
      <c r="OKY69" s="108"/>
      <c r="OKZ69" s="108"/>
      <c r="OLA69" s="108"/>
      <c r="OLB69" s="108"/>
      <c r="OLC69" s="108"/>
      <c r="OLD69" s="108"/>
      <c r="OLE69" s="108"/>
      <c r="OLF69" s="108"/>
      <c r="OLG69" s="108"/>
      <c r="OLH69" s="108"/>
      <c r="OLI69" s="108"/>
      <c r="OLJ69" s="108"/>
      <c r="OLK69" s="108"/>
      <c r="OLL69" s="108"/>
      <c r="OLM69" s="108"/>
      <c r="OLN69" s="108"/>
      <c r="OLO69" s="108"/>
      <c r="OLP69" s="108"/>
      <c r="OLQ69" s="108"/>
      <c r="OLR69" s="108"/>
      <c r="OLS69" s="108"/>
      <c r="OLT69" s="108"/>
      <c r="OLU69" s="108"/>
      <c r="OLV69" s="108"/>
      <c r="OLW69" s="108"/>
      <c r="OLX69" s="108"/>
      <c r="OLY69" s="108"/>
      <c r="OLZ69" s="108"/>
      <c r="OMA69" s="108"/>
      <c r="OMB69" s="108"/>
      <c r="OMC69" s="108"/>
      <c r="OMD69" s="108"/>
      <c r="OME69" s="108"/>
      <c r="OMF69" s="108"/>
      <c r="OMG69" s="108"/>
      <c r="OMH69" s="108"/>
      <c r="OMI69" s="108"/>
      <c r="OMJ69" s="108"/>
      <c r="OMK69" s="108"/>
      <c r="OML69" s="108"/>
      <c r="OMM69" s="108"/>
      <c r="OMN69" s="108"/>
      <c r="OMO69" s="108"/>
      <c r="OMP69" s="108"/>
      <c r="OMQ69" s="108"/>
      <c r="OMR69" s="108"/>
      <c r="OMS69" s="108"/>
      <c r="OMT69" s="108"/>
      <c r="OMU69" s="108"/>
      <c r="OMV69" s="108"/>
      <c r="OMW69" s="108"/>
      <c r="OMX69" s="108"/>
      <c r="OMY69" s="108"/>
      <c r="OMZ69" s="108"/>
      <c r="ONA69" s="108"/>
      <c r="ONB69" s="108"/>
      <c r="ONC69" s="108"/>
      <c r="OND69" s="108"/>
      <c r="ONE69" s="108"/>
      <c r="ONF69" s="108"/>
      <c r="ONG69" s="108"/>
      <c r="ONH69" s="108"/>
      <c r="ONI69" s="108"/>
      <c r="ONJ69" s="108"/>
      <c r="ONK69" s="108"/>
      <c r="ONL69" s="108"/>
      <c r="ONM69" s="108"/>
      <c r="ONN69" s="108"/>
      <c r="ONO69" s="108"/>
      <c r="ONP69" s="108"/>
      <c r="ONQ69" s="108"/>
      <c r="ONR69" s="108"/>
      <c r="ONS69" s="108"/>
      <c r="ONT69" s="108"/>
      <c r="ONU69" s="108"/>
      <c r="ONV69" s="108"/>
      <c r="ONW69" s="108"/>
      <c r="ONX69" s="108"/>
      <c r="ONY69" s="108"/>
      <c r="ONZ69" s="108"/>
      <c r="OOA69" s="108"/>
      <c r="OOB69" s="108"/>
      <c r="OOC69" s="108"/>
      <c r="OOD69" s="108"/>
      <c r="OOE69" s="108"/>
      <c r="OOF69" s="108"/>
      <c r="OOG69" s="108"/>
      <c r="OOH69" s="108"/>
      <c r="OOI69" s="108"/>
      <c r="OOJ69" s="108"/>
      <c r="OOK69" s="108"/>
      <c r="OOL69" s="108"/>
      <c r="OOM69" s="108"/>
      <c r="OON69" s="108"/>
      <c r="OOO69" s="108"/>
      <c r="OOP69" s="108"/>
      <c r="OOQ69" s="108"/>
      <c r="OOR69" s="108"/>
      <c r="OOS69" s="108"/>
      <c r="OOT69" s="108"/>
      <c r="OOU69" s="108"/>
      <c r="OOV69" s="108"/>
      <c r="OOW69" s="108"/>
      <c r="OOX69" s="108"/>
      <c r="OOY69" s="108"/>
      <c r="OOZ69" s="108"/>
      <c r="OPA69" s="108"/>
      <c r="OPB69" s="108"/>
      <c r="OPC69" s="108"/>
      <c r="OPD69" s="108"/>
      <c r="OPE69" s="108"/>
      <c r="OPF69" s="108"/>
      <c r="OPG69" s="108"/>
      <c r="OPH69" s="108"/>
      <c r="OPI69" s="108"/>
      <c r="OPJ69" s="108"/>
      <c r="OPK69" s="108"/>
      <c r="OPL69" s="108"/>
      <c r="OPM69" s="108"/>
      <c r="OPN69" s="108"/>
      <c r="OPO69" s="108"/>
      <c r="OPP69" s="108"/>
      <c r="OPQ69" s="108"/>
      <c r="OPR69" s="108"/>
      <c r="OPS69" s="108"/>
      <c r="OPT69" s="108"/>
      <c r="OPU69" s="108"/>
      <c r="OPV69" s="108"/>
      <c r="OPW69" s="108"/>
      <c r="OPX69" s="108"/>
      <c r="OPY69" s="108"/>
      <c r="OPZ69" s="108"/>
      <c r="OQA69" s="108"/>
      <c r="OQB69" s="108"/>
      <c r="OQC69" s="108"/>
      <c r="OQD69" s="108"/>
      <c r="OQE69" s="108"/>
      <c r="OQF69" s="108"/>
      <c r="OQG69" s="108"/>
      <c r="OQH69" s="108"/>
      <c r="OQI69" s="108"/>
      <c r="OQJ69" s="108"/>
      <c r="OQK69" s="108"/>
      <c r="OQL69" s="108"/>
      <c r="OQM69" s="108"/>
      <c r="OQN69" s="108"/>
      <c r="OQO69" s="108"/>
      <c r="OQP69" s="108"/>
      <c r="OQQ69" s="108"/>
      <c r="OQR69" s="108"/>
      <c r="OQS69" s="108"/>
      <c r="OQT69" s="108"/>
      <c r="OQU69" s="108"/>
      <c r="OQV69" s="108"/>
      <c r="OQW69" s="108"/>
      <c r="OQX69" s="108"/>
      <c r="OQY69" s="108"/>
      <c r="OQZ69" s="108"/>
      <c r="ORA69" s="108"/>
      <c r="ORB69" s="108"/>
      <c r="ORC69" s="108"/>
      <c r="ORD69" s="108"/>
      <c r="ORE69" s="108"/>
      <c r="ORF69" s="108"/>
      <c r="ORG69" s="108"/>
      <c r="ORH69" s="108"/>
      <c r="ORI69" s="108"/>
      <c r="ORJ69" s="108"/>
      <c r="ORK69" s="108"/>
      <c r="ORL69" s="108"/>
      <c r="ORM69" s="108"/>
      <c r="ORN69" s="108"/>
      <c r="ORO69" s="108"/>
      <c r="ORP69" s="108"/>
      <c r="ORQ69" s="108"/>
      <c r="ORR69" s="108"/>
      <c r="ORS69" s="108"/>
      <c r="ORT69" s="108"/>
      <c r="ORU69" s="108"/>
      <c r="ORV69" s="108"/>
      <c r="ORW69" s="108"/>
      <c r="ORX69" s="108"/>
      <c r="ORY69" s="108"/>
      <c r="ORZ69" s="108"/>
      <c r="OSA69" s="108"/>
      <c r="OSB69" s="108"/>
      <c r="OSC69" s="108"/>
      <c r="OSD69" s="108"/>
      <c r="OSE69" s="108"/>
      <c r="OSF69" s="108"/>
      <c r="OSG69" s="108"/>
      <c r="OSH69" s="108"/>
      <c r="OSI69" s="108"/>
      <c r="OSJ69" s="108"/>
      <c r="OSK69" s="108"/>
      <c r="OSL69" s="108"/>
      <c r="OSM69" s="108"/>
      <c r="OSN69" s="108"/>
      <c r="OSO69" s="108"/>
      <c r="OSP69" s="108"/>
      <c r="OSQ69" s="108"/>
      <c r="OSR69" s="108"/>
      <c r="OSS69" s="108"/>
      <c r="OST69" s="108"/>
      <c r="OSU69" s="108"/>
      <c r="OSV69" s="108"/>
      <c r="OSW69" s="108"/>
      <c r="OSX69" s="108"/>
      <c r="OSY69" s="108"/>
      <c r="OSZ69" s="108"/>
      <c r="OTA69" s="108"/>
      <c r="OTB69" s="108"/>
      <c r="OTC69" s="108"/>
      <c r="OTD69" s="108"/>
      <c r="OTE69" s="108"/>
      <c r="OTF69" s="108"/>
      <c r="OTG69" s="108"/>
      <c r="OTH69" s="108"/>
      <c r="OTI69" s="108"/>
      <c r="OTJ69" s="108"/>
      <c r="OTK69" s="108"/>
      <c r="OTL69" s="108"/>
      <c r="OTM69" s="108"/>
      <c r="OTN69" s="108"/>
      <c r="OTO69" s="108"/>
      <c r="OTP69" s="108"/>
      <c r="OTQ69" s="108"/>
      <c r="OTR69" s="108"/>
      <c r="OTS69" s="108"/>
      <c r="OTT69" s="108"/>
      <c r="OTU69" s="108"/>
      <c r="OTV69" s="108"/>
      <c r="OTW69" s="108"/>
      <c r="OTX69" s="108"/>
      <c r="OTY69" s="108"/>
      <c r="OTZ69" s="108"/>
      <c r="OUA69" s="108"/>
      <c r="OUB69" s="108"/>
      <c r="OUC69" s="108"/>
      <c r="OUD69" s="108"/>
      <c r="OUE69" s="108"/>
      <c r="OUF69" s="108"/>
      <c r="OUG69" s="108"/>
      <c r="OUH69" s="108"/>
      <c r="OUI69" s="108"/>
      <c r="OUJ69" s="108"/>
      <c r="OUK69" s="108"/>
      <c r="OUL69" s="108"/>
      <c r="OUM69" s="108"/>
      <c r="OUN69" s="108"/>
      <c r="OUO69" s="108"/>
      <c r="OUP69" s="108"/>
      <c r="OUQ69" s="108"/>
      <c r="OUR69" s="108"/>
      <c r="OUS69" s="108"/>
      <c r="OUT69" s="108"/>
      <c r="OUU69" s="108"/>
      <c r="OUV69" s="108"/>
      <c r="OUW69" s="108"/>
      <c r="OUX69" s="108"/>
      <c r="OUY69" s="108"/>
      <c r="OUZ69" s="108"/>
      <c r="OVA69" s="108"/>
      <c r="OVB69" s="108"/>
      <c r="OVC69" s="108"/>
      <c r="OVD69" s="108"/>
      <c r="OVE69" s="108"/>
      <c r="OVF69" s="108"/>
      <c r="OVG69" s="108"/>
      <c r="OVH69" s="108"/>
      <c r="OVI69" s="108"/>
      <c r="OVJ69" s="108"/>
      <c r="OVK69" s="108"/>
      <c r="OVL69" s="108"/>
      <c r="OVM69" s="108"/>
      <c r="OVN69" s="108"/>
      <c r="OVO69" s="108"/>
      <c r="OVP69" s="108"/>
      <c r="OVQ69" s="108"/>
      <c r="OVR69" s="108"/>
      <c r="OVS69" s="108"/>
      <c r="OVT69" s="108"/>
      <c r="OVU69" s="108"/>
      <c r="OVV69" s="108"/>
      <c r="OVW69" s="108"/>
      <c r="OVX69" s="108"/>
      <c r="OVY69" s="108"/>
      <c r="OVZ69" s="108"/>
      <c r="OWA69" s="108"/>
      <c r="OWB69" s="108"/>
      <c r="OWC69" s="108"/>
      <c r="OWD69" s="108"/>
      <c r="OWE69" s="108"/>
      <c r="OWF69" s="108"/>
      <c r="OWG69" s="108"/>
      <c r="OWH69" s="108"/>
      <c r="OWI69" s="108"/>
      <c r="OWJ69" s="108"/>
      <c r="OWK69" s="108"/>
      <c r="OWL69" s="108"/>
      <c r="OWM69" s="108"/>
      <c r="OWN69" s="108"/>
      <c r="OWO69" s="108"/>
      <c r="OWP69" s="108"/>
      <c r="OWQ69" s="108"/>
      <c r="OWR69" s="108"/>
      <c r="OWS69" s="108"/>
      <c r="OWT69" s="108"/>
      <c r="OWU69" s="108"/>
      <c r="OWV69" s="108"/>
      <c r="OWW69" s="108"/>
      <c r="OWX69" s="108"/>
      <c r="OWY69" s="108"/>
      <c r="OWZ69" s="108"/>
      <c r="OXA69" s="108"/>
      <c r="OXB69" s="108"/>
      <c r="OXC69" s="108"/>
      <c r="OXD69" s="108"/>
      <c r="OXE69" s="108"/>
      <c r="OXF69" s="108"/>
      <c r="OXG69" s="108"/>
      <c r="OXH69" s="108"/>
      <c r="OXI69" s="108"/>
      <c r="OXJ69" s="108"/>
      <c r="OXK69" s="108"/>
      <c r="OXL69" s="108"/>
      <c r="OXM69" s="108"/>
      <c r="OXN69" s="108"/>
      <c r="OXO69" s="108"/>
      <c r="OXP69" s="108"/>
      <c r="OXQ69" s="108"/>
      <c r="OXR69" s="108"/>
      <c r="OXS69" s="108"/>
      <c r="OXT69" s="108"/>
      <c r="OXU69" s="108"/>
      <c r="OXV69" s="108"/>
      <c r="OXW69" s="108"/>
      <c r="OXX69" s="108"/>
      <c r="OXY69" s="108"/>
      <c r="OXZ69" s="108"/>
      <c r="OYA69" s="108"/>
      <c r="OYB69" s="108"/>
      <c r="OYC69" s="108"/>
      <c r="OYD69" s="108"/>
      <c r="OYE69" s="108"/>
      <c r="OYF69" s="108"/>
      <c r="OYG69" s="108"/>
      <c r="OYH69" s="108"/>
      <c r="OYI69" s="108"/>
      <c r="OYJ69" s="108"/>
      <c r="OYK69" s="108"/>
      <c r="OYL69" s="108"/>
      <c r="OYM69" s="108"/>
      <c r="OYN69" s="108"/>
      <c r="OYO69" s="108"/>
      <c r="OYP69" s="108"/>
      <c r="OYQ69" s="108"/>
      <c r="OYR69" s="108"/>
      <c r="OYS69" s="108"/>
      <c r="OYT69" s="108"/>
      <c r="OYU69" s="108"/>
      <c r="OYV69" s="108"/>
      <c r="OYW69" s="108"/>
      <c r="OYX69" s="108"/>
      <c r="OYY69" s="108"/>
      <c r="OYZ69" s="108"/>
      <c r="OZA69" s="108"/>
      <c r="OZB69" s="108"/>
      <c r="OZC69" s="108"/>
      <c r="OZD69" s="108"/>
      <c r="OZE69" s="108"/>
      <c r="OZF69" s="108"/>
      <c r="OZG69" s="108"/>
      <c r="OZH69" s="108"/>
      <c r="OZI69" s="108"/>
      <c r="OZJ69" s="108"/>
      <c r="OZK69" s="108"/>
      <c r="OZL69" s="108"/>
      <c r="OZM69" s="108"/>
      <c r="OZN69" s="108"/>
      <c r="OZO69" s="108"/>
      <c r="OZP69" s="108"/>
      <c r="OZQ69" s="108"/>
      <c r="OZR69" s="108"/>
      <c r="OZS69" s="108"/>
      <c r="OZT69" s="108"/>
      <c r="OZU69" s="108"/>
      <c r="OZV69" s="108"/>
      <c r="OZW69" s="108"/>
      <c r="OZX69" s="108"/>
      <c r="OZY69" s="108"/>
      <c r="OZZ69" s="108"/>
      <c r="PAA69" s="108"/>
      <c r="PAB69" s="108"/>
      <c r="PAC69" s="108"/>
      <c r="PAD69" s="108"/>
      <c r="PAE69" s="108"/>
      <c r="PAF69" s="108"/>
      <c r="PAG69" s="108"/>
      <c r="PAH69" s="108"/>
      <c r="PAI69" s="108"/>
      <c r="PAJ69" s="108"/>
      <c r="PAK69" s="108"/>
      <c r="PAL69" s="108"/>
      <c r="PAM69" s="108"/>
      <c r="PAN69" s="108"/>
      <c r="PAO69" s="108"/>
      <c r="PAP69" s="108"/>
      <c r="PAQ69" s="108"/>
      <c r="PAR69" s="108"/>
      <c r="PAS69" s="108"/>
      <c r="PAT69" s="108"/>
      <c r="PAU69" s="108"/>
      <c r="PAV69" s="108"/>
      <c r="PAW69" s="108"/>
      <c r="PAX69" s="108"/>
      <c r="PAY69" s="108"/>
      <c r="PAZ69" s="108"/>
      <c r="PBA69" s="108"/>
      <c r="PBB69" s="108"/>
      <c r="PBC69" s="108"/>
      <c r="PBD69" s="108"/>
      <c r="PBE69" s="108"/>
      <c r="PBF69" s="108"/>
      <c r="PBG69" s="108"/>
      <c r="PBH69" s="108"/>
      <c r="PBI69" s="108"/>
      <c r="PBJ69" s="108"/>
      <c r="PBK69" s="108"/>
      <c r="PBL69" s="108"/>
      <c r="PBM69" s="108"/>
      <c r="PBN69" s="108"/>
      <c r="PBO69" s="108"/>
      <c r="PBP69" s="108"/>
      <c r="PBQ69" s="108"/>
      <c r="PBR69" s="108"/>
      <c r="PBS69" s="108"/>
      <c r="PBT69" s="108"/>
      <c r="PBU69" s="108"/>
      <c r="PBV69" s="108"/>
      <c r="PBW69" s="108"/>
      <c r="PBX69" s="108"/>
      <c r="PBY69" s="108"/>
      <c r="PBZ69" s="108"/>
      <c r="PCA69" s="108"/>
      <c r="PCB69" s="108"/>
      <c r="PCC69" s="108"/>
      <c r="PCD69" s="108"/>
      <c r="PCE69" s="108"/>
      <c r="PCF69" s="108"/>
      <c r="PCG69" s="108"/>
      <c r="PCH69" s="108"/>
      <c r="PCI69" s="108"/>
      <c r="PCJ69" s="108"/>
      <c r="PCK69" s="108"/>
      <c r="PCL69" s="108"/>
      <c r="PCM69" s="108"/>
      <c r="PCN69" s="108"/>
      <c r="PCO69" s="108"/>
      <c r="PCP69" s="108"/>
      <c r="PCQ69" s="108"/>
      <c r="PCR69" s="108"/>
      <c r="PCS69" s="108"/>
      <c r="PCT69" s="108"/>
      <c r="PCU69" s="108"/>
      <c r="PCV69" s="108"/>
      <c r="PCW69" s="108"/>
      <c r="PCX69" s="108"/>
      <c r="PCY69" s="108"/>
      <c r="PCZ69" s="108"/>
      <c r="PDA69" s="108"/>
      <c r="PDB69" s="108"/>
      <c r="PDC69" s="108"/>
      <c r="PDD69" s="108"/>
      <c r="PDE69" s="108"/>
      <c r="PDF69" s="108"/>
      <c r="PDG69" s="108"/>
      <c r="PDH69" s="108"/>
      <c r="PDI69" s="108"/>
      <c r="PDJ69" s="108"/>
      <c r="PDK69" s="108"/>
      <c r="PDL69" s="108"/>
      <c r="PDM69" s="108"/>
      <c r="PDN69" s="108"/>
      <c r="PDO69" s="108"/>
      <c r="PDP69" s="108"/>
      <c r="PDQ69" s="108"/>
      <c r="PDR69" s="108"/>
      <c r="PDS69" s="108"/>
      <c r="PDT69" s="108"/>
      <c r="PDU69" s="108"/>
      <c r="PDV69" s="108"/>
      <c r="PDW69" s="108"/>
      <c r="PDX69" s="108"/>
      <c r="PDY69" s="108"/>
      <c r="PDZ69" s="108"/>
      <c r="PEA69" s="108"/>
      <c r="PEB69" s="108"/>
      <c r="PEC69" s="108"/>
      <c r="PED69" s="108"/>
      <c r="PEE69" s="108"/>
      <c r="PEF69" s="108"/>
      <c r="PEG69" s="108"/>
      <c r="PEH69" s="108"/>
      <c r="PEI69" s="108"/>
      <c r="PEJ69" s="108"/>
      <c r="PEK69" s="108"/>
      <c r="PEL69" s="108"/>
      <c r="PEM69" s="108"/>
      <c r="PEN69" s="108"/>
      <c r="PEO69" s="108"/>
      <c r="PEP69" s="108"/>
      <c r="PEQ69" s="108"/>
      <c r="PER69" s="108"/>
      <c r="PES69" s="108"/>
      <c r="PET69" s="108"/>
      <c r="PEU69" s="108"/>
      <c r="PEV69" s="108"/>
      <c r="PEW69" s="108"/>
      <c r="PEX69" s="108"/>
      <c r="PEY69" s="108"/>
      <c r="PEZ69" s="108"/>
      <c r="PFA69" s="108"/>
      <c r="PFB69" s="108"/>
      <c r="PFC69" s="108"/>
      <c r="PFD69" s="108"/>
      <c r="PFE69" s="108"/>
      <c r="PFF69" s="108"/>
      <c r="PFG69" s="108"/>
      <c r="PFH69" s="108"/>
      <c r="PFI69" s="108"/>
      <c r="PFJ69" s="108"/>
      <c r="PFK69" s="108"/>
      <c r="PFL69" s="108"/>
      <c r="PFM69" s="108"/>
      <c r="PFN69" s="108"/>
      <c r="PFO69" s="108"/>
      <c r="PFP69" s="108"/>
      <c r="PFQ69" s="108"/>
      <c r="PFR69" s="108"/>
      <c r="PFS69" s="108"/>
      <c r="PFT69" s="108"/>
      <c r="PFU69" s="108"/>
      <c r="PFV69" s="108"/>
      <c r="PFW69" s="108"/>
      <c r="PFX69" s="108"/>
      <c r="PFY69" s="108"/>
      <c r="PFZ69" s="108"/>
      <c r="PGA69" s="108"/>
      <c r="PGB69" s="108"/>
      <c r="PGC69" s="108"/>
      <c r="PGD69" s="108"/>
      <c r="PGE69" s="108"/>
      <c r="PGF69" s="108"/>
      <c r="PGG69" s="108"/>
      <c r="PGH69" s="108"/>
      <c r="PGI69" s="108"/>
      <c r="PGJ69" s="108"/>
      <c r="PGK69" s="108"/>
      <c r="PGL69" s="108"/>
      <c r="PGM69" s="108"/>
      <c r="PGN69" s="108"/>
      <c r="PGO69" s="108"/>
      <c r="PGP69" s="108"/>
      <c r="PGQ69" s="108"/>
      <c r="PGR69" s="108"/>
      <c r="PGS69" s="108"/>
      <c r="PGT69" s="108"/>
      <c r="PGU69" s="108"/>
      <c r="PGV69" s="108"/>
      <c r="PGW69" s="108"/>
      <c r="PGX69" s="108"/>
      <c r="PGY69" s="108"/>
      <c r="PGZ69" s="108"/>
      <c r="PHA69" s="108"/>
      <c r="PHB69" s="108"/>
      <c r="PHC69" s="108"/>
      <c r="PHD69" s="108"/>
      <c r="PHE69" s="108"/>
      <c r="PHF69" s="108"/>
      <c r="PHG69" s="108"/>
      <c r="PHH69" s="108"/>
      <c r="PHI69" s="108"/>
      <c r="PHJ69" s="108"/>
      <c r="PHK69" s="108"/>
      <c r="PHL69" s="108"/>
      <c r="PHM69" s="108"/>
      <c r="PHN69" s="108"/>
      <c r="PHO69" s="108"/>
      <c r="PHP69" s="108"/>
      <c r="PHQ69" s="108"/>
      <c r="PHR69" s="108"/>
      <c r="PHS69" s="108"/>
      <c r="PHT69" s="108"/>
      <c r="PHU69" s="108"/>
      <c r="PHV69" s="108"/>
      <c r="PHW69" s="108"/>
      <c r="PHX69" s="108"/>
      <c r="PHY69" s="108"/>
      <c r="PHZ69" s="108"/>
      <c r="PIA69" s="108"/>
      <c r="PIB69" s="108"/>
      <c r="PIC69" s="108"/>
      <c r="PID69" s="108"/>
      <c r="PIE69" s="108"/>
      <c r="PIF69" s="108"/>
      <c r="PIG69" s="108"/>
      <c r="PIH69" s="108"/>
      <c r="PII69" s="108"/>
      <c r="PIJ69" s="108"/>
      <c r="PIK69" s="108"/>
      <c r="PIL69" s="108"/>
      <c r="PIM69" s="108"/>
      <c r="PIN69" s="108"/>
      <c r="PIO69" s="108"/>
      <c r="PIP69" s="108"/>
      <c r="PIQ69" s="108"/>
      <c r="PIR69" s="108"/>
      <c r="PIS69" s="108"/>
      <c r="PIT69" s="108"/>
      <c r="PIU69" s="108"/>
      <c r="PIV69" s="108"/>
      <c r="PIW69" s="108"/>
      <c r="PIX69" s="108"/>
      <c r="PIY69" s="108"/>
      <c r="PIZ69" s="108"/>
      <c r="PJA69" s="108"/>
      <c r="PJB69" s="108"/>
      <c r="PJC69" s="108"/>
      <c r="PJD69" s="108"/>
      <c r="PJE69" s="108"/>
      <c r="PJF69" s="108"/>
      <c r="PJG69" s="108"/>
      <c r="PJH69" s="108"/>
      <c r="PJI69" s="108"/>
      <c r="PJJ69" s="108"/>
      <c r="PJK69" s="108"/>
      <c r="PJL69" s="108"/>
      <c r="PJM69" s="108"/>
      <c r="PJN69" s="108"/>
      <c r="PJO69" s="108"/>
      <c r="PJP69" s="108"/>
      <c r="PJQ69" s="108"/>
      <c r="PJR69" s="108"/>
      <c r="PJS69" s="108"/>
      <c r="PJT69" s="108"/>
      <c r="PJU69" s="108"/>
      <c r="PJV69" s="108"/>
      <c r="PJW69" s="108"/>
      <c r="PJX69" s="108"/>
      <c r="PJY69" s="108"/>
      <c r="PJZ69" s="108"/>
      <c r="PKA69" s="108"/>
      <c r="PKB69" s="108"/>
      <c r="PKC69" s="108"/>
      <c r="PKD69" s="108"/>
      <c r="PKE69" s="108"/>
      <c r="PKF69" s="108"/>
      <c r="PKG69" s="108"/>
      <c r="PKH69" s="108"/>
      <c r="PKI69" s="108"/>
      <c r="PKJ69" s="108"/>
      <c r="PKK69" s="108"/>
      <c r="PKL69" s="108"/>
      <c r="PKM69" s="108"/>
      <c r="PKN69" s="108"/>
      <c r="PKO69" s="108"/>
      <c r="PKP69" s="108"/>
      <c r="PKQ69" s="108"/>
      <c r="PKR69" s="108"/>
      <c r="PKS69" s="108"/>
      <c r="PKT69" s="108"/>
      <c r="PKU69" s="108"/>
      <c r="PKV69" s="108"/>
      <c r="PKW69" s="108"/>
      <c r="PKX69" s="108"/>
      <c r="PKY69" s="108"/>
      <c r="PKZ69" s="108"/>
      <c r="PLA69" s="108"/>
      <c r="PLB69" s="108"/>
      <c r="PLC69" s="108"/>
      <c r="PLD69" s="108"/>
      <c r="PLE69" s="108"/>
      <c r="PLF69" s="108"/>
      <c r="PLG69" s="108"/>
      <c r="PLH69" s="108"/>
      <c r="PLI69" s="108"/>
      <c r="PLJ69" s="108"/>
      <c r="PLK69" s="108"/>
      <c r="PLL69" s="108"/>
      <c r="PLM69" s="108"/>
      <c r="PLN69" s="108"/>
      <c r="PLO69" s="108"/>
      <c r="PLP69" s="108"/>
      <c r="PLQ69" s="108"/>
      <c r="PLR69" s="108"/>
      <c r="PLS69" s="108"/>
      <c r="PLT69" s="108"/>
      <c r="PLU69" s="108"/>
      <c r="PLV69" s="108"/>
      <c r="PLW69" s="108"/>
      <c r="PLX69" s="108"/>
      <c r="PLY69" s="108"/>
      <c r="PLZ69" s="108"/>
      <c r="PMA69" s="108"/>
      <c r="PMB69" s="108"/>
      <c r="PMC69" s="108"/>
      <c r="PMD69" s="108"/>
      <c r="PME69" s="108"/>
      <c r="PMF69" s="108"/>
      <c r="PMG69" s="108"/>
      <c r="PMH69" s="108"/>
      <c r="PMI69" s="108"/>
      <c r="PMJ69" s="108"/>
      <c r="PMK69" s="108"/>
      <c r="PML69" s="108"/>
      <c r="PMM69" s="108"/>
      <c r="PMN69" s="108"/>
      <c r="PMO69" s="108"/>
      <c r="PMP69" s="108"/>
      <c r="PMQ69" s="108"/>
      <c r="PMR69" s="108"/>
      <c r="PMS69" s="108"/>
      <c r="PMT69" s="108"/>
      <c r="PMU69" s="108"/>
      <c r="PMV69" s="108"/>
      <c r="PMW69" s="108"/>
      <c r="PMX69" s="108"/>
      <c r="PMY69" s="108"/>
      <c r="PMZ69" s="108"/>
      <c r="PNA69" s="108"/>
      <c r="PNB69" s="108"/>
      <c r="PNC69" s="108"/>
      <c r="PND69" s="108"/>
      <c r="PNE69" s="108"/>
      <c r="PNF69" s="108"/>
      <c r="PNG69" s="108"/>
      <c r="PNH69" s="108"/>
      <c r="PNI69" s="108"/>
      <c r="PNJ69" s="108"/>
      <c r="PNK69" s="108"/>
      <c r="PNL69" s="108"/>
      <c r="PNM69" s="108"/>
      <c r="PNN69" s="108"/>
      <c r="PNO69" s="108"/>
      <c r="PNP69" s="108"/>
      <c r="PNQ69" s="108"/>
      <c r="PNR69" s="108"/>
      <c r="PNS69" s="108"/>
      <c r="PNT69" s="108"/>
      <c r="PNU69" s="108"/>
      <c r="PNV69" s="108"/>
      <c r="PNW69" s="108"/>
      <c r="PNX69" s="108"/>
      <c r="PNY69" s="108"/>
      <c r="PNZ69" s="108"/>
      <c r="POA69" s="108"/>
      <c r="POB69" s="108"/>
      <c r="POC69" s="108"/>
      <c r="POD69" s="108"/>
      <c r="POE69" s="108"/>
      <c r="POF69" s="108"/>
      <c r="POG69" s="108"/>
      <c r="POH69" s="108"/>
      <c r="POI69" s="108"/>
      <c r="POJ69" s="108"/>
      <c r="POK69" s="108"/>
      <c r="POL69" s="108"/>
      <c r="POM69" s="108"/>
      <c r="PON69" s="108"/>
      <c r="POO69" s="108"/>
      <c r="POP69" s="108"/>
      <c r="POQ69" s="108"/>
      <c r="POR69" s="108"/>
      <c r="POS69" s="108"/>
      <c r="POT69" s="108"/>
      <c r="POU69" s="108"/>
      <c r="POV69" s="108"/>
      <c r="POW69" s="108"/>
      <c r="POX69" s="108"/>
      <c r="POY69" s="108"/>
      <c r="POZ69" s="108"/>
      <c r="PPA69" s="108"/>
      <c r="PPB69" s="108"/>
      <c r="PPC69" s="108"/>
      <c r="PPD69" s="108"/>
      <c r="PPE69" s="108"/>
      <c r="PPF69" s="108"/>
      <c r="PPG69" s="108"/>
      <c r="PPH69" s="108"/>
      <c r="PPI69" s="108"/>
      <c r="PPJ69" s="108"/>
      <c r="PPK69" s="108"/>
      <c r="PPL69" s="108"/>
      <c r="PPM69" s="108"/>
      <c r="PPN69" s="108"/>
      <c r="PPO69" s="108"/>
      <c r="PPP69" s="108"/>
      <c r="PPQ69" s="108"/>
      <c r="PPR69" s="108"/>
      <c r="PPS69" s="108"/>
      <c r="PPT69" s="108"/>
      <c r="PPU69" s="108"/>
      <c r="PPV69" s="108"/>
      <c r="PPW69" s="108"/>
      <c r="PPX69" s="108"/>
      <c r="PPY69" s="108"/>
      <c r="PPZ69" s="108"/>
      <c r="PQA69" s="108"/>
      <c r="PQB69" s="108"/>
      <c r="PQC69" s="108"/>
      <c r="PQD69" s="108"/>
      <c r="PQE69" s="108"/>
      <c r="PQF69" s="108"/>
      <c r="PQG69" s="108"/>
      <c r="PQH69" s="108"/>
      <c r="PQI69" s="108"/>
      <c r="PQJ69" s="108"/>
      <c r="PQK69" s="108"/>
      <c r="PQL69" s="108"/>
      <c r="PQM69" s="108"/>
      <c r="PQN69" s="108"/>
      <c r="PQO69" s="108"/>
      <c r="PQP69" s="108"/>
      <c r="PQQ69" s="108"/>
      <c r="PQR69" s="108"/>
      <c r="PQS69" s="108"/>
      <c r="PQT69" s="108"/>
      <c r="PQU69" s="108"/>
      <c r="PQV69" s="108"/>
      <c r="PQW69" s="108"/>
      <c r="PQX69" s="108"/>
      <c r="PQY69" s="108"/>
      <c r="PQZ69" s="108"/>
      <c r="PRA69" s="108"/>
      <c r="PRB69" s="108"/>
      <c r="PRC69" s="108"/>
      <c r="PRD69" s="108"/>
      <c r="PRE69" s="108"/>
      <c r="PRF69" s="108"/>
      <c r="PRG69" s="108"/>
      <c r="PRH69" s="108"/>
      <c r="PRI69" s="108"/>
      <c r="PRJ69" s="108"/>
      <c r="PRK69" s="108"/>
      <c r="PRL69" s="108"/>
      <c r="PRM69" s="108"/>
      <c r="PRN69" s="108"/>
      <c r="PRO69" s="108"/>
      <c r="PRP69" s="108"/>
      <c r="PRQ69" s="108"/>
      <c r="PRR69" s="108"/>
      <c r="PRS69" s="108"/>
      <c r="PRT69" s="108"/>
      <c r="PRU69" s="108"/>
      <c r="PRV69" s="108"/>
      <c r="PRW69" s="108"/>
      <c r="PRX69" s="108"/>
      <c r="PRY69" s="108"/>
      <c r="PRZ69" s="108"/>
      <c r="PSA69" s="108"/>
      <c r="PSB69" s="108"/>
      <c r="PSC69" s="108"/>
      <c r="PSD69" s="108"/>
      <c r="PSE69" s="108"/>
      <c r="PSF69" s="108"/>
      <c r="PSG69" s="108"/>
      <c r="PSH69" s="108"/>
      <c r="PSI69" s="108"/>
      <c r="PSJ69" s="108"/>
      <c r="PSK69" s="108"/>
      <c r="PSL69" s="108"/>
      <c r="PSM69" s="108"/>
      <c r="PSN69" s="108"/>
      <c r="PSO69" s="108"/>
      <c r="PSP69" s="108"/>
      <c r="PSQ69" s="108"/>
      <c r="PSR69" s="108"/>
      <c r="PSS69" s="108"/>
      <c r="PST69" s="108"/>
      <c r="PSU69" s="108"/>
      <c r="PSV69" s="108"/>
      <c r="PSW69" s="108"/>
      <c r="PSX69" s="108"/>
      <c r="PSY69" s="108"/>
      <c r="PSZ69" s="108"/>
      <c r="PTA69" s="108"/>
      <c r="PTB69" s="108"/>
      <c r="PTC69" s="108"/>
      <c r="PTD69" s="108"/>
      <c r="PTE69" s="108"/>
      <c r="PTF69" s="108"/>
      <c r="PTG69" s="108"/>
      <c r="PTH69" s="108"/>
      <c r="PTI69" s="108"/>
      <c r="PTJ69" s="108"/>
      <c r="PTK69" s="108"/>
      <c r="PTL69" s="108"/>
      <c r="PTM69" s="108"/>
      <c r="PTN69" s="108"/>
      <c r="PTO69" s="108"/>
      <c r="PTP69" s="108"/>
      <c r="PTQ69" s="108"/>
      <c r="PTR69" s="108"/>
      <c r="PTS69" s="108"/>
      <c r="PTT69" s="108"/>
      <c r="PTU69" s="108"/>
      <c r="PTV69" s="108"/>
      <c r="PTW69" s="108"/>
      <c r="PTX69" s="108"/>
      <c r="PTY69" s="108"/>
      <c r="PTZ69" s="108"/>
      <c r="PUA69" s="108"/>
      <c r="PUB69" s="108"/>
      <c r="PUC69" s="108"/>
      <c r="PUD69" s="108"/>
      <c r="PUE69" s="108"/>
      <c r="PUF69" s="108"/>
      <c r="PUG69" s="108"/>
      <c r="PUH69" s="108"/>
      <c r="PUI69" s="108"/>
      <c r="PUJ69" s="108"/>
      <c r="PUK69" s="108"/>
      <c r="PUL69" s="108"/>
      <c r="PUM69" s="108"/>
      <c r="PUN69" s="108"/>
      <c r="PUO69" s="108"/>
      <c r="PUP69" s="108"/>
      <c r="PUQ69" s="108"/>
      <c r="PUR69" s="108"/>
      <c r="PUS69" s="108"/>
      <c r="PUT69" s="108"/>
      <c r="PUU69" s="108"/>
      <c r="PUV69" s="108"/>
      <c r="PUW69" s="108"/>
      <c r="PUX69" s="108"/>
      <c r="PUY69" s="108"/>
      <c r="PUZ69" s="108"/>
      <c r="PVA69" s="108"/>
      <c r="PVB69" s="108"/>
      <c r="PVC69" s="108"/>
      <c r="PVD69" s="108"/>
      <c r="PVE69" s="108"/>
      <c r="PVF69" s="108"/>
      <c r="PVG69" s="108"/>
      <c r="PVH69" s="108"/>
      <c r="PVI69" s="108"/>
      <c r="PVJ69" s="108"/>
      <c r="PVK69" s="108"/>
      <c r="PVL69" s="108"/>
      <c r="PVM69" s="108"/>
      <c r="PVN69" s="108"/>
      <c r="PVO69" s="108"/>
      <c r="PVP69" s="108"/>
      <c r="PVQ69" s="108"/>
      <c r="PVR69" s="108"/>
      <c r="PVS69" s="108"/>
      <c r="PVT69" s="108"/>
      <c r="PVU69" s="108"/>
      <c r="PVV69" s="108"/>
      <c r="PVW69" s="108"/>
      <c r="PVX69" s="108"/>
      <c r="PVY69" s="108"/>
      <c r="PVZ69" s="108"/>
      <c r="PWA69" s="108"/>
      <c r="PWB69" s="108"/>
      <c r="PWC69" s="108"/>
      <c r="PWD69" s="108"/>
      <c r="PWE69" s="108"/>
      <c r="PWF69" s="108"/>
      <c r="PWG69" s="108"/>
      <c r="PWH69" s="108"/>
      <c r="PWI69" s="108"/>
      <c r="PWJ69" s="108"/>
      <c r="PWK69" s="108"/>
      <c r="PWL69" s="108"/>
      <c r="PWM69" s="108"/>
      <c r="PWN69" s="108"/>
      <c r="PWO69" s="108"/>
      <c r="PWP69" s="108"/>
      <c r="PWQ69" s="108"/>
      <c r="PWR69" s="108"/>
      <c r="PWS69" s="108"/>
      <c r="PWT69" s="108"/>
      <c r="PWU69" s="108"/>
      <c r="PWV69" s="108"/>
      <c r="PWW69" s="108"/>
      <c r="PWX69" s="108"/>
      <c r="PWY69" s="108"/>
      <c r="PWZ69" s="108"/>
      <c r="PXA69" s="108"/>
      <c r="PXB69" s="108"/>
      <c r="PXC69" s="108"/>
      <c r="PXD69" s="108"/>
      <c r="PXE69" s="108"/>
      <c r="PXF69" s="108"/>
      <c r="PXG69" s="108"/>
      <c r="PXH69" s="108"/>
      <c r="PXI69" s="108"/>
      <c r="PXJ69" s="108"/>
      <c r="PXK69" s="108"/>
      <c r="PXL69" s="108"/>
      <c r="PXM69" s="108"/>
      <c r="PXN69" s="108"/>
      <c r="PXO69" s="108"/>
      <c r="PXP69" s="108"/>
      <c r="PXQ69" s="108"/>
      <c r="PXR69" s="108"/>
      <c r="PXS69" s="108"/>
      <c r="PXT69" s="108"/>
      <c r="PXU69" s="108"/>
      <c r="PXV69" s="108"/>
      <c r="PXW69" s="108"/>
      <c r="PXX69" s="108"/>
      <c r="PXY69" s="108"/>
      <c r="PXZ69" s="108"/>
      <c r="PYA69" s="108"/>
      <c r="PYB69" s="108"/>
      <c r="PYC69" s="108"/>
      <c r="PYD69" s="108"/>
      <c r="PYE69" s="108"/>
      <c r="PYF69" s="108"/>
      <c r="PYG69" s="108"/>
      <c r="PYH69" s="108"/>
      <c r="PYI69" s="108"/>
      <c r="PYJ69" s="108"/>
      <c r="PYK69" s="108"/>
      <c r="PYL69" s="108"/>
      <c r="PYM69" s="108"/>
      <c r="PYN69" s="108"/>
      <c r="PYO69" s="108"/>
      <c r="PYP69" s="108"/>
      <c r="PYQ69" s="108"/>
      <c r="PYR69" s="108"/>
      <c r="PYS69" s="108"/>
      <c r="PYT69" s="108"/>
      <c r="PYU69" s="108"/>
      <c r="PYV69" s="108"/>
      <c r="PYW69" s="108"/>
      <c r="PYX69" s="108"/>
      <c r="PYY69" s="108"/>
      <c r="PYZ69" s="108"/>
      <c r="PZA69" s="108"/>
      <c r="PZB69" s="108"/>
      <c r="PZC69" s="108"/>
      <c r="PZD69" s="108"/>
      <c r="PZE69" s="108"/>
      <c r="PZF69" s="108"/>
      <c r="PZG69" s="108"/>
      <c r="PZH69" s="108"/>
      <c r="PZI69" s="108"/>
      <c r="PZJ69" s="108"/>
      <c r="PZK69" s="108"/>
      <c r="PZL69" s="108"/>
      <c r="PZM69" s="108"/>
      <c r="PZN69" s="108"/>
      <c r="PZO69" s="108"/>
      <c r="PZP69" s="108"/>
      <c r="PZQ69" s="108"/>
      <c r="PZR69" s="108"/>
      <c r="PZS69" s="108"/>
      <c r="PZT69" s="108"/>
      <c r="PZU69" s="108"/>
      <c r="PZV69" s="108"/>
      <c r="PZW69" s="108"/>
      <c r="PZX69" s="108"/>
      <c r="PZY69" s="108"/>
      <c r="PZZ69" s="108"/>
      <c r="QAA69" s="108"/>
      <c r="QAB69" s="108"/>
      <c r="QAC69" s="108"/>
      <c r="QAD69" s="108"/>
      <c r="QAE69" s="108"/>
      <c r="QAF69" s="108"/>
      <c r="QAG69" s="108"/>
      <c r="QAH69" s="108"/>
      <c r="QAI69" s="108"/>
      <c r="QAJ69" s="108"/>
      <c r="QAK69" s="108"/>
      <c r="QAL69" s="108"/>
      <c r="QAM69" s="108"/>
      <c r="QAN69" s="108"/>
      <c r="QAO69" s="108"/>
      <c r="QAP69" s="108"/>
      <c r="QAQ69" s="108"/>
      <c r="QAR69" s="108"/>
      <c r="QAS69" s="108"/>
      <c r="QAT69" s="108"/>
      <c r="QAU69" s="108"/>
      <c r="QAV69" s="108"/>
      <c r="QAW69" s="108"/>
      <c r="QAX69" s="108"/>
      <c r="QAY69" s="108"/>
      <c r="QAZ69" s="108"/>
      <c r="QBA69" s="108"/>
      <c r="QBB69" s="108"/>
      <c r="QBC69" s="108"/>
      <c r="QBD69" s="108"/>
      <c r="QBE69" s="108"/>
      <c r="QBF69" s="108"/>
      <c r="QBG69" s="108"/>
      <c r="QBH69" s="108"/>
      <c r="QBI69" s="108"/>
      <c r="QBJ69" s="108"/>
      <c r="QBK69" s="108"/>
      <c r="QBL69" s="108"/>
      <c r="QBM69" s="108"/>
      <c r="QBN69" s="108"/>
      <c r="QBO69" s="108"/>
      <c r="QBP69" s="108"/>
      <c r="QBQ69" s="108"/>
      <c r="QBR69" s="108"/>
      <c r="QBS69" s="108"/>
      <c r="QBT69" s="108"/>
      <c r="QBU69" s="108"/>
      <c r="QBV69" s="108"/>
      <c r="QBW69" s="108"/>
      <c r="QBX69" s="108"/>
      <c r="QBY69" s="108"/>
      <c r="QBZ69" s="108"/>
      <c r="QCA69" s="108"/>
      <c r="QCB69" s="108"/>
      <c r="QCC69" s="108"/>
      <c r="QCD69" s="108"/>
      <c r="QCE69" s="108"/>
      <c r="QCF69" s="108"/>
      <c r="QCG69" s="108"/>
      <c r="QCH69" s="108"/>
      <c r="QCI69" s="108"/>
      <c r="QCJ69" s="108"/>
      <c r="QCK69" s="108"/>
      <c r="QCL69" s="108"/>
      <c r="QCM69" s="108"/>
      <c r="QCN69" s="108"/>
      <c r="QCO69" s="108"/>
      <c r="QCP69" s="108"/>
      <c r="QCQ69" s="108"/>
      <c r="QCR69" s="108"/>
      <c r="QCS69" s="108"/>
      <c r="QCT69" s="108"/>
      <c r="QCU69" s="108"/>
      <c r="QCV69" s="108"/>
      <c r="QCW69" s="108"/>
      <c r="QCX69" s="108"/>
      <c r="QCY69" s="108"/>
      <c r="QCZ69" s="108"/>
      <c r="QDA69" s="108"/>
      <c r="QDB69" s="108"/>
      <c r="QDC69" s="108"/>
      <c r="QDD69" s="108"/>
      <c r="QDE69" s="108"/>
      <c r="QDF69" s="108"/>
      <c r="QDG69" s="108"/>
      <c r="QDH69" s="108"/>
      <c r="QDI69" s="108"/>
      <c r="QDJ69" s="108"/>
      <c r="QDK69" s="108"/>
      <c r="QDL69" s="108"/>
      <c r="QDM69" s="108"/>
      <c r="QDN69" s="108"/>
      <c r="QDO69" s="108"/>
      <c r="QDP69" s="108"/>
      <c r="QDQ69" s="108"/>
      <c r="QDR69" s="108"/>
      <c r="QDS69" s="108"/>
      <c r="QDT69" s="108"/>
      <c r="QDU69" s="108"/>
      <c r="QDV69" s="108"/>
      <c r="QDW69" s="108"/>
      <c r="QDX69" s="108"/>
      <c r="QDY69" s="108"/>
      <c r="QDZ69" s="108"/>
      <c r="QEA69" s="108"/>
      <c r="QEB69" s="108"/>
      <c r="QEC69" s="108"/>
      <c r="QED69" s="108"/>
      <c r="QEE69" s="108"/>
      <c r="QEF69" s="108"/>
      <c r="QEG69" s="108"/>
      <c r="QEH69" s="108"/>
      <c r="QEI69" s="108"/>
      <c r="QEJ69" s="108"/>
      <c r="QEK69" s="108"/>
      <c r="QEL69" s="108"/>
      <c r="QEM69" s="108"/>
      <c r="QEN69" s="108"/>
      <c r="QEO69" s="108"/>
      <c r="QEP69" s="108"/>
      <c r="QEQ69" s="108"/>
      <c r="QER69" s="108"/>
      <c r="QES69" s="108"/>
      <c r="QET69" s="108"/>
      <c r="QEU69" s="108"/>
      <c r="QEV69" s="108"/>
      <c r="QEW69" s="108"/>
      <c r="QEX69" s="108"/>
      <c r="QEY69" s="108"/>
      <c r="QEZ69" s="108"/>
      <c r="QFA69" s="108"/>
      <c r="QFB69" s="108"/>
      <c r="QFC69" s="108"/>
      <c r="QFD69" s="108"/>
      <c r="QFE69" s="108"/>
      <c r="QFF69" s="108"/>
      <c r="QFG69" s="108"/>
      <c r="QFH69" s="108"/>
      <c r="QFI69" s="108"/>
      <c r="QFJ69" s="108"/>
      <c r="QFK69" s="108"/>
      <c r="QFL69" s="108"/>
      <c r="QFM69" s="108"/>
      <c r="QFN69" s="108"/>
      <c r="QFO69" s="108"/>
      <c r="QFP69" s="108"/>
      <c r="QFQ69" s="108"/>
      <c r="QFR69" s="108"/>
      <c r="QFS69" s="108"/>
      <c r="QFT69" s="108"/>
      <c r="QFU69" s="108"/>
      <c r="QFV69" s="108"/>
      <c r="QFW69" s="108"/>
      <c r="QFX69" s="108"/>
      <c r="QFY69" s="108"/>
      <c r="QFZ69" s="108"/>
      <c r="QGA69" s="108"/>
      <c r="QGB69" s="108"/>
      <c r="QGC69" s="108"/>
      <c r="QGD69" s="108"/>
      <c r="QGE69" s="108"/>
      <c r="QGF69" s="108"/>
      <c r="QGG69" s="108"/>
      <c r="QGH69" s="108"/>
      <c r="QGI69" s="108"/>
      <c r="QGJ69" s="108"/>
      <c r="QGK69" s="108"/>
      <c r="QGL69" s="108"/>
      <c r="QGM69" s="108"/>
      <c r="QGN69" s="108"/>
      <c r="QGO69" s="108"/>
      <c r="QGP69" s="108"/>
      <c r="QGQ69" s="108"/>
      <c r="QGR69" s="108"/>
      <c r="QGS69" s="108"/>
      <c r="QGT69" s="108"/>
      <c r="QGU69" s="108"/>
      <c r="QGV69" s="108"/>
      <c r="QGW69" s="108"/>
      <c r="QGX69" s="108"/>
      <c r="QGY69" s="108"/>
      <c r="QGZ69" s="108"/>
      <c r="QHA69" s="108"/>
      <c r="QHB69" s="108"/>
      <c r="QHC69" s="108"/>
      <c r="QHD69" s="108"/>
      <c r="QHE69" s="108"/>
      <c r="QHF69" s="108"/>
      <c r="QHG69" s="108"/>
      <c r="QHH69" s="108"/>
      <c r="QHI69" s="108"/>
      <c r="QHJ69" s="108"/>
      <c r="QHK69" s="108"/>
      <c r="QHL69" s="108"/>
      <c r="QHM69" s="108"/>
      <c r="QHN69" s="108"/>
      <c r="QHO69" s="108"/>
      <c r="QHP69" s="108"/>
      <c r="QHQ69" s="108"/>
      <c r="QHR69" s="108"/>
      <c r="QHS69" s="108"/>
      <c r="QHT69" s="108"/>
      <c r="QHU69" s="108"/>
      <c r="QHV69" s="108"/>
      <c r="QHW69" s="108"/>
      <c r="QHX69" s="108"/>
      <c r="QHY69" s="108"/>
      <c r="QHZ69" s="108"/>
      <c r="QIA69" s="108"/>
      <c r="QIB69" s="108"/>
      <c r="QIC69" s="108"/>
      <c r="QID69" s="108"/>
      <c r="QIE69" s="108"/>
      <c r="QIF69" s="108"/>
      <c r="QIG69" s="108"/>
      <c r="QIH69" s="108"/>
      <c r="QII69" s="108"/>
      <c r="QIJ69" s="108"/>
      <c r="QIK69" s="108"/>
      <c r="QIL69" s="108"/>
      <c r="QIM69" s="108"/>
      <c r="QIN69" s="108"/>
      <c r="QIO69" s="108"/>
      <c r="QIP69" s="108"/>
      <c r="QIQ69" s="108"/>
      <c r="QIR69" s="108"/>
      <c r="QIS69" s="108"/>
      <c r="QIT69" s="108"/>
      <c r="QIU69" s="108"/>
      <c r="QIV69" s="108"/>
      <c r="QIW69" s="108"/>
      <c r="QIX69" s="108"/>
      <c r="QIY69" s="108"/>
      <c r="QIZ69" s="108"/>
      <c r="QJA69" s="108"/>
      <c r="QJB69" s="108"/>
      <c r="QJC69" s="108"/>
      <c r="QJD69" s="108"/>
      <c r="QJE69" s="108"/>
      <c r="QJF69" s="108"/>
      <c r="QJG69" s="108"/>
      <c r="QJH69" s="108"/>
      <c r="QJI69" s="108"/>
      <c r="QJJ69" s="108"/>
      <c r="QJK69" s="108"/>
      <c r="QJL69" s="108"/>
      <c r="QJM69" s="108"/>
      <c r="QJN69" s="108"/>
      <c r="QJO69" s="108"/>
      <c r="QJP69" s="108"/>
      <c r="QJQ69" s="108"/>
      <c r="QJR69" s="108"/>
      <c r="QJS69" s="108"/>
      <c r="QJT69" s="108"/>
      <c r="QJU69" s="108"/>
      <c r="QJV69" s="108"/>
      <c r="QJW69" s="108"/>
      <c r="QJX69" s="108"/>
      <c r="QJY69" s="108"/>
      <c r="QJZ69" s="108"/>
      <c r="QKA69" s="108"/>
      <c r="QKB69" s="108"/>
      <c r="QKC69" s="108"/>
      <c r="QKD69" s="108"/>
      <c r="QKE69" s="108"/>
      <c r="QKF69" s="108"/>
      <c r="QKG69" s="108"/>
      <c r="QKH69" s="108"/>
      <c r="QKI69" s="108"/>
      <c r="QKJ69" s="108"/>
      <c r="QKK69" s="108"/>
      <c r="QKL69" s="108"/>
      <c r="QKM69" s="108"/>
      <c r="QKN69" s="108"/>
      <c r="QKO69" s="108"/>
      <c r="QKP69" s="108"/>
      <c r="QKQ69" s="108"/>
      <c r="QKR69" s="108"/>
      <c r="QKS69" s="108"/>
      <c r="QKT69" s="108"/>
      <c r="QKU69" s="108"/>
      <c r="QKV69" s="108"/>
      <c r="QKW69" s="108"/>
      <c r="QKX69" s="108"/>
      <c r="QKY69" s="108"/>
      <c r="QKZ69" s="108"/>
      <c r="QLA69" s="108"/>
      <c r="QLB69" s="108"/>
      <c r="QLC69" s="108"/>
      <c r="QLD69" s="108"/>
      <c r="QLE69" s="108"/>
      <c r="QLF69" s="108"/>
      <c r="QLG69" s="108"/>
      <c r="QLH69" s="108"/>
      <c r="QLI69" s="108"/>
      <c r="QLJ69" s="108"/>
      <c r="QLK69" s="108"/>
      <c r="QLL69" s="108"/>
      <c r="QLM69" s="108"/>
      <c r="QLN69" s="108"/>
      <c r="QLO69" s="108"/>
      <c r="QLP69" s="108"/>
      <c r="QLQ69" s="108"/>
      <c r="QLR69" s="108"/>
      <c r="QLS69" s="108"/>
      <c r="QLT69" s="108"/>
      <c r="QLU69" s="108"/>
      <c r="QLV69" s="108"/>
      <c r="QLW69" s="108"/>
      <c r="QLX69" s="108"/>
      <c r="QLY69" s="108"/>
      <c r="QLZ69" s="108"/>
      <c r="QMA69" s="108"/>
      <c r="QMB69" s="108"/>
      <c r="QMC69" s="108"/>
      <c r="QMD69" s="108"/>
      <c r="QME69" s="108"/>
      <c r="QMF69" s="108"/>
      <c r="QMG69" s="108"/>
      <c r="QMH69" s="108"/>
      <c r="QMI69" s="108"/>
      <c r="QMJ69" s="108"/>
      <c r="QMK69" s="108"/>
      <c r="QML69" s="108"/>
      <c r="QMM69" s="108"/>
      <c r="QMN69" s="108"/>
      <c r="QMO69" s="108"/>
      <c r="QMP69" s="108"/>
      <c r="QMQ69" s="108"/>
      <c r="QMR69" s="108"/>
      <c r="QMS69" s="108"/>
      <c r="QMT69" s="108"/>
      <c r="QMU69" s="108"/>
      <c r="QMV69" s="108"/>
      <c r="QMW69" s="108"/>
      <c r="QMX69" s="108"/>
      <c r="QMY69" s="108"/>
      <c r="QMZ69" s="108"/>
      <c r="QNA69" s="108"/>
      <c r="QNB69" s="108"/>
      <c r="QNC69" s="108"/>
      <c r="QND69" s="108"/>
      <c r="QNE69" s="108"/>
      <c r="QNF69" s="108"/>
      <c r="QNG69" s="108"/>
      <c r="QNH69" s="108"/>
      <c r="QNI69" s="108"/>
      <c r="QNJ69" s="108"/>
      <c r="QNK69" s="108"/>
      <c r="QNL69" s="108"/>
      <c r="QNM69" s="108"/>
      <c r="QNN69" s="108"/>
      <c r="QNO69" s="108"/>
      <c r="QNP69" s="108"/>
      <c r="QNQ69" s="108"/>
      <c r="QNR69" s="108"/>
      <c r="QNS69" s="108"/>
      <c r="QNT69" s="108"/>
      <c r="QNU69" s="108"/>
      <c r="QNV69" s="108"/>
      <c r="QNW69" s="108"/>
      <c r="QNX69" s="108"/>
      <c r="QNY69" s="108"/>
      <c r="QNZ69" s="108"/>
      <c r="QOA69" s="108"/>
      <c r="QOB69" s="108"/>
      <c r="QOC69" s="108"/>
      <c r="QOD69" s="108"/>
      <c r="QOE69" s="108"/>
      <c r="QOF69" s="108"/>
      <c r="QOG69" s="108"/>
      <c r="QOH69" s="108"/>
      <c r="QOI69" s="108"/>
      <c r="QOJ69" s="108"/>
      <c r="QOK69" s="108"/>
      <c r="QOL69" s="108"/>
      <c r="QOM69" s="108"/>
      <c r="QON69" s="108"/>
      <c r="QOO69" s="108"/>
      <c r="QOP69" s="108"/>
      <c r="QOQ69" s="108"/>
      <c r="QOR69" s="108"/>
      <c r="QOS69" s="108"/>
      <c r="QOT69" s="108"/>
      <c r="QOU69" s="108"/>
      <c r="QOV69" s="108"/>
      <c r="QOW69" s="108"/>
      <c r="QOX69" s="108"/>
      <c r="QOY69" s="108"/>
      <c r="QOZ69" s="108"/>
      <c r="QPA69" s="108"/>
      <c r="QPB69" s="108"/>
      <c r="QPC69" s="108"/>
      <c r="QPD69" s="108"/>
      <c r="QPE69" s="108"/>
      <c r="QPF69" s="108"/>
      <c r="QPG69" s="108"/>
      <c r="QPH69" s="108"/>
      <c r="QPI69" s="108"/>
      <c r="QPJ69" s="108"/>
      <c r="QPK69" s="108"/>
      <c r="QPL69" s="108"/>
      <c r="QPM69" s="108"/>
      <c r="QPN69" s="108"/>
      <c r="QPO69" s="108"/>
      <c r="QPP69" s="108"/>
      <c r="QPQ69" s="108"/>
      <c r="QPR69" s="108"/>
      <c r="QPS69" s="108"/>
      <c r="QPT69" s="108"/>
      <c r="QPU69" s="108"/>
      <c r="QPV69" s="108"/>
      <c r="QPW69" s="108"/>
      <c r="QPX69" s="108"/>
      <c r="QPY69" s="108"/>
      <c r="QPZ69" s="108"/>
      <c r="QQA69" s="108"/>
      <c r="QQB69" s="108"/>
      <c r="QQC69" s="108"/>
      <c r="QQD69" s="108"/>
      <c r="QQE69" s="108"/>
      <c r="QQF69" s="108"/>
      <c r="QQG69" s="108"/>
      <c r="QQH69" s="108"/>
      <c r="QQI69" s="108"/>
      <c r="QQJ69" s="108"/>
      <c r="QQK69" s="108"/>
      <c r="QQL69" s="108"/>
      <c r="QQM69" s="108"/>
      <c r="QQN69" s="108"/>
      <c r="QQO69" s="108"/>
      <c r="QQP69" s="108"/>
      <c r="QQQ69" s="108"/>
      <c r="QQR69" s="108"/>
      <c r="QQS69" s="108"/>
      <c r="QQT69" s="108"/>
      <c r="QQU69" s="108"/>
      <c r="QQV69" s="108"/>
      <c r="QQW69" s="108"/>
      <c r="QQX69" s="108"/>
      <c r="QQY69" s="108"/>
      <c r="QQZ69" s="108"/>
      <c r="QRA69" s="108"/>
      <c r="QRB69" s="108"/>
      <c r="QRC69" s="108"/>
      <c r="QRD69" s="108"/>
      <c r="QRE69" s="108"/>
      <c r="QRF69" s="108"/>
      <c r="QRG69" s="108"/>
      <c r="QRH69" s="108"/>
      <c r="QRI69" s="108"/>
      <c r="QRJ69" s="108"/>
      <c r="QRK69" s="108"/>
      <c r="QRL69" s="108"/>
      <c r="QRM69" s="108"/>
      <c r="QRN69" s="108"/>
      <c r="QRO69" s="108"/>
      <c r="QRP69" s="108"/>
      <c r="QRQ69" s="108"/>
      <c r="QRR69" s="108"/>
      <c r="QRS69" s="108"/>
      <c r="QRT69" s="108"/>
      <c r="QRU69" s="108"/>
      <c r="QRV69" s="108"/>
      <c r="QRW69" s="108"/>
      <c r="QRX69" s="108"/>
      <c r="QRY69" s="108"/>
      <c r="QRZ69" s="108"/>
      <c r="QSA69" s="108"/>
      <c r="QSB69" s="108"/>
      <c r="QSC69" s="108"/>
      <c r="QSD69" s="108"/>
      <c r="QSE69" s="108"/>
      <c r="QSF69" s="108"/>
      <c r="QSG69" s="108"/>
      <c r="QSH69" s="108"/>
      <c r="QSI69" s="108"/>
      <c r="QSJ69" s="108"/>
      <c r="QSK69" s="108"/>
      <c r="QSL69" s="108"/>
      <c r="QSM69" s="108"/>
      <c r="QSN69" s="108"/>
      <c r="QSO69" s="108"/>
      <c r="QSP69" s="108"/>
      <c r="QSQ69" s="108"/>
      <c r="QSR69" s="108"/>
      <c r="QSS69" s="108"/>
      <c r="QST69" s="108"/>
      <c r="QSU69" s="108"/>
      <c r="QSV69" s="108"/>
      <c r="QSW69" s="108"/>
      <c r="QSX69" s="108"/>
      <c r="QSY69" s="108"/>
      <c r="QSZ69" s="108"/>
      <c r="QTA69" s="108"/>
      <c r="QTB69" s="108"/>
      <c r="QTC69" s="108"/>
      <c r="QTD69" s="108"/>
      <c r="QTE69" s="108"/>
      <c r="QTF69" s="108"/>
      <c r="QTG69" s="108"/>
      <c r="QTH69" s="108"/>
      <c r="QTI69" s="108"/>
      <c r="QTJ69" s="108"/>
      <c r="QTK69" s="108"/>
      <c r="QTL69" s="108"/>
      <c r="QTM69" s="108"/>
      <c r="QTN69" s="108"/>
      <c r="QTO69" s="108"/>
      <c r="QTP69" s="108"/>
      <c r="QTQ69" s="108"/>
      <c r="QTR69" s="108"/>
      <c r="QTS69" s="108"/>
      <c r="QTT69" s="108"/>
      <c r="QTU69" s="108"/>
      <c r="QTV69" s="108"/>
      <c r="QTW69" s="108"/>
      <c r="QTX69" s="108"/>
      <c r="QTY69" s="108"/>
      <c r="QTZ69" s="108"/>
      <c r="QUA69" s="108"/>
      <c r="QUB69" s="108"/>
      <c r="QUC69" s="108"/>
      <c r="QUD69" s="108"/>
      <c r="QUE69" s="108"/>
      <c r="QUF69" s="108"/>
      <c r="QUG69" s="108"/>
      <c r="QUH69" s="108"/>
      <c r="QUI69" s="108"/>
      <c r="QUJ69" s="108"/>
      <c r="QUK69" s="108"/>
      <c r="QUL69" s="108"/>
      <c r="QUM69" s="108"/>
      <c r="QUN69" s="108"/>
      <c r="QUO69" s="108"/>
      <c r="QUP69" s="108"/>
      <c r="QUQ69" s="108"/>
      <c r="QUR69" s="108"/>
      <c r="QUS69" s="108"/>
      <c r="QUT69" s="108"/>
      <c r="QUU69" s="108"/>
      <c r="QUV69" s="108"/>
      <c r="QUW69" s="108"/>
      <c r="QUX69" s="108"/>
      <c r="QUY69" s="108"/>
      <c r="QUZ69" s="108"/>
      <c r="QVA69" s="108"/>
      <c r="QVB69" s="108"/>
      <c r="QVC69" s="108"/>
      <c r="QVD69" s="108"/>
      <c r="QVE69" s="108"/>
      <c r="QVF69" s="108"/>
      <c r="QVG69" s="108"/>
      <c r="QVH69" s="108"/>
      <c r="QVI69" s="108"/>
      <c r="QVJ69" s="108"/>
      <c r="QVK69" s="108"/>
      <c r="QVL69" s="108"/>
      <c r="QVM69" s="108"/>
      <c r="QVN69" s="108"/>
      <c r="QVO69" s="108"/>
      <c r="QVP69" s="108"/>
      <c r="QVQ69" s="108"/>
      <c r="QVR69" s="108"/>
      <c r="QVS69" s="108"/>
      <c r="QVT69" s="108"/>
      <c r="QVU69" s="108"/>
      <c r="QVV69" s="108"/>
      <c r="QVW69" s="108"/>
      <c r="QVX69" s="108"/>
      <c r="QVY69" s="108"/>
      <c r="QVZ69" s="108"/>
      <c r="QWA69" s="108"/>
      <c r="QWB69" s="108"/>
      <c r="QWC69" s="108"/>
      <c r="QWD69" s="108"/>
      <c r="QWE69" s="108"/>
      <c r="QWF69" s="108"/>
      <c r="QWG69" s="108"/>
      <c r="QWH69" s="108"/>
      <c r="QWI69" s="108"/>
      <c r="QWJ69" s="108"/>
      <c r="QWK69" s="108"/>
      <c r="QWL69" s="108"/>
      <c r="QWM69" s="108"/>
      <c r="QWN69" s="108"/>
      <c r="QWO69" s="108"/>
      <c r="QWP69" s="108"/>
      <c r="QWQ69" s="108"/>
      <c r="QWR69" s="108"/>
      <c r="QWS69" s="108"/>
      <c r="QWT69" s="108"/>
      <c r="QWU69" s="108"/>
      <c r="QWV69" s="108"/>
      <c r="QWW69" s="108"/>
      <c r="QWX69" s="108"/>
      <c r="QWY69" s="108"/>
      <c r="QWZ69" s="108"/>
      <c r="QXA69" s="108"/>
      <c r="QXB69" s="108"/>
      <c r="QXC69" s="108"/>
      <c r="QXD69" s="108"/>
      <c r="QXE69" s="108"/>
      <c r="QXF69" s="108"/>
      <c r="QXG69" s="108"/>
      <c r="QXH69" s="108"/>
      <c r="QXI69" s="108"/>
      <c r="QXJ69" s="108"/>
      <c r="QXK69" s="108"/>
      <c r="QXL69" s="108"/>
      <c r="QXM69" s="108"/>
      <c r="QXN69" s="108"/>
      <c r="QXO69" s="108"/>
      <c r="QXP69" s="108"/>
      <c r="QXQ69" s="108"/>
      <c r="QXR69" s="108"/>
      <c r="QXS69" s="108"/>
      <c r="QXT69" s="108"/>
      <c r="QXU69" s="108"/>
      <c r="QXV69" s="108"/>
      <c r="QXW69" s="108"/>
      <c r="QXX69" s="108"/>
      <c r="QXY69" s="108"/>
      <c r="QXZ69" s="108"/>
      <c r="QYA69" s="108"/>
      <c r="QYB69" s="108"/>
      <c r="QYC69" s="108"/>
      <c r="QYD69" s="108"/>
      <c r="QYE69" s="108"/>
      <c r="QYF69" s="108"/>
      <c r="QYG69" s="108"/>
      <c r="QYH69" s="108"/>
      <c r="QYI69" s="108"/>
      <c r="QYJ69" s="108"/>
      <c r="QYK69" s="108"/>
      <c r="QYL69" s="108"/>
      <c r="QYM69" s="108"/>
      <c r="QYN69" s="108"/>
      <c r="QYO69" s="108"/>
      <c r="QYP69" s="108"/>
      <c r="QYQ69" s="108"/>
      <c r="QYR69" s="108"/>
      <c r="QYS69" s="108"/>
      <c r="QYT69" s="108"/>
      <c r="QYU69" s="108"/>
      <c r="QYV69" s="108"/>
      <c r="QYW69" s="108"/>
      <c r="QYX69" s="108"/>
      <c r="QYY69" s="108"/>
      <c r="QYZ69" s="108"/>
      <c r="QZA69" s="108"/>
      <c r="QZB69" s="108"/>
      <c r="QZC69" s="108"/>
      <c r="QZD69" s="108"/>
      <c r="QZE69" s="108"/>
      <c r="QZF69" s="108"/>
      <c r="QZG69" s="108"/>
      <c r="QZH69" s="108"/>
      <c r="QZI69" s="108"/>
      <c r="QZJ69" s="108"/>
      <c r="QZK69" s="108"/>
      <c r="QZL69" s="108"/>
      <c r="QZM69" s="108"/>
      <c r="QZN69" s="108"/>
      <c r="QZO69" s="108"/>
      <c r="QZP69" s="108"/>
      <c r="QZQ69" s="108"/>
      <c r="QZR69" s="108"/>
      <c r="QZS69" s="108"/>
      <c r="QZT69" s="108"/>
      <c r="QZU69" s="108"/>
      <c r="QZV69" s="108"/>
      <c r="QZW69" s="108"/>
      <c r="QZX69" s="108"/>
      <c r="QZY69" s="108"/>
      <c r="QZZ69" s="108"/>
      <c r="RAA69" s="108"/>
      <c r="RAB69" s="108"/>
      <c r="RAC69" s="108"/>
      <c r="RAD69" s="108"/>
      <c r="RAE69" s="108"/>
      <c r="RAF69" s="108"/>
      <c r="RAG69" s="108"/>
      <c r="RAH69" s="108"/>
      <c r="RAI69" s="108"/>
      <c r="RAJ69" s="108"/>
      <c r="RAK69" s="108"/>
      <c r="RAL69" s="108"/>
      <c r="RAM69" s="108"/>
      <c r="RAN69" s="108"/>
      <c r="RAO69" s="108"/>
      <c r="RAP69" s="108"/>
      <c r="RAQ69" s="108"/>
      <c r="RAR69" s="108"/>
      <c r="RAS69" s="108"/>
      <c r="RAT69" s="108"/>
      <c r="RAU69" s="108"/>
      <c r="RAV69" s="108"/>
      <c r="RAW69" s="108"/>
      <c r="RAX69" s="108"/>
      <c r="RAY69" s="108"/>
      <c r="RAZ69" s="108"/>
      <c r="RBA69" s="108"/>
      <c r="RBB69" s="108"/>
      <c r="RBC69" s="108"/>
      <c r="RBD69" s="108"/>
      <c r="RBE69" s="108"/>
      <c r="RBF69" s="108"/>
      <c r="RBG69" s="108"/>
      <c r="RBH69" s="108"/>
      <c r="RBI69" s="108"/>
      <c r="RBJ69" s="108"/>
      <c r="RBK69" s="108"/>
      <c r="RBL69" s="108"/>
      <c r="RBM69" s="108"/>
      <c r="RBN69" s="108"/>
      <c r="RBO69" s="108"/>
      <c r="RBP69" s="108"/>
      <c r="RBQ69" s="108"/>
      <c r="RBR69" s="108"/>
      <c r="RBS69" s="108"/>
      <c r="RBT69" s="108"/>
      <c r="RBU69" s="108"/>
      <c r="RBV69" s="108"/>
      <c r="RBW69" s="108"/>
      <c r="RBX69" s="108"/>
      <c r="RBY69" s="108"/>
      <c r="RBZ69" s="108"/>
      <c r="RCA69" s="108"/>
      <c r="RCB69" s="108"/>
      <c r="RCC69" s="108"/>
      <c r="RCD69" s="108"/>
      <c r="RCE69" s="108"/>
      <c r="RCF69" s="108"/>
      <c r="RCG69" s="108"/>
      <c r="RCH69" s="108"/>
      <c r="RCI69" s="108"/>
      <c r="RCJ69" s="108"/>
      <c r="RCK69" s="108"/>
      <c r="RCL69" s="108"/>
      <c r="RCM69" s="108"/>
      <c r="RCN69" s="108"/>
      <c r="RCO69" s="108"/>
      <c r="RCP69" s="108"/>
      <c r="RCQ69" s="108"/>
      <c r="RCR69" s="108"/>
      <c r="RCS69" s="108"/>
      <c r="RCT69" s="108"/>
      <c r="RCU69" s="108"/>
      <c r="RCV69" s="108"/>
      <c r="RCW69" s="108"/>
      <c r="RCX69" s="108"/>
      <c r="RCY69" s="108"/>
      <c r="RCZ69" s="108"/>
      <c r="RDA69" s="108"/>
      <c r="RDB69" s="108"/>
      <c r="RDC69" s="108"/>
      <c r="RDD69" s="108"/>
      <c r="RDE69" s="108"/>
      <c r="RDF69" s="108"/>
      <c r="RDG69" s="108"/>
      <c r="RDH69" s="108"/>
      <c r="RDI69" s="108"/>
      <c r="RDJ69" s="108"/>
      <c r="RDK69" s="108"/>
      <c r="RDL69" s="108"/>
      <c r="RDM69" s="108"/>
      <c r="RDN69" s="108"/>
      <c r="RDO69" s="108"/>
      <c r="RDP69" s="108"/>
      <c r="RDQ69" s="108"/>
      <c r="RDR69" s="108"/>
      <c r="RDS69" s="108"/>
      <c r="RDT69" s="108"/>
      <c r="RDU69" s="108"/>
      <c r="RDV69" s="108"/>
      <c r="RDW69" s="108"/>
      <c r="RDX69" s="108"/>
      <c r="RDY69" s="108"/>
      <c r="RDZ69" s="108"/>
      <c r="REA69" s="108"/>
      <c r="REB69" s="108"/>
      <c r="REC69" s="108"/>
      <c r="RED69" s="108"/>
      <c r="REE69" s="108"/>
      <c r="REF69" s="108"/>
      <c r="REG69" s="108"/>
      <c r="REH69" s="108"/>
      <c r="REI69" s="108"/>
      <c r="REJ69" s="108"/>
      <c r="REK69" s="108"/>
      <c r="REL69" s="108"/>
      <c r="REM69" s="108"/>
      <c r="REN69" s="108"/>
      <c r="REO69" s="108"/>
      <c r="REP69" s="108"/>
      <c r="REQ69" s="108"/>
      <c r="RER69" s="108"/>
      <c r="RES69" s="108"/>
      <c r="RET69" s="108"/>
      <c r="REU69" s="108"/>
      <c r="REV69" s="108"/>
      <c r="REW69" s="108"/>
      <c r="REX69" s="108"/>
      <c r="REY69" s="108"/>
      <c r="REZ69" s="108"/>
      <c r="RFA69" s="108"/>
      <c r="RFB69" s="108"/>
      <c r="RFC69" s="108"/>
      <c r="RFD69" s="108"/>
      <c r="RFE69" s="108"/>
      <c r="RFF69" s="108"/>
      <c r="RFG69" s="108"/>
      <c r="RFH69" s="108"/>
      <c r="RFI69" s="108"/>
      <c r="RFJ69" s="108"/>
      <c r="RFK69" s="108"/>
      <c r="RFL69" s="108"/>
      <c r="RFM69" s="108"/>
      <c r="RFN69" s="108"/>
      <c r="RFO69" s="108"/>
      <c r="RFP69" s="108"/>
      <c r="RFQ69" s="108"/>
      <c r="RFR69" s="108"/>
      <c r="RFS69" s="108"/>
      <c r="RFT69" s="108"/>
      <c r="RFU69" s="108"/>
      <c r="RFV69" s="108"/>
      <c r="RFW69" s="108"/>
      <c r="RFX69" s="108"/>
      <c r="RFY69" s="108"/>
      <c r="RFZ69" s="108"/>
      <c r="RGA69" s="108"/>
      <c r="RGB69" s="108"/>
      <c r="RGC69" s="108"/>
      <c r="RGD69" s="108"/>
      <c r="RGE69" s="108"/>
      <c r="RGF69" s="108"/>
      <c r="RGG69" s="108"/>
      <c r="RGH69" s="108"/>
      <c r="RGI69" s="108"/>
      <c r="RGJ69" s="108"/>
      <c r="RGK69" s="108"/>
      <c r="RGL69" s="108"/>
      <c r="RGM69" s="108"/>
      <c r="RGN69" s="108"/>
      <c r="RGO69" s="108"/>
      <c r="RGP69" s="108"/>
      <c r="RGQ69" s="108"/>
      <c r="RGR69" s="108"/>
      <c r="RGS69" s="108"/>
      <c r="RGT69" s="108"/>
      <c r="RGU69" s="108"/>
      <c r="RGV69" s="108"/>
      <c r="RGW69" s="108"/>
      <c r="RGX69" s="108"/>
      <c r="RGY69" s="108"/>
      <c r="RGZ69" s="108"/>
      <c r="RHA69" s="108"/>
      <c r="RHB69" s="108"/>
      <c r="RHC69" s="108"/>
      <c r="RHD69" s="108"/>
      <c r="RHE69" s="108"/>
      <c r="RHF69" s="108"/>
      <c r="RHG69" s="108"/>
      <c r="RHH69" s="108"/>
      <c r="RHI69" s="108"/>
      <c r="RHJ69" s="108"/>
      <c r="RHK69" s="108"/>
      <c r="RHL69" s="108"/>
      <c r="RHM69" s="108"/>
      <c r="RHN69" s="108"/>
      <c r="RHO69" s="108"/>
      <c r="RHP69" s="108"/>
      <c r="RHQ69" s="108"/>
      <c r="RHR69" s="108"/>
      <c r="RHS69" s="108"/>
      <c r="RHT69" s="108"/>
      <c r="RHU69" s="108"/>
      <c r="RHV69" s="108"/>
      <c r="RHW69" s="108"/>
      <c r="RHX69" s="108"/>
      <c r="RHY69" s="108"/>
      <c r="RHZ69" s="108"/>
      <c r="RIA69" s="108"/>
      <c r="RIB69" s="108"/>
      <c r="RIC69" s="108"/>
      <c r="RID69" s="108"/>
      <c r="RIE69" s="108"/>
      <c r="RIF69" s="108"/>
      <c r="RIG69" s="108"/>
      <c r="RIH69" s="108"/>
      <c r="RII69" s="108"/>
      <c r="RIJ69" s="108"/>
      <c r="RIK69" s="108"/>
      <c r="RIL69" s="108"/>
      <c r="RIM69" s="108"/>
      <c r="RIN69" s="108"/>
      <c r="RIO69" s="108"/>
      <c r="RIP69" s="108"/>
      <c r="RIQ69" s="108"/>
      <c r="RIR69" s="108"/>
      <c r="RIS69" s="108"/>
      <c r="RIT69" s="108"/>
      <c r="RIU69" s="108"/>
      <c r="RIV69" s="108"/>
      <c r="RIW69" s="108"/>
      <c r="RIX69" s="108"/>
      <c r="RIY69" s="108"/>
      <c r="RIZ69" s="108"/>
      <c r="RJA69" s="108"/>
      <c r="RJB69" s="108"/>
      <c r="RJC69" s="108"/>
      <c r="RJD69" s="108"/>
      <c r="RJE69" s="108"/>
      <c r="RJF69" s="108"/>
      <c r="RJG69" s="108"/>
      <c r="RJH69" s="108"/>
      <c r="RJI69" s="108"/>
      <c r="RJJ69" s="108"/>
      <c r="RJK69" s="108"/>
      <c r="RJL69" s="108"/>
      <c r="RJM69" s="108"/>
      <c r="RJN69" s="108"/>
      <c r="RJO69" s="108"/>
      <c r="RJP69" s="108"/>
      <c r="RJQ69" s="108"/>
      <c r="RJR69" s="108"/>
      <c r="RJS69" s="108"/>
      <c r="RJT69" s="108"/>
      <c r="RJU69" s="108"/>
      <c r="RJV69" s="108"/>
      <c r="RJW69" s="108"/>
      <c r="RJX69" s="108"/>
      <c r="RJY69" s="108"/>
      <c r="RJZ69" s="108"/>
      <c r="RKA69" s="108"/>
      <c r="RKB69" s="108"/>
      <c r="RKC69" s="108"/>
      <c r="RKD69" s="108"/>
      <c r="RKE69" s="108"/>
      <c r="RKF69" s="108"/>
      <c r="RKG69" s="108"/>
      <c r="RKH69" s="108"/>
      <c r="RKI69" s="108"/>
      <c r="RKJ69" s="108"/>
      <c r="RKK69" s="108"/>
      <c r="RKL69" s="108"/>
      <c r="RKM69" s="108"/>
      <c r="RKN69" s="108"/>
      <c r="RKO69" s="108"/>
      <c r="RKP69" s="108"/>
      <c r="RKQ69" s="108"/>
      <c r="RKR69" s="108"/>
      <c r="RKS69" s="108"/>
      <c r="RKT69" s="108"/>
      <c r="RKU69" s="108"/>
      <c r="RKV69" s="108"/>
      <c r="RKW69" s="108"/>
      <c r="RKX69" s="108"/>
      <c r="RKY69" s="108"/>
      <c r="RKZ69" s="108"/>
      <c r="RLA69" s="108"/>
      <c r="RLB69" s="108"/>
      <c r="RLC69" s="108"/>
      <c r="RLD69" s="108"/>
      <c r="RLE69" s="108"/>
      <c r="RLF69" s="108"/>
      <c r="RLG69" s="108"/>
      <c r="RLH69" s="108"/>
      <c r="RLI69" s="108"/>
      <c r="RLJ69" s="108"/>
      <c r="RLK69" s="108"/>
      <c r="RLL69" s="108"/>
      <c r="RLM69" s="108"/>
      <c r="RLN69" s="108"/>
      <c r="RLO69" s="108"/>
      <c r="RLP69" s="108"/>
      <c r="RLQ69" s="108"/>
      <c r="RLR69" s="108"/>
      <c r="RLS69" s="108"/>
      <c r="RLT69" s="108"/>
      <c r="RLU69" s="108"/>
      <c r="RLV69" s="108"/>
      <c r="RLW69" s="108"/>
      <c r="RLX69" s="108"/>
      <c r="RLY69" s="108"/>
      <c r="RLZ69" s="108"/>
      <c r="RMA69" s="108"/>
      <c r="RMB69" s="108"/>
      <c r="RMC69" s="108"/>
      <c r="RMD69" s="108"/>
      <c r="RME69" s="108"/>
      <c r="RMF69" s="108"/>
      <c r="RMG69" s="108"/>
      <c r="RMH69" s="108"/>
      <c r="RMI69" s="108"/>
      <c r="RMJ69" s="108"/>
      <c r="RMK69" s="108"/>
      <c r="RML69" s="108"/>
      <c r="RMM69" s="108"/>
      <c r="RMN69" s="108"/>
      <c r="RMO69" s="108"/>
      <c r="RMP69" s="108"/>
      <c r="RMQ69" s="108"/>
      <c r="RMR69" s="108"/>
      <c r="RMS69" s="108"/>
      <c r="RMT69" s="108"/>
      <c r="RMU69" s="108"/>
      <c r="RMV69" s="108"/>
      <c r="RMW69" s="108"/>
      <c r="RMX69" s="108"/>
      <c r="RMY69" s="108"/>
      <c r="RMZ69" s="108"/>
      <c r="RNA69" s="108"/>
      <c r="RNB69" s="108"/>
      <c r="RNC69" s="108"/>
      <c r="RND69" s="108"/>
      <c r="RNE69" s="108"/>
      <c r="RNF69" s="108"/>
      <c r="RNG69" s="108"/>
      <c r="RNH69" s="108"/>
      <c r="RNI69" s="108"/>
      <c r="RNJ69" s="108"/>
      <c r="RNK69" s="108"/>
      <c r="RNL69" s="108"/>
      <c r="RNM69" s="108"/>
      <c r="RNN69" s="108"/>
      <c r="RNO69" s="108"/>
      <c r="RNP69" s="108"/>
      <c r="RNQ69" s="108"/>
      <c r="RNR69" s="108"/>
      <c r="RNS69" s="108"/>
      <c r="RNT69" s="108"/>
      <c r="RNU69" s="108"/>
      <c r="RNV69" s="108"/>
      <c r="RNW69" s="108"/>
      <c r="RNX69" s="108"/>
      <c r="RNY69" s="108"/>
      <c r="RNZ69" s="108"/>
      <c r="ROA69" s="108"/>
      <c r="ROB69" s="108"/>
      <c r="ROC69" s="108"/>
      <c r="ROD69" s="108"/>
      <c r="ROE69" s="108"/>
      <c r="ROF69" s="108"/>
      <c r="ROG69" s="108"/>
      <c r="ROH69" s="108"/>
      <c r="ROI69" s="108"/>
      <c r="ROJ69" s="108"/>
      <c r="ROK69" s="108"/>
      <c r="ROL69" s="108"/>
      <c r="ROM69" s="108"/>
      <c r="RON69" s="108"/>
      <c r="ROO69" s="108"/>
      <c r="ROP69" s="108"/>
      <c r="ROQ69" s="108"/>
      <c r="ROR69" s="108"/>
      <c r="ROS69" s="108"/>
      <c r="ROT69" s="108"/>
      <c r="ROU69" s="108"/>
      <c r="ROV69" s="108"/>
      <c r="ROW69" s="108"/>
      <c r="ROX69" s="108"/>
      <c r="ROY69" s="108"/>
      <c r="ROZ69" s="108"/>
      <c r="RPA69" s="108"/>
      <c r="RPB69" s="108"/>
      <c r="RPC69" s="108"/>
      <c r="RPD69" s="108"/>
      <c r="RPE69" s="108"/>
      <c r="RPF69" s="108"/>
      <c r="RPG69" s="108"/>
      <c r="RPH69" s="108"/>
      <c r="RPI69" s="108"/>
      <c r="RPJ69" s="108"/>
      <c r="RPK69" s="108"/>
      <c r="RPL69" s="108"/>
      <c r="RPM69" s="108"/>
      <c r="RPN69" s="108"/>
      <c r="RPO69" s="108"/>
      <c r="RPP69" s="108"/>
      <c r="RPQ69" s="108"/>
      <c r="RPR69" s="108"/>
      <c r="RPS69" s="108"/>
      <c r="RPT69" s="108"/>
      <c r="RPU69" s="108"/>
      <c r="RPV69" s="108"/>
      <c r="RPW69" s="108"/>
      <c r="RPX69" s="108"/>
      <c r="RPY69" s="108"/>
      <c r="RPZ69" s="108"/>
      <c r="RQA69" s="108"/>
      <c r="RQB69" s="108"/>
      <c r="RQC69" s="108"/>
      <c r="RQD69" s="108"/>
      <c r="RQE69" s="108"/>
      <c r="RQF69" s="108"/>
      <c r="RQG69" s="108"/>
      <c r="RQH69" s="108"/>
      <c r="RQI69" s="108"/>
      <c r="RQJ69" s="108"/>
      <c r="RQK69" s="108"/>
      <c r="RQL69" s="108"/>
      <c r="RQM69" s="108"/>
      <c r="RQN69" s="108"/>
      <c r="RQO69" s="108"/>
      <c r="RQP69" s="108"/>
      <c r="RQQ69" s="108"/>
      <c r="RQR69" s="108"/>
      <c r="RQS69" s="108"/>
      <c r="RQT69" s="108"/>
      <c r="RQU69" s="108"/>
      <c r="RQV69" s="108"/>
      <c r="RQW69" s="108"/>
      <c r="RQX69" s="108"/>
      <c r="RQY69" s="108"/>
      <c r="RQZ69" s="108"/>
      <c r="RRA69" s="108"/>
      <c r="RRB69" s="108"/>
      <c r="RRC69" s="108"/>
      <c r="RRD69" s="108"/>
      <c r="RRE69" s="108"/>
      <c r="RRF69" s="108"/>
      <c r="RRG69" s="108"/>
      <c r="RRH69" s="108"/>
      <c r="RRI69" s="108"/>
      <c r="RRJ69" s="108"/>
      <c r="RRK69" s="108"/>
      <c r="RRL69" s="108"/>
      <c r="RRM69" s="108"/>
      <c r="RRN69" s="108"/>
      <c r="RRO69" s="108"/>
      <c r="RRP69" s="108"/>
      <c r="RRQ69" s="108"/>
      <c r="RRR69" s="108"/>
      <c r="RRS69" s="108"/>
      <c r="RRT69" s="108"/>
      <c r="RRU69" s="108"/>
      <c r="RRV69" s="108"/>
      <c r="RRW69" s="108"/>
      <c r="RRX69" s="108"/>
      <c r="RRY69" s="108"/>
      <c r="RRZ69" s="108"/>
      <c r="RSA69" s="108"/>
      <c r="RSB69" s="108"/>
      <c r="RSC69" s="108"/>
      <c r="RSD69" s="108"/>
      <c r="RSE69" s="108"/>
      <c r="RSF69" s="108"/>
      <c r="RSG69" s="108"/>
      <c r="RSH69" s="108"/>
      <c r="RSI69" s="108"/>
      <c r="RSJ69" s="108"/>
      <c r="RSK69" s="108"/>
      <c r="RSL69" s="108"/>
      <c r="RSM69" s="108"/>
      <c r="RSN69" s="108"/>
      <c r="RSO69" s="108"/>
      <c r="RSP69" s="108"/>
      <c r="RSQ69" s="108"/>
      <c r="RSR69" s="108"/>
      <c r="RSS69" s="108"/>
      <c r="RST69" s="108"/>
      <c r="RSU69" s="108"/>
      <c r="RSV69" s="108"/>
      <c r="RSW69" s="108"/>
      <c r="RSX69" s="108"/>
      <c r="RSY69" s="108"/>
      <c r="RSZ69" s="108"/>
      <c r="RTA69" s="108"/>
      <c r="RTB69" s="108"/>
      <c r="RTC69" s="108"/>
      <c r="RTD69" s="108"/>
      <c r="RTE69" s="108"/>
      <c r="RTF69" s="108"/>
      <c r="RTG69" s="108"/>
      <c r="RTH69" s="108"/>
      <c r="RTI69" s="108"/>
      <c r="RTJ69" s="108"/>
      <c r="RTK69" s="108"/>
      <c r="RTL69" s="108"/>
      <c r="RTM69" s="108"/>
      <c r="RTN69" s="108"/>
      <c r="RTO69" s="108"/>
      <c r="RTP69" s="108"/>
      <c r="RTQ69" s="108"/>
      <c r="RTR69" s="108"/>
      <c r="RTS69" s="108"/>
      <c r="RTT69" s="108"/>
      <c r="RTU69" s="108"/>
      <c r="RTV69" s="108"/>
      <c r="RTW69" s="108"/>
      <c r="RTX69" s="108"/>
      <c r="RTY69" s="108"/>
      <c r="RTZ69" s="108"/>
      <c r="RUA69" s="108"/>
      <c r="RUB69" s="108"/>
      <c r="RUC69" s="108"/>
      <c r="RUD69" s="108"/>
      <c r="RUE69" s="108"/>
      <c r="RUF69" s="108"/>
      <c r="RUG69" s="108"/>
      <c r="RUH69" s="108"/>
      <c r="RUI69" s="108"/>
      <c r="RUJ69" s="108"/>
      <c r="RUK69" s="108"/>
      <c r="RUL69" s="108"/>
      <c r="RUM69" s="108"/>
      <c r="RUN69" s="108"/>
      <c r="RUO69" s="108"/>
      <c r="RUP69" s="108"/>
      <c r="RUQ69" s="108"/>
      <c r="RUR69" s="108"/>
      <c r="RUS69" s="108"/>
      <c r="RUT69" s="108"/>
      <c r="RUU69" s="108"/>
      <c r="RUV69" s="108"/>
      <c r="RUW69" s="108"/>
      <c r="RUX69" s="108"/>
      <c r="RUY69" s="108"/>
      <c r="RUZ69" s="108"/>
      <c r="RVA69" s="108"/>
      <c r="RVB69" s="108"/>
      <c r="RVC69" s="108"/>
      <c r="RVD69" s="108"/>
      <c r="RVE69" s="108"/>
      <c r="RVF69" s="108"/>
      <c r="RVG69" s="108"/>
      <c r="RVH69" s="108"/>
      <c r="RVI69" s="108"/>
      <c r="RVJ69" s="108"/>
      <c r="RVK69" s="108"/>
      <c r="RVL69" s="108"/>
      <c r="RVM69" s="108"/>
      <c r="RVN69" s="108"/>
      <c r="RVO69" s="108"/>
      <c r="RVP69" s="108"/>
      <c r="RVQ69" s="108"/>
      <c r="RVR69" s="108"/>
      <c r="RVS69" s="108"/>
      <c r="RVT69" s="108"/>
      <c r="RVU69" s="108"/>
      <c r="RVV69" s="108"/>
      <c r="RVW69" s="108"/>
      <c r="RVX69" s="108"/>
      <c r="RVY69" s="108"/>
      <c r="RVZ69" s="108"/>
      <c r="RWA69" s="108"/>
      <c r="RWB69" s="108"/>
      <c r="RWC69" s="108"/>
      <c r="RWD69" s="108"/>
      <c r="RWE69" s="108"/>
      <c r="RWF69" s="108"/>
      <c r="RWG69" s="108"/>
      <c r="RWH69" s="108"/>
      <c r="RWI69" s="108"/>
      <c r="RWJ69" s="108"/>
      <c r="RWK69" s="108"/>
      <c r="RWL69" s="108"/>
      <c r="RWM69" s="108"/>
      <c r="RWN69" s="108"/>
      <c r="RWO69" s="108"/>
      <c r="RWP69" s="108"/>
      <c r="RWQ69" s="108"/>
      <c r="RWR69" s="108"/>
      <c r="RWS69" s="108"/>
      <c r="RWT69" s="108"/>
      <c r="RWU69" s="108"/>
      <c r="RWV69" s="108"/>
      <c r="RWW69" s="108"/>
      <c r="RWX69" s="108"/>
      <c r="RWY69" s="108"/>
      <c r="RWZ69" s="108"/>
      <c r="RXA69" s="108"/>
      <c r="RXB69" s="108"/>
      <c r="RXC69" s="108"/>
      <c r="RXD69" s="108"/>
      <c r="RXE69" s="108"/>
      <c r="RXF69" s="108"/>
      <c r="RXG69" s="108"/>
      <c r="RXH69" s="108"/>
      <c r="RXI69" s="108"/>
      <c r="RXJ69" s="108"/>
      <c r="RXK69" s="108"/>
      <c r="RXL69" s="108"/>
      <c r="RXM69" s="108"/>
      <c r="RXN69" s="108"/>
      <c r="RXO69" s="108"/>
      <c r="RXP69" s="108"/>
      <c r="RXQ69" s="108"/>
      <c r="RXR69" s="108"/>
      <c r="RXS69" s="108"/>
      <c r="RXT69" s="108"/>
      <c r="RXU69" s="108"/>
      <c r="RXV69" s="108"/>
      <c r="RXW69" s="108"/>
      <c r="RXX69" s="108"/>
      <c r="RXY69" s="108"/>
      <c r="RXZ69" s="108"/>
      <c r="RYA69" s="108"/>
      <c r="RYB69" s="108"/>
      <c r="RYC69" s="108"/>
      <c r="RYD69" s="108"/>
      <c r="RYE69" s="108"/>
      <c r="RYF69" s="108"/>
      <c r="RYG69" s="108"/>
      <c r="RYH69" s="108"/>
      <c r="RYI69" s="108"/>
      <c r="RYJ69" s="108"/>
      <c r="RYK69" s="108"/>
      <c r="RYL69" s="108"/>
      <c r="RYM69" s="108"/>
      <c r="RYN69" s="108"/>
      <c r="RYO69" s="108"/>
      <c r="RYP69" s="108"/>
      <c r="RYQ69" s="108"/>
      <c r="RYR69" s="108"/>
      <c r="RYS69" s="108"/>
      <c r="RYT69" s="108"/>
      <c r="RYU69" s="108"/>
      <c r="RYV69" s="108"/>
      <c r="RYW69" s="108"/>
      <c r="RYX69" s="108"/>
      <c r="RYY69" s="108"/>
      <c r="RYZ69" s="108"/>
      <c r="RZA69" s="108"/>
      <c r="RZB69" s="108"/>
      <c r="RZC69" s="108"/>
      <c r="RZD69" s="108"/>
      <c r="RZE69" s="108"/>
      <c r="RZF69" s="108"/>
      <c r="RZG69" s="108"/>
      <c r="RZH69" s="108"/>
      <c r="RZI69" s="108"/>
      <c r="RZJ69" s="108"/>
      <c r="RZK69" s="108"/>
      <c r="RZL69" s="108"/>
      <c r="RZM69" s="108"/>
      <c r="RZN69" s="108"/>
      <c r="RZO69" s="108"/>
      <c r="RZP69" s="108"/>
      <c r="RZQ69" s="108"/>
      <c r="RZR69" s="108"/>
      <c r="RZS69" s="108"/>
      <c r="RZT69" s="108"/>
      <c r="RZU69" s="108"/>
      <c r="RZV69" s="108"/>
      <c r="RZW69" s="108"/>
      <c r="RZX69" s="108"/>
      <c r="RZY69" s="108"/>
      <c r="RZZ69" s="108"/>
      <c r="SAA69" s="108"/>
      <c r="SAB69" s="108"/>
      <c r="SAC69" s="108"/>
      <c r="SAD69" s="108"/>
      <c r="SAE69" s="108"/>
      <c r="SAF69" s="108"/>
      <c r="SAG69" s="108"/>
      <c r="SAH69" s="108"/>
      <c r="SAI69" s="108"/>
      <c r="SAJ69" s="108"/>
      <c r="SAK69" s="108"/>
      <c r="SAL69" s="108"/>
      <c r="SAM69" s="108"/>
      <c r="SAN69" s="108"/>
      <c r="SAO69" s="108"/>
      <c r="SAP69" s="108"/>
      <c r="SAQ69" s="108"/>
      <c r="SAR69" s="108"/>
      <c r="SAS69" s="108"/>
      <c r="SAT69" s="108"/>
      <c r="SAU69" s="108"/>
      <c r="SAV69" s="108"/>
      <c r="SAW69" s="108"/>
      <c r="SAX69" s="108"/>
      <c r="SAY69" s="108"/>
      <c r="SAZ69" s="108"/>
      <c r="SBA69" s="108"/>
      <c r="SBB69" s="108"/>
      <c r="SBC69" s="108"/>
      <c r="SBD69" s="108"/>
      <c r="SBE69" s="108"/>
      <c r="SBF69" s="108"/>
      <c r="SBG69" s="108"/>
      <c r="SBH69" s="108"/>
      <c r="SBI69" s="108"/>
      <c r="SBJ69" s="108"/>
      <c r="SBK69" s="108"/>
      <c r="SBL69" s="108"/>
      <c r="SBM69" s="108"/>
      <c r="SBN69" s="108"/>
      <c r="SBO69" s="108"/>
      <c r="SBP69" s="108"/>
      <c r="SBQ69" s="108"/>
      <c r="SBR69" s="108"/>
      <c r="SBS69" s="108"/>
      <c r="SBT69" s="108"/>
      <c r="SBU69" s="108"/>
      <c r="SBV69" s="108"/>
      <c r="SBW69" s="108"/>
      <c r="SBX69" s="108"/>
      <c r="SBY69" s="108"/>
      <c r="SBZ69" s="108"/>
      <c r="SCA69" s="108"/>
      <c r="SCB69" s="108"/>
      <c r="SCC69" s="108"/>
      <c r="SCD69" s="108"/>
      <c r="SCE69" s="108"/>
      <c r="SCF69" s="108"/>
      <c r="SCG69" s="108"/>
      <c r="SCH69" s="108"/>
      <c r="SCI69" s="108"/>
      <c r="SCJ69" s="108"/>
      <c r="SCK69" s="108"/>
      <c r="SCL69" s="108"/>
      <c r="SCM69" s="108"/>
      <c r="SCN69" s="108"/>
      <c r="SCO69" s="108"/>
      <c r="SCP69" s="108"/>
      <c r="SCQ69" s="108"/>
      <c r="SCR69" s="108"/>
      <c r="SCS69" s="108"/>
      <c r="SCT69" s="108"/>
      <c r="SCU69" s="108"/>
      <c r="SCV69" s="108"/>
      <c r="SCW69" s="108"/>
      <c r="SCX69" s="108"/>
      <c r="SCY69" s="108"/>
      <c r="SCZ69" s="108"/>
      <c r="SDA69" s="108"/>
      <c r="SDB69" s="108"/>
      <c r="SDC69" s="108"/>
      <c r="SDD69" s="108"/>
      <c r="SDE69" s="108"/>
      <c r="SDF69" s="108"/>
      <c r="SDG69" s="108"/>
      <c r="SDH69" s="108"/>
      <c r="SDI69" s="108"/>
      <c r="SDJ69" s="108"/>
      <c r="SDK69" s="108"/>
      <c r="SDL69" s="108"/>
      <c r="SDM69" s="108"/>
      <c r="SDN69" s="108"/>
      <c r="SDO69" s="108"/>
      <c r="SDP69" s="108"/>
      <c r="SDQ69" s="108"/>
      <c r="SDR69" s="108"/>
      <c r="SDS69" s="108"/>
      <c r="SDT69" s="108"/>
      <c r="SDU69" s="108"/>
      <c r="SDV69" s="108"/>
      <c r="SDW69" s="108"/>
      <c r="SDX69" s="108"/>
      <c r="SDY69" s="108"/>
      <c r="SDZ69" s="108"/>
      <c r="SEA69" s="108"/>
      <c r="SEB69" s="108"/>
      <c r="SEC69" s="108"/>
      <c r="SED69" s="108"/>
      <c r="SEE69" s="108"/>
      <c r="SEF69" s="108"/>
      <c r="SEG69" s="108"/>
      <c r="SEH69" s="108"/>
      <c r="SEI69" s="108"/>
      <c r="SEJ69" s="108"/>
      <c r="SEK69" s="108"/>
      <c r="SEL69" s="108"/>
      <c r="SEM69" s="108"/>
      <c r="SEN69" s="108"/>
      <c r="SEO69" s="108"/>
      <c r="SEP69" s="108"/>
      <c r="SEQ69" s="108"/>
      <c r="SER69" s="108"/>
      <c r="SES69" s="108"/>
      <c r="SET69" s="108"/>
      <c r="SEU69" s="108"/>
      <c r="SEV69" s="108"/>
      <c r="SEW69" s="108"/>
      <c r="SEX69" s="108"/>
      <c r="SEY69" s="108"/>
      <c r="SEZ69" s="108"/>
      <c r="SFA69" s="108"/>
      <c r="SFB69" s="108"/>
      <c r="SFC69" s="108"/>
      <c r="SFD69" s="108"/>
      <c r="SFE69" s="108"/>
      <c r="SFF69" s="108"/>
      <c r="SFG69" s="108"/>
      <c r="SFH69" s="108"/>
      <c r="SFI69" s="108"/>
      <c r="SFJ69" s="108"/>
      <c r="SFK69" s="108"/>
      <c r="SFL69" s="108"/>
      <c r="SFM69" s="108"/>
      <c r="SFN69" s="108"/>
      <c r="SFO69" s="108"/>
      <c r="SFP69" s="108"/>
      <c r="SFQ69" s="108"/>
      <c r="SFR69" s="108"/>
      <c r="SFS69" s="108"/>
      <c r="SFT69" s="108"/>
      <c r="SFU69" s="108"/>
      <c r="SFV69" s="108"/>
      <c r="SFW69" s="108"/>
      <c r="SFX69" s="108"/>
      <c r="SFY69" s="108"/>
      <c r="SFZ69" s="108"/>
      <c r="SGA69" s="108"/>
      <c r="SGB69" s="108"/>
      <c r="SGC69" s="108"/>
      <c r="SGD69" s="108"/>
      <c r="SGE69" s="108"/>
      <c r="SGF69" s="108"/>
      <c r="SGG69" s="108"/>
      <c r="SGH69" s="108"/>
      <c r="SGI69" s="108"/>
      <c r="SGJ69" s="108"/>
      <c r="SGK69" s="108"/>
      <c r="SGL69" s="108"/>
      <c r="SGM69" s="108"/>
      <c r="SGN69" s="108"/>
      <c r="SGO69" s="108"/>
      <c r="SGP69" s="108"/>
      <c r="SGQ69" s="108"/>
      <c r="SGR69" s="108"/>
      <c r="SGS69" s="108"/>
      <c r="SGT69" s="108"/>
      <c r="SGU69" s="108"/>
      <c r="SGV69" s="108"/>
      <c r="SGW69" s="108"/>
      <c r="SGX69" s="108"/>
      <c r="SGY69" s="108"/>
      <c r="SGZ69" s="108"/>
      <c r="SHA69" s="108"/>
      <c r="SHB69" s="108"/>
      <c r="SHC69" s="108"/>
      <c r="SHD69" s="108"/>
      <c r="SHE69" s="108"/>
      <c r="SHF69" s="108"/>
      <c r="SHG69" s="108"/>
      <c r="SHH69" s="108"/>
      <c r="SHI69" s="108"/>
      <c r="SHJ69" s="108"/>
      <c r="SHK69" s="108"/>
      <c r="SHL69" s="108"/>
      <c r="SHM69" s="108"/>
      <c r="SHN69" s="108"/>
      <c r="SHO69" s="108"/>
      <c r="SHP69" s="108"/>
      <c r="SHQ69" s="108"/>
      <c r="SHR69" s="108"/>
      <c r="SHS69" s="108"/>
      <c r="SHT69" s="108"/>
      <c r="SHU69" s="108"/>
      <c r="SHV69" s="108"/>
      <c r="SHW69" s="108"/>
      <c r="SHX69" s="108"/>
      <c r="SHY69" s="108"/>
      <c r="SHZ69" s="108"/>
      <c r="SIA69" s="108"/>
      <c r="SIB69" s="108"/>
      <c r="SIC69" s="108"/>
      <c r="SID69" s="108"/>
      <c r="SIE69" s="108"/>
      <c r="SIF69" s="108"/>
      <c r="SIG69" s="108"/>
      <c r="SIH69" s="108"/>
      <c r="SII69" s="108"/>
      <c r="SIJ69" s="108"/>
      <c r="SIK69" s="108"/>
      <c r="SIL69" s="108"/>
      <c r="SIM69" s="108"/>
      <c r="SIN69" s="108"/>
      <c r="SIO69" s="108"/>
      <c r="SIP69" s="108"/>
      <c r="SIQ69" s="108"/>
      <c r="SIR69" s="108"/>
      <c r="SIS69" s="108"/>
      <c r="SIT69" s="108"/>
      <c r="SIU69" s="108"/>
      <c r="SIV69" s="108"/>
      <c r="SIW69" s="108"/>
      <c r="SIX69" s="108"/>
      <c r="SIY69" s="108"/>
      <c r="SIZ69" s="108"/>
      <c r="SJA69" s="108"/>
      <c r="SJB69" s="108"/>
      <c r="SJC69" s="108"/>
      <c r="SJD69" s="108"/>
      <c r="SJE69" s="108"/>
      <c r="SJF69" s="108"/>
      <c r="SJG69" s="108"/>
      <c r="SJH69" s="108"/>
      <c r="SJI69" s="108"/>
      <c r="SJJ69" s="108"/>
      <c r="SJK69" s="108"/>
      <c r="SJL69" s="108"/>
      <c r="SJM69" s="108"/>
      <c r="SJN69" s="108"/>
      <c r="SJO69" s="108"/>
      <c r="SJP69" s="108"/>
      <c r="SJQ69" s="108"/>
      <c r="SJR69" s="108"/>
      <c r="SJS69" s="108"/>
      <c r="SJT69" s="108"/>
      <c r="SJU69" s="108"/>
      <c r="SJV69" s="108"/>
      <c r="SJW69" s="108"/>
      <c r="SJX69" s="108"/>
      <c r="SJY69" s="108"/>
      <c r="SJZ69" s="108"/>
      <c r="SKA69" s="108"/>
      <c r="SKB69" s="108"/>
      <c r="SKC69" s="108"/>
      <c r="SKD69" s="108"/>
      <c r="SKE69" s="108"/>
      <c r="SKF69" s="108"/>
      <c r="SKG69" s="108"/>
      <c r="SKH69" s="108"/>
      <c r="SKI69" s="108"/>
      <c r="SKJ69" s="108"/>
      <c r="SKK69" s="108"/>
      <c r="SKL69" s="108"/>
      <c r="SKM69" s="108"/>
      <c r="SKN69" s="108"/>
      <c r="SKO69" s="108"/>
      <c r="SKP69" s="108"/>
      <c r="SKQ69" s="108"/>
      <c r="SKR69" s="108"/>
      <c r="SKS69" s="108"/>
      <c r="SKT69" s="108"/>
      <c r="SKU69" s="108"/>
      <c r="SKV69" s="108"/>
      <c r="SKW69" s="108"/>
      <c r="SKX69" s="108"/>
      <c r="SKY69" s="108"/>
      <c r="SKZ69" s="108"/>
      <c r="SLA69" s="108"/>
      <c r="SLB69" s="108"/>
      <c r="SLC69" s="108"/>
      <c r="SLD69" s="108"/>
      <c r="SLE69" s="108"/>
      <c r="SLF69" s="108"/>
      <c r="SLG69" s="108"/>
      <c r="SLH69" s="108"/>
      <c r="SLI69" s="108"/>
      <c r="SLJ69" s="108"/>
      <c r="SLK69" s="108"/>
      <c r="SLL69" s="108"/>
      <c r="SLM69" s="108"/>
      <c r="SLN69" s="108"/>
      <c r="SLO69" s="108"/>
      <c r="SLP69" s="108"/>
      <c r="SLQ69" s="108"/>
      <c r="SLR69" s="108"/>
      <c r="SLS69" s="108"/>
      <c r="SLT69" s="108"/>
      <c r="SLU69" s="108"/>
      <c r="SLV69" s="108"/>
      <c r="SLW69" s="108"/>
      <c r="SLX69" s="108"/>
      <c r="SLY69" s="108"/>
      <c r="SLZ69" s="108"/>
      <c r="SMA69" s="108"/>
      <c r="SMB69" s="108"/>
      <c r="SMC69" s="108"/>
      <c r="SMD69" s="108"/>
      <c r="SME69" s="108"/>
      <c r="SMF69" s="108"/>
      <c r="SMG69" s="108"/>
      <c r="SMH69" s="108"/>
      <c r="SMI69" s="108"/>
      <c r="SMJ69" s="108"/>
      <c r="SMK69" s="108"/>
      <c r="SML69" s="108"/>
      <c r="SMM69" s="108"/>
      <c r="SMN69" s="108"/>
      <c r="SMO69" s="108"/>
      <c r="SMP69" s="108"/>
      <c r="SMQ69" s="108"/>
      <c r="SMR69" s="108"/>
      <c r="SMS69" s="108"/>
      <c r="SMT69" s="108"/>
      <c r="SMU69" s="108"/>
      <c r="SMV69" s="108"/>
      <c r="SMW69" s="108"/>
      <c r="SMX69" s="108"/>
      <c r="SMY69" s="108"/>
      <c r="SMZ69" s="108"/>
      <c r="SNA69" s="108"/>
      <c r="SNB69" s="108"/>
      <c r="SNC69" s="108"/>
      <c r="SND69" s="108"/>
      <c r="SNE69" s="108"/>
      <c r="SNF69" s="108"/>
      <c r="SNG69" s="108"/>
      <c r="SNH69" s="108"/>
      <c r="SNI69" s="108"/>
      <c r="SNJ69" s="108"/>
      <c r="SNK69" s="108"/>
      <c r="SNL69" s="108"/>
      <c r="SNM69" s="108"/>
      <c r="SNN69" s="108"/>
      <c r="SNO69" s="108"/>
      <c r="SNP69" s="108"/>
      <c r="SNQ69" s="108"/>
      <c r="SNR69" s="108"/>
      <c r="SNS69" s="108"/>
      <c r="SNT69" s="108"/>
      <c r="SNU69" s="108"/>
      <c r="SNV69" s="108"/>
      <c r="SNW69" s="108"/>
      <c r="SNX69" s="108"/>
      <c r="SNY69" s="108"/>
      <c r="SNZ69" s="108"/>
      <c r="SOA69" s="108"/>
      <c r="SOB69" s="108"/>
      <c r="SOC69" s="108"/>
      <c r="SOD69" s="108"/>
      <c r="SOE69" s="108"/>
      <c r="SOF69" s="108"/>
      <c r="SOG69" s="108"/>
      <c r="SOH69" s="108"/>
      <c r="SOI69" s="108"/>
      <c r="SOJ69" s="108"/>
      <c r="SOK69" s="108"/>
      <c r="SOL69" s="108"/>
      <c r="SOM69" s="108"/>
      <c r="SON69" s="108"/>
      <c r="SOO69" s="108"/>
      <c r="SOP69" s="108"/>
      <c r="SOQ69" s="108"/>
      <c r="SOR69" s="108"/>
      <c r="SOS69" s="108"/>
      <c r="SOT69" s="108"/>
      <c r="SOU69" s="108"/>
      <c r="SOV69" s="108"/>
      <c r="SOW69" s="108"/>
      <c r="SOX69" s="108"/>
      <c r="SOY69" s="108"/>
      <c r="SOZ69" s="108"/>
      <c r="SPA69" s="108"/>
      <c r="SPB69" s="108"/>
      <c r="SPC69" s="108"/>
      <c r="SPD69" s="108"/>
      <c r="SPE69" s="108"/>
      <c r="SPF69" s="108"/>
      <c r="SPG69" s="108"/>
      <c r="SPH69" s="108"/>
      <c r="SPI69" s="108"/>
      <c r="SPJ69" s="108"/>
      <c r="SPK69" s="108"/>
      <c r="SPL69" s="108"/>
      <c r="SPM69" s="108"/>
      <c r="SPN69" s="108"/>
      <c r="SPO69" s="108"/>
      <c r="SPP69" s="108"/>
      <c r="SPQ69" s="108"/>
      <c r="SPR69" s="108"/>
      <c r="SPS69" s="108"/>
      <c r="SPT69" s="108"/>
      <c r="SPU69" s="108"/>
      <c r="SPV69" s="108"/>
      <c r="SPW69" s="108"/>
      <c r="SPX69" s="108"/>
      <c r="SPY69" s="108"/>
      <c r="SPZ69" s="108"/>
      <c r="SQA69" s="108"/>
      <c r="SQB69" s="108"/>
      <c r="SQC69" s="108"/>
      <c r="SQD69" s="108"/>
      <c r="SQE69" s="108"/>
      <c r="SQF69" s="108"/>
      <c r="SQG69" s="108"/>
      <c r="SQH69" s="108"/>
      <c r="SQI69" s="108"/>
      <c r="SQJ69" s="108"/>
      <c r="SQK69" s="108"/>
      <c r="SQL69" s="108"/>
      <c r="SQM69" s="108"/>
      <c r="SQN69" s="108"/>
      <c r="SQO69" s="108"/>
      <c r="SQP69" s="108"/>
      <c r="SQQ69" s="108"/>
      <c r="SQR69" s="108"/>
      <c r="SQS69" s="108"/>
      <c r="SQT69" s="108"/>
      <c r="SQU69" s="108"/>
      <c r="SQV69" s="108"/>
      <c r="SQW69" s="108"/>
      <c r="SQX69" s="108"/>
      <c r="SQY69" s="108"/>
      <c r="SQZ69" s="108"/>
      <c r="SRA69" s="108"/>
      <c r="SRB69" s="108"/>
      <c r="SRC69" s="108"/>
      <c r="SRD69" s="108"/>
      <c r="SRE69" s="108"/>
      <c r="SRF69" s="108"/>
      <c r="SRG69" s="108"/>
      <c r="SRH69" s="108"/>
      <c r="SRI69" s="108"/>
      <c r="SRJ69" s="108"/>
      <c r="SRK69" s="108"/>
      <c r="SRL69" s="108"/>
      <c r="SRM69" s="108"/>
      <c r="SRN69" s="108"/>
      <c r="SRO69" s="108"/>
      <c r="SRP69" s="108"/>
      <c r="SRQ69" s="108"/>
      <c r="SRR69" s="108"/>
      <c r="SRS69" s="108"/>
      <c r="SRT69" s="108"/>
      <c r="SRU69" s="108"/>
      <c r="SRV69" s="108"/>
      <c r="SRW69" s="108"/>
      <c r="SRX69" s="108"/>
      <c r="SRY69" s="108"/>
      <c r="SRZ69" s="108"/>
      <c r="SSA69" s="108"/>
      <c r="SSB69" s="108"/>
      <c r="SSC69" s="108"/>
      <c r="SSD69" s="108"/>
      <c r="SSE69" s="108"/>
      <c r="SSF69" s="108"/>
      <c r="SSG69" s="108"/>
      <c r="SSH69" s="108"/>
      <c r="SSI69" s="108"/>
      <c r="SSJ69" s="108"/>
      <c r="SSK69" s="108"/>
      <c r="SSL69" s="108"/>
      <c r="SSM69" s="108"/>
      <c r="SSN69" s="108"/>
      <c r="SSO69" s="108"/>
      <c r="SSP69" s="108"/>
      <c r="SSQ69" s="108"/>
      <c r="SSR69" s="108"/>
      <c r="SSS69" s="108"/>
      <c r="SST69" s="108"/>
      <c r="SSU69" s="108"/>
      <c r="SSV69" s="108"/>
      <c r="SSW69" s="108"/>
      <c r="SSX69" s="108"/>
      <c r="SSY69" s="108"/>
      <c r="SSZ69" s="108"/>
      <c r="STA69" s="108"/>
      <c r="STB69" s="108"/>
      <c r="STC69" s="108"/>
      <c r="STD69" s="108"/>
      <c r="STE69" s="108"/>
      <c r="STF69" s="108"/>
      <c r="STG69" s="108"/>
      <c r="STH69" s="108"/>
      <c r="STI69" s="108"/>
      <c r="STJ69" s="108"/>
      <c r="STK69" s="108"/>
      <c r="STL69" s="108"/>
      <c r="STM69" s="108"/>
      <c r="STN69" s="108"/>
      <c r="STO69" s="108"/>
      <c r="STP69" s="108"/>
      <c r="STQ69" s="108"/>
      <c r="STR69" s="108"/>
      <c r="STS69" s="108"/>
      <c r="STT69" s="108"/>
      <c r="STU69" s="108"/>
      <c r="STV69" s="108"/>
      <c r="STW69" s="108"/>
      <c r="STX69" s="108"/>
      <c r="STY69" s="108"/>
      <c r="STZ69" s="108"/>
      <c r="SUA69" s="108"/>
      <c r="SUB69" s="108"/>
      <c r="SUC69" s="108"/>
      <c r="SUD69" s="108"/>
      <c r="SUE69" s="108"/>
      <c r="SUF69" s="108"/>
      <c r="SUG69" s="108"/>
      <c r="SUH69" s="108"/>
      <c r="SUI69" s="108"/>
      <c r="SUJ69" s="108"/>
      <c r="SUK69" s="108"/>
      <c r="SUL69" s="108"/>
      <c r="SUM69" s="108"/>
      <c r="SUN69" s="108"/>
      <c r="SUO69" s="108"/>
      <c r="SUP69" s="108"/>
      <c r="SUQ69" s="108"/>
      <c r="SUR69" s="108"/>
      <c r="SUS69" s="108"/>
      <c r="SUT69" s="108"/>
      <c r="SUU69" s="108"/>
      <c r="SUV69" s="108"/>
      <c r="SUW69" s="108"/>
      <c r="SUX69" s="108"/>
      <c r="SUY69" s="108"/>
      <c r="SUZ69" s="108"/>
      <c r="SVA69" s="108"/>
      <c r="SVB69" s="108"/>
      <c r="SVC69" s="108"/>
      <c r="SVD69" s="108"/>
      <c r="SVE69" s="108"/>
      <c r="SVF69" s="108"/>
      <c r="SVG69" s="108"/>
      <c r="SVH69" s="108"/>
      <c r="SVI69" s="108"/>
      <c r="SVJ69" s="108"/>
      <c r="SVK69" s="108"/>
      <c r="SVL69" s="108"/>
      <c r="SVM69" s="108"/>
      <c r="SVN69" s="108"/>
      <c r="SVO69" s="108"/>
      <c r="SVP69" s="108"/>
      <c r="SVQ69" s="108"/>
      <c r="SVR69" s="108"/>
      <c r="SVS69" s="108"/>
      <c r="SVT69" s="108"/>
      <c r="SVU69" s="108"/>
      <c r="SVV69" s="108"/>
      <c r="SVW69" s="108"/>
      <c r="SVX69" s="108"/>
      <c r="SVY69" s="108"/>
      <c r="SVZ69" s="108"/>
      <c r="SWA69" s="108"/>
      <c r="SWB69" s="108"/>
      <c r="SWC69" s="108"/>
      <c r="SWD69" s="108"/>
      <c r="SWE69" s="108"/>
      <c r="SWF69" s="108"/>
      <c r="SWG69" s="108"/>
      <c r="SWH69" s="108"/>
      <c r="SWI69" s="108"/>
      <c r="SWJ69" s="108"/>
      <c r="SWK69" s="108"/>
      <c r="SWL69" s="108"/>
      <c r="SWM69" s="108"/>
      <c r="SWN69" s="108"/>
      <c r="SWO69" s="108"/>
      <c r="SWP69" s="108"/>
      <c r="SWQ69" s="108"/>
      <c r="SWR69" s="108"/>
      <c r="SWS69" s="108"/>
      <c r="SWT69" s="108"/>
      <c r="SWU69" s="108"/>
      <c r="SWV69" s="108"/>
      <c r="SWW69" s="108"/>
      <c r="SWX69" s="108"/>
      <c r="SWY69" s="108"/>
      <c r="SWZ69" s="108"/>
      <c r="SXA69" s="108"/>
      <c r="SXB69" s="108"/>
      <c r="SXC69" s="108"/>
      <c r="SXD69" s="108"/>
      <c r="SXE69" s="108"/>
      <c r="SXF69" s="108"/>
      <c r="SXG69" s="108"/>
      <c r="SXH69" s="108"/>
      <c r="SXI69" s="108"/>
      <c r="SXJ69" s="108"/>
      <c r="SXK69" s="108"/>
      <c r="SXL69" s="108"/>
      <c r="SXM69" s="108"/>
      <c r="SXN69" s="108"/>
      <c r="SXO69" s="108"/>
      <c r="SXP69" s="108"/>
      <c r="SXQ69" s="108"/>
      <c r="SXR69" s="108"/>
      <c r="SXS69" s="108"/>
      <c r="SXT69" s="108"/>
      <c r="SXU69" s="108"/>
      <c r="SXV69" s="108"/>
      <c r="SXW69" s="108"/>
      <c r="SXX69" s="108"/>
      <c r="SXY69" s="108"/>
      <c r="SXZ69" s="108"/>
      <c r="SYA69" s="108"/>
      <c r="SYB69" s="108"/>
      <c r="SYC69" s="108"/>
      <c r="SYD69" s="108"/>
      <c r="SYE69" s="108"/>
      <c r="SYF69" s="108"/>
      <c r="SYG69" s="108"/>
      <c r="SYH69" s="108"/>
      <c r="SYI69" s="108"/>
      <c r="SYJ69" s="108"/>
      <c r="SYK69" s="108"/>
      <c r="SYL69" s="108"/>
      <c r="SYM69" s="108"/>
      <c r="SYN69" s="108"/>
      <c r="SYO69" s="108"/>
      <c r="SYP69" s="108"/>
      <c r="SYQ69" s="108"/>
      <c r="SYR69" s="108"/>
      <c r="SYS69" s="108"/>
      <c r="SYT69" s="108"/>
      <c r="SYU69" s="108"/>
      <c r="SYV69" s="108"/>
      <c r="SYW69" s="108"/>
      <c r="SYX69" s="108"/>
      <c r="SYY69" s="108"/>
      <c r="SYZ69" s="108"/>
      <c r="SZA69" s="108"/>
      <c r="SZB69" s="108"/>
      <c r="SZC69" s="108"/>
      <c r="SZD69" s="108"/>
      <c r="SZE69" s="108"/>
      <c r="SZF69" s="108"/>
      <c r="SZG69" s="108"/>
      <c r="SZH69" s="108"/>
      <c r="SZI69" s="108"/>
      <c r="SZJ69" s="108"/>
      <c r="SZK69" s="108"/>
      <c r="SZL69" s="108"/>
      <c r="SZM69" s="108"/>
      <c r="SZN69" s="108"/>
      <c r="SZO69" s="108"/>
      <c r="SZP69" s="108"/>
      <c r="SZQ69" s="108"/>
      <c r="SZR69" s="108"/>
      <c r="SZS69" s="108"/>
      <c r="SZT69" s="108"/>
      <c r="SZU69" s="108"/>
      <c r="SZV69" s="108"/>
      <c r="SZW69" s="108"/>
      <c r="SZX69" s="108"/>
      <c r="SZY69" s="108"/>
      <c r="SZZ69" s="108"/>
      <c r="TAA69" s="108"/>
      <c r="TAB69" s="108"/>
      <c r="TAC69" s="108"/>
      <c r="TAD69" s="108"/>
      <c r="TAE69" s="108"/>
      <c r="TAF69" s="108"/>
      <c r="TAG69" s="108"/>
      <c r="TAH69" s="108"/>
      <c r="TAI69" s="108"/>
      <c r="TAJ69" s="108"/>
      <c r="TAK69" s="108"/>
      <c r="TAL69" s="108"/>
      <c r="TAM69" s="108"/>
      <c r="TAN69" s="108"/>
      <c r="TAO69" s="108"/>
      <c r="TAP69" s="108"/>
      <c r="TAQ69" s="108"/>
      <c r="TAR69" s="108"/>
      <c r="TAS69" s="108"/>
      <c r="TAT69" s="108"/>
      <c r="TAU69" s="108"/>
      <c r="TAV69" s="108"/>
      <c r="TAW69" s="108"/>
      <c r="TAX69" s="108"/>
      <c r="TAY69" s="108"/>
      <c r="TAZ69" s="108"/>
      <c r="TBA69" s="108"/>
      <c r="TBB69" s="108"/>
      <c r="TBC69" s="108"/>
      <c r="TBD69" s="108"/>
      <c r="TBE69" s="108"/>
      <c r="TBF69" s="108"/>
      <c r="TBG69" s="108"/>
      <c r="TBH69" s="108"/>
      <c r="TBI69" s="108"/>
      <c r="TBJ69" s="108"/>
      <c r="TBK69" s="108"/>
      <c r="TBL69" s="108"/>
      <c r="TBM69" s="108"/>
      <c r="TBN69" s="108"/>
      <c r="TBO69" s="108"/>
      <c r="TBP69" s="108"/>
      <c r="TBQ69" s="108"/>
      <c r="TBR69" s="108"/>
      <c r="TBS69" s="108"/>
      <c r="TBT69" s="108"/>
      <c r="TBU69" s="108"/>
      <c r="TBV69" s="108"/>
      <c r="TBW69" s="108"/>
      <c r="TBX69" s="108"/>
      <c r="TBY69" s="108"/>
      <c r="TBZ69" s="108"/>
      <c r="TCA69" s="108"/>
      <c r="TCB69" s="108"/>
      <c r="TCC69" s="108"/>
      <c r="TCD69" s="108"/>
      <c r="TCE69" s="108"/>
      <c r="TCF69" s="108"/>
      <c r="TCG69" s="108"/>
      <c r="TCH69" s="108"/>
      <c r="TCI69" s="108"/>
      <c r="TCJ69" s="108"/>
      <c r="TCK69" s="108"/>
      <c r="TCL69" s="108"/>
      <c r="TCM69" s="108"/>
      <c r="TCN69" s="108"/>
      <c r="TCO69" s="108"/>
      <c r="TCP69" s="108"/>
      <c r="TCQ69" s="108"/>
      <c r="TCR69" s="108"/>
      <c r="TCS69" s="108"/>
      <c r="TCT69" s="108"/>
      <c r="TCU69" s="108"/>
      <c r="TCV69" s="108"/>
      <c r="TCW69" s="108"/>
      <c r="TCX69" s="108"/>
      <c r="TCY69" s="108"/>
      <c r="TCZ69" s="108"/>
      <c r="TDA69" s="108"/>
      <c r="TDB69" s="108"/>
      <c r="TDC69" s="108"/>
      <c r="TDD69" s="108"/>
      <c r="TDE69" s="108"/>
      <c r="TDF69" s="108"/>
      <c r="TDG69" s="108"/>
      <c r="TDH69" s="108"/>
      <c r="TDI69" s="108"/>
      <c r="TDJ69" s="108"/>
      <c r="TDK69" s="108"/>
      <c r="TDL69" s="108"/>
      <c r="TDM69" s="108"/>
      <c r="TDN69" s="108"/>
      <c r="TDO69" s="108"/>
      <c r="TDP69" s="108"/>
      <c r="TDQ69" s="108"/>
      <c r="TDR69" s="108"/>
      <c r="TDS69" s="108"/>
      <c r="TDT69" s="108"/>
      <c r="TDU69" s="108"/>
      <c r="TDV69" s="108"/>
      <c r="TDW69" s="108"/>
      <c r="TDX69" s="108"/>
      <c r="TDY69" s="108"/>
      <c r="TDZ69" s="108"/>
      <c r="TEA69" s="108"/>
      <c r="TEB69" s="108"/>
      <c r="TEC69" s="108"/>
      <c r="TED69" s="108"/>
      <c r="TEE69" s="108"/>
      <c r="TEF69" s="108"/>
      <c r="TEG69" s="108"/>
      <c r="TEH69" s="108"/>
      <c r="TEI69" s="108"/>
      <c r="TEJ69" s="108"/>
      <c r="TEK69" s="108"/>
      <c r="TEL69" s="108"/>
      <c r="TEM69" s="108"/>
      <c r="TEN69" s="108"/>
      <c r="TEO69" s="108"/>
      <c r="TEP69" s="108"/>
      <c r="TEQ69" s="108"/>
      <c r="TER69" s="108"/>
      <c r="TES69" s="108"/>
      <c r="TET69" s="108"/>
      <c r="TEU69" s="108"/>
      <c r="TEV69" s="108"/>
      <c r="TEW69" s="108"/>
      <c r="TEX69" s="108"/>
      <c r="TEY69" s="108"/>
      <c r="TEZ69" s="108"/>
      <c r="TFA69" s="108"/>
      <c r="TFB69" s="108"/>
      <c r="TFC69" s="108"/>
      <c r="TFD69" s="108"/>
      <c r="TFE69" s="108"/>
      <c r="TFF69" s="108"/>
      <c r="TFG69" s="108"/>
      <c r="TFH69" s="108"/>
      <c r="TFI69" s="108"/>
      <c r="TFJ69" s="108"/>
      <c r="TFK69" s="108"/>
      <c r="TFL69" s="108"/>
      <c r="TFM69" s="108"/>
      <c r="TFN69" s="108"/>
      <c r="TFO69" s="108"/>
      <c r="TFP69" s="108"/>
      <c r="TFQ69" s="108"/>
      <c r="TFR69" s="108"/>
      <c r="TFS69" s="108"/>
      <c r="TFT69" s="108"/>
      <c r="TFU69" s="108"/>
      <c r="TFV69" s="108"/>
      <c r="TFW69" s="108"/>
      <c r="TFX69" s="108"/>
      <c r="TFY69" s="108"/>
      <c r="TFZ69" s="108"/>
      <c r="TGA69" s="108"/>
      <c r="TGB69" s="108"/>
      <c r="TGC69" s="108"/>
      <c r="TGD69" s="108"/>
      <c r="TGE69" s="108"/>
      <c r="TGF69" s="108"/>
      <c r="TGG69" s="108"/>
      <c r="TGH69" s="108"/>
      <c r="TGI69" s="108"/>
      <c r="TGJ69" s="108"/>
      <c r="TGK69" s="108"/>
      <c r="TGL69" s="108"/>
      <c r="TGM69" s="108"/>
      <c r="TGN69" s="108"/>
      <c r="TGO69" s="108"/>
      <c r="TGP69" s="108"/>
      <c r="TGQ69" s="108"/>
      <c r="TGR69" s="108"/>
      <c r="TGS69" s="108"/>
      <c r="TGT69" s="108"/>
      <c r="TGU69" s="108"/>
      <c r="TGV69" s="108"/>
      <c r="TGW69" s="108"/>
      <c r="TGX69" s="108"/>
      <c r="TGY69" s="108"/>
      <c r="TGZ69" s="108"/>
      <c r="THA69" s="108"/>
      <c r="THB69" s="108"/>
      <c r="THC69" s="108"/>
      <c r="THD69" s="108"/>
      <c r="THE69" s="108"/>
      <c r="THF69" s="108"/>
      <c r="THG69" s="108"/>
      <c r="THH69" s="108"/>
      <c r="THI69" s="108"/>
      <c r="THJ69" s="108"/>
      <c r="THK69" s="108"/>
      <c r="THL69" s="108"/>
      <c r="THM69" s="108"/>
      <c r="THN69" s="108"/>
      <c r="THO69" s="108"/>
      <c r="THP69" s="108"/>
      <c r="THQ69" s="108"/>
      <c r="THR69" s="108"/>
      <c r="THS69" s="108"/>
      <c r="THT69" s="108"/>
      <c r="THU69" s="108"/>
      <c r="THV69" s="108"/>
      <c r="THW69" s="108"/>
      <c r="THX69" s="108"/>
      <c r="THY69" s="108"/>
      <c r="THZ69" s="108"/>
      <c r="TIA69" s="108"/>
      <c r="TIB69" s="108"/>
      <c r="TIC69" s="108"/>
      <c r="TID69" s="108"/>
      <c r="TIE69" s="108"/>
      <c r="TIF69" s="108"/>
      <c r="TIG69" s="108"/>
      <c r="TIH69" s="108"/>
      <c r="TII69" s="108"/>
      <c r="TIJ69" s="108"/>
      <c r="TIK69" s="108"/>
      <c r="TIL69" s="108"/>
      <c r="TIM69" s="108"/>
      <c r="TIN69" s="108"/>
      <c r="TIO69" s="108"/>
      <c r="TIP69" s="108"/>
      <c r="TIQ69" s="108"/>
      <c r="TIR69" s="108"/>
      <c r="TIS69" s="108"/>
      <c r="TIT69" s="108"/>
      <c r="TIU69" s="108"/>
      <c r="TIV69" s="108"/>
      <c r="TIW69" s="108"/>
      <c r="TIX69" s="108"/>
      <c r="TIY69" s="108"/>
      <c r="TIZ69" s="108"/>
      <c r="TJA69" s="108"/>
      <c r="TJB69" s="108"/>
      <c r="TJC69" s="108"/>
      <c r="TJD69" s="108"/>
      <c r="TJE69" s="108"/>
      <c r="TJF69" s="108"/>
      <c r="TJG69" s="108"/>
      <c r="TJH69" s="108"/>
      <c r="TJI69" s="108"/>
      <c r="TJJ69" s="108"/>
      <c r="TJK69" s="108"/>
      <c r="TJL69" s="108"/>
      <c r="TJM69" s="108"/>
      <c r="TJN69" s="108"/>
      <c r="TJO69" s="108"/>
      <c r="TJP69" s="108"/>
      <c r="TJQ69" s="108"/>
      <c r="TJR69" s="108"/>
      <c r="TJS69" s="108"/>
      <c r="TJT69" s="108"/>
      <c r="TJU69" s="108"/>
      <c r="TJV69" s="108"/>
      <c r="TJW69" s="108"/>
      <c r="TJX69" s="108"/>
      <c r="TJY69" s="108"/>
      <c r="TJZ69" s="108"/>
      <c r="TKA69" s="108"/>
      <c r="TKB69" s="108"/>
      <c r="TKC69" s="108"/>
      <c r="TKD69" s="108"/>
      <c r="TKE69" s="108"/>
      <c r="TKF69" s="108"/>
      <c r="TKG69" s="108"/>
      <c r="TKH69" s="108"/>
      <c r="TKI69" s="108"/>
      <c r="TKJ69" s="108"/>
      <c r="TKK69" s="108"/>
      <c r="TKL69" s="108"/>
      <c r="TKM69" s="108"/>
      <c r="TKN69" s="108"/>
      <c r="TKO69" s="108"/>
      <c r="TKP69" s="108"/>
      <c r="TKQ69" s="108"/>
      <c r="TKR69" s="108"/>
      <c r="TKS69" s="108"/>
      <c r="TKT69" s="108"/>
      <c r="TKU69" s="108"/>
      <c r="TKV69" s="108"/>
      <c r="TKW69" s="108"/>
      <c r="TKX69" s="108"/>
      <c r="TKY69" s="108"/>
      <c r="TKZ69" s="108"/>
      <c r="TLA69" s="108"/>
      <c r="TLB69" s="108"/>
      <c r="TLC69" s="108"/>
      <c r="TLD69" s="108"/>
      <c r="TLE69" s="108"/>
      <c r="TLF69" s="108"/>
      <c r="TLG69" s="108"/>
      <c r="TLH69" s="108"/>
      <c r="TLI69" s="108"/>
      <c r="TLJ69" s="108"/>
      <c r="TLK69" s="108"/>
      <c r="TLL69" s="108"/>
      <c r="TLM69" s="108"/>
      <c r="TLN69" s="108"/>
      <c r="TLO69" s="108"/>
      <c r="TLP69" s="108"/>
      <c r="TLQ69" s="108"/>
      <c r="TLR69" s="108"/>
      <c r="TLS69" s="108"/>
      <c r="TLT69" s="108"/>
      <c r="TLU69" s="108"/>
      <c r="TLV69" s="108"/>
      <c r="TLW69" s="108"/>
      <c r="TLX69" s="108"/>
      <c r="TLY69" s="108"/>
      <c r="TLZ69" s="108"/>
      <c r="TMA69" s="108"/>
      <c r="TMB69" s="108"/>
      <c r="TMC69" s="108"/>
      <c r="TMD69" s="108"/>
      <c r="TME69" s="108"/>
      <c r="TMF69" s="108"/>
      <c r="TMG69" s="108"/>
      <c r="TMH69" s="108"/>
      <c r="TMI69" s="108"/>
      <c r="TMJ69" s="108"/>
      <c r="TMK69" s="108"/>
      <c r="TML69" s="108"/>
      <c r="TMM69" s="108"/>
      <c r="TMN69" s="108"/>
      <c r="TMO69" s="108"/>
      <c r="TMP69" s="108"/>
      <c r="TMQ69" s="108"/>
      <c r="TMR69" s="108"/>
      <c r="TMS69" s="108"/>
      <c r="TMT69" s="108"/>
      <c r="TMU69" s="108"/>
      <c r="TMV69" s="108"/>
      <c r="TMW69" s="108"/>
      <c r="TMX69" s="108"/>
      <c r="TMY69" s="108"/>
      <c r="TMZ69" s="108"/>
      <c r="TNA69" s="108"/>
      <c r="TNB69" s="108"/>
      <c r="TNC69" s="108"/>
      <c r="TND69" s="108"/>
      <c r="TNE69" s="108"/>
      <c r="TNF69" s="108"/>
      <c r="TNG69" s="108"/>
      <c r="TNH69" s="108"/>
      <c r="TNI69" s="108"/>
      <c r="TNJ69" s="108"/>
      <c r="TNK69" s="108"/>
      <c r="TNL69" s="108"/>
      <c r="TNM69" s="108"/>
      <c r="TNN69" s="108"/>
      <c r="TNO69" s="108"/>
      <c r="TNP69" s="108"/>
      <c r="TNQ69" s="108"/>
      <c r="TNR69" s="108"/>
      <c r="TNS69" s="108"/>
      <c r="TNT69" s="108"/>
      <c r="TNU69" s="108"/>
      <c r="TNV69" s="108"/>
      <c r="TNW69" s="108"/>
      <c r="TNX69" s="108"/>
      <c r="TNY69" s="108"/>
      <c r="TNZ69" s="108"/>
      <c r="TOA69" s="108"/>
      <c r="TOB69" s="108"/>
      <c r="TOC69" s="108"/>
      <c r="TOD69" s="108"/>
      <c r="TOE69" s="108"/>
      <c r="TOF69" s="108"/>
      <c r="TOG69" s="108"/>
      <c r="TOH69" s="108"/>
      <c r="TOI69" s="108"/>
      <c r="TOJ69" s="108"/>
      <c r="TOK69" s="108"/>
      <c r="TOL69" s="108"/>
      <c r="TOM69" s="108"/>
      <c r="TON69" s="108"/>
      <c r="TOO69" s="108"/>
      <c r="TOP69" s="108"/>
      <c r="TOQ69" s="108"/>
      <c r="TOR69" s="108"/>
      <c r="TOS69" s="108"/>
      <c r="TOT69" s="108"/>
      <c r="TOU69" s="108"/>
      <c r="TOV69" s="108"/>
      <c r="TOW69" s="108"/>
      <c r="TOX69" s="108"/>
      <c r="TOY69" s="108"/>
      <c r="TOZ69" s="108"/>
      <c r="TPA69" s="108"/>
      <c r="TPB69" s="108"/>
      <c r="TPC69" s="108"/>
      <c r="TPD69" s="108"/>
      <c r="TPE69" s="108"/>
      <c r="TPF69" s="108"/>
      <c r="TPG69" s="108"/>
      <c r="TPH69" s="108"/>
      <c r="TPI69" s="108"/>
      <c r="TPJ69" s="108"/>
      <c r="TPK69" s="108"/>
      <c r="TPL69" s="108"/>
      <c r="TPM69" s="108"/>
      <c r="TPN69" s="108"/>
      <c r="TPO69" s="108"/>
      <c r="TPP69" s="108"/>
      <c r="TPQ69" s="108"/>
      <c r="TPR69" s="108"/>
      <c r="TPS69" s="108"/>
      <c r="TPT69" s="108"/>
      <c r="TPU69" s="108"/>
      <c r="TPV69" s="108"/>
      <c r="TPW69" s="108"/>
      <c r="TPX69" s="108"/>
      <c r="TPY69" s="108"/>
      <c r="TPZ69" s="108"/>
      <c r="TQA69" s="108"/>
      <c r="TQB69" s="108"/>
      <c r="TQC69" s="108"/>
      <c r="TQD69" s="108"/>
      <c r="TQE69" s="108"/>
      <c r="TQF69" s="108"/>
      <c r="TQG69" s="108"/>
      <c r="TQH69" s="108"/>
      <c r="TQI69" s="108"/>
      <c r="TQJ69" s="108"/>
      <c r="TQK69" s="108"/>
      <c r="TQL69" s="108"/>
      <c r="TQM69" s="108"/>
      <c r="TQN69" s="108"/>
      <c r="TQO69" s="108"/>
      <c r="TQP69" s="108"/>
      <c r="TQQ69" s="108"/>
      <c r="TQR69" s="108"/>
      <c r="TQS69" s="108"/>
      <c r="TQT69" s="108"/>
      <c r="TQU69" s="108"/>
      <c r="TQV69" s="108"/>
      <c r="TQW69" s="108"/>
      <c r="TQX69" s="108"/>
      <c r="TQY69" s="108"/>
      <c r="TQZ69" s="108"/>
      <c r="TRA69" s="108"/>
      <c r="TRB69" s="108"/>
      <c r="TRC69" s="108"/>
      <c r="TRD69" s="108"/>
      <c r="TRE69" s="108"/>
      <c r="TRF69" s="108"/>
      <c r="TRG69" s="108"/>
      <c r="TRH69" s="108"/>
      <c r="TRI69" s="108"/>
      <c r="TRJ69" s="108"/>
      <c r="TRK69" s="108"/>
      <c r="TRL69" s="108"/>
      <c r="TRM69" s="108"/>
      <c r="TRN69" s="108"/>
      <c r="TRO69" s="108"/>
      <c r="TRP69" s="108"/>
      <c r="TRQ69" s="108"/>
      <c r="TRR69" s="108"/>
      <c r="TRS69" s="108"/>
      <c r="TRT69" s="108"/>
      <c r="TRU69" s="108"/>
      <c r="TRV69" s="108"/>
      <c r="TRW69" s="108"/>
      <c r="TRX69" s="108"/>
      <c r="TRY69" s="108"/>
      <c r="TRZ69" s="108"/>
      <c r="TSA69" s="108"/>
      <c r="TSB69" s="108"/>
      <c r="TSC69" s="108"/>
      <c r="TSD69" s="108"/>
      <c r="TSE69" s="108"/>
      <c r="TSF69" s="108"/>
      <c r="TSG69" s="108"/>
      <c r="TSH69" s="108"/>
      <c r="TSI69" s="108"/>
      <c r="TSJ69" s="108"/>
      <c r="TSK69" s="108"/>
      <c r="TSL69" s="108"/>
      <c r="TSM69" s="108"/>
      <c r="TSN69" s="108"/>
      <c r="TSO69" s="108"/>
      <c r="TSP69" s="108"/>
      <c r="TSQ69" s="108"/>
      <c r="TSR69" s="108"/>
      <c r="TSS69" s="108"/>
      <c r="TST69" s="108"/>
      <c r="TSU69" s="108"/>
      <c r="TSV69" s="108"/>
      <c r="TSW69" s="108"/>
      <c r="TSX69" s="108"/>
      <c r="TSY69" s="108"/>
      <c r="TSZ69" s="108"/>
      <c r="TTA69" s="108"/>
      <c r="TTB69" s="108"/>
      <c r="TTC69" s="108"/>
      <c r="TTD69" s="108"/>
      <c r="TTE69" s="108"/>
      <c r="TTF69" s="108"/>
      <c r="TTG69" s="108"/>
      <c r="TTH69" s="108"/>
      <c r="TTI69" s="108"/>
      <c r="TTJ69" s="108"/>
      <c r="TTK69" s="108"/>
      <c r="TTL69" s="108"/>
      <c r="TTM69" s="108"/>
      <c r="TTN69" s="108"/>
      <c r="TTO69" s="108"/>
      <c r="TTP69" s="108"/>
      <c r="TTQ69" s="108"/>
      <c r="TTR69" s="108"/>
      <c r="TTS69" s="108"/>
      <c r="TTT69" s="108"/>
      <c r="TTU69" s="108"/>
      <c r="TTV69" s="108"/>
      <c r="TTW69" s="108"/>
      <c r="TTX69" s="108"/>
      <c r="TTY69" s="108"/>
      <c r="TTZ69" s="108"/>
      <c r="TUA69" s="108"/>
      <c r="TUB69" s="108"/>
      <c r="TUC69" s="108"/>
      <c r="TUD69" s="108"/>
      <c r="TUE69" s="108"/>
      <c r="TUF69" s="108"/>
      <c r="TUG69" s="108"/>
      <c r="TUH69" s="108"/>
      <c r="TUI69" s="108"/>
      <c r="TUJ69" s="108"/>
      <c r="TUK69" s="108"/>
      <c r="TUL69" s="108"/>
      <c r="TUM69" s="108"/>
      <c r="TUN69" s="108"/>
      <c r="TUO69" s="108"/>
      <c r="TUP69" s="108"/>
      <c r="TUQ69" s="108"/>
      <c r="TUR69" s="108"/>
      <c r="TUS69" s="108"/>
      <c r="TUT69" s="108"/>
      <c r="TUU69" s="108"/>
      <c r="TUV69" s="108"/>
      <c r="TUW69" s="108"/>
      <c r="TUX69" s="108"/>
      <c r="TUY69" s="108"/>
      <c r="TUZ69" s="108"/>
      <c r="TVA69" s="108"/>
      <c r="TVB69" s="108"/>
      <c r="TVC69" s="108"/>
      <c r="TVD69" s="108"/>
      <c r="TVE69" s="108"/>
      <c r="TVF69" s="108"/>
      <c r="TVG69" s="108"/>
      <c r="TVH69" s="108"/>
      <c r="TVI69" s="108"/>
      <c r="TVJ69" s="108"/>
      <c r="TVK69" s="108"/>
      <c r="TVL69" s="108"/>
      <c r="TVM69" s="108"/>
      <c r="TVN69" s="108"/>
      <c r="TVO69" s="108"/>
      <c r="TVP69" s="108"/>
      <c r="TVQ69" s="108"/>
      <c r="TVR69" s="108"/>
      <c r="TVS69" s="108"/>
      <c r="TVT69" s="108"/>
      <c r="TVU69" s="108"/>
      <c r="TVV69" s="108"/>
      <c r="TVW69" s="108"/>
      <c r="TVX69" s="108"/>
      <c r="TVY69" s="108"/>
      <c r="TVZ69" s="108"/>
      <c r="TWA69" s="108"/>
      <c r="TWB69" s="108"/>
      <c r="TWC69" s="108"/>
      <c r="TWD69" s="108"/>
      <c r="TWE69" s="108"/>
      <c r="TWF69" s="108"/>
      <c r="TWG69" s="108"/>
      <c r="TWH69" s="108"/>
      <c r="TWI69" s="108"/>
      <c r="TWJ69" s="108"/>
      <c r="TWK69" s="108"/>
      <c r="TWL69" s="108"/>
      <c r="TWM69" s="108"/>
      <c r="TWN69" s="108"/>
      <c r="TWO69" s="108"/>
      <c r="TWP69" s="108"/>
      <c r="TWQ69" s="108"/>
      <c r="TWR69" s="108"/>
      <c r="TWS69" s="108"/>
      <c r="TWT69" s="108"/>
      <c r="TWU69" s="108"/>
      <c r="TWV69" s="108"/>
      <c r="TWW69" s="108"/>
      <c r="TWX69" s="108"/>
      <c r="TWY69" s="108"/>
      <c r="TWZ69" s="108"/>
      <c r="TXA69" s="108"/>
      <c r="TXB69" s="108"/>
      <c r="TXC69" s="108"/>
      <c r="TXD69" s="108"/>
      <c r="TXE69" s="108"/>
      <c r="TXF69" s="108"/>
      <c r="TXG69" s="108"/>
      <c r="TXH69" s="108"/>
      <c r="TXI69" s="108"/>
      <c r="TXJ69" s="108"/>
      <c r="TXK69" s="108"/>
      <c r="TXL69" s="108"/>
      <c r="TXM69" s="108"/>
      <c r="TXN69" s="108"/>
      <c r="TXO69" s="108"/>
      <c r="TXP69" s="108"/>
      <c r="TXQ69" s="108"/>
      <c r="TXR69" s="108"/>
      <c r="TXS69" s="108"/>
      <c r="TXT69" s="108"/>
      <c r="TXU69" s="108"/>
      <c r="TXV69" s="108"/>
      <c r="TXW69" s="108"/>
      <c r="TXX69" s="108"/>
      <c r="TXY69" s="108"/>
      <c r="TXZ69" s="108"/>
      <c r="TYA69" s="108"/>
      <c r="TYB69" s="108"/>
      <c r="TYC69" s="108"/>
      <c r="TYD69" s="108"/>
      <c r="TYE69" s="108"/>
      <c r="TYF69" s="108"/>
      <c r="TYG69" s="108"/>
      <c r="TYH69" s="108"/>
      <c r="TYI69" s="108"/>
      <c r="TYJ69" s="108"/>
      <c r="TYK69" s="108"/>
      <c r="TYL69" s="108"/>
      <c r="TYM69" s="108"/>
      <c r="TYN69" s="108"/>
      <c r="TYO69" s="108"/>
      <c r="TYP69" s="108"/>
      <c r="TYQ69" s="108"/>
      <c r="TYR69" s="108"/>
      <c r="TYS69" s="108"/>
      <c r="TYT69" s="108"/>
      <c r="TYU69" s="108"/>
      <c r="TYV69" s="108"/>
      <c r="TYW69" s="108"/>
      <c r="TYX69" s="108"/>
      <c r="TYY69" s="108"/>
      <c r="TYZ69" s="108"/>
      <c r="TZA69" s="108"/>
      <c r="TZB69" s="108"/>
      <c r="TZC69" s="108"/>
      <c r="TZD69" s="108"/>
      <c r="TZE69" s="108"/>
      <c r="TZF69" s="108"/>
      <c r="TZG69" s="108"/>
      <c r="TZH69" s="108"/>
      <c r="TZI69" s="108"/>
      <c r="TZJ69" s="108"/>
      <c r="TZK69" s="108"/>
      <c r="TZL69" s="108"/>
      <c r="TZM69" s="108"/>
      <c r="TZN69" s="108"/>
      <c r="TZO69" s="108"/>
      <c r="TZP69" s="108"/>
      <c r="TZQ69" s="108"/>
      <c r="TZR69" s="108"/>
      <c r="TZS69" s="108"/>
      <c r="TZT69" s="108"/>
      <c r="TZU69" s="108"/>
      <c r="TZV69" s="108"/>
      <c r="TZW69" s="108"/>
      <c r="TZX69" s="108"/>
      <c r="TZY69" s="108"/>
      <c r="TZZ69" s="108"/>
      <c r="UAA69" s="108"/>
      <c r="UAB69" s="108"/>
      <c r="UAC69" s="108"/>
      <c r="UAD69" s="108"/>
      <c r="UAE69" s="108"/>
      <c r="UAF69" s="108"/>
      <c r="UAG69" s="108"/>
      <c r="UAH69" s="108"/>
      <c r="UAI69" s="108"/>
      <c r="UAJ69" s="108"/>
      <c r="UAK69" s="108"/>
      <c r="UAL69" s="108"/>
      <c r="UAM69" s="108"/>
      <c r="UAN69" s="108"/>
      <c r="UAO69" s="108"/>
      <c r="UAP69" s="108"/>
      <c r="UAQ69" s="108"/>
      <c r="UAR69" s="108"/>
      <c r="UAS69" s="108"/>
      <c r="UAT69" s="108"/>
      <c r="UAU69" s="108"/>
      <c r="UAV69" s="108"/>
      <c r="UAW69" s="108"/>
      <c r="UAX69" s="108"/>
      <c r="UAY69" s="108"/>
      <c r="UAZ69" s="108"/>
      <c r="UBA69" s="108"/>
      <c r="UBB69" s="108"/>
      <c r="UBC69" s="108"/>
      <c r="UBD69" s="108"/>
      <c r="UBE69" s="108"/>
      <c r="UBF69" s="108"/>
      <c r="UBG69" s="108"/>
      <c r="UBH69" s="108"/>
      <c r="UBI69" s="108"/>
      <c r="UBJ69" s="108"/>
      <c r="UBK69" s="108"/>
      <c r="UBL69" s="108"/>
      <c r="UBM69" s="108"/>
      <c r="UBN69" s="108"/>
      <c r="UBO69" s="108"/>
      <c r="UBP69" s="108"/>
      <c r="UBQ69" s="108"/>
      <c r="UBR69" s="108"/>
      <c r="UBS69" s="108"/>
      <c r="UBT69" s="108"/>
      <c r="UBU69" s="108"/>
      <c r="UBV69" s="108"/>
      <c r="UBW69" s="108"/>
      <c r="UBX69" s="108"/>
      <c r="UBY69" s="108"/>
      <c r="UBZ69" s="108"/>
      <c r="UCA69" s="108"/>
      <c r="UCB69" s="108"/>
      <c r="UCC69" s="108"/>
      <c r="UCD69" s="108"/>
      <c r="UCE69" s="108"/>
      <c r="UCF69" s="108"/>
      <c r="UCG69" s="108"/>
      <c r="UCH69" s="108"/>
      <c r="UCI69" s="108"/>
      <c r="UCJ69" s="108"/>
      <c r="UCK69" s="108"/>
      <c r="UCL69" s="108"/>
      <c r="UCM69" s="108"/>
      <c r="UCN69" s="108"/>
      <c r="UCO69" s="108"/>
      <c r="UCP69" s="108"/>
      <c r="UCQ69" s="108"/>
      <c r="UCR69" s="108"/>
      <c r="UCS69" s="108"/>
      <c r="UCT69" s="108"/>
      <c r="UCU69" s="108"/>
      <c r="UCV69" s="108"/>
      <c r="UCW69" s="108"/>
      <c r="UCX69" s="108"/>
      <c r="UCY69" s="108"/>
      <c r="UCZ69" s="108"/>
      <c r="UDA69" s="108"/>
      <c r="UDB69" s="108"/>
      <c r="UDC69" s="108"/>
      <c r="UDD69" s="108"/>
      <c r="UDE69" s="108"/>
      <c r="UDF69" s="108"/>
      <c r="UDG69" s="108"/>
      <c r="UDH69" s="108"/>
      <c r="UDI69" s="108"/>
      <c r="UDJ69" s="108"/>
      <c r="UDK69" s="108"/>
      <c r="UDL69" s="108"/>
      <c r="UDM69" s="108"/>
      <c r="UDN69" s="108"/>
      <c r="UDO69" s="108"/>
      <c r="UDP69" s="108"/>
      <c r="UDQ69" s="108"/>
      <c r="UDR69" s="108"/>
      <c r="UDS69" s="108"/>
      <c r="UDT69" s="108"/>
      <c r="UDU69" s="108"/>
      <c r="UDV69" s="108"/>
      <c r="UDW69" s="108"/>
      <c r="UDX69" s="108"/>
      <c r="UDY69" s="108"/>
      <c r="UDZ69" s="108"/>
      <c r="UEA69" s="108"/>
      <c r="UEB69" s="108"/>
      <c r="UEC69" s="108"/>
      <c r="UED69" s="108"/>
      <c r="UEE69" s="108"/>
      <c r="UEF69" s="108"/>
      <c r="UEG69" s="108"/>
      <c r="UEH69" s="108"/>
      <c r="UEI69" s="108"/>
      <c r="UEJ69" s="108"/>
      <c r="UEK69" s="108"/>
      <c r="UEL69" s="108"/>
      <c r="UEM69" s="108"/>
      <c r="UEN69" s="108"/>
      <c r="UEO69" s="108"/>
      <c r="UEP69" s="108"/>
      <c r="UEQ69" s="108"/>
      <c r="UER69" s="108"/>
      <c r="UES69" s="108"/>
      <c r="UET69" s="108"/>
      <c r="UEU69" s="108"/>
      <c r="UEV69" s="108"/>
      <c r="UEW69" s="108"/>
      <c r="UEX69" s="108"/>
      <c r="UEY69" s="108"/>
      <c r="UEZ69" s="108"/>
      <c r="UFA69" s="108"/>
      <c r="UFB69" s="108"/>
      <c r="UFC69" s="108"/>
      <c r="UFD69" s="108"/>
      <c r="UFE69" s="108"/>
      <c r="UFF69" s="108"/>
      <c r="UFG69" s="108"/>
      <c r="UFH69" s="108"/>
      <c r="UFI69" s="108"/>
      <c r="UFJ69" s="108"/>
      <c r="UFK69" s="108"/>
      <c r="UFL69" s="108"/>
      <c r="UFM69" s="108"/>
      <c r="UFN69" s="108"/>
      <c r="UFO69" s="108"/>
      <c r="UFP69" s="108"/>
      <c r="UFQ69" s="108"/>
      <c r="UFR69" s="108"/>
      <c r="UFS69" s="108"/>
      <c r="UFT69" s="108"/>
      <c r="UFU69" s="108"/>
      <c r="UFV69" s="108"/>
      <c r="UFW69" s="108"/>
      <c r="UFX69" s="108"/>
      <c r="UFY69" s="108"/>
      <c r="UFZ69" s="108"/>
      <c r="UGA69" s="108"/>
      <c r="UGB69" s="108"/>
      <c r="UGC69" s="108"/>
      <c r="UGD69" s="108"/>
      <c r="UGE69" s="108"/>
      <c r="UGF69" s="108"/>
      <c r="UGG69" s="108"/>
      <c r="UGH69" s="108"/>
      <c r="UGI69" s="108"/>
      <c r="UGJ69" s="108"/>
      <c r="UGK69" s="108"/>
      <c r="UGL69" s="108"/>
      <c r="UGM69" s="108"/>
      <c r="UGN69" s="108"/>
      <c r="UGO69" s="108"/>
      <c r="UGP69" s="108"/>
      <c r="UGQ69" s="108"/>
      <c r="UGR69" s="108"/>
      <c r="UGS69" s="108"/>
      <c r="UGT69" s="108"/>
      <c r="UGU69" s="108"/>
      <c r="UGV69" s="108"/>
      <c r="UGW69" s="108"/>
      <c r="UGX69" s="108"/>
      <c r="UGY69" s="108"/>
      <c r="UGZ69" s="108"/>
      <c r="UHA69" s="108"/>
      <c r="UHB69" s="108"/>
      <c r="UHC69" s="108"/>
      <c r="UHD69" s="108"/>
      <c r="UHE69" s="108"/>
      <c r="UHF69" s="108"/>
      <c r="UHG69" s="108"/>
      <c r="UHH69" s="108"/>
      <c r="UHI69" s="108"/>
      <c r="UHJ69" s="108"/>
      <c r="UHK69" s="108"/>
      <c r="UHL69" s="108"/>
      <c r="UHM69" s="108"/>
      <c r="UHN69" s="108"/>
      <c r="UHO69" s="108"/>
      <c r="UHP69" s="108"/>
      <c r="UHQ69" s="108"/>
      <c r="UHR69" s="108"/>
      <c r="UHS69" s="108"/>
      <c r="UHT69" s="108"/>
      <c r="UHU69" s="108"/>
      <c r="UHV69" s="108"/>
      <c r="UHW69" s="108"/>
      <c r="UHX69" s="108"/>
      <c r="UHY69" s="108"/>
      <c r="UHZ69" s="108"/>
      <c r="UIA69" s="108"/>
      <c r="UIB69" s="108"/>
      <c r="UIC69" s="108"/>
      <c r="UID69" s="108"/>
      <c r="UIE69" s="108"/>
      <c r="UIF69" s="108"/>
      <c r="UIG69" s="108"/>
      <c r="UIH69" s="108"/>
      <c r="UII69" s="108"/>
      <c r="UIJ69" s="108"/>
      <c r="UIK69" s="108"/>
      <c r="UIL69" s="108"/>
      <c r="UIM69" s="108"/>
      <c r="UIN69" s="108"/>
      <c r="UIO69" s="108"/>
      <c r="UIP69" s="108"/>
      <c r="UIQ69" s="108"/>
      <c r="UIR69" s="108"/>
      <c r="UIS69" s="108"/>
      <c r="UIT69" s="108"/>
      <c r="UIU69" s="108"/>
      <c r="UIV69" s="108"/>
      <c r="UIW69" s="108"/>
      <c r="UIX69" s="108"/>
      <c r="UIY69" s="108"/>
      <c r="UIZ69" s="108"/>
      <c r="UJA69" s="108"/>
      <c r="UJB69" s="108"/>
      <c r="UJC69" s="108"/>
      <c r="UJD69" s="108"/>
      <c r="UJE69" s="108"/>
      <c r="UJF69" s="108"/>
      <c r="UJG69" s="108"/>
      <c r="UJH69" s="108"/>
      <c r="UJI69" s="108"/>
      <c r="UJJ69" s="108"/>
      <c r="UJK69" s="108"/>
      <c r="UJL69" s="108"/>
      <c r="UJM69" s="108"/>
      <c r="UJN69" s="108"/>
      <c r="UJO69" s="108"/>
      <c r="UJP69" s="108"/>
      <c r="UJQ69" s="108"/>
      <c r="UJR69" s="108"/>
      <c r="UJS69" s="108"/>
      <c r="UJT69" s="108"/>
      <c r="UJU69" s="108"/>
      <c r="UJV69" s="108"/>
      <c r="UJW69" s="108"/>
      <c r="UJX69" s="108"/>
      <c r="UJY69" s="108"/>
      <c r="UJZ69" s="108"/>
      <c r="UKA69" s="108"/>
      <c r="UKB69" s="108"/>
      <c r="UKC69" s="108"/>
      <c r="UKD69" s="108"/>
      <c r="UKE69" s="108"/>
      <c r="UKF69" s="108"/>
      <c r="UKG69" s="108"/>
      <c r="UKH69" s="108"/>
      <c r="UKI69" s="108"/>
      <c r="UKJ69" s="108"/>
      <c r="UKK69" s="108"/>
      <c r="UKL69" s="108"/>
      <c r="UKM69" s="108"/>
      <c r="UKN69" s="108"/>
      <c r="UKO69" s="108"/>
      <c r="UKP69" s="108"/>
      <c r="UKQ69" s="108"/>
      <c r="UKR69" s="108"/>
      <c r="UKS69" s="108"/>
      <c r="UKT69" s="108"/>
      <c r="UKU69" s="108"/>
      <c r="UKV69" s="108"/>
      <c r="UKW69" s="108"/>
      <c r="UKX69" s="108"/>
      <c r="UKY69" s="108"/>
      <c r="UKZ69" s="108"/>
      <c r="ULA69" s="108"/>
      <c r="ULB69" s="108"/>
      <c r="ULC69" s="108"/>
      <c r="ULD69" s="108"/>
      <c r="ULE69" s="108"/>
      <c r="ULF69" s="108"/>
      <c r="ULG69" s="108"/>
      <c r="ULH69" s="108"/>
      <c r="ULI69" s="108"/>
      <c r="ULJ69" s="108"/>
      <c r="ULK69" s="108"/>
      <c r="ULL69" s="108"/>
      <c r="ULM69" s="108"/>
      <c r="ULN69" s="108"/>
      <c r="ULO69" s="108"/>
      <c r="ULP69" s="108"/>
      <c r="ULQ69" s="108"/>
      <c r="ULR69" s="108"/>
      <c r="ULS69" s="108"/>
      <c r="ULT69" s="108"/>
      <c r="ULU69" s="108"/>
      <c r="ULV69" s="108"/>
      <c r="ULW69" s="108"/>
      <c r="ULX69" s="108"/>
      <c r="ULY69" s="108"/>
      <c r="ULZ69" s="108"/>
      <c r="UMA69" s="108"/>
      <c r="UMB69" s="108"/>
      <c r="UMC69" s="108"/>
      <c r="UMD69" s="108"/>
      <c r="UME69" s="108"/>
      <c r="UMF69" s="108"/>
      <c r="UMG69" s="108"/>
      <c r="UMH69" s="108"/>
      <c r="UMI69" s="108"/>
      <c r="UMJ69" s="108"/>
      <c r="UMK69" s="108"/>
      <c r="UML69" s="108"/>
      <c r="UMM69" s="108"/>
      <c r="UMN69" s="108"/>
      <c r="UMO69" s="108"/>
      <c r="UMP69" s="108"/>
      <c r="UMQ69" s="108"/>
      <c r="UMR69" s="108"/>
      <c r="UMS69" s="108"/>
      <c r="UMT69" s="108"/>
      <c r="UMU69" s="108"/>
      <c r="UMV69" s="108"/>
      <c r="UMW69" s="108"/>
      <c r="UMX69" s="108"/>
      <c r="UMY69" s="108"/>
      <c r="UMZ69" s="108"/>
      <c r="UNA69" s="108"/>
      <c r="UNB69" s="108"/>
      <c r="UNC69" s="108"/>
      <c r="UND69" s="108"/>
      <c r="UNE69" s="108"/>
      <c r="UNF69" s="108"/>
      <c r="UNG69" s="108"/>
      <c r="UNH69" s="108"/>
      <c r="UNI69" s="108"/>
      <c r="UNJ69" s="108"/>
      <c r="UNK69" s="108"/>
      <c r="UNL69" s="108"/>
      <c r="UNM69" s="108"/>
      <c r="UNN69" s="108"/>
      <c r="UNO69" s="108"/>
      <c r="UNP69" s="108"/>
      <c r="UNQ69" s="108"/>
      <c r="UNR69" s="108"/>
      <c r="UNS69" s="108"/>
      <c r="UNT69" s="108"/>
      <c r="UNU69" s="108"/>
      <c r="UNV69" s="108"/>
      <c r="UNW69" s="108"/>
      <c r="UNX69" s="108"/>
      <c r="UNY69" s="108"/>
      <c r="UNZ69" s="108"/>
      <c r="UOA69" s="108"/>
      <c r="UOB69" s="108"/>
      <c r="UOC69" s="108"/>
      <c r="UOD69" s="108"/>
      <c r="UOE69" s="108"/>
      <c r="UOF69" s="108"/>
      <c r="UOG69" s="108"/>
      <c r="UOH69" s="108"/>
      <c r="UOI69" s="108"/>
      <c r="UOJ69" s="108"/>
      <c r="UOK69" s="108"/>
      <c r="UOL69" s="108"/>
      <c r="UOM69" s="108"/>
      <c r="UON69" s="108"/>
      <c r="UOO69" s="108"/>
      <c r="UOP69" s="108"/>
      <c r="UOQ69" s="108"/>
      <c r="UOR69" s="108"/>
      <c r="UOS69" s="108"/>
      <c r="UOT69" s="108"/>
      <c r="UOU69" s="108"/>
      <c r="UOV69" s="108"/>
      <c r="UOW69" s="108"/>
      <c r="UOX69" s="108"/>
      <c r="UOY69" s="108"/>
      <c r="UOZ69" s="108"/>
      <c r="UPA69" s="108"/>
      <c r="UPB69" s="108"/>
      <c r="UPC69" s="108"/>
      <c r="UPD69" s="108"/>
      <c r="UPE69" s="108"/>
      <c r="UPF69" s="108"/>
      <c r="UPG69" s="108"/>
      <c r="UPH69" s="108"/>
      <c r="UPI69" s="108"/>
      <c r="UPJ69" s="108"/>
      <c r="UPK69" s="108"/>
      <c r="UPL69" s="108"/>
      <c r="UPM69" s="108"/>
      <c r="UPN69" s="108"/>
      <c r="UPO69" s="108"/>
      <c r="UPP69" s="108"/>
      <c r="UPQ69" s="108"/>
      <c r="UPR69" s="108"/>
      <c r="UPS69" s="108"/>
      <c r="UPT69" s="108"/>
      <c r="UPU69" s="108"/>
      <c r="UPV69" s="108"/>
      <c r="UPW69" s="108"/>
      <c r="UPX69" s="108"/>
      <c r="UPY69" s="108"/>
      <c r="UPZ69" s="108"/>
      <c r="UQA69" s="108"/>
      <c r="UQB69" s="108"/>
      <c r="UQC69" s="108"/>
      <c r="UQD69" s="108"/>
      <c r="UQE69" s="108"/>
      <c r="UQF69" s="108"/>
      <c r="UQG69" s="108"/>
      <c r="UQH69" s="108"/>
      <c r="UQI69" s="108"/>
      <c r="UQJ69" s="108"/>
      <c r="UQK69" s="108"/>
      <c r="UQL69" s="108"/>
      <c r="UQM69" s="108"/>
      <c r="UQN69" s="108"/>
      <c r="UQO69" s="108"/>
      <c r="UQP69" s="108"/>
      <c r="UQQ69" s="108"/>
      <c r="UQR69" s="108"/>
      <c r="UQS69" s="108"/>
      <c r="UQT69" s="108"/>
      <c r="UQU69" s="108"/>
      <c r="UQV69" s="108"/>
      <c r="UQW69" s="108"/>
      <c r="UQX69" s="108"/>
      <c r="UQY69" s="108"/>
      <c r="UQZ69" s="108"/>
      <c r="URA69" s="108"/>
      <c r="URB69" s="108"/>
      <c r="URC69" s="108"/>
      <c r="URD69" s="108"/>
      <c r="URE69" s="108"/>
      <c r="URF69" s="108"/>
      <c r="URG69" s="108"/>
      <c r="URH69" s="108"/>
      <c r="URI69" s="108"/>
      <c r="URJ69" s="108"/>
      <c r="URK69" s="108"/>
      <c r="URL69" s="108"/>
      <c r="URM69" s="108"/>
      <c r="URN69" s="108"/>
      <c r="URO69" s="108"/>
      <c r="URP69" s="108"/>
      <c r="URQ69" s="108"/>
      <c r="URR69" s="108"/>
      <c r="URS69" s="108"/>
      <c r="URT69" s="108"/>
      <c r="URU69" s="108"/>
      <c r="URV69" s="108"/>
      <c r="URW69" s="108"/>
      <c r="URX69" s="108"/>
      <c r="URY69" s="108"/>
      <c r="URZ69" s="108"/>
      <c r="USA69" s="108"/>
      <c r="USB69" s="108"/>
      <c r="USC69" s="108"/>
      <c r="USD69" s="108"/>
      <c r="USE69" s="108"/>
      <c r="USF69" s="108"/>
      <c r="USG69" s="108"/>
      <c r="USH69" s="108"/>
      <c r="USI69" s="108"/>
      <c r="USJ69" s="108"/>
      <c r="USK69" s="108"/>
      <c r="USL69" s="108"/>
      <c r="USM69" s="108"/>
      <c r="USN69" s="108"/>
      <c r="USO69" s="108"/>
      <c r="USP69" s="108"/>
      <c r="USQ69" s="108"/>
      <c r="USR69" s="108"/>
      <c r="USS69" s="108"/>
      <c r="UST69" s="108"/>
      <c r="USU69" s="108"/>
      <c r="USV69" s="108"/>
      <c r="USW69" s="108"/>
      <c r="USX69" s="108"/>
      <c r="USY69" s="108"/>
      <c r="USZ69" s="108"/>
      <c r="UTA69" s="108"/>
      <c r="UTB69" s="108"/>
      <c r="UTC69" s="108"/>
      <c r="UTD69" s="108"/>
      <c r="UTE69" s="108"/>
      <c r="UTF69" s="108"/>
      <c r="UTG69" s="108"/>
      <c r="UTH69" s="108"/>
      <c r="UTI69" s="108"/>
      <c r="UTJ69" s="108"/>
      <c r="UTK69" s="108"/>
      <c r="UTL69" s="108"/>
      <c r="UTM69" s="108"/>
      <c r="UTN69" s="108"/>
      <c r="UTO69" s="108"/>
      <c r="UTP69" s="108"/>
      <c r="UTQ69" s="108"/>
      <c r="UTR69" s="108"/>
      <c r="UTS69" s="108"/>
      <c r="UTT69" s="108"/>
      <c r="UTU69" s="108"/>
      <c r="UTV69" s="108"/>
      <c r="UTW69" s="108"/>
      <c r="UTX69" s="108"/>
      <c r="UTY69" s="108"/>
      <c r="UTZ69" s="108"/>
      <c r="UUA69" s="108"/>
      <c r="UUB69" s="108"/>
      <c r="UUC69" s="108"/>
      <c r="UUD69" s="108"/>
      <c r="UUE69" s="108"/>
      <c r="UUF69" s="108"/>
      <c r="UUG69" s="108"/>
      <c r="UUH69" s="108"/>
      <c r="UUI69" s="108"/>
      <c r="UUJ69" s="108"/>
      <c r="UUK69" s="108"/>
      <c r="UUL69" s="108"/>
      <c r="UUM69" s="108"/>
      <c r="UUN69" s="108"/>
      <c r="UUO69" s="108"/>
      <c r="UUP69" s="108"/>
      <c r="UUQ69" s="108"/>
      <c r="UUR69" s="108"/>
      <c r="UUS69" s="108"/>
      <c r="UUT69" s="108"/>
      <c r="UUU69" s="108"/>
      <c r="UUV69" s="108"/>
      <c r="UUW69" s="108"/>
      <c r="UUX69" s="108"/>
      <c r="UUY69" s="108"/>
      <c r="UUZ69" s="108"/>
      <c r="UVA69" s="108"/>
      <c r="UVB69" s="108"/>
      <c r="UVC69" s="108"/>
      <c r="UVD69" s="108"/>
      <c r="UVE69" s="108"/>
      <c r="UVF69" s="108"/>
      <c r="UVG69" s="108"/>
      <c r="UVH69" s="108"/>
      <c r="UVI69" s="108"/>
      <c r="UVJ69" s="108"/>
      <c r="UVK69" s="108"/>
      <c r="UVL69" s="108"/>
      <c r="UVM69" s="108"/>
      <c r="UVN69" s="108"/>
      <c r="UVO69" s="108"/>
      <c r="UVP69" s="108"/>
      <c r="UVQ69" s="108"/>
      <c r="UVR69" s="108"/>
      <c r="UVS69" s="108"/>
      <c r="UVT69" s="108"/>
      <c r="UVU69" s="108"/>
      <c r="UVV69" s="108"/>
      <c r="UVW69" s="108"/>
      <c r="UVX69" s="108"/>
      <c r="UVY69" s="108"/>
      <c r="UVZ69" s="108"/>
      <c r="UWA69" s="108"/>
      <c r="UWB69" s="108"/>
      <c r="UWC69" s="108"/>
      <c r="UWD69" s="108"/>
      <c r="UWE69" s="108"/>
      <c r="UWF69" s="108"/>
      <c r="UWG69" s="108"/>
      <c r="UWH69" s="108"/>
      <c r="UWI69" s="108"/>
      <c r="UWJ69" s="108"/>
      <c r="UWK69" s="108"/>
      <c r="UWL69" s="108"/>
      <c r="UWM69" s="108"/>
      <c r="UWN69" s="108"/>
      <c r="UWO69" s="108"/>
      <c r="UWP69" s="108"/>
      <c r="UWQ69" s="108"/>
      <c r="UWR69" s="108"/>
      <c r="UWS69" s="108"/>
      <c r="UWT69" s="108"/>
      <c r="UWU69" s="108"/>
      <c r="UWV69" s="108"/>
      <c r="UWW69" s="108"/>
      <c r="UWX69" s="108"/>
      <c r="UWY69" s="108"/>
      <c r="UWZ69" s="108"/>
      <c r="UXA69" s="108"/>
      <c r="UXB69" s="108"/>
      <c r="UXC69" s="108"/>
      <c r="UXD69" s="108"/>
      <c r="UXE69" s="108"/>
      <c r="UXF69" s="108"/>
      <c r="UXG69" s="108"/>
      <c r="UXH69" s="108"/>
      <c r="UXI69" s="108"/>
      <c r="UXJ69" s="108"/>
      <c r="UXK69" s="108"/>
      <c r="UXL69" s="108"/>
      <c r="UXM69" s="108"/>
      <c r="UXN69" s="108"/>
      <c r="UXO69" s="108"/>
      <c r="UXP69" s="108"/>
      <c r="UXQ69" s="108"/>
      <c r="UXR69" s="108"/>
      <c r="UXS69" s="108"/>
      <c r="UXT69" s="108"/>
      <c r="UXU69" s="108"/>
      <c r="UXV69" s="108"/>
      <c r="UXW69" s="108"/>
      <c r="UXX69" s="108"/>
      <c r="UXY69" s="108"/>
      <c r="UXZ69" s="108"/>
      <c r="UYA69" s="108"/>
      <c r="UYB69" s="108"/>
      <c r="UYC69" s="108"/>
      <c r="UYD69" s="108"/>
      <c r="UYE69" s="108"/>
      <c r="UYF69" s="108"/>
      <c r="UYG69" s="108"/>
      <c r="UYH69" s="108"/>
      <c r="UYI69" s="108"/>
      <c r="UYJ69" s="108"/>
      <c r="UYK69" s="108"/>
      <c r="UYL69" s="108"/>
      <c r="UYM69" s="108"/>
      <c r="UYN69" s="108"/>
      <c r="UYO69" s="108"/>
      <c r="UYP69" s="108"/>
      <c r="UYQ69" s="108"/>
      <c r="UYR69" s="108"/>
      <c r="UYS69" s="108"/>
      <c r="UYT69" s="108"/>
      <c r="UYU69" s="108"/>
      <c r="UYV69" s="108"/>
      <c r="UYW69" s="108"/>
      <c r="UYX69" s="108"/>
      <c r="UYY69" s="108"/>
      <c r="UYZ69" s="108"/>
      <c r="UZA69" s="108"/>
      <c r="UZB69" s="108"/>
      <c r="UZC69" s="108"/>
      <c r="UZD69" s="108"/>
      <c r="UZE69" s="108"/>
      <c r="UZF69" s="108"/>
      <c r="UZG69" s="108"/>
      <c r="UZH69" s="108"/>
      <c r="UZI69" s="108"/>
      <c r="UZJ69" s="108"/>
      <c r="UZK69" s="108"/>
      <c r="UZL69" s="108"/>
      <c r="UZM69" s="108"/>
      <c r="UZN69" s="108"/>
      <c r="UZO69" s="108"/>
      <c r="UZP69" s="108"/>
      <c r="UZQ69" s="108"/>
      <c r="UZR69" s="108"/>
      <c r="UZS69" s="108"/>
      <c r="UZT69" s="108"/>
      <c r="UZU69" s="108"/>
      <c r="UZV69" s="108"/>
      <c r="UZW69" s="108"/>
      <c r="UZX69" s="108"/>
      <c r="UZY69" s="108"/>
      <c r="UZZ69" s="108"/>
      <c r="VAA69" s="108"/>
      <c r="VAB69" s="108"/>
      <c r="VAC69" s="108"/>
      <c r="VAD69" s="108"/>
      <c r="VAE69" s="108"/>
      <c r="VAF69" s="108"/>
      <c r="VAG69" s="108"/>
      <c r="VAH69" s="108"/>
      <c r="VAI69" s="108"/>
      <c r="VAJ69" s="108"/>
      <c r="VAK69" s="108"/>
      <c r="VAL69" s="108"/>
      <c r="VAM69" s="108"/>
      <c r="VAN69" s="108"/>
      <c r="VAO69" s="108"/>
      <c r="VAP69" s="108"/>
      <c r="VAQ69" s="108"/>
      <c r="VAR69" s="108"/>
      <c r="VAS69" s="108"/>
      <c r="VAT69" s="108"/>
      <c r="VAU69" s="108"/>
      <c r="VAV69" s="108"/>
      <c r="VAW69" s="108"/>
      <c r="VAX69" s="108"/>
      <c r="VAY69" s="108"/>
      <c r="VAZ69" s="108"/>
      <c r="VBA69" s="108"/>
      <c r="VBB69" s="108"/>
      <c r="VBC69" s="108"/>
      <c r="VBD69" s="108"/>
      <c r="VBE69" s="108"/>
      <c r="VBF69" s="108"/>
      <c r="VBG69" s="108"/>
      <c r="VBH69" s="108"/>
      <c r="VBI69" s="108"/>
      <c r="VBJ69" s="108"/>
      <c r="VBK69" s="108"/>
      <c r="VBL69" s="108"/>
      <c r="VBM69" s="108"/>
      <c r="VBN69" s="108"/>
      <c r="VBO69" s="108"/>
      <c r="VBP69" s="108"/>
      <c r="VBQ69" s="108"/>
      <c r="VBR69" s="108"/>
      <c r="VBS69" s="108"/>
      <c r="VBT69" s="108"/>
      <c r="VBU69" s="108"/>
      <c r="VBV69" s="108"/>
      <c r="VBW69" s="108"/>
      <c r="VBX69" s="108"/>
      <c r="VBY69" s="108"/>
      <c r="VBZ69" s="108"/>
      <c r="VCA69" s="108"/>
      <c r="VCB69" s="108"/>
      <c r="VCC69" s="108"/>
      <c r="VCD69" s="108"/>
      <c r="VCE69" s="108"/>
      <c r="VCF69" s="108"/>
      <c r="VCG69" s="108"/>
      <c r="VCH69" s="108"/>
      <c r="VCI69" s="108"/>
      <c r="VCJ69" s="108"/>
      <c r="VCK69" s="108"/>
      <c r="VCL69" s="108"/>
      <c r="VCM69" s="108"/>
      <c r="VCN69" s="108"/>
      <c r="VCO69" s="108"/>
      <c r="VCP69" s="108"/>
      <c r="VCQ69" s="108"/>
      <c r="VCR69" s="108"/>
      <c r="VCS69" s="108"/>
      <c r="VCT69" s="108"/>
      <c r="VCU69" s="108"/>
      <c r="VCV69" s="108"/>
      <c r="VCW69" s="108"/>
      <c r="VCX69" s="108"/>
      <c r="VCY69" s="108"/>
      <c r="VCZ69" s="108"/>
      <c r="VDA69" s="108"/>
      <c r="VDB69" s="108"/>
      <c r="VDC69" s="108"/>
      <c r="VDD69" s="108"/>
      <c r="VDE69" s="108"/>
      <c r="VDF69" s="108"/>
      <c r="VDG69" s="108"/>
      <c r="VDH69" s="108"/>
      <c r="VDI69" s="108"/>
      <c r="VDJ69" s="108"/>
      <c r="VDK69" s="108"/>
      <c r="VDL69" s="108"/>
      <c r="VDM69" s="108"/>
      <c r="VDN69" s="108"/>
      <c r="VDO69" s="108"/>
      <c r="VDP69" s="108"/>
      <c r="VDQ69" s="108"/>
      <c r="VDR69" s="108"/>
      <c r="VDS69" s="108"/>
      <c r="VDT69" s="108"/>
      <c r="VDU69" s="108"/>
      <c r="VDV69" s="108"/>
      <c r="VDW69" s="108"/>
      <c r="VDX69" s="108"/>
      <c r="VDY69" s="108"/>
      <c r="VDZ69" s="108"/>
      <c r="VEA69" s="108"/>
      <c r="VEB69" s="108"/>
      <c r="VEC69" s="108"/>
      <c r="VED69" s="108"/>
      <c r="VEE69" s="108"/>
      <c r="VEF69" s="108"/>
      <c r="VEG69" s="108"/>
      <c r="VEH69" s="108"/>
      <c r="VEI69" s="108"/>
      <c r="VEJ69" s="108"/>
      <c r="VEK69" s="108"/>
      <c r="VEL69" s="108"/>
      <c r="VEM69" s="108"/>
      <c r="VEN69" s="108"/>
      <c r="VEO69" s="108"/>
      <c r="VEP69" s="108"/>
      <c r="VEQ69" s="108"/>
      <c r="VER69" s="108"/>
      <c r="VES69" s="108"/>
      <c r="VET69" s="108"/>
      <c r="VEU69" s="108"/>
      <c r="VEV69" s="108"/>
      <c r="VEW69" s="108"/>
      <c r="VEX69" s="108"/>
      <c r="VEY69" s="108"/>
      <c r="VEZ69" s="108"/>
      <c r="VFA69" s="108"/>
      <c r="VFB69" s="108"/>
      <c r="VFC69" s="108"/>
      <c r="VFD69" s="108"/>
      <c r="VFE69" s="108"/>
      <c r="VFF69" s="108"/>
      <c r="VFG69" s="108"/>
      <c r="VFH69" s="108"/>
      <c r="VFI69" s="108"/>
      <c r="VFJ69" s="108"/>
      <c r="VFK69" s="108"/>
      <c r="VFL69" s="108"/>
      <c r="VFM69" s="108"/>
      <c r="VFN69" s="108"/>
      <c r="VFO69" s="108"/>
      <c r="VFP69" s="108"/>
      <c r="VFQ69" s="108"/>
      <c r="VFR69" s="108"/>
      <c r="VFS69" s="108"/>
      <c r="VFT69" s="108"/>
      <c r="VFU69" s="108"/>
      <c r="VFV69" s="108"/>
      <c r="VFW69" s="108"/>
      <c r="VFX69" s="108"/>
      <c r="VFY69" s="108"/>
      <c r="VFZ69" s="108"/>
      <c r="VGA69" s="108"/>
      <c r="VGB69" s="108"/>
      <c r="VGC69" s="108"/>
      <c r="VGD69" s="108"/>
      <c r="VGE69" s="108"/>
      <c r="VGF69" s="108"/>
      <c r="VGG69" s="108"/>
      <c r="VGH69" s="108"/>
      <c r="VGI69" s="108"/>
      <c r="VGJ69" s="108"/>
      <c r="VGK69" s="108"/>
      <c r="VGL69" s="108"/>
      <c r="VGM69" s="108"/>
      <c r="VGN69" s="108"/>
      <c r="VGO69" s="108"/>
      <c r="VGP69" s="108"/>
      <c r="VGQ69" s="108"/>
      <c r="VGR69" s="108"/>
      <c r="VGS69" s="108"/>
      <c r="VGT69" s="108"/>
      <c r="VGU69" s="108"/>
      <c r="VGV69" s="108"/>
      <c r="VGW69" s="108"/>
      <c r="VGX69" s="108"/>
      <c r="VGY69" s="108"/>
      <c r="VGZ69" s="108"/>
      <c r="VHA69" s="108"/>
      <c r="VHB69" s="108"/>
      <c r="VHC69" s="108"/>
      <c r="VHD69" s="108"/>
      <c r="VHE69" s="108"/>
      <c r="VHF69" s="108"/>
      <c r="VHG69" s="108"/>
      <c r="VHH69" s="108"/>
      <c r="VHI69" s="108"/>
      <c r="VHJ69" s="108"/>
      <c r="VHK69" s="108"/>
      <c r="VHL69" s="108"/>
      <c r="VHM69" s="108"/>
      <c r="VHN69" s="108"/>
      <c r="VHO69" s="108"/>
      <c r="VHP69" s="108"/>
      <c r="VHQ69" s="108"/>
      <c r="VHR69" s="108"/>
      <c r="VHS69" s="108"/>
      <c r="VHT69" s="108"/>
      <c r="VHU69" s="108"/>
      <c r="VHV69" s="108"/>
      <c r="VHW69" s="108"/>
      <c r="VHX69" s="108"/>
      <c r="VHY69" s="108"/>
      <c r="VHZ69" s="108"/>
      <c r="VIA69" s="108"/>
      <c r="VIB69" s="108"/>
      <c r="VIC69" s="108"/>
      <c r="VID69" s="108"/>
      <c r="VIE69" s="108"/>
      <c r="VIF69" s="108"/>
      <c r="VIG69" s="108"/>
      <c r="VIH69" s="108"/>
      <c r="VII69" s="108"/>
      <c r="VIJ69" s="108"/>
      <c r="VIK69" s="108"/>
      <c r="VIL69" s="108"/>
      <c r="VIM69" s="108"/>
      <c r="VIN69" s="108"/>
      <c r="VIO69" s="108"/>
      <c r="VIP69" s="108"/>
      <c r="VIQ69" s="108"/>
      <c r="VIR69" s="108"/>
      <c r="VIS69" s="108"/>
      <c r="VIT69" s="108"/>
      <c r="VIU69" s="108"/>
      <c r="VIV69" s="108"/>
      <c r="VIW69" s="108"/>
      <c r="VIX69" s="108"/>
      <c r="VIY69" s="108"/>
      <c r="VIZ69" s="108"/>
      <c r="VJA69" s="108"/>
      <c r="VJB69" s="108"/>
      <c r="VJC69" s="108"/>
      <c r="VJD69" s="108"/>
      <c r="VJE69" s="108"/>
      <c r="VJF69" s="108"/>
      <c r="VJG69" s="108"/>
      <c r="VJH69" s="108"/>
      <c r="VJI69" s="108"/>
      <c r="VJJ69" s="108"/>
      <c r="VJK69" s="108"/>
      <c r="VJL69" s="108"/>
      <c r="VJM69" s="108"/>
      <c r="VJN69" s="108"/>
      <c r="VJO69" s="108"/>
      <c r="VJP69" s="108"/>
      <c r="VJQ69" s="108"/>
      <c r="VJR69" s="108"/>
      <c r="VJS69" s="108"/>
      <c r="VJT69" s="108"/>
      <c r="VJU69" s="108"/>
      <c r="VJV69" s="108"/>
      <c r="VJW69" s="108"/>
      <c r="VJX69" s="108"/>
      <c r="VJY69" s="108"/>
      <c r="VJZ69" s="108"/>
      <c r="VKA69" s="108"/>
      <c r="VKB69" s="108"/>
      <c r="VKC69" s="108"/>
      <c r="VKD69" s="108"/>
      <c r="VKE69" s="108"/>
      <c r="VKF69" s="108"/>
      <c r="VKG69" s="108"/>
      <c r="VKH69" s="108"/>
      <c r="VKI69" s="108"/>
      <c r="VKJ69" s="108"/>
      <c r="VKK69" s="108"/>
      <c r="VKL69" s="108"/>
      <c r="VKM69" s="108"/>
      <c r="VKN69" s="108"/>
      <c r="VKO69" s="108"/>
      <c r="VKP69" s="108"/>
      <c r="VKQ69" s="108"/>
      <c r="VKR69" s="108"/>
      <c r="VKS69" s="108"/>
      <c r="VKT69" s="108"/>
      <c r="VKU69" s="108"/>
      <c r="VKV69" s="108"/>
      <c r="VKW69" s="108"/>
      <c r="VKX69" s="108"/>
      <c r="VKY69" s="108"/>
      <c r="VKZ69" s="108"/>
      <c r="VLA69" s="108"/>
      <c r="VLB69" s="108"/>
      <c r="VLC69" s="108"/>
      <c r="VLD69" s="108"/>
      <c r="VLE69" s="108"/>
      <c r="VLF69" s="108"/>
      <c r="VLG69" s="108"/>
      <c r="VLH69" s="108"/>
      <c r="VLI69" s="108"/>
      <c r="VLJ69" s="108"/>
      <c r="VLK69" s="108"/>
      <c r="VLL69" s="108"/>
      <c r="VLM69" s="108"/>
      <c r="VLN69" s="108"/>
      <c r="VLO69" s="108"/>
      <c r="VLP69" s="108"/>
      <c r="VLQ69" s="108"/>
      <c r="VLR69" s="108"/>
      <c r="VLS69" s="108"/>
      <c r="VLT69" s="108"/>
      <c r="VLU69" s="108"/>
      <c r="VLV69" s="108"/>
      <c r="VLW69" s="108"/>
      <c r="VLX69" s="108"/>
      <c r="VLY69" s="108"/>
      <c r="VLZ69" s="108"/>
      <c r="VMA69" s="108"/>
      <c r="VMB69" s="108"/>
      <c r="VMC69" s="108"/>
      <c r="VMD69" s="108"/>
      <c r="VME69" s="108"/>
      <c r="VMF69" s="108"/>
      <c r="VMG69" s="108"/>
      <c r="VMH69" s="108"/>
      <c r="VMI69" s="108"/>
      <c r="VMJ69" s="108"/>
      <c r="VMK69" s="108"/>
      <c r="VML69" s="108"/>
      <c r="VMM69" s="108"/>
      <c r="VMN69" s="108"/>
      <c r="VMO69" s="108"/>
      <c r="VMP69" s="108"/>
      <c r="VMQ69" s="108"/>
      <c r="VMR69" s="108"/>
      <c r="VMS69" s="108"/>
      <c r="VMT69" s="108"/>
      <c r="VMU69" s="108"/>
      <c r="VMV69" s="108"/>
      <c r="VMW69" s="108"/>
      <c r="VMX69" s="108"/>
      <c r="VMY69" s="108"/>
      <c r="VMZ69" s="108"/>
      <c r="VNA69" s="108"/>
      <c r="VNB69" s="108"/>
      <c r="VNC69" s="108"/>
      <c r="VND69" s="108"/>
      <c r="VNE69" s="108"/>
      <c r="VNF69" s="108"/>
      <c r="VNG69" s="108"/>
      <c r="VNH69" s="108"/>
      <c r="VNI69" s="108"/>
      <c r="VNJ69" s="108"/>
      <c r="VNK69" s="108"/>
      <c r="VNL69" s="108"/>
      <c r="VNM69" s="108"/>
      <c r="VNN69" s="108"/>
      <c r="VNO69" s="108"/>
      <c r="VNP69" s="108"/>
      <c r="VNQ69" s="108"/>
      <c r="VNR69" s="108"/>
      <c r="VNS69" s="108"/>
      <c r="VNT69" s="108"/>
      <c r="VNU69" s="108"/>
      <c r="VNV69" s="108"/>
      <c r="VNW69" s="108"/>
      <c r="VNX69" s="108"/>
      <c r="VNY69" s="108"/>
      <c r="VNZ69" s="108"/>
      <c r="VOA69" s="108"/>
      <c r="VOB69" s="108"/>
      <c r="VOC69" s="108"/>
      <c r="VOD69" s="108"/>
      <c r="VOE69" s="108"/>
      <c r="VOF69" s="108"/>
      <c r="VOG69" s="108"/>
      <c r="VOH69" s="108"/>
      <c r="VOI69" s="108"/>
      <c r="VOJ69" s="108"/>
      <c r="VOK69" s="108"/>
      <c r="VOL69" s="108"/>
      <c r="VOM69" s="108"/>
      <c r="VON69" s="108"/>
      <c r="VOO69" s="108"/>
      <c r="VOP69" s="108"/>
      <c r="VOQ69" s="108"/>
      <c r="VOR69" s="108"/>
      <c r="VOS69" s="108"/>
      <c r="VOT69" s="108"/>
      <c r="VOU69" s="108"/>
      <c r="VOV69" s="108"/>
      <c r="VOW69" s="108"/>
      <c r="VOX69" s="108"/>
      <c r="VOY69" s="108"/>
      <c r="VOZ69" s="108"/>
      <c r="VPA69" s="108"/>
      <c r="VPB69" s="108"/>
      <c r="VPC69" s="108"/>
      <c r="VPD69" s="108"/>
      <c r="VPE69" s="108"/>
      <c r="VPF69" s="108"/>
      <c r="VPG69" s="108"/>
      <c r="VPH69" s="108"/>
      <c r="VPI69" s="108"/>
      <c r="VPJ69" s="108"/>
      <c r="VPK69" s="108"/>
      <c r="VPL69" s="108"/>
      <c r="VPM69" s="108"/>
      <c r="VPN69" s="108"/>
      <c r="VPO69" s="108"/>
      <c r="VPP69" s="108"/>
      <c r="VPQ69" s="108"/>
      <c r="VPR69" s="108"/>
      <c r="VPS69" s="108"/>
      <c r="VPT69" s="108"/>
      <c r="VPU69" s="108"/>
      <c r="VPV69" s="108"/>
      <c r="VPW69" s="108"/>
      <c r="VPX69" s="108"/>
      <c r="VPY69" s="108"/>
      <c r="VPZ69" s="108"/>
      <c r="VQA69" s="108"/>
      <c r="VQB69" s="108"/>
      <c r="VQC69" s="108"/>
      <c r="VQD69" s="108"/>
      <c r="VQE69" s="108"/>
      <c r="VQF69" s="108"/>
      <c r="VQG69" s="108"/>
      <c r="VQH69" s="108"/>
      <c r="VQI69" s="108"/>
      <c r="VQJ69" s="108"/>
      <c r="VQK69" s="108"/>
      <c r="VQL69" s="108"/>
      <c r="VQM69" s="108"/>
      <c r="VQN69" s="108"/>
      <c r="VQO69" s="108"/>
      <c r="VQP69" s="108"/>
      <c r="VQQ69" s="108"/>
      <c r="VQR69" s="108"/>
      <c r="VQS69" s="108"/>
      <c r="VQT69" s="108"/>
      <c r="VQU69" s="108"/>
      <c r="VQV69" s="108"/>
      <c r="VQW69" s="108"/>
      <c r="VQX69" s="108"/>
      <c r="VQY69" s="108"/>
      <c r="VQZ69" s="108"/>
      <c r="VRA69" s="108"/>
      <c r="VRB69" s="108"/>
      <c r="VRC69" s="108"/>
      <c r="VRD69" s="108"/>
      <c r="VRE69" s="108"/>
      <c r="VRF69" s="108"/>
      <c r="VRG69" s="108"/>
      <c r="VRH69" s="108"/>
      <c r="VRI69" s="108"/>
      <c r="VRJ69" s="108"/>
      <c r="VRK69" s="108"/>
      <c r="VRL69" s="108"/>
      <c r="VRM69" s="108"/>
      <c r="VRN69" s="108"/>
      <c r="VRO69" s="108"/>
      <c r="VRP69" s="108"/>
      <c r="VRQ69" s="108"/>
      <c r="VRR69" s="108"/>
      <c r="VRS69" s="108"/>
      <c r="VRT69" s="108"/>
      <c r="VRU69" s="108"/>
      <c r="VRV69" s="108"/>
      <c r="VRW69" s="108"/>
      <c r="VRX69" s="108"/>
      <c r="VRY69" s="108"/>
      <c r="VRZ69" s="108"/>
      <c r="VSA69" s="108"/>
      <c r="VSB69" s="108"/>
      <c r="VSC69" s="108"/>
      <c r="VSD69" s="108"/>
      <c r="VSE69" s="108"/>
      <c r="VSF69" s="108"/>
      <c r="VSG69" s="108"/>
      <c r="VSH69" s="108"/>
      <c r="VSI69" s="108"/>
      <c r="VSJ69" s="108"/>
      <c r="VSK69" s="108"/>
      <c r="VSL69" s="108"/>
      <c r="VSM69" s="108"/>
      <c r="VSN69" s="108"/>
      <c r="VSO69" s="108"/>
      <c r="VSP69" s="108"/>
      <c r="VSQ69" s="108"/>
      <c r="VSR69" s="108"/>
      <c r="VSS69" s="108"/>
      <c r="VST69" s="108"/>
      <c r="VSU69" s="108"/>
      <c r="VSV69" s="108"/>
      <c r="VSW69" s="108"/>
      <c r="VSX69" s="108"/>
      <c r="VSY69" s="108"/>
      <c r="VSZ69" s="108"/>
      <c r="VTA69" s="108"/>
      <c r="VTB69" s="108"/>
      <c r="VTC69" s="108"/>
      <c r="VTD69" s="108"/>
      <c r="VTE69" s="108"/>
      <c r="VTF69" s="108"/>
      <c r="VTG69" s="108"/>
      <c r="VTH69" s="108"/>
      <c r="VTI69" s="108"/>
      <c r="VTJ69" s="108"/>
      <c r="VTK69" s="108"/>
      <c r="VTL69" s="108"/>
      <c r="VTM69" s="108"/>
      <c r="VTN69" s="108"/>
      <c r="VTO69" s="108"/>
      <c r="VTP69" s="108"/>
      <c r="VTQ69" s="108"/>
      <c r="VTR69" s="108"/>
      <c r="VTS69" s="108"/>
      <c r="VTT69" s="108"/>
      <c r="VTU69" s="108"/>
      <c r="VTV69" s="108"/>
      <c r="VTW69" s="108"/>
      <c r="VTX69" s="108"/>
      <c r="VTY69" s="108"/>
      <c r="VTZ69" s="108"/>
      <c r="VUA69" s="108"/>
      <c r="VUB69" s="108"/>
      <c r="VUC69" s="108"/>
      <c r="VUD69" s="108"/>
      <c r="VUE69" s="108"/>
      <c r="VUF69" s="108"/>
      <c r="VUG69" s="108"/>
      <c r="VUH69" s="108"/>
      <c r="VUI69" s="108"/>
      <c r="VUJ69" s="108"/>
      <c r="VUK69" s="108"/>
      <c r="VUL69" s="108"/>
      <c r="VUM69" s="108"/>
      <c r="VUN69" s="108"/>
      <c r="VUO69" s="108"/>
      <c r="VUP69" s="108"/>
      <c r="VUQ69" s="108"/>
      <c r="VUR69" s="108"/>
      <c r="VUS69" s="108"/>
      <c r="VUT69" s="108"/>
      <c r="VUU69" s="108"/>
      <c r="VUV69" s="108"/>
      <c r="VUW69" s="108"/>
      <c r="VUX69" s="108"/>
      <c r="VUY69" s="108"/>
      <c r="VUZ69" s="108"/>
      <c r="VVA69" s="108"/>
      <c r="VVB69" s="108"/>
      <c r="VVC69" s="108"/>
      <c r="VVD69" s="108"/>
      <c r="VVE69" s="108"/>
      <c r="VVF69" s="108"/>
      <c r="VVG69" s="108"/>
      <c r="VVH69" s="108"/>
      <c r="VVI69" s="108"/>
      <c r="VVJ69" s="108"/>
      <c r="VVK69" s="108"/>
      <c r="VVL69" s="108"/>
      <c r="VVM69" s="108"/>
      <c r="VVN69" s="108"/>
      <c r="VVO69" s="108"/>
      <c r="VVP69" s="108"/>
      <c r="VVQ69" s="108"/>
      <c r="VVR69" s="108"/>
      <c r="VVS69" s="108"/>
      <c r="VVT69" s="108"/>
      <c r="VVU69" s="108"/>
      <c r="VVV69" s="108"/>
      <c r="VVW69" s="108"/>
      <c r="VVX69" s="108"/>
      <c r="VVY69" s="108"/>
      <c r="VVZ69" s="108"/>
      <c r="VWA69" s="108"/>
      <c r="VWB69" s="108"/>
      <c r="VWC69" s="108"/>
      <c r="VWD69" s="108"/>
      <c r="VWE69" s="108"/>
      <c r="VWF69" s="108"/>
      <c r="VWG69" s="108"/>
      <c r="VWH69" s="108"/>
      <c r="VWI69" s="108"/>
      <c r="VWJ69" s="108"/>
      <c r="VWK69" s="108"/>
      <c r="VWL69" s="108"/>
      <c r="VWM69" s="108"/>
      <c r="VWN69" s="108"/>
      <c r="VWO69" s="108"/>
      <c r="VWP69" s="108"/>
      <c r="VWQ69" s="108"/>
      <c r="VWR69" s="108"/>
      <c r="VWS69" s="108"/>
      <c r="VWT69" s="108"/>
      <c r="VWU69" s="108"/>
      <c r="VWV69" s="108"/>
      <c r="VWW69" s="108"/>
      <c r="VWX69" s="108"/>
      <c r="VWY69" s="108"/>
      <c r="VWZ69" s="108"/>
      <c r="VXA69" s="108"/>
      <c r="VXB69" s="108"/>
      <c r="VXC69" s="108"/>
      <c r="VXD69" s="108"/>
      <c r="VXE69" s="108"/>
      <c r="VXF69" s="108"/>
      <c r="VXG69" s="108"/>
      <c r="VXH69" s="108"/>
      <c r="VXI69" s="108"/>
      <c r="VXJ69" s="108"/>
      <c r="VXK69" s="108"/>
      <c r="VXL69" s="108"/>
      <c r="VXM69" s="108"/>
      <c r="VXN69" s="108"/>
      <c r="VXO69" s="108"/>
      <c r="VXP69" s="108"/>
      <c r="VXQ69" s="108"/>
      <c r="VXR69" s="108"/>
      <c r="VXS69" s="108"/>
      <c r="VXT69" s="108"/>
      <c r="VXU69" s="108"/>
      <c r="VXV69" s="108"/>
      <c r="VXW69" s="108"/>
      <c r="VXX69" s="108"/>
      <c r="VXY69" s="108"/>
      <c r="VXZ69" s="108"/>
      <c r="VYA69" s="108"/>
      <c r="VYB69" s="108"/>
      <c r="VYC69" s="108"/>
      <c r="VYD69" s="108"/>
      <c r="VYE69" s="108"/>
      <c r="VYF69" s="108"/>
      <c r="VYG69" s="108"/>
      <c r="VYH69" s="108"/>
      <c r="VYI69" s="108"/>
      <c r="VYJ69" s="108"/>
      <c r="VYK69" s="108"/>
      <c r="VYL69" s="108"/>
      <c r="VYM69" s="108"/>
      <c r="VYN69" s="108"/>
      <c r="VYO69" s="108"/>
      <c r="VYP69" s="108"/>
      <c r="VYQ69" s="108"/>
      <c r="VYR69" s="108"/>
      <c r="VYS69" s="108"/>
      <c r="VYT69" s="108"/>
      <c r="VYU69" s="108"/>
      <c r="VYV69" s="108"/>
      <c r="VYW69" s="108"/>
      <c r="VYX69" s="108"/>
      <c r="VYY69" s="108"/>
      <c r="VYZ69" s="108"/>
      <c r="VZA69" s="108"/>
      <c r="VZB69" s="108"/>
      <c r="VZC69" s="108"/>
      <c r="VZD69" s="108"/>
      <c r="VZE69" s="108"/>
      <c r="VZF69" s="108"/>
      <c r="VZG69" s="108"/>
      <c r="VZH69" s="108"/>
      <c r="VZI69" s="108"/>
      <c r="VZJ69" s="108"/>
      <c r="VZK69" s="108"/>
      <c r="VZL69" s="108"/>
      <c r="VZM69" s="108"/>
      <c r="VZN69" s="108"/>
      <c r="VZO69" s="108"/>
      <c r="VZP69" s="108"/>
      <c r="VZQ69" s="108"/>
      <c r="VZR69" s="108"/>
      <c r="VZS69" s="108"/>
      <c r="VZT69" s="108"/>
      <c r="VZU69" s="108"/>
      <c r="VZV69" s="108"/>
      <c r="VZW69" s="108"/>
      <c r="VZX69" s="108"/>
      <c r="VZY69" s="108"/>
      <c r="VZZ69" s="108"/>
      <c r="WAA69" s="108"/>
      <c r="WAB69" s="108"/>
      <c r="WAC69" s="108"/>
      <c r="WAD69" s="108"/>
      <c r="WAE69" s="108"/>
      <c r="WAF69" s="108"/>
      <c r="WAG69" s="108"/>
      <c r="WAH69" s="108"/>
      <c r="WAI69" s="108"/>
      <c r="WAJ69" s="108"/>
      <c r="WAK69" s="108"/>
      <c r="WAL69" s="108"/>
      <c r="WAM69" s="108"/>
      <c r="WAN69" s="108"/>
      <c r="WAO69" s="108"/>
      <c r="WAP69" s="108"/>
      <c r="WAQ69" s="108"/>
      <c r="WAR69" s="108"/>
      <c r="WAS69" s="108"/>
      <c r="WAT69" s="108"/>
      <c r="WAU69" s="108"/>
      <c r="WAV69" s="108"/>
      <c r="WAW69" s="108"/>
      <c r="WAX69" s="108"/>
      <c r="WAY69" s="108"/>
      <c r="WAZ69" s="108"/>
      <c r="WBA69" s="108"/>
      <c r="WBB69" s="108"/>
      <c r="WBC69" s="108"/>
      <c r="WBD69" s="108"/>
      <c r="WBE69" s="108"/>
      <c r="WBF69" s="108"/>
      <c r="WBG69" s="108"/>
      <c r="WBH69" s="108"/>
      <c r="WBI69" s="108"/>
      <c r="WBJ69" s="108"/>
      <c r="WBK69" s="108"/>
      <c r="WBL69" s="108"/>
      <c r="WBM69" s="108"/>
      <c r="WBN69" s="108"/>
      <c r="WBO69" s="108"/>
      <c r="WBP69" s="108"/>
      <c r="WBQ69" s="108"/>
      <c r="WBR69" s="108"/>
      <c r="WBS69" s="108"/>
      <c r="WBT69" s="108"/>
      <c r="WBU69" s="108"/>
      <c r="WBV69" s="108"/>
      <c r="WBW69" s="108"/>
      <c r="WBX69" s="108"/>
      <c r="WBY69" s="108"/>
      <c r="WBZ69" s="108"/>
      <c r="WCA69" s="108"/>
      <c r="WCB69" s="108"/>
      <c r="WCC69" s="108"/>
      <c r="WCD69" s="108"/>
      <c r="WCE69" s="108"/>
      <c r="WCF69" s="108"/>
      <c r="WCG69" s="108"/>
      <c r="WCH69" s="108"/>
      <c r="WCI69" s="108"/>
      <c r="WCJ69" s="108"/>
      <c r="WCK69" s="108"/>
      <c r="WCL69" s="108"/>
      <c r="WCM69" s="108"/>
      <c r="WCN69" s="108"/>
      <c r="WCO69" s="108"/>
      <c r="WCP69" s="108"/>
      <c r="WCQ69" s="108"/>
      <c r="WCR69" s="108"/>
      <c r="WCS69" s="108"/>
      <c r="WCT69" s="108"/>
      <c r="WCU69" s="108"/>
      <c r="WCV69" s="108"/>
      <c r="WCW69" s="108"/>
      <c r="WCX69" s="108"/>
      <c r="WCY69" s="108"/>
      <c r="WCZ69" s="108"/>
      <c r="WDA69" s="108"/>
      <c r="WDB69" s="108"/>
      <c r="WDC69" s="108"/>
      <c r="WDD69" s="108"/>
      <c r="WDE69" s="108"/>
      <c r="WDF69" s="108"/>
      <c r="WDG69" s="108"/>
      <c r="WDH69" s="108"/>
      <c r="WDI69" s="108"/>
      <c r="WDJ69" s="108"/>
      <c r="WDK69" s="108"/>
      <c r="WDL69" s="108"/>
      <c r="WDM69" s="108"/>
      <c r="WDN69" s="108"/>
      <c r="WDO69" s="108"/>
      <c r="WDP69" s="108"/>
      <c r="WDQ69" s="108"/>
      <c r="WDR69" s="108"/>
      <c r="WDS69" s="108"/>
      <c r="WDT69" s="108"/>
      <c r="WDU69" s="108"/>
      <c r="WDV69" s="108"/>
      <c r="WDW69" s="108"/>
      <c r="WDX69" s="108"/>
      <c r="WDY69" s="108"/>
      <c r="WDZ69" s="108"/>
      <c r="WEA69" s="108"/>
      <c r="WEB69" s="108"/>
      <c r="WEC69" s="108"/>
      <c r="WED69" s="108"/>
      <c r="WEE69" s="108"/>
      <c r="WEF69" s="108"/>
      <c r="WEG69" s="108"/>
      <c r="WEH69" s="108"/>
      <c r="WEI69" s="108"/>
      <c r="WEJ69" s="108"/>
      <c r="WEK69" s="108"/>
      <c r="WEL69" s="108"/>
      <c r="WEM69" s="108"/>
      <c r="WEN69" s="108"/>
      <c r="WEO69" s="108"/>
      <c r="WEP69" s="108"/>
      <c r="WEQ69" s="108"/>
      <c r="WER69" s="108"/>
      <c r="WES69" s="108"/>
      <c r="WET69" s="108"/>
      <c r="WEU69" s="108"/>
      <c r="WEV69" s="108"/>
      <c r="WEW69" s="108"/>
      <c r="WEX69" s="108"/>
      <c r="WEY69" s="108"/>
      <c r="WEZ69" s="108"/>
      <c r="WFA69" s="108"/>
      <c r="WFB69" s="108"/>
      <c r="WFC69" s="108"/>
      <c r="WFD69" s="108"/>
      <c r="WFE69" s="108"/>
      <c r="WFF69" s="108"/>
      <c r="WFG69" s="108"/>
      <c r="WFH69" s="108"/>
      <c r="WFI69" s="108"/>
      <c r="WFJ69" s="108"/>
      <c r="WFK69" s="108"/>
      <c r="WFL69" s="108"/>
      <c r="WFM69" s="108"/>
      <c r="WFN69" s="108"/>
      <c r="WFO69" s="108"/>
      <c r="WFP69" s="108"/>
      <c r="WFQ69" s="108"/>
      <c r="WFR69" s="108"/>
      <c r="WFS69" s="108"/>
      <c r="WFT69" s="108"/>
      <c r="WFU69" s="108"/>
      <c r="WFV69" s="108"/>
      <c r="WFW69" s="108"/>
      <c r="WFX69" s="108"/>
      <c r="WFY69" s="108"/>
      <c r="WFZ69" s="108"/>
      <c r="WGA69" s="108"/>
      <c r="WGB69" s="108"/>
      <c r="WGC69" s="108"/>
      <c r="WGD69" s="108"/>
      <c r="WGE69" s="108"/>
      <c r="WGF69" s="108"/>
      <c r="WGG69" s="108"/>
      <c r="WGH69" s="108"/>
      <c r="WGI69" s="108"/>
      <c r="WGJ69" s="108"/>
      <c r="WGK69" s="108"/>
      <c r="WGL69" s="108"/>
      <c r="WGM69" s="108"/>
      <c r="WGN69" s="108"/>
      <c r="WGO69" s="108"/>
      <c r="WGP69" s="108"/>
      <c r="WGQ69" s="108"/>
      <c r="WGR69" s="108"/>
      <c r="WGS69" s="108"/>
      <c r="WGT69" s="108"/>
      <c r="WGU69" s="108"/>
      <c r="WGV69" s="108"/>
      <c r="WGW69" s="108"/>
      <c r="WGX69" s="108"/>
      <c r="WGY69" s="108"/>
      <c r="WGZ69" s="108"/>
      <c r="WHA69" s="108"/>
      <c r="WHB69" s="108"/>
      <c r="WHC69" s="108"/>
      <c r="WHD69" s="108"/>
      <c r="WHE69" s="108"/>
      <c r="WHF69" s="108"/>
      <c r="WHG69" s="108"/>
      <c r="WHH69" s="108"/>
      <c r="WHI69" s="108"/>
      <c r="WHJ69" s="108"/>
      <c r="WHK69" s="108"/>
      <c r="WHL69" s="108"/>
      <c r="WHM69" s="108"/>
      <c r="WHN69" s="108"/>
      <c r="WHO69" s="108"/>
      <c r="WHP69" s="108"/>
      <c r="WHQ69" s="108"/>
      <c r="WHR69" s="108"/>
      <c r="WHS69" s="108"/>
      <c r="WHT69" s="108"/>
      <c r="WHU69" s="108"/>
      <c r="WHV69" s="108"/>
      <c r="WHW69" s="108"/>
      <c r="WHX69" s="108"/>
      <c r="WHY69" s="108"/>
      <c r="WHZ69" s="108"/>
      <c r="WIA69" s="108"/>
      <c r="WIB69" s="108"/>
      <c r="WIC69" s="108"/>
      <c r="WID69" s="108"/>
      <c r="WIE69" s="108"/>
      <c r="WIF69" s="108"/>
      <c r="WIG69" s="108"/>
      <c r="WIH69" s="108"/>
      <c r="WII69" s="108"/>
      <c r="WIJ69" s="108"/>
      <c r="WIK69" s="108"/>
      <c r="WIL69" s="108"/>
      <c r="WIM69" s="108"/>
      <c r="WIN69" s="108"/>
      <c r="WIO69" s="108"/>
      <c r="WIP69" s="108"/>
      <c r="WIQ69" s="108"/>
      <c r="WIR69" s="108"/>
      <c r="WIS69" s="108"/>
      <c r="WIT69" s="108"/>
      <c r="WIU69" s="108"/>
      <c r="WIV69" s="108"/>
      <c r="WIW69" s="108"/>
      <c r="WIX69" s="108"/>
      <c r="WIY69" s="108"/>
      <c r="WIZ69" s="108"/>
      <c r="WJA69" s="108"/>
      <c r="WJB69" s="108"/>
      <c r="WJC69" s="108"/>
      <c r="WJD69" s="108"/>
      <c r="WJE69" s="108"/>
      <c r="WJF69" s="108"/>
      <c r="WJG69" s="108"/>
      <c r="WJH69" s="108"/>
      <c r="WJI69" s="108"/>
      <c r="WJJ69" s="108"/>
      <c r="WJK69" s="108"/>
      <c r="WJL69" s="108"/>
      <c r="WJM69" s="108"/>
      <c r="WJN69" s="108"/>
      <c r="WJO69" s="108"/>
      <c r="WJP69" s="108"/>
      <c r="WJQ69" s="108"/>
      <c r="WJR69" s="108"/>
      <c r="WJS69" s="108"/>
      <c r="WJT69" s="108"/>
      <c r="WJU69" s="108"/>
      <c r="WJV69" s="108"/>
      <c r="WJW69" s="108"/>
      <c r="WJX69" s="108"/>
      <c r="WJY69" s="108"/>
      <c r="WJZ69" s="108"/>
      <c r="WKA69" s="108"/>
      <c r="WKB69" s="108"/>
      <c r="WKC69" s="108"/>
      <c r="WKD69" s="108"/>
      <c r="WKE69" s="108"/>
      <c r="WKF69" s="108"/>
      <c r="WKG69" s="108"/>
      <c r="WKH69" s="108"/>
      <c r="WKI69" s="108"/>
      <c r="WKJ69" s="108"/>
      <c r="WKK69" s="108"/>
      <c r="WKL69" s="108"/>
      <c r="WKM69" s="108"/>
      <c r="WKN69" s="108"/>
      <c r="WKO69" s="108"/>
      <c r="WKP69" s="108"/>
      <c r="WKQ69" s="108"/>
      <c r="WKR69" s="108"/>
      <c r="WKS69" s="108"/>
      <c r="WKT69" s="108"/>
      <c r="WKU69" s="108"/>
      <c r="WKV69" s="108"/>
      <c r="WKW69" s="108"/>
      <c r="WKX69" s="108"/>
      <c r="WKY69" s="108"/>
      <c r="WKZ69" s="108"/>
      <c r="WLA69" s="108"/>
      <c r="WLB69" s="108"/>
      <c r="WLC69" s="108"/>
      <c r="WLD69" s="108"/>
      <c r="WLE69" s="108"/>
      <c r="WLF69" s="108"/>
      <c r="WLG69" s="108"/>
      <c r="WLH69" s="108"/>
      <c r="WLI69" s="108"/>
      <c r="WLJ69" s="108"/>
      <c r="WLK69" s="108"/>
      <c r="WLL69" s="108"/>
      <c r="WLM69" s="108"/>
      <c r="WLN69" s="108"/>
      <c r="WLO69" s="108"/>
      <c r="WLP69" s="108"/>
      <c r="WLQ69" s="108"/>
      <c r="WLR69" s="108"/>
      <c r="WLS69" s="108"/>
      <c r="WLT69" s="108"/>
      <c r="WLU69" s="108"/>
      <c r="WLV69" s="108"/>
      <c r="WLW69" s="108"/>
      <c r="WLX69" s="108"/>
      <c r="WLY69" s="108"/>
      <c r="WLZ69" s="108"/>
      <c r="WMA69" s="108"/>
      <c r="WMB69" s="108"/>
      <c r="WMC69" s="108"/>
      <c r="WMD69" s="108"/>
      <c r="WME69" s="108"/>
      <c r="WMF69" s="108"/>
      <c r="WMG69" s="108"/>
      <c r="WMH69" s="108"/>
      <c r="WMI69" s="108"/>
      <c r="WMJ69" s="108"/>
      <c r="WMK69" s="108"/>
      <c r="WML69" s="108"/>
      <c r="WMM69" s="108"/>
      <c r="WMN69" s="108"/>
      <c r="WMO69" s="108"/>
      <c r="WMP69" s="108"/>
      <c r="WMQ69" s="108"/>
      <c r="WMR69" s="108"/>
      <c r="WMS69" s="108"/>
      <c r="WMT69" s="108"/>
      <c r="WMU69" s="108"/>
      <c r="WMV69" s="108"/>
      <c r="WMW69" s="108"/>
      <c r="WMX69" s="108"/>
      <c r="WMY69" s="108"/>
      <c r="WMZ69" s="108"/>
      <c r="WNA69" s="108"/>
      <c r="WNB69" s="108"/>
      <c r="WNC69" s="108"/>
      <c r="WND69" s="108"/>
      <c r="WNE69" s="108"/>
      <c r="WNF69" s="108"/>
      <c r="WNG69" s="108"/>
      <c r="WNH69" s="108"/>
      <c r="WNI69" s="108"/>
      <c r="WNJ69" s="108"/>
      <c r="WNK69" s="108"/>
      <c r="WNL69" s="108"/>
      <c r="WNM69" s="108"/>
      <c r="WNN69" s="108"/>
      <c r="WNO69" s="108"/>
      <c r="WNP69" s="108"/>
      <c r="WNQ69" s="108"/>
      <c r="WNR69" s="108"/>
      <c r="WNS69" s="108"/>
      <c r="WNT69" s="108"/>
      <c r="WNU69" s="108"/>
      <c r="WNV69" s="108"/>
      <c r="WNW69" s="108"/>
      <c r="WNX69" s="108"/>
      <c r="WNY69" s="108"/>
      <c r="WNZ69" s="108"/>
      <c r="WOA69" s="108"/>
      <c r="WOB69" s="108"/>
      <c r="WOC69" s="108"/>
      <c r="WOD69" s="108"/>
      <c r="WOE69" s="108"/>
      <c r="WOF69" s="108"/>
      <c r="WOG69" s="108"/>
      <c r="WOH69" s="108"/>
      <c r="WOI69" s="108"/>
      <c r="WOJ69" s="108"/>
      <c r="WOK69" s="108"/>
      <c r="WOL69" s="108"/>
      <c r="WOM69" s="108"/>
      <c r="WON69" s="108"/>
      <c r="WOO69" s="108"/>
      <c r="WOP69" s="108"/>
      <c r="WOQ69" s="108"/>
      <c r="WOR69" s="108"/>
      <c r="WOS69" s="108"/>
      <c r="WOT69" s="108"/>
      <c r="WOU69" s="108"/>
      <c r="WOV69" s="108"/>
      <c r="WOW69" s="108"/>
      <c r="WOX69" s="108"/>
      <c r="WOY69" s="108"/>
      <c r="WOZ69" s="108"/>
      <c r="WPA69" s="108"/>
      <c r="WPB69" s="108"/>
      <c r="WPC69" s="108"/>
      <c r="WPD69" s="108"/>
      <c r="WPE69" s="108"/>
      <c r="WPF69" s="108"/>
      <c r="WPG69" s="108"/>
      <c r="WPH69" s="108"/>
      <c r="WPI69" s="108"/>
      <c r="WPJ69" s="108"/>
      <c r="WPK69" s="108"/>
      <c r="WPL69" s="108"/>
      <c r="WPM69" s="108"/>
      <c r="WPN69" s="108"/>
      <c r="WPO69" s="108"/>
      <c r="WPP69" s="108"/>
      <c r="WPQ69" s="108"/>
      <c r="WPR69" s="108"/>
      <c r="WPS69" s="108"/>
      <c r="WPT69" s="108"/>
      <c r="WPU69" s="108"/>
      <c r="WPV69" s="108"/>
      <c r="WPW69" s="108"/>
      <c r="WPX69" s="108"/>
      <c r="WPY69" s="108"/>
      <c r="WPZ69" s="108"/>
      <c r="WQA69" s="108"/>
      <c r="WQB69" s="108"/>
      <c r="WQC69" s="108"/>
      <c r="WQD69" s="108"/>
      <c r="WQE69" s="108"/>
      <c r="WQF69" s="108"/>
      <c r="WQG69" s="108"/>
      <c r="WQH69" s="108"/>
      <c r="WQI69" s="108"/>
      <c r="WQJ69" s="108"/>
      <c r="WQK69" s="108"/>
      <c r="WQL69" s="108"/>
      <c r="WQM69" s="108"/>
      <c r="WQN69" s="108"/>
      <c r="WQO69" s="108"/>
      <c r="WQP69" s="108"/>
      <c r="WQQ69" s="108"/>
      <c r="WQR69" s="108"/>
      <c r="WQS69" s="108"/>
      <c r="WQT69" s="108"/>
      <c r="WQU69" s="108"/>
      <c r="WQV69" s="108"/>
      <c r="WQW69" s="108"/>
      <c r="WQX69" s="108"/>
      <c r="WQY69" s="108"/>
      <c r="WQZ69" s="108"/>
      <c r="WRA69" s="108"/>
      <c r="WRB69" s="108"/>
      <c r="WRC69" s="108"/>
      <c r="WRD69" s="108"/>
      <c r="WRE69" s="108"/>
      <c r="WRF69" s="108"/>
      <c r="WRG69" s="108"/>
      <c r="WRH69" s="108"/>
      <c r="WRI69" s="108"/>
      <c r="WRJ69" s="108"/>
      <c r="WRK69" s="108"/>
      <c r="WRL69" s="108"/>
      <c r="WRM69" s="108"/>
      <c r="WRN69" s="108"/>
      <c r="WRO69" s="108"/>
      <c r="WRP69" s="108"/>
      <c r="WRQ69" s="108"/>
      <c r="WRR69" s="108"/>
      <c r="WRS69" s="108"/>
      <c r="WRT69" s="108"/>
      <c r="WRU69" s="108"/>
      <c r="WRV69" s="108"/>
      <c r="WRW69" s="108"/>
      <c r="WRX69" s="108"/>
      <c r="WRY69" s="108"/>
      <c r="WRZ69" s="108"/>
      <c r="WSA69" s="108"/>
      <c r="WSB69" s="108"/>
      <c r="WSC69" s="108"/>
      <c r="WSD69" s="108"/>
      <c r="WSE69" s="108"/>
      <c r="WSF69" s="108"/>
      <c r="WSG69" s="108"/>
      <c r="WSH69" s="108"/>
      <c r="WSI69" s="108"/>
      <c r="WSJ69" s="108"/>
      <c r="WSK69" s="108"/>
      <c r="WSL69" s="108"/>
      <c r="WSM69" s="108"/>
      <c r="WSN69" s="108"/>
      <c r="WSO69" s="108"/>
      <c r="WSP69" s="108"/>
      <c r="WSQ69" s="108"/>
      <c r="WSR69" s="108"/>
      <c r="WSS69" s="108"/>
      <c r="WST69" s="108"/>
      <c r="WSU69" s="108"/>
      <c r="WSV69" s="108"/>
      <c r="WSW69" s="108"/>
      <c r="WSX69" s="108"/>
      <c r="WSY69" s="108"/>
      <c r="WSZ69" s="108"/>
      <c r="WTA69" s="108"/>
      <c r="WTB69" s="108"/>
      <c r="WTC69" s="108"/>
      <c r="WTD69" s="108"/>
      <c r="WTE69" s="108"/>
      <c r="WTF69" s="108"/>
      <c r="WTG69" s="108"/>
      <c r="WTH69" s="108"/>
      <c r="WTI69" s="108"/>
      <c r="WTJ69" s="108"/>
      <c r="WTK69" s="108"/>
      <c r="WTL69" s="108"/>
      <c r="WTM69" s="108"/>
      <c r="WTN69" s="108"/>
      <c r="WTO69" s="108"/>
      <c r="WTP69" s="108"/>
      <c r="WTQ69" s="108"/>
      <c r="WTR69" s="108"/>
      <c r="WTS69" s="108"/>
      <c r="WTT69" s="108"/>
      <c r="WTU69" s="108"/>
      <c r="WTV69" s="108"/>
      <c r="WTW69" s="108"/>
      <c r="WTX69" s="108"/>
      <c r="WTY69" s="108"/>
      <c r="WTZ69" s="108"/>
      <c r="WUA69" s="108"/>
      <c r="WUB69" s="108"/>
      <c r="WUC69" s="108"/>
      <c r="WUD69" s="108"/>
      <c r="WUE69" s="108"/>
      <c r="WUF69" s="108"/>
      <c r="WUG69" s="108"/>
      <c r="WUH69" s="108"/>
      <c r="WUI69" s="108"/>
      <c r="WUJ69" s="108"/>
      <c r="WUK69" s="108"/>
      <c r="WUL69" s="108"/>
      <c r="WUM69" s="108"/>
      <c r="WUN69" s="108"/>
      <c r="WUO69" s="108"/>
      <c r="WUP69" s="108"/>
      <c r="WUQ69" s="108"/>
      <c r="WUR69" s="108"/>
      <c r="WUS69" s="108"/>
      <c r="WUT69" s="108"/>
      <c r="WUU69" s="108"/>
      <c r="WUV69" s="108"/>
      <c r="WUW69" s="108"/>
      <c r="WUX69" s="108"/>
      <c r="WUY69" s="108"/>
      <c r="WUZ69" s="108"/>
      <c r="WVA69" s="108"/>
      <c r="WVB69" s="108"/>
      <c r="WVC69" s="108"/>
      <c r="WVD69" s="108"/>
      <c r="WVE69" s="108"/>
      <c r="WVF69" s="108"/>
      <c r="WVG69" s="108"/>
      <c r="WVH69" s="108"/>
      <c r="WVI69" s="108"/>
      <c r="WVJ69" s="108"/>
      <c r="WVK69" s="108"/>
      <c r="WVL69" s="108"/>
      <c r="WVM69" s="108"/>
      <c r="WVN69" s="108"/>
      <c r="WVO69" s="108"/>
      <c r="WVP69" s="108"/>
      <c r="WVQ69" s="108"/>
      <c r="WVR69" s="108"/>
      <c r="WVS69" s="108"/>
      <c r="WVT69" s="108"/>
      <c r="WVU69" s="108"/>
      <c r="WVV69" s="108"/>
      <c r="WVW69" s="108"/>
      <c r="WVX69" s="108"/>
      <c r="WVY69" s="108"/>
      <c r="WVZ69" s="108"/>
      <c r="WWA69" s="108"/>
      <c r="WWB69" s="108"/>
      <c r="WWC69" s="108"/>
      <c r="WWD69" s="108"/>
      <c r="WWE69" s="108"/>
      <c r="WWF69" s="108"/>
      <c r="WWG69" s="108"/>
      <c r="WWH69" s="108"/>
      <c r="WWI69" s="108"/>
      <c r="WWJ69" s="108"/>
      <c r="WWK69" s="108"/>
      <c r="WWL69" s="108"/>
      <c r="WWM69" s="108"/>
      <c r="WWN69" s="108"/>
      <c r="WWO69" s="108"/>
      <c r="WWP69" s="108"/>
      <c r="WWQ69" s="108"/>
      <c r="WWR69" s="108"/>
      <c r="WWS69" s="108"/>
      <c r="WWT69" s="108"/>
      <c r="WWU69" s="108"/>
      <c r="WWV69" s="108"/>
      <c r="WWW69" s="108"/>
      <c r="WWX69" s="108"/>
      <c r="WWY69" s="108"/>
      <c r="WWZ69" s="108"/>
      <c r="WXA69" s="108"/>
      <c r="WXB69" s="108"/>
      <c r="WXC69" s="108"/>
      <c r="WXD69" s="108"/>
      <c r="WXE69" s="108"/>
      <c r="WXF69" s="108"/>
      <c r="WXG69" s="108"/>
      <c r="WXH69" s="108"/>
      <c r="WXI69" s="108"/>
      <c r="WXJ69" s="108"/>
      <c r="WXK69" s="108"/>
      <c r="WXL69" s="108"/>
      <c r="WXM69" s="108"/>
      <c r="WXN69" s="108"/>
      <c r="WXO69" s="108"/>
      <c r="WXP69" s="108"/>
      <c r="WXQ69" s="108"/>
      <c r="WXR69" s="108"/>
      <c r="WXS69" s="108"/>
      <c r="WXT69" s="108"/>
      <c r="WXU69" s="108"/>
      <c r="WXV69" s="108"/>
      <c r="WXW69" s="108"/>
      <c r="WXX69" s="108"/>
      <c r="WXY69" s="108"/>
      <c r="WXZ69" s="108"/>
      <c r="WYA69" s="108"/>
      <c r="WYB69" s="108"/>
      <c r="WYC69" s="108"/>
      <c r="WYD69" s="108"/>
      <c r="WYE69" s="108"/>
      <c r="WYF69" s="108"/>
      <c r="WYG69" s="108"/>
      <c r="WYH69" s="108"/>
      <c r="WYI69" s="108"/>
      <c r="WYJ69" s="108"/>
      <c r="WYK69" s="108"/>
      <c r="WYL69" s="108"/>
      <c r="WYM69" s="108"/>
      <c r="WYN69" s="108"/>
      <c r="WYO69" s="108"/>
      <c r="WYP69" s="108"/>
      <c r="WYQ69" s="108"/>
      <c r="WYR69" s="108"/>
      <c r="WYS69" s="108"/>
      <c r="WYT69" s="108"/>
      <c r="WYU69" s="108"/>
      <c r="WYV69" s="108"/>
      <c r="WYW69" s="108"/>
      <c r="WYX69" s="108"/>
      <c r="WYY69" s="108"/>
      <c r="WYZ69" s="108"/>
      <c r="WZA69" s="108"/>
      <c r="WZB69" s="108"/>
      <c r="WZC69" s="108"/>
      <c r="WZD69" s="108"/>
      <c r="WZE69" s="108"/>
      <c r="WZF69" s="108"/>
      <c r="WZG69" s="108"/>
      <c r="WZH69" s="108"/>
      <c r="WZI69" s="108"/>
      <c r="WZJ69" s="108"/>
      <c r="WZK69" s="108"/>
      <c r="WZL69" s="108"/>
      <c r="WZM69" s="108"/>
      <c r="WZN69" s="108"/>
      <c r="WZO69" s="108"/>
      <c r="WZP69" s="108"/>
      <c r="WZQ69" s="108"/>
      <c r="WZR69" s="108"/>
      <c r="WZS69" s="108"/>
      <c r="WZT69" s="108"/>
      <c r="WZU69" s="108"/>
      <c r="WZV69" s="108"/>
      <c r="WZW69" s="108"/>
      <c r="WZX69" s="108"/>
      <c r="WZY69" s="108"/>
      <c r="WZZ69" s="108"/>
      <c r="XAA69" s="108"/>
      <c r="XAB69" s="108"/>
      <c r="XAC69" s="108"/>
      <c r="XAD69" s="108"/>
      <c r="XAE69" s="108"/>
      <c r="XAF69" s="108"/>
      <c r="XAG69" s="108"/>
      <c r="XAH69" s="108"/>
      <c r="XAI69" s="108"/>
      <c r="XAJ69" s="108"/>
      <c r="XAK69" s="108"/>
      <c r="XAL69" s="108"/>
      <c r="XAM69" s="108"/>
      <c r="XAN69" s="108"/>
      <c r="XAO69" s="108"/>
      <c r="XAP69" s="108"/>
      <c r="XAQ69" s="108"/>
      <c r="XAR69" s="108"/>
      <c r="XAS69" s="108"/>
      <c r="XAT69" s="108"/>
      <c r="XAU69" s="108"/>
      <c r="XAV69" s="108"/>
      <c r="XAW69" s="108"/>
      <c r="XAX69" s="108"/>
      <c r="XAY69" s="108"/>
      <c r="XAZ69" s="108"/>
      <c r="XBA69" s="108"/>
      <c r="XBB69" s="108"/>
      <c r="XBC69" s="108"/>
      <c r="XBD69" s="108"/>
      <c r="XBE69" s="108"/>
      <c r="XBF69" s="108"/>
      <c r="XBG69" s="108"/>
      <c r="XBH69" s="108"/>
      <c r="XBI69" s="108"/>
      <c r="XBJ69" s="108"/>
      <c r="XBK69" s="108"/>
      <c r="XBL69" s="108"/>
      <c r="XBM69" s="108"/>
      <c r="XBN69" s="108"/>
      <c r="XBO69" s="108"/>
      <c r="XBP69" s="108"/>
      <c r="XBQ69" s="108"/>
      <c r="XBR69" s="108"/>
      <c r="XBS69" s="108"/>
      <c r="XBT69" s="108"/>
      <c r="XBU69" s="108"/>
      <c r="XBV69" s="108"/>
      <c r="XBW69" s="108"/>
      <c r="XBX69" s="108"/>
      <c r="XBY69" s="108"/>
      <c r="XBZ69" s="108"/>
      <c r="XCA69" s="108"/>
      <c r="XCB69" s="108"/>
      <c r="XCC69" s="108"/>
      <c r="XCD69" s="108"/>
      <c r="XCE69" s="108"/>
      <c r="XCF69" s="108"/>
      <c r="XCG69" s="108"/>
      <c r="XCH69" s="108"/>
      <c r="XCI69" s="108"/>
      <c r="XCJ69" s="108"/>
      <c r="XCK69" s="108"/>
      <c r="XCL69" s="108"/>
      <c r="XCM69" s="108"/>
      <c r="XCN69" s="108"/>
      <c r="XCO69" s="108"/>
      <c r="XCP69" s="108"/>
      <c r="XCQ69" s="108"/>
      <c r="XCR69" s="108"/>
      <c r="XCS69" s="108"/>
      <c r="XCT69" s="108"/>
      <c r="XCU69" s="108"/>
      <c r="XCV69" s="108"/>
      <c r="XCW69" s="108"/>
      <c r="XCX69" s="108"/>
      <c r="XCY69" s="108"/>
      <c r="XCZ69" s="108"/>
      <c r="XDA69" s="108"/>
      <c r="XDB69" s="108"/>
      <c r="XDC69" s="108"/>
      <c r="XDD69" s="108"/>
      <c r="XDE69" s="108"/>
      <c r="XDF69" s="108"/>
      <c r="XDG69" s="108"/>
      <c r="XDH69" s="108"/>
      <c r="XDI69" s="108"/>
      <c r="XDJ69" s="108"/>
      <c r="XDK69" s="108"/>
      <c r="XDL69" s="108"/>
      <c r="XDM69" s="108"/>
      <c r="XDN69" s="108"/>
      <c r="XDO69" s="108"/>
      <c r="XDP69" s="108"/>
      <c r="XDQ69" s="108"/>
      <c r="XDR69" s="108"/>
      <c r="XDS69" s="108"/>
      <c r="XDT69" s="108"/>
      <c r="XDU69" s="108"/>
      <c r="XDV69" s="108"/>
      <c r="XDW69" s="108"/>
      <c r="XDX69" s="108"/>
      <c r="XDY69" s="108"/>
      <c r="XDZ69" s="108"/>
      <c r="XEA69" s="108"/>
      <c r="XEB69" s="108"/>
      <c r="XEC69" s="108"/>
      <c r="XED69" s="108"/>
      <c r="XEE69" s="108"/>
      <c r="XEF69" s="108"/>
      <c r="XEG69" s="108"/>
    </row>
    <row r="70" spans="1:16361" customFormat="1" x14ac:dyDescent="0.25">
      <c r="A70" s="40">
        <v>207268</v>
      </c>
      <c r="B70" s="40">
        <v>2022</v>
      </c>
      <c r="C70" s="110" t="s">
        <v>143</v>
      </c>
      <c r="D70" s="77"/>
      <c r="E70" s="78" t="s">
        <v>144</v>
      </c>
      <c r="F70" s="77"/>
      <c r="G70" s="50"/>
      <c r="H70" s="45" t="s">
        <v>160</v>
      </c>
      <c r="I70" s="77"/>
      <c r="J70" s="92">
        <v>5307</v>
      </c>
      <c r="K70" s="91" t="s">
        <v>296</v>
      </c>
      <c r="L70" s="87">
        <v>996977</v>
      </c>
      <c r="M70" s="87">
        <v>828893</v>
      </c>
      <c r="N70" s="87">
        <v>355000</v>
      </c>
      <c r="O70" s="87"/>
      <c r="P70" s="89"/>
      <c r="Q70" s="86">
        <f t="shared" si="2"/>
        <v>2180870</v>
      </c>
      <c r="R70" s="70"/>
      <c r="S70" s="48"/>
      <c r="T70" s="49"/>
      <c r="U70" s="117"/>
      <c r="V70" s="117"/>
      <c r="W70" s="44" t="s">
        <v>199</v>
      </c>
    </row>
    <row r="71" spans="1:16361" customFormat="1" x14ac:dyDescent="0.25">
      <c r="A71" s="40">
        <v>207274</v>
      </c>
      <c r="B71" s="40">
        <v>2022</v>
      </c>
      <c r="C71" s="110" t="s">
        <v>143</v>
      </c>
      <c r="D71" s="77"/>
      <c r="E71" s="78" t="s">
        <v>149</v>
      </c>
      <c r="F71" s="77"/>
      <c r="G71" s="50"/>
      <c r="H71" s="46" t="s">
        <v>149</v>
      </c>
      <c r="I71" s="77"/>
      <c r="J71" s="92">
        <v>5307</v>
      </c>
      <c r="K71" s="91" t="s">
        <v>296</v>
      </c>
      <c r="L71" s="87">
        <v>44800</v>
      </c>
      <c r="M71" s="87">
        <v>11200</v>
      </c>
      <c r="N71" s="87"/>
      <c r="O71" s="87"/>
      <c r="P71" s="89"/>
      <c r="Q71" s="86">
        <f t="shared" si="2"/>
        <v>56000</v>
      </c>
      <c r="R71" s="70"/>
      <c r="S71" s="48"/>
      <c r="T71" s="49"/>
      <c r="U71" s="117"/>
      <c r="V71" s="117"/>
      <c r="W71" s="44" t="s">
        <v>199</v>
      </c>
    </row>
    <row r="72" spans="1:16361" customFormat="1" x14ac:dyDescent="0.25">
      <c r="A72" s="208">
        <v>208006</v>
      </c>
      <c r="B72" s="40">
        <v>2022</v>
      </c>
      <c r="C72" s="110" t="s">
        <v>143</v>
      </c>
      <c r="D72" s="77"/>
      <c r="E72" s="78" t="s">
        <v>149</v>
      </c>
      <c r="F72" s="77"/>
      <c r="G72" s="50"/>
      <c r="H72" s="46" t="s">
        <v>149</v>
      </c>
      <c r="I72" s="77" t="s">
        <v>159</v>
      </c>
      <c r="J72" s="92">
        <v>5310</v>
      </c>
      <c r="K72" s="91" t="s">
        <v>296</v>
      </c>
      <c r="L72" s="87">
        <v>60000</v>
      </c>
      <c r="M72" s="87">
        <v>15000</v>
      </c>
      <c r="N72" s="87"/>
      <c r="O72" s="87"/>
      <c r="P72" s="89"/>
      <c r="Q72" s="86">
        <f t="shared" si="2"/>
        <v>75000</v>
      </c>
      <c r="R72" s="73"/>
      <c r="S72" s="111"/>
      <c r="T72" s="49"/>
      <c r="U72" s="117"/>
      <c r="V72" s="117"/>
      <c r="W72" s="44" t="s">
        <v>199</v>
      </c>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c r="AMK72" s="108"/>
      <c r="AML72" s="108"/>
      <c r="AMM72" s="108"/>
      <c r="AMN72" s="108"/>
      <c r="AMO72" s="108"/>
      <c r="AMP72" s="108"/>
      <c r="AMQ72" s="108"/>
      <c r="AMR72" s="108"/>
      <c r="AMS72" s="108"/>
      <c r="AMT72" s="108"/>
      <c r="AMU72" s="108"/>
      <c r="AMV72" s="108"/>
      <c r="AMW72" s="108"/>
      <c r="AMX72" s="108"/>
      <c r="AMY72" s="108"/>
      <c r="AMZ72" s="108"/>
      <c r="ANA72" s="108"/>
      <c r="ANB72" s="108"/>
      <c r="ANC72" s="108"/>
      <c r="AND72" s="108"/>
      <c r="ANE72" s="108"/>
      <c r="ANF72" s="108"/>
      <c r="ANG72" s="108"/>
      <c r="ANH72" s="108"/>
      <c r="ANI72" s="108"/>
      <c r="ANJ72" s="108"/>
      <c r="ANK72" s="108"/>
      <c r="ANL72" s="108"/>
      <c r="ANM72" s="108"/>
      <c r="ANN72" s="108"/>
      <c r="ANO72" s="108"/>
      <c r="ANP72" s="108"/>
      <c r="ANQ72" s="108"/>
      <c r="ANR72" s="108"/>
      <c r="ANS72" s="108"/>
      <c r="ANT72" s="108"/>
      <c r="ANU72" s="108"/>
      <c r="ANV72" s="108"/>
      <c r="ANW72" s="108"/>
      <c r="ANX72" s="108"/>
      <c r="ANY72" s="108"/>
      <c r="ANZ72" s="108"/>
      <c r="AOA72" s="108"/>
      <c r="AOB72" s="108"/>
      <c r="AOC72" s="108"/>
      <c r="AOD72" s="108"/>
      <c r="AOE72" s="108"/>
      <c r="AOF72" s="108"/>
      <c r="AOG72" s="108"/>
      <c r="AOH72" s="108"/>
      <c r="AOI72" s="108"/>
      <c r="AOJ72" s="108"/>
      <c r="AOK72" s="108"/>
      <c r="AOL72" s="108"/>
      <c r="AOM72" s="108"/>
      <c r="AON72" s="108"/>
      <c r="AOO72" s="108"/>
      <c r="AOP72" s="108"/>
      <c r="AOQ72" s="108"/>
      <c r="AOR72" s="108"/>
      <c r="AOS72" s="108"/>
      <c r="AOT72" s="108"/>
      <c r="AOU72" s="108"/>
      <c r="AOV72" s="108"/>
      <c r="AOW72" s="108"/>
      <c r="AOX72" s="108"/>
      <c r="AOY72" s="108"/>
      <c r="AOZ72" s="108"/>
      <c r="APA72" s="108"/>
      <c r="APB72" s="108"/>
      <c r="APC72" s="108"/>
      <c r="APD72" s="108"/>
      <c r="APE72" s="108"/>
      <c r="APF72" s="108"/>
      <c r="APG72" s="108"/>
      <c r="APH72" s="108"/>
      <c r="API72" s="108"/>
      <c r="APJ72" s="108"/>
      <c r="APK72" s="108"/>
      <c r="APL72" s="108"/>
      <c r="APM72" s="108"/>
      <c r="APN72" s="108"/>
      <c r="APO72" s="108"/>
      <c r="APP72" s="108"/>
      <c r="APQ72" s="108"/>
      <c r="APR72" s="108"/>
      <c r="APS72" s="108"/>
      <c r="APT72" s="108"/>
      <c r="APU72" s="108"/>
      <c r="APV72" s="108"/>
      <c r="APW72" s="108"/>
      <c r="APX72" s="108"/>
      <c r="APY72" s="108"/>
      <c r="APZ72" s="108"/>
      <c r="AQA72" s="108"/>
      <c r="AQB72" s="108"/>
      <c r="AQC72" s="108"/>
      <c r="AQD72" s="108"/>
      <c r="AQE72" s="108"/>
      <c r="AQF72" s="108"/>
      <c r="AQG72" s="108"/>
      <c r="AQH72" s="108"/>
      <c r="AQI72" s="108"/>
      <c r="AQJ72" s="108"/>
      <c r="AQK72" s="108"/>
      <c r="AQL72" s="108"/>
      <c r="AQM72" s="108"/>
      <c r="AQN72" s="108"/>
      <c r="AQO72" s="108"/>
      <c r="AQP72" s="108"/>
      <c r="AQQ72" s="108"/>
      <c r="AQR72" s="108"/>
      <c r="AQS72" s="108"/>
      <c r="AQT72" s="108"/>
      <c r="AQU72" s="108"/>
      <c r="AQV72" s="108"/>
      <c r="AQW72" s="108"/>
      <c r="AQX72" s="108"/>
      <c r="AQY72" s="108"/>
      <c r="AQZ72" s="108"/>
      <c r="ARA72" s="108"/>
      <c r="ARB72" s="108"/>
      <c r="ARC72" s="108"/>
      <c r="ARD72" s="108"/>
      <c r="ARE72" s="108"/>
      <c r="ARF72" s="108"/>
      <c r="ARG72" s="108"/>
      <c r="ARH72" s="108"/>
      <c r="ARI72" s="108"/>
      <c r="ARJ72" s="108"/>
      <c r="ARK72" s="108"/>
      <c r="ARL72" s="108"/>
      <c r="ARM72" s="108"/>
      <c r="ARN72" s="108"/>
      <c r="ARO72" s="108"/>
      <c r="ARP72" s="108"/>
      <c r="ARQ72" s="108"/>
      <c r="ARR72" s="108"/>
      <c r="ARS72" s="108"/>
      <c r="ART72" s="108"/>
      <c r="ARU72" s="108"/>
      <c r="ARV72" s="108"/>
      <c r="ARW72" s="108"/>
      <c r="ARX72" s="108"/>
      <c r="ARY72" s="108"/>
      <c r="ARZ72" s="108"/>
      <c r="ASA72" s="108"/>
      <c r="ASB72" s="108"/>
      <c r="ASC72" s="108"/>
      <c r="ASD72" s="108"/>
      <c r="ASE72" s="108"/>
      <c r="ASF72" s="108"/>
      <c r="ASG72" s="108"/>
      <c r="ASH72" s="108"/>
      <c r="ASI72" s="108"/>
      <c r="ASJ72" s="108"/>
      <c r="ASK72" s="108"/>
      <c r="ASL72" s="108"/>
      <c r="ASM72" s="108"/>
      <c r="ASN72" s="108"/>
      <c r="ASO72" s="108"/>
      <c r="ASP72" s="108"/>
      <c r="ASQ72" s="108"/>
      <c r="ASR72" s="108"/>
      <c r="ASS72" s="108"/>
      <c r="AST72" s="108"/>
      <c r="ASU72" s="108"/>
      <c r="ASV72" s="108"/>
      <c r="ASW72" s="108"/>
      <c r="ASX72" s="108"/>
      <c r="ASY72" s="108"/>
      <c r="ASZ72" s="108"/>
      <c r="ATA72" s="108"/>
      <c r="ATB72" s="108"/>
      <c r="ATC72" s="108"/>
      <c r="ATD72" s="108"/>
      <c r="ATE72" s="108"/>
      <c r="ATF72" s="108"/>
      <c r="ATG72" s="108"/>
      <c r="ATH72" s="108"/>
      <c r="ATI72" s="108"/>
      <c r="ATJ72" s="108"/>
      <c r="ATK72" s="108"/>
      <c r="ATL72" s="108"/>
      <c r="ATM72" s="108"/>
      <c r="ATN72" s="108"/>
      <c r="ATO72" s="108"/>
      <c r="ATP72" s="108"/>
      <c r="ATQ72" s="108"/>
      <c r="ATR72" s="108"/>
      <c r="ATS72" s="108"/>
      <c r="ATT72" s="108"/>
      <c r="ATU72" s="108"/>
      <c r="ATV72" s="108"/>
      <c r="ATW72" s="108"/>
      <c r="ATX72" s="108"/>
      <c r="ATY72" s="108"/>
      <c r="ATZ72" s="108"/>
      <c r="AUA72" s="108"/>
      <c r="AUB72" s="108"/>
      <c r="AUC72" s="108"/>
      <c r="AUD72" s="108"/>
      <c r="AUE72" s="108"/>
      <c r="AUF72" s="108"/>
      <c r="AUG72" s="108"/>
      <c r="AUH72" s="108"/>
      <c r="AUI72" s="108"/>
      <c r="AUJ72" s="108"/>
      <c r="AUK72" s="108"/>
      <c r="AUL72" s="108"/>
      <c r="AUM72" s="108"/>
      <c r="AUN72" s="108"/>
      <c r="AUO72" s="108"/>
      <c r="AUP72" s="108"/>
      <c r="AUQ72" s="108"/>
      <c r="AUR72" s="108"/>
      <c r="AUS72" s="108"/>
      <c r="AUT72" s="108"/>
      <c r="AUU72" s="108"/>
      <c r="AUV72" s="108"/>
      <c r="AUW72" s="108"/>
      <c r="AUX72" s="108"/>
      <c r="AUY72" s="108"/>
      <c r="AUZ72" s="108"/>
      <c r="AVA72" s="108"/>
      <c r="AVB72" s="108"/>
      <c r="AVC72" s="108"/>
      <c r="AVD72" s="108"/>
      <c r="AVE72" s="108"/>
      <c r="AVF72" s="108"/>
      <c r="AVG72" s="108"/>
      <c r="AVH72" s="108"/>
      <c r="AVI72" s="108"/>
      <c r="AVJ72" s="108"/>
      <c r="AVK72" s="108"/>
      <c r="AVL72" s="108"/>
      <c r="AVM72" s="108"/>
      <c r="AVN72" s="108"/>
      <c r="AVO72" s="108"/>
      <c r="AVP72" s="108"/>
      <c r="AVQ72" s="108"/>
      <c r="AVR72" s="108"/>
      <c r="AVS72" s="108"/>
      <c r="AVT72" s="108"/>
      <c r="AVU72" s="108"/>
      <c r="AVV72" s="108"/>
      <c r="AVW72" s="108"/>
      <c r="AVX72" s="108"/>
      <c r="AVY72" s="108"/>
      <c r="AVZ72" s="108"/>
      <c r="AWA72" s="108"/>
      <c r="AWB72" s="108"/>
      <c r="AWC72" s="108"/>
      <c r="AWD72" s="108"/>
      <c r="AWE72" s="108"/>
      <c r="AWF72" s="108"/>
      <c r="AWG72" s="108"/>
      <c r="AWH72" s="108"/>
      <c r="AWI72" s="108"/>
      <c r="AWJ72" s="108"/>
      <c r="AWK72" s="108"/>
      <c r="AWL72" s="108"/>
      <c r="AWM72" s="108"/>
      <c r="AWN72" s="108"/>
      <c r="AWO72" s="108"/>
      <c r="AWP72" s="108"/>
      <c r="AWQ72" s="108"/>
      <c r="AWR72" s="108"/>
      <c r="AWS72" s="108"/>
      <c r="AWT72" s="108"/>
      <c r="AWU72" s="108"/>
      <c r="AWV72" s="108"/>
      <c r="AWW72" s="108"/>
      <c r="AWX72" s="108"/>
      <c r="AWY72" s="108"/>
      <c r="AWZ72" s="108"/>
      <c r="AXA72" s="108"/>
      <c r="AXB72" s="108"/>
      <c r="AXC72" s="108"/>
      <c r="AXD72" s="108"/>
      <c r="AXE72" s="108"/>
      <c r="AXF72" s="108"/>
      <c r="AXG72" s="108"/>
      <c r="AXH72" s="108"/>
      <c r="AXI72" s="108"/>
      <c r="AXJ72" s="108"/>
      <c r="AXK72" s="108"/>
      <c r="AXL72" s="108"/>
      <c r="AXM72" s="108"/>
      <c r="AXN72" s="108"/>
      <c r="AXO72" s="108"/>
      <c r="AXP72" s="108"/>
      <c r="AXQ72" s="108"/>
      <c r="AXR72" s="108"/>
      <c r="AXS72" s="108"/>
      <c r="AXT72" s="108"/>
      <c r="AXU72" s="108"/>
      <c r="AXV72" s="108"/>
      <c r="AXW72" s="108"/>
      <c r="AXX72" s="108"/>
      <c r="AXY72" s="108"/>
      <c r="AXZ72" s="108"/>
      <c r="AYA72" s="108"/>
      <c r="AYB72" s="108"/>
      <c r="AYC72" s="108"/>
      <c r="AYD72" s="108"/>
      <c r="AYE72" s="108"/>
      <c r="AYF72" s="108"/>
      <c r="AYG72" s="108"/>
      <c r="AYH72" s="108"/>
      <c r="AYI72" s="108"/>
      <c r="AYJ72" s="108"/>
      <c r="AYK72" s="108"/>
      <c r="AYL72" s="108"/>
      <c r="AYM72" s="108"/>
      <c r="AYN72" s="108"/>
      <c r="AYO72" s="108"/>
      <c r="AYP72" s="108"/>
      <c r="AYQ72" s="108"/>
      <c r="AYR72" s="108"/>
      <c r="AYS72" s="108"/>
      <c r="AYT72" s="108"/>
      <c r="AYU72" s="108"/>
      <c r="AYV72" s="108"/>
      <c r="AYW72" s="108"/>
      <c r="AYX72" s="108"/>
      <c r="AYY72" s="108"/>
      <c r="AYZ72" s="108"/>
      <c r="AZA72" s="108"/>
      <c r="AZB72" s="108"/>
      <c r="AZC72" s="108"/>
      <c r="AZD72" s="108"/>
      <c r="AZE72" s="108"/>
      <c r="AZF72" s="108"/>
      <c r="AZG72" s="108"/>
      <c r="AZH72" s="108"/>
      <c r="AZI72" s="108"/>
      <c r="AZJ72" s="108"/>
      <c r="AZK72" s="108"/>
      <c r="AZL72" s="108"/>
      <c r="AZM72" s="108"/>
      <c r="AZN72" s="108"/>
      <c r="AZO72" s="108"/>
      <c r="AZP72" s="108"/>
      <c r="AZQ72" s="108"/>
      <c r="AZR72" s="108"/>
      <c r="AZS72" s="108"/>
      <c r="AZT72" s="108"/>
      <c r="AZU72" s="108"/>
      <c r="AZV72" s="108"/>
      <c r="AZW72" s="108"/>
      <c r="AZX72" s="108"/>
      <c r="AZY72" s="108"/>
      <c r="AZZ72" s="108"/>
      <c r="BAA72" s="108"/>
      <c r="BAB72" s="108"/>
      <c r="BAC72" s="108"/>
      <c r="BAD72" s="108"/>
      <c r="BAE72" s="108"/>
      <c r="BAF72" s="108"/>
      <c r="BAG72" s="108"/>
      <c r="BAH72" s="108"/>
      <c r="BAI72" s="108"/>
      <c r="BAJ72" s="108"/>
      <c r="BAK72" s="108"/>
      <c r="BAL72" s="108"/>
      <c r="BAM72" s="108"/>
      <c r="BAN72" s="108"/>
      <c r="BAO72" s="108"/>
      <c r="BAP72" s="108"/>
      <c r="BAQ72" s="108"/>
      <c r="BAR72" s="108"/>
      <c r="BAS72" s="108"/>
      <c r="BAT72" s="108"/>
      <c r="BAU72" s="108"/>
      <c r="BAV72" s="108"/>
      <c r="BAW72" s="108"/>
      <c r="BAX72" s="108"/>
      <c r="BAY72" s="108"/>
      <c r="BAZ72" s="108"/>
      <c r="BBA72" s="108"/>
      <c r="BBB72" s="108"/>
      <c r="BBC72" s="108"/>
      <c r="BBD72" s="108"/>
      <c r="BBE72" s="108"/>
      <c r="BBF72" s="108"/>
      <c r="BBG72" s="108"/>
      <c r="BBH72" s="108"/>
      <c r="BBI72" s="108"/>
      <c r="BBJ72" s="108"/>
      <c r="BBK72" s="108"/>
      <c r="BBL72" s="108"/>
      <c r="BBM72" s="108"/>
      <c r="BBN72" s="108"/>
      <c r="BBO72" s="108"/>
      <c r="BBP72" s="108"/>
      <c r="BBQ72" s="108"/>
      <c r="BBR72" s="108"/>
      <c r="BBS72" s="108"/>
      <c r="BBT72" s="108"/>
      <c r="BBU72" s="108"/>
      <c r="BBV72" s="108"/>
      <c r="BBW72" s="108"/>
      <c r="BBX72" s="108"/>
      <c r="BBY72" s="108"/>
      <c r="BBZ72" s="108"/>
      <c r="BCA72" s="108"/>
      <c r="BCB72" s="108"/>
      <c r="BCC72" s="108"/>
      <c r="BCD72" s="108"/>
      <c r="BCE72" s="108"/>
      <c r="BCF72" s="108"/>
      <c r="BCG72" s="108"/>
      <c r="BCH72" s="108"/>
      <c r="BCI72" s="108"/>
      <c r="BCJ72" s="108"/>
      <c r="BCK72" s="108"/>
      <c r="BCL72" s="108"/>
      <c r="BCM72" s="108"/>
      <c r="BCN72" s="108"/>
      <c r="BCO72" s="108"/>
      <c r="BCP72" s="108"/>
      <c r="BCQ72" s="108"/>
      <c r="BCR72" s="108"/>
      <c r="BCS72" s="108"/>
      <c r="BCT72" s="108"/>
      <c r="BCU72" s="108"/>
      <c r="BCV72" s="108"/>
      <c r="BCW72" s="108"/>
      <c r="BCX72" s="108"/>
      <c r="BCY72" s="108"/>
      <c r="BCZ72" s="108"/>
      <c r="BDA72" s="108"/>
      <c r="BDB72" s="108"/>
      <c r="BDC72" s="108"/>
      <c r="BDD72" s="108"/>
      <c r="BDE72" s="108"/>
      <c r="BDF72" s="108"/>
      <c r="BDG72" s="108"/>
      <c r="BDH72" s="108"/>
      <c r="BDI72" s="108"/>
      <c r="BDJ72" s="108"/>
      <c r="BDK72" s="108"/>
      <c r="BDL72" s="108"/>
      <c r="BDM72" s="108"/>
      <c r="BDN72" s="108"/>
      <c r="BDO72" s="108"/>
      <c r="BDP72" s="108"/>
      <c r="BDQ72" s="108"/>
      <c r="BDR72" s="108"/>
      <c r="BDS72" s="108"/>
      <c r="BDT72" s="108"/>
      <c r="BDU72" s="108"/>
      <c r="BDV72" s="108"/>
      <c r="BDW72" s="108"/>
      <c r="BDX72" s="108"/>
      <c r="BDY72" s="108"/>
      <c r="BDZ72" s="108"/>
      <c r="BEA72" s="108"/>
      <c r="BEB72" s="108"/>
      <c r="BEC72" s="108"/>
      <c r="BED72" s="108"/>
      <c r="BEE72" s="108"/>
      <c r="BEF72" s="108"/>
      <c r="BEG72" s="108"/>
      <c r="BEH72" s="108"/>
      <c r="BEI72" s="108"/>
      <c r="BEJ72" s="108"/>
      <c r="BEK72" s="108"/>
      <c r="BEL72" s="108"/>
      <c r="BEM72" s="108"/>
      <c r="BEN72" s="108"/>
      <c r="BEO72" s="108"/>
      <c r="BEP72" s="108"/>
      <c r="BEQ72" s="108"/>
      <c r="BER72" s="108"/>
      <c r="BES72" s="108"/>
      <c r="BET72" s="108"/>
      <c r="BEU72" s="108"/>
      <c r="BEV72" s="108"/>
      <c r="BEW72" s="108"/>
      <c r="BEX72" s="108"/>
      <c r="BEY72" s="108"/>
      <c r="BEZ72" s="108"/>
      <c r="BFA72" s="108"/>
      <c r="BFB72" s="108"/>
      <c r="BFC72" s="108"/>
      <c r="BFD72" s="108"/>
      <c r="BFE72" s="108"/>
      <c r="BFF72" s="108"/>
      <c r="BFG72" s="108"/>
      <c r="BFH72" s="108"/>
      <c r="BFI72" s="108"/>
      <c r="BFJ72" s="108"/>
      <c r="BFK72" s="108"/>
      <c r="BFL72" s="108"/>
      <c r="BFM72" s="108"/>
      <c r="BFN72" s="108"/>
      <c r="BFO72" s="108"/>
      <c r="BFP72" s="108"/>
      <c r="BFQ72" s="108"/>
      <c r="BFR72" s="108"/>
      <c r="BFS72" s="108"/>
      <c r="BFT72" s="108"/>
      <c r="BFU72" s="108"/>
      <c r="BFV72" s="108"/>
      <c r="BFW72" s="108"/>
      <c r="BFX72" s="108"/>
      <c r="BFY72" s="108"/>
      <c r="BFZ72" s="108"/>
      <c r="BGA72" s="108"/>
      <c r="BGB72" s="108"/>
      <c r="BGC72" s="108"/>
      <c r="BGD72" s="108"/>
      <c r="BGE72" s="108"/>
      <c r="BGF72" s="108"/>
      <c r="BGG72" s="108"/>
      <c r="BGH72" s="108"/>
      <c r="BGI72" s="108"/>
      <c r="BGJ72" s="108"/>
      <c r="BGK72" s="108"/>
      <c r="BGL72" s="108"/>
      <c r="BGM72" s="108"/>
      <c r="BGN72" s="108"/>
      <c r="BGO72" s="108"/>
      <c r="BGP72" s="108"/>
      <c r="BGQ72" s="108"/>
      <c r="BGR72" s="108"/>
      <c r="BGS72" s="108"/>
      <c r="BGT72" s="108"/>
      <c r="BGU72" s="108"/>
      <c r="BGV72" s="108"/>
      <c r="BGW72" s="108"/>
      <c r="BGX72" s="108"/>
      <c r="BGY72" s="108"/>
      <c r="BGZ72" s="108"/>
      <c r="BHA72" s="108"/>
      <c r="BHB72" s="108"/>
      <c r="BHC72" s="108"/>
      <c r="BHD72" s="108"/>
      <c r="BHE72" s="108"/>
      <c r="BHF72" s="108"/>
      <c r="BHG72" s="108"/>
      <c r="BHH72" s="108"/>
      <c r="BHI72" s="108"/>
      <c r="BHJ72" s="108"/>
      <c r="BHK72" s="108"/>
      <c r="BHL72" s="108"/>
      <c r="BHM72" s="108"/>
      <c r="BHN72" s="108"/>
      <c r="BHO72" s="108"/>
      <c r="BHP72" s="108"/>
      <c r="BHQ72" s="108"/>
      <c r="BHR72" s="108"/>
      <c r="BHS72" s="108"/>
      <c r="BHT72" s="108"/>
      <c r="BHU72" s="108"/>
      <c r="BHV72" s="108"/>
      <c r="BHW72" s="108"/>
      <c r="BHX72" s="108"/>
      <c r="BHY72" s="108"/>
      <c r="BHZ72" s="108"/>
      <c r="BIA72" s="108"/>
      <c r="BIB72" s="108"/>
      <c r="BIC72" s="108"/>
      <c r="BID72" s="108"/>
      <c r="BIE72" s="108"/>
      <c r="BIF72" s="108"/>
      <c r="BIG72" s="108"/>
      <c r="BIH72" s="108"/>
      <c r="BII72" s="108"/>
      <c r="BIJ72" s="108"/>
      <c r="BIK72" s="108"/>
      <c r="BIL72" s="108"/>
      <c r="BIM72" s="108"/>
      <c r="BIN72" s="108"/>
      <c r="BIO72" s="108"/>
      <c r="BIP72" s="108"/>
      <c r="BIQ72" s="108"/>
      <c r="BIR72" s="108"/>
      <c r="BIS72" s="108"/>
      <c r="BIT72" s="108"/>
      <c r="BIU72" s="108"/>
      <c r="BIV72" s="108"/>
      <c r="BIW72" s="108"/>
      <c r="BIX72" s="108"/>
      <c r="BIY72" s="108"/>
      <c r="BIZ72" s="108"/>
      <c r="BJA72" s="108"/>
      <c r="BJB72" s="108"/>
      <c r="BJC72" s="108"/>
      <c r="BJD72" s="108"/>
      <c r="BJE72" s="108"/>
      <c r="BJF72" s="108"/>
      <c r="BJG72" s="108"/>
      <c r="BJH72" s="108"/>
      <c r="BJI72" s="108"/>
      <c r="BJJ72" s="108"/>
      <c r="BJK72" s="108"/>
      <c r="BJL72" s="108"/>
      <c r="BJM72" s="108"/>
      <c r="BJN72" s="108"/>
      <c r="BJO72" s="108"/>
      <c r="BJP72" s="108"/>
      <c r="BJQ72" s="108"/>
      <c r="BJR72" s="108"/>
      <c r="BJS72" s="108"/>
      <c r="BJT72" s="108"/>
      <c r="BJU72" s="108"/>
      <c r="BJV72" s="108"/>
      <c r="BJW72" s="108"/>
      <c r="BJX72" s="108"/>
      <c r="BJY72" s="108"/>
      <c r="BJZ72" s="108"/>
      <c r="BKA72" s="108"/>
      <c r="BKB72" s="108"/>
      <c r="BKC72" s="108"/>
      <c r="BKD72" s="108"/>
      <c r="BKE72" s="108"/>
      <c r="BKF72" s="108"/>
      <c r="BKG72" s="108"/>
      <c r="BKH72" s="108"/>
      <c r="BKI72" s="108"/>
      <c r="BKJ72" s="108"/>
      <c r="BKK72" s="108"/>
      <c r="BKL72" s="108"/>
      <c r="BKM72" s="108"/>
      <c r="BKN72" s="108"/>
      <c r="BKO72" s="108"/>
      <c r="BKP72" s="108"/>
      <c r="BKQ72" s="108"/>
      <c r="BKR72" s="108"/>
      <c r="BKS72" s="108"/>
      <c r="BKT72" s="108"/>
      <c r="BKU72" s="108"/>
      <c r="BKV72" s="108"/>
      <c r="BKW72" s="108"/>
      <c r="BKX72" s="108"/>
      <c r="BKY72" s="108"/>
      <c r="BKZ72" s="108"/>
      <c r="BLA72" s="108"/>
      <c r="BLB72" s="108"/>
      <c r="BLC72" s="108"/>
      <c r="BLD72" s="108"/>
      <c r="BLE72" s="108"/>
      <c r="BLF72" s="108"/>
      <c r="BLG72" s="108"/>
      <c r="BLH72" s="108"/>
      <c r="BLI72" s="108"/>
      <c r="BLJ72" s="108"/>
      <c r="BLK72" s="108"/>
      <c r="BLL72" s="108"/>
      <c r="BLM72" s="108"/>
      <c r="BLN72" s="108"/>
      <c r="BLO72" s="108"/>
      <c r="BLP72" s="108"/>
      <c r="BLQ72" s="108"/>
      <c r="BLR72" s="108"/>
      <c r="BLS72" s="108"/>
      <c r="BLT72" s="108"/>
      <c r="BLU72" s="108"/>
      <c r="BLV72" s="108"/>
      <c r="BLW72" s="108"/>
      <c r="BLX72" s="108"/>
      <c r="BLY72" s="108"/>
      <c r="BLZ72" s="108"/>
      <c r="BMA72" s="108"/>
      <c r="BMB72" s="108"/>
      <c r="BMC72" s="108"/>
      <c r="BMD72" s="108"/>
      <c r="BME72" s="108"/>
      <c r="BMF72" s="108"/>
      <c r="BMG72" s="108"/>
      <c r="BMH72" s="108"/>
      <c r="BMI72" s="108"/>
      <c r="BMJ72" s="108"/>
      <c r="BMK72" s="108"/>
      <c r="BML72" s="108"/>
      <c r="BMM72" s="108"/>
      <c r="BMN72" s="108"/>
      <c r="BMO72" s="108"/>
      <c r="BMP72" s="108"/>
      <c r="BMQ72" s="108"/>
      <c r="BMR72" s="108"/>
      <c r="BMS72" s="108"/>
      <c r="BMT72" s="108"/>
      <c r="BMU72" s="108"/>
      <c r="BMV72" s="108"/>
      <c r="BMW72" s="108"/>
      <c r="BMX72" s="108"/>
      <c r="BMY72" s="108"/>
      <c r="BMZ72" s="108"/>
      <c r="BNA72" s="108"/>
      <c r="BNB72" s="108"/>
      <c r="BNC72" s="108"/>
      <c r="BND72" s="108"/>
      <c r="BNE72" s="108"/>
      <c r="BNF72" s="108"/>
      <c r="BNG72" s="108"/>
      <c r="BNH72" s="108"/>
      <c r="BNI72" s="108"/>
      <c r="BNJ72" s="108"/>
      <c r="BNK72" s="108"/>
      <c r="BNL72" s="108"/>
      <c r="BNM72" s="108"/>
      <c r="BNN72" s="108"/>
      <c r="BNO72" s="108"/>
      <c r="BNP72" s="108"/>
      <c r="BNQ72" s="108"/>
      <c r="BNR72" s="108"/>
      <c r="BNS72" s="108"/>
      <c r="BNT72" s="108"/>
      <c r="BNU72" s="108"/>
      <c r="BNV72" s="108"/>
      <c r="BNW72" s="108"/>
      <c r="BNX72" s="108"/>
      <c r="BNY72" s="108"/>
      <c r="BNZ72" s="108"/>
      <c r="BOA72" s="108"/>
      <c r="BOB72" s="108"/>
      <c r="BOC72" s="108"/>
      <c r="BOD72" s="108"/>
      <c r="BOE72" s="108"/>
      <c r="BOF72" s="108"/>
      <c r="BOG72" s="108"/>
      <c r="BOH72" s="108"/>
      <c r="BOI72" s="108"/>
      <c r="BOJ72" s="108"/>
      <c r="BOK72" s="108"/>
      <c r="BOL72" s="108"/>
      <c r="BOM72" s="108"/>
      <c r="BON72" s="108"/>
      <c r="BOO72" s="108"/>
      <c r="BOP72" s="108"/>
      <c r="BOQ72" s="108"/>
      <c r="BOR72" s="108"/>
      <c r="BOS72" s="108"/>
      <c r="BOT72" s="108"/>
      <c r="BOU72" s="108"/>
      <c r="BOV72" s="108"/>
      <c r="BOW72" s="108"/>
      <c r="BOX72" s="108"/>
      <c r="BOY72" s="108"/>
      <c r="BOZ72" s="108"/>
      <c r="BPA72" s="108"/>
      <c r="BPB72" s="108"/>
      <c r="BPC72" s="108"/>
      <c r="BPD72" s="108"/>
      <c r="BPE72" s="108"/>
      <c r="BPF72" s="108"/>
      <c r="BPG72" s="108"/>
      <c r="BPH72" s="108"/>
      <c r="BPI72" s="108"/>
      <c r="BPJ72" s="108"/>
      <c r="BPK72" s="108"/>
      <c r="BPL72" s="108"/>
      <c r="BPM72" s="108"/>
      <c r="BPN72" s="108"/>
      <c r="BPO72" s="108"/>
      <c r="BPP72" s="108"/>
      <c r="BPQ72" s="108"/>
      <c r="BPR72" s="108"/>
      <c r="BPS72" s="108"/>
      <c r="BPT72" s="108"/>
      <c r="BPU72" s="108"/>
      <c r="BPV72" s="108"/>
      <c r="BPW72" s="108"/>
      <c r="BPX72" s="108"/>
      <c r="BPY72" s="108"/>
      <c r="BPZ72" s="108"/>
      <c r="BQA72" s="108"/>
      <c r="BQB72" s="108"/>
      <c r="BQC72" s="108"/>
      <c r="BQD72" s="108"/>
      <c r="BQE72" s="108"/>
      <c r="BQF72" s="108"/>
      <c r="BQG72" s="108"/>
      <c r="BQH72" s="108"/>
      <c r="BQI72" s="108"/>
      <c r="BQJ72" s="108"/>
      <c r="BQK72" s="108"/>
      <c r="BQL72" s="108"/>
      <c r="BQM72" s="108"/>
      <c r="BQN72" s="108"/>
      <c r="BQO72" s="108"/>
      <c r="BQP72" s="108"/>
      <c r="BQQ72" s="108"/>
      <c r="BQR72" s="108"/>
      <c r="BQS72" s="108"/>
      <c r="BQT72" s="108"/>
      <c r="BQU72" s="108"/>
      <c r="BQV72" s="108"/>
      <c r="BQW72" s="108"/>
      <c r="BQX72" s="108"/>
      <c r="BQY72" s="108"/>
      <c r="BQZ72" s="108"/>
      <c r="BRA72" s="108"/>
      <c r="BRB72" s="108"/>
      <c r="BRC72" s="108"/>
      <c r="BRD72" s="108"/>
      <c r="BRE72" s="108"/>
      <c r="BRF72" s="108"/>
      <c r="BRG72" s="108"/>
      <c r="BRH72" s="108"/>
      <c r="BRI72" s="108"/>
      <c r="BRJ72" s="108"/>
      <c r="BRK72" s="108"/>
      <c r="BRL72" s="108"/>
      <c r="BRM72" s="108"/>
      <c r="BRN72" s="108"/>
      <c r="BRO72" s="108"/>
      <c r="BRP72" s="108"/>
      <c r="BRQ72" s="108"/>
      <c r="BRR72" s="108"/>
      <c r="BRS72" s="108"/>
      <c r="BRT72" s="108"/>
      <c r="BRU72" s="108"/>
      <c r="BRV72" s="108"/>
      <c r="BRW72" s="108"/>
      <c r="BRX72" s="108"/>
      <c r="BRY72" s="108"/>
      <c r="BRZ72" s="108"/>
      <c r="BSA72" s="108"/>
      <c r="BSB72" s="108"/>
      <c r="BSC72" s="108"/>
      <c r="BSD72" s="108"/>
      <c r="BSE72" s="108"/>
      <c r="BSF72" s="108"/>
      <c r="BSG72" s="108"/>
      <c r="BSH72" s="108"/>
      <c r="BSI72" s="108"/>
      <c r="BSJ72" s="108"/>
      <c r="BSK72" s="108"/>
      <c r="BSL72" s="108"/>
      <c r="BSM72" s="108"/>
      <c r="BSN72" s="108"/>
      <c r="BSO72" s="108"/>
      <c r="BSP72" s="108"/>
      <c r="BSQ72" s="108"/>
      <c r="BSR72" s="108"/>
      <c r="BSS72" s="108"/>
      <c r="BST72" s="108"/>
      <c r="BSU72" s="108"/>
      <c r="BSV72" s="108"/>
      <c r="BSW72" s="108"/>
      <c r="BSX72" s="108"/>
      <c r="BSY72" s="108"/>
      <c r="BSZ72" s="108"/>
      <c r="BTA72" s="108"/>
      <c r="BTB72" s="108"/>
      <c r="BTC72" s="108"/>
      <c r="BTD72" s="108"/>
      <c r="BTE72" s="108"/>
      <c r="BTF72" s="108"/>
      <c r="BTG72" s="108"/>
      <c r="BTH72" s="108"/>
      <c r="BTI72" s="108"/>
      <c r="BTJ72" s="108"/>
      <c r="BTK72" s="108"/>
      <c r="BTL72" s="108"/>
      <c r="BTM72" s="108"/>
      <c r="BTN72" s="108"/>
      <c r="BTO72" s="108"/>
      <c r="BTP72" s="108"/>
      <c r="BTQ72" s="108"/>
      <c r="BTR72" s="108"/>
      <c r="BTS72" s="108"/>
      <c r="BTT72" s="108"/>
      <c r="BTU72" s="108"/>
      <c r="BTV72" s="108"/>
      <c r="BTW72" s="108"/>
      <c r="BTX72" s="108"/>
      <c r="BTY72" s="108"/>
      <c r="BTZ72" s="108"/>
      <c r="BUA72" s="108"/>
      <c r="BUB72" s="108"/>
      <c r="BUC72" s="108"/>
      <c r="BUD72" s="108"/>
      <c r="BUE72" s="108"/>
      <c r="BUF72" s="108"/>
      <c r="BUG72" s="108"/>
      <c r="BUH72" s="108"/>
      <c r="BUI72" s="108"/>
      <c r="BUJ72" s="108"/>
      <c r="BUK72" s="108"/>
      <c r="BUL72" s="108"/>
      <c r="BUM72" s="108"/>
      <c r="BUN72" s="108"/>
      <c r="BUO72" s="108"/>
      <c r="BUP72" s="108"/>
      <c r="BUQ72" s="108"/>
      <c r="BUR72" s="108"/>
      <c r="BUS72" s="108"/>
      <c r="BUT72" s="108"/>
      <c r="BUU72" s="108"/>
      <c r="BUV72" s="108"/>
      <c r="BUW72" s="108"/>
      <c r="BUX72" s="108"/>
      <c r="BUY72" s="108"/>
      <c r="BUZ72" s="108"/>
      <c r="BVA72" s="108"/>
      <c r="BVB72" s="108"/>
      <c r="BVC72" s="108"/>
      <c r="BVD72" s="108"/>
      <c r="BVE72" s="108"/>
      <c r="BVF72" s="108"/>
      <c r="BVG72" s="108"/>
      <c r="BVH72" s="108"/>
      <c r="BVI72" s="108"/>
      <c r="BVJ72" s="108"/>
      <c r="BVK72" s="108"/>
      <c r="BVL72" s="108"/>
      <c r="BVM72" s="108"/>
      <c r="BVN72" s="108"/>
      <c r="BVO72" s="108"/>
      <c r="BVP72" s="108"/>
      <c r="BVQ72" s="108"/>
      <c r="BVR72" s="108"/>
      <c r="BVS72" s="108"/>
      <c r="BVT72" s="108"/>
      <c r="BVU72" s="108"/>
      <c r="BVV72" s="108"/>
      <c r="BVW72" s="108"/>
      <c r="BVX72" s="108"/>
      <c r="BVY72" s="108"/>
      <c r="BVZ72" s="108"/>
      <c r="BWA72" s="108"/>
      <c r="BWB72" s="108"/>
      <c r="BWC72" s="108"/>
      <c r="BWD72" s="108"/>
      <c r="BWE72" s="108"/>
      <c r="BWF72" s="108"/>
      <c r="BWG72" s="108"/>
      <c r="BWH72" s="108"/>
      <c r="BWI72" s="108"/>
      <c r="BWJ72" s="108"/>
      <c r="BWK72" s="108"/>
      <c r="BWL72" s="108"/>
      <c r="BWM72" s="108"/>
      <c r="BWN72" s="108"/>
      <c r="BWO72" s="108"/>
      <c r="BWP72" s="108"/>
      <c r="BWQ72" s="108"/>
      <c r="BWR72" s="108"/>
      <c r="BWS72" s="108"/>
      <c r="BWT72" s="108"/>
      <c r="BWU72" s="108"/>
      <c r="BWV72" s="108"/>
      <c r="BWW72" s="108"/>
      <c r="BWX72" s="108"/>
      <c r="BWY72" s="108"/>
      <c r="BWZ72" s="108"/>
      <c r="BXA72" s="108"/>
      <c r="BXB72" s="108"/>
      <c r="BXC72" s="108"/>
      <c r="BXD72" s="108"/>
      <c r="BXE72" s="108"/>
      <c r="BXF72" s="108"/>
      <c r="BXG72" s="108"/>
      <c r="BXH72" s="108"/>
      <c r="BXI72" s="108"/>
      <c r="BXJ72" s="108"/>
      <c r="BXK72" s="108"/>
      <c r="BXL72" s="108"/>
      <c r="BXM72" s="108"/>
      <c r="BXN72" s="108"/>
      <c r="BXO72" s="108"/>
      <c r="BXP72" s="108"/>
      <c r="BXQ72" s="108"/>
      <c r="BXR72" s="108"/>
      <c r="BXS72" s="108"/>
      <c r="BXT72" s="108"/>
      <c r="BXU72" s="108"/>
      <c r="BXV72" s="108"/>
      <c r="BXW72" s="108"/>
      <c r="BXX72" s="108"/>
      <c r="BXY72" s="108"/>
      <c r="BXZ72" s="108"/>
      <c r="BYA72" s="108"/>
      <c r="BYB72" s="108"/>
      <c r="BYC72" s="108"/>
      <c r="BYD72" s="108"/>
      <c r="BYE72" s="108"/>
      <c r="BYF72" s="108"/>
      <c r="BYG72" s="108"/>
      <c r="BYH72" s="108"/>
      <c r="BYI72" s="108"/>
      <c r="BYJ72" s="108"/>
      <c r="BYK72" s="108"/>
      <c r="BYL72" s="108"/>
      <c r="BYM72" s="108"/>
      <c r="BYN72" s="108"/>
      <c r="BYO72" s="108"/>
      <c r="BYP72" s="108"/>
      <c r="BYQ72" s="108"/>
      <c r="BYR72" s="108"/>
      <c r="BYS72" s="108"/>
      <c r="BYT72" s="108"/>
      <c r="BYU72" s="108"/>
      <c r="BYV72" s="108"/>
      <c r="BYW72" s="108"/>
      <c r="BYX72" s="108"/>
      <c r="BYY72" s="108"/>
      <c r="BYZ72" s="108"/>
      <c r="BZA72" s="108"/>
      <c r="BZB72" s="108"/>
      <c r="BZC72" s="108"/>
      <c r="BZD72" s="108"/>
      <c r="BZE72" s="108"/>
      <c r="BZF72" s="108"/>
      <c r="BZG72" s="108"/>
      <c r="BZH72" s="108"/>
      <c r="BZI72" s="108"/>
      <c r="BZJ72" s="108"/>
      <c r="BZK72" s="108"/>
      <c r="BZL72" s="108"/>
      <c r="BZM72" s="108"/>
      <c r="BZN72" s="108"/>
      <c r="BZO72" s="108"/>
      <c r="BZP72" s="108"/>
      <c r="BZQ72" s="108"/>
      <c r="BZR72" s="108"/>
      <c r="BZS72" s="108"/>
      <c r="BZT72" s="108"/>
      <c r="BZU72" s="108"/>
      <c r="BZV72" s="108"/>
      <c r="BZW72" s="108"/>
      <c r="BZX72" s="108"/>
      <c r="BZY72" s="108"/>
      <c r="BZZ72" s="108"/>
      <c r="CAA72" s="108"/>
      <c r="CAB72" s="108"/>
      <c r="CAC72" s="108"/>
      <c r="CAD72" s="108"/>
      <c r="CAE72" s="108"/>
      <c r="CAF72" s="108"/>
      <c r="CAG72" s="108"/>
      <c r="CAH72" s="108"/>
      <c r="CAI72" s="108"/>
      <c r="CAJ72" s="108"/>
      <c r="CAK72" s="108"/>
      <c r="CAL72" s="108"/>
      <c r="CAM72" s="108"/>
      <c r="CAN72" s="108"/>
      <c r="CAO72" s="108"/>
      <c r="CAP72" s="108"/>
      <c r="CAQ72" s="108"/>
      <c r="CAR72" s="108"/>
      <c r="CAS72" s="108"/>
      <c r="CAT72" s="108"/>
      <c r="CAU72" s="108"/>
      <c r="CAV72" s="108"/>
      <c r="CAW72" s="108"/>
      <c r="CAX72" s="108"/>
      <c r="CAY72" s="108"/>
      <c r="CAZ72" s="108"/>
      <c r="CBA72" s="108"/>
      <c r="CBB72" s="108"/>
      <c r="CBC72" s="108"/>
      <c r="CBD72" s="108"/>
      <c r="CBE72" s="108"/>
      <c r="CBF72" s="108"/>
      <c r="CBG72" s="108"/>
      <c r="CBH72" s="108"/>
      <c r="CBI72" s="108"/>
      <c r="CBJ72" s="108"/>
      <c r="CBK72" s="108"/>
      <c r="CBL72" s="108"/>
      <c r="CBM72" s="108"/>
      <c r="CBN72" s="108"/>
      <c r="CBO72" s="108"/>
      <c r="CBP72" s="108"/>
      <c r="CBQ72" s="108"/>
      <c r="CBR72" s="108"/>
      <c r="CBS72" s="108"/>
      <c r="CBT72" s="108"/>
      <c r="CBU72" s="108"/>
      <c r="CBV72" s="108"/>
      <c r="CBW72" s="108"/>
      <c r="CBX72" s="108"/>
      <c r="CBY72" s="108"/>
      <c r="CBZ72" s="108"/>
      <c r="CCA72" s="108"/>
      <c r="CCB72" s="108"/>
      <c r="CCC72" s="108"/>
      <c r="CCD72" s="108"/>
      <c r="CCE72" s="108"/>
      <c r="CCF72" s="108"/>
      <c r="CCG72" s="108"/>
      <c r="CCH72" s="108"/>
      <c r="CCI72" s="108"/>
      <c r="CCJ72" s="108"/>
      <c r="CCK72" s="108"/>
      <c r="CCL72" s="108"/>
      <c r="CCM72" s="108"/>
      <c r="CCN72" s="108"/>
      <c r="CCO72" s="108"/>
      <c r="CCP72" s="108"/>
      <c r="CCQ72" s="108"/>
      <c r="CCR72" s="108"/>
      <c r="CCS72" s="108"/>
      <c r="CCT72" s="108"/>
      <c r="CCU72" s="108"/>
      <c r="CCV72" s="108"/>
      <c r="CCW72" s="108"/>
      <c r="CCX72" s="108"/>
      <c r="CCY72" s="108"/>
      <c r="CCZ72" s="108"/>
      <c r="CDA72" s="108"/>
      <c r="CDB72" s="108"/>
      <c r="CDC72" s="108"/>
      <c r="CDD72" s="108"/>
      <c r="CDE72" s="108"/>
      <c r="CDF72" s="108"/>
      <c r="CDG72" s="108"/>
      <c r="CDH72" s="108"/>
      <c r="CDI72" s="108"/>
      <c r="CDJ72" s="108"/>
      <c r="CDK72" s="108"/>
      <c r="CDL72" s="108"/>
      <c r="CDM72" s="108"/>
      <c r="CDN72" s="108"/>
      <c r="CDO72" s="108"/>
      <c r="CDP72" s="108"/>
      <c r="CDQ72" s="108"/>
      <c r="CDR72" s="108"/>
      <c r="CDS72" s="108"/>
      <c r="CDT72" s="108"/>
      <c r="CDU72" s="108"/>
      <c r="CDV72" s="108"/>
      <c r="CDW72" s="108"/>
      <c r="CDX72" s="108"/>
      <c r="CDY72" s="108"/>
      <c r="CDZ72" s="108"/>
      <c r="CEA72" s="108"/>
      <c r="CEB72" s="108"/>
      <c r="CEC72" s="108"/>
      <c r="CED72" s="108"/>
      <c r="CEE72" s="108"/>
      <c r="CEF72" s="108"/>
      <c r="CEG72" s="108"/>
      <c r="CEH72" s="108"/>
      <c r="CEI72" s="108"/>
      <c r="CEJ72" s="108"/>
      <c r="CEK72" s="108"/>
      <c r="CEL72" s="108"/>
      <c r="CEM72" s="108"/>
      <c r="CEN72" s="108"/>
      <c r="CEO72" s="108"/>
      <c r="CEP72" s="108"/>
      <c r="CEQ72" s="108"/>
      <c r="CER72" s="108"/>
      <c r="CES72" s="108"/>
      <c r="CET72" s="108"/>
      <c r="CEU72" s="108"/>
      <c r="CEV72" s="108"/>
      <c r="CEW72" s="108"/>
      <c r="CEX72" s="108"/>
      <c r="CEY72" s="108"/>
      <c r="CEZ72" s="108"/>
      <c r="CFA72" s="108"/>
      <c r="CFB72" s="108"/>
      <c r="CFC72" s="108"/>
      <c r="CFD72" s="108"/>
      <c r="CFE72" s="108"/>
      <c r="CFF72" s="108"/>
      <c r="CFG72" s="108"/>
      <c r="CFH72" s="108"/>
      <c r="CFI72" s="108"/>
      <c r="CFJ72" s="108"/>
      <c r="CFK72" s="108"/>
      <c r="CFL72" s="108"/>
      <c r="CFM72" s="108"/>
      <c r="CFN72" s="108"/>
      <c r="CFO72" s="108"/>
      <c r="CFP72" s="108"/>
      <c r="CFQ72" s="108"/>
      <c r="CFR72" s="108"/>
      <c r="CFS72" s="108"/>
      <c r="CFT72" s="108"/>
      <c r="CFU72" s="108"/>
      <c r="CFV72" s="108"/>
      <c r="CFW72" s="108"/>
      <c r="CFX72" s="108"/>
      <c r="CFY72" s="108"/>
      <c r="CFZ72" s="108"/>
      <c r="CGA72" s="108"/>
      <c r="CGB72" s="108"/>
      <c r="CGC72" s="108"/>
      <c r="CGD72" s="108"/>
      <c r="CGE72" s="108"/>
      <c r="CGF72" s="108"/>
      <c r="CGG72" s="108"/>
      <c r="CGH72" s="108"/>
      <c r="CGI72" s="108"/>
      <c r="CGJ72" s="108"/>
      <c r="CGK72" s="108"/>
      <c r="CGL72" s="108"/>
      <c r="CGM72" s="108"/>
      <c r="CGN72" s="108"/>
      <c r="CGO72" s="108"/>
      <c r="CGP72" s="108"/>
      <c r="CGQ72" s="108"/>
      <c r="CGR72" s="108"/>
      <c r="CGS72" s="108"/>
      <c r="CGT72" s="108"/>
      <c r="CGU72" s="108"/>
      <c r="CGV72" s="108"/>
      <c r="CGW72" s="108"/>
      <c r="CGX72" s="108"/>
      <c r="CGY72" s="108"/>
      <c r="CGZ72" s="108"/>
      <c r="CHA72" s="108"/>
      <c r="CHB72" s="108"/>
      <c r="CHC72" s="108"/>
      <c r="CHD72" s="108"/>
      <c r="CHE72" s="108"/>
      <c r="CHF72" s="108"/>
      <c r="CHG72" s="108"/>
      <c r="CHH72" s="108"/>
      <c r="CHI72" s="108"/>
      <c r="CHJ72" s="108"/>
      <c r="CHK72" s="108"/>
      <c r="CHL72" s="108"/>
      <c r="CHM72" s="108"/>
      <c r="CHN72" s="108"/>
      <c r="CHO72" s="108"/>
      <c r="CHP72" s="108"/>
      <c r="CHQ72" s="108"/>
      <c r="CHR72" s="108"/>
      <c r="CHS72" s="108"/>
      <c r="CHT72" s="108"/>
      <c r="CHU72" s="108"/>
      <c r="CHV72" s="108"/>
      <c r="CHW72" s="108"/>
      <c r="CHX72" s="108"/>
      <c r="CHY72" s="108"/>
      <c r="CHZ72" s="108"/>
      <c r="CIA72" s="108"/>
      <c r="CIB72" s="108"/>
      <c r="CIC72" s="108"/>
      <c r="CID72" s="108"/>
      <c r="CIE72" s="108"/>
      <c r="CIF72" s="108"/>
      <c r="CIG72" s="108"/>
      <c r="CIH72" s="108"/>
      <c r="CII72" s="108"/>
      <c r="CIJ72" s="108"/>
      <c r="CIK72" s="108"/>
      <c r="CIL72" s="108"/>
      <c r="CIM72" s="108"/>
      <c r="CIN72" s="108"/>
      <c r="CIO72" s="108"/>
      <c r="CIP72" s="108"/>
      <c r="CIQ72" s="108"/>
      <c r="CIR72" s="108"/>
      <c r="CIS72" s="108"/>
      <c r="CIT72" s="108"/>
      <c r="CIU72" s="108"/>
      <c r="CIV72" s="108"/>
      <c r="CIW72" s="108"/>
      <c r="CIX72" s="108"/>
      <c r="CIY72" s="108"/>
      <c r="CIZ72" s="108"/>
      <c r="CJA72" s="108"/>
      <c r="CJB72" s="108"/>
      <c r="CJC72" s="108"/>
      <c r="CJD72" s="108"/>
      <c r="CJE72" s="108"/>
      <c r="CJF72" s="108"/>
      <c r="CJG72" s="108"/>
      <c r="CJH72" s="108"/>
      <c r="CJI72" s="108"/>
      <c r="CJJ72" s="108"/>
      <c r="CJK72" s="108"/>
      <c r="CJL72" s="108"/>
      <c r="CJM72" s="108"/>
      <c r="CJN72" s="108"/>
      <c r="CJO72" s="108"/>
      <c r="CJP72" s="108"/>
      <c r="CJQ72" s="108"/>
      <c r="CJR72" s="108"/>
      <c r="CJS72" s="108"/>
      <c r="CJT72" s="108"/>
      <c r="CJU72" s="108"/>
      <c r="CJV72" s="108"/>
      <c r="CJW72" s="108"/>
      <c r="CJX72" s="108"/>
      <c r="CJY72" s="108"/>
      <c r="CJZ72" s="108"/>
      <c r="CKA72" s="108"/>
      <c r="CKB72" s="108"/>
      <c r="CKC72" s="108"/>
      <c r="CKD72" s="108"/>
      <c r="CKE72" s="108"/>
      <c r="CKF72" s="108"/>
      <c r="CKG72" s="108"/>
      <c r="CKH72" s="108"/>
      <c r="CKI72" s="108"/>
      <c r="CKJ72" s="108"/>
      <c r="CKK72" s="108"/>
      <c r="CKL72" s="108"/>
      <c r="CKM72" s="108"/>
      <c r="CKN72" s="108"/>
      <c r="CKO72" s="108"/>
      <c r="CKP72" s="108"/>
      <c r="CKQ72" s="108"/>
      <c r="CKR72" s="108"/>
      <c r="CKS72" s="108"/>
      <c r="CKT72" s="108"/>
      <c r="CKU72" s="108"/>
      <c r="CKV72" s="108"/>
      <c r="CKW72" s="108"/>
      <c r="CKX72" s="108"/>
      <c r="CKY72" s="108"/>
      <c r="CKZ72" s="108"/>
      <c r="CLA72" s="108"/>
      <c r="CLB72" s="108"/>
      <c r="CLC72" s="108"/>
      <c r="CLD72" s="108"/>
      <c r="CLE72" s="108"/>
      <c r="CLF72" s="108"/>
      <c r="CLG72" s="108"/>
      <c r="CLH72" s="108"/>
      <c r="CLI72" s="108"/>
      <c r="CLJ72" s="108"/>
      <c r="CLK72" s="108"/>
      <c r="CLL72" s="108"/>
      <c r="CLM72" s="108"/>
      <c r="CLN72" s="108"/>
      <c r="CLO72" s="108"/>
      <c r="CLP72" s="108"/>
      <c r="CLQ72" s="108"/>
      <c r="CLR72" s="108"/>
      <c r="CLS72" s="108"/>
      <c r="CLT72" s="108"/>
      <c r="CLU72" s="108"/>
      <c r="CLV72" s="108"/>
      <c r="CLW72" s="108"/>
      <c r="CLX72" s="108"/>
      <c r="CLY72" s="108"/>
      <c r="CLZ72" s="108"/>
      <c r="CMA72" s="108"/>
      <c r="CMB72" s="108"/>
      <c r="CMC72" s="108"/>
      <c r="CMD72" s="108"/>
      <c r="CME72" s="108"/>
      <c r="CMF72" s="108"/>
      <c r="CMG72" s="108"/>
      <c r="CMH72" s="108"/>
      <c r="CMI72" s="108"/>
      <c r="CMJ72" s="108"/>
      <c r="CMK72" s="108"/>
      <c r="CML72" s="108"/>
      <c r="CMM72" s="108"/>
      <c r="CMN72" s="108"/>
      <c r="CMO72" s="108"/>
      <c r="CMP72" s="108"/>
      <c r="CMQ72" s="108"/>
      <c r="CMR72" s="108"/>
      <c r="CMS72" s="108"/>
      <c r="CMT72" s="108"/>
      <c r="CMU72" s="108"/>
      <c r="CMV72" s="108"/>
      <c r="CMW72" s="108"/>
      <c r="CMX72" s="108"/>
      <c r="CMY72" s="108"/>
      <c r="CMZ72" s="108"/>
      <c r="CNA72" s="108"/>
      <c r="CNB72" s="108"/>
      <c r="CNC72" s="108"/>
      <c r="CND72" s="108"/>
      <c r="CNE72" s="108"/>
      <c r="CNF72" s="108"/>
      <c r="CNG72" s="108"/>
      <c r="CNH72" s="108"/>
      <c r="CNI72" s="108"/>
      <c r="CNJ72" s="108"/>
      <c r="CNK72" s="108"/>
      <c r="CNL72" s="108"/>
      <c r="CNM72" s="108"/>
      <c r="CNN72" s="108"/>
      <c r="CNO72" s="108"/>
      <c r="CNP72" s="108"/>
      <c r="CNQ72" s="108"/>
      <c r="CNR72" s="108"/>
      <c r="CNS72" s="108"/>
      <c r="CNT72" s="108"/>
      <c r="CNU72" s="108"/>
      <c r="CNV72" s="108"/>
      <c r="CNW72" s="108"/>
      <c r="CNX72" s="108"/>
      <c r="CNY72" s="108"/>
      <c r="CNZ72" s="108"/>
      <c r="COA72" s="108"/>
      <c r="COB72" s="108"/>
      <c r="COC72" s="108"/>
      <c r="COD72" s="108"/>
      <c r="COE72" s="108"/>
      <c r="COF72" s="108"/>
      <c r="COG72" s="108"/>
      <c r="COH72" s="108"/>
      <c r="COI72" s="108"/>
      <c r="COJ72" s="108"/>
      <c r="COK72" s="108"/>
      <c r="COL72" s="108"/>
      <c r="COM72" s="108"/>
      <c r="CON72" s="108"/>
      <c r="COO72" s="108"/>
      <c r="COP72" s="108"/>
      <c r="COQ72" s="108"/>
      <c r="COR72" s="108"/>
      <c r="COS72" s="108"/>
      <c r="COT72" s="108"/>
      <c r="COU72" s="108"/>
      <c r="COV72" s="108"/>
      <c r="COW72" s="108"/>
      <c r="COX72" s="108"/>
      <c r="COY72" s="108"/>
      <c r="COZ72" s="108"/>
      <c r="CPA72" s="108"/>
      <c r="CPB72" s="108"/>
      <c r="CPC72" s="108"/>
      <c r="CPD72" s="108"/>
      <c r="CPE72" s="108"/>
      <c r="CPF72" s="108"/>
      <c r="CPG72" s="108"/>
      <c r="CPH72" s="108"/>
      <c r="CPI72" s="108"/>
      <c r="CPJ72" s="108"/>
      <c r="CPK72" s="108"/>
      <c r="CPL72" s="108"/>
      <c r="CPM72" s="108"/>
      <c r="CPN72" s="108"/>
      <c r="CPO72" s="108"/>
      <c r="CPP72" s="108"/>
      <c r="CPQ72" s="108"/>
      <c r="CPR72" s="108"/>
      <c r="CPS72" s="108"/>
      <c r="CPT72" s="108"/>
      <c r="CPU72" s="108"/>
      <c r="CPV72" s="108"/>
      <c r="CPW72" s="108"/>
      <c r="CPX72" s="108"/>
      <c r="CPY72" s="108"/>
      <c r="CPZ72" s="108"/>
      <c r="CQA72" s="108"/>
      <c r="CQB72" s="108"/>
      <c r="CQC72" s="108"/>
      <c r="CQD72" s="108"/>
      <c r="CQE72" s="108"/>
      <c r="CQF72" s="108"/>
      <c r="CQG72" s="108"/>
      <c r="CQH72" s="108"/>
      <c r="CQI72" s="108"/>
      <c r="CQJ72" s="108"/>
      <c r="CQK72" s="108"/>
      <c r="CQL72" s="108"/>
      <c r="CQM72" s="108"/>
      <c r="CQN72" s="108"/>
      <c r="CQO72" s="108"/>
      <c r="CQP72" s="108"/>
      <c r="CQQ72" s="108"/>
      <c r="CQR72" s="108"/>
      <c r="CQS72" s="108"/>
      <c r="CQT72" s="108"/>
      <c r="CQU72" s="108"/>
      <c r="CQV72" s="108"/>
      <c r="CQW72" s="108"/>
      <c r="CQX72" s="108"/>
      <c r="CQY72" s="108"/>
      <c r="CQZ72" s="108"/>
      <c r="CRA72" s="108"/>
      <c r="CRB72" s="108"/>
      <c r="CRC72" s="108"/>
      <c r="CRD72" s="108"/>
      <c r="CRE72" s="108"/>
      <c r="CRF72" s="108"/>
      <c r="CRG72" s="108"/>
      <c r="CRH72" s="108"/>
      <c r="CRI72" s="108"/>
      <c r="CRJ72" s="108"/>
      <c r="CRK72" s="108"/>
      <c r="CRL72" s="108"/>
      <c r="CRM72" s="108"/>
      <c r="CRN72" s="108"/>
      <c r="CRO72" s="108"/>
      <c r="CRP72" s="108"/>
      <c r="CRQ72" s="108"/>
      <c r="CRR72" s="108"/>
      <c r="CRS72" s="108"/>
      <c r="CRT72" s="108"/>
      <c r="CRU72" s="108"/>
      <c r="CRV72" s="108"/>
      <c r="CRW72" s="108"/>
      <c r="CRX72" s="108"/>
      <c r="CRY72" s="108"/>
      <c r="CRZ72" s="108"/>
      <c r="CSA72" s="108"/>
      <c r="CSB72" s="108"/>
      <c r="CSC72" s="108"/>
      <c r="CSD72" s="108"/>
      <c r="CSE72" s="108"/>
      <c r="CSF72" s="108"/>
      <c r="CSG72" s="108"/>
      <c r="CSH72" s="108"/>
      <c r="CSI72" s="108"/>
      <c r="CSJ72" s="108"/>
      <c r="CSK72" s="108"/>
      <c r="CSL72" s="108"/>
      <c r="CSM72" s="108"/>
      <c r="CSN72" s="108"/>
      <c r="CSO72" s="108"/>
      <c r="CSP72" s="108"/>
      <c r="CSQ72" s="108"/>
      <c r="CSR72" s="108"/>
      <c r="CSS72" s="108"/>
      <c r="CST72" s="108"/>
      <c r="CSU72" s="108"/>
      <c r="CSV72" s="108"/>
      <c r="CSW72" s="108"/>
      <c r="CSX72" s="108"/>
      <c r="CSY72" s="108"/>
      <c r="CSZ72" s="108"/>
      <c r="CTA72" s="108"/>
      <c r="CTB72" s="108"/>
      <c r="CTC72" s="108"/>
      <c r="CTD72" s="108"/>
      <c r="CTE72" s="108"/>
      <c r="CTF72" s="108"/>
      <c r="CTG72" s="108"/>
      <c r="CTH72" s="108"/>
      <c r="CTI72" s="108"/>
      <c r="CTJ72" s="108"/>
      <c r="CTK72" s="108"/>
      <c r="CTL72" s="108"/>
      <c r="CTM72" s="108"/>
      <c r="CTN72" s="108"/>
      <c r="CTO72" s="108"/>
      <c r="CTP72" s="108"/>
      <c r="CTQ72" s="108"/>
      <c r="CTR72" s="108"/>
      <c r="CTS72" s="108"/>
      <c r="CTT72" s="108"/>
      <c r="CTU72" s="108"/>
      <c r="CTV72" s="108"/>
      <c r="CTW72" s="108"/>
      <c r="CTX72" s="108"/>
      <c r="CTY72" s="108"/>
      <c r="CTZ72" s="108"/>
      <c r="CUA72" s="108"/>
      <c r="CUB72" s="108"/>
      <c r="CUC72" s="108"/>
      <c r="CUD72" s="108"/>
      <c r="CUE72" s="108"/>
      <c r="CUF72" s="108"/>
      <c r="CUG72" s="108"/>
      <c r="CUH72" s="108"/>
      <c r="CUI72" s="108"/>
      <c r="CUJ72" s="108"/>
      <c r="CUK72" s="108"/>
      <c r="CUL72" s="108"/>
      <c r="CUM72" s="108"/>
      <c r="CUN72" s="108"/>
      <c r="CUO72" s="108"/>
      <c r="CUP72" s="108"/>
      <c r="CUQ72" s="108"/>
      <c r="CUR72" s="108"/>
      <c r="CUS72" s="108"/>
      <c r="CUT72" s="108"/>
      <c r="CUU72" s="108"/>
      <c r="CUV72" s="108"/>
      <c r="CUW72" s="108"/>
      <c r="CUX72" s="108"/>
      <c r="CUY72" s="108"/>
      <c r="CUZ72" s="108"/>
      <c r="CVA72" s="108"/>
      <c r="CVB72" s="108"/>
      <c r="CVC72" s="108"/>
      <c r="CVD72" s="108"/>
      <c r="CVE72" s="108"/>
      <c r="CVF72" s="108"/>
      <c r="CVG72" s="108"/>
      <c r="CVH72" s="108"/>
      <c r="CVI72" s="108"/>
      <c r="CVJ72" s="108"/>
      <c r="CVK72" s="108"/>
      <c r="CVL72" s="108"/>
      <c r="CVM72" s="108"/>
      <c r="CVN72" s="108"/>
      <c r="CVO72" s="108"/>
      <c r="CVP72" s="108"/>
      <c r="CVQ72" s="108"/>
      <c r="CVR72" s="108"/>
      <c r="CVS72" s="108"/>
      <c r="CVT72" s="108"/>
      <c r="CVU72" s="108"/>
      <c r="CVV72" s="108"/>
      <c r="CVW72" s="108"/>
      <c r="CVX72" s="108"/>
      <c r="CVY72" s="108"/>
      <c r="CVZ72" s="108"/>
      <c r="CWA72" s="108"/>
      <c r="CWB72" s="108"/>
      <c r="CWC72" s="108"/>
      <c r="CWD72" s="108"/>
      <c r="CWE72" s="108"/>
      <c r="CWF72" s="108"/>
      <c r="CWG72" s="108"/>
      <c r="CWH72" s="108"/>
      <c r="CWI72" s="108"/>
      <c r="CWJ72" s="108"/>
      <c r="CWK72" s="108"/>
      <c r="CWL72" s="108"/>
      <c r="CWM72" s="108"/>
      <c r="CWN72" s="108"/>
      <c r="CWO72" s="108"/>
      <c r="CWP72" s="108"/>
      <c r="CWQ72" s="108"/>
      <c r="CWR72" s="108"/>
      <c r="CWS72" s="108"/>
      <c r="CWT72" s="108"/>
      <c r="CWU72" s="108"/>
      <c r="CWV72" s="108"/>
      <c r="CWW72" s="108"/>
      <c r="CWX72" s="108"/>
      <c r="CWY72" s="108"/>
      <c r="CWZ72" s="108"/>
      <c r="CXA72" s="108"/>
      <c r="CXB72" s="108"/>
      <c r="CXC72" s="108"/>
      <c r="CXD72" s="108"/>
      <c r="CXE72" s="108"/>
      <c r="CXF72" s="108"/>
      <c r="CXG72" s="108"/>
      <c r="CXH72" s="108"/>
      <c r="CXI72" s="108"/>
      <c r="CXJ72" s="108"/>
      <c r="CXK72" s="108"/>
      <c r="CXL72" s="108"/>
      <c r="CXM72" s="108"/>
      <c r="CXN72" s="108"/>
      <c r="CXO72" s="108"/>
      <c r="CXP72" s="108"/>
      <c r="CXQ72" s="108"/>
      <c r="CXR72" s="108"/>
      <c r="CXS72" s="108"/>
      <c r="CXT72" s="108"/>
      <c r="CXU72" s="108"/>
      <c r="CXV72" s="108"/>
      <c r="CXW72" s="108"/>
      <c r="CXX72" s="108"/>
      <c r="CXY72" s="108"/>
      <c r="CXZ72" s="108"/>
      <c r="CYA72" s="108"/>
      <c r="CYB72" s="108"/>
      <c r="CYC72" s="108"/>
      <c r="CYD72" s="108"/>
      <c r="CYE72" s="108"/>
      <c r="CYF72" s="108"/>
      <c r="CYG72" s="108"/>
      <c r="CYH72" s="108"/>
      <c r="CYI72" s="108"/>
      <c r="CYJ72" s="108"/>
      <c r="CYK72" s="108"/>
      <c r="CYL72" s="108"/>
      <c r="CYM72" s="108"/>
      <c r="CYN72" s="108"/>
      <c r="CYO72" s="108"/>
      <c r="CYP72" s="108"/>
      <c r="CYQ72" s="108"/>
      <c r="CYR72" s="108"/>
      <c r="CYS72" s="108"/>
      <c r="CYT72" s="108"/>
      <c r="CYU72" s="108"/>
      <c r="CYV72" s="108"/>
      <c r="CYW72" s="108"/>
      <c r="CYX72" s="108"/>
      <c r="CYY72" s="108"/>
      <c r="CYZ72" s="108"/>
      <c r="CZA72" s="108"/>
      <c r="CZB72" s="108"/>
      <c r="CZC72" s="108"/>
      <c r="CZD72" s="108"/>
      <c r="CZE72" s="108"/>
      <c r="CZF72" s="108"/>
      <c r="CZG72" s="108"/>
      <c r="CZH72" s="108"/>
      <c r="CZI72" s="108"/>
      <c r="CZJ72" s="108"/>
      <c r="CZK72" s="108"/>
      <c r="CZL72" s="108"/>
      <c r="CZM72" s="108"/>
      <c r="CZN72" s="108"/>
      <c r="CZO72" s="108"/>
      <c r="CZP72" s="108"/>
      <c r="CZQ72" s="108"/>
      <c r="CZR72" s="108"/>
      <c r="CZS72" s="108"/>
      <c r="CZT72" s="108"/>
      <c r="CZU72" s="108"/>
      <c r="CZV72" s="108"/>
      <c r="CZW72" s="108"/>
      <c r="CZX72" s="108"/>
      <c r="CZY72" s="108"/>
      <c r="CZZ72" s="108"/>
      <c r="DAA72" s="108"/>
      <c r="DAB72" s="108"/>
      <c r="DAC72" s="108"/>
      <c r="DAD72" s="108"/>
      <c r="DAE72" s="108"/>
      <c r="DAF72" s="108"/>
      <c r="DAG72" s="108"/>
      <c r="DAH72" s="108"/>
      <c r="DAI72" s="108"/>
      <c r="DAJ72" s="108"/>
      <c r="DAK72" s="108"/>
      <c r="DAL72" s="108"/>
      <c r="DAM72" s="108"/>
      <c r="DAN72" s="108"/>
      <c r="DAO72" s="108"/>
      <c r="DAP72" s="108"/>
      <c r="DAQ72" s="108"/>
      <c r="DAR72" s="108"/>
      <c r="DAS72" s="108"/>
      <c r="DAT72" s="108"/>
      <c r="DAU72" s="108"/>
      <c r="DAV72" s="108"/>
      <c r="DAW72" s="108"/>
      <c r="DAX72" s="108"/>
      <c r="DAY72" s="108"/>
      <c r="DAZ72" s="108"/>
      <c r="DBA72" s="108"/>
      <c r="DBB72" s="108"/>
      <c r="DBC72" s="108"/>
      <c r="DBD72" s="108"/>
      <c r="DBE72" s="108"/>
      <c r="DBF72" s="108"/>
      <c r="DBG72" s="108"/>
      <c r="DBH72" s="108"/>
      <c r="DBI72" s="108"/>
      <c r="DBJ72" s="108"/>
      <c r="DBK72" s="108"/>
      <c r="DBL72" s="108"/>
      <c r="DBM72" s="108"/>
      <c r="DBN72" s="108"/>
      <c r="DBO72" s="108"/>
      <c r="DBP72" s="108"/>
      <c r="DBQ72" s="108"/>
      <c r="DBR72" s="108"/>
      <c r="DBS72" s="108"/>
      <c r="DBT72" s="108"/>
      <c r="DBU72" s="108"/>
      <c r="DBV72" s="108"/>
      <c r="DBW72" s="108"/>
      <c r="DBX72" s="108"/>
      <c r="DBY72" s="108"/>
      <c r="DBZ72" s="108"/>
      <c r="DCA72" s="108"/>
      <c r="DCB72" s="108"/>
      <c r="DCC72" s="108"/>
      <c r="DCD72" s="108"/>
      <c r="DCE72" s="108"/>
      <c r="DCF72" s="108"/>
      <c r="DCG72" s="108"/>
      <c r="DCH72" s="108"/>
      <c r="DCI72" s="108"/>
      <c r="DCJ72" s="108"/>
      <c r="DCK72" s="108"/>
      <c r="DCL72" s="108"/>
      <c r="DCM72" s="108"/>
      <c r="DCN72" s="108"/>
      <c r="DCO72" s="108"/>
      <c r="DCP72" s="108"/>
      <c r="DCQ72" s="108"/>
      <c r="DCR72" s="108"/>
      <c r="DCS72" s="108"/>
      <c r="DCT72" s="108"/>
      <c r="DCU72" s="108"/>
      <c r="DCV72" s="108"/>
      <c r="DCW72" s="108"/>
      <c r="DCX72" s="108"/>
      <c r="DCY72" s="108"/>
      <c r="DCZ72" s="108"/>
      <c r="DDA72" s="108"/>
      <c r="DDB72" s="108"/>
      <c r="DDC72" s="108"/>
      <c r="DDD72" s="108"/>
      <c r="DDE72" s="108"/>
      <c r="DDF72" s="108"/>
      <c r="DDG72" s="108"/>
      <c r="DDH72" s="108"/>
      <c r="DDI72" s="108"/>
      <c r="DDJ72" s="108"/>
      <c r="DDK72" s="108"/>
      <c r="DDL72" s="108"/>
      <c r="DDM72" s="108"/>
      <c r="DDN72" s="108"/>
      <c r="DDO72" s="108"/>
      <c r="DDP72" s="108"/>
      <c r="DDQ72" s="108"/>
      <c r="DDR72" s="108"/>
      <c r="DDS72" s="108"/>
      <c r="DDT72" s="108"/>
      <c r="DDU72" s="108"/>
      <c r="DDV72" s="108"/>
      <c r="DDW72" s="108"/>
      <c r="DDX72" s="108"/>
      <c r="DDY72" s="108"/>
      <c r="DDZ72" s="108"/>
      <c r="DEA72" s="108"/>
      <c r="DEB72" s="108"/>
      <c r="DEC72" s="108"/>
      <c r="DED72" s="108"/>
      <c r="DEE72" s="108"/>
      <c r="DEF72" s="108"/>
      <c r="DEG72" s="108"/>
      <c r="DEH72" s="108"/>
      <c r="DEI72" s="108"/>
      <c r="DEJ72" s="108"/>
      <c r="DEK72" s="108"/>
      <c r="DEL72" s="108"/>
      <c r="DEM72" s="108"/>
      <c r="DEN72" s="108"/>
      <c r="DEO72" s="108"/>
      <c r="DEP72" s="108"/>
      <c r="DEQ72" s="108"/>
      <c r="DER72" s="108"/>
      <c r="DES72" s="108"/>
      <c r="DET72" s="108"/>
      <c r="DEU72" s="108"/>
      <c r="DEV72" s="108"/>
      <c r="DEW72" s="108"/>
      <c r="DEX72" s="108"/>
      <c r="DEY72" s="108"/>
      <c r="DEZ72" s="108"/>
      <c r="DFA72" s="108"/>
      <c r="DFB72" s="108"/>
      <c r="DFC72" s="108"/>
      <c r="DFD72" s="108"/>
      <c r="DFE72" s="108"/>
      <c r="DFF72" s="108"/>
      <c r="DFG72" s="108"/>
      <c r="DFH72" s="108"/>
      <c r="DFI72" s="108"/>
      <c r="DFJ72" s="108"/>
      <c r="DFK72" s="108"/>
      <c r="DFL72" s="108"/>
      <c r="DFM72" s="108"/>
      <c r="DFN72" s="108"/>
      <c r="DFO72" s="108"/>
      <c r="DFP72" s="108"/>
      <c r="DFQ72" s="108"/>
      <c r="DFR72" s="108"/>
      <c r="DFS72" s="108"/>
      <c r="DFT72" s="108"/>
      <c r="DFU72" s="108"/>
      <c r="DFV72" s="108"/>
      <c r="DFW72" s="108"/>
      <c r="DFX72" s="108"/>
      <c r="DFY72" s="108"/>
      <c r="DFZ72" s="108"/>
      <c r="DGA72" s="108"/>
      <c r="DGB72" s="108"/>
      <c r="DGC72" s="108"/>
      <c r="DGD72" s="108"/>
      <c r="DGE72" s="108"/>
      <c r="DGF72" s="108"/>
      <c r="DGG72" s="108"/>
      <c r="DGH72" s="108"/>
      <c r="DGI72" s="108"/>
      <c r="DGJ72" s="108"/>
      <c r="DGK72" s="108"/>
      <c r="DGL72" s="108"/>
      <c r="DGM72" s="108"/>
      <c r="DGN72" s="108"/>
      <c r="DGO72" s="108"/>
      <c r="DGP72" s="108"/>
      <c r="DGQ72" s="108"/>
      <c r="DGR72" s="108"/>
      <c r="DGS72" s="108"/>
      <c r="DGT72" s="108"/>
      <c r="DGU72" s="108"/>
      <c r="DGV72" s="108"/>
      <c r="DGW72" s="108"/>
      <c r="DGX72" s="108"/>
      <c r="DGY72" s="108"/>
      <c r="DGZ72" s="108"/>
      <c r="DHA72" s="108"/>
      <c r="DHB72" s="108"/>
      <c r="DHC72" s="108"/>
      <c r="DHD72" s="108"/>
      <c r="DHE72" s="108"/>
      <c r="DHF72" s="108"/>
      <c r="DHG72" s="108"/>
      <c r="DHH72" s="108"/>
      <c r="DHI72" s="108"/>
      <c r="DHJ72" s="108"/>
      <c r="DHK72" s="108"/>
      <c r="DHL72" s="108"/>
      <c r="DHM72" s="108"/>
      <c r="DHN72" s="108"/>
      <c r="DHO72" s="108"/>
      <c r="DHP72" s="108"/>
      <c r="DHQ72" s="108"/>
      <c r="DHR72" s="108"/>
      <c r="DHS72" s="108"/>
      <c r="DHT72" s="108"/>
      <c r="DHU72" s="108"/>
      <c r="DHV72" s="108"/>
      <c r="DHW72" s="108"/>
      <c r="DHX72" s="108"/>
      <c r="DHY72" s="108"/>
      <c r="DHZ72" s="108"/>
      <c r="DIA72" s="108"/>
      <c r="DIB72" s="108"/>
      <c r="DIC72" s="108"/>
      <c r="DID72" s="108"/>
      <c r="DIE72" s="108"/>
      <c r="DIF72" s="108"/>
      <c r="DIG72" s="108"/>
      <c r="DIH72" s="108"/>
      <c r="DII72" s="108"/>
      <c r="DIJ72" s="108"/>
      <c r="DIK72" s="108"/>
      <c r="DIL72" s="108"/>
      <c r="DIM72" s="108"/>
      <c r="DIN72" s="108"/>
      <c r="DIO72" s="108"/>
      <c r="DIP72" s="108"/>
      <c r="DIQ72" s="108"/>
      <c r="DIR72" s="108"/>
      <c r="DIS72" s="108"/>
      <c r="DIT72" s="108"/>
      <c r="DIU72" s="108"/>
      <c r="DIV72" s="108"/>
      <c r="DIW72" s="108"/>
      <c r="DIX72" s="108"/>
      <c r="DIY72" s="108"/>
      <c r="DIZ72" s="108"/>
      <c r="DJA72" s="108"/>
      <c r="DJB72" s="108"/>
      <c r="DJC72" s="108"/>
      <c r="DJD72" s="108"/>
      <c r="DJE72" s="108"/>
      <c r="DJF72" s="108"/>
      <c r="DJG72" s="108"/>
      <c r="DJH72" s="108"/>
      <c r="DJI72" s="108"/>
      <c r="DJJ72" s="108"/>
      <c r="DJK72" s="108"/>
      <c r="DJL72" s="108"/>
      <c r="DJM72" s="108"/>
      <c r="DJN72" s="108"/>
      <c r="DJO72" s="108"/>
      <c r="DJP72" s="108"/>
      <c r="DJQ72" s="108"/>
      <c r="DJR72" s="108"/>
      <c r="DJS72" s="108"/>
      <c r="DJT72" s="108"/>
      <c r="DJU72" s="108"/>
      <c r="DJV72" s="108"/>
      <c r="DJW72" s="108"/>
      <c r="DJX72" s="108"/>
      <c r="DJY72" s="108"/>
      <c r="DJZ72" s="108"/>
      <c r="DKA72" s="108"/>
      <c r="DKB72" s="108"/>
      <c r="DKC72" s="108"/>
      <c r="DKD72" s="108"/>
      <c r="DKE72" s="108"/>
      <c r="DKF72" s="108"/>
      <c r="DKG72" s="108"/>
      <c r="DKH72" s="108"/>
      <c r="DKI72" s="108"/>
      <c r="DKJ72" s="108"/>
      <c r="DKK72" s="108"/>
      <c r="DKL72" s="108"/>
      <c r="DKM72" s="108"/>
      <c r="DKN72" s="108"/>
      <c r="DKO72" s="108"/>
      <c r="DKP72" s="108"/>
      <c r="DKQ72" s="108"/>
      <c r="DKR72" s="108"/>
      <c r="DKS72" s="108"/>
      <c r="DKT72" s="108"/>
      <c r="DKU72" s="108"/>
      <c r="DKV72" s="108"/>
      <c r="DKW72" s="108"/>
      <c r="DKX72" s="108"/>
      <c r="DKY72" s="108"/>
      <c r="DKZ72" s="108"/>
      <c r="DLA72" s="108"/>
      <c r="DLB72" s="108"/>
      <c r="DLC72" s="108"/>
      <c r="DLD72" s="108"/>
      <c r="DLE72" s="108"/>
      <c r="DLF72" s="108"/>
      <c r="DLG72" s="108"/>
      <c r="DLH72" s="108"/>
      <c r="DLI72" s="108"/>
      <c r="DLJ72" s="108"/>
      <c r="DLK72" s="108"/>
      <c r="DLL72" s="108"/>
      <c r="DLM72" s="108"/>
      <c r="DLN72" s="108"/>
      <c r="DLO72" s="108"/>
      <c r="DLP72" s="108"/>
      <c r="DLQ72" s="108"/>
      <c r="DLR72" s="108"/>
      <c r="DLS72" s="108"/>
      <c r="DLT72" s="108"/>
      <c r="DLU72" s="108"/>
      <c r="DLV72" s="108"/>
      <c r="DLW72" s="108"/>
      <c r="DLX72" s="108"/>
      <c r="DLY72" s="108"/>
      <c r="DLZ72" s="108"/>
      <c r="DMA72" s="108"/>
      <c r="DMB72" s="108"/>
      <c r="DMC72" s="108"/>
      <c r="DMD72" s="108"/>
      <c r="DME72" s="108"/>
      <c r="DMF72" s="108"/>
      <c r="DMG72" s="108"/>
      <c r="DMH72" s="108"/>
      <c r="DMI72" s="108"/>
      <c r="DMJ72" s="108"/>
      <c r="DMK72" s="108"/>
      <c r="DML72" s="108"/>
      <c r="DMM72" s="108"/>
      <c r="DMN72" s="108"/>
      <c r="DMO72" s="108"/>
      <c r="DMP72" s="108"/>
      <c r="DMQ72" s="108"/>
      <c r="DMR72" s="108"/>
      <c r="DMS72" s="108"/>
      <c r="DMT72" s="108"/>
      <c r="DMU72" s="108"/>
      <c r="DMV72" s="108"/>
      <c r="DMW72" s="108"/>
      <c r="DMX72" s="108"/>
      <c r="DMY72" s="108"/>
      <c r="DMZ72" s="108"/>
      <c r="DNA72" s="108"/>
      <c r="DNB72" s="108"/>
      <c r="DNC72" s="108"/>
      <c r="DND72" s="108"/>
      <c r="DNE72" s="108"/>
      <c r="DNF72" s="108"/>
      <c r="DNG72" s="108"/>
      <c r="DNH72" s="108"/>
      <c r="DNI72" s="108"/>
      <c r="DNJ72" s="108"/>
      <c r="DNK72" s="108"/>
      <c r="DNL72" s="108"/>
      <c r="DNM72" s="108"/>
      <c r="DNN72" s="108"/>
      <c r="DNO72" s="108"/>
      <c r="DNP72" s="108"/>
      <c r="DNQ72" s="108"/>
      <c r="DNR72" s="108"/>
      <c r="DNS72" s="108"/>
      <c r="DNT72" s="108"/>
      <c r="DNU72" s="108"/>
      <c r="DNV72" s="108"/>
      <c r="DNW72" s="108"/>
      <c r="DNX72" s="108"/>
      <c r="DNY72" s="108"/>
      <c r="DNZ72" s="108"/>
      <c r="DOA72" s="108"/>
      <c r="DOB72" s="108"/>
      <c r="DOC72" s="108"/>
      <c r="DOD72" s="108"/>
      <c r="DOE72" s="108"/>
      <c r="DOF72" s="108"/>
      <c r="DOG72" s="108"/>
      <c r="DOH72" s="108"/>
      <c r="DOI72" s="108"/>
      <c r="DOJ72" s="108"/>
      <c r="DOK72" s="108"/>
      <c r="DOL72" s="108"/>
      <c r="DOM72" s="108"/>
      <c r="DON72" s="108"/>
      <c r="DOO72" s="108"/>
      <c r="DOP72" s="108"/>
      <c r="DOQ72" s="108"/>
      <c r="DOR72" s="108"/>
      <c r="DOS72" s="108"/>
      <c r="DOT72" s="108"/>
      <c r="DOU72" s="108"/>
      <c r="DOV72" s="108"/>
      <c r="DOW72" s="108"/>
      <c r="DOX72" s="108"/>
      <c r="DOY72" s="108"/>
      <c r="DOZ72" s="108"/>
      <c r="DPA72" s="108"/>
      <c r="DPB72" s="108"/>
      <c r="DPC72" s="108"/>
      <c r="DPD72" s="108"/>
      <c r="DPE72" s="108"/>
      <c r="DPF72" s="108"/>
      <c r="DPG72" s="108"/>
      <c r="DPH72" s="108"/>
      <c r="DPI72" s="108"/>
      <c r="DPJ72" s="108"/>
      <c r="DPK72" s="108"/>
      <c r="DPL72" s="108"/>
      <c r="DPM72" s="108"/>
      <c r="DPN72" s="108"/>
      <c r="DPO72" s="108"/>
      <c r="DPP72" s="108"/>
      <c r="DPQ72" s="108"/>
      <c r="DPR72" s="108"/>
      <c r="DPS72" s="108"/>
      <c r="DPT72" s="108"/>
      <c r="DPU72" s="108"/>
      <c r="DPV72" s="108"/>
      <c r="DPW72" s="108"/>
      <c r="DPX72" s="108"/>
      <c r="DPY72" s="108"/>
      <c r="DPZ72" s="108"/>
      <c r="DQA72" s="108"/>
      <c r="DQB72" s="108"/>
      <c r="DQC72" s="108"/>
      <c r="DQD72" s="108"/>
      <c r="DQE72" s="108"/>
      <c r="DQF72" s="108"/>
      <c r="DQG72" s="108"/>
      <c r="DQH72" s="108"/>
      <c r="DQI72" s="108"/>
      <c r="DQJ72" s="108"/>
      <c r="DQK72" s="108"/>
      <c r="DQL72" s="108"/>
      <c r="DQM72" s="108"/>
      <c r="DQN72" s="108"/>
      <c r="DQO72" s="108"/>
      <c r="DQP72" s="108"/>
      <c r="DQQ72" s="108"/>
      <c r="DQR72" s="108"/>
      <c r="DQS72" s="108"/>
      <c r="DQT72" s="108"/>
      <c r="DQU72" s="108"/>
      <c r="DQV72" s="108"/>
      <c r="DQW72" s="108"/>
      <c r="DQX72" s="108"/>
      <c r="DQY72" s="108"/>
      <c r="DQZ72" s="108"/>
      <c r="DRA72" s="108"/>
      <c r="DRB72" s="108"/>
      <c r="DRC72" s="108"/>
      <c r="DRD72" s="108"/>
      <c r="DRE72" s="108"/>
      <c r="DRF72" s="108"/>
      <c r="DRG72" s="108"/>
      <c r="DRH72" s="108"/>
      <c r="DRI72" s="108"/>
      <c r="DRJ72" s="108"/>
      <c r="DRK72" s="108"/>
      <c r="DRL72" s="108"/>
      <c r="DRM72" s="108"/>
      <c r="DRN72" s="108"/>
      <c r="DRO72" s="108"/>
      <c r="DRP72" s="108"/>
      <c r="DRQ72" s="108"/>
      <c r="DRR72" s="108"/>
      <c r="DRS72" s="108"/>
      <c r="DRT72" s="108"/>
      <c r="DRU72" s="108"/>
      <c r="DRV72" s="108"/>
      <c r="DRW72" s="108"/>
      <c r="DRX72" s="108"/>
      <c r="DRY72" s="108"/>
      <c r="DRZ72" s="108"/>
      <c r="DSA72" s="108"/>
      <c r="DSB72" s="108"/>
      <c r="DSC72" s="108"/>
      <c r="DSD72" s="108"/>
      <c r="DSE72" s="108"/>
      <c r="DSF72" s="108"/>
      <c r="DSG72" s="108"/>
      <c r="DSH72" s="108"/>
      <c r="DSI72" s="108"/>
      <c r="DSJ72" s="108"/>
      <c r="DSK72" s="108"/>
      <c r="DSL72" s="108"/>
      <c r="DSM72" s="108"/>
      <c r="DSN72" s="108"/>
      <c r="DSO72" s="108"/>
      <c r="DSP72" s="108"/>
      <c r="DSQ72" s="108"/>
      <c r="DSR72" s="108"/>
      <c r="DSS72" s="108"/>
      <c r="DST72" s="108"/>
      <c r="DSU72" s="108"/>
      <c r="DSV72" s="108"/>
      <c r="DSW72" s="108"/>
      <c r="DSX72" s="108"/>
      <c r="DSY72" s="108"/>
      <c r="DSZ72" s="108"/>
      <c r="DTA72" s="108"/>
      <c r="DTB72" s="108"/>
      <c r="DTC72" s="108"/>
      <c r="DTD72" s="108"/>
      <c r="DTE72" s="108"/>
      <c r="DTF72" s="108"/>
      <c r="DTG72" s="108"/>
      <c r="DTH72" s="108"/>
      <c r="DTI72" s="108"/>
      <c r="DTJ72" s="108"/>
      <c r="DTK72" s="108"/>
      <c r="DTL72" s="108"/>
      <c r="DTM72" s="108"/>
      <c r="DTN72" s="108"/>
      <c r="DTO72" s="108"/>
      <c r="DTP72" s="108"/>
      <c r="DTQ72" s="108"/>
      <c r="DTR72" s="108"/>
      <c r="DTS72" s="108"/>
      <c r="DTT72" s="108"/>
      <c r="DTU72" s="108"/>
      <c r="DTV72" s="108"/>
      <c r="DTW72" s="108"/>
      <c r="DTX72" s="108"/>
      <c r="DTY72" s="108"/>
      <c r="DTZ72" s="108"/>
      <c r="DUA72" s="108"/>
      <c r="DUB72" s="108"/>
      <c r="DUC72" s="108"/>
      <c r="DUD72" s="108"/>
      <c r="DUE72" s="108"/>
      <c r="DUF72" s="108"/>
      <c r="DUG72" s="108"/>
      <c r="DUH72" s="108"/>
      <c r="DUI72" s="108"/>
      <c r="DUJ72" s="108"/>
      <c r="DUK72" s="108"/>
      <c r="DUL72" s="108"/>
      <c r="DUM72" s="108"/>
      <c r="DUN72" s="108"/>
      <c r="DUO72" s="108"/>
      <c r="DUP72" s="108"/>
      <c r="DUQ72" s="108"/>
      <c r="DUR72" s="108"/>
      <c r="DUS72" s="108"/>
      <c r="DUT72" s="108"/>
      <c r="DUU72" s="108"/>
      <c r="DUV72" s="108"/>
      <c r="DUW72" s="108"/>
      <c r="DUX72" s="108"/>
      <c r="DUY72" s="108"/>
      <c r="DUZ72" s="108"/>
      <c r="DVA72" s="108"/>
      <c r="DVB72" s="108"/>
      <c r="DVC72" s="108"/>
      <c r="DVD72" s="108"/>
      <c r="DVE72" s="108"/>
      <c r="DVF72" s="108"/>
      <c r="DVG72" s="108"/>
      <c r="DVH72" s="108"/>
      <c r="DVI72" s="108"/>
      <c r="DVJ72" s="108"/>
      <c r="DVK72" s="108"/>
      <c r="DVL72" s="108"/>
      <c r="DVM72" s="108"/>
      <c r="DVN72" s="108"/>
      <c r="DVO72" s="108"/>
      <c r="DVP72" s="108"/>
      <c r="DVQ72" s="108"/>
      <c r="DVR72" s="108"/>
      <c r="DVS72" s="108"/>
      <c r="DVT72" s="108"/>
      <c r="DVU72" s="108"/>
      <c r="DVV72" s="108"/>
      <c r="DVW72" s="108"/>
      <c r="DVX72" s="108"/>
      <c r="DVY72" s="108"/>
      <c r="DVZ72" s="108"/>
      <c r="DWA72" s="108"/>
      <c r="DWB72" s="108"/>
      <c r="DWC72" s="108"/>
      <c r="DWD72" s="108"/>
      <c r="DWE72" s="108"/>
      <c r="DWF72" s="108"/>
      <c r="DWG72" s="108"/>
      <c r="DWH72" s="108"/>
      <c r="DWI72" s="108"/>
      <c r="DWJ72" s="108"/>
      <c r="DWK72" s="108"/>
      <c r="DWL72" s="108"/>
      <c r="DWM72" s="108"/>
      <c r="DWN72" s="108"/>
      <c r="DWO72" s="108"/>
      <c r="DWP72" s="108"/>
      <c r="DWQ72" s="108"/>
      <c r="DWR72" s="108"/>
      <c r="DWS72" s="108"/>
      <c r="DWT72" s="108"/>
      <c r="DWU72" s="108"/>
      <c r="DWV72" s="108"/>
      <c r="DWW72" s="108"/>
      <c r="DWX72" s="108"/>
      <c r="DWY72" s="108"/>
      <c r="DWZ72" s="108"/>
      <c r="DXA72" s="108"/>
      <c r="DXB72" s="108"/>
      <c r="DXC72" s="108"/>
      <c r="DXD72" s="108"/>
      <c r="DXE72" s="108"/>
      <c r="DXF72" s="108"/>
      <c r="DXG72" s="108"/>
      <c r="DXH72" s="108"/>
      <c r="DXI72" s="108"/>
      <c r="DXJ72" s="108"/>
      <c r="DXK72" s="108"/>
      <c r="DXL72" s="108"/>
      <c r="DXM72" s="108"/>
      <c r="DXN72" s="108"/>
      <c r="DXO72" s="108"/>
      <c r="DXP72" s="108"/>
      <c r="DXQ72" s="108"/>
      <c r="DXR72" s="108"/>
      <c r="DXS72" s="108"/>
      <c r="DXT72" s="108"/>
      <c r="DXU72" s="108"/>
      <c r="DXV72" s="108"/>
      <c r="DXW72" s="108"/>
      <c r="DXX72" s="108"/>
      <c r="DXY72" s="108"/>
      <c r="DXZ72" s="108"/>
      <c r="DYA72" s="108"/>
      <c r="DYB72" s="108"/>
      <c r="DYC72" s="108"/>
      <c r="DYD72" s="108"/>
      <c r="DYE72" s="108"/>
      <c r="DYF72" s="108"/>
      <c r="DYG72" s="108"/>
      <c r="DYH72" s="108"/>
      <c r="DYI72" s="108"/>
      <c r="DYJ72" s="108"/>
      <c r="DYK72" s="108"/>
      <c r="DYL72" s="108"/>
      <c r="DYM72" s="108"/>
      <c r="DYN72" s="108"/>
      <c r="DYO72" s="108"/>
      <c r="DYP72" s="108"/>
      <c r="DYQ72" s="108"/>
      <c r="DYR72" s="108"/>
      <c r="DYS72" s="108"/>
      <c r="DYT72" s="108"/>
      <c r="DYU72" s="108"/>
      <c r="DYV72" s="108"/>
      <c r="DYW72" s="108"/>
      <c r="DYX72" s="108"/>
      <c r="DYY72" s="108"/>
      <c r="DYZ72" s="108"/>
      <c r="DZA72" s="108"/>
      <c r="DZB72" s="108"/>
      <c r="DZC72" s="108"/>
      <c r="DZD72" s="108"/>
      <c r="DZE72" s="108"/>
      <c r="DZF72" s="108"/>
      <c r="DZG72" s="108"/>
      <c r="DZH72" s="108"/>
      <c r="DZI72" s="108"/>
      <c r="DZJ72" s="108"/>
      <c r="DZK72" s="108"/>
      <c r="DZL72" s="108"/>
      <c r="DZM72" s="108"/>
      <c r="DZN72" s="108"/>
      <c r="DZO72" s="108"/>
      <c r="DZP72" s="108"/>
      <c r="DZQ72" s="108"/>
      <c r="DZR72" s="108"/>
      <c r="DZS72" s="108"/>
      <c r="DZT72" s="108"/>
      <c r="DZU72" s="108"/>
      <c r="DZV72" s="108"/>
      <c r="DZW72" s="108"/>
      <c r="DZX72" s="108"/>
      <c r="DZY72" s="108"/>
      <c r="DZZ72" s="108"/>
      <c r="EAA72" s="108"/>
      <c r="EAB72" s="108"/>
      <c r="EAC72" s="108"/>
      <c r="EAD72" s="108"/>
      <c r="EAE72" s="108"/>
      <c r="EAF72" s="108"/>
      <c r="EAG72" s="108"/>
      <c r="EAH72" s="108"/>
      <c r="EAI72" s="108"/>
      <c r="EAJ72" s="108"/>
      <c r="EAK72" s="108"/>
      <c r="EAL72" s="108"/>
      <c r="EAM72" s="108"/>
      <c r="EAN72" s="108"/>
      <c r="EAO72" s="108"/>
      <c r="EAP72" s="108"/>
      <c r="EAQ72" s="108"/>
      <c r="EAR72" s="108"/>
      <c r="EAS72" s="108"/>
      <c r="EAT72" s="108"/>
      <c r="EAU72" s="108"/>
      <c r="EAV72" s="108"/>
      <c r="EAW72" s="108"/>
      <c r="EAX72" s="108"/>
      <c r="EAY72" s="108"/>
      <c r="EAZ72" s="108"/>
      <c r="EBA72" s="108"/>
      <c r="EBB72" s="108"/>
      <c r="EBC72" s="108"/>
      <c r="EBD72" s="108"/>
      <c r="EBE72" s="108"/>
      <c r="EBF72" s="108"/>
      <c r="EBG72" s="108"/>
      <c r="EBH72" s="108"/>
      <c r="EBI72" s="108"/>
      <c r="EBJ72" s="108"/>
      <c r="EBK72" s="108"/>
      <c r="EBL72" s="108"/>
      <c r="EBM72" s="108"/>
      <c r="EBN72" s="108"/>
      <c r="EBO72" s="108"/>
      <c r="EBP72" s="108"/>
      <c r="EBQ72" s="108"/>
      <c r="EBR72" s="108"/>
      <c r="EBS72" s="108"/>
      <c r="EBT72" s="108"/>
      <c r="EBU72" s="108"/>
      <c r="EBV72" s="108"/>
      <c r="EBW72" s="108"/>
      <c r="EBX72" s="108"/>
      <c r="EBY72" s="108"/>
      <c r="EBZ72" s="108"/>
      <c r="ECA72" s="108"/>
      <c r="ECB72" s="108"/>
      <c r="ECC72" s="108"/>
      <c r="ECD72" s="108"/>
      <c r="ECE72" s="108"/>
      <c r="ECF72" s="108"/>
      <c r="ECG72" s="108"/>
      <c r="ECH72" s="108"/>
      <c r="ECI72" s="108"/>
      <c r="ECJ72" s="108"/>
      <c r="ECK72" s="108"/>
      <c r="ECL72" s="108"/>
      <c r="ECM72" s="108"/>
      <c r="ECN72" s="108"/>
      <c r="ECO72" s="108"/>
      <c r="ECP72" s="108"/>
      <c r="ECQ72" s="108"/>
      <c r="ECR72" s="108"/>
      <c r="ECS72" s="108"/>
      <c r="ECT72" s="108"/>
      <c r="ECU72" s="108"/>
      <c r="ECV72" s="108"/>
      <c r="ECW72" s="108"/>
      <c r="ECX72" s="108"/>
      <c r="ECY72" s="108"/>
      <c r="ECZ72" s="108"/>
      <c r="EDA72" s="108"/>
      <c r="EDB72" s="108"/>
      <c r="EDC72" s="108"/>
      <c r="EDD72" s="108"/>
      <c r="EDE72" s="108"/>
      <c r="EDF72" s="108"/>
      <c r="EDG72" s="108"/>
      <c r="EDH72" s="108"/>
      <c r="EDI72" s="108"/>
      <c r="EDJ72" s="108"/>
      <c r="EDK72" s="108"/>
      <c r="EDL72" s="108"/>
      <c r="EDM72" s="108"/>
      <c r="EDN72" s="108"/>
      <c r="EDO72" s="108"/>
      <c r="EDP72" s="108"/>
      <c r="EDQ72" s="108"/>
      <c r="EDR72" s="108"/>
      <c r="EDS72" s="108"/>
      <c r="EDT72" s="108"/>
      <c r="EDU72" s="108"/>
      <c r="EDV72" s="108"/>
      <c r="EDW72" s="108"/>
      <c r="EDX72" s="108"/>
      <c r="EDY72" s="108"/>
      <c r="EDZ72" s="108"/>
      <c r="EEA72" s="108"/>
      <c r="EEB72" s="108"/>
      <c r="EEC72" s="108"/>
      <c r="EED72" s="108"/>
      <c r="EEE72" s="108"/>
      <c r="EEF72" s="108"/>
      <c r="EEG72" s="108"/>
      <c r="EEH72" s="108"/>
      <c r="EEI72" s="108"/>
      <c r="EEJ72" s="108"/>
      <c r="EEK72" s="108"/>
      <c r="EEL72" s="108"/>
      <c r="EEM72" s="108"/>
      <c r="EEN72" s="108"/>
      <c r="EEO72" s="108"/>
      <c r="EEP72" s="108"/>
      <c r="EEQ72" s="108"/>
      <c r="EER72" s="108"/>
      <c r="EES72" s="108"/>
      <c r="EET72" s="108"/>
      <c r="EEU72" s="108"/>
      <c r="EEV72" s="108"/>
      <c r="EEW72" s="108"/>
      <c r="EEX72" s="108"/>
      <c r="EEY72" s="108"/>
      <c r="EEZ72" s="108"/>
      <c r="EFA72" s="108"/>
      <c r="EFB72" s="108"/>
      <c r="EFC72" s="108"/>
      <c r="EFD72" s="108"/>
      <c r="EFE72" s="108"/>
      <c r="EFF72" s="108"/>
      <c r="EFG72" s="108"/>
      <c r="EFH72" s="108"/>
      <c r="EFI72" s="108"/>
      <c r="EFJ72" s="108"/>
      <c r="EFK72" s="108"/>
      <c r="EFL72" s="108"/>
      <c r="EFM72" s="108"/>
      <c r="EFN72" s="108"/>
      <c r="EFO72" s="108"/>
      <c r="EFP72" s="108"/>
      <c r="EFQ72" s="108"/>
      <c r="EFR72" s="108"/>
      <c r="EFS72" s="108"/>
      <c r="EFT72" s="108"/>
      <c r="EFU72" s="108"/>
      <c r="EFV72" s="108"/>
      <c r="EFW72" s="108"/>
      <c r="EFX72" s="108"/>
      <c r="EFY72" s="108"/>
      <c r="EFZ72" s="108"/>
      <c r="EGA72" s="108"/>
      <c r="EGB72" s="108"/>
      <c r="EGC72" s="108"/>
      <c r="EGD72" s="108"/>
      <c r="EGE72" s="108"/>
      <c r="EGF72" s="108"/>
      <c r="EGG72" s="108"/>
      <c r="EGH72" s="108"/>
      <c r="EGI72" s="108"/>
      <c r="EGJ72" s="108"/>
      <c r="EGK72" s="108"/>
      <c r="EGL72" s="108"/>
      <c r="EGM72" s="108"/>
      <c r="EGN72" s="108"/>
      <c r="EGO72" s="108"/>
      <c r="EGP72" s="108"/>
      <c r="EGQ72" s="108"/>
      <c r="EGR72" s="108"/>
      <c r="EGS72" s="108"/>
      <c r="EGT72" s="108"/>
      <c r="EGU72" s="108"/>
      <c r="EGV72" s="108"/>
      <c r="EGW72" s="108"/>
      <c r="EGX72" s="108"/>
      <c r="EGY72" s="108"/>
      <c r="EGZ72" s="108"/>
      <c r="EHA72" s="108"/>
      <c r="EHB72" s="108"/>
      <c r="EHC72" s="108"/>
      <c r="EHD72" s="108"/>
      <c r="EHE72" s="108"/>
      <c r="EHF72" s="108"/>
      <c r="EHG72" s="108"/>
      <c r="EHH72" s="108"/>
      <c r="EHI72" s="108"/>
      <c r="EHJ72" s="108"/>
      <c r="EHK72" s="108"/>
      <c r="EHL72" s="108"/>
      <c r="EHM72" s="108"/>
      <c r="EHN72" s="108"/>
      <c r="EHO72" s="108"/>
      <c r="EHP72" s="108"/>
      <c r="EHQ72" s="108"/>
      <c r="EHR72" s="108"/>
      <c r="EHS72" s="108"/>
      <c r="EHT72" s="108"/>
      <c r="EHU72" s="108"/>
      <c r="EHV72" s="108"/>
      <c r="EHW72" s="108"/>
      <c r="EHX72" s="108"/>
      <c r="EHY72" s="108"/>
      <c r="EHZ72" s="108"/>
      <c r="EIA72" s="108"/>
      <c r="EIB72" s="108"/>
      <c r="EIC72" s="108"/>
      <c r="EID72" s="108"/>
      <c r="EIE72" s="108"/>
      <c r="EIF72" s="108"/>
      <c r="EIG72" s="108"/>
      <c r="EIH72" s="108"/>
      <c r="EII72" s="108"/>
      <c r="EIJ72" s="108"/>
      <c r="EIK72" s="108"/>
      <c r="EIL72" s="108"/>
      <c r="EIM72" s="108"/>
      <c r="EIN72" s="108"/>
      <c r="EIO72" s="108"/>
      <c r="EIP72" s="108"/>
      <c r="EIQ72" s="108"/>
      <c r="EIR72" s="108"/>
      <c r="EIS72" s="108"/>
      <c r="EIT72" s="108"/>
      <c r="EIU72" s="108"/>
      <c r="EIV72" s="108"/>
      <c r="EIW72" s="108"/>
      <c r="EIX72" s="108"/>
      <c r="EIY72" s="108"/>
      <c r="EIZ72" s="108"/>
      <c r="EJA72" s="108"/>
      <c r="EJB72" s="108"/>
      <c r="EJC72" s="108"/>
      <c r="EJD72" s="108"/>
      <c r="EJE72" s="108"/>
      <c r="EJF72" s="108"/>
      <c r="EJG72" s="108"/>
      <c r="EJH72" s="108"/>
      <c r="EJI72" s="108"/>
      <c r="EJJ72" s="108"/>
      <c r="EJK72" s="108"/>
      <c r="EJL72" s="108"/>
      <c r="EJM72" s="108"/>
      <c r="EJN72" s="108"/>
      <c r="EJO72" s="108"/>
      <c r="EJP72" s="108"/>
      <c r="EJQ72" s="108"/>
      <c r="EJR72" s="108"/>
      <c r="EJS72" s="108"/>
      <c r="EJT72" s="108"/>
      <c r="EJU72" s="108"/>
      <c r="EJV72" s="108"/>
      <c r="EJW72" s="108"/>
      <c r="EJX72" s="108"/>
      <c r="EJY72" s="108"/>
      <c r="EJZ72" s="108"/>
      <c r="EKA72" s="108"/>
      <c r="EKB72" s="108"/>
      <c r="EKC72" s="108"/>
      <c r="EKD72" s="108"/>
      <c r="EKE72" s="108"/>
      <c r="EKF72" s="108"/>
      <c r="EKG72" s="108"/>
      <c r="EKH72" s="108"/>
      <c r="EKI72" s="108"/>
      <c r="EKJ72" s="108"/>
      <c r="EKK72" s="108"/>
      <c r="EKL72" s="108"/>
      <c r="EKM72" s="108"/>
      <c r="EKN72" s="108"/>
      <c r="EKO72" s="108"/>
      <c r="EKP72" s="108"/>
      <c r="EKQ72" s="108"/>
      <c r="EKR72" s="108"/>
      <c r="EKS72" s="108"/>
      <c r="EKT72" s="108"/>
      <c r="EKU72" s="108"/>
      <c r="EKV72" s="108"/>
      <c r="EKW72" s="108"/>
      <c r="EKX72" s="108"/>
      <c r="EKY72" s="108"/>
      <c r="EKZ72" s="108"/>
      <c r="ELA72" s="108"/>
      <c r="ELB72" s="108"/>
      <c r="ELC72" s="108"/>
      <c r="ELD72" s="108"/>
      <c r="ELE72" s="108"/>
      <c r="ELF72" s="108"/>
      <c r="ELG72" s="108"/>
      <c r="ELH72" s="108"/>
      <c r="ELI72" s="108"/>
      <c r="ELJ72" s="108"/>
      <c r="ELK72" s="108"/>
      <c r="ELL72" s="108"/>
      <c r="ELM72" s="108"/>
      <c r="ELN72" s="108"/>
      <c r="ELO72" s="108"/>
      <c r="ELP72" s="108"/>
      <c r="ELQ72" s="108"/>
      <c r="ELR72" s="108"/>
      <c r="ELS72" s="108"/>
      <c r="ELT72" s="108"/>
      <c r="ELU72" s="108"/>
      <c r="ELV72" s="108"/>
      <c r="ELW72" s="108"/>
      <c r="ELX72" s="108"/>
      <c r="ELY72" s="108"/>
      <c r="ELZ72" s="108"/>
      <c r="EMA72" s="108"/>
      <c r="EMB72" s="108"/>
      <c r="EMC72" s="108"/>
      <c r="EMD72" s="108"/>
      <c r="EME72" s="108"/>
      <c r="EMF72" s="108"/>
      <c r="EMG72" s="108"/>
      <c r="EMH72" s="108"/>
      <c r="EMI72" s="108"/>
      <c r="EMJ72" s="108"/>
      <c r="EMK72" s="108"/>
      <c r="EML72" s="108"/>
      <c r="EMM72" s="108"/>
      <c r="EMN72" s="108"/>
      <c r="EMO72" s="108"/>
      <c r="EMP72" s="108"/>
      <c r="EMQ72" s="108"/>
      <c r="EMR72" s="108"/>
      <c r="EMS72" s="108"/>
      <c r="EMT72" s="108"/>
      <c r="EMU72" s="108"/>
      <c r="EMV72" s="108"/>
      <c r="EMW72" s="108"/>
      <c r="EMX72" s="108"/>
      <c r="EMY72" s="108"/>
      <c r="EMZ72" s="108"/>
      <c r="ENA72" s="108"/>
      <c r="ENB72" s="108"/>
      <c r="ENC72" s="108"/>
      <c r="END72" s="108"/>
      <c r="ENE72" s="108"/>
      <c r="ENF72" s="108"/>
      <c r="ENG72" s="108"/>
      <c r="ENH72" s="108"/>
      <c r="ENI72" s="108"/>
      <c r="ENJ72" s="108"/>
      <c r="ENK72" s="108"/>
      <c r="ENL72" s="108"/>
      <c r="ENM72" s="108"/>
      <c r="ENN72" s="108"/>
      <c r="ENO72" s="108"/>
      <c r="ENP72" s="108"/>
      <c r="ENQ72" s="108"/>
      <c r="ENR72" s="108"/>
      <c r="ENS72" s="108"/>
      <c r="ENT72" s="108"/>
      <c r="ENU72" s="108"/>
      <c r="ENV72" s="108"/>
      <c r="ENW72" s="108"/>
      <c r="ENX72" s="108"/>
      <c r="ENY72" s="108"/>
      <c r="ENZ72" s="108"/>
      <c r="EOA72" s="108"/>
      <c r="EOB72" s="108"/>
      <c r="EOC72" s="108"/>
      <c r="EOD72" s="108"/>
      <c r="EOE72" s="108"/>
      <c r="EOF72" s="108"/>
      <c r="EOG72" s="108"/>
      <c r="EOH72" s="108"/>
      <c r="EOI72" s="108"/>
      <c r="EOJ72" s="108"/>
      <c r="EOK72" s="108"/>
      <c r="EOL72" s="108"/>
      <c r="EOM72" s="108"/>
      <c r="EON72" s="108"/>
      <c r="EOO72" s="108"/>
      <c r="EOP72" s="108"/>
      <c r="EOQ72" s="108"/>
      <c r="EOR72" s="108"/>
      <c r="EOS72" s="108"/>
      <c r="EOT72" s="108"/>
      <c r="EOU72" s="108"/>
      <c r="EOV72" s="108"/>
      <c r="EOW72" s="108"/>
      <c r="EOX72" s="108"/>
      <c r="EOY72" s="108"/>
      <c r="EOZ72" s="108"/>
      <c r="EPA72" s="108"/>
      <c r="EPB72" s="108"/>
      <c r="EPC72" s="108"/>
      <c r="EPD72" s="108"/>
      <c r="EPE72" s="108"/>
      <c r="EPF72" s="108"/>
      <c r="EPG72" s="108"/>
      <c r="EPH72" s="108"/>
      <c r="EPI72" s="108"/>
      <c r="EPJ72" s="108"/>
      <c r="EPK72" s="108"/>
      <c r="EPL72" s="108"/>
      <c r="EPM72" s="108"/>
      <c r="EPN72" s="108"/>
      <c r="EPO72" s="108"/>
      <c r="EPP72" s="108"/>
      <c r="EPQ72" s="108"/>
      <c r="EPR72" s="108"/>
      <c r="EPS72" s="108"/>
      <c r="EPT72" s="108"/>
      <c r="EPU72" s="108"/>
      <c r="EPV72" s="108"/>
      <c r="EPW72" s="108"/>
      <c r="EPX72" s="108"/>
      <c r="EPY72" s="108"/>
      <c r="EPZ72" s="108"/>
      <c r="EQA72" s="108"/>
      <c r="EQB72" s="108"/>
      <c r="EQC72" s="108"/>
      <c r="EQD72" s="108"/>
      <c r="EQE72" s="108"/>
      <c r="EQF72" s="108"/>
      <c r="EQG72" s="108"/>
      <c r="EQH72" s="108"/>
      <c r="EQI72" s="108"/>
      <c r="EQJ72" s="108"/>
      <c r="EQK72" s="108"/>
      <c r="EQL72" s="108"/>
      <c r="EQM72" s="108"/>
      <c r="EQN72" s="108"/>
      <c r="EQO72" s="108"/>
      <c r="EQP72" s="108"/>
      <c r="EQQ72" s="108"/>
      <c r="EQR72" s="108"/>
      <c r="EQS72" s="108"/>
      <c r="EQT72" s="108"/>
      <c r="EQU72" s="108"/>
      <c r="EQV72" s="108"/>
      <c r="EQW72" s="108"/>
      <c r="EQX72" s="108"/>
      <c r="EQY72" s="108"/>
      <c r="EQZ72" s="108"/>
      <c r="ERA72" s="108"/>
      <c r="ERB72" s="108"/>
      <c r="ERC72" s="108"/>
      <c r="ERD72" s="108"/>
      <c r="ERE72" s="108"/>
      <c r="ERF72" s="108"/>
      <c r="ERG72" s="108"/>
      <c r="ERH72" s="108"/>
      <c r="ERI72" s="108"/>
      <c r="ERJ72" s="108"/>
      <c r="ERK72" s="108"/>
      <c r="ERL72" s="108"/>
      <c r="ERM72" s="108"/>
      <c r="ERN72" s="108"/>
      <c r="ERO72" s="108"/>
      <c r="ERP72" s="108"/>
      <c r="ERQ72" s="108"/>
      <c r="ERR72" s="108"/>
      <c r="ERS72" s="108"/>
      <c r="ERT72" s="108"/>
      <c r="ERU72" s="108"/>
      <c r="ERV72" s="108"/>
      <c r="ERW72" s="108"/>
      <c r="ERX72" s="108"/>
      <c r="ERY72" s="108"/>
      <c r="ERZ72" s="108"/>
      <c r="ESA72" s="108"/>
      <c r="ESB72" s="108"/>
      <c r="ESC72" s="108"/>
      <c r="ESD72" s="108"/>
      <c r="ESE72" s="108"/>
      <c r="ESF72" s="108"/>
      <c r="ESG72" s="108"/>
      <c r="ESH72" s="108"/>
      <c r="ESI72" s="108"/>
      <c r="ESJ72" s="108"/>
      <c r="ESK72" s="108"/>
      <c r="ESL72" s="108"/>
      <c r="ESM72" s="108"/>
      <c r="ESN72" s="108"/>
      <c r="ESO72" s="108"/>
      <c r="ESP72" s="108"/>
      <c r="ESQ72" s="108"/>
      <c r="ESR72" s="108"/>
      <c r="ESS72" s="108"/>
      <c r="EST72" s="108"/>
      <c r="ESU72" s="108"/>
      <c r="ESV72" s="108"/>
      <c r="ESW72" s="108"/>
      <c r="ESX72" s="108"/>
      <c r="ESY72" s="108"/>
      <c r="ESZ72" s="108"/>
      <c r="ETA72" s="108"/>
      <c r="ETB72" s="108"/>
      <c r="ETC72" s="108"/>
      <c r="ETD72" s="108"/>
      <c r="ETE72" s="108"/>
      <c r="ETF72" s="108"/>
      <c r="ETG72" s="108"/>
      <c r="ETH72" s="108"/>
      <c r="ETI72" s="108"/>
      <c r="ETJ72" s="108"/>
      <c r="ETK72" s="108"/>
      <c r="ETL72" s="108"/>
      <c r="ETM72" s="108"/>
      <c r="ETN72" s="108"/>
      <c r="ETO72" s="108"/>
      <c r="ETP72" s="108"/>
      <c r="ETQ72" s="108"/>
      <c r="ETR72" s="108"/>
      <c r="ETS72" s="108"/>
      <c r="ETT72" s="108"/>
      <c r="ETU72" s="108"/>
      <c r="ETV72" s="108"/>
      <c r="ETW72" s="108"/>
      <c r="ETX72" s="108"/>
      <c r="ETY72" s="108"/>
      <c r="ETZ72" s="108"/>
      <c r="EUA72" s="108"/>
      <c r="EUB72" s="108"/>
      <c r="EUC72" s="108"/>
      <c r="EUD72" s="108"/>
      <c r="EUE72" s="108"/>
      <c r="EUF72" s="108"/>
      <c r="EUG72" s="108"/>
      <c r="EUH72" s="108"/>
      <c r="EUI72" s="108"/>
      <c r="EUJ72" s="108"/>
      <c r="EUK72" s="108"/>
      <c r="EUL72" s="108"/>
      <c r="EUM72" s="108"/>
      <c r="EUN72" s="108"/>
      <c r="EUO72" s="108"/>
      <c r="EUP72" s="108"/>
      <c r="EUQ72" s="108"/>
      <c r="EUR72" s="108"/>
      <c r="EUS72" s="108"/>
      <c r="EUT72" s="108"/>
      <c r="EUU72" s="108"/>
      <c r="EUV72" s="108"/>
      <c r="EUW72" s="108"/>
      <c r="EUX72" s="108"/>
      <c r="EUY72" s="108"/>
      <c r="EUZ72" s="108"/>
      <c r="EVA72" s="108"/>
      <c r="EVB72" s="108"/>
      <c r="EVC72" s="108"/>
      <c r="EVD72" s="108"/>
      <c r="EVE72" s="108"/>
      <c r="EVF72" s="108"/>
      <c r="EVG72" s="108"/>
      <c r="EVH72" s="108"/>
      <c r="EVI72" s="108"/>
      <c r="EVJ72" s="108"/>
      <c r="EVK72" s="108"/>
      <c r="EVL72" s="108"/>
      <c r="EVM72" s="108"/>
      <c r="EVN72" s="108"/>
      <c r="EVO72" s="108"/>
      <c r="EVP72" s="108"/>
      <c r="EVQ72" s="108"/>
      <c r="EVR72" s="108"/>
      <c r="EVS72" s="108"/>
      <c r="EVT72" s="108"/>
      <c r="EVU72" s="108"/>
      <c r="EVV72" s="108"/>
      <c r="EVW72" s="108"/>
      <c r="EVX72" s="108"/>
      <c r="EVY72" s="108"/>
      <c r="EVZ72" s="108"/>
      <c r="EWA72" s="108"/>
      <c r="EWB72" s="108"/>
      <c r="EWC72" s="108"/>
      <c r="EWD72" s="108"/>
      <c r="EWE72" s="108"/>
      <c r="EWF72" s="108"/>
      <c r="EWG72" s="108"/>
      <c r="EWH72" s="108"/>
      <c r="EWI72" s="108"/>
      <c r="EWJ72" s="108"/>
      <c r="EWK72" s="108"/>
      <c r="EWL72" s="108"/>
      <c r="EWM72" s="108"/>
      <c r="EWN72" s="108"/>
      <c r="EWO72" s="108"/>
      <c r="EWP72" s="108"/>
      <c r="EWQ72" s="108"/>
      <c r="EWR72" s="108"/>
      <c r="EWS72" s="108"/>
      <c r="EWT72" s="108"/>
      <c r="EWU72" s="108"/>
      <c r="EWV72" s="108"/>
      <c r="EWW72" s="108"/>
      <c r="EWX72" s="108"/>
      <c r="EWY72" s="108"/>
      <c r="EWZ72" s="108"/>
      <c r="EXA72" s="108"/>
      <c r="EXB72" s="108"/>
      <c r="EXC72" s="108"/>
      <c r="EXD72" s="108"/>
      <c r="EXE72" s="108"/>
      <c r="EXF72" s="108"/>
      <c r="EXG72" s="108"/>
      <c r="EXH72" s="108"/>
      <c r="EXI72" s="108"/>
      <c r="EXJ72" s="108"/>
      <c r="EXK72" s="108"/>
      <c r="EXL72" s="108"/>
      <c r="EXM72" s="108"/>
      <c r="EXN72" s="108"/>
      <c r="EXO72" s="108"/>
      <c r="EXP72" s="108"/>
      <c r="EXQ72" s="108"/>
      <c r="EXR72" s="108"/>
      <c r="EXS72" s="108"/>
      <c r="EXT72" s="108"/>
      <c r="EXU72" s="108"/>
      <c r="EXV72" s="108"/>
      <c r="EXW72" s="108"/>
      <c r="EXX72" s="108"/>
      <c r="EXY72" s="108"/>
      <c r="EXZ72" s="108"/>
      <c r="EYA72" s="108"/>
      <c r="EYB72" s="108"/>
      <c r="EYC72" s="108"/>
      <c r="EYD72" s="108"/>
      <c r="EYE72" s="108"/>
      <c r="EYF72" s="108"/>
      <c r="EYG72" s="108"/>
      <c r="EYH72" s="108"/>
      <c r="EYI72" s="108"/>
      <c r="EYJ72" s="108"/>
      <c r="EYK72" s="108"/>
      <c r="EYL72" s="108"/>
      <c r="EYM72" s="108"/>
      <c r="EYN72" s="108"/>
      <c r="EYO72" s="108"/>
      <c r="EYP72" s="108"/>
      <c r="EYQ72" s="108"/>
      <c r="EYR72" s="108"/>
      <c r="EYS72" s="108"/>
      <c r="EYT72" s="108"/>
      <c r="EYU72" s="108"/>
      <c r="EYV72" s="108"/>
      <c r="EYW72" s="108"/>
      <c r="EYX72" s="108"/>
      <c r="EYY72" s="108"/>
      <c r="EYZ72" s="108"/>
      <c r="EZA72" s="108"/>
      <c r="EZB72" s="108"/>
      <c r="EZC72" s="108"/>
      <c r="EZD72" s="108"/>
      <c r="EZE72" s="108"/>
      <c r="EZF72" s="108"/>
      <c r="EZG72" s="108"/>
      <c r="EZH72" s="108"/>
      <c r="EZI72" s="108"/>
      <c r="EZJ72" s="108"/>
      <c r="EZK72" s="108"/>
      <c r="EZL72" s="108"/>
      <c r="EZM72" s="108"/>
      <c r="EZN72" s="108"/>
      <c r="EZO72" s="108"/>
      <c r="EZP72" s="108"/>
      <c r="EZQ72" s="108"/>
      <c r="EZR72" s="108"/>
      <c r="EZS72" s="108"/>
      <c r="EZT72" s="108"/>
      <c r="EZU72" s="108"/>
      <c r="EZV72" s="108"/>
      <c r="EZW72" s="108"/>
      <c r="EZX72" s="108"/>
      <c r="EZY72" s="108"/>
      <c r="EZZ72" s="108"/>
      <c r="FAA72" s="108"/>
      <c r="FAB72" s="108"/>
      <c r="FAC72" s="108"/>
      <c r="FAD72" s="108"/>
      <c r="FAE72" s="108"/>
      <c r="FAF72" s="108"/>
      <c r="FAG72" s="108"/>
      <c r="FAH72" s="108"/>
      <c r="FAI72" s="108"/>
      <c r="FAJ72" s="108"/>
      <c r="FAK72" s="108"/>
      <c r="FAL72" s="108"/>
      <c r="FAM72" s="108"/>
      <c r="FAN72" s="108"/>
      <c r="FAO72" s="108"/>
      <c r="FAP72" s="108"/>
      <c r="FAQ72" s="108"/>
      <c r="FAR72" s="108"/>
      <c r="FAS72" s="108"/>
      <c r="FAT72" s="108"/>
      <c r="FAU72" s="108"/>
      <c r="FAV72" s="108"/>
      <c r="FAW72" s="108"/>
      <c r="FAX72" s="108"/>
      <c r="FAY72" s="108"/>
      <c r="FAZ72" s="108"/>
      <c r="FBA72" s="108"/>
      <c r="FBB72" s="108"/>
      <c r="FBC72" s="108"/>
      <c r="FBD72" s="108"/>
      <c r="FBE72" s="108"/>
      <c r="FBF72" s="108"/>
      <c r="FBG72" s="108"/>
      <c r="FBH72" s="108"/>
      <c r="FBI72" s="108"/>
      <c r="FBJ72" s="108"/>
      <c r="FBK72" s="108"/>
      <c r="FBL72" s="108"/>
      <c r="FBM72" s="108"/>
      <c r="FBN72" s="108"/>
      <c r="FBO72" s="108"/>
      <c r="FBP72" s="108"/>
      <c r="FBQ72" s="108"/>
      <c r="FBR72" s="108"/>
      <c r="FBS72" s="108"/>
      <c r="FBT72" s="108"/>
      <c r="FBU72" s="108"/>
      <c r="FBV72" s="108"/>
      <c r="FBW72" s="108"/>
      <c r="FBX72" s="108"/>
      <c r="FBY72" s="108"/>
      <c r="FBZ72" s="108"/>
      <c r="FCA72" s="108"/>
      <c r="FCB72" s="108"/>
      <c r="FCC72" s="108"/>
      <c r="FCD72" s="108"/>
      <c r="FCE72" s="108"/>
      <c r="FCF72" s="108"/>
      <c r="FCG72" s="108"/>
      <c r="FCH72" s="108"/>
      <c r="FCI72" s="108"/>
      <c r="FCJ72" s="108"/>
      <c r="FCK72" s="108"/>
      <c r="FCL72" s="108"/>
      <c r="FCM72" s="108"/>
      <c r="FCN72" s="108"/>
      <c r="FCO72" s="108"/>
      <c r="FCP72" s="108"/>
      <c r="FCQ72" s="108"/>
      <c r="FCR72" s="108"/>
      <c r="FCS72" s="108"/>
      <c r="FCT72" s="108"/>
      <c r="FCU72" s="108"/>
      <c r="FCV72" s="108"/>
      <c r="FCW72" s="108"/>
      <c r="FCX72" s="108"/>
      <c r="FCY72" s="108"/>
      <c r="FCZ72" s="108"/>
      <c r="FDA72" s="108"/>
      <c r="FDB72" s="108"/>
      <c r="FDC72" s="108"/>
      <c r="FDD72" s="108"/>
      <c r="FDE72" s="108"/>
      <c r="FDF72" s="108"/>
      <c r="FDG72" s="108"/>
      <c r="FDH72" s="108"/>
      <c r="FDI72" s="108"/>
      <c r="FDJ72" s="108"/>
      <c r="FDK72" s="108"/>
      <c r="FDL72" s="108"/>
      <c r="FDM72" s="108"/>
      <c r="FDN72" s="108"/>
      <c r="FDO72" s="108"/>
      <c r="FDP72" s="108"/>
      <c r="FDQ72" s="108"/>
      <c r="FDR72" s="108"/>
      <c r="FDS72" s="108"/>
      <c r="FDT72" s="108"/>
      <c r="FDU72" s="108"/>
      <c r="FDV72" s="108"/>
      <c r="FDW72" s="108"/>
      <c r="FDX72" s="108"/>
      <c r="FDY72" s="108"/>
      <c r="FDZ72" s="108"/>
      <c r="FEA72" s="108"/>
      <c r="FEB72" s="108"/>
      <c r="FEC72" s="108"/>
      <c r="FED72" s="108"/>
      <c r="FEE72" s="108"/>
      <c r="FEF72" s="108"/>
      <c r="FEG72" s="108"/>
      <c r="FEH72" s="108"/>
      <c r="FEI72" s="108"/>
      <c r="FEJ72" s="108"/>
      <c r="FEK72" s="108"/>
      <c r="FEL72" s="108"/>
      <c r="FEM72" s="108"/>
      <c r="FEN72" s="108"/>
      <c r="FEO72" s="108"/>
      <c r="FEP72" s="108"/>
      <c r="FEQ72" s="108"/>
      <c r="FER72" s="108"/>
      <c r="FES72" s="108"/>
      <c r="FET72" s="108"/>
      <c r="FEU72" s="108"/>
      <c r="FEV72" s="108"/>
      <c r="FEW72" s="108"/>
      <c r="FEX72" s="108"/>
      <c r="FEY72" s="108"/>
      <c r="FEZ72" s="108"/>
      <c r="FFA72" s="108"/>
      <c r="FFB72" s="108"/>
      <c r="FFC72" s="108"/>
      <c r="FFD72" s="108"/>
      <c r="FFE72" s="108"/>
      <c r="FFF72" s="108"/>
      <c r="FFG72" s="108"/>
      <c r="FFH72" s="108"/>
      <c r="FFI72" s="108"/>
      <c r="FFJ72" s="108"/>
      <c r="FFK72" s="108"/>
      <c r="FFL72" s="108"/>
      <c r="FFM72" s="108"/>
      <c r="FFN72" s="108"/>
      <c r="FFO72" s="108"/>
      <c r="FFP72" s="108"/>
      <c r="FFQ72" s="108"/>
      <c r="FFR72" s="108"/>
      <c r="FFS72" s="108"/>
      <c r="FFT72" s="108"/>
      <c r="FFU72" s="108"/>
      <c r="FFV72" s="108"/>
      <c r="FFW72" s="108"/>
      <c r="FFX72" s="108"/>
      <c r="FFY72" s="108"/>
      <c r="FFZ72" s="108"/>
      <c r="FGA72" s="108"/>
      <c r="FGB72" s="108"/>
      <c r="FGC72" s="108"/>
      <c r="FGD72" s="108"/>
      <c r="FGE72" s="108"/>
      <c r="FGF72" s="108"/>
      <c r="FGG72" s="108"/>
      <c r="FGH72" s="108"/>
      <c r="FGI72" s="108"/>
      <c r="FGJ72" s="108"/>
      <c r="FGK72" s="108"/>
      <c r="FGL72" s="108"/>
      <c r="FGM72" s="108"/>
      <c r="FGN72" s="108"/>
      <c r="FGO72" s="108"/>
      <c r="FGP72" s="108"/>
      <c r="FGQ72" s="108"/>
      <c r="FGR72" s="108"/>
      <c r="FGS72" s="108"/>
      <c r="FGT72" s="108"/>
      <c r="FGU72" s="108"/>
      <c r="FGV72" s="108"/>
      <c r="FGW72" s="108"/>
      <c r="FGX72" s="108"/>
      <c r="FGY72" s="108"/>
      <c r="FGZ72" s="108"/>
      <c r="FHA72" s="108"/>
      <c r="FHB72" s="108"/>
      <c r="FHC72" s="108"/>
      <c r="FHD72" s="108"/>
      <c r="FHE72" s="108"/>
      <c r="FHF72" s="108"/>
      <c r="FHG72" s="108"/>
      <c r="FHH72" s="108"/>
      <c r="FHI72" s="108"/>
      <c r="FHJ72" s="108"/>
      <c r="FHK72" s="108"/>
      <c r="FHL72" s="108"/>
      <c r="FHM72" s="108"/>
      <c r="FHN72" s="108"/>
      <c r="FHO72" s="108"/>
      <c r="FHP72" s="108"/>
      <c r="FHQ72" s="108"/>
      <c r="FHR72" s="108"/>
      <c r="FHS72" s="108"/>
      <c r="FHT72" s="108"/>
      <c r="FHU72" s="108"/>
      <c r="FHV72" s="108"/>
      <c r="FHW72" s="108"/>
      <c r="FHX72" s="108"/>
      <c r="FHY72" s="108"/>
      <c r="FHZ72" s="108"/>
      <c r="FIA72" s="108"/>
      <c r="FIB72" s="108"/>
      <c r="FIC72" s="108"/>
      <c r="FID72" s="108"/>
      <c r="FIE72" s="108"/>
      <c r="FIF72" s="108"/>
      <c r="FIG72" s="108"/>
      <c r="FIH72" s="108"/>
      <c r="FII72" s="108"/>
      <c r="FIJ72" s="108"/>
      <c r="FIK72" s="108"/>
      <c r="FIL72" s="108"/>
      <c r="FIM72" s="108"/>
      <c r="FIN72" s="108"/>
      <c r="FIO72" s="108"/>
      <c r="FIP72" s="108"/>
      <c r="FIQ72" s="108"/>
      <c r="FIR72" s="108"/>
      <c r="FIS72" s="108"/>
      <c r="FIT72" s="108"/>
      <c r="FIU72" s="108"/>
      <c r="FIV72" s="108"/>
      <c r="FIW72" s="108"/>
      <c r="FIX72" s="108"/>
      <c r="FIY72" s="108"/>
      <c r="FIZ72" s="108"/>
      <c r="FJA72" s="108"/>
      <c r="FJB72" s="108"/>
      <c r="FJC72" s="108"/>
      <c r="FJD72" s="108"/>
      <c r="FJE72" s="108"/>
      <c r="FJF72" s="108"/>
      <c r="FJG72" s="108"/>
      <c r="FJH72" s="108"/>
      <c r="FJI72" s="108"/>
      <c r="FJJ72" s="108"/>
      <c r="FJK72" s="108"/>
      <c r="FJL72" s="108"/>
      <c r="FJM72" s="108"/>
      <c r="FJN72" s="108"/>
      <c r="FJO72" s="108"/>
      <c r="FJP72" s="108"/>
      <c r="FJQ72" s="108"/>
      <c r="FJR72" s="108"/>
      <c r="FJS72" s="108"/>
      <c r="FJT72" s="108"/>
      <c r="FJU72" s="108"/>
      <c r="FJV72" s="108"/>
      <c r="FJW72" s="108"/>
      <c r="FJX72" s="108"/>
      <c r="FJY72" s="108"/>
      <c r="FJZ72" s="108"/>
      <c r="FKA72" s="108"/>
      <c r="FKB72" s="108"/>
      <c r="FKC72" s="108"/>
      <c r="FKD72" s="108"/>
      <c r="FKE72" s="108"/>
      <c r="FKF72" s="108"/>
      <c r="FKG72" s="108"/>
      <c r="FKH72" s="108"/>
      <c r="FKI72" s="108"/>
      <c r="FKJ72" s="108"/>
      <c r="FKK72" s="108"/>
      <c r="FKL72" s="108"/>
      <c r="FKM72" s="108"/>
      <c r="FKN72" s="108"/>
      <c r="FKO72" s="108"/>
      <c r="FKP72" s="108"/>
      <c r="FKQ72" s="108"/>
      <c r="FKR72" s="108"/>
      <c r="FKS72" s="108"/>
      <c r="FKT72" s="108"/>
      <c r="FKU72" s="108"/>
      <c r="FKV72" s="108"/>
      <c r="FKW72" s="108"/>
      <c r="FKX72" s="108"/>
      <c r="FKY72" s="108"/>
      <c r="FKZ72" s="108"/>
      <c r="FLA72" s="108"/>
      <c r="FLB72" s="108"/>
      <c r="FLC72" s="108"/>
      <c r="FLD72" s="108"/>
      <c r="FLE72" s="108"/>
      <c r="FLF72" s="108"/>
      <c r="FLG72" s="108"/>
      <c r="FLH72" s="108"/>
      <c r="FLI72" s="108"/>
      <c r="FLJ72" s="108"/>
      <c r="FLK72" s="108"/>
      <c r="FLL72" s="108"/>
      <c r="FLM72" s="108"/>
      <c r="FLN72" s="108"/>
      <c r="FLO72" s="108"/>
      <c r="FLP72" s="108"/>
      <c r="FLQ72" s="108"/>
      <c r="FLR72" s="108"/>
      <c r="FLS72" s="108"/>
      <c r="FLT72" s="108"/>
      <c r="FLU72" s="108"/>
      <c r="FLV72" s="108"/>
      <c r="FLW72" s="108"/>
      <c r="FLX72" s="108"/>
      <c r="FLY72" s="108"/>
      <c r="FLZ72" s="108"/>
      <c r="FMA72" s="108"/>
      <c r="FMB72" s="108"/>
      <c r="FMC72" s="108"/>
      <c r="FMD72" s="108"/>
      <c r="FME72" s="108"/>
      <c r="FMF72" s="108"/>
      <c r="FMG72" s="108"/>
      <c r="FMH72" s="108"/>
      <c r="FMI72" s="108"/>
      <c r="FMJ72" s="108"/>
      <c r="FMK72" s="108"/>
      <c r="FML72" s="108"/>
      <c r="FMM72" s="108"/>
      <c r="FMN72" s="108"/>
      <c r="FMO72" s="108"/>
      <c r="FMP72" s="108"/>
      <c r="FMQ72" s="108"/>
      <c r="FMR72" s="108"/>
      <c r="FMS72" s="108"/>
      <c r="FMT72" s="108"/>
      <c r="FMU72" s="108"/>
      <c r="FMV72" s="108"/>
      <c r="FMW72" s="108"/>
      <c r="FMX72" s="108"/>
      <c r="FMY72" s="108"/>
      <c r="FMZ72" s="108"/>
      <c r="FNA72" s="108"/>
      <c r="FNB72" s="108"/>
      <c r="FNC72" s="108"/>
      <c r="FND72" s="108"/>
      <c r="FNE72" s="108"/>
      <c r="FNF72" s="108"/>
      <c r="FNG72" s="108"/>
      <c r="FNH72" s="108"/>
      <c r="FNI72" s="108"/>
      <c r="FNJ72" s="108"/>
      <c r="FNK72" s="108"/>
      <c r="FNL72" s="108"/>
      <c r="FNM72" s="108"/>
      <c r="FNN72" s="108"/>
      <c r="FNO72" s="108"/>
      <c r="FNP72" s="108"/>
      <c r="FNQ72" s="108"/>
      <c r="FNR72" s="108"/>
      <c r="FNS72" s="108"/>
      <c r="FNT72" s="108"/>
      <c r="FNU72" s="108"/>
      <c r="FNV72" s="108"/>
      <c r="FNW72" s="108"/>
      <c r="FNX72" s="108"/>
      <c r="FNY72" s="108"/>
      <c r="FNZ72" s="108"/>
      <c r="FOA72" s="108"/>
      <c r="FOB72" s="108"/>
      <c r="FOC72" s="108"/>
      <c r="FOD72" s="108"/>
      <c r="FOE72" s="108"/>
      <c r="FOF72" s="108"/>
      <c r="FOG72" s="108"/>
      <c r="FOH72" s="108"/>
      <c r="FOI72" s="108"/>
      <c r="FOJ72" s="108"/>
      <c r="FOK72" s="108"/>
      <c r="FOL72" s="108"/>
      <c r="FOM72" s="108"/>
      <c r="FON72" s="108"/>
      <c r="FOO72" s="108"/>
      <c r="FOP72" s="108"/>
      <c r="FOQ72" s="108"/>
      <c r="FOR72" s="108"/>
      <c r="FOS72" s="108"/>
      <c r="FOT72" s="108"/>
      <c r="FOU72" s="108"/>
      <c r="FOV72" s="108"/>
      <c r="FOW72" s="108"/>
      <c r="FOX72" s="108"/>
      <c r="FOY72" s="108"/>
      <c r="FOZ72" s="108"/>
      <c r="FPA72" s="108"/>
      <c r="FPB72" s="108"/>
      <c r="FPC72" s="108"/>
      <c r="FPD72" s="108"/>
      <c r="FPE72" s="108"/>
      <c r="FPF72" s="108"/>
      <c r="FPG72" s="108"/>
      <c r="FPH72" s="108"/>
      <c r="FPI72" s="108"/>
      <c r="FPJ72" s="108"/>
      <c r="FPK72" s="108"/>
      <c r="FPL72" s="108"/>
      <c r="FPM72" s="108"/>
      <c r="FPN72" s="108"/>
      <c r="FPO72" s="108"/>
      <c r="FPP72" s="108"/>
      <c r="FPQ72" s="108"/>
      <c r="FPR72" s="108"/>
      <c r="FPS72" s="108"/>
      <c r="FPT72" s="108"/>
      <c r="FPU72" s="108"/>
      <c r="FPV72" s="108"/>
      <c r="FPW72" s="108"/>
      <c r="FPX72" s="108"/>
      <c r="FPY72" s="108"/>
      <c r="FPZ72" s="108"/>
      <c r="FQA72" s="108"/>
      <c r="FQB72" s="108"/>
      <c r="FQC72" s="108"/>
      <c r="FQD72" s="108"/>
      <c r="FQE72" s="108"/>
      <c r="FQF72" s="108"/>
      <c r="FQG72" s="108"/>
      <c r="FQH72" s="108"/>
      <c r="FQI72" s="108"/>
      <c r="FQJ72" s="108"/>
      <c r="FQK72" s="108"/>
      <c r="FQL72" s="108"/>
      <c r="FQM72" s="108"/>
      <c r="FQN72" s="108"/>
      <c r="FQO72" s="108"/>
      <c r="FQP72" s="108"/>
      <c r="FQQ72" s="108"/>
      <c r="FQR72" s="108"/>
      <c r="FQS72" s="108"/>
      <c r="FQT72" s="108"/>
      <c r="FQU72" s="108"/>
      <c r="FQV72" s="108"/>
      <c r="FQW72" s="108"/>
      <c r="FQX72" s="108"/>
      <c r="FQY72" s="108"/>
      <c r="FQZ72" s="108"/>
      <c r="FRA72" s="108"/>
      <c r="FRB72" s="108"/>
      <c r="FRC72" s="108"/>
      <c r="FRD72" s="108"/>
      <c r="FRE72" s="108"/>
      <c r="FRF72" s="108"/>
      <c r="FRG72" s="108"/>
      <c r="FRH72" s="108"/>
      <c r="FRI72" s="108"/>
      <c r="FRJ72" s="108"/>
      <c r="FRK72" s="108"/>
      <c r="FRL72" s="108"/>
      <c r="FRM72" s="108"/>
      <c r="FRN72" s="108"/>
      <c r="FRO72" s="108"/>
      <c r="FRP72" s="108"/>
      <c r="FRQ72" s="108"/>
      <c r="FRR72" s="108"/>
      <c r="FRS72" s="108"/>
      <c r="FRT72" s="108"/>
      <c r="FRU72" s="108"/>
      <c r="FRV72" s="108"/>
      <c r="FRW72" s="108"/>
      <c r="FRX72" s="108"/>
      <c r="FRY72" s="108"/>
      <c r="FRZ72" s="108"/>
      <c r="FSA72" s="108"/>
      <c r="FSB72" s="108"/>
      <c r="FSC72" s="108"/>
      <c r="FSD72" s="108"/>
      <c r="FSE72" s="108"/>
      <c r="FSF72" s="108"/>
      <c r="FSG72" s="108"/>
      <c r="FSH72" s="108"/>
      <c r="FSI72" s="108"/>
      <c r="FSJ72" s="108"/>
      <c r="FSK72" s="108"/>
      <c r="FSL72" s="108"/>
      <c r="FSM72" s="108"/>
      <c r="FSN72" s="108"/>
      <c r="FSO72" s="108"/>
      <c r="FSP72" s="108"/>
      <c r="FSQ72" s="108"/>
      <c r="FSR72" s="108"/>
      <c r="FSS72" s="108"/>
      <c r="FST72" s="108"/>
      <c r="FSU72" s="108"/>
      <c r="FSV72" s="108"/>
      <c r="FSW72" s="108"/>
      <c r="FSX72" s="108"/>
      <c r="FSY72" s="108"/>
      <c r="FSZ72" s="108"/>
      <c r="FTA72" s="108"/>
      <c r="FTB72" s="108"/>
      <c r="FTC72" s="108"/>
      <c r="FTD72" s="108"/>
      <c r="FTE72" s="108"/>
      <c r="FTF72" s="108"/>
      <c r="FTG72" s="108"/>
      <c r="FTH72" s="108"/>
      <c r="FTI72" s="108"/>
      <c r="FTJ72" s="108"/>
      <c r="FTK72" s="108"/>
      <c r="FTL72" s="108"/>
      <c r="FTM72" s="108"/>
      <c r="FTN72" s="108"/>
      <c r="FTO72" s="108"/>
      <c r="FTP72" s="108"/>
      <c r="FTQ72" s="108"/>
      <c r="FTR72" s="108"/>
      <c r="FTS72" s="108"/>
      <c r="FTT72" s="108"/>
      <c r="FTU72" s="108"/>
      <c r="FTV72" s="108"/>
      <c r="FTW72" s="108"/>
      <c r="FTX72" s="108"/>
      <c r="FTY72" s="108"/>
      <c r="FTZ72" s="108"/>
      <c r="FUA72" s="108"/>
      <c r="FUB72" s="108"/>
      <c r="FUC72" s="108"/>
      <c r="FUD72" s="108"/>
      <c r="FUE72" s="108"/>
      <c r="FUF72" s="108"/>
      <c r="FUG72" s="108"/>
      <c r="FUH72" s="108"/>
      <c r="FUI72" s="108"/>
      <c r="FUJ72" s="108"/>
      <c r="FUK72" s="108"/>
      <c r="FUL72" s="108"/>
      <c r="FUM72" s="108"/>
      <c r="FUN72" s="108"/>
      <c r="FUO72" s="108"/>
      <c r="FUP72" s="108"/>
      <c r="FUQ72" s="108"/>
      <c r="FUR72" s="108"/>
      <c r="FUS72" s="108"/>
      <c r="FUT72" s="108"/>
      <c r="FUU72" s="108"/>
      <c r="FUV72" s="108"/>
      <c r="FUW72" s="108"/>
      <c r="FUX72" s="108"/>
      <c r="FUY72" s="108"/>
      <c r="FUZ72" s="108"/>
      <c r="FVA72" s="108"/>
      <c r="FVB72" s="108"/>
      <c r="FVC72" s="108"/>
      <c r="FVD72" s="108"/>
      <c r="FVE72" s="108"/>
      <c r="FVF72" s="108"/>
      <c r="FVG72" s="108"/>
      <c r="FVH72" s="108"/>
      <c r="FVI72" s="108"/>
      <c r="FVJ72" s="108"/>
      <c r="FVK72" s="108"/>
      <c r="FVL72" s="108"/>
      <c r="FVM72" s="108"/>
      <c r="FVN72" s="108"/>
      <c r="FVO72" s="108"/>
      <c r="FVP72" s="108"/>
      <c r="FVQ72" s="108"/>
      <c r="FVR72" s="108"/>
      <c r="FVS72" s="108"/>
      <c r="FVT72" s="108"/>
      <c r="FVU72" s="108"/>
      <c r="FVV72" s="108"/>
      <c r="FVW72" s="108"/>
      <c r="FVX72" s="108"/>
      <c r="FVY72" s="108"/>
      <c r="FVZ72" s="108"/>
      <c r="FWA72" s="108"/>
      <c r="FWB72" s="108"/>
      <c r="FWC72" s="108"/>
      <c r="FWD72" s="108"/>
      <c r="FWE72" s="108"/>
      <c r="FWF72" s="108"/>
      <c r="FWG72" s="108"/>
      <c r="FWH72" s="108"/>
      <c r="FWI72" s="108"/>
      <c r="FWJ72" s="108"/>
      <c r="FWK72" s="108"/>
      <c r="FWL72" s="108"/>
      <c r="FWM72" s="108"/>
      <c r="FWN72" s="108"/>
      <c r="FWO72" s="108"/>
      <c r="FWP72" s="108"/>
      <c r="FWQ72" s="108"/>
      <c r="FWR72" s="108"/>
      <c r="FWS72" s="108"/>
      <c r="FWT72" s="108"/>
      <c r="FWU72" s="108"/>
      <c r="FWV72" s="108"/>
      <c r="FWW72" s="108"/>
      <c r="FWX72" s="108"/>
      <c r="FWY72" s="108"/>
      <c r="FWZ72" s="108"/>
      <c r="FXA72" s="108"/>
      <c r="FXB72" s="108"/>
      <c r="FXC72" s="108"/>
      <c r="FXD72" s="108"/>
      <c r="FXE72" s="108"/>
      <c r="FXF72" s="108"/>
      <c r="FXG72" s="108"/>
      <c r="FXH72" s="108"/>
      <c r="FXI72" s="108"/>
      <c r="FXJ72" s="108"/>
      <c r="FXK72" s="108"/>
      <c r="FXL72" s="108"/>
      <c r="FXM72" s="108"/>
      <c r="FXN72" s="108"/>
      <c r="FXO72" s="108"/>
      <c r="FXP72" s="108"/>
      <c r="FXQ72" s="108"/>
      <c r="FXR72" s="108"/>
      <c r="FXS72" s="108"/>
      <c r="FXT72" s="108"/>
      <c r="FXU72" s="108"/>
      <c r="FXV72" s="108"/>
      <c r="FXW72" s="108"/>
      <c r="FXX72" s="108"/>
      <c r="FXY72" s="108"/>
      <c r="FXZ72" s="108"/>
      <c r="FYA72" s="108"/>
      <c r="FYB72" s="108"/>
      <c r="FYC72" s="108"/>
      <c r="FYD72" s="108"/>
      <c r="FYE72" s="108"/>
      <c r="FYF72" s="108"/>
      <c r="FYG72" s="108"/>
      <c r="FYH72" s="108"/>
      <c r="FYI72" s="108"/>
      <c r="FYJ72" s="108"/>
      <c r="FYK72" s="108"/>
      <c r="FYL72" s="108"/>
      <c r="FYM72" s="108"/>
      <c r="FYN72" s="108"/>
      <c r="FYO72" s="108"/>
      <c r="FYP72" s="108"/>
      <c r="FYQ72" s="108"/>
      <c r="FYR72" s="108"/>
      <c r="FYS72" s="108"/>
      <c r="FYT72" s="108"/>
      <c r="FYU72" s="108"/>
      <c r="FYV72" s="108"/>
      <c r="FYW72" s="108"/>
      <c r="FYX72" s="108"/>
      <c r="FYY72" s="108"/>
      <c r="FYZ72" s="108"/>
      <c r="FZA72" s="108"/>
      <c r="FZB72" s="108"/>
      <c r="FZC72" s="108"/>
      <c r="FZD72" s="108"/>
      <c r="FZE72" s="108"/>
      <c r="FZF72" s="108"/>
      <c r="FZG72" s="108"/>
      <c r="FZH72" s="108"/>
      <c r="FZI72" s="108"/>
      <c r="FZJ72" s="108"/>
      <c r="FZK72" s="108"/>
      <c r="FZL72" s="108"/>
      <c r="FZM72" s="108"/>
      <c r="FZN72" s="108"/>
      <c r="FZO72" s="108"/>
      <c r="FZP72" s="108"/>
      <c r="FZQ72" s="108"/>
      <c r="FZR72" s="108"/>
      <c r="FZS72" s="108"/>
      <c r="FZT72" s="108"/>
      <c r="FZU72" s="108"/>
      <c r="FZV72" s="108"/>
      <c r="FZW72" s="108"/>
      <c r="FZX72" s="108"/>
      <c r="FZY72" s="108"/>
      <c r="FZZ72" s="108"/>
      <c r="GAA72" s="108"/>
      <c r="GAB72" s="108"/>
      <c r="GAC72" s="108"/>
      <c r="GAD72" s="108"/>
      <c r="GAE72" s="108"/>
      <c r="GAF72" s="108"/>
      <c r="GAG72" s="108"/>
      <c r="GAH72" s="108"/>
      <c r="GAI72" s="108"/>
      <c r="GAJ72" s="108"/>
      <c r="GAK72" s="108"/>
      <c r="GAL72" s="108"/>
      <c r="GAM72" s="108"/>
      <c r="GAN72" s="108"/>
      <c r="GAO72" s="108"/>
      <c r="GAP72" s="108"/>
      <c r="GAQ72" s="108"/>
      <c r="GAR72" s="108"/>
      <c r="GAS72" s="108"/>
      <c r="GAT72" s="108"/>
      <c r="GAU72" s="108"/>
      <c r="GAV72" s="108"/>
      <c r="GAW72" s="108"/>
      <c r="GAX72" s="108"/>
      <c r="GAY72" s="108"/>
      <c r="GAZ72" s="108"/>
      <c r="GBA72" s="108"/>
      <c r="GBB72" s="108"/>
      <c r="GBC72" s="108"/>
      <c r="GBD72" s="108"/>
      <c r="GBE72" s="108"/>
      <c r="GBF72" s="108"/>
      <c r="GBG72" s="108"/>
      <c r="GBH72" s="108"/>
      <c r="GBI72" s="108"/>
      <c r="GBJ72" s="108"/>
      <c r="GBK72" s="108"/>
      <c r="GBL72" s="108"/>
      <c r="GBM72" s="108"/>
      <c r="GBN72" s="108"/>
      <c r="GBO72" s="108"/>
      <c r="GBP72" s="108"/>
      <c r="GBQ72" s="108"/>
      <c r="GBR72" s="108"/>
      <c r="GBS72" s="108"/>
      <c r="GBT72" s="108"/>
      <c r="GBU72" s="108"/>
      <c r="GBV72" s="108"/>
      <c r="GBW72" s="108"/>
      <c r="GBX72" s="108"/>
      <c r="GBY72" s="108"/>
      <c r="GBZ72" s="108"/>
      <c r="GCA72" s="108"/>
      <c r="GCB72" s="108"/>
      <c r="GCC72" s="108"/>
      <c r="GCD72" s="108"/>
      <c r="GCE72" s="108"/>
      <c r="GCF72" s="108"/>
      <c r="GCG72" s="108"/>
      <c r="GCH72" s="108"/>
      <c r="GCI72" s="108"/>
      <c r="GCJ72" s="108"/>
      <c r="GCK72" s="108"/>
      <c r="GCL72" s="108"/>
      <c r="GCM72" s="108"/>
      <c r="GCN72" s="108"/>
      <c r="GCO72" s="108"/>
      <c r="GCP72" s="108"/>
      <c r="GCQ72" s="108"/>
      <c r="GCR72" s="108"/>
      <c r="GCS72" s="108"/>
      <c r="GCT72" s="108"/>
      <c r="GCU72" s="108"/>
      <c r="GCV72" s="108"/>
      <c r="GCW72" s="108"/>
      <c r="GCX72" s="108"/>
      <c r="GCY72" s="108"/>
      <c r="GCZ72" s="108"/>
      <c r="GDA72" s="108"/>
      <c r="GDB72" s="108"/>
      <c r="GDC72" s="108"/>
      <c r="GDD72" s="108"/>
      <c r="GDE72" s="108"/>
      <c r="GDF72" s="108"/>
      <c r="GDG72" s="108"/>
      <c r="GDH72" s="108"/>
      <c r="GDI72" s="108"/>
      <c r="GDJ72" s="108"/>
      <c r="GDK72" s="108"/>
      <c r="GDL72" s="108"/>
      <c r="GDM72" s="108"/>
      <c r="GDN72" s="108"/>
      <c r="GDO72" s="108"/>
      <c r="GDP72" s="108"/>
      <c r="GDQ72" s="108"/>
      <c r="GDR72" s="108"/>
      <c r="GDS72" s="108"/>
      <c r="GDT72" s="108"/>
      <c r="GDU72" s="108"/>
      <c r="GDV72" s="108"/>
      <c r="GDW72" s="108"/>
      <c r="GDX72" s="108"/>
      <c r="GDY72" s="108"/>
      <c r="GDZ72" s="108"/>
      <c r="GEA72" s="108"/>
      <c r="GEB72" s="108"/>
      <c r="GEC72" s="108"/>
      <c r="GED72" s="108"/>
      <c r="GEE72" s="108"/>
      <c r="GEF72" s="108"/>
      <c r="GEG72" s="108"/>
      <c r="GEH72" s="108"/>
      <c r="GEI72" s="108"/>
      <c r="GEJ72" s="108"/>
      <c r="GEK72" s="108"/>
      <c r="GEL72" s="108"/>
      <c r="GEM72" s="108"/>
      <c r="GEN72" s="108"/>
      <c r="GEO72" s="108"/>
      <c r="GEP72" s="108"/>
      <c r="GEQ72" s="108"/>
      <c r="GER72" s="108"/>
      <c r="GES72" s="108"/>
      <c r="GET72" s="108"/>
      <c r="GEU72" s="108"/>
      <c r="GEV72" s="108"/>
      <c r="GEW72" s="108"/>
      <c r="GEX72" s="108"/>
      <c r="GEY72" s="108"/>
      <c r="GEZ72" s="108"/>
      <c r="GFA72" s="108"/>
      <c r="GFB72" s="108"/>
      <c r="GFC72" s="108"/>
      <c r="GFD72" s="108"/>
      <c r="GFE72" s="108"/>
      <c r="GFF72" s="108"/>
      <c r="GFG72" s="108"/>
      <c r="GFH72" s="108"/>
      <c r="GFI72" s="108"/>
      <c r="GFJ72" s="108"/>
      <c r="GFK72" s="108"/>
      <c r="GFL72" s="108"/>
      <c r="GFM72" s="108"/>
      <c r="GFN72" s="108"/>
      <c r="GFO72" s="108"/>
      <c r="GFP72" s="108"/>
      <c r="GFQ72" s="108"/>
      <c r="GFR72" s="108"/>
      <c r="GFS72" s="108"/>
      <c r="GFT72" s="108"/>
      <c r="GFU72" s="108"/>
      <c r="GFV72" s="108"/>
      <c r="GFW72" s="108"/>
      <c r="GFX72" s="108"/>
      <c r="GFY72" s="108"/>
      <c r="GFZ72" s="108"/>
      <c r="GGA72" s="108"/>
      <c r="GGB72" s="108"/>
      <c r="GGC72" s="108"/>
      <c r="GGD72" s="108"/>
      <c r="GGE72" s="108"/>
      <c r="GGF72" s="108"/>
      <c r="GGG72" s="108"/>
      <c r="GGH72" s="108"/>
      <c r="GGI72" s="108"/>
      <c r="GGJ72" s="108"/>
      <c r="GGK72" s="108"/>
      <c r="GGL72" s="108"/>
      <c r="GGM72" s="108"/>
      <c r="GGN72" s="108"/>
      <c r="GGO72" s="108"/>
      <c r="GGP72" s="108"/>
      <c r="GGQ72" s="108"/>
      <c r="GGR72" s="108"/>
      <c r="GGS72" s="108"/>
      <c r="GGT72" s="108"/>
      <c r="GGU72" s="108"/>
      <c r="GGV72" s="108"/>
      <c r="GGW72" s="108"/>
      <c r="GGX72" s="108"/>
      <c r="GGY72" s="108"/>
      <c r="GGZ72" s="108"/>
      <c r="GHA72" s="108"/>
      <c r="GHB72" s="108"/>
      <c r="GHC72" s="108"/>
      <c r="GHD72" s="108"/>
      <c r="GHE72" s="108"/>
      <c r="GHF72" s="108"/>
      <c r="GHG72" s="108"/>
      <c r="GHH72" s="108"/>
      <c r="GHI72" s="108"/>
      <c r="GHJ72" s="108"/>
      <c r="GHK72" s="108"/>
      <c r="GHL72" s="108"/>
      <c r="GHM72" s="108"/>
      <c r="GHN72" s="108"/>
      <c r="GHO72" s="108"/>
      <c r="GHP72" s="108"/>
      <c r="GHQ72" s="108"/>
      <c r="GHR72" s="108"/>
      <c r="GHS72" s="108"/>
      <c r="GHT72" s="108"/>
      <c r="GHU72" s="108"/>
      <c r="GHV72" s="108"/>
      <c r="GHW72" s="108"/>
      <c r="GHX72" s="108"/>
      <c r="GHY72" s="108"/>
      <c r="GHZ72" s="108"/>
      <c r="GIA72" s="108"/>
      <c r="GIB72" s="108"/>
      <c r="GIC72" s="108"/>
      <c r="GID72" s="108"/>
      <c r="GIE72" s="108"/>
      <c r="GIF72" s="108"/>
      <c r="GIG72" s="108"/>
      <c r="GIH72" s="108"/>
      <c r="GII72" s="108"/>
      <c r="GIJ72" s="108"/>
      <c r="GIK72" s="108"/>
      <c r="GIL72" s="108"/>
      <c r="GIM72" s="108"/>
      <c r="GIN72" s="108"/>
      <c r="GIO72" s="108"/>
      <c r="GIP72" s="108"/>
      <c r="GIQ72" s="108"/>
      <c r="GIR72" s="108"/>
      <c r="GIS72" s="108"/>
      <c r="GIT72" s="108"/>
      <c r="GIU72" s="108"/>
      <c r="GIV72" s="108"/>
      <c r="GIW72" s="108"/>
      <c r="GIX72" s="108"/>
      <c r="GIY72" s="108"/>
      <c r="GIZ72" s="108"/>
      <c r="GJA72" s="108"/>
      <c r="GJB72" s="108"/>
      <c r="GJC72" s="108"/>
      <c r="GJD72" s="108"/>
      <c r="GJE72" s="108"/>
      <c r="GJF72" s="108"/>
      <c r="GJG72" s="108"/>
      <c r="GJH72" s="108"/>
      <c r="GJI72" s="108"/>
      <c r="GJJ72" s="108"/>
      <c r="GJK72" s="108"/>
      <c r="GJL72" s="108"/>
      <c r="GJM72" s="108"/>
      <c r="GJN72" s="108"/>
      <c r="GJO72" s="108"/>
      <c r="GJP72" s="108"/>
      <c r="GJQ72" s="108"/>
      <c r="GJR72" s="108"/>
      <c r="GJS72" s="108"/>
      <c r="GJT72" s="108"/>
      <c r="GJU72" s="108"/>
      <c r="GJV72" s="108"/>
      <c r="GJW72" s="108"/>
      <c r="GJX72" s="108"/>
      <c r="GJY72" s="108"/>
      <c r="GJZ72" s="108"/>
      <c r="GKA72" s="108"/>
      <c r="GKB72" s="108"/>
      <c r="GKC72" s="108"/>
      <c r="GKD72" s="108"/>
      <c r="GKE72" s="108"/>
      <c r="GKF72" s="108"/>
      <c r="GKG72" s="108"/>
      <c r="GKH72" s="108"/>
      <c r="GKI72" s="108"/>
      <c r="GKJ72" s="108"/>
      <c r="GKK72" s="108"/>
      <c r="GKL72" s="108"/>
      <c r="GKM72" s="108"/>
      <c r="GKN72" s="108"/>
      <c r="GKO72" s="108"/>
      <c r="GKP72" s="108"/>
      <c r="GKQ72" s="108"/>
      <c r="GKR72" s="108"/>
      <c r="GKS72" s="108"/>
      <c r="GKT72" s="108"/>
      <c r="GKU72" s="108"/>
      <c r="GKV72" s="108"/>
      <c r="GKW72" s="108"/>
      <c r="GKX72" s="108"/>
      <c r="GKY72" s="108"/>
      <c r="GKZ72" s="108"/>
      <c r="GLA72" s="108"/>
      <c r="GLB72" s="108"/>
      <c r="GLC72" s="108"/>
      <c r="GLD72" s="108"/>
      <c r="GLE72" s="108"/>
      <c r="GLF72" s="108"/>
      <c r="GLG72" s="108"/>
      <c r="GLH72" s="108"/>
      <c r="GLI72" s="108"/>
      <c r="GLJ72" s="108"/>
      <c r="GLK72" s="108"/>
      <c r="GLL72" s="108"/>
      <c r="GLM72" s="108"/>
      <c r="GLN72" s="108"/>
      <c r="GLO72" s="108"/>
      <c r="GLP72" s="108"/>
      <c r="GLQ72" s="108"/>
      <c r="GLR72" s="108"/>
      <c r="GLS72" s="108"/>
      <c r="GLT72" s="108"/>
      <c r="GLU72" s="108"/>
      <c r="GLV72" s="108"/>
      <c r="GLW72" s="108"/>
      <c r="GLX72" s="108"/>
      <c r="GLY72" s="108"/>
      <c r="GLZ72" s="108"/>
      <c r="GMA72" s="108"/>
      <c r="GMB72" s="108"/>
      <c r="GMC72" s="108"/>
      <c r="GMD72" s="108"/>
      <c r="GME72" s="108"/>
      <c r="GMF72" s="108"/>
      <c r="GMG72" s="108"/>
      <c r="GMH72" s="108"/>
      <c r="GMI72" s="108"/>
      <c r="GMJ72" s="108"/>
      <c r="GMK72" s="108"/>
      <c r="GML72" s="108"/>
      <c r="GMM72" s="108"/>
      <c r="GMN72" s="108"/>
      <c r="GMO72" s="108"/>
      <c r="GMP72" s="108"/>
      <c r="GMQ72" s="108"/>
      <c r="GMR72" s="108"/>
      <c r="GMS72" s="108"/>
      <c r="GMT72" s="108"/>
      <c r="GMU72" s="108"/>
      <c r="GMV72" s="108"/>
      <c r="GMW72" s="108"/>
      <c r="GMX72" s="108"/>
      <c r="GMY72" s="108"/>
      <c r="GMZ72" s="108"/>
      <c r="GNA72" s="108"/>
      <c r="GNB72" s="108"/>
      <c r="GNC72" s="108"/>
      <c r="GND72" s="108"/>
      <c r="GNE72" s="108"/>
      <c r="GNF72" s="108"/>
      <c r="GNG72" s="108"/>
      <c r="GNH72" s="108"/>
      <c r="GNI72" s="108"/>
      <c r="GNJ72" s="108"/>
      <c r="GNK72" s="108"/>
      <c r="GNL72" s="108"/>
      <c r="GNM72" s="108"/>
      <c r="GNN72" s="108"/>
      <c r="GNO72" s="108"/>
      <c r="GNP72" s="108"/>
      <c r="GNQ72" s="108"/>
      <c r="GNR72" s="108"/>
      <c r="GNS72" s="108"/>
      <c r="GNT72" s="108"/>
      <c r="GNU72" s="108"/>
      <c r="GNV72" s="108"/>
      <c r="GNW72" s="108"/>
      <c r="GNX72" s="108"/>
      <c r="GNY72" s="108"/>
      <c r="GNZ72" s="108"/>
      <c r="GOA72" s="108"/>
      <c r="GOB72" s="108"/>
      <c r="GOC72" s="108"/>
      <c r="GOD72" s="108"/>
      <c r="GOE72" s="108"/>
      <c r="GOF72" s="108"/>
      <c r="GOG72" s="108"/>
      <c r="GOH72" s="108"/>
      <c r="GOI72" s="108"/>
      <c r="GOJ72" s="108"/>
      <c r="GOK72" s="108"/>
      <c r="GOL72" s="108"/>
      <c r="GOM72" s="108"/>
      <c r="GON72" s="108"/>
      <c r="GOO72" s="108"/>
      <c r="GOP72" s="108"/>
      <c r="GOQ72" s="108"/>
      <c r="GOR72" s="108"/>
      <c r="GOS72" s="108"/>
      <c r="GOT72" s="108"/>
      <c r="GOU72" s="108"/>
      <c r="GOV72" s="108"/>
      <c r="GOW72" s="108"/>
      <c r="GOX72" s="108"/>
      <c r="GOY72" s="108"/>
      <c r="GOZ72" s="108"/>
      <c r="GPA72" s="108"/>
      <c r="GPB72" s="108"/>
      <c r="GPC72" s="108"/>
      <c r="GPD72" s="108"/>
      <c r="GPE72" s="108"/>
      <c r="GPF72" s="108"/>
      <c r="GPG72" s="108"/>
      <c r="GPH72" s="108"/>
      <c r="GPI72" s="108"/>
      <c r="GPJ72" s="108"/>
      <c r="GPK72" s="108"/>
      <c r="GPL72" s="108"/>
      <c r="GPM72" s="108"/>
      <c r="GPN72" s="108"/>
      <c r="GPO72" s="108"/>
      <c r="GPP72" s="108"/>
      <c r="GPQ72" s="108"/>
      <c r="GPR72" s="108"/>
      <c r="GPS72" s="108"/>
      <c r="GPT72" s="108"/>
      <c r="GPU72" s="108"/>
      <c r="GPV72" s="108"/>
      <c r="GPW72" s="108"/>
      <c r="GPX72" s="108"/>
      <c r="GPY72" s="108"/>
      <c r="GPZ72" s="108"/>
      <c r="GQA72" s="108"/>
      <c r="GQB72" s="108"/>
      <c r="GQC72" s="108"/>
      <c r="GQD72" s="108"/>
      <c r="GQE72" s="108"/>
      <c r="GQF72" s="108"/>
      <c r="GQG72" s="108"/>
      <c r="GQH72" s="108"/>
      <c r="GQI72" s="108"/>
      <c r="GQJ72" s="108"/>
      <c r="GQK72" s="108"/>
      <c r="GQL72" s="108"/>
      <c r="GQM72" s="108"/>
      <c r="GQN72" s="108"/>
      <c r="GQO72" s="108"/>
      <c r="GQP72" s="108"/>
      <c r="GQQ72" s="108"/>
      <c r="GQR72" s="108"/>
      <c r="GQS72" s="108"/>
      <c r="GQT72" s="108"/>
      <c r="GQU72" s="108"/>
      <c r="GQV72" s="108"/>
      <c r="GQW72" s="108"/>
      <c r="GQX72" s="108"/>
      <c r="GQY72" s="108"/>
      <c r="GQZ72" s="108"/>
      <c r="GRA72" s="108"/>
      <c r="GRB72" s="108"/>
      <c r="GRC72" s="108"/>
      <c r="GRD72" s="108"/>
      <c r="GRE72" s="108"/>
      <c r="GRF72" s="108"/>
      <c r="GRG72" s="108"/>
      <c r="GRH72" s="108"/>
      <c r="GRI72" s="108"/>
      <c r="GRJ72" s="108"/>
      <c r="GRK72" s="108"/>
      <c r="GRL72" s="108"/>
      <c r="GRM72" s="108"/>
      <c r="GRN72" s="108"/>
      <c r="GRO72" s="108"/>
      <c r="GRP72" s="108"/>
      <c r="GRQ72" s="108"/>
      <c r="GRR72" s="108"/>
      <c r="GRS72" s="108"/>
      <c r="GRT72" s="108"/>
      <c r="GRU72" s="108"/>
      <c r="GRV72" s="108"/>
      <c r="GRW72" s="108"/>
      <c r="GRX72" s="108"/>
      <c r="GRY72" s="108"/>
      <c r="GRZ72" s="108"/>
      <c r="GSA72" s="108"/>
      <c r="GSB72" s="108"/>
      <c r="GSC72" s="108"/>
      <c r="GSD72" s="108"/>
      <c r="GSE72" s="108"/>
      <c r="GSF72" s="108"/>
      <c r="GSG72" s="108"/>
      <c r="GSH72" s="108"/>
      <c r="GSI72" s="108"/>
      <c r="GSJ72" s="108"/>
      <c r="GSK72" s="108"/>
      <c r="GSL72" s="108"/>
      <c r="GSM72" s="108"/>
      <c r="GSN72" s="108"/>
      <c r="GSO72" s="108"/>
      <c r="GSP72" s="108"/>
      <c r="GSQ72" s="108"/>
      <c r="GSR72" s="108"/>
      <c r="GSS72" s="108"/>
      <c r="GST72" s="108"/>
      <c r="GSU72" s="108"/>
      <c r="GSV72" s="108"/>
      <c r="GSW72" s="108"/>
      <c r="GSX72" s="108"/>
      <c r="GSY72" s="108"/>
      <c r="GSZ72" s="108"/>
      <c r="GTA72" s="108"/>
      <c r="GTB72" s="108"/>
      <c r="GTC72" s="108"/>
      <c r="GTD72" s="108"/>
      <c r="GTE72" s="108"/>
      <c r="GTF72" s="108"/>
      <c r="GTG72" s="108"/>
      <c r="GTH72" s="108"/>
      <c r="GTI72" s="108"/>
      <c r="GTJ72" s="108"/>
      <c r="GTK72" s="108"/>
      <c r="GTL72" s="108"/>
      <c r="GTM72" s="108"/>
      <c r="GTN72" s="108"/>
      <c r="GTO72" s="108"/>
      <c r="GTP72" s="108"/>
      <c r="GTQ72" s="108"/>
      <c r="GTR72" s="108"/>
      <c r="GTS72" s="108"/>
      <c r="GTT72" s="108"/>
      <c r="GTU72" s="108"/>
      <c r="GTV72" s="108"/>
      <c r="GTW72" s="108"/>
      <c r="GTX72" s="108"/>
      <c r="GTY72" s="108"/>
      <c r="GTZ72" s="108"/>
      <c r="GUA72" s="108"/>
      <c r="GUB72" s="108"/>
      <c r="GUC72" s="108"/>
      <c r="GUD72" s="108"/>
      <c r="GUE72" s="108"/>
      <c r="GUF72" s="108"/>
      <c r="GUG72" s="108"/>
      <c r="GUH72" s="108"/>
      <c r="GUI72" s="108"/>
      <c r="GUJ72" s="108"/>
      <c r="GUK72" s="108"/>
      <c r="GUL72" s="108"/>
      <c r="GUM72" s="108"/>
      <c r="GUN72" s="108"/>
      <c r="GUO72" s="108"/>
      <c r="GUP72" s="108"/>
      <c r="GUQ72" s="108"/>
      <c r="GUR72" s="108"/>
      <c r="GUS72" s="108"/>
      <c r="GUT72" s="108"/>
      <c r="GUU72" s="108"/>
      <c r="GUV72" s="108"/>
      <c r="GUW72" s="108"/>
      <c r="GUX72" s="108"/>
      <c r="GUY72" s="108"/>
      <c r="GUZ72" s="108"/>
      <c r="GVA72" s="108"/>
      <c r="GVB72" s="108"/>
      <c r="GVC72" s="108"/>
      <c r="GVD72" s="108"/>
      <c r="GVE72" s="108"/>
      <c r="GVF72" s="108"/>
      <c r="GVG72" s="108"/>
      <c r="GVH72" s="108"/>
      <c r="GVI72" s="108"/>
      <c r="GVJ72" s="108"/>
      <c r="GVK72" s="108"/>
      <c r="GVL72" s="108"/>
      <c r="GVM72" s="108"/>
      <c r="GVN72" s="108"/>
      <c r="GVO72" s="108"/>
      <c r="GVP72" s="108"/>
      <c r="GVQ72" s="108"/>
      <c r="GVR72" s="108"/>
      <c r="GVS72" s="108"/>
      <c r="GVT72" s="108"/>
      <c r="GVU72" s="108"/>
      <c r="GVV72" s="108"/>
      <c r="GVW72" s="108"/>
      <c r="GVX72" s="108"/>
      <c r="GVY72" s="108"/>
      <c r="GVZ72" s="108"/>
      <c r="GWA72" s="108"/>
      <c r="GWB72" s="108"/>
      <c r="GWC72" s="108"/>
      <c r="GWD72" s="108"/>
      <c r="GWE72" s="108"/>
      <c r="GWF72" s="108"/>
      <c r="GWG72" s="108"/>
      <c r="GWH72" s="108"/>
      <c r="GWI72" s="108"/>
      <c r="GWJ72" s="108"/>
      <c r="GWK72" s="108"/>
      <c r="GWL72" s="108"/>
      <c r="GWM72" s="108"/>
      <c r="GWN72" s="108"/>
      <c r="GWO72" s="108"/>
      <c r="GWP72" s="108"/>
      <c r="GWQ72" s="108"/>
      <c r="GWR72" s="108"/>
      <c r="GWS72" s="108"/>
      <c r="GWT72" s="108"/>
      <c r="GWU72" s="108"/>
      <c r="GWV72" s="108"/>
      <c r="GWW72" s="108"/>
      <c r="GWX72" s="108"/>
      <c r="GWY72" s="108"/>
      <c r="GWZ72" s="108"/>
      <c r="GXA72" s="108"/>
      <c r="GXB72" s="108"/>
      <c r="GXC72" s="108"/>
      <c r="GXD72" s="108"/>
      <c r="GXE72" s="108"/>
      <c r="GXF72" s="108"/>
      <c r="GXG72" s="108"/>
      <c r="GXH72" s="108"/>
      <c r="GXI72" s="108"/>
      <c r="GXJ72" s="108"/>
      <c r="GXK72" s="108"/>
      <c r="GXL72" s="108"/>
      <c r="GXM72" s="108"/>
      <c r="GXN72" s="108"/>
      <c r="GXO72" s="108"/>
      <c r="GXP72" s="108"/>
      <c r="GXQ72" s="108"/>
      <c r="GXR72" s="108"/>
      <c r="GXS72" s="108"/>
      <c r="GXT72" s="108"/>
      <c r="GXU72" s="108"/>
      <c r="GXV72" s="108"/>
      <c r="GXW72" s="108"/>
      <c r="GXX72" s="108"/>
      <c r="GXY72" s="108"/>
      <c r="GXZ72" s="108"/>
      <c r="GYA72" s="108"/>
      <c r="GYB72" s="108"/>
      <c r="GYC72" s="108"/>
      <c r="GYD72" s="108"/>
      <c r="GYE72" s="108"/>
      <c r="GYF72" s="108"/>
      <c r="GYG72" s="108"/>
      <c r="GYH72" s="108"/>
      <c r="GYI72" s="108"/>
      <c r="GYJ72" s="108"/>
      <c r="GYK72" s="108"/>
      <c r="GYL72" s="108"/>
      <c r="GYM72" s="108"/>
      <c r="GYN72" s="108"/>
      <c r="GYO72" s="108"/>
      <c r="GYP72" s="108"/>
      <c r="GYQ72" s="108"/>
      <c r="GYR72" s="108"/>
      <c r="GYS72" s="108"/>
      <c r="GYT72" s="108"/>
      <c r="GYU72" s="108"/>
      <c r="GYV72" s="108"/>
      <c r="GYW72" s="108"/>
      <c r="GYX72" s="108"/>
      <c r="GYY72" s="108"/>
      <c r="GYZ72" s="108"/>
      <c r="GZA72" s="108"/>
      <c r="GZB72" s="108"/>
      <c r="GZC72" s="108"/>
      <c r="GZD72" s="108"/>
      <c r="GZE72" s="108"/>
      <c r="GZF72" s="108"/>
      <c r="GZG72" s="108"/>
      <c r="GZH72" s="108"/>
      <c r="GZI72" s="108"/>
      <c r="GZJ72" s="108"/>
      <c r="GZK72" s="108"/>
      <c r="GZL72" s="108"/>
      <c r="GZM72" s="108"/>
      <c r="GZN72" s="108"/>
      <c r="GZO72" s="108"/>
      <c r="GZP72" s="108"/>
      <c r="GZQ72" s="108"/>
      <c r="GZR72" s="108"/>
      <c r="GZS72" s="108"/>
      <c r="GZT72" s="108"/>
      <c r="GZU72" s="108"/>
      <c r="GZV72" s="108"/>
      <c r="GZW72" s="108"/>
      <c r="GZX72" s="108"/>
      <c r="GZY72" s="108"/>
      <c r="GZZ72" s="108"/>
      <c r="HAA72" s="108"/>
      <c r="HAB72" s="108"/>
      <c r="HAC72" s="108"/>
      <c r="HAD72" s="108"/>
      <c r="HAE72" s="108"/>
      <c r="HAF72" s="108"/>
      <c r="HAG72" s="108"/>
      <c r="HAH72" s="108"/>
      <c r="HAI72" s="108"/>
      <c r="HAJ72" s="108"/>
      <c r="HAK72" s="108"/>
      <c r="HAL72" s="108"/>
      <c r="HAM72" s="108"/>
      <c r="HAN72" s="108"/>
      <c r="HAO72" s="108"/>
      <c r="HAP72" s="108"/>
      <c r="HAQ72" s="108"/>
      <c r="HAR72" s="108"/>
      <c r="HAS72" s="108"/>
      <c r="HAT72" s="108"/>
      <c r="HAU72" s="108"/>
      <c r="HAV72" s="108"/>
      <c r="HAW72" s="108"/>
      <c r="HAX72" s="108"/>
      <c r="HAY72" s="108"/>
      <c r="HAZ72" s="108"/>
      <c r="HBA72" s="108"/>
      <c r="HBB72" s="108"/>
      <c r="HBC72" s="108"/>
      <c r="HBD72" s="108"/>
      <c r="HBE72" s="108"/>
      <c r="HBF72" s="108"/>
      <c r="HBG72" s="108"/>
      <c r="HBH72" s="108"/>
      <c r="HBI72" s="108"/>
      <c r="HBJ72" s="108"/>
      <c r="HBK72" s="108"/>
      <c r="HBL72" s="108"/>
      <c r="HBM72" s="108"/>
      <c r="HBN72" s="108"/>
      <c r="HBO72" s="108"/>
      <c r="HBP72" s="108"/>
      <c r="HBQ72" s="108"/>
      <c r="HBR72" s="108"/>
      <c r="HBS72" s="108"/>
      <c r="HBT72" s="108"/>
      <c r="HBU72" s="108"/>
      <c r="HBV72" s="108"/>
      <c r="HBW72" s="108"/>
      <c r="HBX72" s="108"/>
      <c r="HBY72" s="108"/>
      <c r="HBZ72" s="108"/>
      <c r="HCA72" s="108"/>
      <c r="HCB72" s="108"/>
      <c r="HCC72" s="108"/>
      <c r="HCD72" s="108"/>
      <c r="HCE72" s="108"/>
      <c r="HCF72" s="108"/>
      <c r="HCG72" s="108"/>
      <c r="HCH72" s="108"/>
      <c r="HCI72" s="108"/>
      <c r="HCJ72" s="108"/>
      <c r="HCK72" s="108"/>
      <c r="HCL72" s="108"/>
      <c r="HCM72" s="108"/>
      <c r="HCN72" s="108"/>
      <c r="HCO72" s="108"/>
      <c r="HCP72" s="108"/>
      <c r="HCQ72" s="108"/>
      <c r="HCR72" s="108"/>
      <c r="HCS72" s="108"/>
      <c r="HCT72" s="108"/>
      <c r="HCU72" s="108"/>
      <c r="HCV72" s="108"/>
      <c r="HCW72" s="108"/>
      <c r="HCX72" s="108"/>
      <c r="HCY72" s="108"/>
      <c r="HCZ72" s="108"/>
      <c r="HDA72" s="108"/>
      <c r="HDB72" s="108"/>
      <c r="HDC72" s="108"/>
      <c r="HDD72" s="108"/>
      <c r="HDE72" s="108"/>
      <c r="HDF72" s="108"/>
      <c r="HDG72" s="108"/>
      <c r="HDH72" s="108"/>
      <c r="HDI72" s="108"/>
      <c r="HDJ72" s="108"/>
      <c r="HDK72" s="108"/>
      <c r="HDL72" s="108"/>
      <c r="HDM72" s="108"/>
      <c r="HDN72" s="108"/>
      <c r="HDO72" s="108"/>
      <c r="HDP72" s="108"/>
      <c r="HDQ72" s="108"/>
      <c r="HDR72" s="108"/>
      <c r="HDS72" s="108"/>
      <c r="HDT72" s="108"/>
      <c r="HDU72" s="108"/>
      <c r="HDV72" s="108"/>
      <c r="HDW72" s="108"/>
      <c r="HDX72" s="108"/>
      <c r="HDY72" s="108"/>
      <c r="HDZ72" s="108"/>
      <c r="HEA72" s="108"/>
      <c r="HEB72" s="108"/>
      <c r="HEC72" s="108"/>
      <c r="HED72" s="108"/>
      <c r="HEE72" s="108"/>
      <c r="HEF72" s="108"/>
      <c r="HEG72" s="108"/>
      <c r="HEH72" s="108"/>
      <c r="HEI72" s="108"/>
      <c r="HEJ72" s="108"/>
      <c r="HEK72" s="108"/>
      <c r="HEL72" s="108"/>
      <c r="HEM72" s="108"/>
      <c r="HEN72" s="108"/>
      <c r="HEO72" s="108"/>
      <c r="HEP72" s="108"/>
      <c r="HEQ72" s="108"/>
      <c r="HER72" s="108"/>
      <c r="HES72" s="108"/>
      <c r="HET72" s="108"/>
      <c r="HEU72" s="108"/>
      <c r="HEV72" s="108"/>
      <c r="HEW72" s="108"/>
      <c r="HEX72" s="108"/>
      <c r="HEY72" s="108"/>
      <c r="HEZ72" s="108"/>
      <c r="HFA72" s="108"/>
      <c r="HFB72" s="108"/>
      <c r="HFC72" s="108"/>
      <c r="HFD72" s="108"/>
      <c r="HFE72" s="108"/>
      <c r="HFF72" s="108"/>
      <c r="HFG72" s="108"/>
      <c r="HFH72" s="108"/>
      <c r="HFI72" s="108"/>
      <c r="HFJ72" s="108"/>
      <c r="HFK72" s="108"/>
      <c r="HFL72" s="108"/>
      <c r="HFM72" s="108"/>
      <c r="HFN72" s="108"/>
      <c r="HFO72" s="108"/>
      <c r="HFP72" s="108"/>
      <c r="HFQ72" s="108"/>
      <c r="HFR72" s="108"/>
      <c r="HFS72" s="108"/>
      <c r="HFT72" s="108"/>
      <c r="HFU72" s="108"/>
      <c r="HFV72" s="108"/>
      <c r="HFW72" s="108"/>
      <c r="HFX72" s="108"/>
      <c r="HFY72" s="108"/>
      <c r="HFZ72" s="108"/>
      <c r="HGA72" s="108"/>
      <c r="HGB72" s="108"/>
      <c r="HGC72" s="108"/>
      <c r="HGD72" s="108"/>
      <c r="HGE72" s="108"/>
      <c r="HGF72" s="108"/>
      <c r="HGG72" s="108"/>
      <c r="HGH72" s="108"/>
      <c r="HGI72" s="108"/>
      <c r="HGJ72" s="108"/>
      <c r="HGK72" s="108"/>
      <c r="HGL72" s="108"/>
      <c r="HGM72" s="108"/>
      <c r="HGN72" s="108"/>
      <c r="HGO72" s="108"/>
      <c r="HGP72" s="108"/>
      <c r="HGQ72" s="108"/>
      <c r="HGR72" s="108"/>
      <c r="HGS72" s="108"/>
      <c r="HGT72" s="108"/>
      <c r="HGU72" s="108"/>
      <c r="HGV72" s="108"/>
      <c r="HGW72" s="108"/>
      <c r="HGX72" s="108"/>
      <c r="HGY72" s="108"/>
      <c r="HGZ72" s="108"/>
      <c r="HHA72" s="108"/>
      <c r="HHB72" s="108"/>
      <c r="HHC72" s="108"/>
      <c r="HHD72" s="108"/>
      <c r="HHE72" s="108"/>
      <c r="HHF72" s="108"/>
      <c r="HHG72" s="108"/>
      <c r="HHH72" s="108"/>
      <c r="HHI72" s="108"/>
      <c r="HHJ72" s="108"/>
      <c r="HHK72" s="108"/>
      <c r="HHL72" s="108"/>
      <c r="HHM72" s="108"/>
      <c r="HHN72" s="108"/>
      <c r="HHO72" s="108"/>
      <c r="HHP72" s="108"/>
      <c r="HHQ72" s="108"/>
      <c r="HHR72" s="108"/>
      <c r="HHS72" s="108"/>
      <c r="HHT72" s="108"/>
      <c r="HHU72" s="108"/>
      <c r="HHV72" s="108"/>
      <c r="HHW72" s="108"/>
      <c r="HHX72" s="108"/>
      <c r="HHY72" s="108"/>
      <c r="HHZ72" s="108"/>
      <c r="HIA72" s="108"/>
      <c r="HIB72" s="108"/>
      <c r="HIC72" s="108"/>
      <c r="HID72" s="108"/>
      <c r="HIE72" s="108"/>
      <c r="HIF72" s="108"/>
      <c r="HIG72" s="108"/>
      <c r="HIH72" s="108"/>
      <c r="HII72" s="108"/>
      <c r="HIJ72" s="108"/>
      <c r="HIK72" s="108"/>
      <c r="HIL72" s="108"/>
      <c r="HIM72" s="108"/>
      <c r="HIN72" s="108"/>
      <c r="HIO72" s="108"/>
      <c r="HIP72" s="108"/>
      <c r="HIQ72" s="108"/>
      <c r="HIR72" s="108"/>
      <c r="HIS72" s="108"/>
      <c r="HIT72" s="108"/>
      <c r="HIU72" s="108"/>
      <c r="HIV72" s="108"/>
      <c r="HIW72" s="108"/>
      <c r="HIX72" s="108"/>
      <c r="HIY72" s="108"/>
      <c r="HIZ72" s="108"/>
      <c r="HJA72" s="108"/>
      <c r="HJB72" s="108"/>
      <c r="HJC72" s="108"/>
      <c r="HJD72" s="108"/>
      <c r="HJE72" s="108"/>
      <c r="HJF72" s="108"/>
      <c r="HJG72" s="108"/>
      <c r="HJH72" s="108"/>
      <c r="HJI72" s="108"/>
      <c r="HJJ72" s="108"/>
      <c r="HJK72" s="108"/>
      <c r="HJL72" s="108"/>
      <c r="HJM72" s="108"/>
      <c r="HJN72" s="108"/>
      <c r="HJO72" s="108"/>
      <c r="HJP72" s="108"/>
      <c r="HJQ72" s="108"/>
      <c r="HJR72" s="108"/>
      <c r="HJS72" s="108"/>
      <c r="HJT72" s="108"/>
      <c r="HJU72" s="108"/>
      <c r="HJV72" s="108"/>
      <c r="HJW72" s="108"/>
      <c r="HJX72" s="108"/>
      <c r="HJY72" s="108"/>
      <c r="HJZ72" s="108"/>
      <c r="HKA72" s="108"/>
      <c r="HKB72" s="108"/>
      <c r="HKC72" s="108"/>
      <c r="HKD72" s="108"/>
      <c r="HKE72" s="108"/>
      <c r="HKF72" s="108"/>
      <c r="HKG72" s="108"/>
      <c r="HKH72" s="108"/>
      <c r="HKI72" s="108"/>
      <c r="HKJ72" s="108"/>
      <c r="HKK72" s="108"/>
      <c r="HKL72" s="108"/>
      <c r="HKM72" s="108"/>
      <c r="HKN72" s="108"/>
      <c r="HKO72" s="108"/>
      <c r="HKP72" s="108"/>
      <c r="HKQ72" s="108"/>
      <c r="HKR72" s="108"/>
      <c r="HKS72" s="108"/>
      <c r="HKT72" s="108"/>
      <c r="HKU72" s="108"/>
      <c r="HKV72" s="108"/>
      <c r="HKW72" s="108"/>
      <c r="HKX72" s="108"/>
      <c r="HKY72" s="108"/>
      <c r="HKZ72" s="108"/>
      <c r="HLA72" s="108"/>
      <c r="HLB72" s="108"/>
      <c r="HLC72" s="108"/>
      <c r="HLD72" s="108"/>
      <c r="HLE72" s="108"/>
      <c r="HLF72" s="108"/>
      <c r="HLG72" s="108"/>
      <c r="HLH72" s="108"/>
      <c r="HLI72" s="108"/>
      <c r="HLJ72" s="108"/>
      <c r="HLK72" s="108"/>
      <c r="HLL72" s="108"/>
      <c r="HLM72" s="108"/>
      <c r="HLN72" s="108"/>
      <c r="HLO72" s="108"/>
      <c r="HLP72" s="108"/>
      <c r="HLQ72" s="108"/>
      <c r="HLR72" s="108"/>
      <c r="HLS72" s="108"/>
      <c r="HLT72" s="108"/>
      <c r="HLU72" s="108"/>
      <c r="HLV72" s="108"/>
      <c r="HLW72" s="108"/>
      <c r="HLX72" s="108"/>
      <c r="HLY72" s="108"/>
      <c r="HLZ72" s="108"/>
      <c r="HMA72" s="108"/>
      <c r="HMB72" s="108"/>
      <c r="HMC72" s="108"/>
      <c r="HMD72" s="108"/>
      <c r="HME72" s="108"/>
      <c r="HMF72" s="108"/>
      <c r="HMG72" s="108"/>
      <c r="HMH72" s="108"/>
      <c r="HMI72" s="108"/>
      <c r="HMJ72" s="108"/>
      <c r="HMK72" s="108"/>
      <c r="HML72" s="108"/>
      <c r="HMM72" s="108"/>
      <c r="HMN72" s="108"/>
      <c r="HMO72" s="108"/>
      <c r="HMP72" s="108"/>
      <c r="HMQ72" s="108"/>
      <c r="HMR72" s="108"/>
      <c r="HMS72" s="108"/>
      <c r="HMT72" s="108"/>
      <c r="HMU72" s="108"/>
      <c r="HMV72" s="108"/>
      <c r="HMW72" s="108"/>
      <c r="HMX72" s="108"/>
      <c r="HMY72" s="108"/>
      <c r="HMZ72" s="108"/>
      <c r="HNA72" s="108"/>
      <c r="HNB72" s="108"/>
      <c r="HNC72" s="108"/>
      <c r="HND72" s="108"/>
      <c r="HNE72" s="108"/>
      <c r="HNF72" s="108"/>
      <c r="HNG72" s="108"/>
      <c r="HNH72" s="108"/>
      <c r="HNI72" s="108"/>
      <c r="HNJ72" s="108"/>
      <c r="HNK72" s="108"/>
      <c r="HNL72" s="108"/>
      <c r="HNM72" s="108"/>
      <c r="HNN72" s="108"/>
      <c r="HNO72" s="108"/>
      <c r="HNP72" s="108"/>
      <c r="HNQ72" s="108"/>
      <c r="HNR72" s="108"/>
      <c r="HNS72" s="108"/>
      <c r="HNT72" s="108"/>
      <c r="HNU72" s="108"/>
      <c r="HNV72" s="108"/>
      <c r="HNW72" s="108"/>
      <c r="HNX72" s="108"/>
      <c r="HNY72" s="108"/>
      <c r="HNZ72" s="108"/>
      <c r="HOA72" s="108"/>
      <c r="HOB72" s="108"/>
      <c r="HOC72" s="108"/>
      <c r="HOD72" s="108"/>
      <c r="HOE72" s="108"/>
      <c r="HOF72" s="108"/>
      <c r="HOG72" s="108"/>
      <c r="HOH72" s="108"/>
      <c r="HOI72" s="108"/>
      <c r="HOJ72" s="108"/>
      <c r="HOK72" s="108"/>
      <c r="HOL72" s="108"/>
      <c r="HOM72" s="108"/>
      <c r="HON72" s="108"/>
      <c r="HOO72" s="108"/>
      <c r="HOP72" s="108"/>
      <c r="HOQ72" s="108"/>
      <c r="HOR72" s="108"/>
      <c r="HOS72" s="108"/>
      <c r="HOT72" s="108"/>
      <c r="HOU72" s="108"/>
      <c r="HOV72" s="108"/>
      <c r="HOW72" s="108"/>
      <c r="HOX72" s="108"/>
      <c r="HOY72" s="108"/>
      <c r="HOZ72" s="108"/>
      <c r="HPA72" s="108"/>
      <c r="HPB72" s="108"/>
      <c r="HPC72" s="108"/>
      <c r="HPD72" s="108"/>
      <c r="HPE72" s="108"/>
      <c r="HPF72" s="108"/>
      <c r="HPG72" s="108"/>
      <c r="HPH72" s="108"/>
      <c r="HPI72" s="108"/>
      <c r="HPJ72" s="108"/>
      <c r="HPK72" s="108"/>
      <c r="HPL72" s="108"/>
      <c r="HPM72" s="108"/>
      <c r="HPN72" s="108"/>
      <c r="HPO72" s="108"/>
      <c r="HPP72" s="108"/>
      <c r="HPQ72" s="108"/>
      <c r="HPR72" s="108"/>
      <c r="HPS72" s="108"/>
      <c r="HPT72" s="108"/>
      <c r="HPU72" s="108"/>
      <c r="HPV72" s="108"/>
      <c r="HPW72" s="108"/>
      <c r="HPX72" s="108"/>
      <c r="HPY72" s="108"/>
      <c r="HPZ72" s="108"/>
      <c r="HQA72" s="108"/>
      <c r="HQB72" s="108"/>
      <c r="HQC72" s="108"/>
      <c r="HQD72" s="108"/>
      <c r="HQE72" s="108"/>
      <c r="HQF72" s="108"/>
      <c r="HQG72" s="108"/>
      <c r="HQH72" s="108"/>
      <c r="HQI72" s="108"/>
      <c r="HQJ72" s="108"/>
      <c r="HQK72" s="108"/>
      <c r="HQL72" s="108"/>
      <c r="HQM72" s="108"/>
      <c r="HQN72" s="108"/>
      <c r="HQO72" s="108"/>
      <c r="HQP72" s="108"/>
      <c r="HQQ72" s="108"/>
      <c r="HQR72" s="108"/>
      <c r="HQS72" s="108"/>
      <c r="HQT72" s="108"/>
      <c r="HQU72" s="108"/>
      <c r="HQV72" s="108"/>
      <c r="HQW72" s="108"/>
      <c r="HQX72" s="108"/>
      <c r="HQY72" s="108"/>
      <c r="HQZ72" s="108"/>
      <c r="HRA72" s="108"/>
      <c r="HRB72" s="108"/>
      <c r="HRC72" s="108"/>
      <c r="HRD72" s="108"/>
      <c r="HRE72" s="108"/>
      <c r="HRF72" s="108"/>
      <c r="HRG72" s="108"/>
      <c r="HRH72" s="108"/>
      <c r="HRI72" s="108"/>
      <c r="HRJ72" s="108"/>
      <c r="HRK72" s="108"/>
      <c r="HRL72" s="108"/>
      <c r="HRM72" s="108"/>
      <c r="HRN72" s="108"/>
      <c r="HRO72" s="108"/>
      <c r="HRP72" s="108"/>
      <c r="HRQ72" s="108"/>
      <c r="HRR72" s="108"/>
      <c r="HRS72" s="108"/>
      <c r="HRT72" s="108"/>
      <c r="HRU72" s="108"/>
      <c r="HRV72" s="108"/>
      <c r="HRW72" s="108"/>
      <c r="HRX72" s="108"/>
      <c r="HRY72" s="108"/>
      <c r="HRZ72" s="108"/>
      <c r="HSA72" s="108"/>
      <c r="HSB72" s="108"/>
      <c r="HSC72" s="108"/>
      <c r="HSD72" s="108"/>
      <c r="HSE72" s="108"/>
      <c r="HSF72" s="108"/>
      <c r="HSG72" s="108"/>
      <c r="HSH72" s="108"/>
      <c r="HSI72" s="108"/>
      <c r="HSJ72" s="108"/>
      <c r="HSK72" s="108"/>
      <c r="HSL72" s="108"/>
      <c r="HSM72" s="108"/>
      <c r="HSN72" s="108"/>
      <c r="HSO72" s="108"/>
      <c r="HSP72" s="108"/>
      <c r="HSQ72" s="108"/>
      <c r="HSR72" s="108"/>
      <c r="HSS72" s="108"/>
      <c r="HST72" s="108"/>
      <c r="HSU72" s="108"/>
      <c r="HSV72" s="108"/>
      <c r="HSW72" s="108"/>
      <c r="HSX72" s="108"/>
      <c r="HSY72" s="108"/>
      <c r="HSZ72" s="108"/>
      <c r="HTA72" s="108"/>
      <c r="HTB72" s="108"/>
      <c r="HTC72" s="108"/>
      <c r="HTD72" s="108"/>
      <c r="HTE72" s="108"/>
      <c r="HTF72" s="108"/>
      <c r="HTG72" s="108"/>
      <c r="HTH72" s="108"/>
      <c r="HTI72" s="108"/>
      <c r="HTJ72" s="108"/>
      <c r="HTK72" s="108"/>
      <c r="HTL72" s="108"/>
      <c r="HTM72" s="108"/>
      <c r="HTN72" s="108"/>
      <c r="HTO72" s="108"/>
      <c r="HTP72" s="108"/>
      <c r="HTQ72" s="108"/>
      <c r="HTR72" s="108"/>
      <c r="HTS72" s="108"/>
      <c r="HTT72" s="108"/>
      <c r="HTU72" s="108"/>
      <c r="HTV72" s="108"/>
      <c r="HTW72" s="108"/>
      <c r="HTX72" s="108"/>
      <c r="HTY72" s="108"/>
      <c r="HTZ72" s="108"/>
      <c r="HUA72" s="108"/>
      <c r="HUB72" s="108"/>
      <c r="HUC72" s="108"/>
      <c r="HUD72" s="108"/>
      <c r="HUE72" s="108"/>
      <c r="HUF72" s="108"/>
      <c r="HUG72" s="108"/>
      <c r="HUH72" s="108"/>
      <c r="HUI72" s="108"/>
      <c r="HUJ72" s="108"/>
      <c r="HUK72" s="108"/>
      <c r="HUL72" s="108"/>
      <c r="HUM72" s="108"/>
      <c r="HUN72" s="108"/>
      <c r="HUO72" s="108"/>
      <c r="HUP72" s="108"/>
      <c r="HUQ72" s="108"/>
      <c r="HUR72" s="108"/>
      <c r="HUS72" s="108"/>
      <c r="HUT72" s="108"/>
      <c r="HUU72" s="108"/>
      <c r="HUV72" s="108"/>
      <c r="HUW72" s="108"/>
      <c r="HUX72" s="108"/>
      <c r="HUY72" s="108"/>
      <c r="HUZ72" s="108"/>
      <c r="HVA72" s="108"/>
      <c r="HVB72" s="108"/>
      <c r="HVC72" s="108"/>
      <c r="HVD72" s="108"/>
      <c r="HVE72" s="108"/>
      <c r="HVF72" s="108"/>
      <c r="HVG72" s="108"/>
      <c r="HVH72" s="108"/>
      <c r="HVI72" s="108"/>
      <c r="HVJ72" s="108"/>
      <c r="HVK72" s="108"/>
      <c r="HVL72" s="108"/>
      <c r="HVM72" s="108"/>
      <c r="HVN72" s="108"/>
      <c r="HVO72" s="108"/>
      <c r="HVP72" s="108"/>
      <c r="HVQ72" s="108"/>
      <c r="HVR72" s="108"/>
      <c r="HVS72" s="108"/>
      <c r="HVT72" s="108"/>
      <c r="HVU72" s="108"/>
      <c r="HVV72" s="108"/>
      <c r="HVW72" s="108"/>
      <c r="HVX72" s="108"/>
      <c r="HVY72" s="108"/>
      <c r="HVZ72" s="108"/>
      <c r="HWA72" s="108"/>
      <c r="HWB72" s="108"/>
      <c r="HWC72" s="108"/>
      <c r="HWD72" s="108"/>
      <c r="HWE72" s="108"/>
      <c r="HWF72" s="108"/>
      <c r="HWG72" s="108"/>
      <c r="HWH72" s="108"/>
      <c r="HWI72" s="108"/>
      <c r="HWJ72" s="108"/>
      <c r="HWK72" s="108"/>
      <c r="HWL72" s="108"/>
      <c r="HWM72" s="108"/>
      <c r="HWN72" s="108"/>
      <c r="HWO72" s="108"/>
      <c r="HWP72" s="108"/>
      <c r="HWQ72" s="108"/>
      <c r="HWR72" s="108"/>
      <c r="HWS72" s="108"/>
      <c r="HWT72" s="108"/>
      <c r="HWU72" s="108"/>
      <c r="HWV72" s="108"/>
      <c r="HWW72" s="108"/>
      <c r="HWX72" s="108"/>
      <c r="HWY72" s="108"/>
      <c r="HWZ72" s="108"/>
      <c r="HXA72" s="108"/>
      <c r="HXB72" s="108"/>
      <c r="HXC72" s="108"/>
      <c r="HXD72" s="108"/>
      <c r="HXE72" s="108"/>
      <c r="HXF72" s="108"/>
      <c r="HXG72" s="108"/>
      <c r="HXH72" s="108"/>
      <c r="HXI72" s="108"/>
      <c r="HXJ72" s="108"/>
      <c r="HXK72" s="108"/>
      <c r="HXL72" s="108"/>
      <c r="HXM72" s="108"/>
      <c r="HXN72" s="108"/>
      <c r="HXO72" s="108"/>
      <c r="HXP72" s="108"/>
      <c r="HXQ72" s="108"/>
      <c r="HXR72" s="108"/>
      <c r="HXS72" s="108"/>
      <c r="HXT72" s="108"/>
      <c r="HXU72" s="108"/>
      <c r="HXV72" s="108"/>
      <c r="HXW72" s="108"/>
      <c r="HXX72" s="108"/>
      <c r="HXY72" s="108"/>
      <c r="HXZ72" s="108"/>
      <c r="HYA72" s="108"/>
      <c r="HYB72" s="108"/>
      <c r="HYC72" s="108"/>
      <c r="HYD72" s="108"/>
      <c r="HYE72" s="108"/>
      <c r="HYF72" s="108"/>
      <c r="HYG72" s="108"/>
      <c r="HYH72" s="108"/>
      <c r="HYI72" s="108"/>
      <c r="HYJ72" s="108"/>
      <c r="HYK72" s="108"/>
      <c r="HYL72" s="108"/>
      <c r="HYM72" s="108"/>
      <c r="HYN72" s="108"/>
      <c r="HYO72" s="108"/>
      <c r="HYP72" s="108"/>
      <c r="HYQ72" s="108"/>
      <c r="HYR72" s="108"/>
      <c r="HYS72" s="108"/>
      <c r="HYT72" s="108"/>
      <c r="HYU72" s="108"/>
      <c r="HYV72" s="108"/>
      <c r="HYW72" s="108"/>
      <c r="HYX72" s="108"/>
      <c r="HYY72" s="108"/>
      <c r="HYZ72" s="108"/>
      <c r="HZA72" s="108"/>
      <c r="HZB72" s="108"/>
      <c r="HZC72" s="108"/>
      <c r="HZD72" s="108"/>
      <c r="HZE72" s="108"/>
      <c r="HZF72" s="108"/>
      <c r="HZG72" s="108"/>
      <c r="HZH72" s="108"/>
      <c r="HZI72" s="108"/>
      <c r="HZJ72" s="108"/>
      <c r="HZK72" s="108"/>
      <c r="HZL72" s="108"/>
      <c r="HZM72" s="108"/>
      <c r="HZN72" s="108"/>
      <c r="HZO72" s="108"/>
      <c r="HZP72" s="108"/>
      <c r="HZQ72" s="108"/>
      <c r="HZR72" s="108"/>
      <c r="HZS72" s="108"/>
      <c r="HZT72" s="108"/>
      <c r="HZU72" s="108"/>
      <c r="HZV72" s="108"/>
      <c r="HZW72" s="108"/>
      <c r="HZX72" s="108"/>
      <c r="HZY72" s="108"/>
      <c r="HZZ72" s="108"/>
      <c r="IAA72" s="108"/>
      <c r="IAB72" s="108"/>
      <c r="IAC72" s="108"/>
      <c r="IAD72" s="108"/>
      <c r="IAE72" s="108"/>
      <c r="IAF72" s="108"/>
      <c r="IAG72" s="108"/>
      <c r="IAH72" s="108"/>
      <c r="IAI72" s="108"/>
      <c r="IAJ72" s="108"/>
      <c r="IAK72" s="108"/>
      <c r="IAL72" s="108"/>
      <c r="IAM72" s="108"/>
      <c r="IAN72" s="108"/>
      <c r="IAO72" s="108"/>
      <c r="IAP72" s="108"/>
      <c r="IAQ72" s="108"/>
      <c r="IAR72" s="108"/>
      <c r="IAS72" s="108"/>
      <c r="IAT72" s="108"/>
      <c r="IAU72" s="108"/>
      <c r="IAV72" s="108"/>
      <c r="IAW72" s="108"/>
      <c r="IAX72" s="108"/>
      <c r="IAY72" s="108"/>
      <c r="IAZ72" s="108"/>
      <c r="IBA72" s="108"/>
      <c r="IBB72" s="108"/>
      <c r="IBC72" s="108"/>
      <c r="IBD72" s="108"/>
      <c r="IBE72" s="108"/>
      <c r="IBF72" s="108"/>
      <c r="IBG72" s="108"/>
      <c r="IBH72" s="108"/>
      <c r="IBI72" s="108"/>
      <c r="IBJ72" s="108"/>
      <c r="IBK72" s="108"/>
      <c r="IBL72" s="108"/>
      <c r="IBM72" s="108"/>
      <c r="IBN72" s="108"/>
      <c r="IBO72" s="108"/>
      <c r="IBP72" s="108"/>
      <c r="IBQ72" s="108"/>
      <c r="IBR72" s="108"/>
      <c r="IBS72" s="108"/>
      <c r="IBT72" s="108"/>
      <c r="IBU72" s="108"/>
      <c r="IBV72" s="108"/>
      <c r="IBW72" s="108"/>
      <c r="IBX72" s="108"/>
      <c r="IBY72" s="108"/>
      <c r="IBZ72" s="108"/>
      <c r="ICA72" s="108"/>
      <c r="ICB72" s="108"/>
      <c r="ICC72" s="108"/>
      <c r="ICD72" s="108"/>
      <c r="ICE72" s="108"/>
      <c r="ICF72" s="108"/>
      <c r="ICG72" s="108"/>
      <c r="ICH72" s="108"/>
      <c r="ICI72" s="108"/>
      <c r="ICJ72" s="108"/>
      <c r="ICK72" s="108"/>
      <c r="ICL72" s="108"/>
      <c r="ICM72" s="108"/>
      <c r="ICN72" s="108"/>
      <c r="ICO72" s="108"/>
      <c r="ICP72" s="108"/>
      <c r="ICQ72" s="108"/>
      <c r="ICR72" s="108"/>
      <c r="ICS72" s="108"/>
      <c r="ICT72" s="108"/>
      <c r="ICU72" s="108"/>
      <c r="ICV72" s="108"/>
      <c r="ICW72" s="108"/>
      <c r="ICX72" s="108"/>
      <c r="ICY72" s="108"/>
      <c r="ICZ72" s="108"/>
      <c r="IDA72" s="108"/>
      <c r="IDB72" s="108"/>
      <c r="IDC72" s="108"/>
      <c r="IDD72" s="108"/>
      <c r="IDE72" s="108"/>
      <c r="IDF72" s="108"/>
      <c r="IDG72" s="108"/>
      <c r="IDH72" s="108"/>
      <c r="IDI72" s="108"/>
      <c r="IDJ72" s="108"/>
      <c r="IDK72" s="108"/>
      <c r="IDL72" s="108"/>
      <c r="IDM72" s="108"/>
      <c r="IDN72" s="108"/>
      <c r="IDO72" s="108"/>
      <c r="IDP72" s="108"/>
      <c r="IDQ72" s="108"/>
      <c r="IDR72" s="108"/>
      <c r="IDS72" s="108"/>
      <c r="IDT72" s="108"/>
      <c r="IDU72" s="108"/>
      <c r="IDV72" s="108"/>
      <c r="IDW72" s="108"/>
      <c r="IDX72" s="108"/>
      <c r="IDY72" s="108"/>
      <c r="IDZ72" s="108"/>
      <c r="IEA72" s="108"/>
      <c r="IEB72" s="108"/>
      <c r="IEC72" s="108"/>
      <c r="IED72" s="108"/>
      <c r="IEE72" s="108"/>
      <c r="IEF72" s="108"/>
      <c r="IEG72" s="108"/>
      <c r="IEH72" s="108"/>
      <c r="IEI72" s="108"/>
      <c r="IEJ72" s="108"/>
      <c r="IEK72" s="108"/>
      <c r="IEL72" s="108"/>
      <c r="IEM72" s="108"/>
      <c r="IEN72" s="108"/>
      <c r="IEO72" s="108"/>
      <c r="IEP72" s="108"/>
      <c r="IEQ72" s="108"/>
      <c r="IER72" s="108"/>
      <c r="IES72" s="108"/>
      <c r="IET72" s="108"/>
      <c r="IEU72" s="108"/>
      <c r="IEV72" s="108"/>
      <c r="IEW72" s="108"/>
      <c r="IEX72" s="108"/>
      <c r="IEY72" s="108"/>
      <c r="IEZ72" s="108"/>
      <c r="IFA72" s="108"/>
      <c r="IFB72" s="108"/>
      <c r="IFC72" s="108"/>
      <c r="IFD72" s="108"/>
      <c r="IFE72" s="108"/>
      <c r="IFF72" s="108"/>
      <c r="IFG72" s="108"/>
      <c r="IFH72" s="108"/>
      <c r="IFI72" s="108"/>
      <c r="IFJ72" s="108"/>
      <c r="IFK72" s="108"/>
      <c r="IFL72" s="108"/>
      <c r="IFM72" s="108"/>
      <c r="IFN72" s="108"/>
      <c r="IFO72" s="108"/>
      <c r="IFP72" s="108"/>
      <c r="IFQ72" s="108"/>
      <c r="IFR72" s="108"/>
      <c r="IFS72" s="108"/>
      <c r="IFT72" s="108"/>
      <c r="IFU72" s="108"/>
      <c r="IFV72" s="108"/>
      <c r="IFW72" s="108"/>
      <c r="IFX72" s="108"/>
      <c r="IFY72" s="108"/>
      <c r="IFZ72" s="108"/>
      <c r="IGA72" s="108"/>
      <c r="IGB72" s="108"/>
      <c r="IGC72" s="108"/>
      <c r="IGD72" s="108"/>
      <c r="IGE72" s="108"/>
      <c r="IGF72" s="108"/>
      <c r="IGG72" s="108"/>
      <c r="IGH72" s="108"/>
      <c r="IGI72" s="108"/>
      <c r="IGJ72" s="108"/>
      <c r="IGK72" s="108"/>
      <c r="IGL72" s="108"/>
      <c r="IGM72" s="108"/>
      <c r="IGN72" s="108"/>
      <c r="IGO72" s="108"/>
      <c r="IGP72" s="108"/>
      <c r="IGQ72" s="108"/>
      <c r="IGR72" s="108"/>
      <c r="IGS72" s="108"/>
      <c r="IGT72" s="108"/>
      <c r="IGU72" s="108"/>
      <c r="IGV72" s="108"/>
      <c r="IGW72" s="108"/>
      <c r="IGX72" s="108"/>
      <c r="IGY72" s="108"/>
      <c r="IGZ72" s="108"/>
      <c r="IHA72" s="108"/>
      <c r="IHB72" s="108"/>
      <c r="IHC72" s="108"/>
      <c r="IHD72" s="108"/>
      <c r="IHE72" s="108"/>
      <c r="IHF72" s="108"/>
      <c r="IHG72" s="108"/>
      <c r="IHH72" s="108"/>
      <c r="IHI72" s="108"/>
      <c r="IHJ72" s="108"/>
      <c r="IHK72" s="108"/>
      <c r="IHL72" s="108"/>
      <c r="IHM72" s="108"/>
      <c r="IHN72" s="108"/>
      <c r="IHO72" s="108"/>
      <c r="IHP72" s="108"/>
      <c r="IHQ72" s="108"/>
      <c r="IHR72" s="108"/>
      <c r="IHS72" s="108"/>
      <c r="IHT72" s="108"/>
      <c r="IHU72" s="108"/>
      <c r="IHV72" s="108"/>
      <c r="IHW72" s="108"/>
      <c r="IHX72" s="108"/>
      <c r="IHY72" s="108"/>
      <c r="IHZ72" s="108"/>
      <c r="IIA72" s="108"/>
      <c r="IIB72" s="108"/>
      <c r="IIC72" s="108"/>
      <c r="IID72" s="108"/>
      <c r="IIE72" s="108"/>
      <c r="IIF72" s="108"/>
      <c r="IIG72" s="108"/>
      <c r="IIH72" s="108"/>
      <c r="III72" s="108"/>
      <c r="IIJ72" s="108"/>
      <c r="IIK72" s="108"/>
      <c r="IIL72" s="108"/>
      <c r="IIM72" s="108"/>
      <c r="IIN72" s="108"/>
      <c r="IIO72" s="108"/>
      <c r="IIP72" s="108"/>
      <c r="IIQ72" s="108"/>
      <c r="IIR72" s="108"/>
      <c r="IIS72" s="108"/>
      <c r="IIT72" s="108"/>
      <c r="IIU72" s="108"/>
      <c r="IIV72" s="108"/>
      <c r="IIW72" s="108"/>
      <c r="IIX72" s="108"/>
      <c r="IIY72" s="108"/>
      <c r="IIZ72" s="108"/>
      <c r="IJA72" s="108"/>
      <c r="IJB72" s="108"/>
      <c r="IJC72" s="108"/>
      <c r="IJD72" s="108"/>
      <c r="IJE72" s="108"/>
      <c r="IJF72" s="108"/>
      <c r="IJG72" s="108"/>
      <c r="IJH72" s="108"/>
      <c r="IJI72" s="108"/>
      <c r="IJJ72" s="108"/>
      <c r="IJK72" s="108"/>
      <c r="IJL72" s="108"/>
      <c r="IJM72" s="108"/>
      <c r="IJN72" s="108"/>
      <c r="IJO72" s="108"/>
      <c r="IJP72" s="108"/>
      <c r="IJQ72" s="108"/>
      <c r="IJR72" s="108"/>
      <c r="IJS72" s="108"/>
      <c r="IJT72" s="108"/>
      <c r="IJU72" s="108"/>
      <c r="IJV72" s="108"/>
      <c r="IJW72" s="108"/>
      <c r="IJX72" s="108"/>
      <c r="IJY72" s="108"/>
      <c r="IJZ72" s="108"/>
      <c r="IKA72" s="108"/>
      <c r="IKB72" s="108"/>
      <c r="IKC72" s="108"/>
      <c r="IKD72" s="108"/>
      <c r="IKE72" s="108"/>
      <c r="IKF72" s="108"/>
      <c r="IKG72" s="108"/>
      <c r="IKH72" s="108"/>
      <c r="IKI72" s="108"/>
      <c r="IKJ72" s="108"/>
      <c r="IKK72" s="108"/>
      <c r="IKL72" s="108"/>
      <c r="IKM72" s="108"/>
      <c r="IKN72" s="108"/>
      <c r="IKO72" s="108"/>
      <c r="IKP72" s="108"/>
      <c r="IKQ72" s="108"/>
      <c r="IKR72" s="108"/>
      <c r="IKS72" s="108"/>
      <c r="IKT72" s="108"/>
      <c r="IKU72" s="108"/>
      <c r="IKV72" s="108"/>
      <c r="IKW72" s="108"/>
      <c r="IKX72" s="108"/>
      <c r="IKY72" s="108"/>
      <c r="IKZ72" s="108"/>
      <c r="ILA72" s="108"/>
      <c r="ILB72" s="108"/>
      <c r="ILC72" s="108"/>
      <c r="ILD72" s="108"/>
      <c r="ILE72" s="108"/>
      <c r="ILF72" s="108"/>
      <c r="ILG72" s="108"/>
      <c r="ILH72" s="108"/>
      <c r="ILI72" s="108"/>
      <c r="ILJ72" s="108"/>
      <c r="ILK72" s="108"/>
      <c r="ILL72" s="108"/>
      <c r="ILM72" s="108"/>
      <c r="ILN72" s="108"/>
      <c r="ILO72" s="108"/>
      <c r="ILP72" s="108"/>
      <c r="ILQ72" s="108"/>
      <c r="ILR72" s="108"/>
      <c r="ILS72" s="108"/>
      <c r="ILT72" s="108"/>
      <c r="ILU72" s="108"/>
      <c r="ILV72" s="108"/>
      <c r="ILW72" s="108"/>
      <c r="ILX72" s="108"/>
      <c r="ILY72" s="108"/>
      <c r="ILZ72" s="108"/>
      <c r="IMA72" s="108"/>
      <c r="IMB72" s="108"/>
      <c r="IMC72" s="108"/>
      <c r="IMD72" s="108"/>
      <c r="IME72" s="108"/>
      <c r="IMF72" s="108"/>
      <c r="IMG72" s="108"/>
      <c r="IMH72" s="108"/>
      <c r="IMI72" s="108"/>
      <c r="IMJ72" s="108"/>
      <c r="IMK72" s="108"/>
      <c r="IML72" s="108"/>
      <c r="IMM72" s="108"/>
      <c r="IMN72" s="108"/>
      <c r="IMO72" s="108"/>
      <c r="IMP72" s="108"/>
      <c r="IMQ72" s="108"/>
      <c r="IMR72" s="108"/>
      <c r="IMS72" s="108"/>
      <c r="IMT72" s="108"/>
      <c r="IMU72" s="108"/>
      <c r="IMV72" s="108"/>
      <c r="IMW72" s="108"/>
      <c r="IMX72" s="108"/>
      <c r="IMY72" s="108"/>
      <c r="IMZ72" s="108"/>
      <c r="INA72" s="108"/>
      <c r="INB72" s="108"/>
      <c r="INC72" s="108"/>
      <c r="IND72" s="108"/>
      <c r="INE72" s="108"/>
      <c r="INF72" s="108"/>
      <c r="ING72" s="108"/>
      <c r="INH72" s="108"/>
      <c r="INI72" s="108"/>
      <c r="INJ72" s="108"/>
      <c r="INK72" s="108"/>
      <c r="INL72" s="108"/>
      <c r="INM72" s="108"/>
      <c r="INN72" s="108"/>
      <c r="INO72" s="108"/>
      <c r="INP72" s="108"/>
      <c r="INQ72" s="108"/>
      <c r="INR72" s="108"/>
      <c r="INS72" s="108"/>
      <c r="INT72" s="108"/>
      <c r="INU72" s="108"/>
      <c r="INV72" s="108"/>
      <c r="INW72" s="108"/>
      <c r="INX72" s="108"/>
      <c r="INY72" s="108"/>
      <c r="INZ72" s="108"/>
      <c r="IOA72" s="108"/>
      <c r="IOB72" s="108"/>
      <c r="IOC72" s="108"/>
      <c r="IOD72" s="108"/>
      <c r="IOE72" s="108"/>
      <c r="IOF72" s="108"/>
      <c r="IOG72" s="108"/>
      <c r="IOH72" s="108"/>
      <c r="IOI72" s="108"/>
      <c r="IOJ72" s="108"/>
      <c r="IOK72" s="108"/>
      <c r="IOL72" s="108"/>
      <c r="IOM72" s="108"/>
      <c r="ION72" s="108"/>
      <c r="IOO72" s="108"/>
      <c r="IOP72" s="108"/>
      <c r="IOQ72" s="108"/>
      <c r="IOR72" s="108"/>
      <c r="IOS72" s="108"/>
      <c r="IOT72" s="108"/>
      <c r="IOU72" s="108"/>
      <c r="IOV72" s="108"/>
      <c r="IOW72" s="108"/>
      <c r="IOX72" s="108"/>
      <c r="IOY72" s="108"/>
      <c r="IOZ72" s="108"/>
      <c r="IPA72" s="108"/>
      <c r="IPB72" s="108"/>
      <c r="IPC72" s="108"/>
      <c r="IPD72" s="108"/>
      <c r="IPE72" s="108"/>
      <c r="IPF72" s="108"/>
      <c r="IPG72" s="108"/>
      <c r="IPH72" s="108"/>
      <c r="IPI72" s="108"/>
      <c r="IPJ72" s="108"/>
      <c r="IPK72" s="108"/>
      <c r="IPL72" s="108"/>
      <c r="IPM72" s="108"/>
      <c r="IPN72" s="108"/>
      <c r="IPO72" s="108"/>
      <c r="IPP72" s="108"/>
      <c r="IPQ72" s="108"/>
      <c r="IPR72" s="108"/>
      <c r="IPS72" s="108"/>
      <c r="IPT72" s="108"/>
      <c r="IPU72" s="108"/>
      <c r="IPV72" s="108"/>
      <c r="IPW72" s="108"/>
      <c r="IPX72" s="108"/>
      <c r="IPY72" s="108"/>
      <c r="IPZ72" s="108"/>
      <c r="IQA72" s="108"/>
      <c r="IQB72" s="108"/>
      <c r="IQC72" s="108"/>
      <c r="IQD72" s="108"/>
      <c r="IQE72" s="108"/>
      <c r="IQF72" s="108"/>
      <c r="IQG72" s="108"/>
      <c r="IQH72" s="108"/>
      <c r="IQI72" s="108"/>
      <c r="IQJ72" s="108"/>
      <c r="IQK72" s="108"/>
      <c r="IQL72" s="108"/>
      <c r="IQM72" s="108"/>
      <c r="IQN72" s="108"/>
      <c r="IQO72" s="108"/>
      <c r="IQP72" s="108"/>
      <c r="IQQ72" s="108"/>
      <c r="IQR72" s="108"/>
      <c r="IQS72" s="108"/>
      <c r="IQT72" s="108"/>
      <c r="IQU72" s="108"/>
      <c r="IQV72" s="108"/>
      <c r="IQW72" s="108"/>
      <c r="IQX72" s="108"/>
      <c r="IQY72" s="108"/>
      <c r="IQZ72" s="108"/>
      <c r="IRA72" s="108"/>
      <c r="IRB72" s="108"/>
      <c r="IRC72" s="108"/>
      <c r="IRD72" s="108"/>
      <c r="IRE72" s="108"/>
      <c r="IRF72" s="108"/>
      <c r="IRG72" s="108"/>
      <c r="IRH72" s="108"/>
      <c r="IRI72" s="108"/>
      <c r="IRJ72" s="108"/>
      <c r="IRK72" s="108"/>
      <c r="IRL72" s="108"/>
      <c r="IRM72" s="108"/>
      <c r="IRN72" s="108"/>
      <c r="IRO72" s="108"/>
      <c r="IRP72" s="108"/>
      <c r="IRQ72" s="108"/>
      <c r="IRR72" s="108"/>
      <c r="IRS72" s="108"/>
      <c r="IRT72" s="108"/>
      <c r="IRU72" s="108"/>
      <c r="IRV72" s="108"/>
      <c r="IRW72" s="108"/>
      <c r="IRX72" s="108"/>
      <c r="IRY72" s="108"/>
      <c r="IRZ72" s="108"/>
      <c r="ISA72" s="108"/>
      <c r="ISB72" s="108"/>
      <c r="ISC72" s="108"/>
      <c r="ISD72" s="108"/>
      <c r="ISE72" s="108"/>
      <c r="ISF72" s="108"/>
      <c r="ISG72" s="108"/>
      <c r="ISH72" s="108"/>
      <c r="ISI72" s="108"/>
      <c r="ISJ72" s="108"/>
      <c r="ISK72" s="108"/>
      <c r="ISL72" s="108"/>
      <c r="ISM72" s="108"/>
      <c r="ISN72" s="108"/>
      <c r="ISO72" s="108"/>
      <c r="ISP72" s="108"/>
      <c r="ISQ72" s="108"/>
      <c r="ISR72" s="108"/>
      <c r="ISS72" s="108"/>
      <c r="IST72" s="108"/>
      <c r="ISU72" s="108"/>
      <c r="ISV72" s="108"/>
      <c r="ISW72" s="108"/>
      <c r="ISX72" s="108"/>
      <c r="ISY72" s="108"/>
      <c r="ISZ72" s="108"/>
      <c r="ITA72" s="108"/>
      <c r="ITB72" s="108"/>
      <c r="ITC72" s="108"/>
      <c r="ITD72" s="108"/>
      <c r="ITE72" s="108"/>
      <c r="ITF72" s="108"/>
      <c r="ITG72" s="108"/>
      <c r="ITH72" s="108"/>
      <c r="ITI72" s="108"/>
      <c r="ITJ72" s="108"/>
      <c r="ITK72" s="108"/>
      <c r="ITL72" s="108"/>
      <c r="ITM72" s="108"/>
      <c r="ITN72" s="108"/>
      <c r="ITO72" s="108"/>
      <c r="ITP72" s="108"/>
      <c r="ITQ72" s="108"/>
      <c r="ITR72" s="108"/>
      <c r="ITS72" s="108"/>
      <c r="ITT72" s="108"/>
      <c r="ITU72" s="108"/>
      <c r="ITV72" s="108"/>
      <c r="ITW72" s="108"/>
      <c r="ITX72" s="108"/>
      <c r="ITY72" s="108"/>
      <c r="ITZ72" s="108"/>
      <c r="IUA72" s="108"/>
      <c r="IUB72" s="108"/>
      <c r="IUC72" s="108"/>
      <c r="IUD72" s="108"/>
      <c r="IUE72" s="108"/>
      <c r="IUF72" s="108"/>
      <c r="IUG72" s="108"/>
      <c r="IUH72" s="108"/>
      <c r="IUI72" s="108"/>
      <c r="IUJ72" s="108"/>
      <c r="IUK72" s="108"/>
      <c r="IUL72" s="108"/>
      <c r="IUM72" s="108"/>
      <c r="IUN72" s="108"/>
      <c r="IUO72" s="108"/>
      <c r="IUP72" s="108"/>
      <c r="IUQ72" s="108"/>
      <c r="IUR72" s="108"/>
      <c r="IUS72" s="108"/>
      <c r="IUT72" s="108"/>
      <c r="IUU72" s="108"/>
      <c r="IUV72" s="108"/>
      <c r="IUW72" s="108"/>
      <c r="IUX72" s="108"/>
      <c r="IUY72" s="108"/>
      <c r="IUZ72" s="108"/>
      <c r="IVA72" s="108"/>
      <c r="IVB72" s="108"/>
      <c r="IVC72" s="108"/>
      <c r="IVD72" s="108"/>
      <c r="IVE72" s="108"/>
      <c r="IVF72" s="108"/>
      <c r="IVG72" s="108"/>
      <c r="IVH72" s="108"/>
      <c r="IVI72" s="108"/>
      <c r="IVJ72" s="108"/>
      <c r="IVK72" s="108"/>
      <c r="IVL72" s="108"/>
      <c r="IVM72" s="108"/>
      <c r="IVN72" s="108"/>
      <c r="IVO72" s="108"/>
      <c r="IVP72" s="108"/>
      <c r="IVQ72" s="108"/>
      <c r="IVR72" s="108"/>
      <c r="IVS72" s="108"/>
      <c r="IVT72" s="108"/>
      <c r="IVU72" s="108"/>
      <c r="IVV72" s="108"/>
      <c r="IVW72" s="108"/>
      <c r="IVX72" s="108"/>
      <c r="IVY72" s="108"/>
      <c r="IVZ72" s="108"/>
      <c r="IWA72" s="108"/>
      <c r="IWB72" s="108"/>
      <c r="IWC72" s="108"/>
      <c r="IWD72" s="108"/>
      <c r="IWE72" s="108"/>
      <c r="IWF72" s="108"/>
      <c r="IWG72" s="108"/>
      <c r="IWH72" s="108"/>
      <c r="IWI72" s="108"/>
      <c r="IWJ72" s="108"/>
      <c r="IWK72" s="108"/>
      <c r="IWL72" s="108"/>
      <c r="IWM72" s="108"/>
      <c r="IWN72" s="108"/>
      <c r="IWO72" s="108"/>
      <c r="IWP72" s="108"/>
      <c r="IWQ72" s="108"/>
      <c r="IWR72" s="108"/>
      <c r="IWS72" s="108"/>
      <c r="IWT72" s="108"/>
      <c r="IWU72" s="108"/>
      <c r="IWV72" s="108"/>
      <c r="IWW72" s="108"/>
      <c r="IWX72" s="108"/>
      <c r="IWY72" s="108"/>
      <c r="IWZ72" s="108"/>
      <c r="IXA72" s="108"/>
      <c r="IXB72" s="108"/>
      <c r="IXC72" s="108"/>
      <c r="IXD72" s="108"/>
      <c r="IXE72" s="108"/>
      <c r="IXF72" s="108"/>
      <c r="IXG72" s="108"/>
      <c r="IXH72" s="108"/>
      <c r="IXI72" s="108"/>
      <c r="IXJ72" s="108"/>
      <c r="IXK72" s="108"/>
      <c r="IXL72" s="108"/>
      <c r="IXM72" s="108"/>
      <c r="IXN72" s="108"/>
      <c r="IXO72" s="108"/>
      <c r="IXP72" s="108"/>
      <c r="IXQ72" s="108"/>
      <c r="IXR72" s="108"/>
      <c r="IXS72" s="108"/>
      <c r="IXT72" s="108"/>
      <c r="IXU72" s="108"/>
      <c r="IXV72" s="108"/>
      <c r="IXW72" s="108"/>
      <c r="IXX72" s="108"/>
      <c r="IXY72" s="108"/>
      <c r="IXZ72" s="108"/>
      <c r="IYA72" s="108"/>
      <c r="IYB72" s="108"/>
      <c r="IYC72" s="108"/>
      <c r="IYD72" s="108"/>
      <c r="IYE72" s="108"/>
      <c r="IYF72" s="108"/>
      <c r="IYG72" s="108"/>
      <c r="IYH72" s="108"/>
      <c r="IYI72" s="108"/>
      <c r="IYJ72" s="108"/>
      <c r="IYK72" s="108"/>
      <c r="IYL72" s="108"/>
      <c r="IYM72" s="108"/>
      <c r="IYN72" s="108"/>
      <c r="IYO72" s="108"/>
      <c r="IYP72" s="108"/>
      <c r="IYQ72" s="108"/>
      <c r="IYR72" s="108"/>
      <c r="IYS72" s="108"/>
      <c r="IYT72" s="108"/>
      <c r="IYU72" s="108"/>
      <c r="IYV72" s="108"/>
      <c r="IYW72" s="108"/>
      <c r="IYX72" s="108"/>
      <c r="IYY72" s="108"/>
      <c r="IYZ72" s="108"/>
      <c r="IZA72" s="108"/>
      <c r="IZB72" s="108"/>
      <c r="IZC72" s="108"/>
      <c r="IZD72" s="108"/>
      <c r="IZE72" s="108"/>
      <c r="IZF72" s="108"/>
      <c r="IZG72" s="108"/>
      <c r="IZH72" s="108"/>
      <c r="IZI72" s="108"/>
      <c r="IZJ72" s="108"/>
      <c r="IZK72" s="108"/>
      <c r="IZL72" s="108"/>
      <c r="IZM72" s="108"/>
      <c r="IZN72" s="108"/>
      <c r="IZO72" s="108"/>
      <c r="IZP72" s="108"/>
      <c r="IZQ72" s="108"/>
      <c r="IZR72" s="108"/>
      <c r="IZS72" s="108"/>
      <c r="IZT72" s="108"/>
      <c r="IZU72" s="108"/>
      <c r="IZV72" s="108"/>
      <c r="IZW72" s="108"/>
      <c r="IZX72" s="108"/>
      <c r="IZY72" s="108"/>
      <c r="IZZ72" s="108"/>
      <c r="JAA72" s="108"/>
      <c r="JAB72" s="108"/>
      <c r="JAC72" s="108"/>
      <c r="JAD72" s="108"/>
      <c r="JAE72" s="108"/>
      <c r="JAF72" s="108"/>
      <c r="JAG72" s="108"/>
      <c r="JAH72" s="108"/>
      <c r="JAI72" s="108"/>
      <c r="JAJ72" s="108"/>
      <c r="JAK72" s="108"/>
      <c r="JAL72" s="108"/>
      <c r="JAM72" s="108"/>
      <c r="JAN72" s="108"/>
      <c r="JAO72" s="108"/>
      <c r="JAP72" s="108"/>
      <c r="JAQ72" s="108"/>
      <c r="JAR72" s="108"/>
      <c r="JAS72" s="108"/>
      <c r="JAT72" s="108"/>
      <c r="JAU72" s="108"/>
      <c r="JAV72" s="108"/>
      <c r="JAW72" s="108"/>
      <c r="JAX72" s="108"/>
      <c r="JAY72" s="108"/>
      <c r="JAZ72" s="108"/>
      <c r="JBA72" s="108"/>
      <c r="JBB72" s="108"/>
      <c r="JBC72" s="108"/>
      <c r="JBD72" s="108"/>
      <c r="JBE72" s="108"/>
      <c r="JBF72" s="108"/>
      <c r="JBG72" s="108"/>
      <c r="JBH72" s="108"/>
      <c r="JBI72" s="108"/>
      <c r="JBJ72" s="108"/>
      <c r="JBK72" s="108"/>
      <c r="JBL72" s="108"/>
      <c r="JBM72" s="108"/>
      <c r="JBN72" s="108"/>
      <c r="JBO72" s="108"/>
      <c r="JBP72" s="108"/>
      <c r="JBQ72" s="108"/>
      <c r="JBR72" s="108"/>
      <c r="JBS72" s="108"/>
      <c r="JBT72" s="108"/>
      <c r="JBU72" s="108"/>
      <c r="JBV72" s="108"/>
      <c r="JBW72" s="108"/>
      <c r="JBX72" s="108"/>
      <c r="JBY72" s="108"/>
      <c r="JBZ72" s="108"/>
      <c r="JCA72" s="108"/>
      <c r="JCB72" s="108"/>
      <c r="JCC72" s="108"/>
      <c r="JCD72" s="108"/>
      <c r="JCE72" s="108"/>
      <c r="JCF72" s="108"/>
      <c r="JCG72" s="108"/>
      <c r="JCH72" s="108"/>
      <c r="JCI72" s="108"/>
      <c r="JCJ72" s="108"/>
      <c r="JCK72" s="108"/>
      <c r="JCL72" s="108"/>
      <c r="JCM72" s="108"/>
      <c r="JCN72" s="108"/>
      <c r="JCO72" s="108"/>
      <c r="JCP72" s="108"/>
      <c r="JCQ72" s="108"/>
      <c r="JCR72" s="108"/>
      <c r="JCS72" s="108"/>
      <c r="JCT72" s="108"/>
      <c r="JCU72" s="108"/>
      <c r="JCV72" s="108"/>
      <c r="JCW72" s="108"/>
      <c r="JCX72" s="108"/>
      <c r="JCY72" s="108"/>
      <c r="JCZ72" s="108"/>
      <c r="JDA72" s="108"/>
      <c r="JDB72" s="108"/>
      <c r="JDC72" s="108"/>
      <c r="JDD72" s="108"/>
      <c r="JDE72" s="108"/>
      <c r="JDF72" s="108"/>
      <c r="JDG72" s="108"/>
      <c r="JDH72" s="108"/>
      <c r="JDI72" s="108"/>
      <c r="JDJ72" s="108"/>
      <c r="JDK72" s="108"/>
      <c r="JDL72" s="108"/>
      <c r="JDM72" s="108"/>
      <c r="JDN72" s="108"/>
      <c r="JDO72" s="108"/>
      <c r="JDP72" s="108"/>
      <c r="JDQ72" s="108"/>
      <c r="JDR72" s="108"/>
      <c r="JDS72" s="108"/>
      <c r="JDT72" s="108"/>
      <c r="JDU72" s="108"/>
      <c r="JDV72" s="108"/>
      <c r="JDW72" s="108"/>
      <c r="JDX72" s="108"/>
      <c r="JDY72" s="108"/>
      <c r="JDZ72" s="108"/>
      <c r="JEA72" s="108"/>
      <c r="JEB72" s="108"/>
      <c r="JEC72" s="108"/>
      <c r="JED72" s="108"/>
      <c r="JEE72" s="108"/>
      <c r="JEF72" s="108"/>
      <c r="JEG72" s="108"/>
      <c r="JEH72" s="108"/>
      <c r="JEI72" s="108"/>
      <c r="JEJ72" s="108"/>
      <c r="JEK72" s="108"/>
      <c r="JEL72" s="108"/>
      <c r="JEM72" s="108"/>
      <c r="JEN72" s="108"/>
      <c r="JEO72" s="108"/>
      <c r="JEP72" s="108"/>
      <c r="JEQ72" s="108"/>
      <c r="JER72" s="108"/>
      <c r="JES72" s="108"/>
      <c r="JET72" s="108"/>
      <c r="JEU72" s="108"/>
      <c r="JEV72" s="108"/>
      <c r="JEW72" s="108"/>
      <c r="JEX72" s="108"/>
      <c r="JEY72" s="108"/>
      <c r="JEZ72" s="108"/>
      <c r="JFA72" s="108"/>
      <c r="JFB72" s="108"/>
      <c r="JFC72" s="108"/>
      <c r="JFD72" s="108"/>
      <c r="JFE72" s="108"/>
      <c r="JFF72" s="108"/>
      <c r="JFG72" s="108"/>
      <c r="JFH72" s="108"/>
      <c r="JFI72" s="108"/>
      <c r="JFJ72" s="108"/>
      <c r="JFK72" s="108"/>
      <c r="JFL72" s="108"/>
      <c r="JFM72" s="108"/>
      <c r="JFN72" s="108"/>
      <c r="JFO72" s="108"/>
      <c r="JFP72" s="108"/>
      <c r="JFQ72" s="108"/>
      <c r="JFR72" s="108"/>
      <c r="JFS72" s="108"/>
      <c r="JFT72" s="108"/>
      <c r="JFU72" s="108"/>
      <c r="JFV72" s="108"/>
      <c r="JFW72" s="108"/>
      <c r="JFX72" s="108"/>
      <c r="JFY72" s="108"/>
      <c r="JFZ72" s="108"/>
      <c r="JGA72" s="108"/>
      <c r="JGB72" s="108"/>
      <c r="JGC72" s="108"/>
      <c r="JGD72" s="108"/>
      <c r="JGE72" s="108"/>
      <c r="JGF72" s="108"/>
      <c r="JGG72" s="108"/>
      <c r="JGH72" s="108"/>
      <c r="JGI72" s="108"/>
      <c r="JGJ72" s="108"/>
      <c r="JGK72" s="108"/>
      <c r="JGL72" s="108"/>
      <c r="JGM72" s="108"/>
      <c r="JGN72" s="108"/>
      <c r="JGO72" s="108"/>
      <c r="JGP72" s="108"/>
      <c r="JGQ72" s="108"/>
      <c r="JGR72" s="108"/>
      <c r="JGS72" s="108"/>
      <c r="JGT72" s="108"/>
      <c r="JGU72" s="108"/>
      <c r="JGV72" s="108"/>
      <c r="JGW72" s="108"/>
      <c r="JGX72" s="108"/>
      <c r="JGY72" s="108"/>
      <c r="JGZ72" s="108"/>
      <c r="JHA72" s="108"/>
      <c r="JHB72" s="108"/>
      <c r="JHC72" s="108"/>
      <c r="JHD72" s="108"/>
      <c r="JHE72" s="108"/>
      <c r="JHF72" s="108"/>
      <c r="JHG72" s="108"/>
      <c r="JHH72" s="108"/>
      <c r="JHI72" s="108"/>
      <c r="JHJ72" s="108"/>
      <c r="JHK72" s="108"/>
      <c r="JHL72" s="108"/>
      <c r="JHM72" s="108"/>
      <c r="JHN72" s="108"/>
      <c r="JHO72" s="108"/>
      <c r="JHP72" s="108"/>
      <c r="JHQ72" s="108"/>
      <c r="JHR72" s="108"/>
      <c r="JHS72" s="108"/>
      <c r="JHT72" s="108"/>
      <c r="JHU72" s="108"/>
      <c r="JHV72" s="108"/>
      <c r="JHW72" s="108"/>
      <c r="JHX72" s="108"/>
      <c r="JHY72" s="108"/>
      <c r="JHZ72" s="108"/>
      <c r="JIA72" s="108"/>
      <c r="JIB72" s="108"/>
      <c r="JIC72" s="108"/>
      <c r="JID72" s="108"/>
      <c r="JIE72" s="108"/>
      <c r="JIF72" s="108"/>
      <c r="JIG72" s="108"/>
      <c r="JIH72" s="108"/>
      <c r="JII72" s="108"/>
      <c r="JIJ72" s="108"/>
      <c r="JIK72" s="108"/>
      <c r="JIL72" s="108"/>
      <c r="JIM72" s="108"/>
      <c r="JIN72" s="108"/>
      <c r="JIO72" s="108"/>
      <c r="JIP72" s="108"/>
      <c r="JIQ72" s="108"/>
      <c r="JIR72" s="108"/>
      <c r="JIS72" s="108"/>
      <c r="JIT72" s="108"/>
      <c r="JIU72" s="108"/>
      <c r="JIV72" s="108"/>
      <c r="JIW72" s="108"/>
      <c r="JIX72" s="108"/>
      <c r="JIY72" s="108"/>
      <c r="JIZ72" s="108"/>
      <c r="JJA72" s="108"/>
      <c r="JJB72" s="108"/>
      <c r="JJC72" s="108"/>
      <c r="JJD72" s="108"/>
      <c r="JJE72" s="108"/>
      <c r="JJF72" s="108"/>
      <c r="JJG72" s="108"/>
      <c r="JJH72" s="108"/>
      <c r="JJI72" s="108"/>
      <c r="JJJ72" s="108"/>
      <c r="JJK72" s="108"/>
      <c r="JJL72" s="108"/>
      <c r="JJM72" s="108"/>
      <c r="JJN72" s="108"/>
      <c r="JJO72" s="108"/>
      <c r="JJP72" s="108"/>
      <c r="JJQ72" s="108"/>
      <c r="JJR72" s="108"/>
      <c r="JJS72" s="108"/>
      <c r="JJT72" s="108"/>
      <c r="JJU72" s="108"/>
      <c r="JJV72" s="108"/>
      <c r="JJW72" s="108"/>
      <c r="JJX72" s="108"/>
      <c r="JJY72" s="108"/>
      <c r="JJZ72" s="108"/>
      <c r="JKA72" s="108"/>
      <c r="JKB72" s="108"/>
      <c r="JKC72" s="108"/>
      <c r="JKD72" s="108"/>
      <c r="JKE72" s="108"/>
      <c r="JKF72" s="108"/>
      <c r="JKG72" s="108"/>
      <c r="JKH72" s="108"/>
      <c r="JKI72" s="108"/>
      <c r="JKJ72" s="108"/>
      <c r="JKK72" s="108"/>
      <c r="JKL72" s="108"/>
      <c r="JKM72" s="108"/>
      <c r="JKN72" s="108"/>
      <c r="JKO72" s="108"/>
      <c r="JKP72" s="108"/>
      <c r="JKQ72" s="108"/>
      <c r="JKR72" s="108"/>
      <c r="JKS72" s="108"/>
      <c r="JKT72" s="108"/>
      <c r="JKU72" s="108"/>
      <c r="JKV72" s="108"/>
      <c r="JKW72" s="108"/>
      <c r="JKX72" s="108"/>
      <c r="JKY72" s="108"/>
      <c r="JKZ72" s="108"/>
      <c r="JLA72" s="108"/>
      <c r="JLB72" s="108"/>
      <c r="JLC72" s="108"/>
      <c r="JLD72" s="108"/>
      <c r="JLE72" s="108"/>
      <c r="JLF72" s="108"/>
      <c r="JLG72" s="108"/>
      <c r="JLH72" s="108"/>
      <c r="JLI72" s="108"/>
      <c r="JLJ72" s="108"/>
      <c r="JLK72" s="108"/>
      <c r="JLL72" s="108"/>
      <c r="JLM72" s="108"/>
      <c r="JLN72" s="108"/>
      <c r="JLO72" s="108"/>
      <c r="JLP72" s="108"/>
      <c r="JLQ72" s="108"/>
      <c r="JLR72" s="108"/>
      <c r="JLS72" s="108"/>
      <c r="JLT72" s="108"/>
      <c r="JLU72" s="108"/>
      <c r="JLV72" s="108"/>
      <c r="JLW72" s="108"/>
      <c r="JLX72" s="108"/>
      <c r="JLY72" s="108"/>
      <c r="JLZ72" s="108"/>
      <c r="JMA72" s="108"/>
      <c r="JMB72" s="108"/>
      <c r="JMC72" s="108"/>
      <c r="JMD72" s="108"/>
      <c r="JME72" s="108"/>
      <c r="JMF72" s="108"/>
      <c r="JMG72" s="108"/>
      <c r="JMH72" s="108"/>
      <c r="JMI72" s="108"/>
      <c r="JMJ72" s="108"/>
      <c r="JMK72" s="108"/>
      <c r="JML72" s="108"/>
      <c r="JMM72" s="108"/>
      <c r="JMN72" s="108"/>
      <c r="JMO72" s="108"/>
      <c r="JMP72" s="108"/>
      <c r="JMQ72" s="108"/>
      <c r="JMR72" s="108"/>
      <c r="JMS72" s="108"/>
      <c r="JMT72" s="108"/>
      <c r="JMU72" s="108"/>
      <c r="JMV72" s="108"/>
      <c r="JMW72" s="108"/>
      <c r="JMX72" s="108"/>
      <c r="JMY72" s="108"/>
      <c r="JMZ72" s="108"/>
      <c r="JNA72" s="108"/>
      <c r="JNB72" s="108"/>
      <c r="JNC72" s="108"/>
      <c r="JND72" s="108"/>
      <c r="JNE72" s="108"/>
      <c r="JNF72" s="108"/>
      <c r="JNG72" s="108"/>
      <c r="JNH72" s="108"/>
      <c r="JNI72" s="108"/>
      <c r="JNJ72" s="108"/>
      <c r="JNK72" s="108"/>
      <c r="JNL72" s="108"/>
      <c r="JNM72" s="108"/>
      <c r="JNN72" s="108"/>
      <c r="JNO72" s="108"/>
      <c r="JNP72" s="108"/>
      <c r="JNQ72" s="108"/>
      <c r="JNR72" s="108"/>
      <c r="JNS72" s="108"/>
      <c r="JNT72" s="108"/>
      <c r="JNU72" s="108"/>
      <c r="JNV72" s="108"/>
      <c r="JNW72" s="108"/>
      <c r="JNX72" s="108"/>
      <c r="JNY72" s="108"/>
      <c r="JNZ72" s="108"/>
      <c r="JOA72" s="108"/>
      <c r="JOB72" s="108"/>
      <c r="JOC72" s="108"/>
      <c r="JOD72" s="108"/>
      <c r="JOE72" s="108"/>
      <c r="JOF72" s="108"/>
      <c r="JOG72" s="108"/>
      <c r="JOH72" s="108"/>
      <c r="JOI72" s="108"/>
      <c r="JOJ72" s="108"/>
      <c r="JOK72" s="108"/>
      <c r="JOL72" s="108"/>
      <c r="JOM72" s="108"/>
      <c r="JON72" s="108"/>
      <c r="JOO72" s="108"/>
      <c r="JOP72" s="108"/>
      <c r="JOQ72" s="108"/>
      <c r="JOR72" s="108"/>
      <c r="JOS72" s="108"/>
      <c r="JOT72" s="108"/>
      <c r="JOU72" s="108"/>
      <c r="JOV72" s="108"/>
      <c r="JOW72" s="108"/>
      <c r="JOX72" s="108"/>
      <c r="JOY72" s="108"/>
      <c r="JOZ72" s="108"/>
      <c r="JPA72" s="108"/>
      <c r="JPB72" s="108"/>
      <c r="JPC72" s="108"/>
      <c r="JPD72" s="108"/>
      <c r="JPE72" s="108"/>
      <c r="JPF72" s="108"/>
      <c r="JPG72" s="108"/>
      <c r="JPH72" s="108"/>
      <c r="JPI72" s="108"/>
      <c r="JPJ72" s="108"/>
      <c r="JPK72" s="108"/>
      <c r="JPL72" s="108"/>
      <c r="JPM72" s="108"/>
      <c r="JPN72" s="108"/>
      <c r="JPO72" s="108"/>
      <c r="JPP72" s="108"/>
      <c r="JPQ72" s="108"/>
      <c r="JPR72" s="108"/>
      <c r="JPS72" s="108"/>
      <c r="JPT72" s="108"/>
      <c r="JPU72" s="108"/>
      <c r="JPV72" s="108"/>
      <c r="JPW72" s="108"/>
      <c r="JPX72" s="108"/>
      <c r="JPY72" s="108"/>
      <c r="JPZ72" s="108"/>
      <c r="JQA72" s="108"/>
      <c r="JQB72" s="108"/>
      <c r="JQC72" s="108"/>
      <c r="JQD72" s="108"/>
      <c r="JQE72" s="108"/>
      <c r="JQF72" s="108"/>
      <c r="JQG72" s="108"/>
      <c r="JQH72" s="108"/>
      <c r="JQI72" s="108"/>
      <c r="JQJ72" s="108"/>
      <c r="JQK72" s="108"/>
      <c r="JQL72" s="108"/>
      <c r="JQM72" s="108"/>
      <c r="JQN72" s="108"/>
      <c r="JQO72" s="108"/>
      <c r="JQP72" s="108"/>
      <c r="JQQ72" s="108"/>
      <c r="JQR72" s="108"/>
      <c r="JQS72" s="108"/>
      <c r="JQT72" s="108"/>
      <c r="JQU72" s="108"/>
      <c r="JQV72" s="108"/>
      <c r="JQW72" s="108"/>
      <c r="JQX72" s="108"/>
      <c r="JQY72" s="108"/>
      <c r="JQZ72" s="108"/>
      <c r="JRA72" s="108"/>
      <c r="JRB72" s="108"/>
      <c r="JRC72" s="108"/>
      <c r="JRD72" s="108"/>
      <c r="JRE72" s="108"/>
      <c r="JRF72" s="108"/>
      <c r="JRG72" s="108"/>
      <c r="JRH72" s="108"/>
      <c r="JRI72" s="108"/>
      <c r="JRJ72" s="108"/>
      <c r="JRK72" s="108"/>
      <c r="JRL72" s="108"/>
      <c r="JRM72" s="108"/>
      <c r="JRN72" s="108"/>
      <c r="JRO72" s="108"/>
      <c r="JRP72" s="108"/>
      <c r="JRQ72" s="108"/>
      <c r="JRR72" s="108"/>
      <c r="JRS72" s="108"/>
      <c r="JRT72" s="108"/>
      <c r="JRU72" s="108"/>
      <c r="JRV72" s="108"/>
      <c r="JRW72" s="108"/>
      <c r="JRX72" s="108"/>
      <c r="JRY72" s="108"/>
      <c r="JRZ72" s="108"/>
      <c r="JSA72" s="108"/>
      <c r="JSB72" s="108"/>
      <c r="JSC72" s="108"/>
      <c r="JSD72" s="108"/>
      <c r="JSE72" s="108"/>
      <c r="JSF72" s="108"/>
      <c r="JSG72" s="108"/>
      <c r="JSH72" s="108"/>
      <c r="JSI72" s="108"/>
      <c r="JSJ72" s="108"/>
      <c r="JSK72" s="108"/>
      <c r="JSL72" s="108"/>
      <c r="JSM72" s="108"/>
      <c r="JSN72" s="108"/>
      <c r="JSO72" s="108"/>
      <c r="JSP72" s="108"/>
      <c r="JSQ72" s="108"/>
      <c r="JSR72" s="108"/>
      <c r="JSS72" s="108"/>
      <c r="JST72" s="108"/>
      <c r="JSU72" s="108"/>
      <c r="JSV72" s="108"/>
      <c r="JSW72" s="108"/>
      <c r="JSX72" s="108"/>
      <c r="JSY72" s="108"/>
      <c r="JSZ72" s="108"/>
      <c r="JTA72" s="108"/>
      <c r="JTB72" s="108"/>
      <c r="JTC72" s="108"/>
      <c r="JTD72" s="108"/>
      <c r="JTE72" s="108"/>
      <c r="JTF72" s="108"/>
      <c r="JTG72" s="108"/>
      <c r="JTH72" s="108"/>
      <c r="JTI72" s="108"/>
      <c r="JTJ72" s="108"/>
      <c r="JTK72" s="108"/>
      <c r="JTL72" s="108"/>
      <c r="JTM72" s="108"/>
      <c r="JTN72" s="108"/>
      <c r="JTO72" s="108"/>
      <c r="JTP72" s="108"/>
      <c r="JTQ72" s="108"/>
      <c r="JTR72" s="108"/>
      <c r="JTS72" s="108"/>
      <c r="JTT72" s="108"/>
      <c r="JTU72" s="108"/>
      <c r="JTV72" s="108"/>
      <c r="JTW72" s="108"/>
      <c r="JTX72" s="108"/>
      <c r="JTY72" s="108"/>
      <c r="JTZ72" s="108"/>
      <c r="JUA72" s="108"/>
      <c r="JUB72" s="108"/>
      <c r="JUC72" s="108"/>
      <c r="JUD72" s="108"/>
      <c r="JUE72" s="108"/>
      <c r="JUF72" s="108"/>
      <c r="JUG72" s="108"/>
      <c r="JUH72" s="108"/>
      <c r="JUI72" s="108"/>
      <c r="JUJ72" s="108"/>
      <c r="JUK72" s="108"/>
      <c r="JUL72" s="108"/>
      <c r="JUM72" s="108"/>
      <c r="JUN72" s="108"/>
      <c r="JUO72" s="108"/>
      <c r="JUP72" s="108"/>
      <c r="JUQ72" s="108"/>
      <c r="JUR72" s="108"/>
      <c r="JUS72" s="108"/>
      <c r="JUT72" s="108"/>
      <c r="JUU72" s="108"/>
      <c r="JUV72" s="108"/>
      <c r="JUW72" s="108"/>
      <c r="JUX72" s="108"/>
      <c r="JUY72" s="108"/>
      <c r="JUZ72" s="108"/>
      <c r="JVA72" s="108"/>
      <c r="JVB72" s="108"/>
      <c r="JVC72" s="108"/>
      <c r="JVD72" s="108"/>
      <c r="JVE72" s="108"/>
      <c r="JVF72" s="108"/>
      <c r="JVG72" s="108"/>
      <c r="JVH72" s="108"/>
      <c r="JVI72" s="108"/>
      <c r="JVJ72" s="108"/>
      <c r="JVK72" s="108"/>
      <c r="JVL72" s="108"/>
      <c r="JVM72" s="108"/>
      <c r="JVN72" s="108"/>
      <c r="JVO72" s="108"/>
      <c r="JVP72" s="108"/>
      <c r="JVQ72" s="108"/>
      <c r="JVR72" s="108"/>
      <c r="JVS72" s="108"/>
      <c r="JVT72" s="108"/>
      <c r="JVU72" s="108"/>
      <c r="JVV72" s="108"/>
      <c r="JVW72" s="108"/>
      <c r="JVX72" s="108"/>
      <c r="JVY72" s="108"/>
      <c r="JVZ72" s="108"/>
      <c r="JWA72" s="108"/>
      <c r="JWB72" s="108"/>
      <c r="JWC72" s="108"/>
      <c r="JWD72" s="108"/>
      <c r="JWE72" s="108"/>
      <c r="JWF72" s="108"/>
      <c r="JWG72" s="108"/>
      <c r="JWH72" s="108"/>
      <c r="JWI72" s="108"/>
      <c r="JWJ72" s="108"/>
      <c r="JWK72" s="108"/>
      <c r="JWL72" s="108"/>
      <c r="JWM72" s="108"/>
      <c r="JWN72" s="108"/>
      <c r="JWO72" s="108"/>
      <c r="JWP72" s="108"/>
      <c r="JWQ72" s="108"/>
      <c r="JWR72" s="108"/>
      <c r="JWS72" s="108"/>
      <c r="JWT72" s="108"/>
      <c r="JWU72" s="108"/>
      <c r="JWV72" s="108"/>
      <c r="JWW72" s="108"/>
      <c r="JWX72" s="108"/>
      <c r="JWY72" s="108"/>
      <c r="JWZ72" s="108"/>
      <c r="JXA72" s="108"/>
      <c r="JXB72" s="108"/>
      <c r="JXC72" s="108"/>
      <c r="JXD72" s="108"/>
      <c r="JXE72" s="108"/>
      <c r="JXF72" s="108"/>
      <c r="JXG72" s="108"/>
      <c r="JXH72" s="108"/>
      <c r="JXI72" s="108"/>
      <c r="JXJ72" s="108"/>
      <c r="JXK72" s="108"/>
      <c r="JXL72" s="108"/>
      <c r="JXM72" s="108"/>
      <c r="JXN72" s="108"/>
      <c r="JXO72" s="108"/>
      <c r="JXP72" s="108"/>
      <c r="JXQ72" s="108"/>
      <c r="JXR72" s="108"/>
      <c r="JXS72" s="108"/>
      <c r="JXT72" s="108"/>
      <c r="JXU72" s="108"/>
      <c r="JXV72" s="108"/>
      <c r="JXW72" s="108"/>
      <c r="JXX72" s="108"/>
      <c r="JXY72" s="108"/>
      <c r="JXZ72" s="108"/>
      <c r="JYA72" s="108"/>
      <c r="JYB72" s="108"/>
      <c r="JYC72" s="108"/>
      <c r="JYD72" s="108"/>
      <c r="JYE72" s="108"/>
      <c r="JYF72" s="108"/>
      <c r="JYG72" s="108"/>
      <c r="JYH72" s="108"/>
      <c r="JYI72" s="108"/>
      <c r="JYJ72" s="108"/>
      <c r="JYK72" s="108"/>
      <c r="JYL72" s="108"/>
      <c r="JYM72" s="108"/>
      <c r="JYN72" s="108"/>
      <c r="JYO72" s="108"/>
      <c r="JYP72" s="108"/>
      <c r="JYQ72" s="108"/>
      <c r="JYR72" s="108"/>
      <c r="JYS72" s="108"/>
      <c r="JYT72" s="108"/>
      <c r="JYU72" s="108"/>
      <c r="JYV72" s="108"/>
      <c r="JYW72" s="108"/>
      <c r="JYX72" s="108"/>
      <c r="JYY72" s="108"/>
      <c r="JYZ72" s="108"/>
      <c r="JZA72" s="108"/>
      <c r="JZB72" s="108"/>
      <c r="JZC72" s="108"/>
      <c r="JZD72" s="108"/>
      <c r="JZE72" s="108"/>
      <c r="JZF72" s="108"/>
      <c r="JZG72" s="108"/>
      <c r="JZH72" s="108"/>
      <c r="JZI72" s="108"/>
      <c r="JZJ72" s="108"/>
      <c r="JZK72" s="108"/>
      <c r="JZL72" s="108"/>
      <c r="JZM72" s="108"/>
      <c r="JZN72" s="108"/>
      <c r="JZO72" s="108"/>
      <c r="JZP72" s="108"/>
      <c r="JZQ72" s="108"/>
      <c r="JZR72" s="108"/>
      <c r="JZS72" s="108"/>
      <c r="JZT72" s="108"/>
      <c r="JZU72" s="108"/>
      <c r="JZV72" s="108"/>
      <c r="JZW72" s="108"/>
      <c r="JZX72" s="108"/>
      <c r="JZY72" s="108"/>
      <c r="JZZ72" s="108"/>
      <c r="KAA72" s="108"/>
      <c r="KAB72" s="108"/>
      <c r="KAC72" s="108"/>
      <c r="KAD72" s="108"/>
      <c r="KAE72" s="108"/>
      <c r="KAF72" s="108"/>
      <c r="KAG72" s="108"/>
      <c r="KAH72" s="108"/>
      <c r="KAI72" s="108"/>
      <c r="KAJ72" s="108"/>
      <c r="KAK72" s="108"/>
      <c r="KAL72" s="108"/>
      <c r="KAM72" s="108"/>
      <c r="KAN72" s="108"/>
      <c r="KAO72" s="108"/>
      <c r="KAP72" s="108"/>
      <c r="KAQ72" s="108"/>
      <c r="KAR72" s="108"/>
      <c r="KAS72" s="108"/>
      <c r="KAT72" s="108"/>
      <c r="KAU72" s="108"/>
      <c r="KAV72" s="108"/>
      <c r="KAW72" s="108"/>
      <c r="KAX72" s="108"/>
      <c r="KAY72" s="108"/>
      <c r="KAZ72" s="108"/>
      <c r="KBA72" s="108"/>
      <c r="KBB72" s="108"/>
      <c r="KBC72" s="108"/>
      <c r="KBD72" s="108"/>
      <c r="KBE72" s="108"/>
      <c r="KBF72" s="108"/>
      <c r="KBG72" s="108"/>
      <c r="KBH72" s="108"/>
      <c r="KBI72" s="108"/>
      <c r="KBJ72" s="108"/>
      <c r="KBK72" s="108"/>
      <c r="KBL72" s="108"/>
      <c r="KBM72" s="108"/>
      <c r="KBN72" s="108"/>
      <c r="KBO72" s="108"/>
      <c r="KBP72" s="108"/>
      <c r="KBQ72" s="108"/>
      <c r="KBR72" s="108"/>
      <c r="KBS72" s="108"/>
      <c r="KBT72" s="108"/>
      <c r="KBU72" s="108"/>
      <c r="KBV72" s="108"/>
      <c r="KBW72" s="108"/>
      <c r="KBX72" s="108"/>
      <c r="KBY72" s="108"/>
      <c r="KBZ72" s="108"/>
      <c r="KCA72" s="108"/>
      <c r="KCB72" s="108"/>
      <c r="KCC72" s="108"/>
      <c r="KCD72" s="108"/>
      <c r="KCE72" s="108"/>
      <c r="KCF72" s="108"/>
      <c r="KCG72" s="108"/>
      <c r="KCH72" s="108"/>
      <c r="KCI72" s="108"/>
      <c r="KCJ72" s="108"/>
      <c r="KCK72" s="108"/>
      <c r="KCL72" s="108"/>
      <c r="KCM72" s="108"/>
      <c r="KCN72" s="108"/>
      <c r="KCO72" s="108"/>
      <c r="KCP72" s="108"/>
      <c r="KCQ72" s="108"/>
      <c r="KCR72" s="108"/>
      <c r="KCS72" s="108"/>
      <c r="KCT72" s="108"/>
      <c r="KCU72" s="108"/>
      <c r="KCV72" s="108"/>
      <c r="KCW72" s="108"/>
      <c r="KCX72" s="108"/>
      <c r="KCY72" s="108"/>
      <c r="KCZ72" s="108"/>
      <c r="KDA72" s="108"/>
      <c r="KDB72" s="108"/>
      <c r="KDC72" s="108"/>
      <c r="KDD72" s="108"/>
      <c r="KDE72" s="108"/>
      <c r="KDF72" s="108"/>
      <c r="KDG72" s="108"/>
      <c r="KDH72" s="108"/>
      <c r="KDI72" s="108"/>
      <c r="KDJ72" s="108"/>
      <c r="KDK72" s="108"/>
      <c r="KDL72" s="108"/>
      <c r="KDM72" s="108"/>
      <c r="KDN72" s="108"/>
      <c r="KDO72" s="108"/>
      <c r="KDP72" s="108"/>
      <c r="KDQ72" s="108"/>
      <c r="KDR72" s="108"/>
      <c r="KDS72" s="108"/>
      <c r="KDT72" s="108"/>
      <c r="KDU72" s="108"/>
      <c r="KDV72" s="108"/>
      <c r="KDW72" s="108"/>
      <c r="KDX72" s="108"/>
      <c r="KDY72" s="108"/>
      <c r="KDZ72" s="108"/>
      <c r="KEA72" s="108"/>
      <c r="KEB72" s="108"/>
      <c r="KEC72" s="108"/>
      <c r="KED72" s="108"/>
      <c r="KEE72" s="108"/>
      <c r="KEF72" s="108"/>
      <c r="KEG72" s="108"/>
      <c r="KEH72" s="108"/>
      <c r="KEI72" s="108"/>
      <c r="KEJ72" s="108"/>
      <c r="KEK72" s="108"/>
      <c r="KEL72" s="108"/>
      <c r="KEM72" s="108"/>
      <c r="KEN72" s="108"/>
      <c r="KEO72" s="108"/>
      <c r="KEP72" s="108"/>
      <c r="KEQ72" s="108"/>
      <c r="KER72" s="108"/>
      <c r="KES72" s="108"/>
      <c r="KET72" s="108"/>
      <c r="KEU72" s="108"/>
      <c r="KEV72" s="108"/>
      <c r="KEW72" s="108"/>
      <c r="KEX72" s="108"/>
      <c r="KEY72" s="108"/>
      <c r="KEZ72" s="108"/>
      <c r="KFA72" s="108"/>
      <c r="KFB72" s="108"/>
      <c r="KFC72" s="108"/>
      <c r="KFD72" s="108"/>
      <c r="KFE72" s="108"/>
      <c r="KFF72" s="108"/>
      <c r="KFG72" s="108"/>
      <c r="KFH72" s="108"/>
      <c r="KFI72" s="108"/>
      <c r="KFJ72" s="108"/>
      <c r="KFK72" s="108"/>
      <c r="KFL72" s="108"/>
      <c r="KFM72" s="108"/>
      <c r="KFN72" s="108"/>
      <c r="KFO72" s="108"/>
      <c r="KFP72" s="108"/>
      <c r="KFQ72" s="108"/>
      <c r="KFR72" s="108"/>
      <c r="KFS72" s="108"/>
      <c r="KFT72" s="108"/>
      <c r="KFU72" s="108"/>
      <c r="KFV72" s="108"/>
      <c r="KFW72" s="108"/>
      <c r="KFX72" s="108"/>
      <c r="KFY72" s="108"/>
      <c r="KFZ72" s="108"/>
      <c r="KGA72" s="108"/>
      <c r="KGB72" s="108"/>
      <c r="KGC72" s="108"/>
      <c r="KGD72" s="108"/>
      <c r="KGE72" s="108"/>
      <c r="KGF72" s="108"/>
      <c r="KGG72" s="108"/>
      <c r="KGH72" s="108"/>
      <c r="KGI72" s="108"/>
      <c r="KGJ72" s="108"/>
      <c r="KGK72" s="108"/>
      <c r="KGL72" s="108"/>
      <c r="KGM72" s="108"/>
      <c r="KGN72" s="108"/>
      <c r="KGO72" s="108"/>
      <c r="KGP72" s="108"/>
      <c r="KGQ72" s="108"/>
      <c r="KGR72" s="108"/>
      <c r="KGS72" s="108"/>
      <c r="KGT72" s="108"/>
      <c r="KGU72" s="108"/>
      <c r="KGV72" s="108"/>
      <c r="KGW72" s="108"/>
      <c r="KGX72" s="108"/>
      <c r="KGY72" s="108"/>
      <c r="KGZ72" s="108"/>
      <c r="KHA72" s="108"/>
      <c r="KHB72" s="108"/>
      <c r="KHC72" s="108"/>
      <c r="KHD72" s="108"/>
      <c r="KHE72" s="108"/>
      <c r="KHF72" s="108"/>
      <c r="KHG72" s="108"/>
      <c r="KHH72" s="108"/>
      <c r="KHI72" s="108"/>
      <c r="KHJ72" s="108"/>
      <c r="KHK72" s="108"/>
      <c r="KHL72" s="108"/>
      <c r="KHM72" s="108"/>
      <c r="KHN72" s="108"/>
      <c r="KHO72" s="108"/>
      <c r="KHP72" s="108"/>
      <c r="KHQ72" s="108"/>
      <c r="KHR72" s="108"/>
      <c r="KHS72" s="108"/>
      <c r="KHT72" s="108"/>
      <c r="KHU72" s="108"/>
      <c r="KHV72" s="108"/>
      <c r="KHW72" s="108"/>
      <c r="KHX72" s="108"/>
      <c r="KHY72" s="108"/>
      <c r="KHZ72" s="108"/>
      <c r="KIA72" s="108"/>
      <c r="KIB72" s="108"/>
      <c r="KIC72" s="108"/>
      <c r="KID72" s="108"/>
      <c r="KIE72" s="108"/>
      <c r="KIF72" s="108"/>
      <c r="KIG72" s="108"/>
      <c r="KIH72" s="108"/>
      <c r="KII72" s="108"/>
      <c r="KIJ72" s="108"/>
      <c r="KIK72" s="108"/>
      <c r="KIL72" s="108"/>
      <c r="KIM72" s="108"/>
      <c r="KIN72" s="108"/>
      <c r="KIO72" s="108"/>
      <c r="KIP72" s="108"/>
      <c r="KIQ72" s="108"/>
      <c r="KIR72" s="108"/>
      <c r="KIS72" s="108"/>
      <c r="KIT72" s="108"/>
      <c r="KIU72" s="108"/>
      <c r="KIV72" s="108"/>
      <c r="KIW72" s="108"/>
      <c r="KIX72" s="108"/>
      <c r="KIY72" s="108"/>
      <c r="KIZ72" s="108"/>
      <c r="KJA72" s="108"/>
      <c r="KJB72" s="108"/>
      <c r="KJC72" s="108"/>
      <c r="KJD72" s="108"/>
      <c r="KJE72" s="108"/>
      <c r="KJF72" s="108"/>
      <c r="KJG72" s="108"/>
      <c r="KJH72" s="108"/>
      <c r="KJI72" s="108"/>
      <c r="KJJ72" s="108"/>
      <c r="KJK72" s="108"/>
      <c r="KJL72" s="108"/>
      <c r="KJM72" s="108"/>
      <c r="KJN72" s="108"/>
      <c r="KJO72" s="108"/>
      <c r="KJP72" s="108"/>
      <c r="KJQ72" s="108"/>
      <c r="KJR72" s="108"/>
      <c r="KJS72" s="108"/>
      <c r="KJT72" s="108"/>
      <c r="KJU72" s="108"/>
      <c r="KJV72" s="108"/>
      <c r="KJW72" s="108"/>
      <c r="KJX72" s="108"/>
      <c r="KJY72" s="108"/>
      <c r="KJZ72" s="108"/>
      <c r="KKA72" s="108"/>
      <c r="KKB72" s="108"/>
      <c r="KKC72" s="108"/>
      <c r="KKD72" s="108"/>
      <c r="KKE72" s="108"/>
      <c r="KKF72" s="108"/>
      <c r="KKG72" s="108"/>
      <c r="KKH72" s="108"/>
      <c r="KKI72" s="108"/>
      <c r="KKJ72" s="108"/>
      <c r="KKK72" s="108"/>
      <c r="KKL72" s="108"/>
      <c r="KKM72" s="108"/>
      <c r="KKN72" s="108"/>
      <c r="KKO72" s="108"/>
      <c r="KKP72" s="108"/>
      <c r="KKQ72" s="108"/>
      <c r="KKR72" s="108"/>
      <c r="KKS72" s="108"/>
      <c r="KKT72" s="108"/>
      <c r="KKU72" s="108"/>
      <c r="KKV72" s="108"/>
      <c r="KKW72" s="108"/>
      <c r="KKX72" s="108"/>
      <c r="KKY72" s="108"/>
      <c r="KKZ72" s="108"/>
      <c r="KLA72" s="108"/>
      <c r="KLB72" s="108"/>
      <c r="KLC72" s="108"/>
      <c r="KLD72" s="108"/>
      <c r="KLE72" s="108"/>
      <c r="KLF72" s="108"/>
      <c r="KLG72" s="108"/>
      <c r="KLH72" s="108"/>
      <c r="KLI72" s="108"/>
      <c r="KLJ72" s="108"/>
      <c r="KLK72" s="108"/>
      <c r="KLL72" s="108"/>
      <c r="KLM72" s="108"/>
      <c r="KLN72" s="108"/>
      <c r="KLO72" s="108"/>
      <c r="KLP72" s="108"/>
      <c r="KLQ72" s="108"/>
      <c r="KLR72" s="108"/>
      <c r="KLS72" s="108"/>
      <c r="KLT72" s="108"/>
      <c r="KLU72" s="108"/>
      <c r="KLV72" s="108"/>
      <c r="KLW72" s="108"/>
      <c r="KLX72" s="108"/>
      <c r="KLY72" s="108"/>
      <c r="KLZ72" s="108"/>
      <c r="KMA72" s="108"/>
      <c r="KMB72" s="108"/>
      <c r="KMC72" s="108"/>
      <c r="KMD72" s="108"/>
      <c r="KME72" s="108"/>
      <c r="KMF72" s="108"/>
      <c r="KMG72" s="108"/>
      <c r="KMH72" s="108"/>
      <c r="KMI72" s="108"/>
      <c r="KMJ72" s="108"/>
      <c r="KMK72" s="108"/>
      <c r="KML72" s="108"/>
      <c r="KMM72" s="108"/>
      <c r="KMN72" s="108"/>
      <c r="KMO72" s="108"/>
      <c r="KMP72" s="108"/>
      <c r="KMQ72" s="108"/>
      <c r="KMR72" s="108"/>
      <c r="KMS72" s="108"/>
      <c r="KMT72" s="108"/>
      <c r="KMU72" s="108"/>
      <c r="KMV72" s="108"/>
      <c r="KMW72" s="108"/>
      <c r="KMX72" s="108"/>
      <c r="KMY72" s="108"/>
      <c r="KMZ72" s="108"/>
      <c r="KNA72" s="108"/>
      <c r="KNB72" s="108"/>
      <c r="KNC72" s="108"/>
      <c r="KND72" s="108"/>
      <c r="KNE72" s="108"/>
      <c r="KNF72" s="108"/>
      <c r="KNG72" s="108"/>
      <c r="KNH72" s="108"/>
      <c r="KNI72" s="108"/>
      <c r="KNJ72" s="108"/>
      <c r="KNK72" s="108"/>
      <c r="KNL72" s="108"/>
      <c r="KNM72" s="108"/>
      <c r="KNN72" s="108"/>
      <c r="KNO72" s="108"/>
      <c r="KNP72" s="108"/>
      <c r="KNQ72" s="108"/>
      <c r="KNR72" s="108"/>
      <c r="KNS72" s="108"/>
      <c r="KNT72" s="108"/>
      <c r="KNU72" s="108"/>
      <c r="KNV72" s="108"/>
      <c r="KNW72" s="108"/>
      <c r="KNX72" s="108"/>
      <c r="KNY72" s="108"/>
      <c r="KNZ72" s="108"/>
      <c r="KOA72" s="108"/>
      <c r="KOB72" s="108"/>
      <c r="KOC72" s="108"/>
      <c r="KOD72" s="108"/>
      <c r="KOE72" s="108"/>
      <c r="KOF72" s="108"/>
      <c r="KOG72" s="108"/>
      <c r="KOH72" s="108"/>
      <c r="KOI72" s="108"/>
      <c r="KOJ72" s="108"/>
      <c r="KOK72" s="108"/>
      <c r="KOL72" s="108"/>
      <c r="KOM72" s="108"/>
      <c r="KON72" s="108"/>
      <c r="KOO72" s="108"/>
      <c r="KOP72" s="108"/>
      <c r="KOQ72" s="108"/>
      <c r="KOR72" s="108"/>
      <c r="KOS72" s="108"/>
      <c r="KOT72" s="108"/>
      <c r="KOU72" s="108"/>
      <c r="KOV72" s="108"/>
      <c r="KOW72" s="108"/>
      <c r="KOX72" s="108"/>
      <c r="KOY72" s="108"/>
      <c r="KOZ72" s="108"/>
      <c r="KPA72" s="108"/>
      <c r="KPB72" s="108"/>
      <c r="KPC72" s="108"/>
      <c r="KPD72" s="108"/>
      <c r="KPE72" s="108"/>
      <c r="KPF72" s="108"/>
      <c r="KPG72" s="108"/>
      <c r="KPH72" s="108"/>
      <c r="KPI72" s="108"/>
      <c r="KPJ72" s="108"/>
      <c r="KPK72" s="108"/>
      <c r="KPL72" s="108"/>
      <c r="KPM72" s="108"/>
      <c r="KPN72" s="108"/>
      <c r="KPO72" s="108"/>
      <c r="KPP72" s="108"/>
      <c r="KPQ72" s="108"/>
      <c r="KPR72" s="108"/>
      <c r="KPS72" s="108"/>
      <c r="KPT72" s="108"/>
      <c r="KPU72" s="108"/>
      <c r="KPV72" s="108"/>
      <c r="KPW72" s="108"/>
      <c r="KPX72" s="108"/>
      <c r="KPY72" s="108"/>
      <c r="KPZ72" s="108"/>
      <c r="KQA72" s="108"/>
      <c r="KQB72" s="108"/>
      <c r="KQC72" s="108"/>
      <c r="KQD72" s="108"/>
      <c r="KQE72" s="108"/>
      <c r="KQF72" s="108"/>
      <c r="KQG72" s="108"/>
      <c r="KQH72" s="108"/>
      <c r="KQI72" s="108"/>
      <c r="KQJ72" s="108"/>
      <c r="KQK72" s="108"/>
      <c r="KQL72" s="108"/>
      <c r="KQM72" s="108"/>
      <c r="KQN72" s="108"/>
      <c r="KQO72" s="108"/>
      <c r="KQP72" s="108"/>
      <c r="KQQ72" s="108"/>
      <c r="KQR72" s="108"/>
      <c r="KQS72" s="108"/>
      <c r="KQT72" s="108"/>
      <c r="KQU72" s="108"/>
      <c r="KQV72" s="108"/>
      <c r="KQW72" s="108"/>
      <c r="KQX72" s="108"/>
      <c r="KQY72" s="108"/>
      <c r="KQZ72" s="108"/>
      <c r="KRA72" s="108"/>
      <c r="KRB72" s="108"/>
      <c r="KRC72" s="108"/>
      <c r="KRD72" s="108"/>
      <c r="KRE72" s="108"/>
      <c r="KRF72" s="108"/>
      <c r="KRG72" s="108"/>
      <c r="KRH72" s="108"/>
      <c r="KRI72" s="108"/>
      <c r="KRJ72" s="108"/>
      <c r="KRK72" s="108"/>
      <c r="KRL72" s="108"/>
      <c r="KRM72" s="108"/>
      <c r="KRN72" s="108"/>
      <c r="KRO72" s="108"/>
      <c r="KRP72" s="108"/>
      <c r="KRQ72" s="108"/>
      <c r="KRR72" s="108"/>
      <c r="KRS72" s="108"/>
      <c r="KRT72" s="108"/>
      <c r="KRU72" s="108"/>
      <c r="KRV72" s="108"/>
      <c r="KRW72" s="108"/>
      <c r="KRX72" s="108"/>
      <c r="KRY72" s="108"/>
      <c r="KRZ72" s="108"/>
      <c r="KSA72" s="108"/>
      <c r="KSB72" s="108"/>
      <c r="KSC72" s="108"/>
      <c r="KSD72" s="108"/>
      <c r="KSE72" s="108"/>
      <c r="KSF72" s="108"/>
      <c r="KSG72" s="108"/>
      <c r="KSH72" s="108"/>
      <c r="KSI72" s="108"/>
      <c r="KSJ72" s="108"/>
      <c r="KSK72" s="108"/>
      <c r="KSL72" s="108"/>
      <c r="KSM72" s="108"/>
      <c r="KSN72" s="108"/>
      <c r="KSO72" s="108"/>
      <c r="KSP72" s="108"/>
      <c r="KSQ72" s="108"/>
      <c r="KSR72" s="108"/>
      <c r="KSS72" s="108"/>
      <c r="KST72" s="108"/>
      <c r="KSU72" s="108"/>
      <c r="KSV72" s="108"/>
      <c r="KSW72" s="108"/>
      <c r="KSX72" s="108"/>
      <c r="KSY72" s="108"/>
      <c r="KSZ72" s="108"/>
      <c r="KTA72" s="108"/>
      <c r="KTB72" s="108"/>
      <c r="KTC72" s="108"/>
      <c r="KTD72" s="108"/>
      <c r="KTE72" s="108"/>
      <c r="KTF72" s="108"/>
      <c r="KTG72" s="108"/>
      <c r="KTH72" s="108"/>
      <c r="KTI72" s="108"/>
      <c r="KTJ72" s="108"/>
      <c r="KTK72" s="108"/>
      <c r="KTL72" s="108"/>
      <c r="KTM72" s="108"/>
      <c r="KTN72" s="108"/>
      <c r="KTO72" s="108"/>
      <c r="KTP72" s="108"/>
      <c r="KTQ72" s="108"/>
      <c r="KTR72" s="108"/>
      <c r="KTS72" s="108"/>
      <c r="KTT72" s="108"/>
      <c r="KTU72" s="108"/>
      <c r="KTV72" s="108"/>
      <c r="KTW72" s="108"/>
      <c r="KTX72" s="108"/>
      <c r="KTY72" s="108"/>
      <c r="KTZ72" s="108"/>
      <c r="KUA72" s="108"/>
      <c r="KUB72" s="108"/>
      <c r="KUC72" s="108"/>
      <c r="KUD72" s="108"/>
      <c r="KUE72" s="108"/>
      <c r="KUF72" s="108"/>
      <c r="KUG72" s="108"/>
      <c r="KUH72" s="108"/>
      <c r="KUI72" s="108"/>
      <c r="KUJ72" s="108"/>
      <c r="KUK72" s="108"/>
      <c r="KUL72" s="108"/>
      <c r="KUM72" s="108"/>
      <c r="KUN72" s="108"/>
      <c r="KUO72" s="108"/>
      <c r="KUP72" s="108"/>
      <c r="KUQ72" s="108"/>
      <c r="KUR72" s="108"/>
      <c r="KUS72" s="108"/>
      <c r="KUT72" s="108"/>
      <c r="KUU72" s="108"/>
      <c r="KUV72" s="108"/>
      <c r="KUW72" s="108"/>
      <c r="KUX72" s="108"/>
      <c r="KUY72" s="108"/>
      <c r="KUZ72" s="108"/>
      <c r="KVA72" s="108"/>
      <c r="KVB72" s="108"/>
      <c r="KVC72" s="108"/>
      <c r="KVD72" s="108"/>
      <c r="KVE72" s="108"/>
      <c r="KVF72" s="108"/>
      <c r="KVG72" s="108"/>
      <c r="KVH72" s="108"/>
      <c r="KVI72" s="108"/>
      <c r="KVJ72" s="108"/>
      <c r="KVK72" s="108"/>
      <c r="KVL72" s="108"/>
      <c r="KVM72" s="108"/>
      <c r="KVN72" s="108"/>
      <c r="KVO72" s="108"/>
      <c r="KVP72" s="108"/>
      <c r="KVQ72" s="108"/>
      <c r="KVR72" s="108"/>
      <c r="KVS72" s="108"/>
      <c r="KVT72" s="108"/>
      <c r="KVU72" s="108"/>
      <c r="KVV72" s="108"/>
      <c r="KVW72" s="108"/>
      <c r="KVX72" s="108"/>
      <c r="KVY72" s="108"/>
      <c r="KVZ72" s="108"/>
      <c r="KWA72" s="108"/>
      <c r="KWB72" s="108"/>
      <c r="KWC72" s="108"/>
      <c r="KWD72" s="108"/>
      <c r="KWE72" s="108"/>
      <c r="KWF72" s="108"/>
      <c r="KWG72" s="108"/>
      <c r="KWH72" s="108"/>
      <c r="KWI72" s="108"/>
      <c r="KWJ72" s="108"/>
      <c r="KWK72" s="108"/>
      <c r="KWL72" s="108"/>
      <c r="KWM72" s="108"/>
      <c r="KWN72" s="108"/>
      <c r="KWO72" s="108"/>
      <c r="KWP72" s="108"/>
      <c r="KWQ72" s="108"/>
      <c r="KWR72" s="108"/>
      <c r="KWS72" s="108"/>
      <c r="KWT72" s="108"/>
      <c r="KWU72" s="108"/>
      <c r="KWV72" s="108"/>
      <c r="KWW72" s="108"/>
      <c r="KWX72" s="108"/>
      <c r="KWY72" s="108"/>
      <c r="KWZ72" s="108"/>
      <c r="KXA72" s="108"/>
      <c r="KXB72" s="108"/>
      <c r="KXC72" s="108"/>
      <c r="KXD72" s="108"/>
      <c r="KXE72" s="108"/>
      <c r="KXF72" s="108"/>
      <c r="KXG72" s="108"/>
      <c r="KXH72" s="108"/>
      <c r="KXI72" s="108"/>
      <c r="KXJ72" s="108"/>
      <c r="KXK72" s="108"/>
      <c r="KXL72" s="108"/>
      <c r="KXM72" s="108"/>
      <c r="KXN72" s="108"/>
      <c r="KXO72" s="108"/>
      <c r="KXP72" s="108"/>
      <c r="KXQ72" s="108"/>
      <c r="KXR72" s="108"/>
      <c r="KXS72" s="108"/>
      <c r="KXT72" s="108"/>
      <c r="KXU72" s="108"/>
      <c r="KXV72" s="108"/>
      <c r="KXW72" s="108"/>
      <c r="KXX72" s="108"/>
      <c r="KXY72" s="108"/>
      <c r="KXZ72" s="108"/>
      <c r="KYA72" s="108"/>
      <c r="KYB72" s="108"/>
      <c r="KYC72" s="108"/>
      <c r="KYD72" s="108"/>
      <c r="KYE72" s="108"/>
      <c r="KYF72" s="108"/>
      <c r="KYG72" s="108"/>
      <c r="KYH72" s="108"/>
      <c r="KYI72" s="108"/>
      <c r="KYJ72" s="108"/>
      <c r="KYK72" s="108"/>
      <c r="KYL72" s="108"/>
      <c r="KYM72" s="108"/>
      <c r="KYN72" s="108"/>
      <c r="KYO72" s="108"/>
      <c r="KYP72" s="108"/>
      <c r="KYQ72" s="108"/>
      <c r="KYR72" s="108"/>
      <c r="KYS72" s="108"/>
      <c r="KYT72" s="108"/>
      <c r="KYU72" s="108"/>
      <c r="KYV72" s="108"/>
      <c r="KYW72" s="108"/>
      <c r="KYX72" s="108"/>
      <c r="KYY72" s="108"/>
      <c r="KYZ72" s="108"/>
      <c r="KZA72" s="108"/>
      <c r="KZB72" s="108"/>
      <c r="KZC72" s="108"/>
      <c r="KZD72" s="108"/>
      <c r="KZE72" s="108"/>
      <c r="KZF72" s="108"/>
      <c r="KZG72" s="108"/>
      <c r="KZH72" s="108"/>
      <c r="KZI72" s="108"/>
      <c r="KZJ72" s="108"/>
      <c r="KZK72" s="108"/>
      <c r="KZL72" s="108"/>
      <c r="KZM72" s="108"/>
      <c r="KZN72" s="108"/>
      <c r="KZO72" s="108"/>
      <c r="KZP72" s="108"/>
      <c r="KZQ72" s="108"/>
      <c r="KZR72" s="108"/>
      <c r="KZS72" s="108"/>
      <c r="KZT72" s="108"/>
      <c r="KZU72" s="108"/>
      <c r="KZV72" s="108"/>
      <c r="KZW72" s="108"/>
      <c r="KZX72" s="108"/>
      <c r="KZY72" s="108"/>
      <c r="KZZ72" s="108"/>
      <c r="LAA72" s="108"/>
      <c r="LAB72" s="108"/>
      <c r="LAC72" s="108"/>
      <c r="LAD72" s="108"/>
      <c r="LAE72" s="108"/>
      <c r="LAF72" s="108"/>
      <c r="LAG72" s="108"/>
      <c r="LAH72" s="108"/>
      <c r="LAI72" s="108"/>
      <c r="LAJ72" s="108"/>
      <c r="LAK72" s="108"/>
      <c r="LAL72" s="108"/>
      <c r="LAM72" s="108"/>
      <c r="LAN72" s="108"/>
      <c r="LAO72" s="108"/>
      <c r="LAP72" s="108"/>
      <c r="LAQ72" s="108"/>
      <c r="LAR72" s="108"/>
      <c r="LAS72" s="108"/>
      <c r="LAT72" s="108"/>
      <c r="LAU72" s="108"/>
      <c r="LAV72" s="108"/>
      <c r="LAW72" s="108"/>
      <c r="LAX72" s="108"/>
      <c r="LAY72" s="108"/>
      <c r="LAZ72" s="108"/>
      <c r="LBA72" s="108"/>
      <c r="LBB72" s="108"/>
      <c r="LBC72" s="108"/>
      <c r="LBD72" s="108"/>
      <c r="LBE72" s="108"/>
      <c r="LBF72" s="108"/>
      <c r="LBG72" s="108"/>
      <c r="LBH72" s="108"/>
      <c r="LBI72" s="108"/>
      <c r="LBJ72" s="108"/>
      <c r="LBK72" s="108"/>
      <c r="LBL72" s="108"/>
      <c r="LBM72" s="108"/>
      <c r="LBN72" s="108"/>
      <c r="LBO72" s="108"/>
      <c r="LBP72" s="108"/>
      <c r="LBQ72" s="108"/>
      <c r="LBR72" s="108"/>
      <c r="LBS72" s="108"/>
      <c r="LBT72" s="108"/>
      <c r="LBU72" s="108"/>
      <c r="LBV72" s="108"/>
      <c r="LBW72" s="108"/>
      <c r="LBX72" s="108"/>
      <c r="LBY72" s="108"/>
      <c r="LBZ72" s="108"/>
      <c r="LCA72" s="108"/>
      <c r="LCB72" s="108"/>
      <c r="LCC72" s="108"/>
      <c r="LCD72" s="108"/>
      <c r="LCE72" s="108"/>
      <c r="LCF72" s="108"/>
      <c r="LCG72" s="108"/>
      <c r="LCH72" s="108"/>
      <c r="LCI72" s="108"/>
      <c r="LCJ72" s="108"/>
      <c r="LCK72" s="108"/>
      <c r="LCL72" s="108"/>
      <c r="LCM72" s="108"/>
      <c r="LCN72" s="108"/>
      <c r="LCO72" s="108"/>
      <c r="LCP72" s="108"/>
      <c r="LCQ72" s="108"/>
      <c r="LCR72" s="108"/>
      <c r="LCS72" s="108"/>
      <c r="LCT72" s="108"/>
      <c r="LCU72" s="108"/>
      <c r="LCV72" s="108"/>
      <c r="LCW72" s="108"/>
      <c r="LCX72" s="108"/>
      <c r="LCY72" s="108"/>
      <c r="LCZ72" s="108"/>
      <c r="LDA72" s="108"/>
      <c r="LDB72" s="108"/>
      <c r="LDC72" s="108"/>
      <c r="LDD72" s="108"/>
      <c r="LDE72" s="108"/>
      <c r="LDF72" s="108"/>
      <c r="LDG72" s="108"/>
      <c r="LDH72" s="108"/>
      <c r="LDI72" s="108"/>
      <c r="LDJ72" s="108"/>
      <c r="LDK72" s="108"/>
      <c r="LDL72" s="108"/>
      <c r="LDM72" s="108"/>
      <c r="LDN72" s="108"/>
      <c r="LDO72" s="108"/>
      <c r="LDP72" s="108"/>
      <c r="LDQ72" s="108"/>
      <c r="LDR72" s="108"/>
      <c r="LDS72" s="108"/>
      <c r="LDT72" s="108"/>
      <c r="LDU72" s="108"/>
      <c r="LDV72" s="108"/>
      <c r="LDW72" s="108"/>
      <c r="LDX72" s="108"/>
      <c r="LDY72" s="108"/>
      <c r="LDZ72" s="108"/>
      <c r="LEA72" s="108"/>
      <c r="LEB72" s="108"/>
      <c r="LEC72" s="108"/>
      <c r="LED72" s="108"/>
      <c r="LEE72" s="108"/>
      <c r="LEF72" s="108"/>
      <c r="LEG72" s="108"/>
      <c r="LEH72" s="108"/>
      <c r="LEI72" s="108"/>
      <c r="LEJ72" s="108"/>
      <c r="LEK72" s="108"/>
      <c r="LEL72" s="108"/>
      <c r="LEM72" s="108"/>
      <c r="LEN72" s="108"/>
      <c r="LEO72" s="108"/>
      <c r="LEP72" s="108"/>
      <c r="LEQ72" s="108"/>
      <c r="LER72" s="108"/>
      <c r="LES72" s="108"/>
      <c r="LET72" s="108"/>
      <c r="LEU72" s="108"/>
      <c r="LEV72" s="108"/>
      <c r="LEW72" s="108"/>
      <c r="LEX72" s="108"/>
      <c r="LEY72" s="108"/>
      <c r="LEZ72" s="108"/>
      <c r="LFA72" s="108"/>
      <c r="LFB72" s="108"/>
      <c r="LFC72" s="108"/>
      <c r="LFD72" s="108"/>
      <c r="LFE72" s="108"/>
      <c r="LFF72" s="108"/>
      <c r="LFG72" s="108"/>
      <c r="LFH72" s="108"/>
      <c r="LFI72" s="108"/>
      <c r="LFJ72" s="108"/>
      <c r="LFK72" s="108"/>
      <c r="LFL72" s="108"/>
      <c r="LFM72" s="108"/>
      <c r="LFN72" s="108"/>
      <c r="LFO72" s="108"/>
      <c r="LFP72" s="108"/>
      <c r="LFQ72" s="108"/>
      <c r="LFR72" s="108"/>
      <c r="LFS72" s="108"/>
      <c r="LFT72" s="108"/>
      <c r="LFU72" s="108"/>
      <c r="LFV72" s="108"/>
      <c r="LFW72" s="108"/>
      <c r="LFX72" s="108"/>
      <c r="LFY72" s="108"/>
      <c r="LFZ72" s="108"/>
      <c r="LGA72" s="108"/>
      <c r="LGB72" s="108"/>
      <c r="LGC72" s="108"/>
      <c r="LGD72" s="108"/>
      <c r="LGE72" s="108"/>
      <c r="LGF72" s="108"/>
      <c r="LGG72" s="108"/>
      <c r="LGH72" s="108"/>
      <c r="LGI72" s="108"/>
      <c r="LGJ72" s="108"/>
      <c r="LGK72" s="108"/>
      <c r="LGL72" s="108"/>
      <c r="LGM72" s="108"/>
      <c r="LGN72" s="108"/>
      <c r="LGO72" s="108"/>
      <c r="LGP72" s="108"/>
      <c r="LGQ72" s="108"/>
      <c r="LGR72" s="108"/>
      <c r="LGS72" s="108"/>
      <c r="LGT72" s="108"/>
      <c r="LGU72" s="108"/>
      <c r="LGV72" s="108"/>
      <c r="LGW72" s="108"/>
      <c r="LGX72" s="108"/>
      <c r="LGY72" s="108"/>
      <c r="LGZ72" s="108"/>
      <c r="LHA72" s="108"/>
      <c r="LHB72" s="108"/>
      <c r="LHC72" s="108"/>
      <c r="LHD72" s="108"/>
      <c r="LHE72" s="108"/>
      <c r="LHF72" s="108"/>
      <c r="LHG72" s="108"/>
      <c r="LHH72" s="108"/>
      <c r="LHI72" s="108"/>
      <c r="LHJ72" s="108"/>
      <c r="LHK72" s="108"/>
      <c r="LHL72" s="108"/>
      <c r="LHM72" s="108"/>
      <c r="LHN72" s="108"/>
      <c r="LHO72" s="108"/>
      <c r="LHP72" s="108"/>
      <c r="LHQ72" s="108"/>
      <c r="LHR72" s="108"/>
      <c r="LHS72" s="108"/>
      <c r="LHT72" s="108"/>
      <c r="LHU72" s="108"/>
      <c r="LHV72" s="108"/>
      <c r="LHW72" s="108"/>
      <c r="LHX72" s="108"/>
      <c r="LHY72" s="108"/>
      <c r="LHZ72" s="108"/>
      <c r="LIA72" s="108"/>
      <c r="LIB72" s="108"/>
      <c r="LIC72" s="108"/>
      <c r="LID72" s="108"/>
      <c r="LIE72" s="108"/>
      <c r="LIF72" s="108"/>
      <c r="LIG72" s="108"/>
      <c r="LIH72" s="108"/>
      <c r="LII72" s="108"/>
      <c r="LIJ72" s="108"/>
      <c r="LIK72" s="108"/>
      <c r="LIL72" s="108"/>
      <c r="LIM72" s="108"/>
      <c r="LIN72" s="108"/>
      <c r="LIO72" s="108"/>
      <c r="LIP72" s="108"/>
      <c r="LIQ72" s="108"/>
      <c r="LIR72" s="108"/>
      <c r="LIS72" s="108"/>
      <c r="LIT72" s="108"/>
      <c r="LIU72" s="108"/>
      <c r="LIV72" s="108"/>
      <c r="LIW72" s="108"/>
      <c r="LIX72" s="108"/>
      <c r="LIY72" s="108"/>
      <c r="LIZ72" s="108"/>
      <c r="LJA72" s="108"/>
      <c r="LJB72" s="108"/>
      <c r="LJC72" s="108"/>
      <c r="LJD72" s="108"/>
      <c r="LJE72" s="108"/>
      <c r="LJF72" s="108"/>
      <c r="LJG72" s="108"/>
      <c r="LJH72" s="108"/>
      <c r="LJI72" s="108"/>
      <c r="LJJ72" s="108"/>
      <c r="LJK72" s="108"/>
      <c r="LJL72" s="108"/>
      <c r="LJM72" s="108"/>
      <c r="LJN72" s="108"/>
      <c r="LJO72" s="108"/>
      <c r="LJP72" s="108"/>
      <c r="LJQ72" s="108"/>
      <c r="LJR72" s="108"/>
      <c r="LJS72" s="108"/>
      <c r="LJT72" s="108"/>
      <c r="LJU72" s="108"/>
      <c r="LJV72" s="108"/>
      <c r="LJW72" s="108"/>
      <c r="LJX72" s="108"/>
      <c r="LJY72" s="108"/>
      <c r="LJZ72" s="108"/>
      <c r="LKA72" s="108"/>
      <c r="LKB72" s="108"/>
      <c r="LKC72" s="108"/>
      <c r="LKD72" s="108"/>
      <c r="LKE72" s="108"/>
      <c r="LKF72" s="108"/>
      <c r="LKG72" s="108"/>
      <c r="LKH72" s="108"/>
      <c r="LKI72" s="108"/>
      <c r="LKJ72" s="108"/>
      <c r="LKK72" s="108"/>
      <c r="LKL72" s="108"/>
      <c r="LKM72" s="108"/>
      <c r="LKN72" s="108"/>
      <c r="LKO72" s="108"/>
      <c r="LKP72" s="108"/>
      <c r="LKQ72" s="108"/>
      <c r="LKR72" s="108"/>
      <c r="LKS72" s="108"/>
      <c r="LKT72" s="108"/>
      <c r="LKU72" s="108"/>
      <c r="LKV72" s="108"/>
      <c r="LKW72" s="108"/>
      <c r="LKX72" s="108"/>
      <c r="LKY72" s="108"/>
      <c r="LKZ72" s="108"/>
      <c r="LLA72" s="108"/>
      <c r="LLB72" s="108"/>
      <c r="LLC72" s="108"/>
      <c r="LLD72" s="108"/>
      <c r="LLE72" s="108"/>
      <c r="LLF72" s="108"/>
      <c r="LLG72" s="108"/>
      <c r="LLH72" s="108"/>
      <c r="LLI72" s="108"/>
      <c r="LLJ72" s="108"/>
      <c r="LLK72" s="108"/>
      <c r="LLL72" s="108"/>
      <c r="LLM72" s="108"/>
      <c r="LLN72" s="108"/>
      <c r="LLO72" s="108"/>
      <c r="LLP72" s="108"/>
      <c r="LLQ72" s="108"/>
      <c r="LLR72" s="108"/>
      <c r="LLS72" s="108"/>
      <c r="LLT72" s="108"/>
      <c r="LLU72" s="108"/>
      <c r="LLV72" s="108"/>
      <c r="LLW72" s="108"/>
      <c r="LLX72" s="108"/>
      <c r="LLY72" s="108"/>
      <c r="LLZ72" s="108"/>
      <c r="LMA72" s="108"/>
      <c r="LMB72" s="108"/>
      <c r="LMC72" s="108"/>
      <c r="LMD72" s="108"/>
      <c r="LME72" s="108"/>
      <c r="LMF72" s="108"/>
      <c r="LMG72" s="108"/>
      <c r="LMH72" s="108"/>
      <c r="LMI72" s="108"/>
      <c r="LMJ72" s="108"/>
      <c r="LMK72" s="108"/>
      <c r="LML72" s="108"/>
      <c r="LMM72" s="108"/>
      <c r="LMN72" s="108"/>
      <c r="LMO72" s="108"/>
      <c r="LMP72" s="108"/>
      <c r="LMQ72" s="108"/>
      <c r="LMR72" s="108"/>
      <c r="LMS72" s="108"/>
      <c r="LMT72" s="108"/>
      <c r="LMU72" s="108"/>
      <c r="LMV72" s="108"/>
      <c r="LMW72" s="108"/>
      <c r="LMX72" s="108"/>
      <c r="LMY72" s="108"/>
      <c r="LMZ72" s="108"/>
      <c r="LNA72" s="108"/>
      <c r="LNB72" s="108"/>
      <c r="LNC72" s="108"/>
      <c r="LND72" s="108"/>
      <c r="LNE72" s="108"/>
      <c r="LNF72" s="108"/>
      <c r="LNG72" s="108"/>
      <c r="LNH72" s="108"/>
      <c r="LNI72" s="108"/>
      <c r="LNJ72" s="108"/>
      <c r="LNK72" s="108"/>
      <c r="LNL72" s="108"/>
      <c r="LNM72" s="108"/>
      <c r="LNN72" s="108"/>
      <c r="LNO72" s="108"/>
      <c r="LNP72" s="108"/>
      <c r="LNQ72" s="108"/>
      <c r="LNR72" s="108"/>
      <c r="LNS72" s="108"/>
      <c r="LNT72" s="108"/>
      <c r="LNU72" s="108"/>
      <c r="LNV72" s="108"/>
      <c r="LNW72" s="108"/>
      <c r="LNX72" s="108"/>
      <c r="LNY72" s="108"/>
      <c r="LNZ72" s="108"/>
      <c r="LOA72" s="108"/>
      <c r="LOB72" s="108"/>
      <c r="LOC72" s="108"/>
      <c r="LOD72" s="108"/>
      <c r="LOE72" s="108"/>
      <c r="LOF72" s="108"/>
      <c r="LOG72" s="108"/>
      <c r="LOH72" s="108"/>
      <c r="LOI72" s="108"/>
      <c r="LOJ72" s="108"/>
      <c r="LOK72" s="108"/>
      <c r="LOL72" s="108"/>
      <c r="LOM72" s="108"/>
      <c r="LON72" s="108"/>
      <c r="LOO72" s="108"/>
      <c r="LOP72" s="108"/>
      <c r="LOQ72" s="108"/>
      <c r="LOR72" s="108"/>
      <c r="LOS72" s="108"/>
      <c r="LOT72" s="108"/>
      <c r="LOU72" s="108"/>
      <c r="LOV72" s="108"/>
      <c r="LOW72" s="108"/>
      <c r="LOX72" s="108"/>
      <c r="LOY72" s="108"/>
      <c r="LOZ72" s="108"/>
      <c r="LPA72" s="108"/>
      <c r="LPB72" s="108"/>
      <c r="LPC72" s="108"/>
      <c r="LPD72" s="108"/>
      <c r="LPE72" s="108"/>
      <c r="LPF72" s="108"/>
      <c r="LPG72" s="108"/>
      <c r="LPH72" s="108"/>
      <c r="LPI72" s="108"/>
      <c r="LPJ72" s="108"/>
      <c r="LPK72" s="108"/>
      <c r="LPL72" s="108"/>
      <c r="LPM72" s="108"/>
      <c r="LPN72" s="108"/>
      <c r="LPO72" s="108"/>
      <c r="LPP72" s="108"/>
      <c r="LPQ72" s="108"/>
      <c r="LPR72" s="108"/>
      <c r="LPS72" s="108"/>
      <c r="LPT72" s="108"/>
      <c r="LPU72" s="108"/>
      <c r="LPV72" s="108"/>
      <c r="LPW72" s="108"/>
      <c r="LPX72" s="108"/>
      <c r="LPY72" s="108"/>
      <c r="LPZ72" s="108"/>
      <c r="LQA72" s="108"/>
      <c r="LQB72" s="108"/>
      <c r="LQC72" s="108"/>
      <c r="LQD72" s="108"/>
      <c r="LQE72" s="108"/>
      <c r="LQF72" s="108"/>
      <c r="LQG72" s="108"/>
      <c r="LQH72" s="108"/>
      <c r="LQI72" s="108"/>
      <c r="LQJ72" s="108"/>
      <c r="LQK72" s="108"/>
      <c r="LQL72" s="108"/>
      <c r="LQM72" s="108"/>
      <c r="LQN72" s="108"/>
      <c r="LQO72" s="108"/>
      <c r="LQP72" s="108"/>
      <c r="LQQ72" s="108"/>
      <c r="LQR72" s="108"/>
      <c r="LQS72" s="108"/>
      <c r="LQT72" s="108"/>
      <c r="LQU72" s="108"/>
      <c r="LQV72" s="108"/>
      <c r="LQW72" s="108"/>
      <c r="LQX72" s="108"/>
      <c r="LQY72" s="108"/>
      <c r="LQZ72" s="108"/>
      <c r="LRA72" s="108"/>
      <c r="LRB72" s="108"/>
      <c r="LRC72" s="108"/>
      <c r="LRD72" s="108"/>
      <c r="LRE72" s="108"/>
      <c r="LRF72" s="108"/>
      <c r="LRG72" s="108"/>
      <c r="LRH72" s="108"/>
      <c r="LRI72" s="108"/>
      <c r="LRJ72" s="108"/>
      <c r="LRK72" s="108"/>
      <c r="LRL72" s="108"/>
      <c r="LRM72" s="108"/>
      <c r="LRN72" s="108"/>
      <c r="LRO72" s="108"/>
      <c r="LRP72" s="108"/>
      <c r="LRQ72" s="108"/>
      <c r="LRR72" s="108"/>
      <c r="LRS72" s="108"/>
      <c r="LRT72" s="108"/>
      <c r="LRU72" s="108"/>
      <c r="LRV72" s="108"/>
      <c r="LRW72" s="108"/>
      <c r="LRX72" s="108"/>
      <c r="LRY72" s="108"/>
      <c r="LRZ72" s="108"/>
      <c r="LSA72" s="108"/>
      <c r="LSB72" s="108"/>
      <c r="LSC72" s="108"/>
      <c r="LSD72" s="108"/>
      <c r="LSE72" s="108"/>
      <c r="LSF72" s="108"/>
      <c r="LSG72" s="108"/>
      <c r="LSH72" s="108"/>
      <c r="LSI72" s="108"/>
      <c r="LSJ72" s="108"/>
      <c r="LSK72" s="108"/>
      <c r="LSL72" s="108"/>
      <c r="LSM72" s="108"/>
      <c r="LSN72" s="108"/>
      <c r="LSO72" s="108"/>
      <c r="LSP72" s="108"/>
      <c r="LSQ72" s="108"/>
      <c r="LSR72" s="108"/>
      <c r="LSS72" s="108"/>
      <c r="LST72" s="108"/>
      <c r="LSU72" s="108"/>
      <c r="LSV72" s="108"/>
      <c r="LSW72" s="108"/>
      <c r="LSX72" s="108"/>
      <c r="LSY72" s="108"/>
      <c r="LSZ72" s="108"/>
      <c r="LTA72" s="108"/>
      <c r="LTB72" s="108"/>
      <c r="LTC72" s="108"/>
      <c r="LTD72" s="108"/>
      <c r="LTE72" s="108"/>
      <c r="LTF72" s="108"/>
      <c r="LTG72" s="108"/>
      <c r="LTH72" s="108"/>
      <c r="LTI72" s="108"/>
      <c r="LTJ72" s="108"/>
      <c r="LTK72" s="108"/>
      <c r="LTL72" s="108"/>
      <c r="LTM72" s="108"/>
      <c r="LTN72" s="108"/>
      <c r="LTO72" s="108"/>
      <c r="LTP72" s="108"/>
      <c r="LTQ72" s="108"/>
      <c r="LTR72" s="108"/>
      <c r="LTS72" s="108"/>
      <c r="LTT72" s="108"/>
      <c r="LTU72" s="108"/>
      <c r="LTV72" s="108"/>
      <c r="LTW72" s="108"/>
      <c r="LTX72" s="108"/>
      <c r="LTY72" s="108"/>
      <c r="LTZ72" s="108"/>
      <c r="LUA72" s="108"/>
      <c r="LUB72" s="108"/>
      <c r="LUC72" s="108"/>
      <c r="LUD72" s="108"/>
      <c r="LUE72" s="108"/>
      <c r="LUF72" s="108"/>
      <c r="LUG72" s="108"/>
      <c r="LUH72" s="108"/>
      <c r="LUI72" s="108"/>
      <c r="LUJ72" s="108"/>
      <c r="LUK72" s="108"/>
      <c r="LUL72" s="108"/>
      <c r="LUM72" s="108"/>
      <c r="LUN72" s="108"/>
      <c r="LUO72" s="108"/>
      <c r="LUP72" s="108"/>
      <c r="LUQ72" s="108"/>
      <c r="LUR72" s="108"/>
      <c r="LUS72" s="108"/>
      <c r="LUT72" s="108"/>
      <c r="LUU72" s="108"/>
      <c r="LUV72" s="108"/>
      <c r="LUW72" s="108"/>
      <c r="LUX72" s="108"/>
      <c r="LUY72" s="108"/>
      <c r="LUZ72" s="108"/>
      <c r="LVA72" s="108"/>
      <c r="LVB72" s="108"/>
      <c r="LVC72" s="108"/>
      <c r="LVD72" s="108"/>
      <c r="LVE72" s="108"/>
      <c r="LVF72" s="108"/>
      <c r="LVG72" s="108"/>
      <c r="LVH72" s="108"/>
      <c r="LVI72" s="108"/>
      <c r="LVJ72" s="108"/>
      <c r="LVK72" s="108"/>
      <c r="LVL72" s="108"/>
      <c r="LVM72" s="108"/>
      <c r="LVN72" s="108"/>
      <c r="LVO72" s="108"/>
      <c r="LVP72" s="108"/>
      <c r="LVQ72" s="108"/>
      <c r="LVR72" s="108"/>
      <c r="LVS72" s="108"/>
      <c r="LVT72" s="108"/>
      <c r="LVU72" s="108"/>
      <c r="LVV72" s="108"/>
      <c r="LVW72" s="108"/>
      <c r="LVX72" s="108"/>
      <c r="LVY72" s="108"/>
      <c r="LVZ72" s="108"/>
      <c r="LWA72" s="108"/>
      <c r="LWB72" s="108"/>
      <c r="LWC72" s="108"/>
      <c r="LWD72" s="108"/>
      <c r="LWE72" s="108"/>
      <c r="LWF72" s="108"/>
      <c r="LWG72" s="108"/>
      <c r="LWH72" s="108"/>
      <c r="LWI72" s="108"/>
      <c r="LWJ72" s="108"/>
      <c r="LWK72" s="108"/>
      <c r="LWL72" s="108"/>
      <c r="LWM72" s="108"/>
      <c r="LWN72" s="108"/>
      <c r="LWO72" s="108"/>
      <c r="LWP72" s="108"/>
      <c r="LWQ72" s="108"/>
      <c r="LWR72" s="108"/>
      <c r="LWS72" s="108"/>
      <c r="LWT72" s="108"/>
      <c r="LWU72" s="108"/>
      <c r="LWV72" s="108"/>
      <c r="LWW72" s="108"/>
      <c r="LWX72" s="108"/>
      <c r="LWY72" s="108"/>
      <c r="LWZ72" s="108"/>
      <c r="LXA72" s="108"/>
      <c r="LXB72" s="108"/>
      <c r="LXC72" s="108"/>
      <c r="LXD72" s="108"/>
      <c r="LXE72" s="108"/>
      <c r="LXF72" s="108"/>
      <c r="LXG72" s="108"/>
      <c r="LXH72" s="108"/>
      <c r="LXI72" s="108"/>
      <c r="LXJ72" s="108"/>
      <c r="LXK72" s="108"/>
      <c r="LXL72" s="108"/>
      <c r="LXM72" s="108"/>
      <c r="LXN72" s="108"/>
      <c r="LXO72" s="108"/>
      <c r="LXP72" s="108"/>
      <c r="LXQ72" s="108"/>
      <c r="LXR72" s="108"/>
      <c r="LXS72" s="108"/>
      <c r="LXT72" s="108"/>
      <c r="LXU72" s="108"/>
      <c r="LXV72" s="108"/>
      <c r="LXW72" s="108"/>
      <c r="LXX72" s="108"/>
      <c r="LXY72" s="108"/>
      <c r="LXZ72" s="108"/>
      <c r="LYA72" s="108"/>
      <c r="LYB72" s="108"/>
      <c r="LYC72" s="108"/>
      <c r="LYD72" s="108"/>
      <c r="LYE72" s="108"/>
      <c r="LYF72" s="108"/>
      <c r="LYG72" s="108"/>
      <c r="LYH72" s="108"/>
      <c r="LYI72" s="108"/>
      <c r="LYJ72" s="108"/>
      <c r="LYK72" s="108"/>
      <c r="LYL72" s="108"/>
      <c r="LYM72" s="108"/>
      <c r="LYN72" s="108"/>
      <c r="LYO72" s="108"/>
      <c r="LYP72" s="108"/>
      <c r="LYQ72" s="108"/>
      <c r="LYR72" s="108"/>
      <c r="LYS72" s="108"/>
      <c r="LYT72" s="108"/>
      <c r="LYU72" s="108"/>
      <c r="LYV72" s="108"/>
      <c r="LYW72" s="108"/>
      <c r="LYX72" s="108"/>
      <c r="LYY72" s="108"/>
      <c r="LYZ72" s="108"/>
      <c r="LZA72" s="108"/>
      <c r="LZB72" s="108"/>
      <c r="LZC72" s="108"/>
      <c r="LZD72" s="108"/>
      <c r="LZE72" s="108"/>
      <c r="LZF72" s="108"/>
      <c r="LZG72" s="108"/>
      <c r="LZH72" s="108"/>
      <c r="LZI72" s="108"/>
      <c r="LZJ72" s="108"/>
      <c r="LZK72" s="108"/>
      <c r="LZL72" s="108"/>
      <c r="LZM72" s="108"/>
      <c r="LZN72" s="108"/>
      <c r="LZO72" s="108"/>
      <c r="LZP72" s="108"/>
      <c r="LZQ72" s="108"/>
      <c r="LZR72" s="108"/>
      <c r="LZS72" s="108"/>
      <c r="LZT72" s="108"/>
      <c r="LZU72" s="108"/>
      <c r="LZV72" s="108"/>
      <c r="LZW72" s="108"/>
      <c r="LZX72" s="108"/>
      <c r="LZY72" s="108"/>
      <c r="LZZ72" s="108"/>
      <c r="MAA72" s="108"/>
      <c r="MAB72" s="108"/>
      <c r="MAC72" s="108"/>
      <c r="MAD72" s="108"/>
      <c r="MAE72" s="108"/>
      <c r="MAF72" s="108"/>
      <c r="MAG72" s="108"/>
      <c r="MAH72" s="108"/>
      <c r="MAI72" s="108"/>
      <c r="MAJ72" s="108"/>
      <c r="MAK72" s="108"/>
      <c r="MAL72" s="108"/>
      <c r="MAM72" s="108"/>
      <c r="MAN72" s="108"/>
      <c r="MAO72" s="108"/>
      <c r="MAP72" s="108"/>
      <c r="MAQ72" s="108"/>
      <c r="MAR72" s="108"/>
      <c r="MAS72" s="108"/>
      <c r="MAT72" s="108"/>
      <c r="MAU72" s="108"/>
      <c r="MAV72" s="108"/>
      <c r="MAW72" s="108"/>
      <c r="MAX72" s="108"/>
      <c r="MAY72" s="108"/>
      <c r="MAZ72" s="108"/>
      <c r="MBA72" s="108"/>
      <c r="MBB72" s="108"/>
      <c r="MBC72" s="108"/>
      <c r="MBD72" s="108"/>
      <c r="MBE72" s="108"/>
      <c r="MBF72" s="108"/>
      <c r="MBG72" s="108"/>
      <c r="MBH72" s="108"/>
      <c r="MBI72" s="108"/>
      <c r="MBJ72" s="108"/>
      <c r="MBK72" s="108"/>
      <c r="MBL72" s="108"/>
      <c r="MBM72" s="108"/>
      <c r="MBN72" s="108"/>
      <c r="MBO72" s="108"/>
      <c r="MBP72" s="108"/>
      <c r="MBQ72" s="108"/>
      <c r="MBR72" s="108"/>
      <c r="MBS72" s="108"/>
      <c r="MBT72" s="108"/>
      <c r="MBU72" s="108"/>
      <c r="MBV72" s="108"/>
      <c r="MBW72" s="108"/>
      <c r="MBX72" s="108"/>
      <c r="MBY72" s="108"/>
      <c r="MBZ72" s="108"/>
      <c r="MCA72" s="108"/>
      <c r="MCB72" s="108"/>
      <c r="MCC72" s="108"/>
      <c r="MCD72" s="108"/>
      <c r="MCE72" s="108"/>
      <c r="MCF72" s="108"/>
      <c r="MCG72" s="108"/>
      <c r="MCH72" s="108"/>
      <c r="MCI72" s="108"/>
      <c r="MCJ72" s="108"/>
      <c r="MCK72" s="108"/>
      <c r="MCL72" s="108"/>
      <c r="MCM72" s="108"/>
      <c r="MCN72" s="108"/>
      <c r="MCO72" s="108"/>
      <c r="MCP72" s="108"/>
      <c r="MCQ72" s="108"/>
      <c r="MCR72" s="108"/>
      <c r="MCS72" s="108"/>
      <c r="MCT72" s="108"/>
      <c r="MCU72" s="108"/>
      <c r="MCV72" s="108"/>
      <c r="MCW72" s="108"/>
      <c r="MCX72" s="108"/>
      <c r="MCY72" s="108"/>
      <c r="MCZ72" s="108"/>
      <c r="MDA72" s="108"/>
      <c r="MDB72" s="108"/>
      <c r="MDC72" s="108"/>
      <c r="MDD72" s="108"/>
      <c r="MDE72" s="108"/>
      <c r="MDF72" s="108"/>
      <c r="MDG72" s="108"/>
      <c r="MDH72" s="108"/>
      <c r="MDI72" s="108"/>
      <c r="MDJ72" s="108"/>
      <c r="MDK72" s="108"/>
      <c r="MDL72" s="108"/>
      <c r="MDM72" s="108"/>
      <c r="MDN72" s="108"/>
      <c r="MDO72" s="108"/>
      <c r="MDP72" s="108"/>
      <c r="MDQ72" s="108"/>
      <c r="MDR72" s="108"/>
      <c r="MDS72" s="108"/>
      <c r="MDT72" s="108"/>
      <c r="MDU72" s="108"/>
      <c r="MDV72" s="108"/>
      <c r="MDW72" s="108"/>
      <c r="MDX72" s="108"/>
      <c r="MDY72" s="108"/>
      <c r="MDZ72" s="108"/>
      <c r="MEA72" s="108"/>
      <c r="MEB72" s="108"/>
      <c r="MEC72" s="108"/>
      <c r="MED72" s="108"/>
      <c r="MEE72" s="108"/>
      <c r="MEF72" s="108"/>
      <c r="MEG72" s="108"/>
      <c r="MEH72" s="108"/>
      <c r="MEI72" s="108"/>
      <c r="MEJ72" s="108"/>
      <c r="MEK72" s="108"/>
      <c r="MEL72" s="108"/>
      <c r="MEM72" s="108"/>
      <c r="MEN72" s="108"/>
      <c r="MEO72" s="108"/>
      <c r="MEP72" s="108"/>
      <c r="MEQ72" s="108"/>
      <c r="MER72" s="108"/>
      <c r="MES72" s="108"/>
      <c r="MET72" s="108"/>
      <c r="MEU72" s="108"/>
      <c r="MEV72" s="108"/>
      <c r="MEW72" s="108"/>
      <c r="MEX72" s="108"/>
      <c r="MEY72" s="108"/>
      <c r="MEZ72" s="108"/>
      <c r="MFA72" s="108"/>
      <c r="MFB72" s="108"/>
      <c r="MFC72" s="108"/>
      <c r="MFD72" s="108"/>
      <c r="MFE72" s="108"/>
      <c r="MFF72" s="108"/>
      <c r="MFG72" s="108"/>
      <c r="MFH72" s="108"/>
      <c r="MFI72" s="108"/>
      <c r="MFJ72" s="108"/>
      <c r="MFK72" s="108"/>
      <c r="MFL72" s="108"/>
      <c r="MFM72" s="108"/>
      <c r="MFN72" s="108"/>
      <c r="MFO72" s="108"/>
      <c r="MFP72" s="108"/>
      <c r="MFQ72" s="108"/>
      <c r="MFR72" s="108"/>
      <c r="MFS72" s="108"/>
      <c r="MFT72" s="108"/>
      <c r="MFU72" s="108"/>
      <c r="MFV72" s="108"/>
      <c r="MFW72" s="108"/>
      <c r="MFX72" s="108"/>
      <c r="MFY72" s="108"/>
      <c r="MFZ72" s="108"/>
      <c r="MGA72" s="108"/>
      <c r="MGB72" s="108"/>
      <c r="MGC72" s="108"/>
      <c r="MGD72" s="108"/>
      <c r="MGE72" s="108"/>
      <c r="MGF72" s="108"/>
      <c r="MGG72" s="108"/>
      <c r="MGH72" s="108"/>
      <c r="MGI72" s="108"/>
      <c r="MGJ72" s="108"/>
      <c r="MGK72" s="108"/>
      <c r="MGL72" s="108"/>
      <c r="MGM72" s="108"/>
      <c r="MGN72" s="108"/>
      <c r="MGO72" s="108"/>
      <c r="MGP72" s="108"/>
      <c r="MGQ72" s="108"/>
      <c r="MGR72" s="108"/>
      <c r="MGS72" s="108"/>
      <c r="MGT72" s="108"/>
      <c r="MGU72" s="108"/>
      <c r="MGV72" s="108"/>
      <c r="MGW72" s="108"/>
      <c r="MGX72" s="108"/>
      <c r="MGY72" s="108"/>
      <c r="MGZ72" s="108"/>
      <c r="MHA72" s="108"/>
      <c r="MHB72" s="108"/>
      <c r="MHC72" s="108"/>
      <c r="MHD72" s="108"/>
      <c r="MHE72" s="108"/>
      <c r="MHF72" s="108"/>
      <c r="MHG72" s="108"/>
      <c r="MHH72" s="108"/>
      <c r="MHI72" s="108"/>
      <c r="MHJ72" s="108"/>
      <c r="MHK72" s="108"/>
      <c r="MHL72" s="108"/>
      <c r="MHM72" s="108"/>
      <c r="MHN72" s="108"/>
      <c r="MHO72" s="108"/>
      <c r="MHP72" s="108"/>
      <c r="MHQ72" s="108"/>
      <c r="MHR72" s="108"/>
      <c r="MHS72" s="108"/>
      <c r="MHT72" s="108"/>
      <c r="MHU72" s="108"/>
      <c r="MHV72" s="108"/>
      <c r="MHW72" s="108"/>
      <c r="MHX72" s="108"/>
      <c r="MHY72" s="108"/>
      <c r="MHZ72" s="108"/>
      <c r="MIA72" s="108"/>
      <c r="MIB72" s="108"/>
      <c r="MIC72" s="108"/>
      <c r="MID72" s="108"/>
      <c r="MIE72" s="108"/>
      <c r="MIF72" s="108"/>
      <c r="MIG72" s="108"/>
      <c r="MIH72" s="108"/>
      <c r="MII72" s="108"/>
      <c r="MIJ72" s="108"/>
      <c r="MIK72" s="108"/>
      <c r="MIL72" s="108"/>
      <c r="MIM72" s="108"/>
      <c r="MIN72" s="108"/>
      <c r="MIO72" s="108"/>
      <c r="MIP72" s="108"/>
      <c r="MIQ72" s="108"/>
      <c r="MIR72" s="108"/>
      <c r="MIS72" s="108"/>
      <c r="MIT72" s="108"/>
      <c r="MIU72" s="108"/>
      <c r="MIV72" s="108"/>
      <c r="MIW72" s="108"/>
      <c r="MIX72" s="108"/>
      <c r="MIY72" s="108"/>
      <c r="MIZ72" s="108"/>
      <c r="MJA72" s="108"/>
      <c r="MJB72" s="108"/>
      <c r="MJC72" s="108"/>
      <c r="MJD72" s="108"/>
      <c r="MJE72" s="108"/>
      <c r="MJF72" s="108"/>
      <c r="MJG72" s="108"/>
      <c r="MJH72" s="108"/>
      <c r="MJI72" s="108"/>
      <c r="MJJ72" s="108"/>
      <c r="MJK72" s="108"/>
      <c r="MJL72" s="108"/>
      <c r="MJM72" s="108"/>
      <c r="MJN72" s="108"/>
      <c r="MJO72" s="108"/>
      <c r="MJP72" s="108"/>
      <c r="MJQ72" s="108"/>
      <c r="MJR72" s="108"/>
      <c r="MJS72" s="108"/>
      <c r="MJT72" s="108"/>
      <c r="MJU72" s="108"/>
      <c r="MJV72" s="108"/>
      <c r="MJW72" s="108"/>
      <c r="MJX72" s="108"/>
      <c r="MJY72" s="108"/>
      <c r="MJZ72" s="108"/>
      <c r="MKA72" s="108"/>
      <c r="MKB72" s="108"/>
      <c r="MKC72" s="108"/>
      <c r="MKD72" s="108"/>
      <c r="MKE72" s="108"/>
      <c r="MKF72" s="108"/>
      <c r="MKG72" s="108"/>
      <c r="MKH72" s="108"/>
      <c r="MKI72" s="108"/>
      <c r="MKJ72" s="108"/>
      <c r="MKK72" s="108"/>
      <c r="MKL72" s="108"/>
      <c r="MKM72" s="108"/>
      <c r="MKN72" s="108"/>
      <c r="MKO72" s="108"/>
      <c r="MKP72" s="108"/>
      <c r="MKQ72" s="108"/>
      <c r="MKR72" s="108"/>
      <c r="MKS72" s="108"/>
      <c r="MKT72" s="108"/>
      <c r="MKU72" s="108"/>
      <c r="MKV72" s="108"/>
      <c r="MKW72" s="108"/>
      <c r="MKX72" s="108"/>
      <c r="MKY72" s="108"/>
      <c r="MKZ72" s="108"/>
      <c r="MLA72" s="108"/>
      <c r="MLB72" s="108"/>
      <c r="MLC72" s="108"/>
      <c r="MLD72" s="108"/>
      <c r="MLE72" s="108"/>
      <c r="MLF72" s="108"/>
      <c r="MLG72" s="108"/>
      <c r="MLH72" s="108"/>
      <c r="MLI72" s="108"/>
      <c r="MLJ72" s="108"/>
      <c r="MLK72" s="108"/>
      <c r="MLL72" s="108"/>
      <c r="MLM72" s="108"/>
      <c r="MLN72" s="108"/>
      <c r="MLO72" s="108"/>
      <c r="MLP72" s="108"/>
      <c r="MLQ72" s="108"/>
      <c r="MLR72" s="108"/>
      <c r="MLS72" s="108"/>
      <c r="MLT72" s="108"/>
      <c r="MLU72" s="108"/>
      <c r="MLV72" s="108"/>
      <c r="MLW72" s="108"/>
      <c r="MLX72" s="108"/>
      <c r="MLY72" s="108"/>
      <c r="MLZ72" s="108"/>
      <c r="MMA72" s="108"/>
      <c r="MMB72" s="108"/>
      <c r="MMC72" s="108"/>
      <c r="MMD72" s="108"/>
      <c r="MME72" s="108"/>
      <c r="MMF72" s="108"/>
      <c r="MMG72" s="108"/>
      <c r="MMH72" s="108"/>
      <c r="MMI72" s="108"/>
      <c r="MMJ72" s="108"/>
      <c r="MMK72" s="108"/>
      <c r="MML72" s="108"/>
      <c r="MMM72" s="108"/>
      <c r="MMN72" s="108"/>
      <c r="MMO72" s="108"/>
      <c r="MMP72" s="108"/>
      <c r="MMQ72" s="108"/>
      <c r="MMR72" s="108"/>
      <c r="MMS72" s="108"/>
      <c r="MMT72" s="108"/>
      <c r="MMU72" s="108"/>
      <c r="MMV72" s="108"/>
      <c r="MMW72" s="108"/>
      <c r="MMX72" s="108"/>
      <c r="MMY72" s="108"/>
      <c r="MMZ72" s="108"/>
      <c r="MNA72" s="108"/>
      <c r="MNB72" s="108"/>
      <c r="MNC72" s="108"/>
      <c r="MND72" s="108"/>
      <c r="MNE72" s="108"/>
      <c r="MNF72" s="108"/>
      <c r="MNG72" s="108"/>
      <c r="MNH72" s="108"/>
      <c r="MNI72" s="108"/>
      <c r="MNJ72" s="108"/>
      <c r="MNK72" s="108"/>
      <c r="MNL72" s="108"/>
      <c r="MNM72" s="108"/>
      <c r="MNN72" s="108"/>
      <c r="MNO72" s="108"/>
      <c r="MNP72" s="108"/>
      <c r="MNQ72" s="108"/>
      <c r="MNR72" s="108"/>
      <c r="MNS72" s="108"/>
      <c r="MNT72" s="108"/>
      <c r="MNU72" s="108"/>
      <c r="MNV72" s="108"/>
      <c r="MNW72" s="108"/>
      <c r="MNX72" s="108"/>
      <c r="MNY72" s="108"/>
      <c r="MNZ72" s="108"/>
      <c r="MOA72" s="108"/>
      <c r="MOB72" s="108"/>
      <c r="MOC72" s="108"/>
      <c r="MOD72" s="108"/>
      <c r="MOE72" s="108"/>
      <c r="MOF72" s="108"/>
      <c r="MOG72" s="108"/>
      <c r="MOH72" s="108"/>
      <c r="MOI72" s="108"/>
      <c r="MOJ72" s="108"/>
      <c r="MOK72" s="108"/>
      <c r="MOL72" s="108"/>
      <c r="MOM72" s="108"/>
      <c r="MON72" s="108"/>
      <c r="MOO72" s="108"/>
      <c r="MOP72" s="108"/>
      <c r="MOQ72" s="108"/>
      <c r="MOR72" s="108"/>
      <c r="MOS72" s="108"/>
      <c r="MOT72" s="108"/>
      <c r="MOU72" s="108"/>
      <c r="MOV72" s="108"/>
      <c r="MOW72" s="108"/>
      <c r="MOX72" s="108"/>
      <c r="MOY72" s="108"/>
      <c r="MOZ72" s="108"/>
      <c r="MPA72" s="108"/>
      <c r="MPB72" s="108"/>
      <c r="MPC72" s="108"/>
      <c r="MPD72" s="108"/>
      <c r="MPE72" s="108"/>
      <c r="MPF72" s="108"/>
      <c r="MPG72" s="108"/>
      <c r="MPH72" s="108"/>
      <c r="MPI72" s="108"/>
      <c r="MPJ72" s="108"/>
      <c r="MPK72" s="108"/>
      <c r="MPL72" s="108"/>
      <c r="MPM72" s="108"/>
      <c r="MPN72" s="108"/>
      <c r="MPO72" s="108"/>
      <c r="MPP72" s="108"/>
      <c r="MPQ72" s="108"/>
      <c r="MPR72" s="108"/>
      <c r="MPS72" s="108"/>
      <c r="MPT72" s="108"/>
      <c r="MPU72" s="108"/>
      <c r="MPV72" s="108"/>
      <c r="MPW72" s="108"/>
      <c r="MPX72" s="108"/>
      <c r="MPY72" s="108"/>
      <c r="MPZ72" s="108"/>
      <c r="MQA72" s="108"/>
      <c r="MQB72" s="108"/>
      <c r="MQC72" s="108"/>
      <c r="MQD72" s="108"/>
      <c r="MQE72" s="108"/>
      <c r="MQF72" s="108"/>
      <c r="MQG72" s="108"/>
      <c r="MQH72" s="108"/>
      <c r="MQI72" s="108"/>
      <c r="MQJ72" s="108"/>
      <c r="MQK72" s="108"/>
      <c r="MQL72" s="108"/>
      <c r="MQM72" s="108"/>
      <c r="MQN72" s="108"/>
      <c r="MQO72" s="108"/>
      <c r="MQP72" s="108"/>
      <c r="MQQ72" s="108"/>
      <c r="MQR72" s="108"/>
      <c r="MQS72" s="108"/>
      <c r="MQT72" s="108"/>
      <c r="MQU72" s="108"/>
      <c r="MQV72" s="108"/>
      <c r="MQW72" s="108"/>
      <c r="MQX72" s="108"/>
      <c r="MQY72" s="108"/>
      <c r="MQZ72" s="108"/>
      <c r="MRA72" s="108"/>
      <c r="MRB72" s="108"/>
      <c r="MRC72" s="108"/>
      <c r="MRD72" s="108"/>
      <c r="MRE72" s="108"/>
      <c r="MRF72" s="108"/>
      <c r="MRG72" s="108"/>
      <c r="MRH72" s="108"/>
      <c r="MRI72" s="108"/>
      <c r="MRJ72" s="108"/>
      <c r="MRK72" s="108"/>
      <c r="MRL72" s="108"/>
      <c r="MRM72" s="108"/>
      <c r="MRN72" s="108"/>
      <c r="MRO72" s="108"/>
      <c r="MRP72" s="108"/>
      <c r="MRQ72" s="108"/>
      <c r="MRR72" s="108"/>
      <c r="MRS72" s="108"/>
      <c r="MRT72" s="108"/>
      <c r="MRU72" s="108"/>
      <c r="MRV72" s="108"/>
      <c r="MRW72" s="108"/>
      <c r="MRX72" s="108"/>
      <c r="MRY72" s="108"/>
      <c r="MRZ72" s="108"/>
      <c r="MSA72" s="108"/>
      <c r="MSB72" s="108"/>
      <c r="MSC72" s="108"/>
      <c r="MSD72" s="108"/>
      <c r="MSE72" s="108"/>
      <c r="MSF72" s="108"/>
      <c r="MSG72" s="108"/>
      <c r="MSH72" s="108"/>
      <c r="MSI72" s="108"/>
      <c r="MSJ72" s="108"/>
      <c r="MSK72" s="108"/>
      <c r="MSL72" s="108"/>
      <c r="MSM72" s="108"/>
      <c r="MSN72" s="108"/>
      <c r="MSO72" s="108"/>
      <c r="MSP72" s="108"/>
      <c r="MSQ72" s="108"/>
      <c r="MSR72" s="108"/>
      <c r="MSS72" s="108"/>
      <c r="MST72" s="108"/>
      <c r="MSU72" s="108"/>
      <c r="MSV72" s="108"/>
      <c r="MSW72" s="108"/>
      <c r="MSX72" s="108"/>
      <c r="MSY72" s="108"/>
      <c r="MSZ72" s="108"/>
      <c r="MTA72" s="108"/>
      <c r="MTB72" s="108"/>
      <c r="MTC72" s="108"/>
      <c r="MTD72" s="108"/>
      <c r="MTE72" s="108"/>
      <c r="MTF72" s="108"/>
      <c r="MTG72" s="108"/>
      <c r="MTH72" s="108"/>
      <c r="MTI72" s="108"/>
      <c r="MTJ72" s="108"/>
      <c r="MTK72" s="108"/>
      <c r="MTL72" s="108"/>
      <c r="MTM72" s="108"/>
      <c r="MTN72" s="108"/>
      <c r="MTO72" s="108"/>
      <c r="MTP72" s="108"/>
      <c r="MTQ72" s="108"/>
      <c r="MTR72" s="108"/>
      <c r="MTS72" s="108"/>
      <c r="MTT72" s="108"/>
      <c r="MTU72" s="108"/>
      <c r="MTV72" s="108"/>
      <c r="MTW72" s="108"/>
      <c r="MTX72" s="108"/>
      <c r="MTY72" s="108"/>
      <c r="MTZ72" s="108"/>
      <c r="MUA72" s="108"/>
      <c r="MUB72" s="108"/>
      <c r="MUC72" s="108"/>
      <c r="MUD72" s="108"/>
      <c r="MUE72" s="108"/>
      <c r="MUF72" s="108"/>
      <c r="MUG72" s="108"/>
      <c r="MUH72" s="108"/>
      <c r="MUI72" s="108"/>
      <c r="MUJ72" s="108"/>
      <c r="MUK72" s="108"/>
      <c r="MUL72" s="108"/>
      <c r="MUM72" s="108"/>
      <c r="MUN72" s="108"/>
      <c r="MUO72" s="108"/>
      <c r="MUP72" s="108"/>
      <c r="MUQ72" s="108"/>
      <c r="MUR72" s="108"/>
      <c r="MUS72" s="108"/>
      <c r="MUT72" s="108"/>
      <c r="MUU72" s="108"/>
      <c r="MUV72" s="108"/>
      <c r="MUW72" s="108"/>
      <c r="MUX72" s="108"/>
      <c r="MUY72" s="108"/>
      <c r="MUZ72" s="108"/>
      <c r="MVA72" s="108"/>
      <c r="MVB72" s="108"/>
      <c r="MVC72" s="108"/>
      <c r="MVD72" s="108"/>
      <c r="MVE72" s="108"/>
      <c r="MVF72" s="108"/>
      <c r="MVG72" s="108"/>
      <c r="MVH72" s="108"/>
      <c r="MVI72" s="108"/>
      <c r="MVJ72" s="108"/>
      <c r="MVK72" s="108"/>
      <c r="MVL72" s="108"/>
      <c r="MVM72" s="108"/>
      <c r="MVN72" s="108"/>
      <c r="MVO72" s="108"/>
      <c r="MVP72" s="108"/>
      <c r="MVQ72" s="108"/>
      <c r="MVR72" s="108"/>
      <c r="MVS72" s="108"/>
      <c r="MVT72" s="108"/>
      <c r="MVU72" s="108"/>
      <c r="MVV72" s="108"/>
      <c r="MVW72" s="108"/>
      <c r="MVX72" s="108"/>
      <c r="MVY72" s="108"/>
      <c r="MVZ72" s="108"/>
      <c r="MWA72" s="108"/>
      <c r="MWB72" s="108"/>
      <c r="MWC72" s="108"/>
      <c r="MWD72" s="108"/>
      <c r="MWE72" s="108"/>
      <c r="MWF72" s="108"/>
      <c r="MWG72" s="108"/>
      <c r="MWH72" s="108"/>
      <c r="MWI72" s="108"/>
      <c r="MWJ72" s="108"/>
      <c r="MWK72" s="108"/>
      <c r="MWL72" s="108"/>
      <c r="MWM72" s="108"/>
      <c r="MWN72" s="108"/>
      <c r="MWO72" s="108"/>
      <c r="MWP72" s="108"/>
      <c r="MWQ72" s="108"/>
      <c r="MWR72" s="108"/>
      <c r="MWS72" s="108"/>
      <c r="MWT72" s="108"/>
      <c r="MWU72" s="108"/>
      <c r="MWV72" s="108"/>
      <c r="MWW72" s="108"/>
      <c r="MWX72" s="108"/>
      <c r="MWY72" s="108"/>
      <c r="MWZ72" s="108"/>
      <c r="MXA72" s="108"/>
      <c r="MXB72" s="108"/>
      <c r="MXC72" s="108"/>
      <c r="MXD72" s="108"/>
      <c r="MXE72" s="108"/>
      <c r="MXF72" s="108"/>
      <c r="MXG72" s="108"/>
      <c r="MXH72" s="108"/>
      <c r="MXI72" s="108"/>
      <c r="MXJ72" s="108"/>
      <c r="MXK72" s="108"/>
      <c r="MXL72" s="108"/>
      <c r="MXM72" s="108"/>
      <c r="MXN72" s="108"/>
      <c r="MXO72" s="108"/>
      <c r="MXP72" s="108"/>
      <c r="MXQ72" s="108"/>
      <c r="MXR72" s="108"/>
      <c r="MXS72" s="108"/>
      <c r="MXT72" s="108"/>
      <c r="MXU72" s="108"/>
      <c r="MXV72" s="108"/>
      <c r="MXW72" s="108"/>
      <c r="MXX72" s="108"/>
      <c r="MXY72" s="108"/>
      <c r="MXZ72" s="108"/>
      <c r="MYA72" s="108"/>
      <c r="MYB72" s="108"/>
      <c r="MYC72" s="108"/>
      <c r="MYD72" s="108"/>
      <c r="MYE72" s="108"/>
      <c r="MYF72" s="108"/>
      <c r="MYG72" s="108"/>
      <c r="MYH72" s="108"/>
      <c r="MYI72" s="108"/>
      <c r="MYJ72" s="108"/>
      <c r="MYK72" s="108"/>
      <c r="MYL72" s="108"/>
      <c r="MYM72" s="108"/>
      <c r="MYN72" s="108"/>
      <c r="MYO72" s="108"/>
      <c r="MYP72" s="108"/>
      <c r="MYQ72" s="108"/>
      <c r="MYR72" s="108"/>
      <c r="MYS72" s="108"/>
      <c r="MYT72" s="108"/>
      <c r="MYU72" s="108"/>
      <c r="MYV72" s="108"/>
      <c r="MYW72" s="108"/>
      <c r="MYX72" s="108"/>
      <c r="MYY72" s="108"/>
      <c r="MYZ72" s="108"/>
      <c r="MZA72" s="108"/>
      <c r="MZB72" s="108"/>
      <c r="MZC72" s="108"/>
      <c r="MZD72" s="108"/>
      <c r="MZE72" s="108"/>
      <c r="MZF72" s="108"/>
      <c r="MZG72" s="108"/>
      <c r="MZH72" s="108"/>
      <c r="MZI72" s="108"/>
      <c r="MZJ72" s="108"/>
      <c r="MZK72" s="108"/>
      <c r="MZL72" s="108"/>
      <c r="MZM72" s="108"/>
      <c r="MZN72" s="108"/>
      <c r="MZO72" s="108"/>
      <c r="MZP72" s="108"/>
      <c r="MZQ72" s="108"/>
      <c r="MZR72" s="108"/>
      <c r="MZS72" s="108"/>
      <c r="MZT72" s="108"/>
      <c r="MZU72" s="108"/>
      <c r="MZV72" s="108"/>
      <c r="MZW72" s="108"/>
      <c r="MZX72" s="108"/>
      <c r="MZY72" s="108"/>
      <c r="MZZ72" s="108"/>
      <c r="NAA72" s="108"/>
      <c r="NAB72" s="108"/>
      <c r="NAC72" s="108"/>
      <c r="NAD72" s="108"/>
      <c r="NAE72" s="108"/>
      <c r="NAF72" s="108"/>
      <c r="NAG72" s="108"/>
      <c r="NAH72" s="108"/>
      <c r="NAI72" s="108"/>
      <c r="NAJ72" s="108"/>
      <c r="NAK72" s="108"/>
      <c r="NAL72" s="108"/>
      <c r="NAM72" s="108"/>
      <c r="NAN72" s="108"/>
      <c r="NAO72" s="108"/>
      <c r="NAP72" s="108"/>
      <c r="NAQ72" s="108"/>
      <c r="NAR72" s="108"/>
      <c r="NAS72" s="108"/>
      <c r="NAT72" s="108"/>
      <c r="NAU72" s="108"/>
      <c r="NAV72" s="108"/>
      <c r="NAW72" s="108"/>
      <c r="NAX72" s="108"/>
      <c r="NAY72" s="108"/>
      <c r="NAZ72" s="108"/>
      <c r="NBA72" s="108"/>
      <c r="NBB72" s="108"/>
      <c r="NBC72" s="108"/>
      <c r="NBD72" s="108"/>
      <c r="NBE72" s="108"/>
      <c r="NBF72" s="108"/>
      <c r="NBG72" s="108"/>
      <c r="NBH72" s="108"/>
      <c r="NBI72" s="108"/>
      <c r="NBJ72" s="108"/>
      <c r="NBK72" s="108"/>
      <c r="NBL72" s="108"/>
      <c r="NBM72" s="108"/>
      <c r="NBN72" s="108"/>
      <c r="NBO72" s="108"/>
      <c r="NBP72" s="108"/>
      <c r="NBQ72" s="108"/>
      <c r="NBR72" s="108"/>
      <c r="NBS72" s="108"/>
      <c r="NBT72" s="108"/>
      <c r="NBU72" s="108"/>
      <c r="NBV72" s="108"/>
      <c r="NBW72" s="108"/>
      <c r="NBX72" s="108"/>
      <c r="NBY72" s="108"/>
      <c r="NBZ72" s="108"/>
      <c r="NCA72" s="108"/>
      <c r="NCB72" s="108"/>
      <c r="NCC72" s="108"/>
      <c r="NCD72" s="108"/>
      <c r="NCE72" s="108"/>
      <c r="NCF72" s="108"/>
      <c r="NCG72" s="108"/>
      <c r="NCH72" s="108"/>
      <c r="NCI72" s="108"/>
      <c r="NCJ72" s="108"/>
      <c r="NCK72" s="108"/>
      <c r="NCL72" s="108"/>
      <c r="NCM72" s="108"/>
      <c r="NCN72" s="108"/>
      <c r="NCO72" s="108"/>
      <c r="NCP72" s="108"/>
      <c r="NCQ72" s="108"/>
      <c r="NCR72" s="108"/>
      <c r="NCS72" s="108"/>
      <c r="NCT72" s="108"/>
      <c r="NCU72" s="108"/>
      <c r="NCV72" s="108"/>
      <c r="NCW72" s="108"/>
      <c r="NCX72" s="108"/>
      <c r="NCY72" s="108"/>
      <c r="NCZ72" s="108"/>
      <c r="NDA72" s="108"/>
      <c r="NDB72" s="108"/>
      <c r="NDC72" s="108"/>
      <c r="NDD72" s="108"/>
      <c r="NDE72" s="108"/>
      <c r="NDF72" s="108"/>
      <c r="NDG72" s="108"/>
      <c r="NDH72" s="108"/>
      <c r="NDI72" s="108"/>
      <c r="NDJ72" s="108"/>
      <c r="NDK72" s="108"/>
      <c r="NDL72" s="108"/>
      <c r="NDM72" s="108"/>
      <c r="NDN72" s="108"/>
      <c r="NDO72" s="108"/>
      <c r="NDP72" s="108"/>
      <c r="NDQ72" s="108"/>
      <c r="NDR72" s="108"/>
      <c r="NDS72" s="108"/>
      <c r="NDT72" s="108"/>
      <c r="NDU72" s="108"/>
      <c r="NDV72" s="108"/>
      <c r="NDW72" s="108"/>
      <c r="NDX72" s="108"/>
      <c r="NDY72" s="108"/>
      <c r="NDZ72" s="108"/>
      <c r="NEA72" s="108"/>
      <c r="NEB72" s="108"/>
      <c r="NEC72" s="108"/>
      <c r="NED72" s="108"/>
      <c r="NEE72" s="108"/>
      <c r="NEF72" s="108"/>
      <c r="NEG72" s="108"/>
      <c r="NEH72" s="108"/>
      <c r="NEI72" s="108"/>
      <c r="NEJ72" s="108"/>
      <c r="NEK72" s="108"/>
      <c r="NEL72" s="108"/>
      <c r="NEM72" s="108"/>
      <c r="NEN72" s="108"/>
      <c r="NEO72" s="108"/>
      <c r="NEP72" s="108"/>
      <c r="NEQ72" s="108"/>
      <c r="NER72" s="108"/>
      <c r="NES72" s="108"/>
      <c r="NET72" s="108"/>
      <c r="NEU72" s="108"/>
      <c r="NEV72" s="108"/>
      <c r="NEW72" s="108"/>
      <c r="NEX72" s="108"/>
      <c r="NEY72" s="108"/>
      <c r="NEZ72" s="108"/>
      <c r="NFA72" s="108"/>
      <c r="NFB72" s="108"/>
      <c r="NFC72" s="108"/>
      <c r="NFD72" s="108"/>
      <c r="NFE72" s="108"/>
      <c r="NFF72" s="108"/>
      <c r="NFG72" s="108"/>
      <c r="NFH72" s="108"/>
      <c r="NFI72" s="108"/>
      <c r="NFJ72" s="108"/>
      <c r="NFK72" s="108"/>
      <c r="NFL72" s="108"/>
      <c r="NFM72" s="108"/>
      <c r="NFN72" s="108"/>
      <c r="NFO72" s="108"/>
      <c r="NFP72" s="108"/>
      <c r="NFQ72" s="108"/>
      <c r="NFR72" s="108"/>
      <c r="NFS72" s="108"/>
      <c r="NFT72" s="108"/>
      <c r="NFU72" s="108"/>
      <c r="NFV72" s="108"/>
      <c r="NFW72" s="108"/>
      <c r="NFX72" s="108"/>
      <c r="NFY72" s="108"/>
      <c r="NFZ72" s="108"/>
      <c r="NGA72" s="108"/>
      <c r="NGB72" s="108"/>
      <c r="NGC72" s="108"/>
      <c r="NGD72" s="108"/>
      <c r="NGE72" s="108"/>
      <c r="NGF72" s="108"/>
      <c r="NGG72" s="108"/>
      <c r="NGH72" s="108"/>
      <c r="NGI72" s="108"/>
      <c r="NGJ72" s="108"/>
      <c r="NGK72" s="108"/>
      <c r="NGL72" s="108"/>
      <c r="NGM72" s="108"/>
      <c r="NGN72" s="108"/>
      <c r="NGO72" s="108"/>
      <c r="NGP72" s="108"/>
      <c r="NGQ72" s="108"/>
      <c r="NGR72" s="108"/>
      <c r="NGS72" s="108"/>
      <c r="NGT72" s="108"/>
      <c r="NGU72" s="108"/>
      <c r="NGV72" s="108"/>
      <c r="NGW72" s="108"/>
      <c r="NGX72" s="108"/>
      <c r="NGY72" s="108"/>
      <c r="NGZ72" s="108"/>
      <c r="NHA72" s="108"/>
      <c r="NHB72" s="108"/>
      <c r="NHC72" s="108"/>
      <c r="NHD72" s="108"/>
      <c r="NHE72" s="108"/>
      <c r="NHF72" s="108"/>
      <c r="NHG72" s="108"/>
      <c r="NHH72" s="108"/>
      <c r="NHI72" s="108"/>
      <c r="NHJ72" s="108"/>
      <c r="NHK72" s="108"/>
      <c r="NHL72" s="108"/>
      <c r="NHM72" s="108"/>
      <c r="NHN72" s="108"/>
      <c r="NHO72" s="108"/>
      <c r="NHP72" s="108"/>
      <c r="NHQ72" s="108"/>
      <c r="NHR72" s="108"/>
      <c r="NHS72" s="108"/>
      <c r="NHT72" s="108"/>
      <c r="NHU72" s="108"/>
      <c r="NHV72" s="108"/>
      <c r="NHW72" s="108"/>
      <c r="NHX72" s="108"/>
      <c r="NHY72" s="108"/>
      <c r="NHZ72" s="108"/>
      <c r="NIA72" s="108"/>
      <c r="NIB72" s="108"/>
      <c r="NIC72" s="108"/>
      <c r="NID72" s="108"/>
      <c r="NIE72" s="108"/>
      <c r="NIF72" s="108"/>
      <c r="NIG72" s="108"/>
      <c r="NIH72" s="108"/>
      <c r="NII72" s="108"/>
      <c r="NIJ72" s="108"/>
      <c r="NIK72" s="108"/>
      <c r="NIL72" s="108"/>
      <c r="NIM72" s="108"/>
      <c r="NIN72" s="108"/>
      <c r="NIO72" s="108"/>
      <c r="NIP72" s="108"/>
      <c r="NIQ72" s="108"/>
      <c r="NIR72" s="108"/>
      <c r="NIS72" s="108"/>
      <c r="NIT72" s="108"/>
      <c r="NIU72" s="108"/>
      <c r="NIV72" s="108"/>
      <c r="NIW72" s="108"/>
      <c r="NIX72" s="108"/>
      <c r="NIY72" s="108"/>
      <c r="NIZ72" s="108"/>
      <c r="NJA72" s="108"/>
      <c r="NJB72" s="108"/>
      <c r="NJC72" s="108"/>
      <c r="NJD72" s="108"/>
      <c r="NJE72" s="108"/>
      <c r="NJF72" s="108"/>
      <c r="NJG72" s="108"/>
      <c r="NJH72" s="108"/>
      <c r="NJI72" s="108"/>
      <c r="NJJ72" s="108"/>
      <c r="NJK72" s="108"/>
      <c r="NJL72" s="108"/>
      <c r="NJM72" s="108"/>
      <c r="NJN72" s="108"/>
      <c r="NJO72" s="108"/>
      <c r="NJP72" s="108"/>
      <c r="NJQ72" s="108"/>
      <c r="NJR72" s="108"/>
      <c r="NJS72" s="108"/>
      <c r="NJT72" s="108"/>
      <c r="NJU72" s="108"/>
      <c r="NJV72" s="108"/>
      <c r="NJW72" s="108"/>
      <c r="NJX72" s="108"/>
      <c r="NJY72" s="108"/>
      <c r="NJZ72" s="108"/>
      <c r="NKA72" s="108"/>
      <c r="NKB72" s="108"/>
      <c r="NKC72" s="108"/>
      <c r="NKD72" s="108"/>
      <c r="NKE72" s="108"/>
      <c r="NKF72" s="108"/>
      <c r="NKG72" s="108"/>
      <c r="NKH72" s="108"/>
      <c r="NKI72" s="108"/>
      <c r="NKJ72" s="108"/>
      <c r="NKK72" s="108"/>
      <c r="NKL72" s="108"/>
      <c r="NKM72" s="108"/>
      <c r="NKN72" s="108"/>
      <c r="NKO72" s="108"/>
      <c r="NKP72" s="108"/>
      <c r="NKQ72" s="108"/>
      <c r="NKR72" s="108"/>
      <c r="NKS72" s="108"/>
      <c r="NKT72" s="108"/>
      <c r="NKU72" s="108"/>
      <c r="NKV72" s="108"/>
      <c r="NKW72" s="108"/>
      <c r="NKX72" s="108"/>
      <c r="NKY72" s="108"/>
      <c r="NKZ72" s="108"/>
      <c r="NLA72" s="108"/>
      <c r="NLB72" s="108"/>
      <c r="NLC72" s="108"/>
      <c r="NLD72" s="108"/>
      <c r="NLE72" s="108"/>
      <c r="NLF72" s="108"/>
      <c r="NLG72" s="108"/>
      <c r="NLH72" s="108"/>
      <c r="NLI72" s="108"/>
      <c r="NLJ72" s="108"/>
      <c r="NLK72" s="108"/>
      <c r="NLL72" s="108"/>
      <c r="NLM72" s="108"/>
      <c r="NLN72" s="108"/>
      <c r="NLO72" s="108"/>
      <c r="NLP72" s="108"/>
      <c r="NLQ72" s="108"/>
      <c r="NLR72" s="108"/>
      <c r="NLS72" s="108"/>
      <c r="NLT72" s="108"/>
      <c r="NLU72" s="108"/>
      <c r="NLV72" s="108"/>
      <c r="NLW72" s="108"/>
      <c r="NLX72" s="108"/>
      <c r="NLY72" s="108"/>
      <c r="NLZ72" s="108"/>
      <c r="NMA72" s="108"/>
      <c r="NMB72" s="108"/>
      <c r="NMC72" s="108"/>
      <c r="NMD72" s="108"/>
      <c r="NME72" s="108"/>
      <c r="NMF72" s="108"/>
      <c r="NMG72" s="108"/>
      <c r="NMH72" s="108"/>
      <c r="NMI72" s="108"/>
      <c r="NMJ72" s="108"/>
      <c r="NMK72" s="108"/>
      <c r="NML72" s="108"/>
      <c r="NMM72" s="108"/>
      <c r="NMN72" s="108"/>
      <c r="NMO72" s="108"/>
      <c r="NMP72" s="108"/>
      <c r="NMQ72" s="108"/>
      <c r="NMR72" s="108"/>
      <c r="NMS72" s="108"/>
      <c r="NMT72" s="108"/>
      <c r="NMU72" s="108"/>
      <c r="NMV72" s="108"/>
      <c r="NMW72" s="108"/>
      <c r="NMX72" s="108"/>
      <c r="NMY72" s="108"/>
      <c r="NMZ72" s="108"/>
      <c r="NNA72" s="108"/>
      <c r="NNB72" s="108"/>
      <c r="NNC72" s="108"/>
      <c r="NND72" s="108"/>
      <c r="NNE72" s="108"/>
      <c r="NNF72" s="108"/>
      <c r="NNG72" s="108"/>
      <c r="NNH72" s="108"/>
      <c r="NNI72" s="108"/>
      <c r="NNJ72" s="108"/>
      <c r="NNK72" s="108"/>
      <c r="NNL72" s="108"/>
      <c r="NNM72" s="108"/>
      <c r="NNN72" s="108"/>
      <c r="NNO72" s="108"/>
      <c r="NNP72" s="108"/>
      <c r="NNQ72" s="108"/>
      <c r="NNR72" s="108"/>
      <c r="NNS72" s="108"/>
      <c r="NNT72" s="108"/>
      <c r="NNU72" s="108"/>
      <c r="NNV72" s="108"/>
      <c r="NNW72" s="108"/>
      <c r="NNX72" s="108"/>
      <c r="NNY72" s="108"/>
      <c r="NNZ72" s="108"/>
      <c r="NOA72" s="108"/>
      <c r="NOB72" s="108"/>
      <c r="NOC72" s="108"/>
      <c r="NOD72" s="108"/>
      <c r="NOE72" s="108"/>
      <c r="NOF72" s="108"/>
      <c r="NOG72" s="108"/>
      <c r="NOH72" s="108"/>
      <c r="NOI72" s="108"/>
      <c r="NOJ72" s="108"/>
      <c r="NOK72" s="108"/>
      <c r="NOL72" s="108"/>
      <c r="NOM72" s="108"/>
      <c r="NON72" s="108"/>
      <c r="NOO72" s="108"/>
      <c r="NOP72" s="108"/>
      <c r="NOQ72" s="108"/>
      <c r="NOR72" s="108"/>
      <c r="NOS72" s="108"/>
      <c r="NOT72" s="108"/>
      <c r="NOU72" s="108"/>
      <c r="NOV72" s="108"/>
      <c r="NOW72" s="108"/>
      <c r="NOX72" s="108"/>
      <c r="NOY72" s="108"/>
      <c r="NOZ72" s="108"/>
      <c r="NPA72" s="108"/>
      <c r="NPB72" s="108"/>
      <c r="NPC72" s="108"/>
      <c r="NPD72" s="108"/>
      <c r="NPE72" s="108"/>
      <c r="NPF72" s="108"/>
      <c r="NPG72" s="108"/>
      <c r="NPH72" s="108"/>
      <c r="NPI72" s="108"/>
      <c r="NPJ72" s="108"/>
      <c r="NPK72" s="108"/>
      <c r="NPL72" s="108"/>
      <c r="NPM72" s="108"/>
      <c r="NPN72" s="108"/>
      <c r="NPO72" s="108"/>
      <c r="NPP72" s="108"/>
      <c r="NPQ72" s="108"/>
      <c r="NPR72" s="108"/>
      <c r="NPS72" s="108"/>
      <c r="NPT72" s="108"/>
      <c r="NPU72" s="108"/>
      <c r="NPV72" s="108"/>
      <c r="NPW72" s="108"/>
      <c r="NPX72" s="108"/>
      <c r="NPY72" s="108"/>
      <c r="NPZ72" s="108"/>
      <c r="NQA72" s="108"/>
      <c r="NQB72" s="108"/>
      <c r="NQC72" s="108"/>
      <c r="NQD72" s="108"/>
      <c r="NQE72" s="108"/>
      <c r="NQF72" s="108"/>
      <c r="NQG72" s="108"/>
      <c r="NQH72" s="108"/>
      <c r="NQI72" s="108"/>
      <c r="NQJ72" s="108"/>
      <c r="NQK72" s="108"/>
      <c r="NQL72" s="108"/>
      <c r="NQM72" s="108"/>
      <c r="NQN72" s="108"/>
      <c r="NQO72" s="108"/>
      <c r="NQP72" s="108"/>
      <c r="NQQ72" s="108"/>
      <c r="NQR72" s="108"/>
      <c r="NQS72" s="108"/>
      <c r="NQT72" s="108"/>
      <c r="NQU72" s="108"/>
      <c r="NQV72" s="108"/>
      <c r="NQW72" s="108"/>
      <c r="NQX72" s="108"/>
      <c r="NQY72" s="108"/>
      <c r="NQZ72" s="108"/>
      <c r="NRA72" s="108"/>
      <c r="NRB72" s="108"/>
      <c r="NRC72" s="108"/>
      <c r="NRD72" s="108"/>
      <c r="NRE72" s="108"/>
      <c r="NRF72" s="108"/>
      <c r="NRG72" s="108"/>
      <c r="NRH72" s="108"/>
      <c r="NRI72" s="108"/>
      <c r="NRJ72" s="108"/>
      <c r="NRK72" s="108"/>
      <c r="NRL72" s="108"/>
      <c r="NRM72" s="108"/>
      <c r="NRN72" s="108"/>
      <c r="NRO72" s="108"/>
      <c r="NRP72" s="108"/>
      <c r="NRQ72" s="108"/>
      <c r="NRR72" s="108"/>
      <c r="NRS72" s="108"/>
      <c r="NRT72" s="108"/>
      <c r="NRU72" s="108"/>
      <c r="NRV72" s="108"/>
      <c r="NRW72" s="108"/>
      <c r="NRX72" s="108"/>
      <c r="NRY72" s="108"/>
      <c r="NRZ72" s="108"/>
      <c r="NSA72" s="108"/>
      <c r="NSB72" s="108"/>
      <c r="NSC72" s="108"/>
      <c r="NSD72" s="108"/>
      <c r="NSE72" s="108"/>
      <c r="NSF72" s="108"/>
      <c r="NSG72" s="108"/>
      <c r="NSH72" s="108"/>
      <c r="NSI72" s="108"/>
      <c r="NSJ72" s="108"/>
      <c r="NSK72" s="108"/>
      <c r="NSL72" s="108"/>
      <c r="NSM72" s="108"/>
      <c r="NSN72" s="108"/>
      <c r="NSO72" s="108"/>
      <c r="NSP72" s="108"/>
      <c r="NSQ72" s="108"/>
      <c r="NSR72" s="108"/>
      <c r="NSS72" s="108"/>
      <c r="NST72" s="108"/>
      <c r="NSU72" s="108"/>
      <c r="NSV72" s="108"/>
      <c r="NSW72" s="108"/>
      <c r="NSX72" s="108"/>
      <c r="NSY72" s="108"/>
      <c r="NSZ72" s="108"/>
      <c r="NTA72" s="108"/>
      <c r="NTB72" s="108"/>
      <c r="NTC72" s="108"/>
      <c r="NTD72" s="108"/>
      <c r="NTE72" s="108"/>
      <c r="NTF72" s="108"/>
      <c r="NTG72" s="108"/>
      <c r="NTH72" s="108"/>
      <c r="NTI72" s="108"/>
      <c r="NTJ72" s="108"/>
      <c r="NTK72" s="108"/>
      <c r="NTL72" s="108"/>
      <c r="NTM72" s="108"/>
      <c r="NTN72" s="108"/>
      <c r="NTO72" s="108"/>
      <c r="NTP72" s="108"/>
      <c r="NTQ72" s="108"/>
      <c r="NTR72" s="108"/>
      <c r="NTS72" s="108"/>
      <c r="NTT72" s="108"/>
      <c r="NTU72" s="108"/>
      <c r="NTV72" s="108"/>
      <c r="NTW72" s="108"/>
      <c r="NTX72" s="108"/>
      <c r="NTY72" s="108"/>
      <c r="NTZ72" s="108"/>
      <c r="NUA72" s="108"/>
      <c r="NUB72" s="108"/>
      <c r="NUC72" s="108"/>
      <c r="NUD72" s="108"/>
      <c r="NUE72" s="108"/>
      <c r="NUF72" s="108"/>
      <c r="NUG72" s="108"/>
      <c r="NUH72" s="108"/>
      <c r="NUI72" s="108"/>
      <c r="NUJ72" s="108"/>
      <c r="NUK72" s="108"/>
      <c r="NUL72" s="108"/>
      <c r="NUM72" s="108"/>
      <c r="NUN72" s="108"/>
      <c r="NUO72" s="108"/>
      <c r="NUP72" s="108"/>
      <c r="NUQ72" s="108"/>
      <c r="NUR72" s="108"/>
      <c r="NUS72" s="108"/>
      <c r="NUT72" s="108"/>
      <c r="NUU72" s="108"/>
      <c r="NUV72" s="108"/>
      <c r="NUW72" s="108"/>
      <c r="NUX72" s="108"/>
      <c r="NUY72" s="108"/>
      <c r="NUZ72" s="108"/>
      <c r="NVA72" s="108"/>
      <c r="NVB72" s="108"/>
      <c r="NVC72" s="108"/>
      <c r="NVD72" s="108"/>
      <c r="NVE72" s="108"/>
      <c r="NVF72" s="108"/>
      <c r="NVG72" s="108"/>
      <c r="NVH72" s="108"/>
      <c r="NVI72" s="108"/>
      <c r="NVJ72" s="108"/>
      <c r="NVK72" s="108"/>
      <c r="NVL72" s="108"/>
      <c r="NVM72" s="108"/>
      <c r="NVN72" s="108"/>
      <c r="NVO72" s="108"/>
      <c r="NVP72" s="108"/>
      <c r="NVQ72" s="108"/>
      <c r="NVR72" s="108"/>
      <c r="NVS72" s="108"/>
      <c r="NVT72" s="108"/>
      <c r="NVU72" s="108"/>
      <c r="NVV72" s="108"/>
      <c r="NVW72" s="108"/>
      <c r="NVX72" s="108"/>
      <c r="NVY72" s="108"/>
      <c r="NVZ72" s="108"/>
      <c r="NWA72" s="108"/>
      <c r="NWB72" s="108"/>
      <c r="NWC72" s="108"/>
      <c r="NWD72" s="108"/>
      <c r="NWE72" s="108"/>
      <c r="NWF72" s="108"/>
      <c r="NWG72" s="108"/>
      <c r="NWH72" s="108"/>
      <c r="NWI72" s="108"/>
      <c r="NWJ72" s="108"/>
      <c r="NWK72" s="108"/>
      <c r="NWL72" s="108"/>
      <c r="NWM72" s="108"/>
      <c r="NWN72" s="108"/>
      <c r="NWO72" s="108"/>
      <c r="NWP72" s="108"/>
      <c r="NWQ72" s="108"/>
      <c r="NWR72" s="108"/>
      <c r="NWS72" s="108"/>
      <c r="NWT72" s="108"/>
      <c r="NWU72" s="108"/>
      <c r="NWV72" s="108"/>
      <c r="NWW72" s="108"/>
      <c r="NWX72" s="108"/>
      <c r="NWY72" s="108"/>
      <c r="NWZ72" s="108"/>
      <c r="NXA72" s="108"/>
      <c r="NXB72" s="108"/>
      <c r="NXC72" s="108"/>
      <c r="NXD72" s="108"/>
      <c r="NXE72" s="108"/>
      <c r="NXF72" s="108"/>
      <c r="NXG72" s="108"/>
      <c r="NXH72" s="108"/>
      <c r="NXI72" s="108"/>
      <c r="NXJ72" s="108"/>
      <c r="NXK72" s="108"/>
      <c r="NXL72" s="108"/>
      <c r="NXM72" s="108"/>
      <c r="NXN72" s="108"/>
      <c r="NXO72" s="108"/>
      <c r="NXP72" s="108"/>
      <c r="NXQ72" s="108"/>
      <c r="NXR72" s="108"/>
      <c r="NXS72" s="108"/>
      <c r="NXT72" s="108"/>
      <c r="NXU72" s="108"/>
      <c r="NXV72" s="108"/>
      <c r="NXW72" s="108"/>
      <c r="NXX72" s="108"/>
      <c r="NXY72" s="108"/>
      <c r="NXZ72" s="108"/>
      <c r="NYA72" s="108"/>
      <c r="NYB72" s="108"/>
      <c r="NYC72" s="108"/>
      <c r="NYD72" s="108"/>
      <c r="NYE72" s="108"/>
      <c r="NYF72" s="108"/>
      <c r="NYG72" s="108"/>
      <c r="NYH72" s="108"/>
      <c r="NYI72" s="108"/>
      <c r="NYJ72" s="108"/>
      <c r="NYK72" s="108"/>
      <c r="NYL72" s="108"/>
      <c r="NYM72" s="108"/>
      <c r="NYN72" s="108"/>
      <c r="NYO72" s="108"/>
      <c r="NYP72" s="108"/>
      <c r="NYQ72" s="108"/>
      <c r="NYR72" s="108"/>
      <c r="NYS72" s="108"/>
      <c r="NYT72" s="108"/>
      <c r="NYU72" s="108"/>
      <c r="NYV72" s="108"/>
      <c r="NYW72" s="108"/>
      <c r="NYX72" s="108"/>
      <c r="NYY72" s="108"/>
      <c r="NYZ72" s="108"/>
      <c r="NZA72" s="108"/>
      <c r="NZB72" s="108"/>
      <c r="NZC72" s="108"/>
      <c r="NZD72" s="108"/>
      <c r="NZE72" s="108"/>
      <c r="NZF72" s="108"/>
      <c r="NZG72" s="108"/>
      <c r="NZH72" s="108"/>
      <c r="NZI72" s="108"/>
      <c r="NZJ72" s="108"/>
      <c r="NZK72" s="108"/>
      <c r="NZL72" s="108"/>
      <c r="NZM72" s="108"/>
      <c r="NZN72" s="108"/>
      <c r="NZO72" s="108"/>
      <c r="NZP72" s="108"/>
      <c r="NZQ72" s="108"/>
      <c r="NZR72" s="108"/>
      <c r="NZS72" s="108"/>
      <c r="NZT72" s="108"/>
      <c r="NZU72" s="108"/>
      <c r="NZV72" s="108"/>
      <c r="NZW72" s="108"/>
      <c r="NZX72" s="108"/>
      <c r="NZY72" s="108"/>
      <c r="NZZ72" s="108"/>
      <c r="OAA72" s="108"/>
      <c r="OAB72" s="108"/>
      <c r="OAC72" s="108"/>
      <c r="OAD72" s="108"/>
      <c r="OAE72" s="108"/>
      <c r="OAF72" s="108"/>
      <c r="OAG72" s="108"/>
      <c r="OAH72" s="108"/>
      <c r="OAI72" s="108"/>
      <c r="OAJ72" s="108"/>
      <c r="OAK72" s="108"/>
      <c r="OAL72" s="108"/>
      <c r="OAM72" s="108"/>
      <c r="OAN72" s="108"/>
      <c r="OAO72" s="108"/>
      <c r="OAP72" s="108"/>
      <c r="OAQ72" s="108"/>
      <c r="OAR72" s="108"/>
      <c r="OAS72" s="108"/>
      <c r="OAT72" s="108"/>
      <c r="OAU72" s="108"/>
      <c r="OAV72" s="108"/>
      <c r="OAW72" s="108"/>
      <c r="OAX72" s="108"/>
      <c r="OAY72" s="108"/>
      <c r="OAZ72" s="108"/>
      <c r="OBA72" s="108"/>
      <c r="OBB72" s="108"/>
      <c r="OBC72" s="108"/>
      <c r="OBD72" s="108"/>
      <c r="OBE72" s="108"/>
      <c r="OBF72" s="108"/>
      <c r="OBG72" s="108"/>
      <c r="OBH72" s="108"/>
      <c r="OBI72" s="108"/>
      <c r="OBJ72" s="108"/>
      <c r="OBK72" s="108"/>
      <c r="OBL72" s="108"/>
      <c r="OBM72" s="108"/>
      <c r="OBN72" s="108"/>
      <c r="OBO72" s="108"/>
      <c r="OBP72" s="108"/>
      <c r="OBQ72" s="108"/>
      <c r="OBR72" s="108"/>
      <c r="OBS72" s="108"/>
      <c r="OBT72" s="108"/>
      <c r="OBU72" s="108"/>
      <c r="OBV72" s="108"/>
      <c r="OBW72" s="108"/>
      <c r="OBX72" s="108"/>
      <c r="OBY72" s="108"/>
      <c r="OBZ72" s="108"/>
      <c r="OCA72" s="108"/>
      <c r="OCB72" s="108"/>
      <c r="OCC72" s="108"/>
      <c r="OCD72" s="108"/>
      <c r="OCE72" s="108"/>
      <c r="OCF72" s="108"/>
      <c r="OCG72" s="108"/>
      <c r="OCH72" s="108"/>
      <c r="OCI72" s="108"/>
      <c r="OCJ72" s="108"/>
      <c r="OCK72" s="108"/>
      <c r="OCL72" s="108"/>
      <c r="OCM72" s="108"/>
      <c r="OCN72" s="108"/>
      <c r="OCO72" s="108"/>
      <c r="OCP72" s="108"/>
      <c r="OCQ72" s="108"/>
      <c r="OCR72" s="108"/>
      <c r="OCS72" s="108"/>
      <c r="OCT72" s="108"/>
      <c r="OCU72" s="108"/>
      <c r="OCV72" s="108"/>
      <c r="OCW72" s="108"/>
      <c r="OCX72" s="108"/>
      <c r="OCY72" s="108"/>
      <c r="OCZ72" s="108"/>
      <c r="ODA72" s="108"/>
      <c r="ODB72" s="108"/>
      <c r="ODC72" s="108"/>
      <c r="ODD72" s="108"/>
      <c r="ODE72" s="108"/>
      <c r="ODF72" s="108"/>
      <c r="ODG72" s="108"/>
      <c r="ODH72" s="108"/>
      <c r="ODI72" s="108"/>
      <c r="ODJ72" s="108"/>
      <c r="ODK72" s="108"/>
      <c r="ODL72" s="108"/>
      <c r="ODM72" s="108"/>
      <c r="ODN72" s="108"/>
      <c r="ODO72" s="108"/>
      <c r="ODP72" s="108"/>
      <c r="ODQ72" s="108"/>
      <c r="ODR72" s="108"/>
      <c r="ODS72" s="108"/>
      <c r="ODT72" s="108"/>
      <c r="ODU72" s="108"/>
      <c r="ODV72" s="108"/>
      <c r="ODW72" s="108"/>
      <c r="ODX72" s="108"/>
      <c r="ODY72" s="108"/>
      <c r="ODZ72" s="108"/>
      <c r="OEA72" s="108"/>
      <c r="OEB72" s="108"/>
      <c r="OEC72" s="108"/>
      <c r="OED72" s="108"/>
      <c r="OEE72" s="108"/>
      <c r="OEF72" s="108"/>
      <c r="OEG72" s="108"/>
      <c r="OEH72" s="108"/>
      <c r="OEI72" s="108"/>
      <c r="OEJ72" s="108"/>
      <c r="OEK72" s="108"/>
      <c r="OEL72" s="108"/>
      <c r="OEM72" s="108"/>
      <c r="OEN72" s="108"/>
      <c r="OEO72" s="108"/>
      <c r="OEP72" s="108"/>
      <c r="OEQ72" s="108"/>
      <c r="OER72" s="108"/>
      <c r="OES72" s="108"/>
      <c r="OET72" s="108"/>
      <c r="OEU72" s="108"/>
      <c r="OEV72" s="108"/>
      <c r="OEW72" s="108"/>
      <c r="OEX72" s="108"/>
      <c r="OEY72" s="108"/>
      <c r="OEZ72" s="108"/>
      <c r="OFA72" s="108"/>
      <c r="OFB72" s="108"/>
      <c r="OFC72" s="108"/>
      <c r="OFD72" s="108"/>
      <c r="OFE72" s="108"/>
      <c r="OFF72" s="108"/>
      <c r="OFG72" s="108"/>
      <c r="OFH72" s="108"/>
      <c r="OFI72" s="108"/>
      <c r="OFJ72" s="108"/>
      <c r="OFK72" s="108"/>
      <c r="OFL72" s="108"/>
      <c r="OFM72" s="108"/>
      <c r="OFN72" s="108"/>
      <c r="OFO72" s="108"/>
      <c r="OFP72" s="108"/>
      <c r="OFQ72" s="108"/>
      <c r="OFR72" s="108"/>
      <c r="OFS72" s="108"/>
      <c r="OFT72" s="108"/>
      <c r="OFU72" s="108"/>
      <c r="OFV72" s="108"/>
      <c r="OFW72" s="108"/>
      <c r="OFX72" s="108"/>
      <c r="OFY72" s="108"/>
      <c r="OFZ72" s="108"/>
      <c r="OGA72" s="108"/>
      <c r="OGB72" s="108"/>
      <c r="OGC72" s="108"/>
      <c r="OGD72" s="108"/>
      <c r="OGE72" s="108"/>
      <c r="OGF72" s="108"/>
      <c r="OGG72" s="108"/>
      <c r="OGH72" s="108"/>
      <c r="OGI72" s="108"/>
      <c r="OGJ72" s="108"/>
      <c r="OGK72" s="108"/>
      <c r="OGL72" s="108"/>
      <c r="OGM72" s="108"/>
      <c r="OGN72" s="108"/>
      <c r="OGO72" s="108"/>
      <c r="OGP72" s="108"/>
      <c r="OGQ72" s="108"/>
      <c r="OGR72" s="108"/>
      <c r="OGS72" s="108"/>
      <c r="OGT72" s="108"/>
      <c r="OGU72" s="108"/>
      <c r="OGV72" s="108"/>
      <c r="OGW72" s="108"/>
      <c r="OGX72" s="108"/>
      <c r="OGY72" s="108"/>
      <c r="OGZ72" s="108"/>
      <c r="OHA72" s="108"/>
      <c r="OHB72" s="108"/>
      <c r="OHC72" s="108"/>
      <c r="OHD72" s="108"/>
      <c r="OHE72" s="108"/>
      <c r="OHF72" s="108"/>
      <c r="OHG72" s="108"/>
      <c r="OHH72" s="108"/>
      <c r="OHI72" s="108"/>
      <c r="OHJ72" s="108"/>
      <c r="OHK72" s="108"/>
      <c r="OHL72" s="108"/>
      <c r="OHM72" s="108"/>
      <c r="OHN72" s="108"/>
      <c r="OHO72" s="108"/>
      <c r="OHP72" s="108"/>
      <c r="OHQ72" s="108"/>
      <c r="OHR72" s="108"/>
      <c r="OHS72" s="108"/>
      <c r="OHT72" s="108"/>
      <c r="OHU72" s="108"/>
      <c r="OHV72" s="108"/>
      <c r="OHW72" s="108"/>
      <c r="OHX72" s="108"/>
      <c r="OHY72" s="108"/>
      <c r="OHZ72" s="108"/>
      <c r="OIA72" s="108"/>
      <c r="OIB72" s="108"/>
      <c r="OIC72" s="108"/>
      <c r="OID72" s="108"/>
      <c r="OIE72" s="108"/>
      <c r="OIF72" s="108"/>
      <c r="OIG72" s="108"/>
      <c r="OIH72" s="108"/>
      <c r="OII72" s="108"/>
      <c r="OIJ72" s="108"/>
      <c r="OIK72" s="108"/>
      <c r="OIL72" s="108"/>
      <c r="OIM72" s="108"/>
      <c r="OIN72" s="108"/>
      <c r="OIO72" s="108"/>
      <c r="OIP72" s="108"/>
      <c r="OIQ72" s="108"/>
      <c r="OIR72" s="108"/>
      <c r="OIS72" s="108"/>
      <c r="OIT72" s="108"/>
      <c r="OIU72" s="108"/>
      <c r="OIV72" s="108"/>
      <c r="OIW72" s="108"/>
      <c r="OIX72" s="108"/>
      <c r="OIY72" s="108"/>
      <c r="OIZ72" s="108"/>
      <c r="OJA72" s="108"/>
      <c r="OJB72" s="108"/>
      <c r="OJC72" s="108"/>
      <c r="OJD72" s="108"/>
      <c r="OJE72" s="108"/>
      <c r="OJF72" s="108"/>
      <c r="OJG72" s="108"/>
      <c r="OJH72" s="108"/>
      <c r="OJI72" s="108"/>
      <c r="OJJ72" s="108"/>
      <c r="OJK72" s="108"/>
      <c r="OJL72" s="108"/>
      <c r="OJM72" s="108"/>
      <c r="OJN72" s="108"/>
      <c r="OJO72" s="108"/>
      <c r="OJP72" s="108"/>
      <c r="OJQ72" s="108"/>
      <c r="OJR72" s="108"/>
      <c r="OJS72" s="108"/>
      <c r="OJT72" s="108"/>
      <c r="OJU72" s="108"/>
      <c r="OJV72" s="108"/>
      <c r="OJW72" s="108"/>
      <c r="OJX72" s="108"/>
      <c r="OJY72" s="108"/>
      <c r="OJZ72" s="108"/>
      <c r="OKA72" s="108"/>
      <c r="OKB72" s="108"/>
      <c r="OKC72" s="108"/>
      <c r="OKD72" s="108"/>
      <c r="OKE72" s="108"/>
      <c r="OKF72" s="108"/>
      <c r="OKG72" s="108"/>
      <c r="OKH72" s="108"/>
      <c r="OKI72" s="108"/>
      <c r="OKJ72" s="108"/>
      <c r="OKK72" s="108"/>
      <c r="OKL72" s="108"/>
      <c r="OKM72" s="108"/>
      <c r="OKN72" s="108"/>
      <c r="OKO72" s="108"/>
      <c r="OKP72" s="108"/>
      <c r="OKQ72" s="108"/>
      <c r="OKR72" s="108"/>
      <c r="OKS72" s="108"/>
      <c r="OKT72" s="108"/>
      <c r="OKU72" s="108"/>
      <c r="OKV72" s="108"/>
      <c r="OKW72" s="108"/>
      <c r="OKX72" s="108"/>
      <c r="OKY72" s="108"/>
      <c r="OKZ72" s="108"/>
      <c r="OLA72" s="108"/>
      <c r="OLB72" s="108"/>
      <c r="OLC72" s="108"/>
      <c r="OLD72" s="108"/>
      <c r="OLE72" s="108"/>
      <c r="OLF72" s="108"/>
      <c r="OLG72" s="108"/>
      <c r="OLH72" s="108"/>
      <c r="OLI72" s="108"/>
      <c r="OLJ72" s="108"/>
      <c r="OLK72" s="108"/>
      <c r="OLL72" s="108"/>
      <c r="OLM72" s="108"/>
      <c r="OLN72" s="108"/>
      <c r="OLO72" s="108"/>
      <c r="OLP72" s="108"/>
      <c r="OLQ72" s="108"/>
      <c r="OLR72" s="108"/>
      <c r="OLS72" s="108"/>
      <c r="OLT72" s="108"/>
      <c r="OLU72" s="108"/>
      <c r="OLV72" s="108"/>
      <c r="OLW72" s="108"/>
      <c r="OLX72" s="108"/>
      <c r="OLY72" s="108"/>
      <c r="OLZ72" s="108"/>
      <c r="OMA72" s="108"/>
      <c r="OMB72" s="108"/>
      <c r="OMC72" s="108"/>
      <c r="OMD72" s="108"/>
      <c r="OME72" s="108"/>
      <c r="OMF72" s="108"/>
      <c r="OMG72" s="108"/>
      <c r="OMH72" s="108"/>
      <c r="OMI72" s="108"/>
      <c r="OMJ72" s="108"/>
      <c r="OMK72" s="108"/>
      <c r="OML72" s="108"/>
      <c r="OMM72" s="108"/>
      <c r="OMN72" s="108"/>
      <c r="OMO72" s="108"/>
      <c r="OMP72" s="108"/>
      <c r="OMQ72" s="108"/>
      <c r="OMR72" s="108"/>
      <c r="OMS72" s="108"/>
      <c r="OMT72" s="108"/>
      <c r="OMU72" s="108"/>
      <c r="OMV72" s="108"/>
      <c r="OMW72" s="108"/>
      <c r="OMX72" s="108"/>
      <c r="OMY72" s="108"/>
      <c r="OMZ72" s="108"/>
      <c r="ONA72" s="108"/>
      <c r="ONB72" s="108"/>
      <c r="ONC72" s="108"/>
      <c r="OND72" s="108"/>
      <c r="ONE72" s="108"/>
      <c r="ONF72" s="108"/>
      <c r="ONG72" s="108"/>
      <c r="ONH72" s="108"/>
      <c r="ONI72" s="108"/>
      <c r="ONJ72" s="108"/>
      <c r="ONK72" s="108"/>
      <c r="ONL72" s="108"/>
      <c r="ONM72" s="108"/>
      <c r="ONN72" s="108"/>
      <c r="ONO72" s="108"/>
      <c r="ONP72" s="108"/>
      <c r="ONQ72" s="108"/>
      <c r="ONR72" s="108"/>
      <c r="ONS72" s="108"/>
      <c r="ONT72" s="108"/>
      <c r="ONU72" s="108"/>
      <c r="ONV72" s="108"/>
      <c r="ONW72" s="108"/>
      <c r="ONX72" s="108"/>
      <c r="ONY72" s="108"/>
      <c r="ONZ72" s="108"/>
      <c r="OOA72" s="108"/>
      <c r="OOB72" s="108"/>
      <c r="OOC72" s="108"/>
      <c r="OOD72" s="108"/>
      <c r="OOE72" s="108"/>
      <c r="OOF72" s="108"/>
      <c r="OOG72" s="108"/>
      <c r="OOH72" s="108"/>
      <c r="OOI72" s="108"/>
      <c r="OOJ72" s="108"/>
      <c r="OOK72" s="108"/>
      <c r="OOL72" s="108"/>
      <c r="OOM72" s="108"/>
      <c r="OON72" s="108"/>
      <c r="OOO72" s="108"/>
      <c r="OOP72" s="108"/>
      <c r="OOQ72" s="108"/>
      <c r="OOR72" s="108"/>
      <c r="OOS72" s="108"/>
      <c r="OOT72" s="108"/>
      <c r="OOU72" s="108"/>
      <c r="OOV72" s="108"/>
      <c r="OOW72" s="108"/>
      <c r="OOX72" s="108"/>
      <c r="OOY72" s="108"/>
      <c r="OOZ72" s="108"/>
      <c r="OPA72" s="108"/>
      <c r="OPB72" s="108"/>
      <c r="OPC72" s="108"/>
      <c r="OPD72" s="108"/>
      <c r="OPE72" s="108"/>
      <c r="OPF72" s="108"/>
      <c r="OPG72" s="108"/>
      <c r="OPH72" s="108"/>
      <c r="OPI72" s="108"/>
      <c r="OPJ72" s="108"/>
      <c r="OPK72" s="108"/>
      <c r="OPL72" s="108"/>
      <c r="OPM72" s="108"/>
      <c r="OPN72" s="108"/>
      <c r="OPO72" s="108"/>
      <c r="OPP72" s="108"/>
      <c r="OPQ72" s="108"/>
      <c r="OPR72" s="108"/>
      <c r="OPS72" s="108"/>
      <c r="OPT72" s="108"/>
      <c r="OPU72" s="108"/>
      <c r="OPV72" s="108"/>
      <c r="OPW72" s="108"/>
      <c r="OPX72" s="108"/>
      <c r="OPY72" s="108"/>
      <c r="OPZ72" s="108"/>
      <c r="OQA72" s="108"/>
      <c r="OQB72" s="108"/>
      <c r="OQC72" s="108"/>
      <c r="OQD72" s="108"/>
      <c r="OQE72" s="108"/>
      <c r="OQF72" s="108"/>
      <c r="OQG72" s="108"/>
      <c r="OQH72" s="108"/>
      <c r="OQI72" s="108"/>
      <c r="OQJ72" s="108"/>
      <c r="OQK72" s="108"/>
      <c r="OQL72" s="108"/>
      <c r="OQM72" s="108"/>
      <c r="OQN72" s="108"/>
      <c r="OQO72" s="108"/>
      <c r="OQP72" s="108"/>
      <c r="OQQ72" s="108"/>
      <c r="OQR72" s="108"/>
      <c r="OQS72" s="108"/>
      <c r="OQT72" s="108"/>
      <c r="OQU72" s="108"/>
      <c r="OQV72" s="108"/>
      <c r="OQW72" s="108"/>
      <c r="OQX72" s="108"/>
      <c r="OQY72" s="108"/>
      <c r="OQZ72" s="108"/>
      <c r="ORA72" s="108"/>
      <c r="ORB72" s="108"/>
      <c r="ORC72" s="108"/>
      <c r="ORD72" s="108"/>
      <c r="ORE72" s="108"/>
      <c r="ORF72" s="108"/>
      <c r="ORG72" s="108"/>
      <c r="ORH72" s="108"/>
      <c r="ORI72" s="108"/>
      <c r="ORJ72" s="108"/>
      <c r="ORK72" s="108"/>
      <c r="ORL72" s="108"/>
      <c r="ORM72" s="108"/>
      <c r="ORN72" s="108"/>
      <c r="ORO72" s="108"/>
      <c r="ORP72" s="108"/>
      <c r="ORQ72" s="108"/>
      <c r="ORR72" s="108"/>
      <c r="ORS72" s="108"/>
      <c r="ORT72" s="108"/>
      <c r="ORU72" s="108"/>
      <c r="ORV72" s="108"/>
      <c r="ORW72" s="108"/>
      <c r="ORX72" s="108"/>
      <c r="ORY72" s="108"/>
      <c r="ORZ72" s="108"/>
      <c r="OSA72" s="108"/>
      <c r="OSB72" s="108"/>
      <c r="OSC72" s="108"/>
      <c r="OSD72" s="108"/>
      <c r="OSE72" s="108"/>
      <c r="OSF72" s="108"/>
      <c r="OSG72" s="108"/>
      <c r="OSH72" s="108"/>
      <c r="OSI72" s="108"/>
      <c r="OSJ72" s="108"/>
      <c r="OSK72" s="108"/>
      <c r="OSL72" s="108"/>
      <c r="OSM72" s="108"/>
      <c r="OSN72" s="108"/>
      <c r="OSO72" s="108"/>
      <c r="OSP72" s="108"/>
      <c r="OSQ72" s="108"/>
      <c r="OSR72" s="108"/>
      <c r="OSS72" s="108"/>
      <c r="OST72" s="108"/>
      <c r="OSU72" s="108"/>
      <c r="OSV72" s="108"/>
      <c r="OSW72" s="108"/>
      <c r="OSX72" s="108"/>
      <c r="OSY72" s="108"/>
      <c r="OSZ72" s="108"/>
      <c r="OTA72" s="108"/>
      <c r="OTB72" s="108"/>
      <c r="OTC72" s="108"/>
      <c r="OTD72" s="108"/>
      <c r="OTE72" s="108"/>
      <c r="OTF72" s="108"/>
      <c r="OTG72" s="108"/>
      <c r="OTH72" s="108"/>
      <c r="OTI72" s="108"/>
      <c r="OTJ72" s="108"/>
      <c r="OTK72" s="108"/>
      <c r="OTL72" s="108"/>
      <c r="OTM72" s="108"/>
      <c r="OTN72" s="108"/>
      <c r="OTO72" s="108"/>
      <c r="OTP72" s="108"/>
      <c r="OTQ72" s="108"/>
      <c r="OTR72" s="108"/>
      <c r="OTS72" s="108"/>
      <c r="OTT72" s="108"/>
      <c r="OTU72" s="108"/>
      <c r="OTV72" s="108"/>
      <c r="OTW72" s="108"/>
      <c r="OTX72" s="108"/>
      <c r="OTY72" s="108"/>
      <c r="OTZ72" s="108"/>
      <c r="OUA72" s="108"/>
      <c r="OUB72" s="108"/>
      <c r="OUC72" s="108"/>
      <c r="OUD72" s="108"/>
      <c r="OUE72" s="108"/>
      <c r="OUF72" s="108"/>
      <c r="OUG72" s="108"/>
      <c r="OUH72" s="108"/>
      <c r="OUI72" s="108"/>
      <c r="OUJ72" s="108"/>
      <c r="OUK72" s="108"/>
      <c r="OUL72" s="108"/>
      <c r="OUM72" s="108"/>
      <c r="OUN72" s="108"/>
      <c r="OUO72" s="108"/>
      <c r="OUP72" s="108"/>
      <c r="OUQ72" s="108"/>
      <c r="OUR72" s="108"/>
      <c r="OUS72" s="108"/>
      <c r="OUT72" s="108"/>
      <c r="OUU72" s="108"/>
      <c r="OUV72" s="108"/>
      <c r="OUW72" s="108"/>
      <c r="OUX72" s="108"/>
      <c r="OUY72" s="108"/>
      <c r="OUZ72" s="108"/>
      <c r="OVA72" s="108"/>
      <c r="OVB72" s="108"/>
      <c r="OVC72" s="108"/>
      <c r="OVD72" s="108"/>
      <c r="OVE72" s="108"/>
      <c r="OVF72" s="108"/>
      <c r="OVG72" s="108"/>
      <c r="OVH72" s="108"/>
      <c r="OVI72" s="108"/>
      <c r="OVJ72" s="108"/>
      <c r="OVK72" s="108"/>
      <c r="OVL72" s="108"/>
      <c r="OVM72" s="108"/>
      <c r="OVN72" s="108"/>
      <c r="OVO72" s="108"/>
      <c r="OVP72" s="108"/>
      <c r="OVQ72" s="108"/>
      <c r="OVR72" s="108"/>
      <c r="OVS72" s="108"/>
      <c r="OVT72" s="108"/>
      <c r="OVU72" s="108"/>
      <c r="OVV72" s="108"/>
      <c r="OVW72" s="108"/>
      <c r="OVX72" s="108"/>
      <c r="OVY72" s="108"/>
      <c r="OVZ72" s="108"/>
      <c r="OWA72" s="108"/>
      <c r="OWB72" s="108"/>
      <c r="OWC72" s="108"/>
      <c r="OWD72" s="108"/>
      <c r="OWE72" s="108"/>
      <c r="OWF72" s="108"/>
      <c r="OWG72" s="108"/>
      <c r="OWH72" s="108"/>
      <c r="OWI72" s="108"/>
      <c r="OWJ72" s="108"/>
      <c r="OWK72" s="108"/>
      <c r="OWL72" s="108"/>
      <c r="OWM72" s="108"/>
      <c r="OWN72" s="108"/>
      <c r="OWO72" s="108"/>
      <c r="OWP72" s="108"/>
      <c r="OWQ72" s="108"/>
      <c r="OWR72" s="108"/>
      <c r="OWS72" s="108"/>
      <c r="OWT72" s="108"/>
      <c r="OWU72" s="108"/>
      <c r="OWV72" s="108"/>
      <c r="OWW72" s="108"/>
      <c r="OWX72" s="108"/>
      <c r="OWY72" s="108"/>
      <c r="OWZ72" s="108"/>
      <c r="OXA72" s="108"/>
      <c r="OXB72" s="108"/>
      <c r="OXC72" s="108"/>
      <c r="OXD72" s="108"/>
      <c r="OXE72" s="108"/>
      <c r="OXF72" s="108"/>
      <c r="OXG72" s="108"/>
      <c r="OXH72" s="108"/>
      <c r="OXI72" s="108"/>
      <c r="OXJ72" s="108"/>
      <c r="OXK72" s="108"/>
      <c r="OXL72" s="108"/>
      <c r="OXM72" s="108"/>
      <c r="OXN72" s="108"/>
      <c r="OXO72" s="108"/>
      <c r="OXP72" s="108"/>
      <c r="OXQ72" s="108"/>
      <c r="OXR72" s="108"/>
      <c r="OXS72" s="108"/>
      <c r="OXT72" s="108"/>
      <c r="OXU72" s="108"/>
      <c r="OXV72" s="108"/>
      <c r="OXW72" s="108"/>
      <c r="OXX72" s="108"/>
      <c r="OXY72" s="108"/>
      <c r="OXZ72" s="108"/>
      <c r="OYA72" s="108"/>
      <c r="OYB72" s="108"/>
      <c r="OYC72" s="108"/>
      <c r="OYD72" s="108"/>
      <c r="OYE72" s="108"/>
      <c r="OYF72" s="108"/>
      <c r="OYG72" s="108"/>
      <c r="OYH72" s="108"/>
      <c r="OYI72" s="108"/>
      <c r="OYJ72" s="108"/>
      <c r="OYK72" s="108"/>
      <c r="OYL72" s="108"/>
      <c r="OYM72" s="108"/>
      <c r="OYN72" s="108"/>
      <c r="OYO72" s="108"/>
      <c r="OYP72" s="108"/>
      <c r="OYQ72" s="108"/>
      <c r="OYR72" s="108"/>
      <c r="OYS72" s="108"/>
      <c r="OYT72" s="108"/>
      <c r="OYU72" s="108"/>
      <c r="OYV72" s="108"/>
      <c r="OYW72" s="108"/>
      <c r="OYX72" s="108"/>
      <c r="OYY72" s="108"/>
      <c r="OYZ72" s="108"/>
      <c r="OZA72" s="108"/>
      <c r="OZB72" s="108"/>
      <c r="OZC72" s="108"/>
      <c r="OZD72" s="108"/>
      <c r="OZE72" s="108"/>
      <c r="OZF72" s="108"/>
      <c r="OZG72" s="108"/>
      <c r="OZH72" s="108"/>
      <c r="OZI72" s="108"/>
      <c r="OZJ72" s="108"/>
      <c r="OZK72" s="108"/>
      <c r="OZL72" s="108"/>
      <c r="OZM72" s="108"/>
      <c r="OZN72" s="108"/>
      <c r="OZO72" s="108"/>
      <c r="OZP72" s="108"/>
      <c r="OZQ72" s="108"/>
      <c r="OZR72" s="108"/>
      <c r="OZS72" s="108"/>
      <c r="OZT72" s="108"/>
      <c r="OZU72" s="108"/>
      <c r="OZV72" s="108"/>
      <c r="OZW72" s="108"/>
      <c r="OZX72" s="108"/>
      <c r="OZY72" s="108"/>
      <c r="OZZ72" s="108"/>
      <c r="PAA72" s="108"/>
      <c r="PAB72" s="108"/>
      <c r="PAC72" s="108"/>
      <c r="PAD72" s="108"/>
      <c r="PAE72" s="108"/>
      <c r="PAF72" s="108"/>
      <c r="PAG72" s="108"/>
      <c r="PAH72" s="108"/>
      <c r="PAI72" s="108"/>
      <c r="PAJ72" s="108"/>
      <c r="PAK72" s="108"/>
      <c r="PAL72" s="108"/>
      <c r="PAM72" s="108"/>
      <c r="PAN72" s="108"/>
      <c r="PAO72" s="108"/>
      <c r="PAP72" s="108"/>
      <c r="PAQ72" s="108"/>
      <c r="PAR72" s="108"/>
      <c r="PAS72" s="108"/>
      <c r="PAT72" s="108"/>
      <c r="PAU72" s="108"/>
      <c r="PAV72" s="108"/>
      <c r="PAW72" s="108"/>
      <c r="PAX72" s="108"/>
      <c r="PAY72" s="108"/>
      <c r="PAZ72" s="108"/>
      <c r="PBA72" s="108"/>
      <c r="PBB72" s="108"/>
      <c r="PBC72" s="108"/>
      <c r="PBD72" s="108"/>
      <c r="PBE72" s="108"/>
      <c r="PBF72" s="108"/>
      <c r="PBG72" s="108"/>
      <c r="PBH72" s="108"/>
      <c r="PBI72" s="108"/>
      <c r="PBJ72" s="108"/>
      <c r="PBK72" s="108"/>
      <c r="PBL72" s="108"/>
      <c r="PBM72" s="108"/>
      <c r="PBN72" s="108"/>
      <c r="PBO72" s="108"/>
      <c r="PBP72" s="108"/>
      <c r="PBQ72" s="108"/>
      <c r="PBR72" s="108"/>
      <c r="PBS72" s="108"/>
      <c r="PBT72" s="108"/>
      <c r="PBU72" s="108"/>
      <c r="PBV72" s="108"/>
      <c r="PBW72" s="108"/>
      <c r="PBX72" s="108"/>
      <c r="PBY72" s="108"/>
      <c r="PBZ72" s="108"/>
      <c r="PCA72" s="108"/>
      <c r="PCB72" s="108"/>
      <c r="PCC72" s="108"/>
      <c r="PCD72" s="108"/>
      <c r="PCE72" s="108"/>
      <c r="PCF72" s="108"/>
      <c r="PCG72" s="108"/>
      <c r="PCH72" s="108"/>
      <c r="PCI72" s="108"/>
      <c r="PCJ72" s="108"/>
      <c r="PCK72" s="108"/>
      <c r="PCL72" s="108"/>
      <c r="PCM72" s="108"/>
      <c r="PCN72" s="108"/>
      <c r="PCO72" s="108"/>
      <c r="PCP72" s="108"/>
      <c r="PCQ72" s="108"/>
      <c r="PCR72" s="108"/>
      <c r="PCS72" s="108"/>
      <c r="PCT72" s="108"/>
      <c r="PCU72" s="108"/>
      <c r="PCV72" s="108"/>
      <c r="PCW72" s="108"/>
      <c r="PCX72" s="108"/>
      <c r="PCY72" s="108"/>
      <c r="PCZ72" s="108"/>
      <c r="PDA72" s="108"/>
      <c r="PDB72" s="108"/>
      <c r="PDC72" s="108"/>
      <c r="PDD72" s="108"/>
      <c r="PDE72" s="108"/>
      <c r="PDF72" s="108"/>
      <c r="PDG72" s="108"/>
      <c r="PDH72" s="108"/>
      <c r="PDI72" s="108"/>
      <c r="PDJ72" s="108"/>
      <c r="PDK72" s="108"/>
      <c r="PDL72" s="108"/>
      <c r="PDM72" s="108"/>
      <c r="PDN72" s="108"/>
      <c r="PDO72" s="108"/>
      <c r="PDP72" s="108"/>
      <c r="PDQ72" s="108"/>
      <c r="PDR72" s="108"/>
      <c r="PDS72" s="108"/>
      <c r="PDT72" s="108"/>
      <c r="PDU72" s="108"/>
      <c r="PDV72" s="108"/>
      <c r="PDW72" s="108"/>
      <c r="PDX72" s="108"/>
      <c r="PDY72" s="108"/>
      <c r="PDZ72" s="108"/>
      <c r="PEA72" s="108"/>
      <c r="PEB72" s="108"/>
      <c r="PEC72" s="108"/>
      <c r="PED72" s="108"/>
      <c r="PEE72" s="108"/>
      <c r="PEF72" s="108"/>
      <c r="PEG72" s="108"/>
      <c r="PEH72" s="108"/>
      <c r="PEI72" s="108"/>
      <c r="PEJ72" s="108"/>
      <c r="PEK72" s="108"/>
      <c r="PEL72" s="108"/>
      <c r="PEM72" s="108"/>
      <c r="PEN72" s="108"/>
      <c r="PEO72" s="108"/>
      <c r="PEP72" s="108"/>
      <c r="PEQ72" s="108"/>
      <c r="PER72" s="108"/>
      <c r="PES72" s="108"/>
      <c r="PET72" s="108"/>
      <c r="PEU72" s="108"/>
      <c r="PEV72" s="108"/>
      <c r="PEW72" s="108"/>
      <c r="PEX72" s="108"/>
      <c r="PEY72" s="108"/>
      <c r="PEZ72" s="108"/>
      <c r="PFA72" s="108"/>
      <c r="PFB72" s="108"/>
      <c r="PFC72" s="108"/>
      <c r="PFD72" s="108"/>
      <c r="PFE72" s="108"/>
      <c r="PFF72" s="108"/>
      <c r="PFG72" s="108"/>
      <c r="PFH72" s="108"/>
      <c r="PFI72" s="108"/>
      <c r="PFJ72" s="108"/>
      <c r="PFK72" s="108"/>
      <c r="PFL72" s="108"/>
      <c r="PFM72" s="108"/>
      <c r="PFN72" s="108"/>
      <c r="PFO72" s="108"/>
      <c r="PFP72" s="108"/>
      <c r="PFQ72" s="108"/>
      <c r="PFR72" s="108"/>
      <c r="PFS72" s="108"/>
      <c r="PFT72" s="108"/>
      <c r="PFU72" s="108"/>
      <c r="PFV72" s="108"/>
      <c r="PFW72" s="108"/>
      <c r="PFX72" s="108"/>
      <c r="PFY72" s="108"/>
      <c r="PFZ72" s="108"/>
      <c r="PGA72" s="108"/>
      <c r="PGB72" s="108"/>
      <c r="PGC72" s="108"/>
      <c r="PGD72" s="108"/>
      <c r="PGE72" s="108"/>
      <c r="PGF72" s="108"/>
      <c r="PGG72" s="108"/>
      <c r="PGH72" s="108"/>
      <c r="PGI72" s="108"/>
      <c r="PGJ72" s="108"/>
      <c r="PGK72" s="108"/>
      <c r="PGL72" s="108"/>
      <c r="PGM72" s="108"/>
      <c r="PGN72" s="108"/>
      <c r="PGO72" s="108"/>
      <c r="PGP72" s="108"/>
      <c r="PGQ72" s="108"/>
      <c r="PGR72" s="108"/>
      <c r="PGS72" s="108"/>
      <c r="PGT72" s="108"/>
      <c r="PGU72" s="108"/>
      <c r="PGV72" s="108"/>
      <c r="PGW72" s="108"/>
      <c r="PGX72" s="108"/>
      <c r="PGY72" s="108"/>
      <c r="PGZ72" s="108"/>
      <c r="PHA72" s="108"/>
      <c r="PHB72" s="108"/>
      <c r="PHC72" s="108"/>
      <c r="PHD72" s="108"/>
      <c r="PHE72" s="108"/>
      <c r="PHF72" s="108"/>
      <c r="PHG72" s="108"/>
      <c r="PHH72" s="108"/>
      <c r="PHI72" s="108"/>
      <c r="PHJ72" s="108"/>
      <c r="PHK72" s="108"/>
      <c r="PHL72" s="108"/>
      <c r="PHM72" s="108"/>
      <c r="PHN72" s="108"/>
      <c r="PHO72" s="108"/>
      <c r="PHP72" s="108"/>
      <c r="PHQ72" s="108"/>
      <c r="PHR72" s="108"/>
      <c r="PHS72" s="108"/>
      <c r="PHT72" s="108"/>
      <c r="PHU72" s="108"/>
      <c r="PHV72" s="108"/>
      <c r="PHW72" s="108"/>
      <c r="PHX72" s="108"/>
      <c r="PHY72" s="108"/>
      <c r="PHZ72" s="108"/>
      <c r="PIA72" s="108"/>
      <c r="PIB72" s="108"/>
      <c r="PIC72" s="108"/>
      <c r="PID72" s="108"/>
      <c r="PIE72" s="108"/>
      <c r="PIF72" s="108"/>
      <c r="PIG72" s="108"/>
      <c r="PIH72" s="108"/>
      <c r="PII72" s="108"/>
      <c r="PIJ72" s="108"/>
      <c r="PIK72" s="108"/>
      <c r="PIL72" s="108"/>
      <c r="PIM72" s="108"/>
      <c r="PIN72" s="108"/>
      <c r="PIO72" s="108"/>
      <c r="PIP72" s="108"/>
      <c r="PIQ72" s="108"/>
      <c r="PIR72" s="108"/>
      <c r="PIS72" s="108"/>
      <c r="PIT72" s="108"/>
      <c r="PIU72" s="108"/>
      <c r="PIV72" s="108"/>
      <c r="PIW72" s="108"/>
      <c r="PIX72" s="108"/>
      <c r="PIY72" s="108"/>
      <c r="PIZ72" s="108"/>
      <c r="PJA72" s="108"/>
      <c r="PJB72" s="108"/>
      <c r="PJC72" s="108"/>
      <c r="PJD72" s="108"/>
      <c r="PJE72" s="108"/>
      <c r="PJF72" s="108"/>
      <c r="PJG72" s="108"/>
      <c r="PJH72" s="108"/>
      <c r="PJI72" s="108"/>
      <c r="PJJ72" s="108"/>
      <c r="PJK72" s="108"/>
      <c r="PJL72" s="108"/>
      <c r="PJM72" s="108"/>
      <c r="PJN72" s="108"/>
      <c r="PJO72" s="108"/>
      <c r="PJP72" s="108"/>
      <c r="PJQ72" s="108"/>
      <c r="PJR72" s="108"/>
      <c r="PJS72" s="108"/>
      <c r="PJT72" s="108"/>
      <c r="PJU72" s="108"/>
      <c r="PJV72" s="108"/>
      <c r="PJW72" s="108"/>
      <c r="PJX72" s="108"/>
      <c r="PJY72" s="108"/>
      <c r="PJZ72" s="108"/>
      <c r="PKA72" s="108"/>
      <c r="PKB72" s="108"/>
      <c r="PKC72" s="108"/>
      <c r="PKD72" s="108"/>
      <c r="PKE72" s="108"/>
      <c r="PKF72" s="108"/>
      <c r="PKG72" s="108"/>
      <c r="PKH72" s="108"/>
      <c r="PKI72" s="108"/>
      <c r="PKJ72" s="108"/>
      <c r="PKK72" s="108"/>
      <c r="PKL72" s="108"/>
      <c r="PKM72" s="108"/>
      <c r="PKN72" s="108"/>
      <c r="PKO72" s="108"/>
      <c r="PKP72" s="108"/>
      <c r="PKQ72" s="108"/>
      <c r="PKR72" s="108"/>
      <c r="PKS72" s="108"/>
      <c r="PKT72" s="108"/>
      <c r="PKU72" s="108"/>
      <c r="PKV72" s="108"/>
      <c r="PKW72" s="108"/>
      <c r="PKX72" s="108"/>
      <c r="PKY72" s="108"/>
      <c r="PKZ72" s="108"/>
      <c r="PLA72" s="108"/>
      <c r="PLB72" s="108"/>
      <c r="PLC72" s="108"/>
      <c r="PLD72" s="108"/>
      <c r="PLE72" s="108"/>
      <c r="PLF72" s="108"/>
      <c r="PLG72" s="108"/>
      <c r="PLH72" s="108"/>
      <c r="PLI72" s="108"/>
      <c r="PLJ72" s="108"/>
      <c r="PLK72" s="108"/>
      <c r="PLL72" s="108"/>
      <c r="PLM72" s="108"/>
      <c r="PLN72" s="108"/>
      <c r="PLO72" s="108"/>
      <c r="PLP72" s="108"/>
      <c r="PLQ72" s="108"/>
      <c r="PLR72" s="108"/>
      <c r="PLS72" s="108"/>
      <c r="PLT72" s="108"/>
      <c r="PLU72" s="108"/>
      <c r="PLV72" s="108"/>
      <c r="PLW72" s="108"/>
      <c r="PLX72" s="108"/>
      <c r="PLY72" s="108"/>
      <c r="PLZ72" s="108"/>
      <c r="PMA72" s="108"/>
      <c r="PMB72" s="108"/>
      <c r="PMC72" s="108"/>
      <c r="PMD72" s="108"/>
      <c r="PME72" s="108"/>
      <c r="PMF72" s="108"/>
      <c r="PMG72" s="108"/>
      <c r="PMH72" s="108"/>
      <c r="PMI72" s="108"/>
      <c r="PMJ72" s="108"/>
      <c r="PMK72" s="108"/>
      <c r="PML72" s="108"/>
      <c r="PMM72" s="108"/>
      <c r="PMN72" s="108"/>
      <c r="PMO72" s="108"/>
      <c r="PMP72" s="108"/>
      <c r="PMQ72" s="108"/>
      <c r="PMR72" s="108"/>
      <c r="PMS72" s="108"/>
      <c r="PMT72" s="108"/>
      <c r="PMU72" s="108"/>
      <c r="PMV72" s="108"/>
      <c r="PMW72" s="108"/>
      <c r="PMX72" s="108"/>
      <c r="PMY72" s="108"/>
      <c r="PMZ72" s="108"/>
      <c r="PNA72" s="108"/>
      <c r="PNB72" s="108"/>
      <c r="PNC72" s="108"/>
      <c r="PND72" s="108"/>
      <c r="PNE72" s="108"/>
      <c r="PNF72" s="108"/>
      <c r="PNG72" s="108"/>
      <c r="PNH72" s="108"/>
      <c r="PNI72" s="108"/>
      <c r="PNJ72" s="108"/>
      <c r="PNK72" s="108"/>
      <c r="PNL72" s="108"/>
      <c r="PNM72" s="108"/>
      <c r="PNN72" s="108"/>
      <c r="PNO72" s="108"/>
      <c r="PNP72" s="108"/>
      <c r="PNQ72" s="108"/>
      <c r="PNR72" s="108"/>
      <c r="PNS72" s="108"/>
      <c r="PNT72" s="108"/>
      <c r="PNU72" s="108"/>
      <c r="PNV72" s="108"/>
      <c r="PNW72" s="108"/>
      <c r="PNX72" s="108"/>
      <c r="PNY72" s="108"/>
      <c r="PNZ72" s="108"/>
      <c r="POA72" s="108"/>
      <c r="POB72" s="108"/>
      <c r="POC72" s="108"/>
      <c r="POD72" s="108"/>
      <c r="POE72" s="108"/>
      <c r="POF72" s="108"/>
      <c r="POG72" s="108"/>
      <c r="POH72" s="108"/>
      <c r="POI72" s="108"/>
      <c r="POJ72" s="108"/>
      <c r="POK72" s="108"/>
      <c r="POL72" s="108"/>
      <c r="POM72" s="108"/>
      <c r="PON72" s="108"/>
      <c r="POO72" s="108"/>
      <c r="POP72" s="108"/>
      <c r="POQ72" s="108"/>
      <c r="POR72" s="108"/>
      <c r="POS72" s="108"/>
      <c r="POT72" s="108"/>
      <c r="POU72" s="108"/>
      <c r="POV72" s="108"/>
      <c r="POW72" s="108"/>
      <c r="POX72" s="108"/>
      <c r="POY72" s="108"/>
      <c r="POZ72" s="108"/>
      <c r="PPA72" s="108"/>
      <c r="PPB72" s="108"/>
      <c r="PPC72" s="108"/>
      <c r="PPD72" s="108"/>
      <c r="PPE72" s="108"/>
      <c r="PPF72" s="108"/>
      <c r="PPG72" s="108"/>
      <c r="PPH72" s="108"/>
      <c r="PPI72" s="108"/>
      <c r="PPJ72" s="108"/>
      <c r="PPK72" s="108"/>
      <c r="PPL72" s="108"/>
      <c r="PPM72" s="108"/>
      <c r="PPN72" s="108"/>
      <c r="PPO72" s="108"/>
      <c r="PPP72" s="108"/>
      <c r="PPQ72" s="108"/>
      <c r="PPR72" s="108"/>
      <c r="PPS72" s="108"/>
      <c r="PPT72" s="108"/>
      <c r="PPU72" s="108"/>
      <c r="PPV72" s="108"/>
      <c r="PPW72" s="108"/>
      <c r="PPX72" s="108"/>
      <c r="PPY72" s="108"/>
      <c r="PPZ72" s="108"/>
      <c r="PQA72" s="108"/>
      <c r="PQB72" s="108"/>
      <c r="PQC72" s="108"/>
      <c r="PQD72" s="108"/>
      <c r="PQE72" s="108"/>
      <c r="PQF72" s="108"/>
      <c r="PQG72" s="108"/>
      <c r="PQH72" s="108"/>
      <c r="PQI72" s="108"/>
      <c r="PQJ72" s="108"/>
      <c r="PQK72" s="108"/>
      <c r="PQL72" s="108"/>
      <c r="PQM72" s="108"/>
      <c r="PQN72" s="108"/>
      <c r="PQO72" s="108"/>
      <c r="PQP72" s="108"/>
      <c r="PQQ72" s="108"/>
      <c r="PQR72" s="108"/>
      <c r="PQS72" s="108"/>
      <c r="PQT72" s="108"/>
      <c r="PQU72" s="108"/>
      <c r="PQV72" s="108"/>
      <c r="PQW72" s="108"/>
      <c r="PQX72" s="108"/>
      <c r="PQY72" s="108"/>
      <c r="PQZ72" s="108"/>
      <c r="PRA72" s="108"/>
      <c r="PRB72" s="108"/>
      <c r="PRC72" s="108"/>
      <c r="PRD72" s="108"/>
      <c r="PRE72" s="108"/>
      <c r="PRF72" s="108"/>
      <c r="PRG72" s="108"/>
      <c r="PRH72" s="108"/>
      <c r="PRI72" s="108"/>
      <c r="PRJ72" s="108"/>
      <c r="PRK72" s="108"/>
      <c r="PRL72" s="108"/>
      <c r="PRM72" s="108"/>
      <c r="PRN72" s="108"/>
      <c r="PRO72" s="108"/>
      <c r="PRP72" s="108"/>
      <c r="PRQ72" s="108"/>
      <c r="PRR72" s="108"/>
      <c r="PRS72" s="108"/>
      <c r="PRT72" s="108"/>
      <c r="PRU72" s="108"/>
      <c r="PRV72" s="108"/>
      <c r="PRW72" s="108"/>
      <c r="PRX72" s="108"/>
      <c r="PRY72" s="108"/>
      <c r="PRZ72" s="108"/>
      <c r="PSA72" s="108"/>
      <c r="PSB72" s="108"/>
      <c r="PSC72" s="108"/>
      <c r="PSD72" s="108"/>
      <c r="PSE72" s="108"/>
      <c r="PSF72" s="108"/>
      <c r="PSG72" s="108"/>
      <c r="PSH72" s="108"/>
      <c r="PSI72" s="108"/>
      <c r="PSJ72" s="108"/>
      <c r="PSK72" s="108"/>
      <c r="PSL72" s="108"/>
      <c r="PSM72" s="108"/>
      <c r="PSN72" s="108"/>
      <c r="PSO72" s="108"/>
      <c r="PSP72" s="108"/>
      <c r="PSQ72" s="108"/>
      <c r="PSR72" s="108"/>
      <c r="PSS72" s="108"/>
      <c r="PST72" s="108"/>
      <c r="PSU72" s="108"/>
      <c r="PSV72" s="108"/>
      <c r="PSW72" s="108"/>
      <c r="PSX72" s="108"/>
      <c r="PSY72" s="108"/>
      <c r="PSZ72" s="108"/>
      <c r="PTA72" s="108"/>
      <c r="PTB72" s="108"/>
      <c r="PTC72" s="108"/>
      <c r="PTD72" s="108"/>
      <c r="PTE72" s="108"/>
      <c r="PTF72" s="108"/>
      <c r="PTG72" s="108"/>
      <c r="PTH72" s="108"/>
      <c r="PTI72" s="108"/>
      <c r="PTJ72" s="108"/>
      <c r="PTK72" s="108"/>
      <c r="PTL72" s="108"/>
      <c r="PTM72" s="108"/>
      <c r="PTN72" s="108"/>
      <c r="PTO72" s="108"/>
      <c r="PTP72" s="108"/>
      <c r="PTQ72" s="108"/>
      <c r="PTR72" s="108"/>
      <c r="PTS72" s="108"/>
      <c r="PTT72" s="108"/>
      <c r="PTU72" s="108"/>
      <c r="PTV72" s="108"/>
      <c r="PTW72" s="108"/>
      <c r="PTX72" s="108"/>
      <c r="PTY72" s="108"/>
      <c r="PTZ72" s="108"/>
      <c r="PUA72" s="108"/>
      <c r="PUB72" s="108"/>
      <c r="PUC72" s="108"/>
      <c r="PUD72" s="108"/>
      <c r="PUE72" s="108"/>
      <c r="PUF72" s="108"/>
      <c r="PUG72" s="108"/>
      <c r="PUH72" s="108"/>
      <c r="PUI72" s="108"/>
      <c r="PUJ72" s="108"/>
      <c r="PUK72" s="108"/>
      <c r="PUL72" s="108"/>
      <c r="PUM72" s="108"/>
      <c r="PUN72" s="108"/>
      <c r="PUO72" s="108"/>
      <c r="PUP72" s="108"/>
      <c r="PUQ72" s="108"/>
      <c r="PUR72" s="108"/>
      <c r="PUS72" s="108"/>
      <c r="PUT72" s="108"/>
      <c r="PUU72" s="108"/>
      <c r="PUV72" s="108"/>
      <c r="PUW72" s="108"/>
      <c r="PUX72" s="108"/>
      <c r="PUY72" s="108"/>
      <c r="PUZ72" s="108"/>
      <c r="PVA72" s="108"/>
      <c r="PVB72" s="108"/>
      <c r="PVC72" s="108"/>
      <c r="PVD72" s="108"/>
      <c r="PVE72" s="108"/>
      <c r="PVF72" s="108"/>
      <c r="PVG72" s="108"/>
      <c r="PVH72" s="108"/>
      <c r="PVI72" s="108"/>
      <c r="PVJ72" s="108"/>
      <c r="PVK72" s="108"/>
      <c r="PVL72" s="108"/>
      <c r="PVM72" s="108"/>
      <c r="PVN72" s="108"/>
      <c r="PVO72" s="108"/>
      <c r="PVP72" s="108"/>
      <c r="PVQ72" s="108"/>
      <c r="PVR72" s="108"/>
      <c r="PVS72" s="108"/>
      <c r="PVT72" s="108"/>
      <c r="PVU72" s="108"/>
      <c r="PVV72" s="108"/>
      <c r="PVW72" s="108"/>
      <c r="PVX72" s="108"/>
      <c r="PVY72" s="108"/>
      <c r="PVZ72" s="108"/>
      <c r="PWA72" s="108"/>
      <c r="PWB72" s="108"/>
      <c r="PWC72" s="108"/>
      <c r="PWD72" s="108"/>
      <c r="PWE72" s="108"/>
      <c r="PWF72" s="108"/>
      <c r="PWG72" s="108"/>
      <c r="PWH72" s="108"/>
      <c r="PWI72" s="108"/>
      <c r="PWJ72" s="108"/>
      <c r="PWK72" s="108"/>
      <c r="PWL72" s="108"/>
      <c r="PWM72" s="108"/>
      <c r="PWN72" s="108"/>
      <c r="PWO72" s="108"/>
      <c r="PWP72" s="108"/>
      <c r="PWQ72" s="108"/>
      <c r="PWR72" s="108"/>
      <c r="PWS72" s="108"/>
      <c r="PWT72" s="108"/>
      <c r="PWU72" s="108"/>
      <c r="PWV72" s="108"/>
      <c r="PWW72" s="108"/>
      <c r="PWX72" s="108"/>
      <c r="PWY72" s="108"/>
      <c r="PWZ72" s="108"/>
      <c r="PXA72" s="108"/>
      <c r="PXB72" s="108"/>
      <c r="PXC72" s="108"/>
      <c r="PXD72" s="108"/>
      <c r="PXE72" s="108"/>
      <c r="PXF72" s="108"/>
      <c r="PXG72" s="108"/>
      <c r="PXH72" s="108"/>
      <c r="PXI72" s="108"/>
      <c r="PXJ72" s="108"/>
      <c r="PXK72" s="108"/>
      <c r="PXL72" s="108"/>
      <c r="PXM72" s="108"/>
      <c r="PXN72" s="108"/>
      <c r="PXO72" s="108"/>
      <c r="PXP72" s="108"/>
      <c r="PXQ72" s="108"/>
      <c r="PXR72" s="108"/>
      <c r="PXS72" s="108"/>
      <c r="PXT72" s="108"/>
      <c r="PXU72" s="108"/>
      <c r="PXV72" s="108"/>
      <c r="PXW72" s="108"/>
      <c r="PXX72" s="108"/>
      <c r="PXY72" s="108"/>
      <c r="PXZ72" s="108"/>
      <c r="PYA72" s="108"/>
      <c r="PYB72" s="108"/>
      <c r="PYC72" s="108"/>
      <c r="PYD72" s="108"/>
      <c r="PYE72" s="108"/>
      <c r="PYF72" s="108"/>
      <c r="PYG72" s="108"/>
      <c r="PYH72" s="108"/>
      <c r="PYI72" s="108"/>
      <c r="PYJ72" s="108"/>
      <c r="PYK72" s="108"/>
      <c r="PYL72" s="108"/>
      <c r="PYM72" s="108"/>
      <c r="PYN72" s="108"/>
      <c r="PYO72" s="108"/>
      <c r="PYP72" s="108"/>
      <c r="PYQ72" s="108"/>
      <c r="PYR72" s="108"/>
      <c r="PYS72" s="108"/>
      <c r="PYT72" s="108"/>
      <c r="PYU72" s="108"/>
      <c r="PYV72" s="108"/>
      <c r="PYW72" s="108"/>
      <c r="PYX72" s="108"/>
      <c r="PYY72" s="108"/>
      <c r="PYZ72" s="108"/>
      <c r="PZA72" s="108"/>
      <c r="PZB72" s="108"/>
      <c r="PZC72" s="108"/>
      <c r="PZD72" s="108"/>
      <c r="PZE72" s="108"/>
      <c r="PZF72" s="108"/>
      <c r="PZG72" s="108"/>
      <c r="PZH72" s="108"/>
      <c r="PZI72" s="108"/>
      <c r="PZJ72" s="108"/>
      <c r="PZK72" s="108"/>
      <c r="PZL72" s="108"/>
      <c r="PZM72" s="108"/>
      <c r="PZN72" s="108"/>
      <c r="PZO72" s="108"/>
      <c r="PZP72" s="108"/>
      <c r="PZQ72" s="108"/>
      <c r="PZR72" s="108"/>
      <c r="PZS72" s="108"/>
      <c r="PZT72" s="108"/>
      <c r="PZU72" s="108"/>
      <c r="PZV72" s="108"/>
      <c r="PZW72" s="108"/>
      <c r="PZX72" s="108"/>
      <c r="PZY72" s="108"/>
      <c r="PZZ72" s="108"/>
      <c r="QAA72" s="108"/>
      <c r="QAB72" s="108"/>
      <c r="QAC72" s="108"/>
      <c r="QAD72" s="108"/>
      <c r="QAE72" s="108"/>
      <c r="QAF72" s="108"/>
      <c r="QAG72" s="108"/>
      <c r="QAH72" s="108"/>
      <c r="QAI72" s="108"/>
      <c r="QAJ72" s="108"/>
      <c r="QAK72" s="108"/>
      <c r="QAL72" s="108"/>
      <c r="QAM72" s="108"/>
      <c r="QAN72" s="108"/>
      <c r="QAO72" s="108"/>
      <c r="QAP72" s="108"/>
      <c r="QAQ72" s="108"/>
      <c r="QAR72" s="108"/>
      <c r="QAS72" s="108"/>
      <c r="QAT72" s="108"/>
      <c r="QAU72" s="108"/>
      <c r="QAV72" s="108"/>
      <c r="QAW72" s="108"/>
      <c r="QAX72" s="108"/>
      <c r="QAY72" s="108"/>
      <c r="QAZ72" s="108"/>
      <c r="QBA72" s="108"/>
      <c r="QBB72" s="108"/>
      <c r="QBC72" s="108"/>
      <c r="QBD72" s="108"/>
      <c r="QBE72" s="108"/>
      <c r="QBF72" s="108"/>
      <c r="QBG72" s="108"/>
      <c r="QBH72" s="108"/>
      <c r="QBI72" s="108"/>
      <c r="QBJ72" s="108"/>
      <c r="QBK72" s="108"/>
      <c r="QBL72" s="108"/>
      <c r="QBM72" s="108"/>
      <c r="QBN72" s="108"/>
      <c r="QBO72" s="108"/>
      <c r="QBP72" s="108"/>
      <c r="QBQ72" s="108"/>
      <c r="QBR72" s="108"/>
      <c r="QBS72" s="108"/>
      <c r="QBT72" s="108"/>
      <c r="QBU72" s="108"/>
      <c r="QBV72" s="108"/>
      <c r="QBW72" s="108"/>
      <c r="QBX72" s="108"/>
      <c r="QBY72" s="108"/>
      <c r="QBZ72" s="108"/>
      <c r="QCA72" s="108"/>
      <c r="QCB72" s="108"/>
      <c r="QCC72" s="108"/>
      <c r="QCD72" s="108"/>
      <c r="QCE72" s="108"/>
      <c r="QCF72" s="108"/>
      <c r="QCG72" s="108"/>
      <c r="QCH72" s="108"/>
      <c r="QCI72" s="108"/>
      <c r="QCJ72" s="108"/>
      <c r="QCK72" s="108"/>
      <c r="QCL72" s="108"/>
      <c r="QCM72" s="108"/>
      <c r="QCN72" s="108"/>
      <c r="QCO72" s="108"/>
      <c r="QCP72" s="108"/>
      <c r="QCQ72" s="108"/>
      <c r="QCR72" s="108"/>
      <c r="QCS72" s="108"/>
      <c r="QCT72" s="108"/>
      <c r="QCU72" s="108"/>
      <c r="QCV72" s="108"/>
      <c r="QCW72" s="108"/>
      <c r="QCX72" s="108"/>
      <c r="QCY72" s="108"/>
      <c r="QCZ72" s="108"/>
      <c r="QDA72" s="108"/>
      <c r="QDB72" s="108"/>
      <c r="QDC72" s="108"/>
      <c r="QDD72" s="108"/>
      <c r="QDE72" s="108"/>
      <c r="QDF72" s="108"/>
      <c r="QDG72" s="108"/>
      <c r="QDH72" s="108"/>
      <c r="QDI72" s="108"/>
      <c r="QDJ72" s="108"/>
      <c r="QDK72" s="108"/>
      <c r="QDL72" s="108"/>
      <c r="QDM72" s="108"/>
      <c r="QDN72" s="108"/>
      <c r="QDO72" s="108"/>
      <c r="QDP72" s="108"/>
      <c r="QDQ72" s="108"/>
      <c r="QDR72" s="108"/>
      <c r="QDS72" s="108"/>
      <c r="QDT72" s="108"/>
      <c r="QDU72" s="108"/>
      <c r="QDV72" s="108"/>
      <c r="QDW72" s="108"/>
      <c r="QDX72" s="108"/>
      <c r="QDY72" s="108"/>
      <c r="QDZ72" s="108"/>
      <c r="QEA72" s="108"/>
      <c r="QEB72" s="108"/>
      <c r="QEC72" s="108"/>
      <c r="QED72" s="108"/>
      <c r="QEE72" s="108"/>
      <c r="QEF72" s="108"/>
      <c r="QEG72" s="108"/>
      <c r="QEH72" s="108"/>
      <c r="QEI72" s="108"/>
      <c r="QEJ72" s="108"/>
      <c r="QEK72" s="108"/>
      <c r="QEL72" s="108"/>
      <c r="QEM72" s="108"/>
      <c r="QEN72" s="108"/>
      <c r="QEO72" s="108"/>
      <c r="QEP72" s="108"/>
      <c r="QEQ72" s="108"/>
      <c r="QER72" s="108"/>
      <c r="QES72" s="108"/>
      <c r="QET72" s="108"/>
      <c r="QEU72" s="108"/>
      <c r="QEV72" s="108"/>
      <c r="QEW72" s="108"/>
      <c r="QEX72" s="108"/>
      <c r="QEY72" s="108"/>
      <c r="QEZ72" s="108"/>
      <c r="QFA72" s="108"/>
      <c r="QFB72" s="108"/>
      <c r="QFC72" s="108"/>
      <c r="QFD72" s="108"/>
      <c r="QFE72" s="108"/>
      <c r="QFF72" s="108"/>
      <c r="QFG72" s="108"/>
      <c r="QFH72" s="108"/>
      <c r="QFI72" s="108"/>
      <c r="QFJ72" s="108"/>
      <c r="QFK72" s="108"/>
      <c r="QFL72" s="108"/>
      <c r="QFM72" s="108"/>
      <c r="QFN72" s="108"/>
      <c r="QFO72" s="108"/>
      <c r="QFP72" s="108"/>
      <c r="QFQ72" s="108"/>
      <c r="QFR72" s="108"/>
      <c r="QFS72" s="108"/>
      <c r="QFT72" s="108"/>
      <c r="QFU72" s="108"/>
      <c r="QFV72" s="108"/>
      <c r="QFW72" s="108"/>
      <c r="QFX72" s="108"/>
      <c r="QFY72" s="108"/>
      <c r="QFZ72" s="108"/>
      <c r="QGA72" s="108"/>
      <c r="QGB72" s="108"/>
      <c r="QGC72" s="108"/>
      <c r="QGD72" s="108"/>
      <c r="QGE72" s="108"/>
      <c r="QGF72" s="108"/>
      <c r="QGG72" s="108"/>
      <c r="QGH72" s="108"/>
      <c r="QGI72" s="108"/>
      <c r="QGJ72" s="108"/>
      <c r="QGK72" s="108"/>
      <c r="QGL72" s="108"/>
      <c r="QGM72" s="108"/>
      <c r="QGN72" s="108"/>
      <c r="QGO72" s="108"/>
      <c r="QGP72" s="108"/>
      <c r="QGQ72" s="108"/>
      <c r="QGR72" s="108"/>
      <c r="QGS72" s="108"/>
      <c r="QGT72" s="108"/>
      <c r="QGU72" s="108"/>
      <c r="QGV72" s="108"/>
      <c r="QGW72" s="108"/>
      <c r="QGX72" s="108"/>
      <c r="QGY72" s="108"/>
      <c r="QGZ72" s="108"/>
      <c r="QHA72" s="108"/>
      <c r="QHB72" s="108"/>
      <c r="QHC72" s="108"/>
      <c r="QHD72" s="108"/>
      <c r="QHE72" s="108"/>
      <c r="QHF72" s="108"/>
      <c r="QHG72" s="108"/>
      <c r="QHH72" s="108"/>
      <c r="QHI72" s="108"/>
      <c r="QHJ72" s="108"/>
      <c r="QHK72" s="108"/>
      <c r="QHL72" s="108"/>
      <c r="QHM72" s="108"/>
      <c r="QHN72" s="108"/>
      <c r="QHO72" s="108"/>
      <c r="QHP72" s="108"/>
      <c r="QHQ72" s="108"/>
      <c r="QHR72" s="108"/>
      <c r="QHS72" s="108"/>
      <c r="QHT72" s="108"/>
      <c r="QHU72" s="108"/>
      <c r="QHV72" s="108"/>
      <c r="QHW72" s="108"/>
      <c r="QHX72" s="108"/>
      <c r="QHY72" s="108"/>
      <c r="QHZ72" s="108"/>
      <c r="QIA72" s="108"/>
      <c r="QIB72" s="108"/>
      <c r="QIC72" s="108"/>
      <c r="QID72" s="108"/>
      <c r="QIE72" s="108"/>
      <c r="QIF72" s="108"/>
      <c r="QIG72" s="108"/>
      <c r="QIH72" s="108"/>
      <c r="QII72" s="108"/>
      <c r="QIJ72" s="108"/>
      <c r="QIK72" s="108"/>
      <c r="QIL72" s="108"/>
      <c r="QIM72" s="108"/>
      <c r="QIN72" s="108"/>
      <c r="QIO72" s="108"/>
      <c r="QIP72" s="108"/>
      <c r="QIQ72" s="108"/>
      <c r="QIR72" s="108"/>
      <c r="QIS72" s="108"/>
      <c r="QIT72" s="108"/>
      <c r="QIU72" s="108"/>
      <c r="QIV72" s="108"/>
      <c r="QIW72" s="108"/>
      <c r="QIX72" s="108"/>
      <c r="QIY72" s="108"/>
      <c r="QIZ72" s="108"/>
      <c r="QJA72" s="108"/>
      <c r="QJB72" s="108"/>
      <c r="QJC72" s="108"/>
      <c r="QJD72" s="108"/>
      <c r="QJE72" s="108"/>
      <c r="QJF72" s="108"/>
      <c r="QJG72" s="108"/>
      <c r="QJH72" s="108"/>
      <c r="QJI72" s="108"/>
      <c r="QJJ72" s="108"/>
      <c r="QJK72" s="108"/>
      <c r="QJL72" s="108"/>
      <c r="QJM72" s="108"/>
      <c r="QJN72" s="108"/>
      <c r="QJO72" s="108"/>
      <c r="QJP72" s="108"/>
      <c r="QJQ72" s="108"/>
      <c r="QJR72" s="108"/>
      <c r="QJS72" s="108"/>
      <c r="QJT72" s="108"/>
      <c r="QJU72" s="108"/>
      <c r="QJV72" s="108"/>
      <c r="QJW72" s="108"/>
      <c r="QJX72" s="108"/>
      <c r="QJY72" s="108"/>
      <c r="QJZ72" s="108"/>
      <c r="QKA72" s="108"/>
      <c r="QKB72" s="108"/>
      <c r="QKC72" s="108"/>
      <c r="QKD72" s="108"/>
      <c r="QKE72" s="108"/>
      <c r="QKF72" s="108"/>
      <c r="QKG72" s="108"/>
      <c r="QKH72" s="108"/>
      <c r="QKI72" s="108"/>
      <c r="QKJ72" s="108"/>
      <c r="QKK72" s="108"/>
      <c r="QKL72" s="108"/>
      <c r="QKM72" s="108"/>
      <c r="QKN72" s="108"/>
      <c r="QKO72" s="108"/>
      <c r="QKP72" s="108"/>
      <c r="QKQ72" s="108"/>
      <c r="QKR72" s="108"/>
      <c r="QKS72" s="108"/>
      <c r="QKT72" s="108"/>
      <c r="QKU72" s="108"/>
      <c r="QKV72" s="108"/>
      <c r="QKW72" s="108"/>
      <c r="QKX72" s="108"/>
      <c r="QKY72" s="108"/>
      <c r="QKZ72" s="108"/>
      <c r="QLA72" s="108"/>
      <c r="QLB72" s="108"/>
      <c r="QLC72" s="108"/>
      <c r="QLD72" s="108"/>
      <c r="QLE72" s="108"/>
      <c r="QLF72" s="108"/>
      <c r="QLG72" s="108"/>
      <c r="QLH72" s="108"/>
      <c r="QLI72" s="108"/>
      <c r="QLJ72" s="108"/>
      <c r="QLK72" s="108"/>
      <c r="QLL72" s="108"/>
      <c r="QLM72" s="108"/>
      <c r="QLN72" s="108"/>
      <c r="QLO72" s="108"/>
      <c r="QLP72" s="108"/>
      <c r="QLQ72" s="108"/>
      <c r="QLR72" s="108"/>
      <c r="QLS72" s="108"/>
      <c r="QLT72" s="108"/>
      <c r="QLU72" s="108"/>
      <c r="QLV72" s="108"/>
      <c r="QLW72" s="108"/>
      <c r="QLX72" s="108"/>
      <c r="QLY72" s="108"/>
      <c r="QLZ72" s="108"/>
      <c r="QMA72" s="108"/>
      <c r="QMB72" s="108"/>
      <c r="QMC72" s="108"/>
      <c r="QMD72" s="108"/>
      <c r="QME72" s="108"/>
      <c r="QMF72" s="108"/>
      <c r="QMG72" s="108"/>
      <c r="QMH72" s="108"/>
      <c r="QMI72" s="108"/>
      <c r="QMJ72" s="108"/>
      <c r="QMK72" s="108"/>
      <c r="QML72" s="108"/>
      <c r="QMM72" s="108"/>
      <c r="QMN72" s="108"/>
      <c r="QMO72" s="108"/>
      <c r="QMP72" s="108"/>
      <c r="QMQ72" s="108"/>
      <c r="QMR72" s="108"/>
      <c r="QMS72" s="108"/>
      <c r="QMT72" s="108"/>
      <c r="QMU72" s="108"/>
      <c r="QMV72" s="108"/>
      <c r="QMW72" s="108"/>
      <c r="QMX72" s="108"/>
      <c r="QMY72" s="108"/>
      <c r="QMZ72" s="108"/>
      <c r="QNA72" s="108"/>
      <c r="QNB72" s="108"/>
      <c r="QNC72" s="108"/>
      <c r="QND72" s="108"/>
      <c r="QNE72" s="108"/>
      <c r="QNF72" s="108"/>
      <c r="QNG72" s="108"/>
      <c r="QNH72" s="108"/>
      <c r="QNI72" s="108"/>
      <c r="QNJ72" s="108"/>
      <c r="QNK72" s="108"/>
      <c r="QNL72" s="108"/>
      <c r="QNM72" s="108"/>
      <c r="QNN72" s="108"/>
      <c r="QNO72" s="108"/>
      <c r="QNP72" s="108"/>
      <c r="QNQ72" s="108"/>
      <c r="QNR72" s="108"/>
      <c r="QNS72" s="108"/>
      <c r="QNT72" s="108"/>
      <c r="QNU72" s="108"/>
      <c r="QNV72" s="108"/>
      <c r="QNW72" s="108"/>
      <c r="QNX72" s="108"/>
      <c r="QNY72" s="108"/>
      <c r="QNZ72" s="108"/>
      <c r="QOA72" s="108"/>
      <c r="QOB72" s="108"/>
      <c r="QOC72" s="108"/>
      <c r="QOD72" s="108"/>
      <c r="QOE72" s="108"/>
      <c r="QOF72" s="108"/>
      <c r="QOG72" s="108"/>
      <c r="QOH72" s="108"/>
      <c r="QOI72" s="108"/>
      <c r="QOJ72" s="108"/>
      <c r="QOK72" s="108"/>
      <c r="QOL72" s="108"/>
      <c r="QOM72" s="108"/>
      <c r="QON72" s="108"/>
      <c r="QOO72" s="108"/>
      <c r="QOP72" s="108"/>
      <c r="QOQ72" s="108"/>
      <c r="QOR72" s="108"/>
      <c r="QOS72" s="108"/>
      <c r="QOT72" s="108"/>
      <c r="QOU72" s="108"/>
      <c r="QOV72" s="108"/>
      <c r="QOW72" s="108"/>
      <c r="QOX72" s="108"/>
      <c r="QOY72" s="108"/>
      <c r="QOZ72" s="108"/>
      <c r="QPA72" s="108"/>
      <c r="QPB72" s="108"/>
      <c r="QPC72" s="108"/>
      <c r="QPD72" s="108"/>
      <c r="QPE72" s="108"/>
      <c r="QPF72" s="108"/>
      <c r="QPG72" s="108"/>
      <c r="QPH72" s="108"/>
      <c r="QPI72" s="108"/>
      <c r="QPJ72" s="108"/>
      <c r="QPK72" s="108"/>
      <c r="QPL72" s="108"/>
      <c r="QPM72" s="108"/>
      <c r="QPN72" s="108"/>
      <c r="QPO72" s="108"/>
      <c r="QPP72" s="108"/>
      <c r="QPQ72" s="108"/>
      <c r="QPR72" s="108"/>
      <c r="QPS72" s="108"/>
      <c r="QPT72" s="108"/>
      <c r="QPU72" s="108"/>
      <c r="QPV72" s="108"/>
      <c r="QPW72" s="108"/>
      <c r="QPX72" s="108"/>
      <c r="QPY72" s="108"/>
      <c r="QPZ72" s="108"/>
      <c r="QQA72" s="108"/>
      <c r="QQB72" s="108"/>
      <c r="QQC72" s="108"/>
      <c r="QQD72" s="108"/>
      <c r="QQE72" s="108"/>
      <c r="QQF72" s="108"/>
      <c r="QQG72" s="108"/>
      <c r="QQH72" s="108"/>
      <c r="QQI72" s="108"/>
      <c r="QQJ72" s="108"/>
      <c r="QQK72" s="108"/>
      <c r="QQL72" s="108"/>
      <c r="QQM72" s="108"/>
      <c r="QQN72" s="108"/>
      <c r="QQO72" s="108"/>
      <c r="QQP72" s="108"/>
      <c r="QQQ72" s="108"/>
      <c r="QQR72" s="108"/>
      <c r="QQS72" s="108"/>
      <c r="QQT72" s="108"/>
      <c r="QQU72" s="108"/>
      <c r="QQV72" s="108"/>
      <c r="QQW72" s="108"/>
      <c r="QQX72" s="108"/>
      <c r="QQY72" s="108"/>
      <c r="QQZ72" s="108"/>
      <c r="QRA72" s="108"/>
      <c r="QRB72" s="108"/>
      <c r="QRC72" s="108"/>
      <c r="QRD72" s="108"/>
      <c r="QRE72" s="108"/>
      <c r="QRF72" s="108"/>
      <c r="QRG72" s="108"/>
      <c r="QRH72" s="108"/>
      <c r="QRI72" s="108"/>
      <c r="QRJ72" s="108"/>
      <c r="QRK72" s="108"/>
      <c r="QRL72" s="108"/>
      <c r="QRM72" s="108"/>
      <c r="QRN72" s="108"/>
      <c r="QRO72" s="108"/>
      <c r="QRP72" s="108"/>
      <c r="QRQ72" s="108"/>
      <c r="QRR72" s="108"/>
      <c r="QRS72" s="108"/>
      <c r="QRT72" s="108"/>
      <c r="QRU72" s="108"/>
      <c r="QRV72" s="108"/>
      <c r="QRW72" s="108"/>
      <c r="QRX72" s="108"/>
      <c r="QRY72" s="108"/>
      <c r="QRZ72" s="108"/>
      <c r="QSA72" s="108"/>
      <c r="QSB72" s="108"/>
      <c r="QSC72" s="108"/>
      <c r="QSD72" s="108"/>
      <c r="QSE72" s="108"/>
      <c r="QSF72" s="108"/>
      <c r="QSG72" s="108"/>
      <c r="QSH72" s="108"/>
      <c r="QSI72" s="108"/>
      <c r="QSJ72" s="108"/>
      <c r="QSK72" s="108"/>
      <c r="QSL72" s="108"/>
      <c r="QSM72" s="108"/>
      <c r="QSN72" s="108"/>
      <c r="QSO72" s="108"/>
      <c r="QSP72" s="108"/>
      <c r="QSQ72" s="108"/>
      <c r="QSR72" s="108"/>
      <c r="QSS72" s="108"/>
      <c r="QST72" s="108"/>
      <c r="QSU72" s="108"/>
      <c r="QSV72" s="108"/>
      <c r="QSW72" s="108"/>
      <c r="QSX72" s="108"/>
      <c r="QSY72" s="108"/>
      <c r="QSZ72" s="108"/>
      <c r="QTA72" s="108"/>
      <c r="QTB72" s="108"/>
      <c r="QTC72" s="108"/>
      <c r="QTD72" s="108"/>
      <c r="QTE72" s="108"/>
      <c r="QTF72" s="108"/>
      <c r="QTG72" s="108"/>
      <c r="QTH72" s="108"/>
      <c r="QTI72" s="108"/>
      <c r="QTJ72" s="108"/>
      <c r="QTK72" s="108"/>
      <c r="QTL72" s="108"/>
      <c r="QTM72" s="108"/>
      <c r="QTN72" s="108"/>
      <c r="QTO72" s="108"/>
      <c r="QTP72" s="108"/>
      <c r="QTQ72" s="108"/>
      <c r="QTR72" s="108"/>
      <c r="QTS72" s="108"/>
      <c r="QTT72" s="108"/>
      <c r="QTU72" s="108"/>
      <c r="QTV72" s="108"/>
      <c r="QTW72" s="108"/>
      <c r="QTX72" s="108"/>
      <c r="QTY72" s="108"/>
      <c r="QTZ72" s="108"/>
      <c r="QUA72" s="108"/>
      <c r="QUB72" s="108"/>
      <c r="QUC72" s="108"/>
      <c r="QUD72" s="108"/>
      <c r="QUE72" s="108"/>
      <c r="QUF72" s="108"/>
      <c r="QUG72" s="108"/>
      <c r="QUH72" s="108"/>
      <c r="QUI72" s="108"/>
      <c r="QUJ72" s="108"/>
      <c r="QUK72" s="108"/>
      <c r="QUL72" s="108"/>
      <c r="QUM72" s="108"/>
      <c r="QUN72" s="108"/>
      <c r="QUO72" s="108"/>
      <c r="QUP72" s="108"/>
      <c r="QUQ72" s="108"/>
      <c r="QUR72" s="108"/>
      <c r="QUS72" s="108"/>
      <c r="QUT72" s="108"/>
      <c r="QUU72" s="108"/>
      <c r="QUV72" s="108"/>
      <c r="QUW72" s="108"/>
      <c r="QUX72" s="108"/>
      <c r="QUY72" s="108"/>
      <c r="QUZ72" s="108"/>
      <c r="QVA72" s="108"/>
      <c r="QVB72" s="108"/>
      <c r="QVC72" s="108"/>
      <c r="QVD72" s="108"/>
      <c r="QVE72" s="108"/>
      <c r="QVF72" s="108"/>
      <c r="QVG72" s="108"/>
      <c r="QVH72" s="108"/>
      <c r="QVI72" s="108"/>
      <c r="QVJ72" s="108"/>
      <c r="QVK72" s="108"/>
      <c r="QVL72" s="108"/>
      <c r="QVM72" s="108"/>
      <c r="QVN72" s="108"/>
      <c r="QVO72" s="108"/>
      <c r="QVP72" s="108"/>
      <c r="QVQ72" s="108"/>
      <c r="QVR72" s="108"/>
      <c r="QVS72" s="108"/>
      <c r="QVT72" s="108"/>
      <c r="QVU72" s="108"/>
      <c r="QVV72" s="108"/>
      <c r="QVW72" s="108"/>
      <c r="QVX72" s="108"/>
      <c r="QVY72" s="108"/>
      <c r="QVZ72" s="108"/>
      <c r="QWA72" s="108"/>
      <c r="QWB72" s="108"/>
      <c r="QWC72" s="108"/>
      <c r="QWD72" s="108"/>
      <c r="QWE72" s="108"/>
      <c r="QWF72" s="108"/>
      <c r="QWG72" s="108"/>
      <c r="QWH72" s="108"/>
      <c r="QWI72" s="108"/>
      <c r="QWJ72" s="108"/>
      <c r="QWK72" s="108"/>
      <c r="QWL72" s="108"/>
      <c r="QWM72" s="108"/>
      <c r="QWN72" s="108"/>
      <c r="QWO72" s="108"/>
      <c r="QWP72" s="108"/>
      <c r="QWQ72" s="108"/>
      <c r="QWR72" s="108"/>
      <c r="QWS72" s="108"/>
      <c r="QWT72" s="108"/>
      <c r="QWU72" s="108"/>
      <c r="QWV72" s="108"/>
      <c r="QWW72" s="108"/>
      <c r="QWX72" s="108"/>
      <c r="QWY72" s="108"/>
      <c r="QWZ72" s="108"/>
      <c r="QXA72" s="108"/>
      <c r="QXB72" s="108"/>
      <c r="QXC72" s="108"/>
      <c r="QXD72" s="108"/>
      <c r="QXE72" s="108"/>
      <c r="QXF72" s="108"/>
      <c r="QXG72" s="108"/>
      <c r="QXH72" s="108"/>
      <c r="QXI72" s="108"/>
      <c r="QXJ72" s="108"/>
      <c r="QXK72" s="108"/>
      <c r="QXL72" s="108"/>
      <c r="QXM72" s="108"/>
      <c r="QXN72" s="108"/>
      <c r="QXO72" s="108"/>
      <c r="QXP72" s="108"/>
      <c r="QXQ72" s="108"/>
      <c r="QXR72" s="108"/>
      <c r="QXS72" s="108"/>
      <c r="QXT72" s="108"/>
      <c r="QXU72" s="108"/>
      <c r="QXV72" s="108"/>
      <c r="QXW72" s="108"/>
      <c r="QXX72" s="108"/>
      <c r="QXY72" s="108"/>
      <c r="QXZ72" s="108"/>
      <c r="QYA72" s="108"/>
      <c r="QYB72" s="108"/>
      <c r="QYC72" s="108"/>
      <c r="QYD72" s="108"/>
      <c r="QYE72" s="108"/>
      <c r="QYF72" s="108"/>
      <c r="QYG72" s="108"/>
      <c r="QYH72" s="108"/>
      <c r="QYI72" s="108"/>
      <c r="QYJ72" s="108"/>
      <c r="QYK72" s="108"/>
      <c r="QYL72" s="108"/>
      <c r="QYM72" s="108"/>
      <c r="QYN72" s="108"/>
      <c r="QYO72" s="108"/>
      <c r="QYP72" s="108"/>
      <c r="QYQ72" s="108"/>
      <c r="QYR72" s="108"/>
      <c r="QYS72" s="108"/>
      <c r="QYT72" s="108"/>
      <c r="QYU72" s="108"/>
      <c r="QYV72" s="108"/>
      <c r="QYW72" s="108"/>
      <c r="QYX72" s="108"/>
      <c r="QYY72" s="108"/>
      <c r="QYZ72" s="108"/>
      <c r="QZA72" s="108"/>
      <c r="QZB72" s="108"/>
      <c r="QZC72" s="108"/>
      <c r="QZD72" s="108"/>
      <c r="QZE72" s="108"/>
      <c r="QZF72" s="108"/>
      <c r="QZG72" s="108"/>
      <c r="QZH72" s="108"/>
      <c r="QZI72" s="108"/>
      <c r="QZJ72" s="108"/>
      <c r="QZK72" s="108"/>
      <c r="QZL72" s="108"/>
      <c r="QZM72" s="108"/>
      <c r="QZN72" s="108"/>
      <c r="QZO72" s="108"/>
      <c r="QZP72" s="108"/>
      <c r="QZQ72" s="108"/>
      <c r="QZR72" s="108"/>
      <c r="QZS72" s="108"/>
      <c r="QZT72" s="108"/>
      <c r="QZU72" s="108"/>
      <c r="QZV72" s="108"/>
      <c r="QZW72" s="108"/>
      <c r="QZX72" s="108"/>
      <c r="QZY72" s="108"/>
      <c r="QZZ72" s="108"/>
      <c r="RAA72" s="108"/>
      <c r="RAB72" s="108"/>
      <c r="RAC72" s="108"/>
      <c r="RAD72" s="108"/>
      <c r="RAE72" s="108"/>
      <c r="RAF72" s="108"/>
      <c r="RAG72" s="108"/>
      <c r="RAH72" s="108"/>
      <c r="RAI72" s="108"/>
      <c r="RAJ72" s="108"/>
      <c r="RAK72" s="108"/>
      <c r="RAL72" s="108"/>
      <c r="RAM72" s="108"/>
      <c r="RAN72" s="108"/>
      <c r="RAO72" s="108"/>
      <c r="RAP72" s="108"/>
      <c r="RAQ72" s="108"/>
      <c r="RAR72" s="108"/>
      <c r="RAS72" s="108"/>
      <c r="RAT72" s="108"/>
      <c r="RAU72" s="108"/>
      <c r="RAV72" s="108"/>
      <c r="RAW72" s="108"/>
      <c r="RAX72" s="108"/>
      <c r="RAY72" s="108"/>
      <c r="RAZ72" s="108"/>
      <c r="RBA72" s="108"/>
      <c r="RBB72" s="108"/>
      <c r="RBC72" s="108"/>
      <c r="RBD72" s="108"/>
      <c r="RBE72" s="108"/>
      <c r="RBF72" s="108"/>
      <c r="RBG72" s="108"/>
      <c r="RBH72" s="108"/>
      <c r="RBI72" s="108"/>
      <c r="RBJ72" s="108"/>
      <c r="RBK72" s="108"/>
      <c r="RBL72" s="108"/>
      <c r="RBM72" s="108"/>
      <c r="RBN72" s="108"/>
      <c r="RBO72" s="108"/>
      <c r="RBP72" s="108"/>
      <c r="RBQ72" s="108"/>
      <c r="RBR72" s="108"/>
      <c r="RBS72" s="108"/>
      <c r="RBT72" s="108"/>
      <c r="RBU72" s="108"/>
      <c r="RBV72" s="108"/>
      <c r="RBW72" s="108"/>
      <c r="RBX72" s="108"/>
      <c r="RBY72" s="108"/>
      <c r="RBZ72" s="108"/>
      <c r="RCA72" s="108"/>
      <c r="RCB72" s="108"/>
      <c r="RCC72" s="108"/>
      <c r="RCD72" s="108"/>
      <c r="RCE72" s="108"/>
      <c r="RCF72" s="108"/>
      <c r="RCG72" s="108"/>
      <c r="RCH72" s="108"/>
      <c r="RCI72" s="108"/>
      <c r="RCJ72" s="108"/>
      <c r="RCK72" s="108"/>
      <c r="RCL72" s="108"/>
      <c r="RCM72" s="108"/>
      <c r="RCN72" s="108"/>
      <c r="RCO72" s="108"/>
      <c r="RCP72" s="108"/>
      <c r="RCQ72" s="108"/>
      <c r="RCR72" s="108"/>
      <c r="RCS72" s="108"/>
      <c r="RCT72" s="108"/>
      <c r="RCU72" s="108"/>
      <c r="RCV72" s="108"/>
      <c r="RCW72" s="108"/>
      <c r="RCX72" s="108"/>
      <c r="RCY72" s="108"/>
      <c r="RCZ72" s="108"/>
      <c r="RDA72" s="108"/>
      <c r="RDB72" s="108"/>
      <c r="RDC72" s="108"/>
      <c r="RDD72" s="108"/>
      <c r="RDE72" s="108"/>
      <c r="RDF72" s="108"/>
      <c r="RDG72" s="108"/>
      <c r="RDH72" s="108"/>
      <c r="RDI72" s="108"/>
      <c r="RDJ72" s="108"/>
      <c r="RDK72" s="108"/>
      <c r="RDL72" s="108"/>
      <c r="RDM72" s="108"/>
      <c r="RDN72" s="108"/>
      <c r="RDO72" s="108"/>
      <c r="RDP72" s="108"/>
      <c r="RDQ72" s="108"/>
      <c r="RDR72" s="108"/>
      <c r="RDS72" s="108"/>
      <c r="RDT72" s="108"/>
      <c r="RDU72" s="108"/>
      <c r="RDV72" s="108"/>
      <c r="RDW72" s="108"/>
      <c r="RDX72" s="108"/>
      <c r="RDY72" s="108"/>
      <c r="RDZ72" s="108"/>
      <c r="REA72" s="108"/>
      <c r="REB72" s="108"/>
      <c r="REC72" s="108"/>
      <c r="RED72" s="108"/>
      <c r="REE72" s="108"/>
      <c r="REF72" s="108"/>
      <c r="REG72" s="108"/>
      <c r="REH72" s="108"/>
      <c r="REI72" s="108"/>
      <c r="REJ72" s="108"/>
      <c r="REK72" s="108"/>
      <c r="REL72" s="108"/>
      <c r="REM72" s="108"/>
      <c r="REN72" s="108"/>
      <c r="REO72" s="108"/>
      <c r="REP72" s="108"/>
      <c r="REQ72" s="108"/>
      <c r="RER72" s="108"/>
      <c r="RES72" s="108"/>
      <c r="RET72" s="108"/>
      <c r="REU72" s="108"/>
      <c r="REV72" s="108"/>
      <c r="REW72" s="108"/>
      <c r="REX72" s="108"/>
      <c r="REY72" s="108"/>
      <c r="REZ72" s="108"/>
      <c r="RFA72" s="108"/>
      <c r="RFB72" s="108"/>
      <c r="RFC72" s="108"/>
      <c r="RFD72" s="108"/>
      <c r="RFE72" s="108"/>
      <c r="RFF72" s="108"/>
      <c r="RFG72" s="108"/>
      <c r="RFH72" s="108"/>
      <c r="RFI72" s="108"/>
      <c r="RFJ72" s="108"/>
      <c r="RFK72" s="108"/>
      <c r="RFL72" s="108"/>
      <c r="RFM72" s="108"/>
      <c r="RFN72" s="108"/>
      <c r="RFO72" s="108"/>
      <c r="RFP72" s="108"/>
      <c r="RFQ72" s="108"/>
      <c r="RFR72" s="108"/>
      <c r="RFS72" s="108"/>
      <c r="RFT72" s="108"/>
      <c r="RFU72" s="108"/>
      <c r="RFV72" s="108"/>
      <c r="RFW72" s="108"/>
      <c r="RFX72" s="108"/>
      <c r="RFY72" s="108"/>
      <c r="RFZ72" s="108"/>
      <c r="RGA72" s="108"/>
      <c r="RGB72" s="108"/>
      <c r="RGC72" s="108"/>
      <c r="RGD72" s="108"/>
      <c r="RGE72" s="108"/>
      <c r="RGF72" s="108"/>
      <c r="RGG72" s="108"/>
      <c r="RGH72" s="108"/>
      <c r="RGI72" s="108"/>
      <c r="RGJ72" s="108"/>
      <c r="RGK72" s="108"/>
      <c r="RGL72" s="108"/>
      <c r="RGM72" s="108"/>
      <c r="RGN72" s="108"/>
      <c r="RGO72" s="108"/>
      <c r="RGP72" s="108"/>
      <c r="RGQ72" s="108"/>
      <c r="RGR72" s="108"/>
      <c r="RGS72" s="108"/>
      <c r="RGT72" s="108"/>
      <c r="RGU72" s="108"/>
      <c r="RGV72" s="108"/>
      <c r="RGW72" s="108"/>
      <c r="RGX72" s="108"/>
      <c r="RGY72" s="108"/>
      <c r="RGZ72" s="108"/>
      <c r="RHA72" s="108"/>
      <c r="RHB72" s="108"/>
      <c r="RHC72" s="108"/>
      <c r="RHD72" s="108"/>
      <c r="RHE72" s="108"/>
      <c r="RHF72" s="108"/>
      <c r="RHG72" s="108"/>
      <c r="RHH72" s="108"/>
      <c r="RHI72" s="108"/>
      <c r="RHJ72" s="108"/>
      <c r="RHK72" s="108"/>
      <c r="RHL72" s="108"/>
      <c r="RHM72" s="108"/>
      <c r="RHN72" s="108"/>
      <c r="RHO72" s="108"/>
      <c r="RHP72" s="108"/>
      <c r="RHQ72" s="108"/>
      <c r="RHR72" s="108"/>
      <c r="RHS72" s="108"/>
      <c r="RHT72" s="108"/>
      <c r="RHU72" s="108"/>
      <c r="RHV72" s="108"/>
      <c r="RHW72" s="108"/>
      <c r="RHX72" s="108"/>
      <c r="RHY72" s="108"/>
      <c r="RHZ72" s="108"/>
      <c r="RIA72" s="108"/>
      <c r="RIB72" s="108"/>
      <c r="RIC72" s="108"/>
      <c r="RID72" s="108"/>
      <c r="RIE72" s="108"/>
      <c r="RIF72" s="108"/>
      <c r="RIG72" s="108"/>
      <c r="RIH72" s="108"/>
      <c r="RII72" s="108"/>
      <c r="RIJ72" s="108"/>
      <c r="RIK72" s="108"/>
      <c r="RIL72" s="108"/>
      <c r="RIM72" s="108"/>
      <c r="RIN72" s="108"/>
      <c r="RIO72" s="108"/>
      <c r="RIP72" s="108"/>
      <c r="RIQ72" s="108"/>
      <c r="RIR72" s="108"/>
      <c r="RIS72" s="108"/>
      <c r="RIT72" s="108"/>
      <c r="RIU72" s="108"/>
      <c r="RIV72" s="108"/>
      <c r="RIW72" s="108"/>
      <c r="RIX72" s="108"/>
      <c r="RIY72" s="108"/>
      <c r="RIZ72" s="108"/>
      <c r="RJA72" s="108"/>
      <c r="RJB72" s="108"/>
      <c r="RJC72" s="108"/>
      <c r="RJD72" s="108"/>
      <c r="RJE72" s="108"/>
      <c r="RJF72" s="108"/>
      <c r="RJG72" s="108"/>
      <c r="RJH72" s="108"/>
      <c r="RJI72" s="108"/>
      <c r="RJJ72" s="108"/>
      <c r="RJK72" s="108"/>
      <c r="RJL72" s="108"/>
      <c r="RJM72" s="108"/>
      <c r="RJN72" s="108"/>
      <c r="RJO72" s="108"/>
      <c r="RJP72" s="108"/>
      <c r="RJQ72" s="108"/>
      <c r="RJR72" s="108"/>
      <c r="RJS72" s="108"/>
      <c r="RJT72" s="108"/>
      <c r="RJU72" s="108"/>
      <c r="RJV72" s="108"/>
      <c r="RJW72" s="108"/>
      <c r="RJX72" s="108"/>
      <c r="RJY72" s="108"/>
      <c r="RJZ72" s="108"/>
      <c r="RKA72" s="108"/>
      <c r="RKB72" s="108"/>
      <c r="RKC72" s="108"/>
      <c r="RKD72" s="108"/>
      <c r="RKE72" s="108"/>
      <c r="RKF72" s="108"/>
      <c r="RKG72" s="108"/>
      <c r="RKH72" s="108"/>
      <c r="RKI72" s="108"/>
      <c r="RKJ72" s="108"/>
      <c r="RKK72" s="108"/>
      <c r="RKL72" s="108"/>
      <c r="RKM72" s="108"/>
      <c r="RKN72" s="108"/>
      <c r="RKO72" s="108"/>
      <c r="RKP72" s="108"/>
      <c r="RKQ72" s="108"/>
      <c r="RKR72" s="108"/>
      <c r="RKS72" s="108"/>
      <c r="RKT72" s="108"/>
      <c r="RKU72" s="108"/>
      <c r="RKV72" s="108"/>
      <c r="RKW72" s="108"/>
      <c r="RKX72" s="108"/>
      <c r="RKY72" s="108"/>
      <c r="RKZ72" s="108"/>
      <c r="RLA72" s="108"/>
      <c r="RLB72" s="108"/>
      <c r="RLC72" s="108"/>
      <c r="RLD72" s="108"/>
      <c r="RLE72" s="108"/>
      <c r="RLF72" s="108"/>
      <c r="RLG72" s="108"/>
      <c r="RLH72" s="108"/>
      <c r="RLI72" s="108"/>
      <c r="RLJ72" s="108"/>
      <c r="RLK72" s="108"/>
      <c r="RLL72" s="108"/>
      <c r="RLM72" s="108"/>
      <c r="RLN72" s="108"/>
      <c r="RLO72" s="108"/>
      <c r="RLP72" s="108"/>
      <c r="RLQ72" s="108"/>
      <c r="RLR72" s="108"/>
      <c r="RLS72" s="108"/>
      <c r="RLT72" s="108"/>
      <c r="RLU72" s="108"/>
      <c r="RLV72" s="108"/>
      <c r="RLW72" s="108"/>
      <c r="RLX72" s="108"/>
      <c r="RLY72" s="108"/>
      <c r="RLZ72" s="108"/>
      <c r="RMA72" s="108"/>
      <c r="RMB72" s="108"/>
      <c r="RMC72" s="108"/>
      <c r="RMD72" s="108"/>
      <c r="RME72" s="108"/>
      <c r="RMF72" s="108"/>
      <c r="RMG72" s="108"/>
      <c r="RMH72" s="108"/>
      <c r="RMI72" s="108"/>
      <c r="RMJ72" s="108"/>
      <c r="RMK72" s="108"/>
      <c r="RML72" s="108"/>
      <c r="RMM72" s="108"/>
      <c r="RMN72" s="108"/>
      <c r="RMO72" s="108"/>
      <c r="RMP72" s="108"/>
      <c r="RMQ72" s="108"/>
      <c r="RMR72" s="108"/>
      <c r="RMS72" s="108"/>
      <c r="RMT72" s="108"/>
      <c r="RMU72" s="108"/>
      <c r="RMV72" s="108"/>
      <c r="RMW72" s="108"/>
      <c r="RMX72" s="108"/>
      <c r="RMY72" s="108"/>
      <c r="RMZ72" s="108"/>
      <c r="RNA72" s="108"/>
      <c r="RNB72" s="108"/>
      <c r="RNC72" s="108"/>
      <c r="RND72" s="108"/>
      <c r="RNE72" s="108"/>
      <c r="RNF72" s="108"/>
      <c r="RNG72" s="108"/>
      <c r="RNH72" s="108"/>
      <c r="RNI72" s="108"/>
      <c r="RNJ72" s="108"/>
      <c r="RNK72" s="108"/>
      <c r="RNL72" s="108"/>
      <c r="RNM72" s="108"/>
      <c r="RNN72" s="108"/>
      <c r="RNO72" s="108"/>
      <c r="RNP72" s="108"/>
      <c r="RNQ72" s="108"/>
      <c r="RNR72" s="108"/>
      <c r="RNS72" s="108"/>
      <c r="RNT72" s="108"/>
      <c r="RNU72" s="108"/>
      <c r="RNV72" s="108"/>
      <c r="RNW72" s="108"/>
      <c r="RNX72" s="108"/>
      <c r="RNY72" s="108"/>
      <c r="RNZ72" s="108"/>
      <c r="ROA72" s="108"/>
      <c r="ROB72" s="108"/>
      <c r="ROC72" s="108"/>
      <c r="ROD72" s="108"/>
      <c r="ROE72" s="108"/>
      <c r="ROF72" s="108"/>
      <c r="ROG72" s="108"/>
      <c r="ROH72" s="108"/>
      <c r="ROI72" s="108"/>
      <c r="ROJ72" s="108"/>
      <c r="ROK72" s="108"/>
      <c r="ROL72" s="108"/>
      <c r="ROM72" s="108"/>
      <c r="RON72" s="108"/>
      <c r="ROO72" s="108"/>
      <c r="ROP72" s="108"/>
      <c r="ROQ72" s="108"/>
      <c r="ROR72" s="108"/>
      <c r="ROS72" s="108"/>
      <c r="ROT72" s="108"/>
      <c r="ROU72" s="108"/>
      <c r="ROV72" s="108"/>
      <c r="ROW72" s="108"/>
      <c r="ROX72" s="108"/>
      <c r="ROY72" s="108"/>
      <c r="ROZ72" s="108"/>
      <c r="RPA72" s="108"/>
      <c r="RPB72" s="108"/>
      <c r="RPC72" s="108"/>
      <c r="RPD72" s="108"/>
      <c r="RPE72" s="108"/>
      <c r="RPF72" s="108"/>
      <c r="RPG72" s="108"/>
      <c r="RPH72" s="108"/>
      <c r="RPI72" s="108"/>
      <c r="RPJ72" s="108"/>
      <c r="RPK72" s="108"/>
      <c r="RPL72" s="108"/>
      <c r="RPM72" s="108"/>
      <c r="RPN72" s="108"/>
      <c r="RPO72" s="108"/>
      <c r="RPP72" s="108"/>
      <c r="RPQ72" s="108"/>
      <c r="RPR72" s="108"/>
      <c r="RPS72" s="108"/>
      <c r="RPT72" s="108"/>
      <c r="RPU72" s="108"/>
      <c r="RPV72" s="108"/>
      <c r="RPW72" s="108"/>
      <c r="RPX72" s="108"/>
      <c r="RPY72" s="108"/>
      <c r="RPZ72" s="108"/>
      <c r="RQA72" s="108"/>
      <c r="RQB72" s="108"/>
      <c r="RQC72" s="108"/>
      <c r="RQD72" s="108"/>
      <c r="RQE72" s="108"/>
      <c r="RQF72" s="108"/>
      <c r="RQG72" s="108"/>
      <c r="RQH72" s="108"/>
      <c r="RQI72" s="108"/>
      <c r="RQJ72" s="108"/>
      <c r="RQK72" s="108"/>
      <c r="RQL72" s="108"/>
      <c r="RQM72" s="108"/>
      <c r="RQN72" s="108"/>
      <c r="RQO72" s="108"/>
      <c r="RQP72" s="108"/>
      <c r="RQQ72" s="108"/>
      <c r="RQR72" s="108"/>
      <c r="RQS72" s="108"/>
      <c r="RQT72" s="108"/>
      <c r="RQU72" s="108"/>
      <c r="RQV72" s="108"/>
      <c r="RQW72" s="108"/>
      <c r="RQX72" s="108"/>
      <c r="RQY72" s="108"/>
      <c r="RQZ72" s="108"/>
      <c r="RRA72" s="108"/>
      <c r="RRB72" s="108"/>
      <c r="RRC72" s="108"/>
      <c r="RRD72" s="108"/>
      <c r="RRE72" s="108"/>
      <c r="RRF72" s="108"/>
      <c r="RRG72" s="108"/>
      <c r="RRH72" s="108"/>
      <c r="RRI72" s="108"/>
      <c r="RRJ72" s="108"/>
      <c r="RRK72" s="108"/>
      <c r="RRL72" s="108"/>
      <c r="RRM72" s="108"/>
      <c r="RRN72" s="108"/>
      <c r="RRO72" s="108"/>
      <c r="RRP72" s="108"/>
      <c r="RRQ72" s="108"/>
      <c r="RRR72" s="108"/>
      <c r="RRS72" s="108"/>
      <c r="RRT72" s="108"/>
      <c r="RRU72" s="108"/>
      <c r="RRV72" s="108"/>
      <c r="RRW72" s="108"/>
      <c r="RRX72" s="108"/>
      <c r="RRY72" s="108"/>
      <c r="RRZ72" s="108"/>
      <c r="RSA72" s="108"/>
      <c r="RSB72" s="108"/>
      <c r="RSC72" s="108"/>
      <c r="RSD72" s="108"/>
      <c r="RSE72" s="108"/>
      <c r="RSF72" s="108"/>
      <c r="RSG72" s="108"/>
      <c r="RSH72" s="108"/>
      <c r="RSI72" s="108"/>
      <c r="RSJ72" s="108"/>
      <c r="RSK72" s="108"/>
      <c r="RSL72" s="108"/>
      <c r="RSM72" s="108"/>
      <c r="RSN72" s="108"/>
      <c r="RSO72" s="108"/>
      <c r="RSP72" s="108"/>
      <c r="RSQ72" s="108"/>
      <c r="RSR72" s="108"/>
      <c r="RSS72" s="108"/>
      <c r="RST72" s="108"/>
      <c r="RSU72" s="108"/>
      <c r="RSV72" s="108"/>
      <c r="RSW72" s="108"/>
      <c r="RSX72" s="108"/>
      <c r="RSY72" s="108"/>
      <c r="RSZ72" s="108"/>
      <c r="RTA72" s="108"/>
      <c r="RTB72" s="108"/>
      <c r="RTC72" s="108"/>
      <c r="RTD72" s="108"/>
      <c r="RTE72" s="108"/>
      <c r="RTF72" s="108"/>
      <c r="RTG72" s="108"/>
      <c r="RTH72" s="108"/>
      <c r="RTI72" s="108"/>
      <c r="RTJ72" s="108"/>
      <c r="RTK72" s="108"/>
      <c r="RTL72" s="108"/>
      <c r="RTM72" s="108"/>
      <c r="RTN72" s="108"/>
      <c r="RTO72" s="108"/>
      <c r="RTP72" s="108"/>
      <c r="RTQ72" s="108"/>
      <c r="RTR72" s="108"/>
      <c r="RTS72" s="108"/>
      <c r="RTT72" s="108"/>
      <c r="RTU72" s="108"/>
      <c r="RTV72" s="108"/>
      <c r="RTW72" s="108"/>
      <c r="RTX72" s="108"/>
      <c r="RTY72" s="108"/>
      <c r="RTZ72" s="108"/>
      <c r="RUA72" s="108"/>
      <c r="RUB72" s="108"/>
      <c r="RUC72" s="108"/>
      <c r="RUD72" s="108"/>
      <c r="RUE72" s="108"/>
      <c r="RUF72" s="108"/>
      <c r="RUG72" s="108"/>
      <c r="RUH72" s="108"/>
      <c r="RUI72" s="108"/>
      <c r="RUJ72" s="108"/>
      <c r="RUK72" s="108"/>
      <c r="RUL72" s="108"/>
      <c r="RUM72" s="108"/>
      <c r="RUN72" s="108"/>
      <c r="RUO72" s="108"/>
      <c r="RUP72" s="108"/>
      <c r="RUQ72" s="108"/>
      <c r="RUR72" s="108"/>
      <c r="RUS72" s="108"/>
      <c r="RUT72" s="108"/>
      <c r="RUU72" s="108"/>
      <c r="RUV72" s="108"/>
      <c r="RUW72" s="108"/>
      <c r="RUX72" s="108"/>
      <c r="RUY72" s="108"/>
      <c r="RUZ72" s="108"/>
      <c r="RVA72" s="108"/>
      <c r="RVB72" s="108"/>
      <c r="RVC72" s="108"/>
      <c r="RVD72" s="108"/>
      <c r="RVE72" s="108"/>
      <c r="RVF72" s="108"/>
      <c r="RVG72" s="108"/>
      <c r="RVH72" s="108"/>
      <c r="RVI72" s="108"/>
      <c r="RVJ72" s="108"/>
      <c r="RVK72" s="108"/>
      <c r="RVL72" s="108"/>
      <c r="RVM72" s="108"/>
      <c r="RVN72" s="108"/>
      <c r="RVO72" s="108"/>
      <c r="RVP72" s="108"/>
      <c r="RVQ72" s="108"/>
      <c r="RVR72" s="108"/>
      <c r="RVS72" s="108"/>
      <c r="RVT72" s="108"/>
      <c r="RVU72" s="108"/>
      <c r="RVV72" s="108"/>
      <c r="RVW72" s="108"/>
      <c r="RVX72" s="108"/>
      <c r="RVY72" s="108"/>
      <c r="RVZ72" s="108"/>
      <c r="RWA72" s="108"/>
      <c r="RWB72" s="108"/>
      <c r="RWC72" s="108"/>
      <c r="RWD72" s="108"/>
      <c r="RWE72" s="108"/>
      <c r="RWF72" s="108"/>
      <c r="RWG72" s="108"/>
      <c r="RWH72" s="108"/>
      <c r="RWI72" s="108"/>
      <c r="RWJ72" s="108"/>
      <c r="RWK72" s="108"/>
      <c r="RWL72" s="108"/>
      <c r="RWM72" s="108"/>
      <c r="RWN72" s="108"/>
      <c r="RWO72" s="108"/>
      <c r="RWP72" s="108"/>
      <c r="RWQ72" s="108"/>
      <c r="RWR72" s="108"/>
      <c r="RWS72" s="108"/>
      <c r="RWT72" s="108"/>
      <c r="RWU72" s="108"/>
      <c r="RWV72" s="108"/>
      <c r="RWW72" s="108"/>
      <c r="RWX72" s="108"/>
      <c r="RWY72" s="108"/>
      <c r="RWZ72" s="108"/>
      <c r="RXA72" s="108"/>
      <c r="RXB72" s="108"/>
      <c r="RXC72" s="108"/>
      <c r="RXD72" s="108"/>
      <c r="RXE72" s="108"/>
      <c r="RXF72" s="108"/>
      <c r="RXG72" s="108"/>
      <c r="RXH72" s="108"/>
      <c r="RXI72" s="108"/>
      <c r="RXJ72" s="108"/>
      <c r="RXK72" s="108"/>
      <c r="RXL72" s="108"/>
      <c r="RXM72" s="108"/>
      <c r="RXN72" s="108"/>
      <c r="RXO72" s="108"/>
      <c r="RXP72" s="108"/>
      <c r="RXQ72" s="108"/>
      <c r="RXR72" s="108"/>
      <c r="RXS72" s="108"/>
      <c r="RXT72" s="108"/>
      <c r="RXU72" s="108"/>
      <c r="RXV72" s="108"/>
      <c r="RXW72" s="108"/>
      <c r="RXX72" s="108"/>
      <c r="RXY72" s="108"/>
      <c r="RXZ72" s="108"/>
      <c r="RYA72" s="108"/>
      <c r="RYB72" s="108"/>
      <c r="RYC72" s="108"/>
      <c r="RYD72" s="108"/>
      <c r="RYE72" s="108"/>
      <c r="RYF72" s="108"/>
      <c r="RYG72" s="108"/>
      <c r="RYH72" s="108"/>
      <c r="RYI72" s="108"/>
      <c r="RYJ72" s="108"/>
      <c r="RYK72" s="108"/>
      <c r="RYL72" s="108"/>
      <c r="RYM72" s="108"/>
      <c r="RYN72" s="108"/>
      <c r="RYO72" s="108"/>
      <c r="RYP72" s="108"/>
      <c r="RYQ72" s="108"/>
      <c r="RYR72" s="108"/>
      <c r="RYS72" s="108"/>
      <c r="RYT72" s="108"/>
      <c r="RYU72" s="108"/>
      <c r="RYV72" s="108"/>
      <c r="RYW72" s="108"/>
      <c r="RYX72" s="108"/>
      <c r="RYY72" s="108"/>
      <c r="RYZ72" s="108"/>
      <c r="RZA72" s="108"/>
      <c r="RZB72" s="108"/>
      <c r="RZC72" s="108"/>
      <c r="RZD72" s="108"/>
      <c r="RZE72" s="108"/>
      <c r="RZF72" s="108"/>
      <c r="RZG72" s="108"/>
      <c r="RZH72" s="108"/>
      <c r="RZI72" s="108"/>
      <c r="RZJ72" s="108"/>
      <c r="RZK72" s="108"/>
      <c r="RZL72" s="108"/>
      <c r="RZM72" s="108"/>
      <c r="RZN72" s="108"/>
      <c r="RZO72" s="108"/>
      <c r="RZP72" s="108"/>
      <c r="RZQ72" s="108"/>
      <c r="RZR72" s="108"/>
      <c r="RZS72" s="108"/>
      <c r="RZT72" s="108"/>
      <c r="RZU72" s="108"/>
      <c r="RZV72" s="108"/>
      <c r="RZW72" s="108"/>
      <c r="RZX72" s="108"/>
      <c r="RZY72" s="108"/>
      <c r="RZZ72" s="108"/>
      <c r="SAA72" s="108"/>
      <c r="SAB72" s="108"/>
      <c r="SAC72" s="108"/>
      <c r="SAD72" s="108"/>
      <c r="SAE72" s="108"/>
      <c r="SAF72" s="108"/>
      <c r="SAG72" s="108"/>
      <c r="SAH72" s="108"/>
      <c r="SAI72" s="108"/>
      <c r="SAJ72" s="108"/>
      <c r="SAK72" s="108"/>
      <c r="SAL72" s="108"/>
      <c r="SAM72" s="108"/>
      <c r="SAN72" s="108"/>
      <c r="SAO72" s="108"/>
      <c r="SAP72" s="108"/>
      <c r="SAQ72" s="108"/>
      <c r="SAR72" s="108"/>
      <c r="SAS72" s="108"/>
      <c r="SAT72" s="108"/>
      <c r="SAU72" s="108"/>
      <c r="SAV72" s="108"/>
      <c r="SAW72" s="108"/>
      <c r="SAX72" s="108"/>
      <c r="SAY72" s="108"/>
      <c r="SAZ72" s="108"/>
      <c r="SBA72" s="108"/>
      <c r="SBB72" s="108"/>
      <c r="SBC72" s="108"/>
      <c r="SBD72" s="108"/>
      <c r="SBE72" s="108"/>
      <c r="SBF72" s="108"/>
      <c r="SBG72" s="108"/>
      <c r="SBH72" s="108"/>
      <c r="SBI72" s="108"/>
      <c r="SBJ72" s="108"/>
      <c r="SBK72" s="108"/>
      <c r="SBL72" s="108"/>
      <c r="SBM72" s="108"/>
      <c r="SBN72" s="108"/>
      <c r="SBO72" s="108"/>
      <c r="SBP72" s="108"/>
      <c r="SBQ72" s="108"/>
      <c r="SBR72" s="108"/>
      <c r="SBS72" s="108"/>
      <c r="SBT72" s="108"/>
      <c r="SBU72" s="108"/>
      <c r="SBV72" s="108"/>
      <c r="SBW72" s="108"/>
      <c r="SBX72" s="108"/>
      <c r="SBY72" s="108"/>
      <c r="SBZ72" s="108"/>
      <c r="SCA72" s="108"/>
      <c r="SCB72" s="108"/>
      <c r="SCC72" s="108"/>
      <c r="SCD72" s="108"/>
      <c r="SCE72" s="108"/>
      <c r="SCF72" s="108"/>
      <c r="SCG72" s="108"/>
      <c r="SCH72" s="108"/>
      <c r="SCI72" s="108"/>
      <c r="SCJ72" s="108"/>
      <c r="SCK72" s="108"/>
      <c r="SCL72" s="108"/>
      <c r="SCM72" s="108"/>
      <c r="SCN72" s="108"/>
      <c r="SCO72" s="108"/>
      <c r="SCP72" s="108"/>
      <c r="SCQ72" s="108"/>
      <c r="SCR72" s="108"/>
      <c r="SCS72" s="108"/>
      <c r="SCT72" s="108"/>
      <c r="SCU72" s="108"/>
      <c r="SCV72" s="108"/>
      <c r="SCW72" s="108"/>
      <c r="SCX72" s="108"/>
      <c r="SCY72" s="108"/>
      <c r="SCZ72" s="108"/>
      <c r="SDA72" s="108"/>
      <c r="SDB72" s="108"/>
      <c r="SDC72" s="108"/>
      <c r="SDD72" s="108"/>
      <c r="SDE72" s="108"/>
      <c r="SDF72" s="108"/>
      <c r="SDG72" s="108"/>
      <c r="SDH72" s="108"/>
      <c r="SDI72" s="108"/>
      <c r="SDJ72" s="108"/>
      <c r="SDK72" s="108"/>
      <c r="SDL72" s="108"/>
      <c r="SDM72" s="108"/>
      <c r="SDN72" s="108"/>
      <c r="SDO72" s="108"/>
      <c r="SDP72" s="108"/>
      <c r="SDQ72" s="108"/>
      <c r="SDR72" s="108"/>
      <c r="SDS72" s="108"/>
      <c r="SDT72" s="108"/>
      <c r="SDU72" s="108"/>
      <c r="SDV72" s="108"/>
      <c r="SDW72" s="108"/>
      <c r="SDX72" s="108"/>
      <c r="SDY72" s="108"/>
      <c r="SDZ72" s="108"/>
      <c r="SEA72" s="108"/>
      <c r="SEB72" s="108"/>
      <c r="SEC72" s="108"/>
      <c r="SED72" s="108"/>
      <c r="SEE72" s="108"/>
      <c r="SEF72" s="108"/>
      <c r="SEG72" s="108"/>
      <c r="SEH72" s="108"/>
      <c r="SEI72" s="108"/>
      <c r="SEJ72" s="108"/>
      <c r="SEK72" s="108"/>
      <c r="SEL72" s="108"/>
      <c r="SEM72" s="108"/>
      <c r="SEN72" s="108"/>
      <c r="SEO72" s="108"/>
      <c r="SEP72" s="108"/>
      <c r="SEQ72" s="108"/>
      <c r="SER72" s="108"/>
      <c r="SES72" s="108"/>
      <c r="SET72" s="108"/>
      <c r="SEU72" s="108"/>
      <c r="SEV72" s="108"/>
      <c r="SEW72" s="108"/>
      <c r="SEX72" s="108"/>
      <c r="SEY72" s="108"/>
      <c r="SEZ72" s="108"/>
      <c r="SFA72" s="108"/>
      <c r="SFB72" s="108"/>
      <c r="SFC72" s="108"/>
      <c r="SFD72" s="108"/>
      <c r="SFE72" s="108"/>
      <c r="SFF72" s="108"/>
      <c r="SFG72" s="108"/>
      <c r="SFH72" s="108"/>
      <c r="SFI72" s="108"/>
      <c r="SFJ72" s="108"/>
      <c r="SFK72" s="108"/>
      <c r="SFL72" s="108"/>
      <c r="SFM72" s="108"/>
      <c r="SFN72" s="108"/>
      <c r="SFO72" s="108"/>
      <c r="SFP72" s="108"/>
      <c r="SFQ72" s="108"/>
      <c r="SFR72" s="108"/>
      <c r="SFS72" s="108"/>
      <c r="SFT72" s="108"/>
      <c r="SFU72" s="108"/>
      <c r="SFV72" s="108"/>
      <c r="SFW72" s="108"/>
      <c r="SFX72" s="108"/>
      <c r="SFY72" s="108"/>
      <c r="SFZ72" s="108"/>
      <c r="SGA72" s="108"/>
      <c r="SGB72" s="108"/>
      <c r="SGC72" s="108"/>
      <c r="SGD72" s="108"/>
      <c r="SGE72" s="108"/>
      <c r="SGF72" s="108"/>
      <c r="SGG72" s="108"/>
      <c r="SGH72" s="108"/>
      <c r="SGI72" s="108"/>
      <c r="SGJ72" s="108"/>
      <c r="SGK72" s="108"/>
      <c r="SGL72" s="108"/>
      <c r="SGM72" s="108"/>
      <c r="SGN72" s="108"/>
      <c r="SGO72" s="108"/>
      <c r="SGP72" s="108"/>
      <c r="SGQ72" s="108"/>
      <c r="SGR72" s="108"/>
      <c r="SGS72" s="108"/>
      <c r="SGT72" s="108"/>
      <c r="SGU72" s="108"/>
      <c r="SGV72" s="108"/>
      <c r="SGW72" s="108"/>
      <c r="SGX72" s="108"/>
      <c r="SGY72" s="108"/>
      <c r="SGZ72" s="108"/>
      <c r="SHA72" s="108"/>
      <c r="SHB72" s="108"/>
      <c r="SHC72" s="108"/>
      <c r="SHD72" s="108"/>
      <c r="SHE72" s="108"/>
      <c r="SHF72" s="108"/>
      <c r="SHG72" s="108"/>
      <c r="SHH72" s="108"/>
      <c r="SHI72" s="108"/>
      <c r="SHJ72" s="108"/>
      <c r="SHK72" s="108"/>
      <c r="SHL72" s="108"/>
      <c r="SHM72" s="108"/>
      <c r="SHN72" s="108"/>
      <c r="SHO72" s="108"/>
      <c r="SHP72" s="108"/>
      <c r="SHQ72" s="108"/>
      <c r="SHR72" s="108"/>
      <c r="SHS72" s="108"/>
      <c r="SHT72" s="108"/>
      <c r="SHU72" s="108"/>
      <c r="SHV72" s="108"/>
      <c r="SHW72" s="108"/>
      <c r="SHX72" s="108"/>
      <c r="SHY72" s="108"/>
      <c r="SHZ72" s="108"/>
      <c r="SIA72" s="108"/>
      <c r="SIB72" s="108"/>
      <c r="SIC72" s="108"/>
      <c r="SID72" s="108"/>
      <c r="SIE72" s="108"/>
      <c r="SIF72" s="108"/>
      <c r="SIG72" s="108"/>
      <c r="SIH72" s="108"/>
      <c r="SII72" s="108"/>
      <c r="SIJ72" s="108"/>
      <c r="SIK72" s="108"/>
      <c r="SIL72" s="108"/>
      <c r="SIM72" s="108"/>
      <c r="SIN72" s="108"/>
      <c r="SIO72" s="108"/>
      <c r="SIP72" s="108"/>
      <c r="SIQ72" s="108"/>
      <c r="SIR72" s="108"/>
      <c r="SIS72" s="108"/>
      <c r="SIT72" s="108"/>
      <c r="SIU72" s="108"/>
      <c r="SIV72" s="108"/>
      <c r="SIW72" s="108"/>
      <c r="SIX72" s="108"/>
      <c r="SIY72" s="108"/>
      <c r="SIZ72" s="108"/>
      <c r="SJA72" s="108"/>
      <c r="SJB72" s="108"/>
      <c r="SJC72" s="108"/>
      <c r="SJD72" s="108"/>
      <c r="SJE72" s="108"/>
      <c r="SJF72" s="108"/>
      <c r="SJG72" s="108"/>
      <c r="SJH72" s="108"/>
      <c r="SJI72" s="108"/>
      <c r="SJJ72" s="108"/>
      <c r="SJK72" s="108"/>
      <c r="SJL72" s="108"/>
      <c r="SJM72" s="108"/>
      <c r="SJN72" s="108"/>
      <c r="SJO72" s="108"/>
      <c r="SJP72" s="108"/>
      <c r="SJQ72" s="108"/>
      <c r="SJR72" s="108"/>
      <c r="SJS72" s="108"/>
      <c r="SJT72" s="108"/>
      <c r="SJU72" s="108"/>
      <c r="SJV72" s="108"/>
      <c r="SJW72" s="108"/>
      <c r="SJX72" s="108"/>
      <c r="SJY72" s="108"/>
      <c r="SJZ72" s="108"/>
      <c r="SKA72" s="108"/>
      <c r="SKB72" s="108"/>
      <c r="SKC72" s="108"/>
      <c r="SKD72" s="108"/>
      <c r="SKE72" s="108"/>
      <c r="SKF72" s="108"/>
      <c r="SKG72" s="108"/>
      <c r="SKH72" s="108"/>
      <c r="SKI72" s="108"/>
      <c r="SKJ72" s="108"/>
      <c r="SKK72" s="108"/>
      <c r="SKL72" s="108"/>
      <c r="SKM72" s="108"/>
      <c r="SKN72" s="108"/>
      <c r="SKO72" s="108"/>
      <c r="SKP72" s="108"/>
      <c r="SKQ72" s="108"/>
      <c r="SKR72" s="108"/>
      <c r="SKS72" s="108"/>
      <c r="SKT72" s="108"/>
      <c r="SKU72" s="108"/>
      <c r="SKV72" s="108"/>
      <c r="SKW72" s="108"/>
      <c r="SKX72" s="108"/>
      <c r="SKY72" s="108"/>
      <c r="SKZ72" s="108"/>
      <c r="SLA72" s="108"/>
      <c r="SLB72" s="108"/>
      <c r="SLC72" s="108"/>
      <c r="SLD72" s="108"/>
      <c r="SLE72" s="108"/>
      <c r="SLF72" s="108"/>
      <c r="SLG72" s="108"/>
      <c r="SLH72" s="108"/>
      <c r="SLI72" s="108"/>
      <c r="SLJ72" s="108"/>
      <c r="SLK72" s="108"/>
      <c r="SLL72" s="108"/>
      <c r="SLM72" s="108"/>
      <c r="SLN72" s="108"/>
      <c r="SLO72" s="108"/>
      <c r="SLP72" s="108"/>
      <c r="SLQ72" s="108"/>
      <c r="SLR72" s="108"/>
      <c r="SLS72" s="108"/>
      <c r="SLT72" s="108"/>
      <c r="SLU72" s="108"/>
      <c r="SLV72" s="108"/>
      <c r="SLW72" s="108"/>
      <c r="SLX72" s="108"/>
      <c r="SLY72" s="108"/>
      <c r="SLZ72" s="108"/>
      <c r="SMA72" s="108"/>
      <c r="SMB72" s="108"/>
      <c r="SMC72" s="108"/>
      <c r="SMD72" s="108"/>
      <c r="SME72" s="108"/>
      <c r="SMF72" s="108"/>
      <c r="SMG72" s="108"/>
      <c r="SMH72" s="108"/>
      <c r="SMI72" s="108"/>
      <c r="SMJ72" s="108"/>
      <c r="SMK72" s="108"/>
      <c r="SML72" s="108"/>
      <c r="SMM72" s="108"/>
      <c r="SMN72" s="108"/>
      <c r="SMO72" s="108"/>
      <c r="SMP72" s="108"/>
      <c r="SMQ72" s="108"/>
      <c r="SMR72" s="108"/>
      <c r="SMS72" s="108"/>
      <c r="SMT72" s="108"/>
      <c r="SMU72" s="108"/>
      <c r="SMV72" s="108"/>
      <c r="SMW72" s="108"/>
      <c r="SMX72" s="108"/>
      <c r="SMY72" s="108"/>
      <c r="SMZ72" s="108"/>
      <c r="SNA72" s="108"/>
      <c r="SNB72" s="108"/>
      <c r="SNC72" s="108"/>
      <c r="SND72" s="108"/>
      <c r="SNE72" s="108"/>
      <c r="SNF72" s="108"/>
      <c r="SNG72" s="108"/>
      <c r="SNH72" s="108"/>
      <c r="SNI72" s="108"/>
      <c r="SNJ72" s="108"/>
      <c r="SNK72" s="108"/>
      <c r="SNL72" s="108"/>
      <c r="SNM72" s="108"/>
      <c r="SNN72" s="108"/>
      <c r="SNO72" s="108"/>
      <c r="SNP72" s="108"/>
      <c r="SNQ72" s="108"/>
      <c r="SNR72" s="108"/>
      <c r="SNS72" s="108"/>
      <c r="SNT72" s="108"/>
      <c r="SNU72" s="108"/>
      <c r="SNV72" s="108"/>
      <c r="SNW72" s="108"/>
      <c r="SNX72" s="108"/>
      <c r="SNY72" s="108"/>
      <c r="SNZ72" s="108"/>
      <c r="SOA72" s="108"/>
      <c r="SOB72" s="108"/>
      <c r="SOC72" s="108"/>
      <c r="SOD72" s="108"/>
      <c r="SOE72" s="108"/>
      <c r="SOF72" s="108"/>
      <c r="SOG72" s="108"/>
      <c r="SOH72" s="108"/>
      <c r="SOI72" s="108"/>
      <c r="SOJ72" s="108"/>
      <c r="SOK72" s="108"/>
      <c r="SOL72" s="108"/>
      <c r="SOM72" s="108"/>
      <c r="SON72" s="108"/>
      <c r="SOO72" s="108"/>
      <c r="SOP72" s="108"/>
      <c r="SOQ72" s="108"/>
      <c r="SOR72" s="108"/>
      <c r="SOS72" s="108"/>
      <c r="SOT72" s="108"/>
      <c r="SOU72" s="108"/>
      <c r="SOV72" s="108"/>
      <c r="SOW72" s="108"/>
      <c r="SOX72" s="108"/>
      <c r="SOY72" s="108"/>
      <c r="SOZ72" s="108"/>
      <c r="SPA72" s="108"/>
      <c r="SPB72" s="108"/>
      <c r="SPC72" s="108"/>
      <c r="SPD72" s="108"/>
      <c r="SPE72" s="108"/>
      <c r="SPF72" s="108"/>
      <c r="SPG72" s="108"/>
      <c r="SPH72" s="108"/>
      <c r="SPI72" s="108"/>
      <c r="SPJ72" s="108"/>
      <c r="SPK72" s="108"/>
      <c r="SPL72" s="108"/>
      <c r="SPM72" s="108"/>
      <c r="SPN72" s="108"/>
      <c r="SPO72" s="108"/>
      <c r="SPP72" s="108"/>
      <c r="SPQ72" s="108"/>
      <c r="SPR72" s="108"/>
      <c r="SPS72" s="108"/>
      <c r="SPT72" s="108"/>
      <c r="SPU72" s="108"/>
      <c r="SPV72" s="108"/>
      <c r="SPW72" s="108"/>
      <c r="SPX72" s="108"/>
      <c r="SPY72" s="108"/>
      <c r="SPZ72" s="108"/>
      <c r="SQA72" s="108"/>
      <c r="SQB72" s="108"/>
      <c r="SQC72" s="108"/>
      <c r="SQD72" s="108"/>
      <c r="SQE72" s="108"/>
      <c r="SQF72" s="108"/>
      <c r="SQG72" s="108"/>
      <c r="SQH72" s="108"/>
      <c r="SQI72" s="108"/>
      <c r="SQJ72" s="108"/>
      <c r="SQK72" s="108"/>
      <c r="SQL72" s="108"/>
      <c r="SQM72" s="108"/>
      <c r="SQN72" s="108"/>
      <c r="SQO72" s="108"/>
      <c r="SQP72" s="108"/>
      <c r="SQQ72" s="108"/>
      <c r="SQR72" s="108"/>
      <c r="SQS72" s="108"/>
      <c r="SQT72" s="108"/>
      <c r="SQU72" s="108"/>
      <c r="SQV72" s="108"/>
      <c r="SQW72" s="108"/>
      <c r="SQX72" s="108"/>
      <c r="SQY72" s="108"/>
      <c r="SQZ72" s="108"/>
      <c r="SRA72" s="108"/>
      <c r="SRB72" s="108"/>
      <c r="SRC72" s="108"/>
      <c r="SRD72" s="108"/>
      <c r="SRE72" s="108"/>
      <c r="SRF72" s="108"/>
      <c r="SRG72" s="108"/>
      <c r="SRH72" s="108"/>
      <c r="SRI72" s="108"/>
      <c r="SRJ72" s="108"/>
      <c r="SRK72" s="108"/>
      <c r="SRL72" s="108"/>
      <c r="SRM72" s="108"/>
      <c r="SRN72" s="108"/>
      <c r="SRO72" s="108"/>
      <c r="SRP72" s="108"/>
      <c r="SRQ72" s="108"/>
      <c r="SRR72" s="108"/>
      <c r="SRS72" s="108"/>
      <c r="SRT72" s="108"/>
      <c r="SRU72" s="108"/>
      <c r="SRV72" s="108"/>
      <c r="SRW72" s="108"/>
      <c r="SRX72" s="108"/>
      <c r="SRY72" s="108"/>
      <c r="SRZ72" s="108"/>
      <c r="SSA72" s="108"/>
      <c r="SSB72" s="108"/>
      <c r="SSC72" s="108"/>
      <c r="SSD72" s="108"/>
      <c r="SSE72" s="108"/>
      <c r="SSF72" s="108"/>
      <c r="SSG72" s="108"/>
      <c r="SSH72" s="108"/>
      <c r="SSI72" s="108"/>
      <c r="SSJ72" s="108"/>
      <c r="SSK72" s="108"/>
      <c r="SSL72" s="108"/>
      <c r="SSM72" s="108"/>
      <c r="SSN72" s="108"/>
      <c r="SSO72" s="108"/>
      <c r="SSP72" s="108"/>
      <c r="SSQ72" s="108"/>
      <c r="SSR72" s="108"/>
      <c r="SSS72" s="108"/>
      <c r="SST72" s="108"/>
      <c r="SSU72" s="108"/>
      <c r="SSV72" s="108"/>
      <c r="SSW72" s="108"/>
      <c r="SSX72" s="108"/>
      <c r="SSY72" s="108"/>
      <c r="SSZ72" s="108"/>
      <c r="STA72" s="108"/>
      <c r="STB72" s="108"/>
      <c r="STC72" s="108"/>
      <c r="STD72" s="108"/>
      <c r="STE72" s="108"/>
      <c r="STF72" s="108"/>
      <c r="STG72" s="108"/>
      <c r="STH72" s="108"/>
      <c r="STI72" s="108"/>
      <c r="STJ72" s="108"/>
      <c r="STK72" s="108"/>
      <c r="STL72" s="108"/>
      <c r="STM72" s="108"/>
      <c r="STN72" s="108"/>
      <c r="STO72" s="108"/>
      <c r="STP72" s="108"/>
      <c r="STQ72" s="108"/>
      <c r="STR72" s="108"/>
      <c r="STS72" s="108"/>
      <c r="STT72" s="108"/>
      <c r="STU72" s="108"/>
      <c r="STV72" s="108"/>
      <c r="STW72" s="108"/>
      <c r="STX72" s="108"/>
      <c r="STY72" s="108"/>
      <c r="STZ72" s="108"/>
      <c r="SUA72" s="108"/>
      <c r="SUB72" s="108"/>
      <c r="SUC72" s="108"/>
      <c r="SUD72" s="108"/>
      <c r="SUE72" s="108"/>
      <c r="SUF72" s="108"/>
      <c r="SUG72" s="108"/>
      <c r="SUH72" s="108"/>
      <c r="SUI72" s="108"/>
      <c r="SUJ72" s="108"/>
      <c r="SUK72" s="108"/>
      <c r="SUL72" s="108"/>
      <c r="SUM72" s="108"/>
      <c r="SUN72" s="108"/>
      <c r="SUO72" s="108"/>
      <c r="SUP72" s="108"/>
      <c r="SUQ72" s="108"/>
      <c r="SUR72" s="108"/>
      <c r="SUS72" s="108"/>
      <c r="SUT72" s="108"/>
      <c r="SUU72" s="108"/>
      <c r="SUV72" s="108"/>
      <c r="SUW72" s="108"/>
      <c r="SUX72" s="108"/>
      <c r="SUY72" s="108"/>
      <c r="SUZ72" s="108"/>
      <c r="SVA72" s="108"/>
      <c r="SVB72" s="108"/>
      <c r="SVC72" s="108"/>
      <c r="SVD72" s="108"/>
      <c r="SVE72" s="108"/>
      <c r="SVF72" s="108"/>
      <c r="SVG72" s="108"/>
      <c r="SVH72" s="108"/>
      <c r="SVI72" s="108"/>
      <c r="SVJ72" s="108"/>
      <c r="SVK72" s="108"/>
      <c r="SVL72" s="108"/>
      <c r="SVM72" s="108"/>
      <c r="SVN72" s="108"/>
      <c r="SVO72" s="108"/>
      <c r="SVP72" s="108"/>
      <c r="SVQ72" s="108"/>
      <c r="SVR72" s="108"/>
      <c r="SVS72" s="108"/>
      <c r="SVT72" s="108"/>
      <c r="SVU72" s="108"/>
      <c r="SVV72" s="108"/>
      <c r="SVW72" s="108"/>
      <c r="SVX72" s="108"/>
      <c r="SVY72" s="108"/>
      <c r="SVZ72" s="108"/>
      <c r="SWA72" s="108"/>
      <c r="SWB72" s="108"/>
      <c r="SWC72" s="108"/>
      <c r="SWD72" s="108"/>
      <c r="SWE72" s="108"/>
      <c r="SWF72" s="108"/>
      <c r="SWG72" s="108"/>
      <c r="SWH72" s="108"/>
      <c r="SWI72" s="108"/>
      <c r="SWJ72" s="108"/>
      <c r="SWK72" s="108"/>
      <c r="SWL72" s="108"/>
      <c r="SWM72" s="108"/>
      <c r="SWN72" s="108"/>
      <c r="SWO72" s="108"/>
      <c r="SWP72" s="108"/>
      <c r="SWQ72" s="108"/>
      <c r="SWR72" s="108"/>
      <c r="SWS72" s="108"/>
      <c r="SWT72" s="108"/>
      <c r="SWU72" s="108"/>
      <c r="SWV72" s="108"/>
      <c r="SWW72" s="108"/>
      <c r="SWX72" s="108"/>
      <c r="SWY72" s="108"/>
      <c r="SWZ72" s="108"/>
      <c r="SXA72" s="108"/>
      <c r="SXB72" s="108"/>
      <c r="SXC72" s="108"/>
      <c r="SXD72" s="108"/>
      <c r="SXE72" s="108"/>
      <c r="SXF72" s="108"/>
      <c r="SXG72" s="108"/>
      <c r="SXH72" s="108"/>
      <c r="SXI72" s="108"/>
      <c r="SXJ72" s="108"/>
      <c r="SXK72" s="108"/>
      <c r="SXL72" s="108"/>
      <c r="SXM72" s="108"/>
      <c r="SXN72" s="108"/>
      <c r="SXO72" s="108"/>
      <c r="SXP72" s="108"/>
      <c r="SXQ72" s="108"/>
      <c r="SXR72" s="108"/>
      <c r="SXS72" s="108"/>
      <c r="SXT72" s="108"/>
      <c r="SXU72" s="108"/>
      <c r="SXV72" s="108"/>
      <c r="SXW72" s="108"/>
      <c r="SXX72" s="108"/>
      <c r="SXY72" s="108"/>
      <c r="SXZ72" s="108"/>
      <c r="SYA72" s="108"/>
      <c r="SYB72" s="108"/>
      <c r="SYC72" s="108"/>
      <c r="SYD72" s="108"/>
      <c r="SYE72" s="108"/>
      <c r="SYF72" s="108"/>
      <c r="SYG72" s="108"/>
      <c r="SYH72" s="108"/>
      <c r="SYI72" s="108"/>
      <c r="SYJ72" s="108"/>
      <c r="SYK72" s="108"/>
      <c r="SYL72" s="108"/>
      <c r="SYM72" s="108"/>
      <c r="SYN72" s="108"/>
      <c r="SYO72" s="108"/>
      <c r="SYP72" s="108"/>
      <c r="SYQ72" s="108"/>
      <c r="SYR72" s="108"/>
      <c r="SYS72" s="108"/>
      <c r="SYT72" s="108"/>
      <c r="SYU72" s="108"/>
      <c r="SYV72" s="108"/>
      <c r="SYW72" s="108"/>
      <c r="SYX72" s="108"/>
      <c r="SYY72" s="108"/>
      <c r="SYZ72" s="108"/>
      <c r="SZA72" s="108"/>
      <c r="SZB72" s="108"/>
      <c r="SZC72" s="108"/>
      <c r="SZD72" s="108"/>
      <c r="SZE72" s="108"/>
      <c r="SZF72" s="108"/>
      <c r="SZG72" s="108"/>
      <c r="SZH72" s="108"/>
      <c r="SZI72" s="108"/>
      <c r="SZJ72" s="108"/>
      <c r="SZK72" s="108"/>
      <c r="SZL72" s="108"/>
      <c r="SZM72" s="108"/>
      <c r="SZN72" s="108"/>
      <c r="SZO72" s="108"/>
      <c r="SZP72" s="108"/>
      <c r="SZQ72" s="108"/>
      <c r="SZR72" s="108"/>
      <c r="SZS72" s="108"/>
      <c r="SZT72" s="108"/>
      <c r="SZU72" s="108"/>
      <c r="SZV72" s="108"/>
      <c r="SZW72" s="108"/>
      <c r="SZX72" s="108"/>
      <c r="SZY72" s="108"/>
      <c r="SZZ72" s="108"/>
      <c r="TAA72" s="108"/>
      <c r="TAB72" s="108"/>
      <c r="TAC72" s="108"/>
      <c r="TAD72" s="108"/>
      <c r="TAE72" s="108"/>
      <c r="TAF72" s="108"/>
      <c r="TAG72" s="108"/>
      <c r="TAH72" s="108"/>
      <c r="TAI72" s="108"/>
      <c r="TAJ72" s="108"/>
      <c r="TAK72" s="108"/>
      <c r="TAL72" s="108"/>
      <c r="TAM72" s="108"/>
      <c r="TAN72" s="108"/>
      <c r="TAO72" s="108"/>
      <c r="TAP72" s="108"/>
      <c r="TAQ72" s="108"/>
      <c r="TAR72" s="108"/>
      <c r="TAS72" s="108"/>
      <c r="TAT72" s="108"/>
      <c r="TAU72" s="108"/>
      <c r="TAV72" s="108"/>
      <c r="TAW72" s="108"/>
      <c r="TAX72" s="108"/>
      <c r="TAY72" s="108"/>
      <c r="TAZ72" s="108"/>
      <c r="TBA72" s="108"/>
      <c r="TBB72" s="108"/>
      <c r="TBC72" s="108"/>
      <c r="TBD72" s="108"/>
      <c r="TBE72" s="108"/>
      <c r="TBF72" s="108"/>
      <c r="TBG72" s="108"/>
      <c r="TBH72" s="108"/>
      <c r="TBI72" s="108"/>
      <c r="TBJ72" s="108"/>
      <c r="TBK72" s="108"/>
      <c r="TBL72" s="108"/>
      <c r="TBM72" s="108"/>
      <c r="TBN72" s="108"/>
      <c r="TBO72" s="108"/>
      <c r="TBP72" s="108"/>
      <c r="TBQ72" s="108"/>
      <c r="TBR72" s="108"/>
      <c r="TBS72" s="108"/>
      <c r="TBT72" s="108"/>
      <c r="TBU72" s="108"/>
      <c r="TBV72" s="108"/>
      <c r="TBW72" s="108"/>
      <c r="TBX72" s="108"/>
      <c r="TBY72" s="108"/>
      <c r="TBZ72" s="108"/>
      <c r="TCA72" s="108"/>
      <c r="TCB72" s="108"/>
      <c r="TCC72" s="108"/>
      <c r="TCD72" s="108"/>
      <c r="TCE72" s="108"/>
      <c r="TCF72" s="108"/>
      <c r="TCG72" s="108"/>
      <c r="TCH72" s="108"/>
      <c r="TCI72" s="108"/>
      <c r="TCJ72" s="108"/>
      <c r="TCK72" s="108"/>
      <c r="TCL72" s="108"/>
      <c r="TCM72" s="108"/>
      <c r="TCN72" s="108"/>
      <c r="TCO72" s="108"/>
      <c r="TCP72" s="108"/>
      <c r="TCQ72" s="108"/>
      <c r="TCR72" s="108"/>
      <c r="TCS72" s="108"/>
      <c r="TCT72" s="108"/>
      <c r="TCU72" s="108"/>
      <c r="TCV72" s="108"/>
      <c r="TCW72" s="108"/>
      <c r="TCX72" s="108"/>
      <c r="TCY72" s="108"/>
      <c r="TCZ72" s="108"/>
      <c r="TDA72" s="108"/>
      <c r="TDB72" s="108"/>
      <c r="TDC72" s="108"/>
      <c r="TDD72" s="108"/>
      <c r="TDE72" s="108"/>
      <c r="TDF72" s="108"/>
      <c r="TDG72" s="108"/>
      <c r="TDH72" s="108"/>
      <c r="TDI72" s="108"/>
      <c r="TDJ72" s="108"/>
      <c r="TDK72" s="108"/>
      <c r="TDL72" s="108"/>
      <c r="TDM72" s="108"/>
      <c r="TDN72" s="108"/>
      <c r="TDO72" s="108"/>
      <c r="TDP72" s="108"/>
      <c r="TDQ72" s="108"/>
      <c r="TDR72" s="108"/>
      <c r="TDS72" s="108"/>
      <c r="TDT72" s="108"/>
      <c r="TDU72" s="108"/>
      <c r="TDV72" s="108"/>
      <c r="TDW72" s="108"/>
      <c r="TDX72" s="108"/>
      <c r="TDY72" s="108"/>
      <c r="TDZ72" s="108"/>
      <c r="TEA72" s="108"/>
      <c r="TEB72" s="108"/>
      <c r="TEC72" s="108"/>
      <c r="TED72" s="108"/>
      <c r="TEE72" s="108"/>
      <c r="TEF72" s="108"/>
      <c r="TEG72" s="108"/>
      <c r="TEH72" s="108"/>
      <c r="TEI72" s="108"/>
      <c r="TEJ72" s="108"/>
      <c r="TEK72" s="108"/>
      <c r="TEL72" s="108"/>
      <c r="TEM72" s="108"/>
      <c r="TEN72" s="108"/>
      <c r="TEO72" s="108"/>
      <c r="TEP72" s="108"/>
      <c r="TEQ72" s="108"/>
      <c r="TER72" s="108"/>
      <c r="TES72" s="108"/>
      <c r="TET72" s="108"/>
      <c r="TEU72" s="108"/>
      <c r="TEV72" s="108"/>
      <c r="TEW72" s="108"/>
      <c r="TEX72" s="108"/>
      <c r="TEY72" s="108"/>
      <c r="TEZ72" s="108"/>
      <c r="TFA72" s="108"/>
      <c r="TFB72" s="108"/>
      <c r="TFC72" s="108"/>
      <c r="TFD72" s="108"/>
      <c r="TFE72" s="108"/>
      <c r="TFF72" s="108"/>
      <c r="TFG72" s="108"/>
      <c r="TFH72" s="108"/>
      <c r="TFI72" s="108"/>
      <c r="TFJ72" s="108"/>
      <c r="TFK72" s="108"/>
      <c r="TFL72" s="108"/>
      <c r="TFM72" s="108"/>
      <c r="TFN72" s="108"/>
      <c r="TFO72" s="108"/>
      <c r="TFP72" s="108"/>
      <c r="TFQ72" s="108"/>
      <c r="TFR72" s="108"/>
      <c r="TFS72" s="108"/>
      <c r="TFT72" s="108"/>
      <c r="TFU72" s="108"/>
      <c r="TFV72" s="108"/>
      <c r="TFW72" s="108"/>
      <c r="TFX72" s="108"/>
      <c r="TFY72" s="108"/>
      <c r="TFZ72" s="108"/>
      <c r="TGA72" s="108"/>
      <c r="TGB72" s="108"/>
      <c r="TGC72" s="108"/>
      <c r="TGD72" s="108"/>
      <c r="TGE72" s="108"/>
      <c r="TGF72" s="108"/>
      <c r="TGG72" s="108"/>
      <c r="TGH72" s="108"/>
      <c r="TGI72" s="108"/>
      <c r="TGJ72" s="108"/>
      <c r="TGK72" s="108"/>
      <c r="TGL72" s="108"/>
      <c r="TGM72" s="108"/>
      <c r="TGN72" s="108"/>
      <c r="TGO72" s="108"/>
      <c r="TGP72" s="108"/>
      <c r="TGQ72" s="108"/>
      <c r="TGR72" s="108"/>
      <c r="TGS72" s="108"/>
      <c r="TGT72" s="108"/>
      <c r="TGU72" s="108"/>
      <c r="TGV72" s="108"/>
      <c r="TGW72" s="108"/>
      <c r="TGX72" s="108"/>
      <c r="TGY72" s="108"/>
      <c r="TGZ72" s="108"/>
      <c r="THA72" s="108"/>
      <c r="THB72" s="108"/>
      <c r="THC72" s="108"/>
      <c r="THD72" s="108"/>
      <c r="THE72" s="108"/>
      <c r="THF72" s="108"/>
      <c r="THG72" s="108"/>
      <c r="THH72" s="108"/>
      <c r="THI72" s="108"/>
      <c r="THJ72" s="108"/>
      <c r="THK72" s="108"/>
      <c r="THL72" s="108"/>
      <c r="THM72" s="108"/>
      <c r="THN72" s="108"/>
      <c r="THO72" s="108"/>
      <c r="THP72" s="108"/>
      <c r="THQ72" s="108"/>
      <c r="THR72" s="108"/>
      <c r="THS72" s="108"/>
      <c r="THT72" s="108"/>
      <c r="THU72" s="108"/>
      <c r="THV72" s="108"/>
      <c r="THW72" s="108"/>
      <c r="THX72" s="108"/>
      <c r="THY72" s="108"/>
      <c r="THZ72" s="108"/>
      <c r="TIA72" s="108"/>
      <c r="TIB72" s="108"/>
      <c r="TIC72" s="108"/>
      <c r="TID72" s="108"/>
      <c r="TIE72" s="108"/>
      <c r="TIF72" s="108"/>
      <c r="TIG72" s="108"/>
      <c r="TIH72" s="108"/>
      <c r="TII72" s="108"/>
      <c r="TIJ72" s="108"/>
      <c r="TIK72" s="108"/>
      <c r="TIL72" s="108"/>
      <c r="TIM72" s="108"/>
      <c r="TIN72" s="108"/>
      <c r="TIO72" s="108"/>
      <c r="TIP72" s="108"/>
      <c r="TIQ72" s="108"/>
      <c r="TIR72" s="108"/>
      <c r="TIS72" s="108"/>
      <c r="TIT72" s="108"/>
      <c r="TIU72" s="108"/>
      <c r="TIV72" s="108"/>
      <c r="TIW72" s="108"/>
      <c r="TIX72" s="108"/>
      <c r="TIY72" s="108"/>
      <c r="TIZ72" s="108"/>
      <c r="TJA72" s="108"/>
      <c r="TJB72" s="108"/>
      <c r="TJC72" s="108"/>
      <c r="TJD72" s="108"/>
      <c r="TJE72" s="108"/>
      <c r="TJF72" s="108"/>
      <c r="TJG72" s="108"/>
      <c r="TJH72" s="108"/>
      <c r="TJI72" s="108"/>
      <c r="TJJ72" s="108"/>
      <c r="TJK72" s="108"/>
      <c r="TJL72" s="108"/>
      <c r="TJM72" s="108"/>
      <c r="TJN72" s="108"/>
      <c r="TJO72" s="108"/>
      <c r="TJP72" s="108"/>
      <c r="TJQ72" s="108"/>
      <c r="TJR72" s="108"/>
      <c r="TJS72" s="108"/>
      <c r="TJT72" s="108"/>
      <c r="TJU72" s="108"/>
      <c r="TJV72" s="108"/>
      <c r="TJW72" s="108"/>
      <c r="TJX72" s="108"/>
      <c r="TJY72" s="108"/>
      <c r="TJZ72" s="108"/>
      <c r="TKA72" s="108"/>
      <c r="TKB72" s="108"/>
      <c r="TKC72" s="108"/>
      <c r="TKD72" s="108"/>
      <c r="TKE72" s="108"/>
      <c r="TKF72" s="108"/>
      <c r="TKG72" s="108"/>
      <c r="TKH72" s="108"/>
      <c r="TKI72" s="108"/>
      <c r="TKJ72" s="108"/>
      <c r="TKK72" s="108"/>
      <c r="TKL72" s="108"/>
      <c r="TKM72" s="108"/>
      <c r="TKN72" s="108"/>
      <c r="TKO72" s="108"/>
      <c r="TKP72" s="108"/>
      <c r="TKQ72" s="108"/>
      <c r="TKR72" s="108"/>
      <c r="TKS72" s="108"/>
      <c r="TKT72" s="108"/>
      <c r="TKU72" s="108"/>
      <c r="TKV72" s="108"/>
      <c r="TKW72" s="108"/>
      <c r="TKX72" s="108"/>
      <c r="TKY72" s="108"/>
      <c r="TKZ72" s="108"/>
      <c r="TLA72" s="108"/>
      <c r="TLB72" s="108"/>
      <c r="TLC72" s="108"/>
      <c r="TLD72" s="108"/>
      <c r="TLE72" s="108"/>
      <c r="TLF72" s="108"/>
      <c r="TLG72" s="108"/>
      <c r="TLH72" s="108"/>
      <c r="TLI72" s="108"/>
      <c r="TLJ72" s="108"/>
      <c r="TLK72" s="108"/>
      <c r="TLL72" s="108"/>
      <c r="TLM72" s="108"/>
      <c r="TLN72" s="108"/>
      <c r="TLO72" s="108"/>
      <c r="TLP72" s="108"/>
      <c r="TLQ72" s="108"/>
      <c r="TLR72" s="108"/>
      <c r="TLS72" s="108"/>
      <c r="TLT72" s="108"/>
      <c r="TLU72" s="108"/>
      <c r="TLV72" s="108"/>
      <c r="TLW72" s="108"/>
      <c r="TLX72" s="108"/>
      <c r="TLY72" s="108"/>
      <c r="TLZ72" s="108"/>
      <c r="TMA72" s="108"/>
      <c r="TMB72" s="108"/>
      <c r="TMC72" s="108"/>
      <c r="TMD72" s="108"/>
      <c r="TME72" s="108"/>
      <c r="TMF72" s="108"/>
      <c r="TMG72" s="108"/>
      <c r="TMH72" s="108"/>
      <c r="TMI72" s="108"/>
      <c r="TMJ72" s="108"/>
      <c r="TMK72" s="108"/>
      <c r="TML72" s="108"/>
      <c r="TMM72" s="108"/>
      <c r="TMN72" s="108"/>
      <c r="TMO72" s="108"/>
      <c r="TMP72" s="108"/>
      <c r="TMQ72" s="108"/>
      <c r="TMR72" s="108"/>
      <c r="TMS72" s="108"/>
      <c r="TMT72" s="108"/>
      <c r="TMU72" s="108"/>
      <c r="TMV72" s="108"/>
      <c r="TMW72" s="108"/>
      <c r="TMX72" s="108"/>
      <c r="TMY72" s="108"/>
      <c r="TMZ72" s="108"/>
      <c r="TNA72" s="108"/>
      <c r="TNB72" s="108"/>
      <c r="TNC72" s="108"/>
      <c r="TND72" s="108"/>
      <c r="TNE72" s="108"/>
      <c r="TNF72" s="108"/>
      <c r="TNG72" s="108"/>
      <c r="TNH72" s="108"/>
      <c r="TNI72" s="108"/>
      <c r="TNJ72" s="108"/>
      <c r="TNK72" s="108"/>
      <c r="TNL72" s="108"/>
      <c r="TNM72" s="108"/>
      <c r="TNN72" s="108"/>
      <c r="TNO72" s="108"/>
      <c r="TNP72" s="108"/>
      <c r="TNQ72" s="108"/>
      <c r="TNR72" s="108"/>
      <c r="TNS72" s="108"/>
      <c r="TNT72" s="108"/>
      <c r="TNU72" s="108"/>
      <c r="TNV72" s="108"/>
      <c r="TNW72" s="108"/>
      <c r="TNX72" s="108"/>
      <c r="TNY72" s="108"/>
      <c r="TNZ72" s="108"/>
      <c r="TOA72" s="108"/>
      <c r="TOB72" s="108"/>
      <c r="TOC72" s="108"/>
      <c r="TOD72" s="108"/>
      <c r="TOE72" s="108"/>
      <c r="TOF72" s="108"/>
      <c r="TOG72" s="108"/>
      <c r="TOH72" s="108"/>
      <c r="TOI72" s="108"/>
      <c r="TOJ72" s="108"/>
      <c r="TOK72" s="108"/>
      <c r="TOL72" s="108"/>
      <c r="TOM72" s="108"/>
      <c r="TON72" s="108"/>
      <c r="TOO72" s="108"/>
      <c r="TOP72" s="108"/>
      <c r="TOQ72" s="108"/>
      <c r="TOR72" s="108"/>
      <c r="TOS72" s="108"/>
      <c r="TOT72" s="108"/>
      <c r="TOU72" s="108"/>
      <c r="TOV72" s="108"/>
      <c r="TOW72" s="108"/>
      <c r="TOX72" s="108"/>
      <c r="TOY72" s="108"/>
      <c r="TOZ72" s="108"/>
      <c r="TPA72" s="108"/>
      <c r="TPB72" s="108"/>
      <c r="TPC72" s="108"/>
      <c r="TPD72" s="108"/>
      <c r="TPE72" s="108"/>
      <c r="TPF72" s="108"/>
      <c r="TPG72" s="108"/>
      <c r="TPH72" s="108"/>
      <c r="TPI72" s="108"/>
      <c r="TPJ72" s="108"/>
      <c r="TPK72" s="108"/>
      <c r="TPL72" s="108"/>
      <c r="TPM72" s="108"/>
      <c r="TPN72" s="108"/>
      <c r="TPO72" s="108"/>
      <c r="TPP72" s="108"/>
      <c r="TPQ72" s="108"/>
      <c r="TPR72" s="108"/>
      <c r="TPS72" s="108"/>
      <c r="TPT72" s="108"/>
      <c r="TPU72" s="108"/>
      <c r="TPV72" s="108"/>
      <c r="TPW72" s="108"/>
      <c r="TPX72" s="108"/>
      <c r="TPY72" s="108"/>
      <c r="TPZ72" s="108"/>
      <c r="TQA72" s="108"/>
      <c r="TQB72" s="108"/>
      <c r="TQC72" s="108"/>
      <c r="TQD72" s="108"/>
      <c r="TQE72" s="108"/>
      <c r="TQF72" s="108"/>
      <c r="TQG72" s="108"/>
      <c r="TQH72" s="108"/>
      <c r="TQI72" s="108"/>
      <c r="TQJ72" s="108"/>
      <c r="TQK72" s="108"/>
      <c r="TQL72" s="108"/>
      <c r="TQM72" s="108"/>
      <c r="TQN72" s="108"/>
      <c r="TQO72" s="108"/>
      <c r="TQP72" s="108"/>
      <c r="TQQ72" s="108"/>
      <c r="TQR72" s="108"/>
      <c r="TQS72" s="108"/>
      <c r="TQT72" s="108"/>
      <c r="TQU72" s="108"/>
      <c r="TQV72" s="108"/>
      <c r="TQW72" s="108"/>
      <c r="TQX72" s="108"/>
      <c r="TQY72" s="108"/>
      <c r="TQZ72" s="108"/>
      <c r="TRA72" s="108"/>
      <c r="TRB72" s="108"/>
      <c r="TRC72" s="108"/>
      <c r="TRD72" s="108"/>
      <c r="TRE72" s="108"/>
      <c r="TRF72" s="108"/>
      <c r="TRG72" s="108"/>
      <c r="TRH72" s="108"/>
      <c r="TRI72" s="108"/>
      <c r="TRJ72" s="108"/>
      <c r="TRK72" s="108"/>
      <c r="TRL72" s="108"/>
      <c r="TRM72" s="108"/>
      <c r="TRN72" s="108"/>
      <c r="TRO72" s="108"/>
      <c r="TRP72" s="108"/>
      <c r="TRQ72" s="108"/>
      <c r="TRR72" s="108"/>
      <c r="TRS72" s="108"/>
      <c r="TRT72" s="108"/>
      <c r="TRU72" s="108"/>
      <c r="TRV72" s="108"/>
      <c r="TRW72" s="108"/>
      <c r="TRX72" s="108"/>
      <c r="TRY72" s="108"/>
      <c r="TRZ72" s="108"/>
      <c r="TSA72" s="108"/>
      <c r="TSB72" s="108"/>
      <c r="TSC72" s="108"/>
      <c r="TSD72" s="108"/>
      <c r="TSE72" s="108"/>
      <c r="TSF72" s="108"/>
      <c r="TSG72" s="108"/>
      <c r="TSH72" s="108"/>
      <c r="TSI72" s="108"/>
      <c r="TSJ72" s="108"/>
      <c r="TSK72" s="108"/>
      <c r="TSL72" s="108"/>
      <c r="TSM72" s="108"/>
      <c r="TSN72" s="108"/>
      <c r="TSO72" s="108"/>
      <c r="TSP72" s="108"/>
      <c r="TSQ72" s="108"/>
      <c r="TSR72" s="108"/>
      <c r="TSS72" s="108"/>
      <c r="TST72" s="108"/>
      <c r="TSU72" s="108"/>
      <c r="TSV72" s="108"/>
      <c r="TSW72" s="108"/>
      <c r="TSX72" s="108"/>
      <c r="TSY72" s="108"/>
      <c r="TSZ72" s="108"/>
      <c r="TTA72" s="108"/>
      <c r="TTB72" s="108"/>
      <c r="TTC72" s="108"/>
      <c r="TTD72" s="108"/>
      <c r="TTE72" s="108"/>
      <c r="TTF72" s="108"/>
      <c r="TTG72" s="108"/>
      <c r="TTH72" s="108"/>
      <c r="TTI72" s="108"/>
      <c r="TTJ72" s="108"/>
      <c r="TTK72" s="108"/>
      <c r="TTL72" s="108"/>
      <c r="TTM72" s="108"/>
      <c r="TTN72" s="108"/>
      <c r="TTO72" s="108"/>
      <c r="TTP72" s="108"/>
      <c r="TTQ72" s="108"/>
      <c r="TTR72" s="108"/>
      <c r="TTS72" s="108"/>
      <c r="TTT72" s="108"/>
      <c r="TTU72" s="108"/>
      <c r="TTV72" s="108"/>
      <c r="TTW72" s="108"/>
      <c r="TTX72" s="108"/>
      <c r="TTY72" s="108"/>
      <c r="TTZ72" s="108"/>
      <c r="TUA72" s="108"/>
      <c r="TUB72" s="108"/>
      <c r="TUC72" s="108"/>
      <c r="TUD72" s="108"/>
      <c r="TUE72" s="108"/>
      <c r="TUF72" s="108"/>
      <c r="TUG72" s="108"/>
      <c r="TUH72" s="108"/>
      <c r="TUI72" s="108"/>
      <c r="TUJ72" s="108"/>
      <c r="TUK72" s="108"/>
      <c r="TUL72" s="108"/>
      <c r="TUM72" s="108"/>
      <c r="TUN72" s="108"/>
      <c r="TUO72" s="108"/>
      <c r="TUP72" s="108"/>
      <c r="TUQ72" s="108"/>
      <c r="TUR72" s="108"/>
      <c r="TUS72" s="108"/>
      <c r="TUT72" s="108"/>
      <c r="TUU72" s="108"/>
      <c r="TUV72" s="108"/>
      <c r="TUW72" s="108"/>
      <c r="TUX72" s="108"/>
      <c r="TUY72" s="108"/>
      <c r="TUZ72" s="108"/>
      <c r="TVA72" s="108"/>
      <c r="TVB72" s="108"/>
      <c r="TVC72" s="108"/>
      <c r="TVD72" s="108"/>
      <c r="TVE72" s="108"/>
      <c r="TVF72" s="108"/>
      <c r="TVG72" s="108"/>
      <c r="TVH72" s="108"/>
      <c r="TVI72" s="108"/>
      <c r="TVJ72" s="108"/>
      <c r="TVK72" s="108"/>
      <c r="TVL72" s="108"/>
      <c r="TVM72" s="108"/>
      <c r="TVN72" s="108"/>
      <c r="TVO72" s="108"/>
      <c r="TVP72" s="108"/>
      <c r="TVQ72" s="108"/>
      <c r="TVR72" s="108"/>
      <c r="TVS72" s="108"/>
      <c r="TVT72" s="108"/>
      <c r="TVU72" s="108"/>
      <c r="TVV72" s="108"/>
      <c r="TVW72" s="108"/>
      <c r="TVX72" s="108"/>
      <c r="TVY72" s="108"/>
      <c r="TVZ72" s="108"/>
      <c r="TWA72" s="108"/>
      <c r="TWB72" s="108"/>
      <c r="TWC72" s="108"/>
      <c r="TWD72" s="108"/>
      <c r="TWE72" s="108"/>
      <c r="TWF72" s="108"/>
      <c r="TWG72" s="108"/>
      <c r="TWH72" s="108"/>
      <c r="TWI72" s="108"/>
      <c r="TWJ72" s="108"/>
      <c r="TWK72" s="108"/>
      <c r="TWL72" s="108"/>
      <c r="TWM72" s="108"/>
      <c r="TWN72" s="108"/>
      <c r="TWO72" s="108"/>
      <c r="TWP72" s="108"/>
      <c r="TWQ72" s="108"/>
      <c r="TWR72" s="108"/>
      <c r="TWS72" s="108"/>
      <c r="TWT72" s="108"/>
      <c r="TWU72" s="108"/>
      <c r="TWV72" s="108"/>
      <c r="TWW72" s="108"/>
      <c r="TWX72" s="108"/>
      <c r="TWY72" s="108"/>
      <c r="TWZ72" s="108"/>
      <c r="TXA72" s="108"/>
      <c r="TXB72" s="108"/>
      <c r="TXC72" s="108"/>
      <c r="TXD72" s="108"/>
      <c r="TXE72" s="108"/>
      <c r="TXF72" s="108"/>
      <c r="TXG72" s="108"/>
      <c r="TXH72" s="108"/>
      <c r="TXI72" s="108"/>
      <c r="TXJ72" s="108"/>
      <c r="TXK72" s="108"/>
      <c r="TXL72" s="108"/>
      <c r="TXM72" s="108"/>
      <c r="TXN72" s="108"/>
      <c r="TXO72" s="108"/>
      <c r="TXP72" s="108"/>
      <c r="TXQ72" s="108"/>
      <c r="TXR72" s="108"/>
      <c r="TXS72" s="108"/>
      <c r="TXT72" s="108"/>
      <c r="TXU72" s="108"/>
      <c r="TXV72" s="108"/>
      <c r="TXW72" s="108"/>
      <c r="TXX72" s="108"/>
      <c r="TXY72" s="108"/>
      <c r="TXZ72" s="108"/>
      <c r="TYA72" s="108"/>
      <c r="TYB72" s="108"/>
      <c r="TYC72" s="108"/>
      <c r="TYD72" s="108"/>
      <c r="TYE72" s="108"/>
      <c r="TYF72" s="108"/>
      <c r="TYG72" s="108"/>
      <c r="TYH72" s="108"/>
      <c r="TYI72" s="108"/>
      <c r="TYJ72" s="108"/>
      <c r="TYK72" s="108"/>
      <c r="TYL72" s="108"/>
      <c r="TYM72" s="108"/>
      <c r="TYN72" s="108"/>
      <c r="TYO72" s="108"/>
      <c r="TYP72" s="108"/>
      <c r="TYQ72" s="108"/>
      <c r="TYR72" s="108"/>
      <c r="TYS72" s="108"/>
      <c r="TYT72" s="108"/>
      <c r="TYU72" s="108"/>
      <c r="TYV72" s="108"/>
      <c r="TYW72" s="108"/>
      <c r="TYX72" s="108"/>
      <c r="TYY72" s="108"/>
      <c r="TYZ72" s="108"/>
      <c r="TZA72" s="108"/>
      <c r="TZB72" s="108"/>
      <c r="TZC72" s="108"/>
      <c r="TZD72" s="108"/>
      <c r="TZE72" s="108"/>
      <c r="TZF72" s="108"/>
      <c r="TZG72" s="108"/>
      <c r="TZH72" s="108"/>
      <c r="TZI72" s="108"/>
      <c r="TZJ72" s="108"/>
      <c r="TZK72" s="108"/>
      <c r="TZL72" s="108"/>
      <c r="TZM72" s="108"/>
      <c r="TZN72" s="108"/>
      <c r="TZO72" s="108"/>
      <c r="TZP72" s="108"/>
      <c r="TZQ72" s="108"/>
      <c r="TZR72" s="108"/>
      <c r="TZS72" s="108"/>
      <c r="TZT72" s="108"/>
      <c r="TZU72" s="108"/>
      <c r="TZV72" s="108"/>
      <c r="TZW72" s="108"/>
      <c r="TZX72" s="108"/>
      <c r="TZY72" s="108"/>
      <c r="TZZ72" s="108"/>
      <c r="UAA72" s="108"/>
      <c r="UAB72" s="108"/>
      <c r="UAC72" s="108"/>
      <c r="UAD72" s="108"/>
      <c r="UAE72" s="108"/>
      <c r="UAF72" s="108"/>
      <c r="UAG72" s="108"/>
      <c r="UAH72" s="108"/>
      <c r="UAI72" s="108"/>
      <c r="UAJ72" s="108"/>
      <c r="UAK72" s="108"/>
      <c r="UAL72" s="108"/>
      <c r="UAM72" s="108"/>
      <c r="UAN72" s="108"/>
      <c r="UAO72" s="108"/>
      <c r="UAP72" s="108"/>
      <c r="UAQ72" s="108"/>
      <c r="UAR72" s="108"/>
      <c r="UAS72" s="108"/>
      <c r="UAT72" s="108"/>
      <c r="UAU72" s="108"/>
      <c r="UAV72" s="108"/>
      <c r="UAW72" s="108"/>
      <c r="UAX72" s="108"/>
      <c r="UAY72" s="108"/>
      <c r="UAZ72" s="108"/>
      <c r="UBA72" s="108"/>
      <c r="UBB72" s="108"/>
      <c r="UBC72" s="108"/>
      <c r="UBD72" s="108"/>
      <c r="UBE72" s="108"/>
      <c r="UBF72" s="108"/>
      <c r="UBG72" s="108"/>
      <c r="UBH72" s="108"/>
      <c r="UBI72" s="108"/>
      <c r="UBJ72" s="108"/>
      <c r="UBK72" s="108"/>
      <c r="UBL72" s="108"/>
      <c r="UBM72" s="108"/>
      <c r="UBN72" s="108"/>
      <c r="UBO72" s="108"/>
      <c r="UBP72" s="108"/>
      <c r="UBQ72" s="108"/>
      <c r="UBR72" s="108"/>
      <c r="UBS72" s="108"/>
      <c r="UBT72" s="108"/>
      <c r="UBU72" s="108"/>
      <c r="UBV72" s="108"/>
      <c r="UBW72" s="108"/>
      <c r="UBX72" s="108"/>
      <c r="UBY72" s="108"/>
      <c r="UBZ72" s="108"/>
      <c r="UCA72" s="108"/>
      <c r="UCB72" s="108"/>
      <c r="UCC72" s="108"/>
      <c r="UCD72" s="108"/>
      <c r="UCE72" s="108"/>
      <c r="UCF72" s="108"/>
      <c r="UCG72" s="108"/>
      <c r="UCH72" s="108"/>
      <c r="UCI72" s="108"/>
      <c r="UCJ72" s="108"/>
      <c r="UCK72" s="108"/>
      <c r="UCL72" s="108"/>
      <c r="UCM72" s="108"/>
      <c r="UCN72" s="108"/>
      <c r="UCO72" s="108"/>
      <c r="UCP72" s="108"/>
      <c r="UCQ72" s="108"/>
      <c r="UCR72" s="108"/>
      <c r="UCS72" s="108"/>
      <c r="UCT72" s="108"/>
      <c r="UCU72" s="108"/>
      <c r="UCV72" s="108"/>
      <c r="UCW72" s="108"/>
      <c r="UCX72" s="108"/>
      <c r="UCY72" s="108"/>
      <c r="UCZ72" s="108"/>
      <c r="UDA72" s="108"/>
      <c r="UDB72" s="108"/>
      <c r="UDC72" s="108"/>
      <c r="UDD72" s="108"/>
      <c r="UDE72" s="108"/>
      <c r="UDF72" s="108"/>
      <c r="UDG72" s="108"/>
      <c r="UDH72" s="108"/>
      <c r="UDI72" s="108"/>
      <c r="UDJ72" s="108"/>
      <c r="UDK72" s="108"/>
      <c r="UDL72" s="108"/>
      <c r="UDM72" s="108"/>
      <c r="UDN72" s="108"/>
      <c r="UDO72" s="108"/>
      <c r="UDP72" s="108"/>
      <c r="UDQ72" s="108"/>
      <c r="UDR72" s="108"/>
      <c r="UDS72" s="108"/>
      <c r="UDT72" s="108"/>
      <c r="UDU72" s="108"/>
      <c r="UDV72" s="108"/>
      <c r="UDW72" s="108"/>
      <c r="UDX72" s="108"/>
      <c r="UDY72" s="108"/>
      <c r="UDZ72" s="108"/>
      <c r="UEA72" s="108"/>
      <c r="UEB72" s="108"/>
      <c r="UEC72" s="108"/>
      <c r="UED72" s="108"/>
      <c r="UEE72" s="108"/>
      <c r="UEF72" s="108"/>
      <c r="UEG72" s="108"/>
      <c r="UEH72" s="108"/>
      <c r="UEI72" s="108"/>
      <c r="UEJ72" s="108"/>
      <c r="UEK72" s="108"/>
      <c r="UEL72" s="108"/>
      <c r="UEM72" s="108"/>
      <c r="UEN72" s="108"/>
      <c r="UEO72" s="108"/>
      <c r="UEP72" s="108"/>
      <c r="UEQ72" s="108"/>
      <c r="UER72" s="108"/>
      <c r="UES72" s="108"/>
      <c r="UET72" s="108"/>
      <c r="UEU72" s="108"/>
      <c r="UEV72" s="108"/>
      <c r="UEW72" s="108"/>
      <c r="UEX72" s="108"/>
      <c r="UEY72" s="108"/>
      <c r="UEZ72" s="108"/>
      <c r="UFA72" s="108"/>
      <c r="UFB72" s="108"/>
      <c r="UFC72" s="108"/>
      <c r="UFD72" s="108"/>
      <c r="UFE72" s="108"/>
      <c r="UFF72" s="108"/>
      <c r="UFG72" s="108"/>
      <c r="UFH72" s="108"/>
      <c r="UFI72" s="108"/>
      <c r="UFJ72" s="108"/>
      <c r="UFK72" s="108"/>
      <c r="UFL72" s="108"/>
      <c r="UFM72" s="108"/>
      <c r="UFN72" s="108"/>
      <c r="UFO72" s="108"/>
      <c r="UFP72" s="108"/>
      <c r="UFQ72" s="108"/>
      <c r="UFR72" s="108"/>
      <c r="UFS72" s="108"/>
      <c r="UFT72" s="108"/>
      <c r="UFU72" s="108"/>
      <c r="UFV72" s="108"/>
      <c r="UFW72" s="108"/>
      <c r="UFX72" s="108"/>
      <c r="UFY72" s="108"/>
      <c r="UFZ72" s="108"/>
      <c r="UGA72" s="108"/>
      <c r="UGB72" s="108"/>
      <c r="UGC72" s="108"/>
      <c r="UGD72" s="108"/>
      <c r="UGE72" s="108"/>
      <c r="UGF72" s="108"/>
      <c r="UGG72" s="108"/>
      <c r="UGH72" s="108"/>
      <c r="UGI72" s="108"/>
      <c r="UGJ72" s="108"/>
      <c r="UGK72" s="108"/>
      <c r="UGL72" s="108"/>
      <c r="UGM72" s="108"/>
      <c r="UGN72" s="108"/>
      <c r="UGO72" s="108"/>
      <c r="UGP72" s="108"/>
      <c r="UGQ72" s="108"/>
      <c r="UGR72" s="108"/>
      <c r="UGS72" s="108"/>
      <c r="UGT72" s="108"/>
      <c r="UGU72" s="108"/>
      <c r="UGV72" s="108"/>
      <c r="UGW72" s="108"/>
      <c r="UGX72" s="108"/>
      <c r="UGY72" s="108"/>
      <c r="UGZ72" s="108"/>
      <c r="UHA72" s="108"/>
      <c r="UHB72" s="108"/>
      <c r="UHC72" s="108"/>
      <c r="UHD72" s="108"/>
      <c r="UHE72" s="108"/>
      <c r="UHF72" s="108"/>
      <c r="UHG72" s="108"/>
      <c r="UHH72" s="108"/>
      <c r="UHI72" s="108"/>
      <c r="UHJ72" s="108"/>
      <c r="UHK72" s="108"/>
      <c r="UHL72" s="108"/>
      <c r="UHM72" s="108"/>
      <c r="UHN72" s="108"/>
      <c r="UHO72" s="108"/>
      <c r="UHP72" s="108"/>
      <c r="UHQ72" s="108"/>
      <c r="UHR72" s="108"/>
      <c r="UHS72" s="108"/>
      <c r="UHT72" s="108"/>
      <c r="UHU72" s="108"/>
      <c r="UHV72" s="108"/>
      <c r="UHW72" s="108"/>
      <c r="UHX72" s="108"/>
      <c r="UHY72" s="108"/>
      <c r="UHZ72" s="108"/>
      <c r="UIA72" s="108"/>
      <c r="UIB72" s="108"/>
      <c r="UIC72" s="108"/>
      <c r="UID72" s="108"/>
      <c r="UIE72" s="108"/>
      <c r="UIF72" s="108"/>
      <c r="UIG72" s="108"/>
      <c r="UIH72" s="108"/>
      <c r="UII72" s="108"/>
      <c r="UIJ72" s="108"/>
      <c r="UIK72" s="108"/>
      <c r="UIL72" s="108"/>
      <c r="UIM72" s="108"/>
      <c r="UIN72" s="108"/>
      <c r="UIO72" s="108"/>
      <c r="UIP72" s="108"/>
      <c r="UIQ72" s="108"/>
      <c r="UIR72" s="108"/>
      <c r="UIS72" s="108"/>
      <c r="UIT72" s="108"/>
      <c r="UIU72" s="108"/>
      <c r="UIV72" s="108"/>
      <c r="UIW72" s="108"/>
      <c r="UIX72" s="108"/>
      <c r="UIY72" s="108"/>
      <c r="UIZ72" s="108"/>
      <c r="UJA72" s="108"/>
      <c r="UJB72" s="108"/>
      <c r="UJC72" s="108"/>
      <c r="UJD72" s="108"/>
      <c r="UJE72" s="108"/>
      <c r="UJF72" s="108"/>
      <c r="UJG72" s="108"/>
      <c r="UJH72" s="108"/>
      <c r="UJI72" s="108"/>
      <c r="UJJ72" s="108"/>
      <c r="UJK72" s="108"/>
      <c r="UJL72" s="108"/>
      <c r="UJM72" s="108"/>
      <c r="UJN72" s="108"/>
      <c r="UJO72" s="108"/>
      <c r="UJP72" s="108"/>
      <c r="UJQ72" s="108"/>
      <c r="UJR72" s="108"/>
      <c r="UJS72" s="108"/>
      <c r="UJT72" s="108"/>
      <c r="UJU72" s="108"/>
      <c r="UJV72" s="108"/>
      <c r="UJW72" s="108"/>
      <c r="UJX72" s="108"/>
      <c r="UJY72" s="108"/>
      <c r="UJZ72" s="108"/>
      <c r="UKA72" s="108"/>
      <c r="UKB72" s="108"/>
      <c r="UKC72" s="108"/>
      <c r="UKD72" s="108"/>
      <c r="UKE72" s="108"/>
      <c r="UKF72" s="108"/>
      <c r="UKG72" s="108"/>
      <c r="UKH72" s="108"/>
      <c r="UKI72" s="108"/>
      <c r="UKJ72" s="108"/>
      <c r="UKK72" s="108"/>
      <c r="UKL72" s="108"/>
      <c r="UKM72" s="108"/>
      <c r="UKN72" s="108"/>
      <c r="UKO72" s="108"/>
      <c r="UKP72" s="108"/>
      <c r="UKQ72" s="108"/>
      <c r="UKR72" s="108"/>
      <c r="UKS72" s="108"/>
      <c r="UKT72" s="108"/>
      <c r="UKU72" s="108"/>
      <c r="UKV72" s="108"/>
      <c r="UKW72" s="108"/>
      <c r="UKX72" s="108"/>
      <c r="UKY72" s="108"/>
      <c r="UKZ72" s="108"/>
      <c r="ULA72" s="108"/>
      <c r="ULB72" s="108"/>
      <c r="ULC72" s="108"/>
      <c r="ULD72" s="108"/>
      <c r="ULE72" s="108"/>
      <c r="ULF72" s="108"/>
      <c r="ULG72" s="108"/>
      <c r="ULH72" s="108"/>
      <c r="ULI72" s="108"/>
      <c r="ULJ72" s="108"/>
      <c r="ULK72" s="108"/>
      <c r="ULL72" s="108"/>
      <c r="ULM72" s="108"/>
      <c r="ULN72" s="108"/>
      <c r="ULO72" s="108"/>
      <c r="ULP72" s="108"/>
      <c r="ULQ72" s="108"/>
      <c r="ULR72" s="108"/>
      <c r="ULS72" s="108"/>
      <c r="ULT72" s="108"/>
      <c r="ULU72" s="108"/>
      <c r="ULV72" s="108"/>
      <c r="ULW72" s="108"/>
      <c r="ULX72" s="108"/>
      <c r="ULY72" s="108"/>
      <c r="ULZ72" s="108"/>
      <c r="UMA72" s="108"/>
      <c r="UMB72" s="108"/>
      <c r="UMC72" s="108"/>
      <c r="UMD72" s="108"/>
      <c r="UME72" s="108"/>
      <c r="UMF72" s="108"/>
      <c r="UMG72" s="108"/>
      <c r="UMH72" s="108"/>
      <c r="UMI72" s="108"/>
      <c r="UMJ72" s="108"/>
      <c r="UMK72" s="108"/>
      <c r="UML72" s="108"/>
      <c r="UMM72" s="108"/>
      <c r="UMN72" s="108"/>
      <c r="UMO72" s="108"/>
      <c r="UMP72" s="108"/>
      <c r="UMQ72" s="108"/>
      <c r="UMR72" s="108"/>
      <c r="UMS72" s="108"/>
      <c r="UMT72" s="108"/>
      <c r="UMU72" s="108"/>
      <c r="UMV72" s="108"/>
      <c r="UMW72" s="108"/>
      <c r="UMX72" s="108"/>
      <c r="UMY72" s="108"/>
      <c r="UMZ72" s="108"/>
      <c r="UNA72" s="108"/>
      <c r="UNB72" s="108"/>
      <c r="UNC72" s="108"/>
      <c r="UND72" s="108"/>
      <c r="UNE72" s="108"/>
      <c r="UNF72" s="108"/>
      <c r="UNG72" s="108"/>
      <c r="UNH72" s="108"/>
      <c r="UNI72" s="108"/>
      <c r="UNJ72" s="108"/>
      <c r="UNK72" s="108"/>
      <c r="UNL72" s="108"/>
      <c r="UNM72" s="108"/>
      <c r="UNN72" s="108"/>
      <c r="UNO72" s="108"/>
      <c r="UNP72" s="108"/>
      <c r="UNQ72" s="108"/>
      <c r="UNR72" s="108"/>
      <c r="UNS72" s="108"/>
      <c r="UNT72" s="108"/>
      <c r="UNU72" s="108"/>
      <c r="UNV72" s="108"/>
      <c r="UNW72" s="108"/>
      <c r="UNX72" s="108"/>
      <c r="UNY72" s="108"/>
      <c r="UNZ72" s="108"/>
      <c r="UOA72" s="108"/>
      <c r="UOB72" s="108"/>
      <c r="UOC72" s="108"/>
      <c r="UOD72" s="108"/>
      <c r="UOE72" s="108"/>
      <c r="UOF72" s="108"/>
      <c r="UOG72" s="108"/>
      <c r="UOH72" s="108"/>
      <c r="UOI72" s="108"/>
      <c r="UOJ72" s="108"/>
      <c r="UOK72" s="108"/>
      <c r="UOL72" s="108"/>
      <c r="UOM72" s="108"/>
      <c r="UON72" s="108"/>
      <c r="UOO72" s="108"/>
      <c r="UOP72" s="108"/>
      <c r="UOQ72" s="108"/>
      <c r="UOR72" s="108"/>
      <c r="UOS72" s="108"/>
      <c r="UOT72" s="108"/>
      <c r="UOU72" s="108"/>
      <c r="UOV72" s="108"/>
      <c r="UOW72" s="108"/>
      <c r="UOX72" s="108"/>
      <c r="UOY72" s="108"/>
      <c r="UOZ72" s="108"/>
      <c r="UPA72" s="108"/>
      <c r="UPB72" s="108"/>
      <c r="UPC72" s="108"/>
      <c r="UPD72" s="108"/>
      <c r="UPE72" s="108"/>
      <c r="UPF72" s="108"/>
      <c r="UPG72" s="108"/>
      <c r="UPH72" s="108"/>
      <c r="UPI72" s="108"/>
      <c r="UPJ72" s="108"/>
      <c r="UPK72" s="108"/>
      <c r="UPL72" s="108"/>
      <c r="UPM72" s="108"/>
      <c r="UPN72" s="108"/>
      <c r="UPO72" s="108"/>
      <c r="UPP72" s="108"/>
      <c r="UPQ72" s="108"/>
      <c r="UPR72" s="108"/>
      <c r="UPS72" s="108"/>
      <c r="UPT72" s="108"/>
      <c r="UPU72" s="108"/>
      <c r="UPV72" s="108"/>
      <c r="UPW72" s="108"/>
      <c r="UPX72" s="108"/>
      <c r="UPY72" s="108"/>
      <c r="UPZ72" s="108"/>
      <c r="UQA72" s="108"/>
      <c r="UQB72" s="108"/>
      <c r="UQC72" s="108"/>
      <c r="UQD72" s="108"/>
      <c r="UQE72" s="108"/>
      <c r="UQF72" s="108"/>
      <c r="UQG72" s="108"/>
      <c r="UQH72" s="108"/>
      <c r="UQI72" s="108"/>
      <c r="UQJ72" s="108"/>
      <c r="UQK72" s="108"/>
      <c r="UQL72" s="108"/>
      <c r="UQM72" s="108"/>
      <c r="UQN72" s="108"/>
      <c r="UQO72" s="108"/>
      <c r="UQP72" s="108"/>
      <c r="UQQ72" s="108"/>
      <c r="UQR72" s="108"/>
      <c r="UQS72" s="108"/>
      <c r="UQT72" s="108"/>
      <c r="UQU72" s="108"/>
      <c r="UQV72" s="108"/>
      <c r="UQW72" s="108"/>
      <c r="UQX72" s="108"/>
      <c r="UQY72" s="108"/>
      <c r="UQZ72" s="108"/>
      <c r="URA72" s="108"/>
      <c r="URB72" s="108"/>
      <c r="URC72" s="108"/>
      <c r="URD72" s="108"/>
      <c r="URE72" s="108"/>
      <c r="URF72" s="108"/>
      <c r="URG72" s="108"/>
      <c r="URH72" s="108"/>
      <c r="URI72" s="108"/>
      <c r="URJ72" s="108"/>
      <c r="URK72" s="108"/>
      <c r="URL72" s="108"/>
      <c r="URM72" s="108"/>
      <c r="URN72" s="108"/>
      <c r="URO72" s="108"/>
      <c r="URP72" s="108"/>
      <c r="URQ72" s="108"/>
      <c r="URR72" s="108"/>
      <c r="URS72" s="108"/>
      <c r="URT72" s="108"/>
      <c r="URU72" s="108"/>
      <c r="URV72" s="108"/>
      <c r="URW72" s="108"/>
      <c r="URX72" s="108"/>
      <c r="URY72" s="108"/>
      <c r="URZ72" s="108"/>
      <c r="USA72" s="108"/>
      <c r="USB72" s="108"/>
      <c r="USC72" s="108"/>
      <c r="USD72" s="108"/>
      <c r="USE72" s="108"/>
      <c r="USF72" s="108"/>
      <c r="USG72" s="108"/>
      <c r="USH72" s="108"/>
      <c r="USI72" s="108"/>
      <c r="USJ72" s="108"/>
      <c r="USK72" s="108"/>
      <c r="USL72" s="108"/>
      <c r="USM72" s="108"/>
      <c r="USN72" s="108"/>
      <c r="USO72" s="108"/>
      <c r="USP72" s="108"/>
      <c r="USQ72" s="108"/>
      <c r="USR72" s="108"/>
      <c r="USS72" s="108"/>
      <c r="UST72" s="108"/>
      <c r="USU72" s="108"/>
      <c r="USV72" s="108"/>
      <c r="USW72" s="108"/>
      <c r="USX72" s="108"/>
      <c r="USY72" s="108"/>
      <c r="USZ72" s="108"/>
      <c r="UTA72" s="108"/>
      <c r="UTB72" s="108"/>
      <c r="UTC72" s="108"/>
      <c r="UTD72" s="108"/>
      <c r="UTE72" s="108"/>
      <c r="UTF72" s="108"/>
      <c r="UTG72" s="108"/>
      <c r="UTH72" s="108"/>
      <c r="UTI72" s="108"/>
      <c r="UTJ72" s="108"/>
      <c r="UTK72" s="108"/>
      <c r="UTL72" s="108"/>
      <c r="UTM72" s="108"/>
      <c r="UTN72" s="108"/>
      <c r="UTO72" s="108"/>
      <c r="UTP72" s="108"/>
      <c r="UTQ72" s="108"/>
      <c r="UTR72" s="108"/>
      <c r="UTS72" s="108"/>
      <c r="UTT72" s="108"/>
      <c r="UTU72" s="108"/>
      <c r="UTV72" s="108"/>
      <c r="UTW72" s="108"/>
      <c r="UTX72" s="108"/>
      <c r="UTY72" s="108"/>
      <c r="UTZ72" s="108"/>
      <c r="UUA72" s="108"/>
      <c r="UUB72" s="108"/>
      <c r="UUC72" s="108"/>
      <c r="UUD72" s="108"/>
      <c r="UUE72" s="108"/>
      <c r="UUF72" s="108"/>
      <c r="UUG72" s="108"/>
      <c r="UUH72" s="108"/>
      <c r="UUI72" s="108"/>
      <c r="UUJ72" s="108"/>
      <c r="UUK72" s="108"/>
      <c r="UUL72" s="108"/>
      <c r="UUM72" s="108"/>
      <c r="UUN72" s="108"/>
      <c r="UUO72" s="108"/>
      <c r="UUP72" s="108"/>
      <c r="UUQ72" s="108"/>
      <c r="UUR72" s="108"/>
      <c r="UUS72" s="108"/>
      <c r="UUT72" s="108"/>
      <c r="UUU72" s="108"/>
      <c r="UUV72" s="108"/>
      <c r="UUW72" s="108"/>
      <c r="UUX72" s="108"/>
      <c r="UUY72" s="108"/>
      <c r="UUZ72" s="108"/>
      <c r="UVA72" s="108"/>
      <c r="UVB72" s="108"/>
      <c r="UVC72" s="108"/>
      <c r="UVD72" s="108"/>
      <c r="UVE72" s="108"/>
      <c r="UVF72" s="108"/>
      <c r="UVG72" s="108"/>
      <c r="UVH72" s="108"/>
      <c r="UVI72" s="108"/>
      <c r="UVJ72" s="108"/>
      <c r="UVK72" s="108"/>
      <c r="UVL72" s="108"/>
      <c r="UVM72" s="108"/>
      <c r="UVN72" s="108"/>
      <c r="UVO72" s="108"/>
      <c r="UVP72" s="108"/>
      <c r="UVQ72" s="108"/>
      <c r="UVR72" s="108"/>
      <c r="UVS72" s="108"/>
      <c r="UVT72" s="108"/>
      <c r="UVU72" s="108"/>
      <c r="UVV72" s="108"/>
      <c r="UVW72" s="108"/>
      <c r="UVX72" s="108"/>
      <c r="UVY72" s="108"/>
      <c r="UVZ72" s="108"/>
      <c r="UWA72" s="108"/>
      <c r="UWB72" s="108"/>
      <c r="UWC72" s="108"/>
      <c r="UWD72" s="108"/>
      <c r="UWE72" s="108"/>
      <c r="UWF72" s="108"/>
      <c r="UWG72" s="108"/>
      <c r="UWH72" s="108"/>
      <c r="UWI72" s="108"/>
      <c r="UWJ72" s="108"/>
      <c r="UWK72" s="108"/>
      <c r="UWL72" s="108"/>
      <c r="UWM72" s="108"/>
      <c r="UWN72" s="108"/>
      <c r="UWO72" s="108"/>
      <c r="UWP72" s="108"/>
      <c r="UWQ72" s="108"/>
      <c r="UWR72" s="108"/>
      <c r="UWS72" s="108"/>
      <c r="UWT72" s="108"/>
      <c r="UWU72" s="108"/>
      <c r="UWV72" s="108"/>
      <c r="UWW72" s="108"/>
      <c r="UWX72" s="108"/>
      <c r="UWY72" s="108"/>
      <c r="UWZ72" s="108"/>
      <c r="UXA72" s="108"/>
      <c r="UXB72" s="108"/>
      <c r="UXC72" s="108"/>
      <c r="UXD72" s="108"/>
      <c r="UXE72" s="108"/>
      <c r="UXF72" s="108"/>
      <c r="UXG72" s="108"/>
      <c r="UXH72" s="108"/>
      <c r="UXI72" s="108"/>
      <c r="UXJ72" s="108"/>
      <c r="UXK72" s="108"/>
      <c r="UXL72" s="108"/>
      <c r="UXM72" s="108"/>
      <c r="UXN72" s="108"/>
      <c r="UXO72" s="108"/>
      <c r="UXP72" s="108"/>
      <c r="UXQ72" s="108"/>
      <c r="UXR72" s="108"/>
      <c r="UXS72" s="108"/>
      <c r="UXT72" s="108"/>
      <c r="UXU72" s="108"/>
      <c r="UXV72" s="108"/>
      <c r="UXW72" s="108"/>
      <c r="UXX72" s="108"/>
      <c r="UXY72" s="108"/>
      <c r="UXZ72" s="108"/>
      <c r="UYA72" s="108"/>
      <c r="UYB72" s="108"/>
      <c r="UYC72" s="108"/>
      <c r="UYD72" s="108"/>
      <c r="UYE72" s="108"/>
      <c r="UYF72" s="108"/>
      <c r="UYG72" s="108"/>
      <c r="UYH72" s="108"/>
      <c r="UYI72" s="108"/>
      <c r="UYJ72" s="108"/>
      <c r="UYK72" s="108"/>
      <c r="UYL72" s="108"/>
      <c r="UYM72" s="108"/>
      <c r="UYN72" s="108"/>
      <c r="UYO72" s="108"/>
      <c r="UYP72" s="108"/>
      <c r="UYQ72" s="108"/>
      <c r="UYR72" s="108"/>
      <c r="UYS72" s="108"/>
      <c r="UYT72" s="108"/>
      <c r="UYU72" s="108"/>
      <c r="UYV72" s="108"/>
      <c r="UYW72" s="108"/>
      <c r="UYX72" s="108"/>
      <c r="UYY72" s="108"/>
      <c r="UYZ72" s="108"/>
      <c r="UZA72" s="108"/>
      <c r="UZB72" s="108"/>
      <c r="UZC72" s="108"/>
      <c r="UZD72" s="108"/>
      <c r="UZE72" s="108"/>
      <c r="UZF72" s="108"/>
      <c r="UZG72" s="108"/>
      <c r="UZH72" s="108"/>
      <c r="UZI72" s="108"/>
      <c r="UZJ72" s="108"/>
      <c r="UZK72" s="108"/>
      <c r="UZL72" s="108"/>
      <c r="UZM72" s="108"/>
      <c r="UZN72" s="108"/>
      <c r="UZO72" s="108"/>
      <c r="UZP72" s="108"/>
      <c r="UZQ72" s="108"/>
      <c r="UZR72" s="108"/>
      <c r="UZS72" s="108"/>
      <c r="UZT72" s="108"/>
      <c r="UZU72" s="108"/>
      <c r="UZV72" s="108"/>
      <c r="UZW72" s="108"/>
      <c r="UZX72" s="108"/>
      <c r="UZY72" s="108"/>
      <c r="UZZ72" s="108"/>
      <c r="VAA72" s="108"/>
      <c r="VAB72" s="108"/>
      <c r="VAC72" s="108"/>
      <c r="VAD72" s="108"/>
      <c r="VAE72" s="108"/>
      <c r="VAF72" s="108"/>
      <c r="VAG72" s="108"/>
      <c r="VAH72" s="108"/>
      <c r="VAI72" s="108"/>
      <c r="VAJ72" s="108"/>
      <c r="VAK72" s="108"/>
      <c r="VAL72" s="108"/>
      <c r="VAM72" s="108"/>
      <c r="VAN72" s="108"/>
      <c r="VAO72" s="108"/>
      <c r="VAP72" s="108"/>
      <c r="VAQ72" s="108"/>
      <c r="VAR72" s="108"/>
      <c r="VAS72" s="108"/>
      <c r="VAT72" s="108"/>
      <c r="VAU72" s="108"/>
      <c r="VAV72" s="108"/>
      <c r="VAW72" s="108"/>
      <c r="VAX72" s="108"/>
      <c r="VAY72" s="108"/>
      <c r="VAZ72" s="108"/>
      <c r="VBA72" s="108"/>
      <c r="VBB72" s="108"/>
      <c r="VBC72" s="108"/>
      <c r="VBD72" s="108"/>
      <c r="VBE72" s="108"/>
      <c r="VBF72" s="108"/>
      <c r="VBG72" s="108"/>
      <c r="VBH72" s="108"/>
      <c r="VBI72" s="108"/>
      <c r="VBJ72" s="108"/>
      <c r="VBK72" s="108"/>
      <c r="VBL72" s="108"/>
      <c r="VBM72" s="108"/>
      <c r="VBN72" s="108"/>
      <c r="VBO72" s="108"/>
      <c r="VBP72" s="108"/>
      <c r="VBQ72" s="108"/>
      <c r="VBR72" s="108"/>
      <c r="VBS72" s="108"/>
      <c r="VBT72" s="108"/>
      <c r="VBU72" s="108"/>
      <c r="VBV72" s="108"/>
      <c r="VBW72" s="108"/>
      <c r="VBX72" s="108"/>
      <c r="VBY72" s="108"/>
      <c r="VBZ72" s="108"/>
      <c r="VCA72" s="108"/>
      <c r="VCB72" s="108"/>
      <c r="VCC72" s="108"/>
      <c r="VCD72" s="108"/>
      <c r="VCE72" s="108"/>
      <c r="VCF72" s="108"/>
      <c r="VCG72" s="108"/>
      <c r="VCH72" s="108"/>
      <c r="VCI72" s="108"/>
      <c r="VCJ72" s="108"/>
      <c r="VCK72" s="108"/>
      <c r="VCL72" s="108"/>
      <c r="VCM72" s="108"/>
      <c r="VCN72" s="108"/>
      <c r="VCO72" s="108"/>
      <c r="VCP72" s="108"/>
      <c r="VCQ72" s="108"/>
      <c r="VCR72" s="108"/>
      <c r="VCS72" s="108"/>
      <c r="VCT72" s="108"/>
      <c r="VCU72" s="108"/>
      <c r="VCV72" s="108"/>
      <c r="VCW72" s="108"/>
      <c r="VCX72" s="108"/>
      <c r="VCY72" s="108"/>
      <c r="VCZ72" s="108"/>
      <c r="VDA72" s="108"/>
      <c r="VDB72" s="108"/>
      <c r="VDC72" s="108"/>
      <c r="VDD72" s="108"/>
      <c r="VDE72" s="108"/>
      <c r="VDF72" s="108"/>
      <c r="VDG72" s="108"/>
      <c r="VDH72" s="108"/>
      <c r="VDI72" s="108"/>
      <c r="VDJ72" s="108"/>
      <c r="VDK72" s="108"/>
      <c r="VDL72" s="108"/>
      <c r="VDM72" s="108"/>
      <c r="VDN72" s="108"/>
      <c r="VDO72" s="108"/>
      <c r="VDP72" s="108"/>
      <c r="VDQ72" s="108"/>
      <c r="VDR72" s="108"/>
      <c r="VDS72" s="108"/>
      <c r="VDT72" s="108"/>
      <c r="VDU72" s="108"/>
      <c r="VDV72" s="108"/>
      <c r="VDW72" s="108"/>
      <c r="VDX72" s="108"/>
      <c r="VDY72" s="108"/>
      <c r="VDZ72" s="108"/>
      <c r="VEA72" s="108"/>
      <c r="VEB72" s="108"/>
      <c r="VEC72" s="108"/>
      <c r="VED72" s="108"/>
      <c r="VEE72" s="108"/>
      <c r="VEF72" s="108"/>
      <c r="VEG72" s="108"/>
      <c r="VEH72" s="108"/>
      <c r="VEI72" s="108"/>
      <c r="VEJ72" s="108"/>
      <c r="VEK72" s="108"/>
      <c r="VEL72" s="108"/>
      <c r="VEM72" s="108"/>
      <c r="VEN72" s="108"/>
      <c r="VEO72" s="108"/>
      <c r="VEP72" s="108"/>
      <c r="VEQ72" s="108"/>
      <c r="VER72" s="108"/>
      <c r="VES72" s="108"/>
      <c r="VET72" s="108"/>
      <c r="VEU72" s="108"/>
      <c r="VEV72" s="108"/>
      <c r="VEW72" s="108"/>
      <c r="VEX72" s="108"/>
      <c r="VEY72" s="108"/>
      <c r="VEZ72" s="108"/>
      <c r="VFA72" s="108"/>
      <c r="VFB72" s="108"/>
      <c r="VFC72" s="108"/>
      <c r="VFD72" s="108"/>
      <c r="VFE72" s="108"/>
      <c r="VFF72" s="108"/>
      <c r="VFG72" s="108"/>
      <c r="VFH72" s="108"/>
      <c r="VFI72" s="108"/>
      <c r="VFJ72" s="108"/>
      <c r="VFK72" s="108"/>
      <c r="VFL72" s="108"/>
      <c r="VFM72" s="108"/>
      <c r="VFN72" s="108"/>
      <c r="VFO72" s="108"/>
      <c r="VFP72" s="108"/>
      <c r="VFQ72" s="108"/>
      <c r="VFR72" s="108"/>
      <c r="VFS72" s="108"/>
      <c r="VFT72" s="108"/>
      <c r="VFU72" s="108"/>
      <c r="VFV72" s="108"/>
      <c r="VFW72" s="108"/>
      <c r="VFX72" s="108"/>
      <c r="VFY72" s="108"/>
      <c r="VFZ72" s="108"/>
      <c r="VGA72" s="108"/>
      <c r="VGB72" s="108"/>
      <c r="VGC72" s="108"/>
      <c r="VGD72" s="108"/>
      <c r="VGE72" s="108"/>
      <c r="VGF72" s="108"/>
      <c r="VGG72" s="108"/>
      <c r="VGH72" s="108"/>
      <c r="VGI72" s="108"/>
      <c r="VGJ72" s="108"/>
      <c r="VGK72" s="108"/>
      <c r="VGL72" s="108"/>
      <c r="VGM72" s="108"/>
      <c r="VGN72" s="108"/>
      <c r="VGO72" s="108"/>
      <c r="VGP72" s="108"/>
      <c r="VGQ72" s="108"/>
      <c r="VGR72" s="108"/>
      <c r="VGS72" s="108"/>
      <c r="VGT72" s="108"/>
      <c r="VGU72" s="108"/>
      <c r="VGV72" s="108"/>
      <c r="VGW72" s="108"/>
      <c r="VGX72" s="108"/>
      <c r="VGY72" s="108"/>
      <c r="VGZ72" s="108"/>
      <c r="VHA72" s="108"/>
      <c r="VHB72" s="108"/>
      <c r="VHC72" s="108"/>
      <c r="VHD72" s="108"/>
      <c r="VHE72" s="108"/>
      <c r="VHF72" s="108"/>
      <c r="VHG72" s="108"/>
      <c r="VHH72" s="108"/>
      <c r="VHI72" s="108"/>
      <c r="VHJ72" s="108"/>
      <c r="VHK72" s="108"/>
      <c r="VHL72" s="108"/>
      <c r="VHM72" s="108"/>
      <c r="VHN72" s="108"/>
      <c r="VHO72" s="108"/>
      <c r="VHP72" s="108"/>
      <c r="VHQ72" s="108"/>
      <c r="VHR72" s="108"/>
      <c r="VHS72" s="108"/>
      <c r="VHT72" s="108"/>
      <c r="VHU72" s="108"/>
      <c r="VHV72" s="108"/>
      <c r="VHW72" s="108"/>
      <c r="VHX72" s="108"/>
      <c r="VHY72" s="108"/>
      <c r="VHZ72" s="108"/>
      <c r="VIA72" s="108"/>
      <c r="VIB72" s="108"/>
      <c r="VIC72" s="108"/>
      <c r="VID72" s="108"/>
      <c r="VIE72" s="108"/>
      <c r="VIF72" s="108"/>
      <c r="VIG72" s="108"/>
      <c r="VIH72" s="108"/>
      <c r="VII72" s="108"/>
      <c r="VIJ72" s="108"/>
      <c r="VIK72" s="108"/>
      <c r="VIL72" s="108"/>
      <c r="VIM72" s="108"/>
      <c r="VIN72" s="108"/>
      <c r="VIO72" s="108"/>
      <c r="VIP72" s="108"/>
      <c r="VIQ72" s="108"/>
      <c r="VIR72" s="108"/>
      <c r="VIS72" s="108"/>
      <c r="VIT72" s="108"/>
      <c r="VIU72" s="108"/>
      <c r="VIV72" s="108"/>
      <c r="VIW72" s="108"/>
      <c r="VIX72" s="108"/>
      <c r="VIY72" s="108"/>
      <c r="VIZ72" s="108"/>
      <c r="VJA72" s="108"/>
      <c r="VJB72" s="108"/>
      <c r="VJC72" s="108"/>
      <c r="VJD72" s="108"/>
      <c r="VJE72" s="108"/>
      <c r="VJF72" s="108"/>
      <c r="VJG72" s="108"/>
      <c r="VJH72" s="108"/>
      <c r="VJI72" s="108"/>
      <c r="VJJ72" s="108"/>
      <c r="VJK72" s="108"/>
      <c r="VJL72" s="108"/>
      <c r="VJM72" s="108"/>
      <c r="VJN72" s="108"/>
      <c r="VJO72" s="108"/>
      <c r="VJP72" s="108"/>
      <c r="VJQ72" s="108"/>
      <c r="VJR72" s="108"/>
      <c r="VJS72" s="108"/>
      <c r="VJT72" s="108"/>
      <c r="VJU72" s="108"/>
      <c r="VJV72" s="108"/>
      <c r="VJW72" s="108"/>
      <c r="VJX72" s="108"/>
      <c r="VJY72" s="108"/>
      <c r="VJZ72" s="108"/>
      <c r="VKA72" s="108"/>
      <c r="VKB72" s="108"/>
      <c r="VKC72" s="108"/>
      <c r="VKD72" s="108"/>
      <c r="VKE72" s="108"/>
      <c r="VKF72" s="108"/>
      <c r="VKG72" s="108"/>
      <c r="VKH72" s="108"/>
      <c r="VKI72" s="108"/>
      <c r="VKJ72" s="108"/>
      <c r="VKK72" s="108"/>
      <c r="VKL72" s="108"/>
      <c r="VKM72" s="108"/>
      <c r="VKN72" s="108"/>
      <c r="VKO72" s="108"/>
      <c r="VKP72" s="108"/>
      <c r="VKQ72" s="108"/>
      <c r="VKR72" s="108"/>
      <c r="VKS72" s="108"/>
      <c r="VKT72" s="108"/>
      <c r="VKU72" s="108"/>
      <c r="VKV72" s="108"/>
      <c r="VKW72" s="108"/>
      <c r="VKX72" s="108"/>
      <c r="VKY72" s="108"/>
      <c r="VKZ72" s="108"/>
      <c r="VLA72" s="108"/>
      <c r="VLB72" s="108"/>
      <c r="VLC72" s="108"/>
      <c r="VLD72" s="108"/>
      <c r="VLE72" s="108"/>
      <c r="VLF72" s="108"/>
      <c r="VLG72" s="108"/>
      <c r="VLH72" s="108"/>
      <c r="VLI72" s="108"/>
      <c r="VLJ72" s="108"/>
      <c r="VLK72" s="108"/>
      <c r="VLL72" s="108"/>
      <c r="VLM72" s="108"/>
      <c r="VLN72" s="108"/>
      <c r="VLO72" s="108"/>
      <c r="VLP72" s="108"/>
      <c r="VLQ72" s="108"/>
      <c r="VLR72" s="108"/>
      <c r="VLS72" s="108"/>
      <c r="VLT72" s="108"/>
      <c r="VLU72" s="108"/>
      <c r="VLV72" s="108"/>
      <c r="VLW72" s="108"/>
      <c r="VLX72" s="108"/>
      <c r="VLY72" s="108"/>
      <c r="VLZ72" s="108"/>
      <c r="VMA72" s="108"/>
      <c r="VMB72" s="108"/>
      <c r="VMC72" s="108"/>
      <c r="VMD72" s="108"/>
      <c r="VME72" s="108"/>
      <c r="VMF72" s="108"/>
      <c r="VMG72" s="108"/>
      <c r="VMH72" s="108"/>
      <c r="VMI72" s="108"/>
      <c r="VMJ72" s="108"/>
      <c r="VMK72" s="108"/>
      <c r="VML72" s="108"/>
      <c r="VMM72" s="108"/>
      <c r="VMN72" s="108"/>
      <c r="VMO72" s="108"/>
      <c r="VMP72" s="108"/>
      <c r="VMQ72" s="108"/>
      <c r="VMR72" s="108"/>
      <c r="VMS72" s="108"/>
      <c r="VMT72" s="108"/>
      <c r="VMU72" s="108"/>
      <c r="VMV72" s="108"/>
      <c r="VMW72" s="108"/>
      <c r="VMX72" s="108"/>
      <c r="VMY72" s="108"/>
      <c r="VMZ72" s="108"/>
      <c r="VNA72" s="108"/>
      <c r="VNB72" s="108"/>
      <c r="VNC72" s="108"/>
      <c r="VND72" s="108"/>
      <c r="VNE72" s="108"/>
      <c r="VNF72" s="108"/>
      <c r="VNG72" s="108"/>
      <c r="VNH72" s="108"/>
      <c r="VNI72" s="108"/>
      <c r="VNJ72" s="108"/>
      <c r="VNK72" s="108"/>
      <c r="VNL72" s="108"/>
      <c r="VNM72" s="108"/>
      <c r="VNN72" s="108"/>
      <c r="VNO72" s="108"/>
      <c r="VNP72" s="108"/>
      <c r="VNQ72" s="108"/>
      <c r="VNR72" s="108"/>
      <c r="VNS72" s="108"/>
      <c r="VNT72" s="108"/>
      <c r="VNU72" s="108"/>
      <c r="VNV72" s="108"/>
      <c r="VNW72" s="108"/>
      <c r="VNX72" s="108"/>
      <c r="VNY72" s="108"/>
      <c r="VNZ72" s="108"/>
      <c r="VOA72" s="108"/>
      <c r="VOB72" s="108"/>
      <c r="VOC72" s="108"/>
      <c r="VOD72" s="108"/>
      <c r="VOE72" s="108"/>
      <c r="VOF72" s="108"/>
      <c r="VOG72" s="108"/>
      <c r="VOH72" s="108"/>
      <c r="VOI72" s="108"/>
      <c r="VOJ72" s="108"/>
      <c r="VOK72" s="108"/>
      <c r="VOL72" s="108"/>
      <c r="VOM72" s="108"/>
      <c r="VON72" s="108"/>
      <c r="VOO72" s="108"/>
      <c r="VOP72" s="108"/>
      <c r="VOQ72" s="108"/>
      <c r="VOR72" s="108"/>
      <c r="VOS72" s="108"/>
      <c r="VOT72" s="108"/>
      <c r="VOU72" s="108"/>
      <c r="VOV72" s="108"/>
      <c r="VOW72" s="108"/>
      <c r="VOX72" s="108"/>
      <c r="VOY72" s="108"/>
      <c r="VOZ72" s="108"/>
      <c r="VPA72" s="108"/>
      <c r="VPB72" s="108"/>
      <c r="VPC72" s="108"/>
      <c r="VPD72" s="108"/>
      <c r="VPE72" s="108"/>
      <c r="VPF72" s="108"/>
      <c r="VPG72" s="108"/>
      <c r="VPH72" s="108"/>
      <c r="VPI72" s="108"/>
      <c r="VPJ72" s="108"/>
      <c r="VPK72" s="108"/>
      <c r="VPL72" s="108"/>
      <c r="VPM72" s="108"/>
      <c r="VPN72" s="108"/>
      <c r="VPO72" s="108"/>
      <c r="VPP72" s="108"/>
      <c r="VPQ72" s="108"/>
      <c r="VPR72" s="108"/>
      <c r="VPS72" s="108"/>
      <c r="VPT72" s="108"/>
      <c r="VPU72" s="108"/>
      <c r="VPV72" s="108"/>
      <c r="VPW72" s="108"/>
      <c r="VPX72" s="108"/>
      <c r="VPY72" s="108"/>
      <c r="VPZ72" s="108"/>
      <c r="VQA72" s="108"/>
      <c r="VQB72" s="108"/>
      <c r="VQC72" s="108"/>
      <c r="VQD72" s="108"/>
      <c r="VQE72" s="108"/>
      <c r="VQF72" s="108"/>
      <c r="VQG72" s="108"/>
      <c r="VQH72" s="108"/>
      <c r="VQI72" s="108"/>
      <c r="VQJ72" s="108"/>
      <c r="VQK72" s="108"/>
      <c r="VQL72" s="108"/>
      <c r="VQM72" s="108"/>
      <c r="VQN72" s="108"/>
      <c r="VQO72" s="108"/>
      <c r="VQP72" s="108"/>
      <c r="VQQ72" s="108"/>
      <c r="VQR72" s="108"/>
      <c r="VQS72" s="108"/>
      <c r="VQT72" s="108"/>
      <c r="VQU72" s="108"/>
      <c r="VQV72" s="108"/>
      <c r="VQW72" s="108"/>
      <c r="VQX72" s="108"/>
      <c r="VQY72" s="108"/>
      <c r="VQZ72" s="108"/>
      <c r="VRA72" s="108"/>
      <c r="VRB72" s="108"/>
      <c r="VRC72" s="108"/>
      <c r="VRD72" s="108"/>
      <c r="VRE72" s="108"/>
      <c r="VRF72" s="108"/>
      <c r="VRG72" s="108"/>
      <c r="VRH72" s="108"/>
      <c r="VRI72" s="108"/>
      <c r="VRJ72" s="108"/>
      <c r="VRK72" s="108"/>
      <c r="VRL72" s="108"/>
      <c r="VRM72" s="108"/>
      <c r="VRN72" s="108"/>
      <c r="VRO72" s="108"/>
      <c r="VRP72" s="108"/>
      <c r="VRQ72" s="108"/>
      <c r="VRR72" s="108"/>
      <c r="VRS72" s="108"/>
      <c r="VRT72" s="108"/>
      <c r="VRU72" s="108"/>
      <c r="VRV72" s="108"/>
      <c r="VRW72" s="108"/>
      <c r="VRX72" s="108"/>
      <c r="VRY72" s="108"/>
      <c r="VRZ72" s="108"/>
      <c r="VSA72" s="108"/>
      <c r="VSB72" s="108"/>
      <c r="VSC72" s="108"/>
      <c r="VSD72" s="108"/>
      <c r="VSE72" s="108"/>
      <c r="VSF72" s="108"/>
      <c r="VSG72" s="108"/>
      <c r="VSH72" s="108"/>
      <c r="VSI72" s="108"/>
      <c r="VSJ72" s="108"/>
      <c r="VSK72" s="108"/>
      <c r="VSL72" s="108"/>
      <c r="VSM72" s="108"/>
      <c r="VSN72" s="108"/>
      <c r="VSO72" s="108"/>
      <c r="VSP72" s="108"/>
      <c r="VSQ72" s="108"/>
      <c r="VSR72" s="108"/>
      <c r="VSS72" s="108"/>
      <c r="VST72" s="108"/>
      <c r="VSU72" s="108"/>
      <c r="VSV72" s="108"/>
      <c r="VSW72" s="108"/>
      <c r="VSX72" s="108"/>
      <c r="VSY72" s="108"/>
      <c r="VSZ72" s="108"/>
      <c r="VTA72" s="108"/>
      <c r="VTB72" s="108"/>
      <c r="VTC72" s="108"/>
      <c r="VTD72" s="108"/>
      <c r="VTE72" s="108"/>
      <c r="VTF72" s="108"/>
      <c r="VTG72" s="108"/>
      <c r="VTH72" s="108"/>
      <c r="VTI72" s="108"/>
      <c r="VTJ72" s="108"/>
      <c r="VTK72" s="108"/>
      <c r="VTL72" s="108"/>
      <c r="VTM72" s="108"/>
      <c r="VTN72" s="108"/>
      <c r="VTO72" s="108"/>
      <c r="VTP72" s="108"/>
      <c r="VTQ72" s="108"/>
      <c r="VTR72" s="108"/>
      <c r="VTS72" s="108"/>
      <c r="VTT72" s="108"/>
      <c r="VTU72" s="108"/>
      <c r="VTV72" s="108"/>
      <c r="VTW72" s="108"/>
      <c r="VTX72" s="108"/>
      <c r="VTY72" s="108"/>
      <c r="VTZ72" s="108"/>
      <c r="VUA72" s="108"/>
      <c r="VUB72" s="108"/>
      <c r="VUC72" s="108"/>
      <c r="VUD72" s="108"/>
      <c r="VUE72" s="108"/>
      <c r="VUF72" s="108"/>
      <c r="VUG72" s="108"/>
      <c r="VUH72" s="108"/>
      <c r="VUI72" s="108"/>
      <c r="VUJ72" s="108"/>
      <c r="VUK72" s="108"/>
      <c r="VUL72" s="108"/>
      <c r="VUM72" s="108"/>
      <c r="VUN72" s="108"/>
      <c r="VUO72" s="108"/>
      <c r="VUP72" s="108"/>
      <c r="VUQ72" s="108"/>
      <c r="VUR72" s="108"/>
      <c r="VUS72" s="108"/>
      <c r="VUT72" s="108"/>
      <c r="VUU72" s="108"/>
      <c r="VUV72" s="108"/>
      <c r="VUW72" s="108"/>
      <c r="VUX72" s="108"/>
      <c r="VUY72" s="108"/>
      <c r="VUZ72" s="108"/>
      <c r="VVA72" s="108"/>
      <c r="VVB72" s="108"/>
      <c r="VVC72" s="108"/>
      <c r="VVD72" s="108"/>
      <c r="VVE72" s="108"/>
      <c r="VVF72" s="108"/>
      <c r="VVG72" s="108"/>
      <c r="VVH72" s="108"/>
      <c r="VVI72" s="108"/>
      <c r="VVJ72" s="108"/>
      <c r="VVK72" s="108"/>
      <c r="VVL72" s="108"/>
      <c r="VVM72" s="108"/>
      <c r="VVN72" s="108"/>
      <c r="VVO72" s="108"/>
      <c r="VVP72" s="108"/>
      <c r="VVQ72" s="108"/>
      <c r="VVR72" s="108"/>
      <c r="VVS72" s="108"/>
      <c r="VVT72" s="108"/>
      <c r="VVU72" s="108"/>
      <c r="VVV72" s="108"/>
      <c r="VVW72" s="108"/>
      <c r="VVX72" s="108"/>
      <c r="VVY72" s="108"/>
      <c r="VVZ72" s="108"/>
      <c r="VWA72" s="108"/>
      <c r="VWB72" s="108"/>
      <c r="VWC72" s="108"/>
      <c r="VWD72" s="108"/>
      <c r="VWE72" s="108"/>
      <c r="VWF72" s="108"/>
      <c r="VWG72" s="108"/>
      <c r="VWH72" s="108"/>
      <c r="VWI72" s="108"/>
      <c r="VWJ72" s="108"/>
      <c r="VWK72" s="108"/>
      <c r="VWL72" s="108"/>
      <c r="VWM72" s="108"/>
      <c r="VWN72" s="108"/>
      <c r="VWO72" s="108"/>
      <c r="VWP72" s="108"/>
      <c r="VWQ72" s="108"/>
      <c r="VWR72" s="108"/>
      <c r="VWS72" s="108"/>
      <c r="VWT72" s="108"/>
      <c r="VWU72" s="108"/>
      <c r="VWV72" s="108"/>
      <c r="VWW72" s="108"/>
      <c r="VWX72" s="108"/>
      <c r="VWY72" s="108"/>
      <c r="VWZ72" s="108"/>
      <c r="VXA72" s="108"/>
      <c r="VXB72" s="108"/>
      <c r="VXC72" s="108"/>
      <c r="VXD72" s="108"/>
      <c r="VXE72" s="108"/>
      <c r="VXF72" s="108"/>
      <c r="VXG72" s="108"/>
      <c r="VXH72" s="108"/>
      <c r="VXI72" s="108"/>
      <c r="VXJ72" s="108"/>
      <c r="VXK72" s="108"/>
      <c r="VXL72" s="108"/>
      <c r="VXM72" s="108"/>
      <c r="VXN72" s="108"/>
      <c r="VXO72" s="108"/>
      <c r="VXP72" s="108"/>
      <c r="VXQ72" s="108"/>
      <c r="VXR72" s="108"/>
      <c r="VXS72" s="108"/>
      <c r="VXT72" s="108"/>
      <c r="VXU72" s="108"/>
      <c r="VXV72" s="108"/>
      <c r="VXW72" s="108"/>
      <c r="VXX72" s="108"/>
      <c r="VXY72" s="108"/>
      <c r="VXZ72" s="108"/>
      <c r="VYA72" s="108"/>
      <c r="VYB72" s="108"/>
      <c r="VYC72" s="108"/>
      <c r="VYD72" s="108"/>
      <c r="VYE72" s="108"/>
      <c r="VYF72" s="108"/>
      <c r="VYG72" s="108"/>
      <c r="VYH72" s="108"/>
      <c r="VYI72" s="108"/>
      <c r="VYJ72" s="108"/>
      <c r="VYK72" s="108"/>
      <c r="VYL72" s="108"/>
      <c r="VYM72" s="108"/>
      <c r="VYN72" s="108"/>
      <c r="VYO72" s="108"/>
      <c r="VYP72" s="108"/>
      <c r="VYQ72" s="108"/>
      <c r="VYR72" s="108"/>
      <c r="VYS72" s="108"/>
      <c r="VYT72" s="108"/>
      <c r="VYU72" s="108"/>
      <c r="VYV72" s="108"/>
      <c r="VYW72" s="108"/>
      <c r="VYX72" s="108"/>
      <c r="VYY72" s="108"/>
      <c r="VYZ72" s="108"/>
      <c r="VZA72" s="108"/>
      <c r="VZB72" s="108"/>
      <c r="VZC72" s="108"/>
      <c r="VZD72" s="108"/>
      <c r="VZE72" s="108"/>
      <c r="VZF72" s="108"/>
      <c r="VZG72" s="108"/>
      <c r="VZH72" s="108"/>
      <c r="VZI72" s="108"/>
      <c r="VZJ72" s="108"/>
      <c r="VZK72" s="108"/>
      <c r="VZL72" s="108"/>
      <c r="VZM72" s="108"/>
      <c r="VZN72" s="108"/>
      <c r="VZO72" s="108"/>
      <c r="VZP72" s="108"/>
      <c r="VZQ72" s="108"/>
      <c r="VZR72" s="108"/>
      <c r="VZS72" s="108"/>
      <c r="VZT72" s="108"/>
      <c r="VZU72" s="108"/>
      <c r="VZV72" s="108"/>
      <c r="VZW72" s="108"/>
      <c r="VZX72" s="108"/>
      <c r="VZY72" s="108"/>
      <c r="VZZ72" s="108"/>
      <c r="WAA72" s="108"/>
      <c r="WAB72" s="108"/>
      <c r="WAC72" s="108"/>
      <c r="WAD72" s="108"/>
      <c r="WAE72" s="108"/>
      <c r="WAF72" s="108"/>
      <c r="WAG72" s="108"/>
      <c r="WAH72" s="108"/>
      <c r="WAI72" s="108"/>
      <c r="WAJ72" s="108"/>
      <c r="WAK72" s="108"/>
      <c r="WAL72" s="108"/>
      <c r="WAM72" s="108"/>
      <c r="WAN72" s="108"/>
      <c r="WAO72" s="108"/>
      <c r="WAP72" s="108"/>
      <c r="WAQ72" s="108"/>
      <c r="WAR72" s="108"/>
      <c r="WAS72" s="108"/>
      <c r="WAT72" s="108"/>
      <c r="WAU72" s="108"/>
      <c r="WAV72" s="108"/>
      <c r="WAW72" s="108"/>
      <c r="WAX72" s="108"/>
      <c r="WAY72" s="108"/>
      <c r="WAZ72" s="108"/>
      <c r="WBA72" s="108"/>
      <c r="WBB72" s="108"/>
      <c r="WBC72" s="108"/>
      <c r="WBD72" s="108"/>
      <c r="WBE72" s="108"/>
      <c r="WBF72" s="108"/>
      <c r="WBG72" s="108"/>
      <c r="WBH72" s="108"/>
      <c r="WBI72" s="108"/>
      <c r="WBJ72" s="108"/>
      <c r="WBK72" s="108"/>
      <c r="WBL72" s="108"/>
      <c r="WBM72" s="108"/>
      <c r="WBN72" s="108"/>
      <c r="WBO72" s="108"/>
      <c r="WBP72" s="108"/>
      <c r="WBQ72" s="108"/>
      <c r="WBR72" s="108"/>
      <c r="WBS72" s="108"/>
      <c r="WBT72" s="108"/>
      <c r="WBU72" s="108"/>
      <c r="WBV72" s="108"/>
      <c r="WBW72" s="108"/>
      <c r="WBX72" s="108"/>
      <c r="WBY72" s="108"/>
      <c r="WBZ72" s="108"/>
      <c r="WCA72" s="108"/>
      <c r="WCB72" s="108"/>
      <c r="WCC72" s="108"/>
      <c r="WCD72" s="108"/>
      <c r="WCE72" s="108"/>
      <c r="WCF72" s="108"/>
      <c r="WCG72" s="108"/>
      <c r="WCH72" s="108"/>
      <c r="WCI72" s="108"/>
      <c r="WCJ72" s="108"/>
      <c r="WCK72" s="108"/>
      <c r="WCL72" s="108"/>
      <c r="WCM72" s="108"/>
      <c r="WCN72" s="108"/>
      <c r="WCO72" s="108"/>
      <c r="WCP72" s="108"/>
      <c r="WCQ72" s="108"/>
      <c r="WCR72" s="108"/>
      <c r="WCS72" s="108"/>
      <c r="WCT72" s="108"/>
      <c r="WCU72" s="108"/>
      <c r="WCV72" s="108"/>
      <c r="WCW72" s="108"/>
      <c r="WCX72" s="108"/>
      <c r="WCY72" s="108"/>
      <c r="WCZ72" s="108"/>
      <c r="WDA72" s="108"/>
      <c r="WDB72" s="108"/>
      <c r="WDC72" s="108"/>
      <c r="WDD72" s="108"/>
      <c r="WDE72" s="108"/>
      <c r="WDF72" s="108"/>
      <c r="WDG72" s="108"/>
      <c r="WDH72" s="108"/>
      <c r="WDI72" s="108"/>
      <c r="WDJ72" s="108"/>
      <c r="WDK72" s="108"/>
      <c r="WDL72" s="108"/>
      <c r="WDM72" s="108"/>
      <c r="WDN72" s="108"/>
      <c r="WDO72" s="108"/>
      <c r="WDP72" s="108"/>
      <c r="WDQ72" s="108"/>
      <c r="WDR72" s="108"/>
      <c r="WDS72" s="108"/>
      <c r="WDT72" s="108"/>
      <c r="WDU72" s="108"/>
      <c r="WDV72" s="108"/>
      <c r="WDW72" s="108"/>
      <c r="WDX72" s="108"/>
      <c r="WDY72" s="108"/>
      <c r="WDZ72" s="108"/>
      <c r="WEA72" s="108"/>
      <c r="WEB72" s="108"/>
      <c r="WEC72" s="108"/>
      <c r="WED72" s="108"/>
      <c r="WEE72" s="108"/>
      <c r="WEF72" s="108"/>
      <c r="WEG72" s="108"/>
      <c r="WEH72" s="108"/>
      <c r="WEI72" s="108"/>
      <c r="WEJ72" s="108"/>
      <c r="WEK72" s="108"/>
      <c r="WEL72" s="108"/>
      <c r="WEM72" s="108"/>
      <c r="WEN72" s="108"/>
      <c r="WEO72" s="108"/>
      <c r="WEP72" s="108"/>
      <c r="WEQ72" s="108"/>
      <c r="WER72" s="108"/>
      <c r="WES72" s="108"/>
      <c r="WET72" s="108"/>
      <c r="WEU72" s="108"/>
      <c r="WEV72" s="108"/>
      <c r="WEW72" s="108"/>
      <c r="WEX72" s="108"/>
      <c r="WEY72" s="108"/>
      <c r="WEZ72" s="108"/>
      <c r="WFA72" s="108"/>
      <c r="WFB72" s="108"/>
      <c r="WFC72" s="108"/>
      <c r="WFD72" s="108"/>
      <c r="WFE72" s="108"/>
      <c r="WFF72" s="108"/>
      <c r="WFG72" s="108"/>
      <c r="WFH72" s="108"/>
      <c r="WFI72" s="108"/>
      <c r="WFJ72" s="108"/>
      <c r="WFK72" s="108"/>
      <c r="WFL72" s="108"/>
      <c r="WFM72" s="108"/>
      <c r="WFN72" s="108"/>
      <c r="WFO72" s="108"/>
      <c r="WFP72" s="108"/>
      <c r="WFQ72" s="108"/>
      <c r="WFR72" s="108"/>
      <c r="WFS72" s="108"/>
      <c r="WFT72" s="108"/>
      <c r="WFU72" s="108"/>
      <c r="WFV72" s="108"/>
      <c r="WFW72" s="108"/>
      <c r="WFX72" s="108"/>
      <c r="WFY72" s="108"/>
      <c r="WFZ72" s="108"/>
      <c r="WGA72" s="108"/>
      <c r="WGB72" s="108"/>
      <c r="WGC72" s="108"/>
      <c r="WGD72" s="108"/>
      <c r="WGE72" s="108"/>
      <c r="WGF72" s="108"/>
      <c r="WGG72" s="108"/>
      <c r="WGH72" s="108"/>
      <c r="WGI72" s="108"/>
      <c r="WGJ72" s="108"/>
      <c r="WGK72" s="108"/>
      <c r="WGL72" s="108"/>
      <c r="WGM72" s="108"/>
      <c r="WGN72" s="108"/>
      <c r="WGO72" s="108"/>
      <c r="WGP72" s="108"/>
      <c r="WGQ72" s="108"/>
      <c r="WGR72" s="108"/>
      <c r="WGS72" s="108"/>
      <c r="WGT72" s="108"/>
      <c r="WGU72" s="108"/>
      <c r="WGV72" s="108"/>
      <c r="WGW72" s="108"/>
      <c r="WGX72" s="108"/>
      <c r="WGY72" s="108"/>
      <c r="WGZ72" s="108"/>
      <c r="WHA72" s="108"/>
      <c r="WHB72" s="108"/>
      <c r="WHC72" s="108"/>
      <c r="WHD72" s="108"/>
      <c r="WHE72" s="108"/>
      <c r="WHF72" s="108"/>
      <c r="WHG72" s="108"/>
      <c r="WHH72" s="108"/>
      <c r="WHI72" s="108"/>
      <c r="WHJ72" s="108"/>
      <c r="WHK72" s="108"/>
      <c r="WHL72" s="108"/>
      <c r="WHM72" s="108"/>
      <c r="WHN72" s="108"/>
      <c r="WHO72" s="108"/>
      <c r="WHP72" s="108"/>
      <c r="WHQ72" s="108"/>
      <c r="WHR72" s="108"/>
      <c r="WHS72" s="108"/>
      <c r="WHT72" s="108"/>
      <c r="WHU72" s="108"/>
      <c r="WHV72" s="108"/>
      <c r="WHW72" s="108"/>
      <c r="WHX72" s="108"/>
      <c r="WHY72" s="108"/>
      <c r="WHZ72" s="108"/>
      <c r="WIA72" s="108"/>
      <c r="WIB72" s="108"/>
      <c r="WIC72" s="108"/>
      <c r="WID72" s="108"/>
      <c r="WIE72" s="108"/>
      <c r="WIF72" s="108"/>
      <c r="WIG72" s="108"/>
      <c r="WIH72" s="108"/>
      <c r="WII72" s="108"/>
      <c r="WIJ72" s="108"/>
      <c r="WIK72" s="108"/>
      <c r="WIL72" s="108"/>
      <c r="WIM72" s="108"/>
      <c r="WIN72" s="108"/>
      <c r="WIO72" s="108"/>
      <c r="WIP72" s="108"/>
      <c r="WIQ72" s="108"/>
      <c r="WIR72" s="108"/>
      <c r="WIS72" s="108"/>
      <c r="WIT72" s="108"/>
      <c r="WIU72" s="108"/>
      <c r="WIV72" s="108"/>
      <c r="WIW72" s="108"/>
      <c r="WIX72" s="108"/>
      <c r="WIY72" s="108"/>
      <c r="WIZ72" s="108"/>
      <c r="WJA72" s="108"/>
      <c r="WJB72" s="108"/>
      <c r="WJC72" s="108"/>
      <c r="WJD72" s="108"/>
      <c r="WJE72" s="108"/>
      <c r="WJF72" s="108"/>
      <c r="WJG72" s="108"/>
      <c r="WJH72" s="108"/>
      <c r="WJI72" s="108"/>
      <c r="WJJ72" s="108"/>
      <c r="WJK72" s="108"/>
      <c r="WJL72" s="108"/>
      <c r="WJM72" s="108"/>
      <c r="WJN72" s="108"/>
      <c r="WJO72" s="108"/>
      <c r="WJP72" s="108"/>
      <c r="WJQ72" s="108"/>
      <c r="WJR72" s="108"/>
      <c r="WJS72" s="108"/>
      <c r="WJT72" s="108"/>
      <c r="WJU72" s="108"/>
      <c r="WJV72" s="108"/>
      <c r="WJW72" s="108"/>
      <c r="WJX72" s="108"/>
      <c r="WJY72" s="108"/>
      <c r="WJZ72" s="108"/>
      <c r="WKA72" s="108"/>
      <c r="WKB72" s="108"/>
      <c r="WKC72" s="108"/>
      <c r="WKD72" s="108"/>
      <c r="WKE72" s="108"/>
      <c r="WKF72" s="108"/>
      <c r="WKG72" s="108"/>
      <c r="WKH72" s="108"/>
      <c r="WKI72" s="108"/>
      <c r="WKJ72" s="108"/>
      <c r="WKK72" s="108"/>
      <c r="WKL72" s="108"/>
      <c r="WKM72" s="108"/>
      <c r="WKN72" s="108"/>
      <c r="WKO72" s="108"/>
      <c r="WKP72" s="108"/>
      <c r="WKQ72" s="108"/>
      <c r="WKR72" s="108"/>
      <c r="WKS72" s="108"/>
      <c r="WKT72" s="108"/>
      <c r="WKU72" s="108"/>
      <c r="WKV72" s="108"/>
      <c r="WKW72" s="108"/>
      <c r="WKX72" s="108"/>
      <c r="WKY72" s="108"/>
      <c r="WKZ72" s="108"/>
      <c r="WLA72" s="108"/>
      <c r="WLB72" s="108"/>
      <c r="WLC72" s="108"/>
      <c r="WLD72" s="108"/>
      <c r="WLE72" s="108"/>
      <c r="WLF72" s="108"/>
      <c r="WLG72" s="108"/>
      <c r="WLH72" s="108"/>
      <c r="WLI72" s="108"/>
      <c r="WLJ72" s="108"/>
      <c r="WLK72" s="108"/>
      <c r="WLL72" s="108"/>
      <c r="WLM72" s="108"/>
      <c r="WLN72" s="108"/>
      <c r="WLO72" s="108"/>
      <c r="WLP72" s="108"/>
      <c r="WLQ72" s="108"/>
      <c r="WLR72" s="108"/>
      <c r="WLS72" s="108"/>
      <c r="WLT72" s="108"/>
      <c r="WLU72" s="108"/>
      <c r="WLV72" s="108"/>
      <c r="WLW72" s="108"/>
      <c r="WLX72" s="108"/>
      <c r="WLY72" s="108"/>
      <c r="WLZ72" s="108"/>
      <c r="WMA72" s="108"/>
      <c r="WMB72" s="108"/>
      <c r="WMC72" s="108"/>
      <c r="WMD72" s="108"/>
      <c r="WME72" s="108"/>
      <c r="WMF72" s="108"/>
      <c r="WMG72" s="108"/>
      <c r="WMH72" s="108"/>
      <c r="WMI72" s="108"/>
      <c r="WMJ72" s="108"/>
      <c r="WMK72" s="108"/>
      <c r="WML72" s="108"/>
      <c r="WMM72" s="108"/>
      <c r="WMN72" s="108"/>
      <c r="WMO72" s="108"/>
      <c r="WMP72" s="108"/>
      <c r="WMQ72" s="108"/>
      <c r="WMR72" s="108"/>
      <c r="WMS72" s="108"/>
      <c r="WMT72" s="108"/>
      <c r="WMU72" s="108"/>
      <c r="WMV72" s="108"/>
      <c r="WMW72" s="108"/>
      <c r="WMX72" s="108"/>
      <c r="WMY72" s="108"/>
      <c r="WMZ72" s="108"/>
      <c r="WNA72" s="108"/>
      <c r="WNB72" s="108"/>
      <c r="WNC72" s="108"/>
      <c r="WND72" s="108"/>
      <c r="WNE72" s="108"/>
      <c r="WNF72" s="108"/>
      <c r="WNG72" s="108"/>
      <c r="WNH72" s="108"/>
      <c r="WNI72" s="108"/>
      <c r="WNJ72" s="108"/>
      <c r="WNK72" s="108"/>
      <c r="WNL72" s="108"/>
      <c r="WNM72" s="108"/>
      <c r="WNN72" s="108"/>
      <c r="WNO72" s="108"/>
      <c r="WNP72" s="108"/>
      <c r="WNQ72" s="108"/>
      <c r="WNR72" s="108"/>
      <c r="WNS72" s="108"/>
      <c r="WNT72" s="108"/>
      <c r="WNU72" s="108"/>
      <c r="WNV72" s="108"/>
      <c r="WNW72" s="108"/>
      <c r="WNX72" s="108"/>
      <c r="WNY72" s="108"/>
      <c r="WNZ72" s="108"/>
      <c r="WOA72" s="108"/>
      <c r="WOB72" s="108"/>
      <c r="WOC72" s="108"/>
      <c r="WOD72" s="108"/>
      <c r="WOE72" s="108"/>
      <c r="WOF72" s="108"/>
      <c r="WOG72" s="108"/>
      <c r="WOH72" s="108"/>
      <c r="WOI72" s="108"/>
      <c r="WOJ72" s="108"/>
      <c r="WOK72" s="108"/>
      <c r="WOL72" s="108"/>
      <c r="WOM72" s="108"/>
      <c r="WON72" s="108"/>
      <c r="WOO72" s="108"/>
      <c r="WOP72" s="108"/>
      <c r="WOQ72" s="108"/>
      <c r="WOR72" s="108"/>
      <c r="WOS72" s="108"/>
      <c r="WOT72" s="108"/>
      <c r="WOU72" s="108"/>
      <c r="WOV72" s="108"/>
      <c r="WOW72" s="108"/>
      <c r="WOX72" s="108"/>
      <c r="WOY72" s="108"/>
      <c r="WOZ72" s="108"/>
      <c r="WPA72" s="108"/>
      <c r="WPB72" s="108"/>
      <c r="WPC72" s="108"/>
      <c r="WPD72" s="108"/>
      <c r="WPE72" s="108"/>
      <c r="WPF72" s="108"/>
      <c r="WPG72" s="108"/>
      <c r="WPH72" s="108"/>
      <c r="WPI72" s="108"/>
      <c r="WPJ72" s="108"/>
      <c r="WPK72" s="108"/>
      <c r="WPL72" s="108"/>
      <c r="WPM72" s="108"/>
      <c r="WPN72" s="108"/>
      <c r="WPO72" s="108"/>
      <c r="WPP72" s="108"/>
      <c r="WPQ72" s="108"/>
      <c r="WPR72" s="108"/>
      <c r="WPS72" s="108"/>
      <c r="WPT72" s="108"/>
      <c r="WPU72" s="108"/>
      <c r="WPV72" s="108"/>
      <c r="WPW72" s="108"/>
      <c r="WPX72" s="108"/>
      <c r="WPY72" s="108"/>
      <c r="WPZ72" s="108"/>
      <c r="WQA72" s="108"/>
      <c r="WQB72" s="108"/>
      <c r="WQC72" s="108"/>
      <c r="WQD72" s="108"/>
      <c r="WQE72" s="108"/>
      <c r="WQF72" s="108"/>
      <c r="WQG72" s="108"/>
      <c r="WQH72" s="108"/>
      <c r="WQI72" s="108"/>
      <c r="WQJ72" s="108"/>
      <c r="WQK72" s="108"/>
      <c r="WQL72" s="108"/>
      <c r="WQM72" s="108"/>
      <c r="WQN72" s="108"/>
      <c r="WQO72" s="108"/>
      <c r="WQP72" s="108"/>
      <c r="WQQ72" s="108"/>
      <c r="WQR72" s="108"/>
      <c r="WQS72" s="108"/>
      <c r="WQT72" s="108"/>
      <c r="WQU72" s="108"/>
      <c r="WQV72" s="108"/>
      <c r="WQW72" s="108"/>
      <c r="WQX72" s="108"/>
      <c r="WQY72" s="108"/>
      <c r="WQZ72" s="108"/>
      <c r="WRA72" s="108"/>
      <c r="WRB72" s="108"/>
      <c r="WRC72" s="108"/>
      <c r="WRD72" s="108"/>
      <c r="WRE72" s="108"/>
      <c r="WRF72" s="108"/>
      <c r="WRG72" s="108"/>
      <c r="WRH72" s="108"/>
      <c r="WRI72" s="108"/>
      <c r="WRJ72" s="108"/>
      <c r="WRK72" s="108"/>
      <c r="WRL72" s="108"/>
      <c r="WRM72" s="108"/>
      <c r="WRN72" s="108"/>
      <c r="WRO72" s="108"/>
      <c r="WRP72" s="108"/>
      <c r="WRQ72" s="108"/>
      <c r="WRR72" s="108"/>
      <c r="WRS72" s="108"/>
      <c r="WRT72" s="108"/>
      <c r="WRU72" s="108"/>
      <c r="WRV72" s="108"/>
      <c r="WRW72" s="108"/>
      <c r="WRX72" s="108"/>
      <c r="WRY72" s="108"/>
      <c r="WRZ72" s="108"/>
      <c r="WSA72" s="108"/>
      <c r="WSB72" s="108"/>
      <c r="WSC72" s="108"/>
      <c r="WSD72" s="108"/>
      <c r="WSE72" s="108"/>
      <c r="WSF72" s="108"/>
      <c r="WSG72" s="108"/>
      <c r="WSH72" s="108"/>
      <c r="WSI72" s="108"/>
      <c r="WSJ72" s="108"/>
      <c r="WSK72" s="108"/>
      <c r="WSL72" s="108"/>
      <c r="WSM72" s="108"/>
      <c r="WSN72" s="108"/>
      <c r="WSO72" s="108"/>
      <c r="WSP72" s="108"/>
      <c r="WSQ72" s="108"/>
      <c r="WSR72" s="108"/>
      <c r="WSS72" s="108"/>
      <c r="WST72" s="108"/>
      <c r="WSU72" s="108"/>
      <c r="WSV72" s="108"/>
      <c r="WSW72" s="108"/>
      <c r="WSX72" s="108"/>
      <c r="WSY72" s="108"/>
      <c r="WSZ72" s="108"/>
      <c r="WTA72" s="108"/>
      <c r="WTB72" s="108"/>
      <c r="WTC72" s="108"/>
      <c r="WTD72" s="108"/>
      <c r="WTE72" s="108"/>
      <c r="WTF72" s="108"/>
      <c r="WTG72" s="108"/>
      <c r="WTH72" s="108"/>
      <c r="WTI72" s="108"/>
      <c r="WTJ72" s="108"/>
      <c r="WTK72" s="108"/>
      <c r="WTL72" s="108"/>
      <c r="WTM72" s="108"/>
      <c r="WTN72" s="108"/>
      <c r="WTO72" s="108"/>
      <c r="WTP72" s="108"/>
      <c r="WTQ72" s="108"/>
      <c r="WTR72" s="108"/>
      <c r="WTS72" s="108"/>
      <c r="WTT72" s="108"/>
      <c r="WTU72" s="108"/>
      <c r="WTV72" s="108"/>
      <c r="WTW72" s="108"/>
      <c r="WTX72" s="108"/>
      <c r="WTY72" s="108"/>
      <c r="WTZ72" s="108"/>
      <c r="WUA72" s="108"/>
      <c r="WUB72" s="108"/>
      <c r="WUC72" s="108"/>
      <c r="WUD72" s="108"/>
      <c r="WUE72" s="108"/>
      <c r="WUF72" s="108"/>
      <c r="WUG72" s="108"/>
      <c r="WUH72" s="108"/>
      <c r="WUI72" s="108"/>
      <c r="WUJ72" s="108"/>
      <c r="WUK72" s="108"/>
      <c r="WUL72" s="108"/>
      <c r="WUM72" s="108"/>
      <c r="WUN72" s="108"/>
      <c r="WUO72" s="108"/>
      <c r="WUP72" s="108"/>
      <c r="WUQ72" s="108"/>
      <c r="WUR72" s="108"/>
      <c r="WUS72" s="108"/>
      <c r="WUT72" s="108"/>
      <c r="WUU72" s="108"/>
      <c r="WUV72" s="108"/>
      <c r="WUW72" s="108"/>
      <c r="WUX72" s="108"/>
      <c r="WUY72" s="108"/>
      <c r="WUZ72" s="108"/>
      <c r="WVA72" s="108"/>
      <c r="WVB72" s="108"/>
      <c r="WVC72" s="108"/>
      <c r="WVD72" s="108"/>
      <c r="WVE72" s="108"/>
      <c r="WVF72" s="108"/>
      <c r="WVG72" s="108"/>
      <c r="WVH72" s="108"/>
      <c r="WVI72" s="108"/>
      <c r="WVJ72" s="108"/>
      <c r="WVK72" s="108"/>
      <c r="WVL72" s="108"/>
      <c r="WVM72" s="108"/>
      <c r="WVN72" s="108"/>
      <c r="WVO72" s="108"/>
      <c r="WVP72" s="108"/>
      <c r="WVQ72" s="108"/>
      <c r="WVR72" s="108"/>
      <c r="WVS72" s="108"/>
      <c r="WVT72" s="108"/>
      <c r="WVU72" s="108"/>
      <c r="WVV72" s="108"/>
      <c r="WVW72" s="108"/>
      <c r="WVX72" s="108"/>
      <c r="WVY72" s="108"/>
      <c r="WVZ72" s="108"/>
      <c r="WWA72" s="108"/>
      <c r="WWB72" s="108"/>
      <c r="WWC72" s="108"/>
      <c r="WWD72" s="108"/>
      <c r="WWE72" s="108"/>
      <c r="WWF72" s="108"/>
      <c r="WWG72" s="108"/>
      <c r="WWH72" s="108"/>
      <c r="WWI72" s="108"/>
      <c r="WWJ72" s="108"/>
      <c r="WWK72" s="108"/>
      <c r="WWL72" s="108"/>
      <c r="WWM72" s="108"/>
      <c r="WWN72" s="108"/>
      <c r="WWO72" s="108"/>
      <c r="WWP72" s="108"/>
      <c r="WWQ72" s="108"/>
      <c r="WWR72" s="108"/>
      <c r="WWS72" s="108"/>
      <c r="WWT72" s="108"/>
      <c r="WWU72" s="108"/>
      <c r="WWV72" s="108"/>
      <c r="WWW72" s="108"/>
      <c r="WWX72" s="108"/>
      <c r="WWY72" s="108"/>
      <c r="WWZ72" s="108"/>
      <c r="WXA72" s="108"/>
      <c r="WXB72" s="108"/>
      <c r="WXC72" s="108"/>
      <c r="WXD72" s="108"/>
      <c r="WXE72" s="108"/>
      <c r="WXF72" s="108"/>
      <c r="WXG72" s="108"/>
      <c r="WXH72" s="108"/>
      <c r="WXI72" s="108"/>
      <c r="WXJ72" s="108"/>
      <c r="WXK72" s="108"/>
      <c r="WXL72" s="108"/>
      <c r="WXM72" s="108"/>
      <c r="WXN72" s="108"/>
      <c r="WXO72" s="108"/>
      <c r="WXP72" s="108"/>
      <c r="WXQ72" s="108"/>
      <c r="WXR72" s="108"/>
      <c r="WXS72" s="108"/>
      <c r="WXT72" s="108"/>
      <c r="WXU72" s="108"/>
      <c r="WXV72" s="108"/>
      <c r="WXW72" s="108"/>
      <c r="WXX72" s="108"/>
      <c r="WXY72" s="108"/>
      <c r="WXZ72" s="108"/>
      <c r="WYA72" s="108"/>
      <c r="WYB72" s="108"/>
      <c r="WYC72" s="108"/>
      <c r="WYD72" s="108"/>
      <c r="WYE72" s="108"/>
      <c r="WYF72" s="108"/>
      <c r="WYG72" s="108"/>
      <c r="WYH72" s="108"/>
      <c r="WYI72" s="108"/>
      <c r="WYJ72" s="108"/>
      <c r="WYK72" s="108"/>
      <c r="WYL72" s="108"/>
      <c r="WYM72" s="108"/>
      <c r="WYN72" s="108"/>
      <c r="WYO72" s="108"/>
      <c r="WYP72" s="108"/>
      <c r="WYQ72" s="108"/>
      <c r="WYR72" s="108"/>
      <c r="WYS72" s="108"/>
      <c r="WYT72" s="108"/>
      <c r="WYU72" s="108"/>
      <c r="WYV72" s="108"/>
      <c r="WYW72" s="108"/>
      <c r="WYX72" s="108"/>
      <c r="WYY72" s="108"/>
      <c r="WYZ72" s="108"/>
      <c r="WZA72" s="108"/>
      <c r="WZB72" s="108"/>
      <c r="WZC72" s="108"/>
      <c r="WZD72" s="108"/>
      <c r="WZE72" s="108"/>
      <c r="WZF72" s="108"/>
      <c r="WZG72" s="108"/>
      <c r="WZH72" s="108"/>
      <c r="WZI72" s="108"/>
      <c r="WZJ72" s="108"/>
      <c r="WZK72" s="108"/>
      <c r="WZL72" s="108"/>
      <c r="WZM72" s="108"/>
      <c r="WZN72" s="108"/>
      <c r="WZO72" s="108"/>
      <c r="WZP72" s="108"/>
      <c r="WZQ72" s="108"/>
      <c r="WZR72" s="108"/>
      <c r="WZS72" s="108"/>
      <c r="WZT72" s="108"/>
      <c r="WZU72" s="108"/>
      <c r="WZV72" s="108"/>
      <c r="WZW72" s="108"/>
      <c r="WZX72" s="108"/>
      <c r="WZY72" s="108"/>
      <c r="WZZ72" s="108"/>
      <c r="XAA72" s="108"/>
      <c r="XAB72" s="108"/>
      <c r="XAC72" s="108"/>
      <c r="XAD72" s="108"/>
      <c r="XAE72" s="108"/>
      <c r="XAF72" s="108"/>
      <c r="XAG72" s="108"/>
      <c r="XAH72" s="108"/>
      <c r="XAI72" s="108"/>
      <c r="XAJ72" s="108"/>
      <c r="XAK72" s="108"/>
      <c r="XAL72" s="108"/>
      <c r="XAM72" s="108"/>
      <c r="XAN72" s="108"/>
      <c r="XAO72" s="108"/>
      <c r="XAP72" s="108"/>
      <c r="XAQ72" s="108"/>
      <c r="XAR72" s="108"/>
      <c r="XAS72" s="108"/>
      <c r="XAT72" s="108"/>
      <c r="XAU72" s="108"/>
      <c r="XAV72" s="108"/>
      <c r="XAW72" s="108"/>
      <c r="XAX72" s="108"/>
      <c r="XAY72" s="108"/>
      <c r="XAZ72" s="108"/>
      <c r="XBA72" s="108"/>
      <c r="XBB72" s="108"/>
      <c r="XBC72" s="108"/>
      <c r="XBD72" s="108"/>
      <c r="XBE72" s="108"/>
      <c r="XBF72" s="108"/>
      <c r="XBG72" s="108"/>
      <c r="XBH72" s="108"/>
      <c r="XBI72" s="108"/>
      <c r="XBJ72" s="108"/>
      <c r="XBK72" s="108"/>
      <c r="XBL72" s="108"/>
      <c r="XBM72" s="108"/>
      <c r="XBN72" s="108"/>
      <c r="XBO72" s="108"/>
      <c r="XBP72" s="108"/>
      <c r="XBQ72" s="108"/>
      <c r="XBR72" s="108"/>
      <c r="XBS72" s="108"/>
      <c r="XBT72" s="108"/>
      <c r="XBU72" s="108"/>
      <c r="XBV72" s="108"/>
      <c r="XBW72" s="108"/>
      <c r="XBX72" s="108"/>
      <c r="XBY72" s="108"/>
      <c r="XBZ72" s="108"/>
      <c r="XCA72" s="108"/>
      <c r="XCB72" s="108"/>
      <c r="XCC72" s="108"/>
      <c r="XCD72" s="108"/>
      <c r="XCE72" s="108"/>
      <c r="XCF72" s="108"/>
      <c r="XCG72" s="108"/>
      <c r="XCH72" s="108"/>
      <c r="XCI72" s="108"/>
      <c r="XCJ72" s="108"/>
      <c r="XCK72" s="108"/>
      <c r="XCL72" s="108"/>
      <c r="XCM72" s="108"/>
      <c r="XCN72" s="108"/>
      <c r="XCO72" s="108"/>
      <c r="XCP72" s="108"/>
      <c r="XCQ72" s="108"/>
      <c r="XCR72" s="108"/>
      <c r="XCS72" s="108"/>
      <c r="XCT72" s="108"/>
      <c r="XCU72" s="108"/>
      <c r="XCV72" s="108"/>
      <c r="XCW72" s="108"/>
      <c r="XCX72" s="108"/>
      <c r="XCY72" s="108"/>
      <c r="XCZ72" s="108"/>
      <c r="XDA72" s="108"/>
      <c r="XDB72" s="108"/>
      <c r="XDC72" s="108"/>
      <c r="XDD72" s="108"/>
      <c r="XDE72" s="108"/>
      <c r="XDF72" s="108"/>
      <c r="XDG72" s="108"/>
      <c r="XDH72" s="108"/>
      <c r="XDI72" s="108"/>
      <c r="XDJ72" s="108"/>
      <c r="XDK72" s="108"/>
      <c r="XDL72" s="108"/>
      <c r="XDM72" s="108"/>
      <c r="XDN72" s="108"/>
      <c r="XDO72" s="108"/>
      <c r="XDP72" s="108"/>
      <c r="XDQ72" s="108"/>
      <c r="XDR72" s="108"/>
      <c r="XDS72" s="108"/>
      <c r="XDT72" s="108"/>
      <c r="XDU72" s="108"/>
      <c r="XDV72" s="108"/>
      <c r="XDW72" s="108"/>
      <c r="XDX72" s="108"/>
      <c r="XDY72" s="108"/>
      <c r="XDZ72" s="108"/>
      <c r="XEA72" s="108"/>
      <c r="XEB72" s="108"/>
      <c r="XEC72" s="108"/>
      <c r="XED72" s="108"/>
      <c r="XEE72" s="108"/>
      <c r="XEF72" s="108"/>
      <c r="XEG72" s="108"/>
    </row>
    <row r="73" spans="1:16361" customFormat="1" x14ac:dyDescent="0.25">
      <c r="A73" s="40">
        <v>207266</v>
      </c>
      <c r="B73" s="40">
        <v>2022</v>
      </c>
      <c r="C73" s="110" t="s">
        <v>143</v>
      </c>
      <c r="D73" s="77"/>
      <c r="E73" s="78" t="s">
        <v>149</v>
      </c>
      <c r="F73" s="77"/>
      <c r="G73" s="50"/>
      <c r="H73" s="46" t="s">
        <v>149</v>
      </c>
      <c r="I73" s="77" t="s">
        <v>154</v>
      </c>
      <c r="J73" s="92">
        <v>5339</v>
      </c>
      <c r="K73" s="91" t="s">
        <v>296</v>
      </c>
      <c r="L73" s="70">
        <v>103407</v>
      </c>
      <c r="M73" s="70">
        <v>25851.75</v>
      </c>
      <c r="N73" s="87"/>
      <c r="O73" s="87"/>
      <c r="P73" s="89"/>
      <c r="Q73" s="86">
        <f t="shared" si="2"/>
        <v>129258.75</v>
      </c>
      <c r="R73" s="70"/>
      <c r="S73" s="48"/>
      <c r="T73" s="49"/>
      <c r="U73" s="117"/>
      <c r="V73" s="117"/>
      <c r="W73" s="44" t="s">
        <v>199</v>
      </c>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c r="AMK73" s="108"/>
      <c r="AML73" s="108"/>
      <c r="AMM73" s="108"/>
      <c r="AMN73" s="108"/>
      <c r="AMO73" s="108"/>
      <c r="AMP73" s="108"/>
      <c r="AMQ73" s="108"/>
      <c r="AMR73" s="108"/>
      <c r="AMS73" s="108"/>
      <c r="AMT73" s="108"/>
      <c r="AMU73" s="108"/>
      <c r="AMV73" s="108"/>
      <c r="AMW73" s="108"/>
      <c r="AMX73" s="108"/>
      <c r="AMY73" s="108"/>
      <c r="AMZ73" s="108"/>
      <c r="ANA73" s="108"/>
      <c r="ANB73" s="108"/>
      <c r="ANC73" s="108"/>
      <c r="AND73" s="108"/>
      <c r="ANE73" s="108"/>
      <c r="ANF73" s="108"/>
      <c r="ANG73" s="108"/>
      <c r="ANH73" s="108"/>
      <c r="ANI73" s="108"/>
      <c r="ANJ73" s="108"/>
      <c r="ANK73" s="108"/>
      <c r="ANL73" s="108"/>
      <c r="ANM73" s="108"/>
      <c r="ANN73" s="108"/>
      <c r="ANO73" s="108"/>
      <c r="ANP73" s="108"/>
      <c r="ANQ73" s="108"/>
      <c r="ANR73" s="108"/>
      <c r="ANS73" s="108"/>
      <c r="ANT73" s="108"/>
      <c r="ANU73" s="108"/>
      <c r="ANV73" s="108"/>
      <c r="ANW73" s="108"/>
      <c r="ANX73" s="108"/>
      <c r="ANY73" s="108"/>
      <c r="ANZ73" s="108"/>
      <c r="AOA73" s="108"/>
      <c r="AOB73" s="108"/>
      <c r="AOC73" s="108"/>
      <c r="AOD73" s="108"/>
      <c r="AOE73" s="108"/>
      <c r="AOF73" s="108"/>
      <c r="AOG73" s="108"/>
      <c r="AOH73" s="108"/>
      <c r="AOI73" s="108"/>
      <c r="AOJ73" s="108"/>
      <c r="AOK73" s="108"/>
      <c r="AOL73" s="108"/>
      <c r="AOM73" s="108"/>
      <c r="AON73" s="108"/>
      <c r="AOO73" s="108"/>
      <c r="AOP73" s="108"/>
      <c r="AOQ73" s="108"/>
      <c r="AOR73" s="108"/>
      <c r="AOS73" s="108"/>
      <c r="AOT73" s="108"/>
      <c r="AOU73" s="108"/>
      <c r="AOV73" s="108"/>
      <c r="AOW73" s="108"/>
      <c r="AOX73" s="108"/>
      <c r="AOY73" s="108"/>
      <c r="AOZ73" s="108"/>
      <c r="APA73" s="108"/>
      <c r="APB73" s="108"/>
      <c r="APC73" s="108"/>
      <c r="APD73" s="108"/>
      <c r="APE73" s="108"/>
      <c r="APF73" s="108"/>
      <c r="APG73" s="108"/>
      <c r="APH73" s="108"/>
      <c r="API73" s="108"/>
      <c r="APJ73" s="108"/>
      <c r="APK73" s="108"/>
      <c r="APL73" s="108"/>
      <c r="APM73" s="108"/>
      <c r="APN73" s="108"/>
      <c r="APO73" s="108"/>
      <c r="APP73" s="108"/>
      <c r="APQ73" s="108"/>
      <c r="APR73" s="108"/>
      <c r="APS73" s="108"/>
      <c r="APT73" s="108"/>
      <c r="APU73" s="108"/>
      <c r="APV73" s="108"/>
      <c r="APW73" s="108"/>
      <c r="APX73" s="108"/>
      <c r="APY73" s="108"/>
      <c r="APZ73" s="108"/>
      <c r="AQA73" s="108"/>
      <c r="AQB73" s="108"/>
      <c r="AQC73" s="108"/>
      <c r="AQD73" s="108"/>
      <c r="AQE73" s="108"/>
      <c r="AQF73" s="108"/>
      <c r="AQG73" s="108"/>
      <c r="AQH73" s="108"/>
      <c r="AQI73" s="108"/>
      <c r="AQJ73" s="108"/>
      <c r="AQK73" s="108"/>
      <c r="AQL73" s="108"/>
      <c r="AQM73" s="108"/>
      <c r="AQN73" s="108"/>
      <c r="AQO73" s="108"/>
      <c r="AQP73" s="108"/>
      <c r="AQQ73" s="108"/>
      <c r="AQR73" s="108"/>
      <c r="AQS73" s="108"/>
      <c r="AQT73" s="108"/>
      <c r="AQU73" s="108"/>
      <c r="AQV73" s="108"/>
      <c r="AQW73" s="108"/>
      <c r="AQX73" s="108"/>
      <c r="AQY73" s="108"/>
      <c r="AQZ73" s="108"/>
      <c r="ARA73" s="108"/>
      <c r="ARB73" s="108"/>
      <c r="ARC73" s="108"/>
      <c r="ARD73" s="108"/>
      <c r="ARE73" s="108"/>
      <c r="ARF73" s="108"/>
      <c r="ARG73" s="108"/>
      <c r="ARH73" s="108"/>
      <c r="ARI73" s="108"/>
      <c r="ARJ73" s="108"/>
      <c r="ARK73" s="108"/>
      <c r="ARL73" s="108"/>
      <c r="ARM73" s="108"/>
      <c r="ARN73" s="108"/>
      <c r="ARO73" s="108"/>
      <c r="ARP73" s="108"/>
      <c r="ARQ73" s="108"/>
      <c r="ARR73" s="108"/>
      <c r="ARS73" s="108"/>
      <c r="ART73" s="108"/>
      <c r="ARU73" s="108"/>
      <c r="ARV73" s="108"/>
      <c r="ARW73" s="108"/>
      <c r="ARX73" s="108"/>
      <c r="ARY73" s="108"/>
      <c r="ARZ73" s="108"/>
      <c r="ASA73" s="108"/>
      <c r="ASB73" s="108"/>
      <c r="ASC73" s="108"/>
      <c r="ASD73" s="108"/>
      <c r="ASE73" s="108"/>
      <c r="ASF73" s="108"/>
      <c r="ASG73" s="108"/>
      <c r="ASH73" s="108"/>
      <c r="ASI73" s="108"/>
      <c r="ASJ73" s="108"/>
      <c r="ASK73" s="108"/>
      <c r="ASL73" s="108"/>
      <c r="ASM73" s="108"/>
      <c r="ASN73" s="108"/>
      <c r="ASO73" s="108"/>
      <c r="ASP73" s="108"/>
      <c r="ASQ73" s="108"/>
      <c r="ASR73" s="108"/>
      <c r="ASS73" s="108"/>
      <c r="AST73" s="108"/>
      <c r="ASU73" s="108"/>
      <c r="ASV73" s="108"/>
      <c r="ASW73" s="108"/>
      <c r="ASX73" s="108"/>
      <c r="ASY73" s="108"/>
      <c r="ASZ73" s="108"/>
      <c r="ATA73" s="108"/>
      <c r="ATB73" s="108"/>
      <c r="ATC73" s="108"/>
      <c r="ATD73" s="108"/>
      <c r="ATE73" s="108"/>
      <c r="ATF73" s="108"/>
      <c r="ATG73" s="108"/>
      <c r="ATH73" s="108"/>
      <c r="ATI73" s="108"/>
      <c r="ATJ73" s="108"/>
      <c r="ATK73" s="108"/>
      <c r="ATL73" s="108"/>
      <c r="ATM73" s="108"/>
      <c r="ATN73" s="108"/>
      <c r="ATO73" s="108"/>
      <c r="ATP73" s="108"/>
      <c r="ATQ73" s="108"/>
      <c r="ATR73" s="108"/>
      <c r="ATS73" s="108"/>
      <c r="ATT73" s="108"/>
      <c r="ATU73" s="108"/>
      <c r="ATV73" s="108"/>
      <c r="ATW73" s="108"/>
      <c r="ATX73" s="108"/>
      <c r="ATY73" s="108"/>
      <c r="ATZ73" s="108"/>
      <c r="AUA73" s="108"/>
      <c r="AUB73" s="108"/>
      <c r="AUC73" s="108"/>
      <c r="AUD73" s="108"/>
      <c r="AUE73" s="108"/>
      <c r="AUF73" s="108"/>
      <c r="AUG73" s="108"/>
      <c r="AUH73" s="108"/>
      <c r="AUI73" s="108"/>
      <c r="AUJ73" s="108"/>
      <c r="AUK73" s="108"/>
      <c r="AUL73" s="108"/>
      <c r="AUM73" s="108"/>
      <c r="AUN73" s="108"/>
      <c r="AUO73" s="108"/>
      <c r="AUP73" s="108"/>
      <c r="AUQ73" s="108"/>
      <c r="AUR73" s="108"/>
      <c r="AUS73" s="108"/>
      <c r="AUT73" s="108"/>
      <c r="AUU73" s="108"/>
      <c r="AUV73" s="108"/>
      <c r="AUW73" s="108"/>
      <c r="AUX73" s="108"/>
      <c r="AUY73" s="108"/>
      <c r="AUZ73" s="108"/>
      <c r="AVA73" s="108"/>
      <c r="AVB73" s="108"/>
      <c r="AVC73" s="108"/>
      <c r="AVD73" s="108"/>
      <c r="AVE73" s="108"/>
      <c r="AVF73" s="108"/>
      <c r="AVG73" s="108"/>
      <c r="AVH73" s="108"/>
      <c r="AVI73" s="108"/>
      <c r="AVJ73" s="108"/>
      <c r="AVK73" s="108"/>
      <c r="AVL73" s="108"/>
      <c r="AVM73" s="108"/>
      <c r="AVN73" s="108"/>
      <c r="AVO73" s="108"/>
      <c r="AVP73" s="108"/>
      <c r="AVQ73" s="108"/>
      <c r="AVR73" s="108"/>
      <c r="AVS73" s="108"/>
      <c r="AVT73" s="108"/>
      <c r="AVU73" s="108"/>
      <c r="AVV73" s="108"/>
      <c r="AVW73" s="108"/>
      <c r="AVX73" s="108"/>
      <c r="AVY73" s="108"/>
      <c r="AVZ73" s="108"/>
      <c r="AWA73" s="108"/>
      <c r="AWB73" s="108"/>
      <c r="AWC73" s="108"/>
      <c r="AWD73" s="108"/>
      <c r="AWE73" s="108"/>
      <c r="AWF73" s="108"/>
      <c r="AWG73" s="108"/>
      <c r="AWH73" s="108"/>
      <c r="AWI73" s="108"/>
      <c r="AWJ73" s="108"/>
      <c r="AWK73" s="108"/>
      <c r="AWL73" s="108"/>
      <c r="AWM73" s="108"/>
      <c r="AWN73" s="108"/>
      <c r="AWO73" s="108"/>
      <c r="AWP73" s="108"/>
      <c r="AWQ73" s="108"/>
      <c r="AWR73" s="108"/>
      <c r="AWS73" s="108"/>
      <c r="AWT73" s="108"/>
      <c r="AWU73" s="108"/>
      <c r="AWV73" s="108"/>
      <c r="AWW73" s="108"/>
      <c r="AWX73" s="108"/>
      <c r="AWY73" s="108"/>
      <c r="AWZ73" s="108"/>
      <c r="AXA73" s="108"/>
      <c r="AXB73" s="108"/>
      <c r="AXC73" s="108"/>
      <c r="AXD73" s="108"/>
      <c r="AXE73" s="108"/>
      <c r="AXF73" s="108"/>
      <c r="AXG73" s="108"/>
      <c r="AXH73" s="108"/>
      <c r="AXI73" s="108"/>
      <c r="AXJ73" s="108"/>
      <c r="AXK73" s="108"/>
      <c r="AXL73" s="108"/>
      <c r="AXM73" s="108"/>
      <c r="AXN73" s="108"/>
      <c r="AXO73" s="108"/>
      <c r="AXP73" s="108"/>
      <c r="AXQ73" s="108"/>
      <c r="AXR73" s="108"/>
      <c r="AXS73" s="108"/>
      <c r="AXT73" s="108"/>
      <c r="AXU73" s="108"/>
      <c r="AXV73" s="108"/>
      <c r="AXW73" s="108"/>
      <c r="AXX73" s="108"/>
      <c r="AXY73" s="108"/>
      <c r="AXZ73" s="108"/>
      <c r="AYA73" s="108"/>
      <c r="AYB73" s="108"/>
      <c r="AYC73" s="108"/>
      <c r="AYD73" s="108"/>
      <c r="AYE73" s="108"/>
      <c r="AYF73" s="108"/>
      <c r="AYG73" s="108"/>
      <c r="AYH73" s="108"/>
      <c r="AYI73" s="108"/>
      <c r="AYJ73" s="108"/>
      <c r="AYK73" s="108"/>
      <c r="AYL73" s="108"/>
      <c r="AYM73" s="108"/>
      <c r="AYN73" s="108"/>
      <c r="AYO73" s="108"/>
      <c r="AYP73" s="108"/>
      <c r="AYQ73" s="108"/>
      <c r="AYR73" s="108"/>
      <c r="AYS73" s="108"/>
      <c r="AYT73" s="108"/>
      <c r="AYU73" s="108"/>
      <c r="AYV73" s="108"/>
      <c r="AYW73" s="108"/>
      <c r="AYX73" s="108"/>
      <c r="AYY73" s="108"/>
      <c r="AYZ73" s="108"/>
      <c r="AZA73" s="108"/>
      <c r="AZB73" s="108"/>
      <c r="AZC73" s="108"/>
      <c r="AZD73" s="108"/>
      <c r="AZE73" s="108"/>
      <c r="AZF73" s="108"/>
      <c r="AZG73" s="108"/>
      <c r="AZH73" s="108"/>
      <c r="AZI73" s="108"/>
      <c r="AZJ73" s="108"/>
      <c r="AZK73" s="108"/>
      <c r="AZL73" s="108"/>
      <c r="AZM73" s="108"/>
      <c r="AZN73" s="108"/>
      <c r="AZO73" s="108"/>
      <c r="AZP73" s="108"/>
      <c r="AZQ73" s="108"/>
      <c r="AZR73" s="108"/>
      <c r="AZS73" s="108"/>
      <c r="AZT73" s="108"/>
      <c r="AZU73" s="108"/>
      <c r="AZV73" s="108"/>
      <c r="AZW73" s="108"/>
      <c r="AZX73" s="108"/>
      <c r="AZY73" s="108"/>
      <c r="AZZ73" s="108"/>
      <c r="BAA73" s="108"/>
      <c r="BAB73" s="108"/>
      <c r="BAC73" s="108"/>
      <c r="BAD73" s="108"/>
      <c r="BAE73" s="108"/>
      <c r="BAF73" s="108"/>
      <c r="BAG73" s="108"/>
      <c r="BAH73" s="108"/>
      <c r="BAI73" s="108"/>
      <c r="BAJ73" s="108"/>
      <c r="BAK73" s="108"/>
      <c r="BAL73" s="108"/>
      <c r="BAM73" s="108"/>
      <c r="BAN73" s="108"/>
      <c r="BAO73" s="108"/>
      <c r="BAP73" s="108"/>
      <c r="BAQ73" s="108"/>
      <c r="BAR73" s="108"/>
      <c r="BAS73" s="108"/>
      <c r="BAT73" s="108"/>
      <c r="BAU73" s="108"/>
      <c r="BAV73" s="108"/>
      <c r="BAW73" s="108"/>
      <c r="BAX73" s="108"/>
      <c r="BAY73" s="108"/>
      <c r="BAZ73" s="108"/>
      <c r="BBA73" s="108"/>
      <c r="BBB73" s="108"/>
      <c r="BBC73" s="108"/>
      <c r="BBD73" s="108"/>
      <c r="BBE73" s="108"/>
      <c r="BBF73" s="108"/>
      <c r="BBG73" s="108"/>
      <c r="BBH73" s="108"/>
      <c r="BBI73" s="108"/>
      <c r="BBJ73" s="108"/>
      <c r="BBK73" s="108"/>
      <c r="BBL73" s="108"/>
      <c r="BBM73" s="108"/>
      <c r="BBN73" s="108"/>
      <c r="BBO73" s="108"/>
      <c r="BBP73" s="108"/>
      <c r="BBQ73" s="108"/>
      <c r="BBR73" s="108"/>
      <c r="BBS73" s="108"/>
      <c r="BBT73" s="108"/>
      <c r="BBU73" s="108"/>
      <c r="BBV73" s="108"/>
      <c r="BBW73" s="108"/>
      <c r="BBX73" s="108"/>
      <c r="BBY73" s="108"/>
      <c r="BBZ73" s="108"/>
      <c r="BCA73" s="108"/>
      <c r="BCB73" s="108"/>
      <c r="BCC73" s="108"/>
      <c r="BCD73" s="108"/>
      <c r="BCE73" s="108"/>
      <c r="BCF73" s="108"/>
      <c r="BCG73" s="108"/>
      <c r="BCH73" s="108"/>
      <c r="BCI73" s="108"/>
      <c r="BCJ73" s="108"/>
      <c r="BCK73" s="108"/>
      <c r="BCL73" s="108"/>
      <c r="BCM73" s="108"/>
      <c r="BCN73" s="108"/>
      <c r="BCO73" s="108"/>
      <c r="BCP73" s="108"/>
      <c r="BCQ73" s="108"/>
      <c r="BCR73" s="108"/>
      <c r="BCS73" s="108"/>
      <c r="BCT73" s="108"/>
      <c r="BCU73" s="108"/>
      <c r="BCV73" s="108"/>
      <c r="BCW73" s="108"/>
      <c r="BCX73" s="108"/>
      <c r="BCY73" s="108"/>
      <c r="BCZ73" s="108"/>
      <c r="BDA73" s="108"/>
      <c r="BDB73" s="108"/>
      <c r="BDC73" s="108"/>
      <c r="BDD73" s="108"/>
      <c r="BDE73" s="108"/>
      <c r="BDF73" s="108"/>
      <c r="BDG73" s="108"/>
      <c r="BDH73" s="108"/>
      <c r="BDI73" s="108"/>
      <c r="BDJ73" s="108"/>
      <c r="BDK73" s="108"/>
      <c r="BDL73" s="108"/>
      <c r="BDM73" s="108"/>
      <c r="BDN73" s="108"/>
      <c r="BDO73" s="108"/>
      <c r="BDP73" s="108"/>
      <c r="BDQ73" s="108"/>
      <c r="BDR73" s="108"/>
      <c r="BDS73" s="108"/>
      <c r="BDT73" s="108"/>
      <c r="BDU73" s="108"/>
      <c r="BDV73" s="108"/>
      <c r="BDW73" s="108"/>
      <c r="BDX73" s="108"/>
      <c r="BDY73" s="108"/>
      <c r="BDZ73" s="108"/>
      <c r="BEA73" s="108"/>
      <c r="BEB73" s="108"/>
      <c r="BEC73" s="108"/>
      <c r="BED73" s="108"/>
      <c r="BEE73" s="108"/>
      <c r="BEF73" s="108"/>
      <c r="BEG73" s="108"/>
      <c r="BEH73" s="108"/>
      <c r="BEI73" s="108"/>
      <c r="BEJ73" s="108"/>
      <c r="BEK73" s="108"/>
      <c r="BEL73" s="108"/>
      <c r="BEM73" s="108"/>
      <c r="BEN73" s="108"/>
      <c r="BEO73" s="108"/>
      <c r="BEP73" s="108"/>
      <c r="BEQ73" s="108"/>
      <c r="BER73" s="108"/>
      <c r="BES73" s="108"/>
      <c r="BET73" s="108"/>
      <c r="BEU73" s="108"/>
      <c r="BEV73" s="108"/>
      <c r="BEW73" s="108"/>
      <c r="BEX73" s="108"/>
      <c r="BEY73" s="108"/>
      <c r="BEZ73" s="108"/>
      <c r="BFA73" s="108"/>
      <c r="BFB73" s="108"/>
      <c r="BFC73" s="108"/>
      <c r="BFD73" s="108"/>
      <c r="BFE73" s="108"/>
      <c r="BFF73" s="108"/>
      <c r="BFG73" s="108"/>
      <c r="BFH73" s="108"/>
      <c r="BFI73" s="108"/>
      <c r="BFJ73" s="108"/>
      <c r="BFK73" s="108"/>
      <c r="BFL73" s="108"/>
      <c r="BFM73" s="108"/>
      <c r="BFN73" s="108"/>
      <c r="BFO73" s="108"/>
      <c r="BFP73" s="108"/>
      <c r="BFQ73" s="108"/>
      <c r="BFR73" s="108"/>
      <c r="BFS73" s="108"/>
      <c r="BFT73" s="108"/>
      <c r="BFU73" s="108"/>
      <c r="BFV73" s="108"/>
      <c r="BFW73" s="108"/>
      <c r="BFX73" s="108"/>
      <c r="BFY73" s="108"/>
      <c r="BFZ73" s="108"/>
      <c r="BGA73" s="108"/>
      <c r="BGB73" s="108"/>
      <c r="BGC73" s="108"/>
      <c r="BGD73" s="108"/>
      <c r="BGE73" s="108"/>
      <c r="BGF73" s="108"/>
      <c r="BGG73" s="108"/>
      <c r="BGH73" s="108"/>
      <c r="BGI73" s="108"/>
      <c r="BGJ73" s="108"/>
      <c r="BGK73" s="108"/>
      <c r="BGL73" s="108"/>
      <c r="BGM73" s="108"/>
      <c r="BGN73" s="108"/>
      <c r="BGO73" s="108"/>
      <c r="BGP73" s="108"/>
      <c r="BGQ73" s="108"/>
      <c r="BGR73" s="108"/>
      <c r="BGS73" s="108"/>
      <c r="BGT73" s="108"/>
      <c r="BGU73" s="108"/>
      <c r="BGV73" s="108"/>
      <c r="BGW73" s="108"/>
      <c r="BGX73" s="108"/>
      <c r="BGY73" s="108"/>
      <c r="BGZ73" s="108"/>
      <c r="BHA73" s="108"/>
      <c r="BHB73" s="108"/>
      <c r="BHC73" s="108"/>
      <c r="BHD73" s="108"/>
      <c r="BHE73" s="108"/>
      <c r="BHF73" s="108"/>
      <c r="BHG73" s="108"/>
      <c r="BHH73" s="108"/>
      <c r="BHI73" s="108"/>
      <c r="BHJ73" s="108"/>
      <c r="BHK73" s="108"/>
      <c r="BHL73" s="108"/>
      <c r="BHM73" s="108"/>
      <c r="BHN73" s="108"/>
      <c r="BHO73" s="108"/>
      <c r="BHP73" s="108"/>
      <c r="BHQ73" s="108"/>
      <c r="BHR73" s="108"/>
      <c r="BHS73" s="108"/>
      <c r="BHT73" s="108"/>
      <c r="BHU73" s="108"/>
      <c r="BHV73" s="108"/>
      <c r="BHW73" s="108"/>
      <c r="BHX73" s="108"/>
      <c r="BHY73" s="108"/>
      <c r="BHZ73" s="108"/>
      <c r="BIA73" s="108"/>
      <c r="BIB73" s="108"/>
      <c r="BIC73" s="108"/>
      <c r="BID73" s="108"/>
      <c r="BIE73" s="108"/>
      <c r="BIF73" s="108"/>
      <c r="BIG73" s="108"/>
      <c r="BIH73" s="108"/>
      <c r="BII73" s="108"/>
      <c r="BIJ73" s="108"/>
      <c r="BIK73" s="108"/>
      <c r="BIL73" s="108"/>
      <c r="BIM73" s="108"/>
      <c r="BIN73" s="108"/>
      <c r="BIO73" s="108"/>
      <c r="BIP73" s="108"/>
      <c r="BIQ73" s="108"/>
      <c r="BIR73" s="108"/>
      <c r="BIS73" s="108"/>
      <c r="BIT73" s="108"/>
      <c r="BIU73" s="108"/>
      <c r="BIV73" s="108"/>
      <c r="BIW73" s="108"/>
      <c r="BIX73" s="108"/>
      <c r="BIY73" s="108"/>
      <c r="BIZ73" s="108"/>
      <c r="BJA73" s="108"/>
      <c r="BJB73" s="108"/>
      <c r="BJC73" s="108"/>
      <c r="BJD73" s="108"/>
      <c r="BJE73" s="108"/>
      <c r="BJF73" s="108"/>
      <c r="BJG73" s="108"/>
      <c r="BJH73" s="108"/>
      <c r="BJI73" s="108"/>
      <c r="BJJ73" s="108"/>
      <c r="BJK73" s="108"/>
      <c r="BJL73" s="108"/>
      <c r="BJM73" s="108"/>
      <c r="BJN73" s="108"/>
      <c r="BJO73" s="108"/>
      <c r="BJP73" s="108"/>
      <c r="BJQ73" s="108"/>
      <c r="BJR73" s="108"/>
      <c r="BJS73" s="108"/>
      <c r="BJT73" s="108"/>
      <c r="BJU73" s="108"/>
      <c r="BJV73" s="108"/>
      <c r="BJW73" s="108"/>
      <c r="BJX73" s="108"/>
      <c r="BJY73" s="108"/>
      <c r="BJZ73" s="108"/>
      <c r="BKA73" s="108"/>
      <c r="BKB73" s="108"/>
      <c r="BKC73" s="108"/>
      <c r="BKD73" s="108"/>
      <c r="BKE73" s="108"/>
      <c r="BKF73" s="108"/>
      <c r="BKG73" s="108"/>
      <c r="BKH73" s="108"/>
      <c r="BKI73" s="108"/>
      <c r="BKJ73" s="108"/>
      <c r="BKK73" s="108"/>
      <c r="BKL73" s="108"/>
      <c r="BKM73" s="108"/>
      <c r="BKN73" s="108"/>
      <c r="BKO73" s="108"/>
      <c r="BKP73" s="108"/>
      <c r="BKQ73" s="108"/>
      <c r="BKR73" s="108"/>
      <c r="BKS73" s="108"/>
      <c r="BKT73" s="108"/>
      <c r="BKU73" s="108"/>
      <c r="BKV73" s="108"/>
      <c r="BKW73" s="108"/>
      <c r="BKX73" s="108"/>
      <c r="BKY73" s="108"/>
      <c r="BKZ73" s="108"/>
      <c r="BLA73" s="108"/>
      <c r="BLB73" s="108"/>
      <c r="BLC73" s="108"/>
      <c r="BLD73" s="108"/>
      <c r="BLE73" s="108"/>
      <c r="BLF73" s="108"/>
      <c r="BLG73" s="108"/>
      <c r="BLH73" s="108"/>
      <c r="BLI73" s="108"/>
      <c r="BLJ73" s="108"/>
      <c r="BLK73" s="108"/>
      <c r="BLL73" s="108"/>
      <c r="BLM73" s="108"/>
      <c r="BLN73" s="108"/>
      <c r="BLO73" s="108"/>
      <c r="BLP73" s="108"/>
      <c r="BLQ73" s="108"/>
      <c r="BLR73" s="108"/>
      <c r="BLS73" s="108"/>
      <c r="BLT73" s="108"/>
      <c r="BLU73" s="108"/>
      <c r="BLV73" s="108"/>
      <c r="BLW73" s="108"/>
      <c r="BLX73" s="108"/>
      <c r="BLY73" s="108"/>
      <c r="BLZ73" s="108"/>
      <c r="BMA73" s="108"/>
      <c r="BMB73" s="108"/>
      <c r="BMC73" s="108"/>
      <c r="BMD73" s="108"/>
      <c r="BME73" s="108"/>
      <c r="BMF73" s="108"/>
      <c r="BMG73" s="108"/>
      <c r="BMH73" s="108"/>
      <c r="BMI73" s="108"/>
      <c r="BMJ73" s="108"/>
      <c r="BMK73" s="108"/>
      <c r="BML73" s="108"/>
      <c r="BMM73" s="108"/>
      <c r="BMN73" s="108"/>
      <c r="BMO73" s="108"/>
      <c r="BMP73" s="108"/>
      <c r="BMQ73" s="108"/>
      <c r="BMR73" s="108"/>
      <c r="BMS73" s="108"/>
      <c r="BMT73" s="108"/>
      <c r="BMU73" s="108"/>
      <c r="BMV73" s="108"/>
      <c r="BMW73" s="108"/>
      <c r="BMX73" s="108"/>
      <c r="BMY73" s="108"/>
      <c r="BMZ73" s="108"/>
      <c r="BNA73" s="108"/>
      <c r="BNB73" s="108"/>
      <c r="BNC73" s="108"/>
      <c r="BND73" s="108"/>
      <c r="BNE73" s="108"/>
      <c r="BNF73" s="108"/>
      <c r="BNG73" s="108"/>
      <c r="BNH73" s="108"/>
      <c r="BNI73" s="108"/>
      <c r="BNJ73" s="108"/>
      <c r="BNK73" s="108"/>
      <c r="BNL73" s="108"/>
      <c r="BNM73" s="108"/>
      <c r="BNN73" s="108"/>
      <c r="BNO73" s="108"/>
      <c r="BNP73" s="108"/>
      <c r="BNQ73" s="108"/>
      <c r="BNR73" s="108"/>
      <c r="BNS73" s="108"/>
      <c r="BNT73" s="108"/>
      <c r="BNU73" s="108"/>
      <c r="BNV73" s="108"/>
      <c r="BNW73" s="108"/>
      <c r="BNX73" s="108"/>
      <c r="BNY73" s="108"/>
      <c r="BNZ73" s="108"/>
      <c r="BOA73" s="108"/>
      <c r="BOB73" s="108"/>
      <c r="BOC73" s="108"/>
      <c r="BOD73" s="108"/>
      <c r="BOE73" s="108"/>
      <c r="BOF73" s="108"/>
      <c r="BOG73" s="108"/>
      <c r="BOH73" s="108"/>
      <c r="BOI73" s="108"/>
      <c r="BOJ73" s="108"/>
      <c r="BOK73" s="108"/>
      <c r="BOL73" s="108"/>
      <c r="BOM73" s="108"/>
      <c r="BON73" s="108"/>
      <c r="BOO73" s="108"/>
      <c r="BOP73" s="108"/>
      <c r="BOQ73" s="108"/>
      <c r="BOR73" s="108"/>
      <c r="BOS73" s="108"/>
      <c r="BOT73" s="108"/>
      <c r="BOU73" s="108"/>
      <c r="BOV73" s="108"/>
      <c r="BOW73" s="108"/>
      <c r="BOX73" s="108"/>
      <c r="BOY73" s="108"/>
      <c r="BOZ73" s="108"/>
      <c r="BPA73" s="108"/>
      <c r="BPB73" s="108"/>
      <c r="BPC73" s="108"/>
      <c r="BPD73" s="108"/>
      <c r="BPE73" s="108"/>
      <c r="BPF73" s="108"/>
      <c r="BPG73" s="108"/>
      <c r="BPH73" s="108"/>
      <c r="BPI73" s="108"/>
      <c r="BPJ73" s="108"/>
      <c r="BPK73" s="108"/>
      <c r="BPL73" s="108"/>
      <c r="BPM73" s="108"/>
      <c r="BPN73" s="108"/>
      <c r="BPO73" s="108"/>
      <c r="BPP73" s="108"/>
      <c r="BPQ73" s="108"/>
      <c r="BPR73" s="108"/>
      <c r="BPS73" s="108"/>
      <c r="BPT73" s="108"/>
      <c r="BPU73" s="108"/>
      <c r="BPV73" s="108"/>
      <c r="BPW73" s="108"/>
      <c r="BPX73" s="108"/>
      <c r="BPY73" s="108"/>
      <c r="BPZ73" s="108"/>
      <c r="BQA73" s="108"/>
      <c r="BQB73" s="108"/>
      <c r="BQC73" s="108"/>
      <c r="BQD73" s="108"/>
      <c r="BQE73" s="108"/>
      <c r="BQF73" s="108"/>
      <c r="BQG73" s="108"/>
      <c r="BQH73" s="108"/>
      <c r="BQI73" s="108"/>
      <c r="BQJ73" s="108"/>
      <c r="BQK73" s="108"/>
      <c r="BQL73" s="108"/>
      <c r="BQM73" s="108"/>
      <c r="BQN73" s="108"/>
      <c r="BQO73" s="108"/>
      <c r="BQP73" s="108"/>
      <c r="BQQ73" s="108"/>
      <c r="BQR73" s="108"/>
      <c r="BQS73" s="108"/>
      <c r="BQT73" s="108"/>
      <c r="BQU73" s="108"/>
      <c r="BQV73" s="108"/>
      <c r="BQW73" s="108"/>
      <c r="BQX73" s="108"/>
      <c r="BQY73" s="108"/>
      <c r="BQZ73" s="108"/>
      <c r="BRA73" s="108"/>
      <c r="BRB73" s="108"/>
      <c r="BRC73" s="108"/>
      <c r="BRD73" s="108"/>
      <c r="BRE73" s="108"/>
      <c r="BRF73" s="108"/>
      <c r="BRG73" s="108"/>
      <c r="BRH73" s="108"/>
      <c r="BRI73" s="108"/>
      <c r="BRJ73" s="108"/>
      <c r="BRK73" s="108"/>
      <c r="BRL73" s="108"/>
      <c r="BRM73" s="108"/>
      <c r="BRN73" s="108"/>
      <c r="BRO73" s="108"/>
      <c r="BRP73" s="108"/>
      <c r="BRQ73" s="108"/>
      <c r="BRR73" s="108"/>
      <c r="BRS73" s="108"/>
      <c r="BRT73" s="108"/>
      <c r="BRU73" s="108"/>
      <c r="BRV73" s="108"/>
      <c r="BRW73" s="108"/>
      <c r="BRX73" s="108"/>
      <c r="BRY73" s="108"/>
      <c r="BRZ73" s="108"/>
      <c r="BSA73" s="108"/>
      <c r="BSB73" s="108"/>
      <c r="BSC73" s="108"/>
      <c r="BSD73" s="108"/>
      <c r="BSE73" s="108"/>
      <c r="BSF73" s="108"/>
      <c r="BSG73" s="108"/>
      <c r="BSH73" s="108"/>
      <c r="BSI73" s="108"/>
      <c r="BSJ73" s="108"/>
      <c r="BSK73" s="108"/>
      <c r="BSL73" s="108"/>
      <c r="BSM73" s="108"/>
      <c r="BSN73" s="108"/>
      <c r="BSO73" s="108"/>
      <c r="BSP73" s="108"/>
      <c r="BSQ73" s="108"/>
      <c r="BSR73" s="108"/>
      <c r="BSS73" s="108"/>
      <c r="BST73" s="108"/>
      <c r="BSU73" s="108"/>
      <c r="BSV73" s="108"/>
      <c r="BSW73" s="108"/>
      <c r="BSX73" s="108"/>
      <c r="BSY73" s="108"/>
      <c r="BSZ73" s="108"/>
      <c r="BTA73" s="108"/>
      <c r="BTB73" s="108"/>
      <c r="BTC73" s="108"/>
      <c r="BTD73" s="108"/>
      <c r="BTE73" s="108"/>
      <c r="BTF73" s="108"/>
      <c r="BTG73" s="108"/>
      <c r="BTH73" s="108"/>
      <c r="BTI73" s="108"/>
      <c r="BTJ73" s="108"/>
      <c r="BTK73" s="108"/>
      <c r="BTL73" s="108"/>
      <c r="BTM73" s="108"/>
      <c r="BTN73" s="108"/>
      <c r="BTO73" s="108"/>
      <c r="BTP73" s="108"/>
      <c r="BTQ73" s="108"/>
      <c r="BTR73" s="108"/>
      <c r="BTS73" s="108"/>
      <c r="BTT73" s="108"/>
      <c r="BTU73" s="108"/>
      <c r="BTV73" s="108"/>
      <c r="BTW73" s="108"/>
      <c r="BTX73" s="108"/>
      <c r="BTY73" s="108"/>
      <c r="BTZ73" s="108"/>
      <c r="BUA73" s="108"/>
      <c r="BUB73" s="108"/>
      <c r="BUC73" s="108"/>
      <c r="BUD73" s="108"/>
      <c r="BUE73" s="108"/>
      <c r="BUF73" s="108"/>
      <c r="BUG73" s="108"/>
      <c r="BUH73" s="108"/>
      <c r="BUI73" s="108"/>
      <c r="BUJ73" s="108"/>
      <c r="BUK73" s="108"/>
      <c r="BUL73" s="108"/>
      <c r="BUM73" s="108"/>
      <c r="BUN73" s="108"/>
      <c r="BUO73" s="108"/>
      <c r="BUP73" s="108"/>
      <c r="BUQ73" s="108"/>
      <c r="BUR73" s="108"/>
      <c r="BUS73" s="108"/>
      <c r="BUT73" s="108"/>
      <c r="BUU73" s="108"/>
      <c r="BUV73" s="108"/>
      <c r="BUW73" s="108"/>
      <c r="BUX73" s="108"/>
      <c r="BUY73" s="108"/>
      <c r="BUZ73" s="108"/>
      <c r="BVA73" s="108"/>
      <c r="BVB73" s="108"/>
      <c r="BVC73" s="108"/>
      <c r="BVD73" s="108"/>
      <c r="BVE73" s="108"/>
      <c r="BVF73" s="108"/>
      <c r="BVG73" s="108"/>
      <c r="BVH73" s="108"/>
      <c r="BVI73" s="108"/>
      <c r="BVJ73" s="108"/>
      <c r="BVK73" s="108"/>
      <c r="BVL73" s="108"/>
      <c r="BVM73" s="108"/>
      <c r="BVN73" s="108"/>
      <c r="BVO73" s="108"/>
      <c r="BVP73" s="108"/>
      <c r="BVQ73" s="108"/>
      <c r="BVR73" s="108"/>
      <c r="BVS73" s="108"/>
      <c r="BVT73" s="108"/>
      <c r="BVU73" s="108"/>
      <c r="BVV73" s="108"/>
      <c r="BVW73" s="108"/>
      <c r="BVX73" s="108"/>
      <c r="BVY73" s="108"/>
      <c r="BVZ73" s="108"/>
      <c r="BWA73" s="108"/>
      <c r="BWB73" s="108"/>
      <c r="BWC73" s="108"/>
      <c r="BWD73" s="108"/>
      <c r="BWE73" s="108"/>
      <c r="BWF73" s="108"/>
      <c r="BWG73" s="108"/>
      <c r="BWH73" s="108"/>
      <c r="BWI73" s="108"/>
      <c r="BWJ73" s="108"/>
      <c r="BWK73" s="108"/>
      <c r="BWL73" s="108"/>
      <c r="BWM73" s="108"/>
      <c r="BWN73" s="108"/>
      <c r="BWO73" s="108"/>
      <c r="BWP73" s="108"/>
      <c r="BWQ73" s="108"/>
      <c r="BWR73" s="108"/>
      <c r="BWS73" s="108"/>
      <c r="BWT73" s="108"/>
      <c r="BWU73" s="108"/>
      <c r="BWV73" s="108"/>
      <c r="BWW73" s="108"/>
      <c r="BWX73" s="108"/>
      <c r="BWY73" s="108"/>
      <c r="BWZ73" s="108"/>
      <c r="BXA73" s="108"/>
      <c r="BXB73" s="108"/>
      <c r="BXC73" s="108"/>
      <c r="BXD73" s="108"/>
      <c r="BXE73" s="108"/>
      <c r="BXF73" s="108"/>
      <c r="BXG73" s="108"/>
      <c r="BXH73" s="108"/>
      <c r="BXI73" s="108"/>
      <c r="BXJ73" s="108"/>
      <c r="BXK73" s="108"/>
      <c r="BXL73" s="108"/>
      <c r="BXM73" s="108"/>
      <c r="BXN73" s="108"/>
      <c r="BXO73" s="108"/>
      <c r="BXP73" s="108"/>
      <c r="BXQ73" s="108"/>
      <c r="BXR73" s="108"/>
      <c r="BXS73" s="108"/>
      <c r="BXT73" s="108"/>
      <c r="BXU73" s="108"/>
      <c r="BXV73" s="108"/>
      <c r="BXW73" s="108"/>
      <c r="BXX73" s="108"/>
      <c r="BXY73" s="108"/>
      <c r="BXZ73" s="108"/>
      <c r="BYA73" s="108"/>
      <c r="BYB73" s="108"/>
      <c r="BYC73" s="108"/>
      <c r="BYD73" s="108"/>
      <c r="BYE73" s="108"/>
      <c r="BYF73" s="108"/>
      <c r="BYG73" s="108"/>
      <c r="BYH73" s="108"/>
      <c r="BYI73" s="108"/>
      <c r="BYJ73" s="108"/>
      <c r="BYK73" s="108"/>
      <c r="BYL73" s="108"/>
      <c r="BYM73" s="108"/>
      <c r="BYN73" s="108"/>
      <c r="BYO73" s="108"/>
      <c r="BYP73" s="108"/>
      <c r="BYQ73" s="108"/>
      <c r="BYR73" s="108"/>
      <c r="BYS73" s="108"/>
      <c r="BYT73" s="108"/>
      <c r="BYU73" s="108"/>
      <c r="BYV73" s="108"/>
      <c r="BYW73" s="108"/>
      <c r="BYX73" s="108"/>
      <c r="BYY73" s="108"/>
      <c r="BYZ73" s="108"/>
      <c r="BZA73" s="108"/>
      <c r="BZB73" s="108"/>
      <c r="BZC73" s="108"/>
      <c r="BZD73" s="108"/>
      <c r="BZE73" s="108"/>
      <c r="BZF73" s="108"/>
      <c r="BZG73" s="108"/>
      <c r="BZH73" s="108"/>
      <c r="BZI73" s="108"/>
      <c r="BZJ73" s="108"/>
      <c r="BZK73" s="108"/>
      <c r="BZL73" s="108"/>
      <c r="BZM73" s="108"/>
      <c r="BZN73" s="108"/>
      <c r="BZO73" s="108"/>
      <c r="BZP73" s="108"/>
      <c r="BZQ73" s="108"/>
      <c r="BZR73" s="108"/>
      <c r="BZS73" s="108"/>
      <c r="BZT73" s="108"/>
      <c r="BZU73" s="108"/>
      <c r="BZV73" s="108"/>
      <c r="BZW73" s="108"/>
      <c r="BZX73" s="108"/>
      <c r="BZY73" s="108"/>
      <c r="BZZ73" s="108"/>
      <c r="CAA73" s="108"/>
      <c r="CAB73" s="108"/>
      <c r="CAC73" s="108"/>
      <c r="CAD73" s="108"/>
      <c r="CAE73" s="108"/>
      <c r="CAF73" s="108"/>
      <c r="CAG73" s="108"/>
      <c r="CAH73" s="108"/>
      <c r="CAI73" s="108"/>
      <c r="CAJ73" s="108"/>
      <c r="CAK73" s="108"/>
      <c r="CAL73" s="108"/>
      <c r="CAM73" s="108"/>
      <c r="CAN73" s="108"/>
      <c r="CAO73" s="108"/>
      <c r="CAP73" s="108"/>
      <c r="CAQ73" s="108"/>
      <c r="CAR73" s="108"/>
      <c r="CAS73" s="108"/>
      <c r="CAT73" s="108"/>
      <c r="CAU73" s="108"/>
      <c r="CAV73" s="108"/>
      <c r="CAW73" s="108"/>
      <c r="CAX73" s="108"/>
      <c r="CAY73" s="108"/>
      <c r="CAZ73" s="108"/>
      <c r="CBA73" s="108"/>
      <c r="CBB73" s="108"/>
      <c r="CBC73" s="108"/>
      <c r="CBD73" s="108"/>
      <c r="CBE73" s="108"/>
      <c r="CBF73" s="108"/>
      <c r="CBG73" s="108"/>
      <c r="CBH73" s="108"/>
      <c r="CBI73" s="108"/>
      <c r="CBJ73" s="108"/>
      <c r="CBK73" s="108"/>
      <c r="CBL73" s="108"/>
      <c r="CBM73" s="108"/>
      <c r="CBN73" s="108"/>
      <c r="CBO73" s="108"/>
      <c r="CBP73" s="108"/>
      <c r="CBQ73" s="108"/>
      <c r="CBR73" s="108"/>
      <c r="CBS73" s="108"/>
      <c r="CBT73" s="108"/>
      <c r="CBU73" s="108"/>
      <c r="CBV73" s="108"/>
      <c r="CBW73" s="108"/>
      <c r="CBX73" s="108"/>
      <c r="CBY73" s="108"/>
      <c r="CBZ73" s="108"/>
      <c r="CCA73" s="108"/>
      <c r="CCB73" s="108"/>
      <c r="CCC73" s="108"/>
      <c r="CCD73" s="108"/>
      <c r="CCE73" s="108"/>
      <c r="CCF73" s="108"/>
      <c r="CCG73" s="108"/>
      <c r="CCH73" s="108"/>
      <c r="CCI73" s="108"/>
      <c r="CCJ73" s="108"/>
      <c r="CCK73" s="108"/>
      <c r="CCL73" s="108"/>
      <c r="CCM73" s="108"/>
      <c r="CCN73" s="108"/>
      <c r="CCO73" s="108"/>
      <c r="CCP73" s="108"/>
      <c r="CCQ73" s="108"/>
      <c r="CCR73" s="108"/>
      <c r="CCS73" s="108"/>
      <c r="CCT73" s="108"/>
      <c r="CCU73" s="108"/>
      <c r="CCV73" s="108"/>
      <c r="CCW73" s="108"/>
      <c r="CCX73" s="108"/>
      <c r="CCY73" s="108"/>
      <c r="CCZ73" s="108"/>
      <c r="CDA73" s="108"/>
      <c r="CDB73" s="108"/>
      <c r="CDC73" s="108"/>
      <c r="CDD73" s="108"/>
      <c r="CDE73" s="108"/>
      <c r="CDF73" s="108"/>
      <c r="CDG73" s="108"/>
      <c r="CDH73" s="108"/>
      <c r="CDI73" s="108"/>
      <c r="CDJ73" s="108"/>
      <c r="CDK73" s="108"/>
      <c r="CDL73" s="108"/>
      <c r="CDM73" s="108"/>
      <c r="CDN73" s="108"/>
      <c r="CDO73" s="108"/>
      <c r="CDP73" s="108"/>
      <c r="CDQ73" s="108"/>
      <c r="CDR73" s="108"/>
      <c r="CDS73" s="108"/>
      <c r="CDT73" s="108"/>
      <c r="CDU73" s="108"/>
      <c r="CDV73" s="108"/>
      <c r="CDW73" s="108"/>
      <c r="CDX73" s="108"/>
      <c r="CDY73" s="108"/>
      <c r="CDZ73" s="108"/>
      <c r="CEA73" s="108"/>
      <c r="CEB73" s="108"/>
      <c r="CEC73" s="108"/>
      <c r="CED73" s="108"/>
      <c r="CEE73" s="108"/>
      <c r="CEF73" s="108"/>
      <c r="CEG73" s="108"/>
      <c r="CEH73" s="108"/>
      <c r="CEI73" s="108"/>
      <c r="CEJ73" s="108"/>
      <c r="CEK73" s="108"/>
      <c r="CEL73" s="108"/>
      <c r="CEM73" s="108"/>
      <c r="CEN73" s="108"/>
      <c r="CEO73" s="108"/>
      <c r="CEP73" s="108"/>
      <c r="CEQ73" s="108"/>
      <c r="CER73" s="108"/>
      <c r="CES73" s="108"/>
      <c r="CET73" s="108"/>
      <c r="CEU73" s="108"/>
      <c r="CEV73" s="108"/>
      <c r="CEW73" s="108"/>
      <c r="CEX73" s="108"/>
      <c r="CEY73" s="108"/>
      <c r="CEZ73" s="108"/>
      <c r="CFA73" s="108"/>
      <c r="CFB73" s="108"/>
      <c r="CFC73" s="108"/>
      <c r="CFD73" s="108"/>
      <c r="CFE73" s="108"/>
      <c r="CFF73" s="108"/>
      <c r="CFG73" s="108"/>
      <c r="CFH73" s="108"/>
      <c r="CFI73" s="108"/>
      <c r="CFJ73" s="108"/>
      <c r="CFK73" s="108"/>
      <c r="CFL73" s="108"/>
      <c r="CFM73" s="108"/>
      <c r="CFN73" s="108"/>
      <c r="CFO73" s="108"/>
      <c r="CFP73" s="108"/>
      <c r="CFQ73" s="108"/>
      <c r="CFR73" s="108"/>
      <c r="CFS73" s="108"/>
      <c r="CFT73" s="108"/>
      <c r="CFU73" s="108"/>
      <c r="CFV73" s="108"/>
      <c r="CFW73" s="108"/>
      <c r="CFX73" s="108"/>
      <c r="CFY73" s="108"/>
      <c r="CFZ73" s="108"/>
      <c r="CGA73" s="108"/>
      <c r="CGB73" s="108"/>
      <c r="CGC73" s="108"/>
      <c r="CGD73" s="108"/>
      <c r="CGE73" s="108"/>
      <c r="CGF73" s="108"/>
      <c r="CGG73" s="108"/>
      <c r="CGH73" s="108"/>
      <c r="CGI73" s="108"/>
      <c r="CGJ73" s="108"/>
      <c r="CGK73" s="108"/>
      <c r="CGL73" s="108"/>
      <c r="CGM73" s="108"/>
      <c r="CGN73" s="108"/>
      <c r="CGO73" s="108"/>
      <c r="CGP73" s="108"/>
      <c r="CGQ73" s="108"/>
      <c r="CGR73" s="108"/>
      <c r="CGS73" s="108"/>
      <c r="CGT73" s="108"/>
      <c r="CGU73" s="108"/>
      <c r="CGV73" s="108"/>
      <c r="CGW73" s="108"/>
      <c r="CGX73" s="108"/>
      <c r="CGY73" s="108"/>
      <c r="CGZ73" s="108"/>
      <c r="CHA73" s="108"/>
      <c r="CHB73" s="108"/>
      <c r="CHC73" s="108"/>
      <c r="CHD73" s="108"/>
      <c r="CHE73" s="108"/>
      <c r="CHF73" s="108"/>
      <c r="CHG73" s="108"/>
      <c r="CHH73" s="108"/>
      <c r="CHI73" s="108"/>
      <c r="CHJ73" s="108"/>
      <c r="CHK73" s="108"/>
      <c r="CHL73" s="108"/>
      <c r="CHM73" s="108"/>
      <c r="CHN73" s="108"/>
      <c r="CHO73" s="108"/>
      <c r="CHP73" s="108"/>
      <c r="CHQ73" s="108"/>
      <c r="CHR73" s="108"/>
      <c r="CHS73" s="108"/>
      <c r="CHT73" s="108"/>
      <c r="CHU73" s="108"/>
      <c r="CHV73" s="108"/>
      <c r="CHW73" s="108"/>
      <c r="CHX73" s="108"/>
      <c r="CHY73" s="108"/>
      <c r="CHZ73" s="108"/>
      <c r="CIA73" s="108"/>
      <c r="CIB73" s="108"/>
      <c r="CIC73" s="108"/>
      <c r="CID73" s="108"/>
      <c r="CIE73" s="108"/>
      <c r="CIF73" s="108"/>
      <c r="CIG73" s="108"/>
      <c r="CIH73" s="108"/>
      <c r="CII73" s="108"/>
      <c r="CIJ73" s="108"/>
      <c r="CIK73" s="108"/>
      <c r="CIL73" s="108"/>
      <c r="CIM73" s="108"/>
      <c r="CIN73" s="108"/>
      <c r="CIO73" s="108"/>
      <c r="CIP73" s="108"/>
      <c r="CIQ73" s="108"/>
      <c r="CIR73" s="108"/>
      <c r="CIS73" s="108"/>
      <c r="CIT73" s="108"/>
      <c r="CIU73" s="108"/>
      <c r="CIV73" s="108"/>
      <c r="CIW73" s="108"/>
      <c r="CIX73" s="108"/>
      <c r="CIY73" s="108"/>
      <c r="CIZ73" s="108"/>
      <c r="CJA73" s="108"/>
      <c r="CJB73" s="108"/>
      <c r="CJC73" s="108"/>
      <c r="CJD73" s="108"/>
      <c r="CJE73" s="108"/>
      <c r="CJF73" s="108"/>
      <c r="CJG73" s="108"/>
      <c r="CJH73" s="108"/>
      <c r="CJI73" s="108"/>
      <c r="CJJ73" s="108"/>
      <c r="CJK73" s="108"/>
      <c r="CJL73" s="108"/>
      <c r="CJM73" s="108"/>
      <c r="CJN73" s="108"/>
      <c r="CJO73" s="108"/>
      <c r="CJP73" s="108"/>
      <c r="CJQ73" s="108"/>
      <c r="CJR73" s="108"/>
      <c r="CJS73" s="108"/>
      <c r="CJT73" s="108"/>
      <c r="CJU73" s="108"/>
      <c r="CJV73" s="108"/>
      <c r="CJW73" s="108"/>
      <c r="CJX73" s="108"/>
      <c r="CJY73" s="108"/>
      <c r="CJZ73" s="108"/>
      <c r="CKA73" s="108"/>
      <c r="CKB73" s="108"/>
      <c r="CKC73" s="108"/>
      <c r="CKD73" s="108"/>
      <c r="CKE73" s="108"/>
      <c r="CKF73" s="108"/>
      <c r="CKG73" s="108"/>
      <c r="CKH73" s="108"/>
      <c r="CKI73" s="108"/>
      <c r="CKJ73" s="108"/>
      <c r="CKK73" s="108"/>
      <c r="CKL73" s="108"/>
      <c r="CKM73" s="108"/>
      <c r="CKN73" s="108"/>
      <c r="CKO73" s="108"/>
      <c r="CKP73" s="108"/>
      <c r="CKQ73" s="108"/>
      <c r="CKR73" s="108"/>
      <c r="CKS73" s="108"/>
      <c r="CKT73" s="108"/>
      <c r="CKU73" s="108"/>
      <c r="CKV73" s="108"/>
      <c r="CKW73" s="108"/>
      <c r="CKX73" s="108"/>
      <c r="CKY73" s="108"/>
      <c r="CKZ73" s="108"/>
      <c r="CLA73" s="108"/>
      <c r="CLB73" s="108"/>
      <c r="CLC73" s="108"/>
      <c r="CLD73" s="108"/>
      <c r="CLE73" s="108"/>
      <c r="CLF73" s="108"/>
      <c r="CLG73" s="108"/>
      <c r="CLH73" s="108"/>
      <c r="CLI73" s="108"/>
      <c r="CLJ73" s="108"/>
      <c r="CLK73" s="108"/>
      <c r="CLL73" s="108"/>
      <c r="CLM73" s="108"/>
      <c r="CLN73" s="108"/>
      <c r="CLO73" s="108"/>
      <c r="CLP73" s="108"/>
      <c r="CLQ73" s="108"/>
      <c r="CLR73" s="108"/>
      <c r="CLS73" s="108"/>
      <c r="CLT73" s="108"/>
      <c r="CLU73" s="108"/>
      <c r="CLV73" s="108"/>
      <c r="CLW73" s="108"/>
      <c r="CLX73" s="108"/>
      <c r="CLY73" s="108"/>
      <c r="CLZ73" s="108"/>
      <c r="CMA73" s="108"/>
      <c r="CMB73" s="108"/>
      <c r="CMC73" s="108"/>
      <c r="CMD73" s="108"/>
      <c r="CME73" s="108"/>
      <c r="CMF73" s="108"/>
      <c r="CMG73" s="108"/>
      <c r="CMH73" s="108"/>
      <c r="CMI73" s="108"/>
      <c r="CMJ73" s="108"/>
      <c r="CMK73" s="108"/>
      <c r="CML73" s="108"/>
      <c r="CMM73" s="108"/>
      <c r="CMN73" s="108"/>
      <c r="CMO73" s="108"/>
      <c r="CMP73" s="108"/>
      <c r="CMQ73" s="108"/>
      <c r="CMR73" s="108"/>
      <c r="CMS73" s="108"/>
      <c r="CMT73" s="108"/>
      <c r="CMU73" s="108"/>
      <c r="CMV73" s="108"/>
      <c r="CMW73" s="108"/>
      <c r="CMX73" s="108"/>
      <c r="CMY73" s="108"/>
      <c r="CMZ73" s="108"/>
      <c r="CNA73" s="108"/>
      <c r="CNB73" s="108"/>
      <c r="CNC73" s="108"/>
      <c r="CND73" s="108"/>
      <c r="CNE73" s="108"/>
      <c r="CNF73" s="108"/>
      <c r="CNG73" s="108"/>
      <c r="CNH73" s="108"/>
      <c r="CNI73" s="108"/>
      <c r="CNJ73" s="108"/>
      <c r="CNK73" s="108"/>
      <c r="CNL73" s="108"/>
      <c r="CNM73" s="108"/>
      <c r="CNN73" s="108"/>
      <c r="CNO73" s="108"/>
      <c r="CNP73" s="108"/>
      <c r="CNQ73" s="108"/>
      <c r="CNR73" s="108"/>
      <c r="CNS73" s="108"/>
      <c r="CNT73" s="108"/>
      <c r="CNU73" s="108"/>
      <c r="CNV73" s="108"/>
      <c r="CNW73" s="108"/>
      <c r="CNX73" s="108"/>
      <c r="CNY73" s="108"/>
      <c r="CNZ73" s="108"/>
      <c r="COA73" s="108"/>
      <c r="COB73" s="108"/>
      <c r="COC73" s="108"/>
      <c r="COD73" s="108"/>
      <c r="COE73" s="108"/>
      <c r="COF73" s="108"/>
      <c r="COG73" s="108"/>
      <c r="COH73" s="108"/>
      <c r="COI73" s="108"/>
      <c r="COJ73" s="108"/>
      <c r="COK73" s="108"/>
      <c r="COL73" s="108"/>
      <c r="COM73" s="108"/>
      <c r="CON73" s="108"/>
      <c r="COO73" s="108"/>
      <c r="COP73" s="108"/>
      <c r="COQ73" s="108"/>
      <c r="COR73" s="108"/>
      <c r="COS73" s="108"/>
      <c r="COT73" s="108"/>
      <c r="COU73" s="108"/>
      <c r="COV73" s="108"/>
      <c r="COW73" s="108"/>
      <c r="COX73" s="108"/>
      <c r="COY73" s="108"/>
      <c r="COZ73" s="108"/>
      <c r="CPA73" s="108"/>
      <c r="CPB73" s="108"/>
      <c r="CPC73" s="108"/>
      <c r="CPD73" s="108"/>
      <c r="CPE73" s="108"/>
      <c r="CPF73" s="108"/>
      <c r="CPG73" s="108"/>
      <c r="CPH73" s="108"/>
      <c r="CPI73" s="108"/>
      <c r="CPJ73" s="108"/>
      <c r="CPK73" s="108"/>
      <c r="CPL73" s="108"/>
      <c r="CPM73" s="108"/>
      <c r="CPN73" s="108"/>
      <c r="CPO73" s="108"/>
      <c r="CPP73" s="108"/>
      <c r="CPQ73" s="108"/>
      <c r="CPR73" s="108"/>
      <c r="CPS73" s="108"/>
      <c r="CPT73" s="108"/>
      <c r="CPU73" s="108"/>
      <c r="CPV73" s="108"/>
      <c r="CPW73" s="108"/>
      <c r="CPX73" s="108"/>
      <c r="CPY73" s="108"/>
      <c r="CPZ73" s="108"/>
      <c r="CQA73" s="108"/>
      <c r="CQB73" s="108"/>
      <c r="CQC73" s="108"/>
      <c r="CQD73" s="108"/>
      <c r="CQE73" s="108"/>
      <c r="CQF73" s="108"/>
      <c r="CQG73" s="108"/>
      <c r="CQH73" s="108"/>
      <c r="CQI73" s="108"/>
      <c r="CQJ73" s="108"/>
      <c r="CQK73" s="108"/>
      <c r="CQL73" s="108"/>
      <c r="CQM73" s="108"/>
      <c r="CQN73" s="108"/>
      <c r="CQO73" s="108"/>
      <c r="CQP73" s="108"/>
      <c r="CQQ73" s="108"/>
      <c r="CQR73" s="108"/>
      <c r="CQS73" s="108"/>
      <c r="CQT73" s="108"/>
      <c r="CQU73" s="108"/>
      <c r="CQV73" s="108"/>
      <c r="CQW73" s="108"/>
      <c r="CQX73" s="108"/>
      <c r="CQY73" s="108"/>
      <c r="CQZ73" s="108"/>
      <c r="CRA73" s="108"/>
      <c r="CRB73" s="108"/>
      <c r="CRC73" s="108"/>
      <c r="CRD73" s="108"/>
      <c r="CRE73" s="108"/>
      <c r="CRF73" s="108"/>
      <c r="CRG73" s="108"/>
      <c r="CRH73" s="108"/>
      <c r="CRI73" s="108"/>
      <c r="CRJ73" s="108"/>
      <c r="CRK73" s="108"/>
      <c r="CRL73" s="108"/>
      <c r="CRM73" s="108"/>
      <c r="CRN73" s="108"/>
      <c r="CRO73" s="108"/>
      <c r="CRP73" s="108"/>
      <c r="CRQ73" s="108"/>
      <c r="CRR73" s="108"/>
      <c r="CRS73" s="108"/>
      <c r="CRT73" s="108"/>
      <c r="CRU73" s="108"/>
      <c r="CRV73" s="108"/>
      <c r="CRW73" s="108"/>
      <c r="CRX73" s="108"/>
      <c r="CRY73" s="108"/>
      <c r="CRZ73" s="108"/>
      <c r="CSA73" s="108"/>
      <c r="CSB73" s="108"/>
      <c r="CSC73" s="108"/>
      <c r="CSD73" s="108"/>
      <c r="CSE73" s="108"/>
      <c r="CSF73" s="108"/>
      <c r="CSG73" s="108"/>
      <c r="CSH73" s="108"/>
      <c r="CSI73" s="108"/>
      <c r="CSJ73" s="108"/>
      <c r="CSK73" s="108"/>
      <c r="CSL73" s="108"/>
      <c r="CSM73" s="108"/>
      <c r="CSN73" s="108"/>
      <c r="CSO73" s="108"/>
      <c r="CSP73" s="108"/>
      <c r="CSQ73" s="108"/>
      <c r="CSR73" s="108"/>
      <c r="CSS73" s="108"/>
      <c r="CST73" s="108"/>
      <c r="CSU73" s="108"/>
      <c r="CSV73" s="108"/>
      <c r="CSW73" s="108"/>
      <c r="CSX73" s="108"/>
      <c r="CSY73" s="108"/>
      <c r="CSZ73" s="108"/>
      <c r="CTA73" s="108"/>
      <c r="CTB73" s="108"/>
      <c r="CTC73" s="108"/>
      <c r="CTD73" s="108"/>
      <c r="CTE73" s="108"/>
      <c r="CTF73" s="108"/>
      <c r="CTG73" s="108"/>
      <c r="CTH73" s="108"/>
      <c r="CTI73" s="108"/>
      <c r="CTJ73" s="108"/>
      <c r="CTK73" s="108"/>
      <c r="CTL73" s="108"/>
      <c r="CTM73" s="108"/>
      <c r="CTN73" s="108"/>
      <c r="CTO73" s="108"/>
      <c r="CTP73" s="108"/>
      <c r="CTQ73" s="108"/>
      <c r="CTR73" s="108"/>
      <c r="CTS73" s="108"/>
      <c r="CTT73" s="108"/>
      <c r="CTU73" s="108"/>
      <c r="CTV73" s="108"/>
      <c r="CTW73" s="108"/>
      <c r="CTX73" s="108"/>
      <c r="CTY73" s="108"/>
      <c r="CTZ73" s="108"/>
      <c r="CUA73" s="108"/>
      <c r="CUB73" s="108"/>
      <c r="CUC73" s="108"/>
      <c r="CUD73" s="108"/>
      <c r="CUE73" s="108"/>
      <c r="CUF73" s="108"/>
      <c r="CUG73" s="108"/>
      <c r="CUH73" s="108"/>
      <c r="CUI73" s="108"/>
      <c r="CUJ73" s="108"/>
      <c r="CUK73" s="108"/>
      <c r="CUL73" s="108"/>
      <c r="CUM73" s="108"/>
      <c r="CUN73" s="108"/>
      <c r="CUO73" s="108"/>
      <c r="CUP73" s="108"/>
      <c r="CUQ73" s="108"/>
      <c r="CUR73" s="108"/>
      <c r="CUS73" s="108"/>
      <c r="CUT73" s="108"/>
      <c r="CUU73" s="108"/>
      <c r="CUV73" s="108"/>
      <c r="CUW73" s="108"/>
      <c r="CUX73" s="108"/>
      <c r="CUY73" s="108"/>
      <c r="CUZ73" s="108"/>
      <c r="CVA73" s="108"/>
      <c r="CVB73" s="108"/>
      <c r="CVC73" s="108"/>
      <c r="CVD73" s="108"/>
      <c r="CVE73" s="108"/>
      <c r="CVF73" s="108"/>
      <c r="CVG73" s="108"/>
      <c r="CVH73" s="108"/>
      <c r="CVI73" s="108"/>
      <c r="CVJ73" s="108"/>
      <c r="CVK73" s="108"/>
      <c r="CVL73" s="108"/>
      <c r="CVM73" s="108"/>
      <c r="CVN73" s="108"/>
      <c r="CVO73" s="108"/>
      <c r="CVP73" s="108"/>
      <c r="CVQ73" s="108"/>
      <c r="CVR73" s="108"/>
      <c r="CVS73" s="108"/>
      <c r="CVT73" s="108"/>
      <c r="CVU73" s="108"/>
      <c r="CVV73" s="108"/>
      <c r="CVW73" s="108"/>
      <c r="CVX73" s="108"/>
      <c r="CVY73" s="108"/>
      <c r="CVZ73" s="108"/>
      <c r="CWA73" s="108"/>
      <c r="CWB73" s="108"/>
      <c r="CWC73" s="108"/>
      <c r="CWD73" s="108"/>
      <c r="CWE73" s="108"/>
      <c r="CWF73" s="108"/>
      <c r="CWG73" s="108"/>
      <c r="CWH73" s="108"/>
      <c r="CWI73" s="108"/>
      <c r="CWJ73" s="108"/>
      <c r="CWK73" s="108"/>
      <c r="CWL73" s="108"/>
      <c r="CWM73" s="108"/>
      <c r="CWN73" s="108"/>
      <c r="CWO73" s="108"/>
      <c r="CWP73" s="108"/>
      <c r="CWQ73" s="108"/>
      <c r="CWR73" s="108"/>
      <c r="CWS73" s="108"/>
      <c r="CWT73" s="108"/>
      <c r="CWU73" s="108"/>
      <c r="CWV73" s="108"/>
      <c r="CWW73" s="108"/>
      <c r="CWX73" s="108"/>
      <c r="CWY73" s="108"/>
      <c r="CWZ73" s="108"/>
      <c r="CXA73" s="108"/>
      <c r="CXB73" s="108"/>
      <c r="CXC73" s="108"/>
      <c r="CXD73" s="108"/>
      <c r="CXE73" s="108"/>
      <c r="CXF73" s="108"/>
      <c r="CXG73" s="108"/>
      <c r="CXH73" s="108"/>
      <c r="CXI73" s="108"/>
      <c r="CXJ73" s="108"/>
      <c r="CXK73" s="108"/>
      <c r="CXL73" s="108"/>
      <c r="CXM73" s="108"/>
      <c r="CXN73" s="108"/>
      <c r="CXO73" s="108"/>
      <c r="CXP73" s="108"/>
      <c r="CXQ73" s="108"/>
      <c r="CXR73" s="108"/>
      <c r="CXS73" s="108"/>
      <c r="CXT73" s="108"/>
      <c r="CXU73" s="108"/>
      <c r="CXV73" s="108"/>
      <c r="CXW73" s="108"/>
      <c r="CXX73" s="108"/>
      <c r="CXY73" s="108"/>
      <c r="CXZ73" s="108"/>
      <c r="CYA73" s="108"/>
      <c r="CYB73" s="108"/>
      <c r="CYC73" s="108"/>
      <c r="CYD73" s="108"/>
      <c r="CYE73" s="108"/>
      <c r="CYF73" s="108"/>
      <c r="CYG73" s="108"/>
      <c r="CYH73" s="108"/>
      <c r="CYI73" s="108"/>
      <c r="CYJ73" s="108"/>
      <c r="CYK73" s="108"/>
      <c r="CYL73" s="108"/>
      <c r="CYM73" s="108"/>
      <c r="CYN73" s="108"/>
      <c r="CYO73" s="108"/>
      <c r="CYP73" s="108"/>
      <c r="CYQ73" s="108"/>
      <c r="CYR73" s="108"/>
      <c r="CYS73" s="108"/>
      <c r="CYT73" s="108"/>
      <c r="CYU73" s="108"/>
      <c r="CYV73" s="108"/>
      <c r="CYW73" s="108"/>
      <c r="CYX73" s="108"/>
      <c r="CYY73" s="108"/>
      <c r="CYZ73" s="108"/>
      <c r="CZA73" s="108"/>
      <c r="CZB73" s="108"/>
      <c r="CZC73" s="108"/>
      <c r="CZD73" s="108"/>
      <c r="CZE73" s="108"/>
      <c r="CZF73" s="108"/>
      <c r="CZG73" s="108"/>
      <c r="CZH73" s="108"/>
      <c r="CZI73" s="108"/>
      <c r="CZJ73" s="108"/>
      <c r="CZK73" s="108"/>
      <c r="CZL73" s="108"/>
      <c r="CZM73" s="108"/>
      <c r="CZN73" s="108"/>
      <c r="CZO73" s="108"/>
      <c r="CZP73" s="108"/>
      <c r="CZQ73" s="108"/>
      <c r="CZR73" s="108"/>
      <c r="CZS73" s="108"/>
      <c r="CZT73" s="108"/>
      <c r="CZU73" s="108"/>
      <c r="CZV73" s="108"/>
      <c r="CZW73" s="108"/>
      <c r="CZX73" s="108"/>
      <c r="CZY73" s="108"/>
      <c r="CZZ73" s="108"/>
      <c r="DAA73" s="108"/>
      <c r="DAB73" s="108"/>
      <c r="DAC73" s="108"/>
      <c r="DAD73" s="108"/>
      <c r="DAE73" s="108"/>
      <c r="DAF73" s="108"/>
      <c r="DAG73" s="108"/>
      <c r="DAH73" s="108"/>
      <c r="DAI73" s="108"/>
      <c r="DAJ73" s="108"/>
      <c r="DAK73" s="108"/>
      <c r="DAL73" s="108"/>
      <c r="DAM73" s="108"/>
      <c r="DAN73" s="108"/>
      <c r="DAO73" s="108"/>
      <c r="DAP73" s="108"/>
      <c r="DAQ73" s="108"/>
      <c r="DAR73" s="108"/>
      <c r="DAS73" s="108"/>
      <c r="DAT73" s="108"/>
      <c r="DAU73" s="108"/>
      <c r="DAV73" s="108"/>
      <c r="DAW73" s="108"/>
      <c r="DAX73" s="108"/>
      <c r="DAY73" s="108"/>
      <c r="DAZ73" s="108"/>
      <c r="DBA73" s="108"/>
      <c r="DBB73" s="108"/>
      <c r="DBC73" s="108"/>
      <c r="DBD73" s="108"/>
      <c r="DBE73" s="108"/>
      <c r="DBF73" s="108"/>
      <c r="DBG73" s="108"/>
      <c r="DBH73" s="108"/>
      <c r="DBI73" s="108"/>
      <c r="DBJ73" s="108"/>
      <c r="DBK73" s="108"/>
      <c r="DBL73" s="108"/>
      <c r="DBM73" s="108"/>
      <c r="DBN73" s="108"/>
      <c r="DBO73" s="108"/>
      <c r="DBP73" s="108"/>
      <c r="DBQ73" s="108"/>
      <c r="DBR73" s="108"/>
      <c r="DBS73" s="108"/>
      <c r="DBT73" s="108"/>
      <c r="DBU73" s="108"/>
      <c r="DBV73" s="108"/>
      <c r="DBW73" s="108"/>
      <c r="DBX73" s="108"/>
      <c r="DBY73" s="108"/>
      <c r="DBZ73" s="108"/>
      <c r="DCA73" s="108"/>
      <c r="DCB73" s="108"/>
      <c r="DCC73" s="108"/>
      <c r="DCD73" s="108"/>
      <c r="DCE73" s="108"/>
      <c r="DCF73" s="108"/>
      <c r="DCG73" s="108"/>
      <c r="DCH73" s="108"/>
      <c r="DCI73" s="108"/>
      <c r="DCJ73" s="108"/>
      <c r="DCK73" s="108"/>
      <c r="DCL73" s="108"/>
      <c r="DCM73" s="108"/>
      <c r="DCN73" s="108"/>
      <c r="DCO73" s="108"/>
      <c r="DCP73" s="108"/>
      <c r="DCQ73" s="108"/>
      <c r="DCR73" s="108"/>
      <c r="DCS73" s="108"/>
      <c r="DCT73" s="108"/>
      <c r="DCU73" s="108"/>
      <c r="DCV73" s="108"/>
      <c r="DCW73" s="108"/>
      <c r="DCX73" s="108"/>
      <c r="DCY73" s="108"/>
      <c r="DCZ73" s="108"/>
      <c r="DDA73" s="108"/>
      <c r="DDB73" s="108"/>
      <c r="DDC73" s="108"/>
      <c r="DDD73" s="108"/>
      <c r="DDE73" s="108"/>
      <c r="DDF73" s="108"/>
      <c r="DDG73" s="108"/>
      <c r="DDH73" s="108"/>
      <c r="DDI73" s="108"/>
      <c r="DDJ73" s="108"/>
      <c r="DDK73" s="108"/>
      <c r="DDL73" s="108"/>
      <c r="DDM73" s="108"/>
      <c r="DDN73" s="108"/>
      <c r="DDO73" s="108"/>
      <c r="DDP73" s="108"/>
      <c r="DDQ73" s="108"/>
      <c r="DDR73" s="108"/>
      <c r="DDS73" s="108"/>
      <c r="DDT73" s="108"/>
      <c r="DDU73" s="108"/>
      <c r="DDV73" s="108"/>
      <c r="DDW73" s="108"/>
      <c r="DDX73" s="108"/>
      <c r="DDY73" s="108"/>
      <c r="DDZ73" s="108"/>
      <c r="DEA73" s="108"/>
      <c r="DEB73" s="108"/>
      <c r="DEC73" s="108"/>
      <c r="DED73" s="108"/>
      <c r="DEE73" s="108"/>
      <c r="DEF73" s="108"/>
      <c r="DEG73" s="108"/>
      <c r="DEH73" s="108"/>
      <c r="DEI73" s="108"/>
      <c r="DEJ73" s="108"/>
      <c r="DEK73" s="108"/>
      <c r="DEL73" s="108"/>
      <c r="DEM73" s="108"/>
      <c r="DEN73" s="108"/>
      <c r="DEO73" s="108"/>
      <c r="DEP73" s="108"/>
      <c r="DEQ73" s="108"/>
      <c r="DER73" s="108"/>
      <c r="DES73" s="108"/>
      <c r="DET73" s="108"/>
      <c r="DEU73" s="108"/>
      <c r="DEV73" s="108"/>
      <c r="DEW73" s="108"/>
      <c r="DEX73" s="108"/>
      <c r="DEY73" s="108"/>
      <c r="DEZ73" s="108"/>
      <c r="DFA73" s="108"/>
      <c r="DFB73" s="108"/>
      <c r="DFC73" s="108"/>
      <c r="DFD73" s="108"/>
      <c r="DFE73" s="108"/>
      <c r="DFF73" s="108"/>
      <c r="DFG73" s="108"/>
      <c r="DFH73" s="108"/>
      <c r="DFI73" s="108"/>
      <c r="DFJ73" s="108"/>
      <c r="DFK73" s="108"/>
      <c r="DFL73" s="108"/>
      <c r="DFM73" s="108"/>
      <c r="DFN73" s="108"/>
      <c r="DFO73" s="108"/>
      <c r="DFP73" s="108"/>
      <c r="DFQ73" s="108"/>
      <c r="DFR73" s="108"/>
      <c r="DFS73" s="108"/>
      <c r="DFT73" s="108"/>
      <c r="DFU73" s="108"/>
      <c r="DFV73" s="108"/>
      <c r="DFW73" s="108"/>
      <c r="DFX73" s="108"/>
      <c r="DFY73" s="108"/>
      <c r="DFZ73" s="108"/>
      <c r="DGA73" s="108"/>
      <c r="DGB73" s="108"/>
      <c r="DGC73" s="108"/>
      <c r="DGD73" s="108"/>
      <c r="DGE73" s="108"/>
      <c r="DGF73" s="108"/>
      <c r="DGG73" s="108"/>
      <c r="DGH73" s="108"/>
      <c r="DGI73" s="108"/>
      <c r="DGJ73" s="108"/>
      <c r="DGK73" s="108"/>
      <c r="DGL73" s="108"/>
      <c r="DGM73" s="108"/>
      <c r="DGN73" s="108"/>
      <c r="DGO73" s="108"/>
      <c r="DGP73" s="108"/>
      <c r="DGQ73" s="108"/>
      <c r="DGR73" s="108"/>
      <c r="DGS73" s="108"/>
      <c r="DGT73" s="108"/>
      <c r="DGU73" s="108"/>
      <c r="DGV73" s="108"/>
      <c r="DGW73" s="108"/>
      <c r="DGX73" s="108"/>
      <c r="DGY73" s="108"/>
      <c r="DGZ73" s="108"/>
      <c r="DHA73" s="108"/>
      <c r="DHB73" s="108"/>
      <c r="DHC73" s="108"/>
      <c r="DHD73" s="108"/>
      <c r="DHE73" s="108"/>
      <c r="DHF73" s="108"/>
      <c r="DHG73" s="108"/>
      <c r="DHH73" s="108"/>
      <c r="DHI73" s="108"/>
      <c r="DHJ73" s="108"/>
      <c r="DHK73" s="108"/>
      <c r="DHL73" s="108"/>
      <c r="DHM73" s="108"/>
      <c r="DHN73" s="108"/>
      <c r="DHO73" s="108"/>
      <c r="DHP73" s="108"/>
      <c r="DHQ73" s="108"/>
      <c r="DHR73" s="108"/>
      <c r="DHS73" s="108"/>
      <c r="DHT73" s="108"/>
      <c r="DHU73" s="108"/>
      <c r="DHV73" s="108"/>
      <c r="DHW73" s="108"/>
      <c r="DHX73" s="108"/>
      <c r="DHY73" s="108"/>
      <c r="DHZ73" s="108"/>
      <c r="DIA73" s="108"/>
      <c r="DIB73" s="108"/>
      <c r="DIC73" s="108"/>
      <c r="DID73" s="108"/>
      <c r="DIE73" s="108"/>
      <c r="DIF73" s="108"/>
      <c r="DIG73" s="108"/>
      <c r="DIH73" s="108"/>
      <c r="DII73" s="108"/>
      <c r="DIJ73" s="108"/>
      <c r="DIK73" s="108"/>
      <c r="DIL73" s="108"/>
      <c r="DIM73" s="108"/>
      <c r="DIN73" s="108"/>
      <c r="DIO73" s="108"/>
      <c r="DIP73" s="108"/>
      <c r="DIQ73" s="108"/>
      <c r="DIR73" s="108"/>
      <c r="DIS73" s="108"/>
      <c r="DIT73" s="108"/>
      <c r="DIU73" s="108"/>
      <c r="DIV73" s="108"/>
      <c r="DIW73" s="108"/>
      <c r="DIX73" s="108"/>
      <c r="DIY73" s="108"/>
      <c r="DIZ73" s="108"/>
      <c r="DJA73" s="108"/>
      <c r="DJB73" s="108"/>
      <c r="DJC73" s="108"/>
      <c r="DJD73" s="108"/>
      <c r="DJE73" s="108"/>
      <c r="DJF73" s="108"/>
      <c r="DJG73" s="108"/>
      <c r="DJH73" s="108"/>
      <c r="DJI73" s="108"/>
      <c r="DJJ73" s="108"/>
      <c r="DJK73" s="108"/>
      <c r="DJL73" s="108"/>
      <c r="DJM73" s="108"/>
      <c r="DJN73" s="108"/>
      <c r="DJO73" s="108"/>
      <c r="DJP73" s="108"/>
      <c r="DJQ73" s="108"/>
      <c r="DJR73" s="108"/>
      <c r="DJS73" s="108"/>
      <c r="DJT73" s="108"/>
      <c r="DJU73" s="108"/>
      <c r="DJV73" s="108"/>
      <c r="DJW73" s="108"/>
      <c r="DJX73" s="108"/>
      <c r="DJY73" s="108"/>
      <c r="DJZ73" s="108"/>
      <c r="DKA73" s="108"/>
      <c r="DKB73" s="108"/>
      <c r="DKC73" s="108"/>
      <c r="DKD73" s="108"/>
      <c r="DKE73" s="108"/>
      <c r="DKF73" s="108"/>
      <c r="DKG73" s="108"/>
      <c r="DKH73" s="108"/>
      <c r="DKI73" s="108"/>
      <c r="DKJ73" s="108"/>
      <c r="DKK73" s="108"/>
      <c r="DKL73" s="108"/>
      <c r="DKM73" s="108"/>
      <c r="DKN73" s="108"/>
      <c r="DKO73" s="108"/>
      <c r="DKP73" s="108"/>
      <c r="DKQ73" s="108"/>
      <c r="DKR73" s="108"/>
      <c r="DKS73" s="108"/>
      <c r="DKT73" s="108"/>
      <c r="DKU73" s="108"/>
      <c r="DKV73" s="108"/>
      <c r="DKW73" s="108"/>
      <c r="DKX73" s="108"/>
      <c r="DKY73" s="108"/>
      <c r="DKZ73" s="108"/>
      <c r="DLA73" s="108"/>
      <c r="DLB73" s="108"/>
      <c r="DLC73" s="108"/>
      <c r="DLD73" s="108"/>
      <c r="DLE73" s="108"/>
      <c r="DLF73" s="108"/>
      <c r="DLG73" s="108"/>
      <c r="DLH73" s="108"/>
      <c r="DLI73" s="108"/>
      <c r="DLJ73" s="108"/>
      <c r="DLK73" s="108"/>
      <c r="DLL73" s="108"/>
      <c r="DLM73" s="108"/>
      <c r="DLN73" s="108"/>
      <c r="DLO73" s="108"/>
      <c r="DLP73" s="108"/>
      <c r="DLQ73" s="108"/>
      <c r="DLR73" s="108"/>
      <c r="DLS73" s="108"/>
      <c r="DLT73" s="108"/>
      <c r="DLU73" s="108"/>
      <c r="DLV73" s="108"/>
      <c r="DLW73" s="108"/>
      <c r="DLX73" s="108"/>
      <c r="DLY73" s="108"/>
      <c r="DLZ73" s="108"/>
      <c r="DMA73" s="108"/>
      <c r="DMB73" s="108"/>
      <c r="DMC73" s="108"/>
      <c r="DMD73" s="108"/>
      <c r="DME73" s="108"/>
      <c r="DMF73" s="108"/>
      <c r="DMG73" s="108"/>
      <c r="DMH73" s="108"/>
      <c r="DMI73" s="108"/>
      <c r="DMJ73" s="108"/>
      <c r="DMK73" s="108"/>
      <c r="DML73" s="108"/>
      <c r="DMM73" s="108"/>
      <c r="DMN73" s="108"/>
      <c r="DMO73" s="108"/>
      <c r="DMP73" s="108"/>
      <c r="DMQ73" s="108"/>
      <c r="DMR73" s="108"/>
      <c r="DMS73" s="108"/>
      <c r="DMT73" s="108"/>
      <c r="DMU73" s="108"/>
      <c r="DMV73" s="108"/>
      <c r="DMW73" s="108"/>
      <c r="DMX73" s="108"/>
      <c r="DMY73" s="108"/>
      <c r="DMZ73" s="108"/>
      <c r="DNA73" s="108"/>
      <c r="DNB73" s="108"/>
      <c r="DNC73" s="108"/>
      <c r="DND73" s="108"/>
      <c r="DNE73" s="108"/>
      <c r="DNF73" s="108"/>
      <c r="DNG73" s="108"/>
      <c r="DNH73" s="108"/>
      <c r="DNI73" s="108"/>
      <c r="DNJ73" s="108"/>
      <c r="DNK73" s="108"/>
      <c r="DNL73" s="108"/>
      <c r="DNM73" s="108"/>
      <c r="DNN73" s="108"/>
      <c r="DNO73" s="108"/>
      <c r="DNP73" s="108"/>
      <c r="DNQ73" s="108"/>
      <c r="DNR73" s="108"/>
      <c r="DNS73" s="108"/>
      <c r="DNT73" s="108"/>
      <c r="DNU73" s="108"/>
      <c r="DNV73" s="108"/>
      <c r="DNW73" s="108"/>
      <c r="DNX73" s="108"/>
      <c r="DNY73" s="108"/>
      <c r="DNZ73" s="108"/>
      <c r="DOA73" s="108"/>
      <c r="DOB73" s="108"/>
      <c r="DOC73" s="108"/>
      <c r="DOD73" s="108"/>
      <c r="DOE73" s="108"/>
      <c r="DOF73" s="108"/>
      <c r="DOG73" s="108"/>
      <c r="DOH73" s="108"/>
      <c r="DOI73" s="108"/>
      <c r="DOJ73" s="108"/>
      <c r="DOK73" s="108"/>
      <c r="DOL73" s="108"/>
      <c r="DOM73" s="108"/>
      <c r="DON73" s="108"/>
      <c r="DOO73" s="108"/>
      <c r="DOP73" s="108"/>
      <c r="DOQ73" s="108"/>
      <c r="DOR73" s="108"/>
      <c r="DOS73" s="108"/>
      <c r="DOT73" s="108"/>
      <c r="DOU73" s="108"/>
      <c r="DOV73" s="108"/>
      <c r="DOW73" s="108"/>
      <c r="DOX73" s="108"/>
      <c r="DOY73" s="108"/>
      <c r="DOZ73" s="108"/>
      <c r="DPA73" s="108"/>
      <c r="DPB73" s="108"/>
      <c r="DPC73" s="108"/>
      <c r="DPD73" s="108"/>
      <c r="DPE73" s="108"/>
      <c r="DPF73" s="108"/>
      <c r="DPG73" s="108"/>
      <c r="DPH73" s="108"/>
      <c r="DPI73" s="108"/>
      <c r="DPJ73" s="108"/>
      <c r="DPK73" s="108"/>
      <c r="DPL73" s="108"/>
      <c r="DPM73" s="108"/>
      <c r="DPN73" s="108"/>
      <c r="DPO73" s="108"/>
      <c r="DPP73" s="108"/>
      <c r="DPQ73" s="108"/>
      <c r="DPR73" s="108"/>
      <c r="DPS73" s="108"/>
      <c r="DPT73" s="108"/>
      <c r="DPU73" s="108"/>
      <c r="DPV73" s="108"/>
      <c r="DPW73" s="108"/>
      <c r="DPX73" s="108"/>
      <c r="DPY73" s="108"/>
      <c r="DPZ73" s="108"/>
      <c r="DQA73" s="108"/>
      <c r="DQB73" s="108"/>
      <c r="DQC73" s="108"/>
      <c r="DQD73" s="108"/>
      <c r="DQE73" s="108"/>
      <c r="DQF73" s="108"/>
      <c r="DQG73" s="108"/>
      <c r="DQH73" s="108"/>
      <c r="DQI73" s="108"/>
      <c r="DQJ73" s="108"/>
      <c r="DQK73" s="108"/>
      <c r="DQL73" s="108"/>
      <c r="DQM73" s="108"/>
      <c r="DQN73" s="108"/>
      <c r="DQO73" s="108"/>
      <c r="DQP73" s="108"/>
      <c r="DQQ73" s="108"/>
      <c r="DQR73" s="108"/>
      <c r="DQS73" s="108"/>
      <c r="DQT73" s="108"/>
      <c r="DQU73" s="108"/>
      <c r="DQV73" s="108"/>
      <c r="DQW73" s="108"/>
      <c r="DQX73" s="108"/>
      <c r="DQY73" s="108"/>
      <c r="DQZ73" s="108"/>
      <c r="DRA73" s="108"/>
      <c r="DRB73" s="108"/>
      <c r="DRC73" s="108"/>
      <c r="DRD73" s="108"/>
      <c r="DRE73" s="108"/>
      <c r="DRF73" s="108"/>
      <c r="DRG73" s="108"/>
      <c r="DRH73" s="108"/>
      <c r="DRI73" s="108"/>
      <c r="DRJ73" s="108"/>
      <c r="DRK73" s="108"/>
      <c r="DRL73" s="108"/>
      <c r="DRM73" s="108"/>
      <c r="DRN73" s="108"/>
      <c r="DRO73" s="108"/>
      <c r="DRP73" s="108"/>
      <c r="DRQ73" s="108"/>
      <c r="DRR73" s="108"/>
      <c r="DRS73" s="108"/>
      <c r="DRT73" s="108"/>
      <c r="DRU73" s="108"/>
      <c r="DRV73" s="108"/>
      <c r="DRW73" s="108"/>
      <c r="DRX73" s="108"/>
      <c r="DRY73" s="108"/>
      <c r="DRZ73" s="108"/>
      <c r="DSA73" s="108"/>
      <c r="DSB73" s="108"/>
      <c r="DSC73" s="108"/>
      <c r="DSD73" s="108"/>
      <c r="DSE73" s="108"/>
      <c r="DSF73" s="108"/>
      <c r="DSG73" s="108"/>
      <c r="DSH73" s="108"/>
      <c r="DSI73" s="108"/>
      <c r="DSJ73" s="108"/>
      <c r="DSK73" s="108"/>
      <c r="DSL73" s="108"/>
      <c r="DSM73" s="108"/>
      <c r="DSN73" s="108"/>
      <c r="DSO73" s="108"/>
      <c r="DSP73" s="108"/>
      <c r="DSQ73" s="108"/>
      <c r="DSR73" s="108"/>
      <c r="DSS73" s="108"/>
      <c r="DST73" s="108"/>
      <c r="DSU73" s="108"/>
      <c r="DSV73" s="108"/>
      <c r="DSW73" s="108"/>
      <c r="DSX73" s="108"/>
      <c r="DSY73" s="108"/>
      <c r="DSZ73" s="108"/>
      <c r="DTA73" s="108"/>
      <c r="DTB73" s="108"/>
      <c r="DTC73" s="108"/>
      <c r="DTD73" s="108"/>
      <c r="DTE73" s="108"/>
      <c r="DTF73" s="108"/>
      <c r="DTG73" s="108"/>
      <c r="DTH73" s="108"/>
      <c r="DTI73" s="108"/>
      <c r="DTJ73" s="108"/>
      <c r="DTK73" s="108"/>
      <c r="DTL73" s="108"/>
      <c r="DTM73" s="108"/>
      <c r="DTN73" s="108"/>
      <c r="DTO73" s="108"/>
      <c r="DTP73" s="108"/>
      <c r="DTQ73" s="108"/>
      <c r="DTR73" s="108"/>
      <c r="DTS73" s="108"/>
      <c r="DTT73" s="108"/>
      <c r="DTU73" s="108"/>
      <c r="DTV73" s="108"/>
      <c r="DTW73" s="108"/>
      <c r="DTX73" s="108"/>
      <c r="DTY73" s="108"/>
      <c r="DTZ73" s="108"/>
      <c r="DUA73" s="108"/>
      <c r="DUB73" s="108"/>
      <c r="DUC73" s="108"/>
      <c r="DUD73" s="108"/>
      <c r="DUE73" s="108"/>
      <c r="DUF73" s="108"/>
      <c r="DUG73" s="108"/>
      <c r="DUH73" s="108"/>
      <c r="DUI73" s="108"/>
      <c r="DUJ73" s="108"/>
      <c r="DUK73" s="108"/>
      <c r="DUL73" s="108"/>
      <c r="DUM73" s="108"/>
      <c r="DUN73" s="108"/>
      <c r="DUO73" s="108"/>
      <c r="DUP73" s="108"/>
      <c r="DUQ73" s="108"/>
      <c r="DUR73" s="108"/>
      <c r="DUS73" s="108"/>
      <c r="DUT73" s="108"/>
      <c r="DUU73" s="108"/>
      <c r="DUV73" s="108"/>
      <c r="DUW73" s="108"/>
      <c r="DUX73" s="108"/>
      <c r="DUY73" s="108"/>
      <c r="DUZ73" s="108"/>
      <c r="DVA73" s="108"/>
      <c r="DVB73" s="108"/>
      <c r="DVC73" s="108"/>
      <c r="DVD73" s="108"/>
      <c r="DVE73" s="108"/>
      <c r="DVF73" s="108"/>
      <c r="DVG73" s="108"/>
      <c r="DVH73" s="108"/>
      <c r="DVI73" s="108"/>
      <c r="DVJ73" s="108"/>
      <c r="DVK73" s="108"/>
      <c r="DVL73" s="108"/>
      <c r="DVM73" s="108"/>
      <c r="DVN73" s="108"/>
      <c r="DVO73" s="108"/>
      <c r="DVP73" s="108"/>
      <c r="DVQ73" s="108"/>
      <c r="DVR73" s="108"/>
      <c r="DVS73" s="108"/>
      <c r="DVT73" s="108"/>
      <c r="DVU73" s="108"/>
      <c r="DVV73" s="108"/>
      <c r="DVW73" s="108"/>
      <c r="DVX73" s="108"/>
      <c r="DVY73" s="108"/>
      <c r="DVZ73" s="108"/>
      <c r="DWA73" s="108"/>
      <c r="DWB73" s="108"/>
      <c r="DWC73" s="108"/>
      <c r="DWD73" s="108"/>
      <c r="DWE73" s="108"/>
      <c r="DWF73" s="108"/>
      <c r="DWG73" s="108"/>
      <c r="DWH73" s="108"/>
      <c r="DWI73" s="108"/>
      <c r="DWJ73" s="108"/>
      <c r="DWK73" s="108"/>
      <c r="DWL73" s="108"/>
      <c r="DWM73" s="108"/>
      <c r="DWN73" s="108"/>
      <c r="DWO73" s="108"/>
      <c r="DWP73" s="108"/>
      <c r="DWQ73" s="108"/>
      <c r="DWR73" s="108"/>
      <c r="DWS73" s="108"/>
      <c r="DWT73" s="108"/>
      <c r="DWU73" s="108"/>
      <c r="DWV73" s="108"/>
      <c r="DWW73" s="108"/>
      <c r="DWX73" s="108"/>
      <c r="DWY73" s="108"/>
      <c r="DWZ73" s="108"/>
      <c r="DXA73" s="108"/>
      <c r="DXB73" s="108"/>
      <c r="DXC73" s="108"/>
      <c r="DXD73" s="108"/>
      <c r="DXE73" s="108"/>
      <c r="DXF73" s="108"/>
      <c r="DXG73" s="108"/>
      <c r="DXH73" s="108"/>
      <c r="DXI73" s="108"/>
      <c r="DXJ73" s="108"/>
      <c r="DXK73" s="108"/>
      <c r="DXL73" s="108"/>
      <c r="DXM73" s="108"/>
      <c r="DXN73" s="108"/>
      <c r="DXO73" s="108"/>
      <c r="DXP73" s="108"/>
      <c r="DXQ73" s="108"/>
      <c r="DXR73" s="108"/>
      <c r="DXS73" s="108"/>
      <c r="DXT73" s="108"/>
      <c r="DXU73" s="108"/>
      <c r="DXV73" s="108"/>
      <c r="DXW73" s="108"/>
      <c r="DXX73" s="108"/>
      <c r="DXY73" s="108"/>
      <c r="DXZ73" s="108"/>
      <c r="DYA73" s="108"/>
      <c r="DYB73" s="108"/>
      <c r="DYC73" s="108"/>
      <c r="DYD73" s="108"/>
      <c r="DYE73" s="108"/>
      <c r="DYF73" s="108"/>
      <c r="DYG73" s="108"/>
      <c r="DYH73" s="108"/>
      <c r="DYI73" s="108"/>
      <c r="DYJ73" s="108"/>
      <c r="DYK73" s="108"/>
      <c r="DYL73" s="108"/>
      <c r="DYM73" s="108"/>
      <c r="DYN73" s="108"/>
      <c r="DYO73" s="108"/>
      <c r="DYP73" s="108"/>
      <c r="DYQ73" s="108"/>
      <c r="DYR73" s="108"/>
      <c r="DYS73" s="108"/>
      <c r="DYT73" s="108"/>
      <c r="DYU73" s="108"/>
      <c r="DYV73" s="108"/>
      <c r="DYW73" s="108"/>
      <c r="DYX73" s="108"/>
      <c r="DYY73" s="108"/>
      <c r="DYZ73" s="108"/>
      <c r="DZA73" s="108"/>
      <c r="DZB73" s="108"/>
      <c r="DZC73" s="108"/>
      <c r="DZD73" s="108"/>
      <c r="DZE73" s="108"/>
      <c r="DZF73" s="108"/>
      <c r="DZG73" s="108"/>
      <c r="DZH73" s="108"/>
      <c r="DZI73" s="108"/>
      <c r="DZJ73" s="108"/>
      <c r="DZK73" s="108"/>
      <c r="DZL73" s="108"/>
      <c r="DZM73" s="108"/>
      <c r="DZN73" s="108"/>
      <c r="DZO73" s="108"/>
      <c r="DZP73" s="108"/>
      <c r="DZQ73" s="108"/>
      <c r="DZR73" s="108"/>
      <c r="DZS73" s="108"/>
      <c r="DZT73" s="108"/>
      <c r="DZU73" s="108"/>
      <c r="DZV73" s="108"/>
      <c r="DZW73" s="108"/>
      <c r="DZX73" s="108"/>
      <c r="DZY73" s="108"/>
      <c r="DZZ73" s="108"/>
      <c r="EAA73" s="108"/>
      <c r="EAB73" s="108"/>
      <c r="EAC73" s="108"/>
      <c r="EAD73" s="108"/>
      <c r="EAE73" s="108"/>
      <c r="EAF73" s="108"/>
      <c r="EAG73" s="108"/>
      <c r="EAH73" s="108"/>
      <c r="EAI73" s="108"/>
      <c r="EAJ73" s="108"/>
      <c r="EAK73" s="108"/>
      <c r="EAL73" s="108"/>
      <c r="EAM73" s="108"/>
      <c r="EAN73" s="108"/>
      <c r="EAO73" s="108"/>
      <c r="EAP73" s="108"/>
      <c r="EAQ73" s="108"/>
      <c r="EAR73" s="108"/>
      <c r="EAS73" s="108"/>
      <c r="EAT73" s="108"/>
      <c r="EAU73" s="108"/>
      <c r="EAV73" s="108"/>
      <c r="EAW73" s="108"/>
      <c r="EAX73" s="108"/>
      <c r="EAY73" s="108"/>
      <c r="EAZ73" s="108"/>
      <c r="EBA73" s="108"/>
      <c r="EBB73" s="108"/>
      <c r="EBC73" s="108"/>
      <c r="EBD73" s="108"/>
      <c r="EBE73" s="108"/>
      <c r="EBF73" s="108"/>
      <c r="EBG73" s="108"/>
      <c r="EBH73" s="108"/>
      <c r="EBI73" s="108"/>
      <c r="EBJ73" s="108"/>
      <c r="EBK73" s="108"/>
      <c r="EBL73" s="108"/>
      <c r="EBM73" s="108"/>
      <c r="EBN73" s="108"/>
      <c r="EBO73" s="108"/>
      <c r="EBP73" s="108"/>
      <c r="EBQ73" s="108"/>
      <c r="EBR73" s="108"/>
      <c r="EBS73" s="108"/>
      <c r="EBT73" s="108"/>
      <c r="EBU73" s="108"/>
      <c r="EBV73" s="108"/>
      <c r="EBW73" s="108"/>
      <c r="EBX73" s="108"/>
      <c r="EBY73" s="108"/>
      <c r="EBZ73" s="108"/>
      <c r="ECA73" s="108"/>
      <c r="ECB73" s="108"/>
      <c r="ECC73" s="108"/>
      <c r="ECD73" s="108"/>
      <c r="ECE73" s="108"/>
      <c r="ECF73" s="108"/>
      <c r="ECG73" s="108"/>
      <c r="ECH73" s="108"/>
      <c r="ECI73" s="108"/>
      <c r="ECJ73" s="108"/>
      <c r="ECK73" s="108"/>
      <c r="ECL73" s="108"/>
      <c r="ECM73" s="108"/>
      <c r="ECN73" s="108"/>
      <c r="ECO73" s="108"/>
      <c r="ECP73" s="108"/>
      <c r="ECQ73" s="108"/>
      <c r="ECR73" s="108"/>
      <c r="ECS73" s="108"/>
      <c r="ECT73" s="108"/>
      <c r="ECU73" s="108"/>
      <c r="ECV73" s="108"/>
      <c r="ECW73" s="108"/>
      <c r="ECX73" s="108"/>
      <c r="ECY73" s="108"/>
      <c r="ECZ73" s="108"/>
      <c r="EDA73" s="108"/>
      <c r="EDB73" s="108"/>
      <c r="EDC73" s="108"/>
      <c r="EDD73" s="108"/>
      <c r="EDE73" s="108"/>
      <c r="EDF73" s="108"/>
      <c r="EDG73" s="108"/>
      <c r="EDH73" s="108"/>
      <c r="EDI73" s="108"/>
      <c r="EDJ73" s="108"/>
      <c r="EDK73" s="108"/>
      <c r="EDL73" s="108"/>
      <c r="EDM73" s="108"/>
      <c r="EDN73" s="108"/>
      <c r="EDO73" s="108"/>
      <c r="EDP73" s="108"/>
      <c r="EDQ73" s="108"/>
      <c r="EDR73" s="108"/>
      <c r="EDS73" s="108"/>
      <c r="EDT73" s="108"/>
      <c r="EDU73" s="108"/>
      <c r="EDV73" s="108"/>
      <c r="EDW73" s="108"/>
      <c r="EDX73" s="108"/>
      <c r="EDY73" s="108"/>
      <c r="EDZ73" s="108"/>
      <c r="EEA73" s="108"/>
      <c r="EEB73" s="108"/>
      <c r="EEC73" s="108"/>
      <c r="EED73" s="108"/>
      <c r="EEE73" s="108"/>
      <c r="EEF73" s="108"/>
      <c r="EEG73" s="108"/>
      <c r="EEH73" s="108"/>
      <c r="EEI73" s="108"/>
      <c r="EEJ73" s="108"/>
      <c r="EEK73" s="108"/>
      <c r="EEL73" s="108"/>
      <c r="EEM73" s="108"/>
      <c r="EEN73" s="108"/>
      <c r="EEO73" s="108"/>
      <c r="EEP73" s="108"/>
      <c r="EEQ73" s="108"/>
      <c r="EER73" s="108"/>
      <c r="EES73" s="108"/>
      <c r="EET73" s="108"/>
      <c r="EEU73" s="108"/>
      <c r="EEV73" s="108"/>
      <c r="EEW73" s="108"/>
      <c r="EEX73" s="108"/>
      <c r="EEY73" s="108"/>
      <c r="EEZ73" s="108"/>
      <c r="EFA73" s="108"/>
      <c r="EFB73" s="108"/>
      <c r="EFC73" s="108"/>
      <c r="EFD73" s="108"/>
      <c r="EFE73" s="108"/>
      <c r="EFF73" s="108"/>
      <c r="EFG73" s="108"/>
      <c r="EFH73" s="108"/>
      <c r="EFI73" s="108"/>
      <c r="EFJ73" s="108"/>
      <c r="EFK73" s="108"/>
      <c r="EFL73" s="108"/>
      <c r="EFM73" s="108"/>
      <c r="EFN73" s="108"/>
      <c r="EFO73" s="108"/>
      <c r="EFP73" s="108"/>
      <c r="EFQ73" s="108"/>
      <c r="EFR73" s="108"/>
      <c r="EFS73" s="108"/>
      <c r="EFT73" s="108"/>
      <c r="EFU73" s="108"/>
      <c r="EFV73" s="108"/>
      <c r="EFW73" s="108"/>
      <c r="EFX73" s="108"/>
      <c r="EFY73" s="108"/>
      <c r="EFZ73" s="108"/>
      <c r="EGA73" s="108"/>
      <c r="EGB73" s="108"/>
      <c r="EGC73" s="108"/>
      <c r="EGD73" s="108"/>
      <c r="EGE73" s="108"/>
      <c r="EGF73" s="108"/>
      <c r="EGG73" s="108"/>
      <c r="EGH73" s="108"/>
      <c r="EGI73" s="108"/>
      <c r="EGJ73" s="108"/>
      <c r="EGK73" s="108"/>
      <c r="EGL73" s="108"/>
      <c r="EGM73" s="108"/>
      <c r="EGN73" s="108"/>
      <c r="EGO73" s="108"/>
      <c r="EGP73" s="108"/>
      <c r="EGQ73" s="108"/>
      <c r="EGR73" s="108"/>
      <c r="EGS73" s="108"/>
      <c r="EGT73" s="108"/>
      <c r="EGU73" s="108"/>
      <c r="EGV73" s="108"/>
      <c r="EGW73" s="108"/>
      <c r="EGX73" s="108"/>
      <c r="EGY73" s="108"/>
      <c r="EGZ73" s="108"/>
      <c r="EHA73" s="108"/>
      <c r="EHB73" s="108"/>
      <c r="EHC73" s="108"/>
      <c r="EHD73" s="108"/>
      <c r="EHE73" s="108"/>
      <c r="EHF73" s="108"/>
      <c r="EHG73" s="108"/>
      <c r="EHH73" s="108"/>
      <c r="EHI73" s="108"/>
      <c r="EHJ73" s="108"/>
      <c r="EHK73" s="108"/>
      <c r="EHL73" s="108"/>
      <c r="EHM73" s="108"/>
      <c r="EHN73" s="108"/>
      <c r="EHO73" s="108"/>
      <c r="EHP73" s="108"/>
      <c r="EHQ73" s="108"/>
      <c r="EHR73" s="108"/>
      <c r="EHS73" s="108"/>
      <c r="EHT73" s="108"/>
      <c r="EHU73" s="108"/>
      <c r="EHV73" s="108"/>
      <c r="EHW73" s="108"/>
      <c r="EHX73" s="108"/>
      <c r="EHY73" s="108"/>
      <c r="EHZ73" s="108"/>
      <c r="EIA73" s="108"/>
      <c r="EIB73" s="108"/>
      <c r="EIC73" s="108"/>
      <c r="EID73" s="108"/>
      <c r="EIE73" s="108"/>
      <c r="EIF73" s="108"/>
      <c r="EIG73" s="108"/>
      <c r="EIH73" s="108"/>
      <c r="EII73" s="108"/>
      <c r="EIJ73" s="108"/>
      <c r="EIK73" s="108"/>
      <c r="EIL73" s="108"/>
      <c r="EIM73" s="108"/>
      <c r="EIN73" s="108"/>
      <c r="EIO73" s="108"/>
      <c r="EIP73" s="108"/>
      <c r="EIQ73" s="108"/>
      <c r="EIR73" s="108"/>
      <c r="EIS73" s="108"/>
      <c r="EIT73" s="108"/>
      <c r="EIU73" s="108"/>
      <c r="EIV73" s="108"/>
      <c r="EIW73" s="108"/>
      <c r="EIX73" s="108"/>
      <c r="EIY73" s="108"/>
      <c r="EIZ73" s="108"/>
      <c r="EJA73" s="108"/>
      <c r="EJB73" s="108"/>
      <c r="EJC73" s="108"/>
      <c r="EJD73" s="108"/>
      <c r="EJE73" s="108"/>
      <c r="EJF73" s="108"/>
      <c r="EJG73" s="108"/>
      <c r="EJH73" s="108"/>
      <c r="EJI73" s="108"/>
      <c r="EJJ73" s="108"/>
      <c r="EJK73" s="108"/>
      <c r="EJL73" s="108"/>
      <c r="EJM73" s="108"/>
      <c r="EJN73" s="108"/>
      <c r="EJO73" s="108"/>
      <c r="EJP73" s="108"/>
      <c r="EJQ73" s="108"/>
      <c r="EJR73" s="108"/>
      <c r="EJS73" s="108"/>
      <c r="EJT73" s="108"/>
      <c r="EJU73" s="108"/>
      <c r="EJV73" s="108"/>
      <c r="EJW73" s="108"/>
      <c r="EJX73" s="108"/>
      <c r="EJY73" s="108"/>
      <c r="EJZ73" s="108"/>
      <c r="EKA73" s="108"/>
      <c r="EKB73" s="108"/>
      <c r="EKC73" s="108"/>
      <c r="EKD73" s="108"/>
      <c r="EKE73" s="108"/>
      <c r="EKF73" s="108"/>
      <c r="EKG73" s="108"/>
      <c r="EKH73" s="108"/>
      <c r="EKI73" s="108"/>
      <c r="EKJ73" s="108"/>
      <c r="EKK73" s="108"/>
      <c r="EKL73" s="108"/>
      <c r="EKM73" s="108"/>
      <c r="EKN73" s="108"/>
      <c r="EKO73" s="108"/>
      <c r="EKP73" s="108"/>
      <c r="EKQ73" s="108"/>
      <c r="EKR73" s="108"/>
      <c r="EKS73" s="108"/>
      <c r="EKT73" s="108"/>
      <c r="EKU73" s="108"/>
      <c r="EKV73" s="108"/>
      <c r="EKW73" s="108"/>
      <c r="EKX73" s="108"/>
      <c r="EKY73" s="108"/>
      <c r="EKZ73" s="108"/>
      <c r="ELA73" s="108"/>
      <c r="ELB73" s="108"/>
      <c r="ELC73" s="108"/>
      <c r="ELD73" s="108"/>
      <c r="ELE73" s="108"/>
      <c r="ELF73" s="108"/>
      <c r="ELG73" s="108"/>
      <c r="ELH73" s="108"/>
      <c r="ELI73" s="108"/>
      <c r="ELJ73" s="108"/>
      <c r="ELK73" s="108"/>
      <c r="ELL73" s="108"/>
      <c r="ELM73" s="108"/>
      <c r="ELN73" s="108"/>
      <c r="ELO73" s="108"/>
      <c r="ELP73" s="108"/>
      <c r="ELQ73" s="108"/>
      <c r="ELR73" s="108"/>
      <c r="ELS73" s="108"/>
      <c r="ELT73" s="108"/>
      <c r="ELU73" s="108"/>
      <c r="ELV73" s="108"/>
      <c r="ELW73" s="108"/>
      <c r="ELX73" s="108"/>
      <c r="ELY73" s="108"/>
      <c r="ELZ73" s="108"/>
      <c r="EMA73" s="108"/>
      <c r="EMB73" s="108"/>
      <c r="EMC73" s="108"/>
      <c r="EMD73" s="108"/>
      <c r="EME73" s="108"/>
      <c r="EMF73" s="108"/>
      <c r="EMG73" s="108"/>
      <c r="EMH73" s="108"/>
      <c r="EMI73" s="108"/>
      <c r="EMJ73" s="108"/>
      <c r="EMK73" s="108"/>
      <c r="EML73" s="108"/>
      <c r="EMM73" s="108"/>
      <c r="EMN73" s="108"/>
      <c r="EMO73" s="108"/>
      <c r="EMP73" s="108"/>
      <c r="EMQ73" s="108"/>
      <c r="EMR73" s="108"/>
      <c r="EMS73" s="108"/>
      <c r="EMT73" s="108"/>
      <c r="EMU73" s="108"/>
      <c r="EMV73" s="108"/>
      <c r="EMW73" s="108"/>
      <c r="EMX73" s="108"/>
      <c r="EMY73" s="108"/>
      <c r="EMZ73" s="108"/>
      <c r="ENA73" s="108"/>
      <c r="ENB73" s="108"/>
      <c r="ENC73" s="108"/>
      <c r="END73" s="108"/>
      <c r="ENE73" s="108"/>
      <c r="ENF73" s="108"/>
      <c r="ENG73" s="108"/>
      <c r="ENH73" s="108"/>
      <c r="ENI73" s="108"/>
      <c r="ENJ73" s="108"/>
      <c r="ENK73" s="108"/>
      <c r="ENL73" s="108"/>
      <c r="ENM73" s="108"/>
      <c r="ENN73" s="108"/>
      <c r="ENO73" s="108"/>
      <c r="ENP73" s="108"/>
      <c r="ENQ73" s="108"/>
      <c r="ENR73" s="108"/>
      <c r="ENS73" s="108"/>
      <c r="ENT73" s="108"/>
      <c r="ENU73" s="108"/>
      <c r="ENV73" s="108"/>
      <c r="ENW73" s="108"/>
      <c r="ENX73" s="108"/>
      <c r="ENY73" s="108"/>
      <c r="ENZ73" s="108"/>
      <c r="EOA73" s="108"/>
      <c r="EOB73" s="108"/>
      <c r="EOC73" s="108"/>
      <c r="EOD73" s="108"/>
      <c r="EOE73" s="108"/>
      <c r="EOF73" s="108"/>
      <c r="EOG73" s="108"/>
      <c r="EOH73" s="108"/>
      <c r="EOI73" s="108"/>
      <c r="EOJ73" s="108"/>
      <c r="EOK73" s="108"/>
      <c r="EOL73" s="108"/>
      <c r="EOM73" s="108"/>
      <c r="EON73" s="108"/>
      <c r="EOO73" s="108"/>
      <c r="EOP73" s="108"/>
      <c r="EOQ73" s="108"/>
      <c r="EOR73" s="108"/>
      <c r="EOS73" s="108"/>
      <c r="EOT73" s="108"/>
      <c r="EOU73" s="108"/>
      <c r="EOV73" s="108"/>
      <c r="EOW73" s="108"/>
      <c r="EOX73" s="108"/>
      <c r="EOY73" s="108"/>
      <c r="EOZ73" s="108"/>
      <c r="EPA73" s="108"/>
      <c r="EPB73" s="108"/>
      <c r="EPC73" s="108"/>
      <c r="EPD73" s="108"/>
      <c r="EPE73" s="108"/>
      <c r="EPF73" s="108"/>
      <c r="EPG73" s="108"/>
      <c r="EPH73" s="108"/>
      <c r="EPI73" s="108"/>
      <c r="EPJ73" s="108"/>
      <c r="EPK73" s="108"/>
      <c r="EPL73" s="108"/>
      <c r="EPM73" s="108"/>
      <c r="EPN73" s="108"/>
      <c r="EPO73" s="108"/>
      <c r="EPP73" s="108"/>
      <c r="EPQ73" s="108"/>
      <c r="EPR73" s="108"/>
      <c r="EPS73" s="108"/>
      <c r="EPT73" s="108"/>
      <c r="EPU73" s="108"/>
      <c r="EPV73" s="108"/>
      <c r="EPW73" s="108"/>
      <c r="EPX73" s="108"/>
      <c r="EPY73" s="108"/>
      <c r="EPZ73" s="108"/>
      <c r="EQA73" s="108"/>
      <c r="EQB73" s="108"/>
      <c r="EQC73" s="108"/>
      <c r="EQD73" s="108"/>
      <c r="EQE73" s="108"/>
      <c r="EQF73" s="108"/>
      <c r="EQG73" s="108"/>
      <c r="EQH73" s="108"/>
      <c r="EQI73" s="108"/>
      <c r="EQJ73" s="108"/>
      <c r="EQK73" s="108"/>
      <c r="EQL73" s="108"/>
      <c r="EQM73" s="108"/>
      <c r="EQN73" s="108"/>
      <c r="EQO73" s="108"/>
      <c r="EQP73" s="108"/>
      <c r="EQQ73" s="108"/>
      <c r="EQR73" s="108"/>
      <c r="EQS73" s="108"/>
      <c r="EQT73" s="108"/>
      <c r="EQU73" s="108"/>
      <c r="EQV73" s="108"/>
      <c r="EQW73" s="108"/>
      <c r="EQX73" s="108"/>
      <c r="EQY73" s="108"/>
      <c r="EQZ73" s="108"/>
      <c r="ERA73" s="108"/>
      <c r="ERB73" s="108"/>
      <c r="ERC73" s="108"/>
      <c r="ERD73" s="108"/>
      <c r="ERE73" s="108"/>
      <c r="ERF73" s="108"/>
      <c r="ERG73" s="108"/>
      <c r="ERH73" s="108"/>
      <c r="ERI73" s="108"/>
      <c r="ERJ73" s="108"/>
      <c r="ERK73" s="108"/>
      <c r="ERL73" s="108"/>
      <c r="ERM73" s="108"/>
      <c r="ERN73" s="108"/>
      <c r="ERO73" s="108"/>
      <c r="ERP73" s="108"/>
      <c r="ERQ73" s="108"/>
      <c r="ERR73" s="108"/>
      <c r="ERS73" s="108"/>
      <c r="ERT73" s="108"/>
      <c r="ERU73" s="108"/>
      <c r="ERV73" s="108"/>
      <c r="ERW73" s="108"/>
      <c r="ERX73" s="108"/>
      <c r="ERY73" s="108"/>
      <c r="ERZ73" s="108"/>
      <c r="ESA73" s="108"/>
      <c r="ESB73" s="108"/>
      <c r="ESC73" s="108"/>
      <c r="ESD73" s="108"/>
      <c r="ESE73" s="108"/>
      <c r="ESF73" s="108"/>
      <c r="ESG73" s="108"/>
      <c r="ESH73" s="108"/>
      <c r="ESI73" s="108"/>
      <c r="ESJ73" s="108"/>
      <c r="ESK73" s="108"/>
      <c r="ESL73" s="108"/>
      <c r="ESM73" s="108"/>
      <c r="ESN73" s="108"/>
      <c r="ESO73" s="108"/>
      <c r="ESP73" s="108"/>
      <c r="ESQ73" s="108"/>
      <c r="ESR73" s="108"/>
      <c r="ESS73" s="108"/>
      <c r="EST73" s="108"/>
      <c r="ESU73" s="108"/>
      <c r="ESV73" s="108"/>
      <c r="ESW73" s="108"/>
      <c r="ESX73" s="108"/>
      <c r="ESY73" s="108"/>
      <c r="ESZ73" s="108"/>
      <c r="ETA73" s="108"/>
      <c r="ETB73" s="108"/>
      <c r="ETC73" s="108"/>
      <c r="ETD73" s="108"/>
      <c r="ETE73" s="108"/>
      <c r="ETF73" s="108"/>
      <c r="ETG73" s="108"/>
      <c r="ETH73" s="108"/>
      <c r="ETI73" s="108"/>
      <c r="ETJ73" s="108"/>
      <c r="ETK73" s="108"/>
      <c r="ETL73" s="108"/>
      <c r="ETM73" s="108"/>
      <c r="ETN73" s="108"/>
      <c r="ETO73" s="108"/>
      <c r="ETP73" s="108"/>
      <c r="ETQ73" s="108"/>
      <c r="ETR73" s="108"/>
      <c r="ETS73" s="108"/>
      <c r="ETT73" s="108"/>
      <c r="ETU73" s="108"/>
      <c r="ETV73" s="108"/>
      <c r="ETW73" s="108"/>
      <c r="ETX73" s="108"/>
      <c r="ETY73" s="108"/>
      <c r="ETZ73" s="108"/>
      <c r="EUA73" s="108"/>
      <c r="EUB73" s="108"/>
      <c r="EUC73" s="108"/>
      <c r="EUD73" s="108"/>
      <c r="EUE73" s="108"/>
      <c r="EUF73" s="108"/>
      <c r="EUG73" s="108"/>
      <c r="EUH73" s="108"/>
      <c r="EUI73" s="108"/>
      <c r="EUJ73" s="108"/>
      <c r="EUK73" s="108"/>
      <c r="EUL73" s="108"/>
      <c r="EUM73" s="108"/>
      <c r="EUN73" s="108"/>
      <c r="EUO73" s="108"/>
      <c r="EUP73" s="108"/>
      <c r="EUQ73" s="108"/>
      <c r="EUR73" s="108"/>
      <c r="EUS73" s="108"/>
      <c r="EUT73" s="108"/>
      <c r="EUU73" s="108"/>
      <c r="EUV73" s="108"/>
      <c r="EUW73" s="108"/>
      <c r="EUX73" s="108"/>
      <c r="EUY73" s="108"/>
      <c r="EUZ73" s="108"/>
      <c r="EVA73" s="108"/>
      <c r="EVB73" s="108"/>
      <c r="EVC73" s="108"/>
      <c r="EVD73" s="108"/>
      <c r="EVE73" s="108"/>
      <c r="EVF73" s="108"/>
      <c r="EVG73" s="108"/>
      <c r="EVH73" s="108"/>
      <c r="EVI73" s="108"/>
      <c r="EVJ73" s="108"/>
      <c r="EVK73" s="108"/>
      <c r="EVL73" s="108"/>
      <c r="EVM73" s="108"/>
      <c r="EVN73" s="108"/>
      <c r="EVO73" s="108"/>
      <c r="EVP73" s="108"/>
      <c r="EVQ73" s="108"/>
      <c r="EVR73" s="108"/>
      <c r="EVS73" s="108"/>
      <c r="EVT73" s="108"/>
      <c r="EVU73" s="108"/>
      <c r="EVV73" s="108"/>
      <c r="EVW73" s="108"/>
      <c r="EVX73" s="108"/>
      <c r="EVY73" s="108"/>
      <c r="EVZ73" s="108"/>
      <c r="EWA73" s="108"/>
      <c r="EWB73" s="108"/>
      <c r="EWC73" s="108"/>
      <c r="EWD73" s="108"/>
      <c r="EWE73" s="108"/>
      <c r="EWF73" s="108"/>
      <c r="EWG73" s="108"/>
      <c r="EWH73" s="108"/>
      <c r="EWI73" s="108"/>
      <c r="EWJ73" s="108"/>
      <c r="EWK73" s="108"/>
      <c r="EWL73" s="108"/>
      <c r="EWM73" s="108"/>
      <c r="EWN73" s="108"/>
      <c r="EWO73" s="108"/>
      <c r="EWP73" s="108"/>
      <c r="EWQ73" s="108"/>
      <c r="EWR73" s="108"/>
      <c r="EWS73" s="108"/>
      <c r="EWT73" s="108"/>
      <c r="EWU73" s="108"/>
      <c r="EWV73" s="108"/>
      <c r="EWW73" s="108"/>
      <c r="EWX73" s="108"/>
      <c r="EWY73" s="108"/>
      <c r="EWZ73" s="108"/>
      <c r="EXA73" s="108"/>
      <c r="EXB73" s="108"/>
      <c r="EXC73" s="108"/>
      <c r="EXD73" s="108"/>
      <c r="EXE73" s="108"/>
      <c r="EXF73" s="108"/>
      <c r="EXG73" s="108"/>
      <c r="EXH73" s="108"/>
      <c r="EXI73" s="108"/>
      <c r="EXJ73" s="108"/>
      <c r="EXK73" s="108"/>
      <c r="EXL73" s="108"/>
      <c r="EXM73" s="108"/>
      <c r="EXN73" s="108"/>
      <c r="EXO73" s="108"/>
      <c r="EXP73" s="108"/>
      <c r="EXQ73" s="108"/>
      <c r="EXR73" s="108"/>
      <c r="EXS73" s="108"/>
      <c r="EXT73" s="108"/>
      <c r="EXU73" s="108"/>
      <c r="EXV73" s="108"/>
      <c r="EXW73" s="108"/>
      <c r="EXX73" s="108"/>
      <c r="EXY73" s="108"/>
      <c r="EXZ73" s="108"/>
      <c r="EYA73" s="108"/>
      <c r="EYB73" s="108"/>
      <c r="EYC73" s="108"/>
      <c r="EYD73" s="108"/>
      <c r="EYE73" s="108"/>
      <c r="EYF73" s="108"/>
      <c r="EYG73" s="108"/>
      <c r="EYH73" s="108"/>
      <c r="EYI73" s="108"/>
      <c r="EYJ73" s="108"/>
      <c r="EYK73" s="108"/>
      <c r="EYL73" s="108"/>
      <c r="EYM73" s="108"/>
      <c r="EYN73" s="108"/>
      <c r="EYO73" s="108"/>
      <c r="EYP73" s="108"/>
      <c r="EYQ73" s="108"/>
      <c r="EYR73" s="108"/>
      <c r="EYS73" s="108"/>
      <c r="EYT73" s="108"/>
      <c r="EYU73" s="108"/>
      <c r="EYV73" s="108"/>
      <c r="EYW73" s="108"/>
      <c r="EYX73" s="108"/>
      <c r="EYY73" s="108"/>
      <c r="EYZ73" s="108"/>
      <c r="EZA73" s="108"/>
      <c r="EZB73" s="108"/>
      <c r="EZC73" s="108"/>
      <c r="EZD73" s="108"/>
      <c r="EZE73" s="108"/>
      <c r="EZF73" s="108"/>
      <c r="EZG73" s="108"/>
      <c r="EZH73" s="108"/>
      <c r="EZI73" s="108"/>
      <c r="EZJ73" s="108"/>
      <c r="EZK73" s="108"/>
      <c r="EZL73" s="108"/>
      <c r="EZM73" s="108"/>
      <c r="EZN73" s="108"/>
      <c r="EZO73" s="108"/>
      <c r="EZP73" s="108"/>
      <c r="EZQ73" s="108"/>
      <c r="EZR73" s="108"/>
      <c r="EZS73" s="108"/>
      <c r="EZT73" s="108"/>
      <c r="EZU73" s="108"/>
      <c r="EZV73" s="108"/>
      <c r="EZW73" s="108"/>
      <c r="EZX73" s="108"/>
      <c r="EZY73" s="108"/>
      <c r="EZZ73" s="108"/>
      <c r="FAA73" s="108"/>
      <c r="FAB73" s="108"/>
      <c r="FAC73" s="108"/>
      <c r="FAD73" s="108"/>
      <c r="FAE73" s="108"/>
      <c r="FAF73" s="108"/>
      <c r="FAG73" s="108"/>
      <c r="FAH73" s="108"/>
      <c r="FAI73" s="108"/>
      <c r="FAJ73" s="108"/>
      <c r="FAK73" s="108"/>
      <c r="FAL73" s="108"/>
      <c r="FAM73" s="108"/>
      <c r="FAN73" s="108"/>
      <c r="FAO73" s="108"/>
      <c r="FAP73" s="108"/>
      <c r="FAQ73" s="108"/>
      <c r="FAR73" s="108"/>
      <c r="FAS73" s="108"/>
      <c r="FAT73" s="108"/>
      <c r="FAU73" s="108"/>
      <c r="FAV73" s="108"/>
      <c r="FAW73" s="108"/>
      <c r="FAX73" s="108"/>
      <c r="FAY73" s="108"/>
      <c r="FAZ73" s="108"/>
      <c r="FBA73" s="108"/>
      <c r="FBB73" s="108"/>
      <c r="FBC73" s="108"/>
      <c r="FBD73" s="108"/>
      <c r="FBE73" s="108"/>
      <c r="FBF73" s="108"/>
      <c r="FBG73" s="108"/>
      <c r="FBH73" s="108"/>
      <c r="FBI73" s="108"/>
      <c r="FBJ73" s="108"/>
      <c r="FBK73" s="108"/>
      <c r="FBL73" s="108"/>
      <c r="FBM73" s="108"/>
      <c r="FBN73" s="108"/>
      <c r="FBO73" s="108"/>
      <c r="FBP73" s="108"/>
      <c r="FBQ73" s="108"/>
      <c r="FBR73" s="108"/>
      <c r="FBS73" s="108"/>
      <c r="FBT73" s="108"/>
      <c r="FBU73" s="108"/>
      <c r="FBV73" s="108"/>
      <c r="FBW73" s="108"/>
      <c r="FBX73" s="108"/>
      <c r="FBY73" s="108"/>
      <c r="FBZ73" s="108"/>
      <c r="FCA73" s="108"/>
      <c r="FCB73" s="108"/>
      <c r="FCC73" s="108"/>
      <c r="FCD73" s="108"/>
      <c r="FCE73" s="108"/>
      <c r="FCF73" s="108"/>
      <c r="FCG73" s="108"/>
      <c r="FCH73" s="108"/>
      <c r="FCI73" s="108"/>
      <c r="FCJ73" s="108"/>
      <c r="FCK73" s="108"/>
      <c r="FCL73" s="108"/>
      <c r="FCM73" s="108"/>
      <c r="FCN73" s="108"/>
      <c r="FCO73" s="108"/>
      <c r="FCP73" s="108"/>
      <c r="FCQ73" s="108"/>
      <c r="FCR73" s="108"/>
      <c r="FCS73" s="108"/>
      <c r="FCT73" s="108"/>
      <c r="FCU73" s="108"/>
      <c r="FCV73" s="108"/>
      <c r="FCW73" s="108"/>
      <c r="FCX73" s="108"/>
      <c r="FCY73" s="108"/>
      <c r="FCZ73" s="108"/>
      <c r="FDA73" s="108"/>
      <c r="FDB73" s="108"/>
      <c r="FDC73" s="108"/>
      <c r="FDD73" s="108"/>
      <c r="FDE73" s="108"/>
      <c r="FDF73" s="108"/>
      <c r="FDG73" s="108"/>
      <c r="FDH73" s="108"/>
      <c r="FDI73" s="108"/>
      <c r="FDJ73" s="108"/>
      <c r="FDK73" s="108"/>
      <c r="FDL73" s="108"/>
      <c r="FDM73" s="108"/>
      <c r="FDN73" s="108"/>
      <c r="FDO73" s="108"/>
      <c r="FDP73" s="108"/>
      <c r="FDQ73" s="108"/>
      <c r="FDR73" s="108"/>
      <c r="FDS73" s="108"/>
      <c r="FDT73" s="108"/>
      <c r="FDU73" s="108"/>
      <c r="FDV73" s="108"/>
      <c r="FDW73" s="108"/>
      <c r="FDX73" s="108"/>
      <c r="FDY73" s="108"/>
      <c r="FDZ73" s="108"/>
      <c r="FEA73" s="108"/>
      <c r="FEB73" s="108"/>
      <c r="FEC73" s="108"/>
      <c r="FED73" s="108"/>
      <c r="FEE73" s="108"/>
      <c r="FEF73" s="108"/>
      <c r="FEG73" s="108"/>
      <c r="FEH73" s="108"/>
      <c r="FEI73" s="108"/>
      <c r="FEJ73" s="108"/>
      <c r="FEK73" s="108"/>
      <c r="FEL73" s="108"/>
      <c r="FEM73" s="108"/>
      <c r="FEN73" s="108"/>
      <c r="FEO73" s="108"/>
      <c r="FEP73" s="108"/>
      <c r="FEQ73" s="108"/>
      <c r="FER73" s="108"/>
      <c r="FES73" s="108"/>
      <c r="FET73" s="108"/>
      <c r="FEU73" s="108"/>
      <c r="FEV73" s="108"/>
      <c r="FEW73" s="108"/>
      <c r="FEX73" s="108"/>
      <c r="FEY73" s="108"/>
      <c r="FEZ73" s="108"/>
      <c r="FFA73" s="108"/>
      <c r="FFB73" s="108"/>
      <c r="FFC73" s="108"/>
      <c r="FFD73" s="108"/>
      <c r="FFE73" s="108"/>
      <c r="FFF73" s="108"/>
      <c r="FFG73" s="108"/>
      <c r="FFH73" s="108"/>
      <c r="FFI73" s="108"/>
      <c r="FFJ73" s="108"/>
      <c r="FFK73" s="108"/>
      <c r="FFL73" s="108"/>
      <c r="FFM73" s="108"/>
      <c r="FFN73" s="108"/>
      <c r="FFO73" s="108"/>
      <c r="FFP73" s="108"/>
      <c r="FFQ73" s="108"/>
      <c r="FFR73" s="108"/>
      <c r="FFS73" s="108"/>
      <c r="FFT73" s="108"/>
      <c r="FFU73" s="108"/>
      <c r="FFV73" s="108"/>
      <c r="FFW73" s="108"/>
      <c r="FFX73" s="108"/>
      <c r="FFY73" s="108"/>
      <c r="FFZ73" s="108"/>
      <c r="FGA73" s="108"/>
      <c r="FGB73" s="108"/>
      <c r="FGC73" s="108"/>
      <c r="FGD73" s="108"/>
      <c r="FGE73" s="108"/>
      <c r="FGF73" s="108"/>
      <c r="FGG73" s="108"/>
      <c r="FGH73" s="108"/>
      <c r="FGI73" s="108"/>
      <c r="FGJ73" s="108"/>
      <c r="FGK73" s="108"/>
      <c r="FGL73" s="108"/>
      <c r="FGM73" s="108"/>
      <c r="FGN73" s="108"/>
      <c r="FGO73" s="108"/>
      <c r="FGP73" s="108"/>
      <c r="FGQ73" s="108"/>
      <c r="FGR73" s="108"/>
      <c r="FGS73" s="108"/>
      <c r="FGT73" s="108"/>
      <c r="FGU73" s="108"/>
      <c r="FGV73" s="108"/>
      <c r="FGW73" s="108"/>
      <c r="FGX73" s="108"/>
      <c r="FGY73" s="108"/>
      <c r="FGZ73" s="108"/>
      <c r="FHA73" s="108"/>
      <c r="FHB73" s="108"/>
      <c r="FHC73" s="108"/>
      <c r="FHD73" s="108"/>
      <c r="FHE73" s="108"/>
      <c r="FHF73" s="108"/>
      <c r="FHG73" s="108"/>
      <c r="FHH73" s="108"/>
      <c r="FHI73" s="108"/>
      <c r="FHJ73" s="108"/>
      <c r="FHK73" s="108"/>
      <c r="FHL73" s="108"/>
      <c r="FHM73" s="108"/>
      <c r="FHN73" s="108"/>
      <c r="FHO73" s="108"/>
      <c r="FHP73" s="108"/>
      <c r="FHQ73" s="108"/>
      <c r="FHR73" s="108"/>
      <c r="FHS73" s="108"/>
      <c r="FHT73" s="108"/>
      <c r="FHU73" s="108"/>
      <c r="FHV73" s="108"/>
      <c r="FHW73" s="108"/>
      <c r="FHX73" s="108"/>
      <c r="FHY73" s="108"/>
      <c r="FHZ73" s="108"/>
      <c r="FIA73" s="108"/>
      <c r="FIB73" s="108"/>
      <c r="FIC73" s="108"/>
      <c r="FID73" s="108"/>
      <c r="FIE73" s="108"/>
      <c r="FIF73" s="108"/>
      <c r="FIG73" s="108"/>
      <c r="FIH73" s="108"/>
      <c r="FII73" s="108"/>
      <c r="FIJ73" s="108"/>
      <c r="FIK73" s="108"/>
      <c r="FIL73" s="108"/>
      <c r="FIM73" s="108"/>
      <c r="FIN73" s="108"/>
      <c r="FIO73" s="108"/>
      <c r="FIP73" s="108"/>
      <c r="FIQ73" s="108"/>
      <c r="FIR73" s="108"/>
      <c r="FIS73" s="108"/>
      <c r="FIT73" s="108"/>
      <c r="FIU73" s="108"/>
      <c r="FIV73" s="108"/>
      <c r="FIW73" s="108"/>
      <c r="FIX73" s="108"/>
      <c r="FIY73" s="108"/>
      <c r="FIZ73" s="108"/>
      <c r="FJA73" s="108"/>
      <c r="FJB73" s="108"/>
      <c r="FJC73" s="108"/>
      <c r="FJD73" s="108"/>
      <c r="FJE73" s="108"/>
      <c r="FJF73" s="108"/>
      <c r="FJG73" s="108"/>
      <c r="FJH73" s="108"/>
      <c r="FJI73" s="108"/>
      <c r="FJJ73" s="108"/>
      <c r="FJK73" s="108"/>
      <c r="FJL73" s="108"/>
      <c r="FJM73" s="108"/>
      <c r="FJN73" s="108"/>
      <c r="FJO73" s="108"/>
      <c r="FJP73" s="108"/>
      <c r="FJQ73" s="108"/>
      <c r="FJR73" s="108"/>
      <c r="FJS73" s="108"/>
      <c r="FJT73" s="108"/>
      <c r="FJU73" s="108"/>
      <c r="FJV73" s="108"/>
      <c r="FJW73" s="108"/>
      <c r="FJX73" s="108"/>
      <c r="FJY73" s="108"/>
      <c r="FJZ73" s="108"/>
      <c r="FKA73" s="108"/>
      <c r="FKB73" s="108"/>
      <c r="FKC73" s="108"/>
      <c r="FKD73" s="108"/>
      <c r="FKE73" s="108"/>
      <c r="FKF73" s="108"/>
      <c r="FKG73" s="108"/>
      <c r="FKH73" s="108"/>
      <c r="FKI73" s="108"/>
      <c r="FKJ73" s="108"/>
      <c r="FKK73" s="108"/>
      <c r="FKL73" s="108"/>
      <c r="FKM73" s="108"/>
      <c r="FKN73" s="108"/>
      <c r="FKO73" s="108"/>
      <c r="FKP73" s="108"/>
      <c r="FKQ73" s="108"/>
      <c r="FKR73" s="108"/>
      <c r="FKS73" s="108"/>
      <c r="FKT73" s="108"/>
      <c r="FKU73" s="108"/>
      <c r="FKV73" s="108"/>
      <c r="FKW73" s="108"/>
      <c r="FKX73" s="108"/>
      <c r="FKY73" s="108"/>
      <c r="FKZ73" s="108"/>
      <c r="FLA73" s="108"/>
      <c r="FLB73" s="108"/>
      <c r="FLC73" s="108"/>
      <c r="FLD73" s="108"/>
      <c r="FLE73" s="108"/>
      <c r="FLF73" s="108"/>
      <c r="FLG73" s="108"/>
      <c r="FLH73" s="108"/>
      <c r="FLI73" s="108"/>
      <c r="FLJ73" s="108"/>
      <c r="FLK73" s="108"/>
      <c r="FLL73" s="108"/>
      <c r="FLM73" s="108"/>
      <c r="FLN73" s="108"/>
      <c r="FLO73" s="108"/>
      <c r="FLP73" s="108"/>
      <c r="FLQ73" s="108"/>
      <c r="FLR73" s="108"/>
      <c r="FLS73" s="108"/>
      <c r="FLT73" s="108"/>
      <c r="FLU73" s="108"/>
      <c r="FLV73" s="108"/>
      <c r="FLW73" s="108"/>
      <c r="FLX73" s="108"/>
      <c r="FLY73" s="108"/>
      <c r="FLZ73" s="108"/>
      <c r="FMA73" s="108"/>
      <c r="FMB73" s="108"/>
      <c r="FMC73" s="108"/>
      <c r="FMD73" s="108"/>
      <c r="FME73" s="108"/>
      <c r="FMF73" s="108"/>
      <c r="FMG73" s="108"/>
      <c r="FMH73" s="108"/>
      <c r="FMI73" s="108"/>
      <c r="FMJ73" s="108"/>
      <c r="FMK73" s="108"/>
      <c r="FML73" s="108"/>
      <c r="FMM73" s="108"/>
      <c r="FMN73" s="108"/>
      <c r="FMO73" s="108"/>
      <c r="FMP73" s="108"/>
      <c r="FMQ73" s="108"/>
      <c r="FMR73" s="108"/>
      <c r="FMS73" s="108"/>
      <c r="FMT73" s="108"/>
      <c r="FMU73" s="108"/>
      <c r="FMV73" s="108"/>
      <c r="FMW73" s="108"/>
      <c r="FMX73" s="108"/>
      <c r="FMY73" s="108"/>
      <c r="FMZ73" s="108"/>
      <c r="FNA73" s="108"/>
      <c r="FNB73" s="108"/>
      <c r="FNC73" s="108"/>
      <c r="FND73" s="108"/>
      <c r="FNE73" s="108"/>
      <c r="FNF73" s="108"/>
      <c r="FNG73" s="108"/>
      <c r="FNH73" s="108"/>
      <c r="FNI73" s="108"/>
      <c r="FNJ73" s="108"/>
      <c r="FNK73" s="108"/>
      <c r="FNL73" s="108"/>
      <c r="FNM73" s="108"/>
      <c r="FNN73" s="108"/>
      <c r="FNO73" s="108"/>
      <c r="FNP73" s="108"/>
      <c r="FNQ73" s="108"/>
      <c r="FNR73" s="108"/>
      <c r="FNS73" s="108"/>
      <c r="FNT73" s="108"/>
      <c r="FNU73" s="108"/>
      <c r="FNV73" s="108"/>
      <c r="FNW73" s="108"/>
      <c r="FNX73" s="108"/>
      <c r="FNY73" s="108"/>
      <c r="FNZ73" s="108"/>
      <c r="FOA73" s="108"/>
      <c r="FOB73" s="108"/>
      <c r="FOC73" s="108"/>
      <c r="FOD73" s="108"/>
      <c r="FOE73" s="108"/>
      <c r="FOF73" s="108"/>
      <c r="FOG73" s="108"/>
      <c r="FOH73" s="108"/>
      <c r="FOI73" s="108"/>
      <c r="FOJ73" s="108"/>
      <c r="FOK73" s="108"/>
      <c r="FOL73" s="108"/>
      <c r="FOM73" s="108"/>
      <c r="FON73" s="108"/>
      <c r="FOO73" s="108"/>
      <c r="FOP73" s="108"/>
      <c r="FOQ73" s="108"/>
      <c r="FOR73" s="108"/>
      <c r="FOS73" s="108"/>
      <c r="FOT73" s="108"/>
      <c r="FOU73" s="108"/>
      <c r="FOV73" s="108"/>
      <c r="FOW73" s="108"/>
      <c r="FOX73" s="108"/>
      <c r="FOY73" s="108"/>
      <c r="FOZ73" s="108"/>
      <c r="FPA73" s="108"/>
      <c r="FPB73" s="108"/>
      <c r="FPC73" s="108"/>
      <c r="FPD73" s="108"/>
      <c r="FPE73" s="108"/>
      <c r="FPF73" s="108"/>
      <c r="FPG73" s="108"/>
      <c r="FPH73" s="108"/>
      <c r="FPI73" s="108"/>
      <c r="FPJ73" s="108"/>
      <c r="FPK73" s="108"/>
      <c r="FPL73" s="108"/>
      <c r="FPM73" s="108"/>
      <c r="FPN73" s="108"/>
      <c r="FPO73" s="108"/>
      <c r="FPP73" s="108"/>
      <c r="FPQ73" s="108"/>
      <c r="FPR73" s="108"/>
      <c r="FPS73" s="108"/>
      <c r="FPT73" s="108"/>
      <c r="FPU73" s="108"/>
      <c r="FPV73" s="108"/>
      <c r="FPW73" s="108"/>
      <c r="FPX73" s="108"/>
      <c r="FPY73" s="108"/>
      <c r="FPZ73" s="108"/>
      <c r="FQA73" s="108"/>
      <c r="FQB73" s="108"/>
      <c r="FQC73" s="108"/>
      <c r="FQD73" s="108"/>
      <c r="FQE73" s="108"/>
      <c r="FQF73" s="108"/>
      <c r="FQG73" s="108"/>
      <c r="FQH73" s="108"/>
      <c r="FQI73" s="108"/>
      <c r="FQJ73" s="108"/>
      <c r="FQK73" s="108"/>
      <c r="FQL73" s="108"/>
      <c r="FQM73" s="108"/>
      <c r="FQN73" s="108"/>
      <c r="FQO73" s="108"/>
      <c r="FQP73" s="108"/>
      <c r="FQQ73" s="108"/>
      <c r="FQR73" s="108"/>
      <c r="FQS73" s="108"/>
      <c r="FQT73" s="108"/>
      <c r="FQU73" s="108"/>
      <c r="FQV73" s="108"/>
      <c r="FQW73" s="108"/>
      <c r="FQX73" s="108"/>
      <c r="FQY73" s="108"/>
      <c r="FQZ73" s="108"/>
      <c r="FRA73" s="108"/>
      <c r="FRB73" s="108"/>
      <c r="FRC73" s="108"/>
      <c r="FRD73" s="108"/>
      <c r="FRE73" s="108"/>
      <c r="FRF73" s="108"/>
      <c r="FRG73" s="108"/>
      <c r="FRH73" s="108"/>
      <c r="FRI73" s="108"/>
      <c r="FRJ73" s="108"/>
      <c r="FRK73" s="108"/>
      <c r="FRL73" s="108"/>
      <c r="FRM73" s="108"/>
      <c r="FRN73" s="108"/>
      <c r="FRO73" s="108"/>
      <c r="FRP73" s="108"/>
      <c r="FRQ73" s="108"/>
      <c r="FRR73" s="108"/>
      <c r="FRS73" s="108"/>
      <c r="FRT73" s="108"/>
      <c r="FRU73" s="108"/>
      <c r="FRV73" s="108"/>
      <c r="FRW73" s="108"/>
      <c r="FRX73" s="108"/>
      <c r="FRY73" s="108"/>
      <c r="FRZ73" s="108"/>
      <c r="FSA73" s="108"/>
      <c r="FSB73" s="108"/>
      <c r="FSC73" s="108"/>
      <c r="FSD73" s="108"/>
      <c r="FSE73" s="108"/>
      <c r="FSF73" s="108"/>
      <c r="FSG73" s="108"/>
      <c r="FSH73" s="108"/>
      <c r="FSI73" s="108"/>
      <c r="FSJ73" s="108"/>
      <c r="FSK73" s="108"/>
      <c r="FSL73" s="108"/>
      <c r="FSM73" s="108"/>
      <c r="FSN73" s="108"/>
      <c r="FSO73" s="108"/>
      <c r="FSP73" s="108"/>
      <c r="FSQ73" s="108"/>
      <c r="FSR73" s="108"/>
      <c r="FSS73" s="108"/>
      <c r="FST73" s="108"/>
      <c r="FSU73" s="108"/>
      <c r="FSV73" s="108"/>
      <c r="FSW73" s="108"/>
      <c r="FSX73" s="108"/>
      <c r="FSY73" s="108"/>
      <c r="FSZ73" s="108"/>
      <c r="FTA73" s="108"/>
      <c r="FTB73" s="108"/>
      <c r="FTC73" s="108"/>
      <c r="FTD73" s="108"/>
      <c r="FTE73" s="108"/>
      <c r="FTF73" s="108"/>
      <c r="FTG73" s="108"/>
      <c r="FTH73" s="108"/>
      <c r="FTI73" s="108"/>
      <c r="FTJ73" s="108"/>
      <c r="FTK73" s="108"/>
      <c r="FTL73" s="108"/>
      <c r="FTM73" s="108"/>
      <c r="FTN73" s="108"/>
      <c r="FTO73" s="108"/>
      <c r="FTP73" s="108"/>
      <c r="FTQ73" s="108"/>
      <c r="FTR73" s="108"/>
      <c r="FTS73" s="108"/>
      <c r="FTT73" s="108"/>
      <c r="FTU73" s="108"/>
      <c r="FTV73" s="108"/>
      <c r="FTW73" s="108"/>
      <c r="FTX73" s="108"/>
      <c r="FTY73" s="108"/>
      <c r="FTZ73" s="108"/>
      <c r="FUA73" s="108"/>
      <c r="FUB73" s="108"/>
      <c r="FUC73" s="108"/>
      <c r="FUD73" s="108"/>
      <c r="FUE73" s="108"/>
      <c r="FUF73" s="108"/>
      <c r="FUG73" s="108"/>
      <c r="FUH73" s="108"/>
      <c r="FUI73" s="108"/>
      <c r="FUJ73" s="108"/>
      <c r="FUK73" s="108"/>
      <c r="FUL73" s="108"/>
      <c r="FUM73" s="108"/>
      <c r="FUN73" s="108"/>
      <c r="FUO73" s="108"/>
      <c r="FUP73" s="108"/>
      <c r="FUQ73" s="108"/>
      <c r="FUR73" s="108"/>
      <c r="FUS73" s="108"/>
      <c r="FUT73" s="108"/>
      <c r="FUU73" s="108"/>
      <c r="FUV73" s="108"/>
      <c r="FUW73" s="108"/>
      <c r="FUX73" s="108"/>
      <c r="FUY73" s="108"/>
      <c r="FUZ73" s="108"/>
      <c r="FVA73" s="108"/>
      <c r="FVB73" s="108"/>
      <c r="FVC73" s="108"/>
      <c r="FVD73" s="108"/>
      <c r="FVE73" s="108"/>
      <c r="FVF73" s="108"/>
      <c r="FVG73" s="108"/>
      <c r="FVH73" s="108"/>
      <c r="FVI73" s="108"/>
      <c r="FVJ73" s="108"/>
      <c r="FVK73" s="108"/>
      <c r="FVL73" s="108"/>
      <c r="FVM73" s="108"/>
      <c r="FVN73" s="108"/>
      <c r="FVO73" s="108"/>
      <c r="FVP73" s="108"/>
      <c r="FVQ73" s="108"/>
      <c r="FVR73" s="108"/>
      <c r="FVS73" s="108"/>
      <c r="FVT73" s="108"/>
      <c r="FVU73" s="108"/>
      <c r="FVV73" s="108"/>
      <c r="FVW73" s="108"/>
      <c r="FVX73" s="108"/>
      <c r="FVY73" s="108"/>
      <c r="FVZ73" s="108"/>
      <c r="FWA73" s="108"/>
      <c r="FWB73" s="108"/>
      <c r="FWC73" s="108"/>
      <c r="FWD73" s="108"/>
      <c r="FWE73" s="108"/>
      <c r="FWF73" s="108"/>
      <c r="FWG73" s="108"/>
      <c r="FWH73" s="108"/>
      <c r="FWI73" s="108"/>
      <c r="FWJ73" s="108"/>
      <c r="FWK73" s="108"/>
      <c r="FWL73" s="108"/>
      <c r="FWM73" s="108"/>
      <c r="FWN73" s="108"/>
      <c r="FWO73" s="108"/>
      <c r="FWP73" s="108"/>
      <c r="FWQ73" s="108"/>
      <c r="FWR73" s="108"/>
      <c r="FWS73" s="108"/>
      <c r="FWT73" s="108"/>
      <c r="FWU73" s="108"/>
      <c r="FWV73" s="108"/>
      <c r="FWW73" s="108"/>
      <c r="FWX73" s="108"/>
      <c r="FWY73" s="108"/>
      <c r="FWZ73" s="108"/>
      <c r="FXA73" s="108"/>
      <c r="FXB73" s="108"/>
      <c r="FXC73" s="108"/>
      <c r="FXD73" s="108"/>
      <c r="FXE73" s="108"/>
      <c r="FXF73" s="108"/>
      <c r="FXG73" s="108"/>
      <c r="FXH73" s="108"/>
      <c r="FXI73" s="108"/>
      <c r="FXJ73" s="108"/>
      <c r="FXK73" s="108"/>
      <c r="FXL73" s="108"/>
      <c r="FXM73" s="108"/>
      <c r="FXN73" s="108"/>
      <c r="FXO73" s="108"/>
      <c r="FXP73" s="108"/>
      <c r="FXQ73" s="108"/>
      <c r="FXR73" s="108"/>
      <c r="FXS73" s="108"/>
      <c r="FXT73" s="108"/>
      <c r="FXU73" s="108"/>
      <c r="FXV73" s="108"/>
      <c r="FXW73" s="108"/>
      <c r="FXX73" s="108"/>
      <c r="FXY73" s="108"/>
      <c r="FXZ73" s="108"/>
      <c r="FYA73" s="108"/>
      <c r="FYB73" s="108"/>
      <c r="FYC73" s="108"/>
      <c r="FYD73" s="108"/>
      <c r="FYE73" s="108"/>
      <c r="FYF73" s="108"/>
      <c r="FYG73" s="108"/>
      <c r="FYH73" s="108"/>
      <c r="FYI73" s="108"/>
      <c r="FYJ73" s="108"/>
      <c r="FYK73" s="108"/>
      <c r="FYL73" s="108"/>
      <c r="FYM73" s="108"/>
      <c r="FYN73" s="108"/>
      <c r="FYO73" s="108"/>
      <c r="FYP73" s="108"/>
      <c r="FYQ73" s="108"/>
      <c r="FYR73" s="108"/>
      <c r="FYS73" s="108"/>
      <c r="FYT73" s="108"/>
      <c r="FYU73" s="108"/>
      <c r="FYV73" s="108"/>
      <c r="FYW73" s="108"/>
      <c r="FYX73" s="108"/>
      <c r="FYY73" s="108"/>
      <c r="FYZ73" s="108"/>
      <c r="FZA73" s="108"/>
      <c r="FZB73" s="108"/>
      <c r="FZC73" s="108"/>
      <c r="FZD73" s="108"/>
      <c r="FZE73" s="108"/>
      <c r="FZF73" s="108"/>
      <c r="FZG73" s="108"/>
      <c r="FZH73" s="108"/>
      <c r="FZI73" s="108"/>
      <c r="FZJ73" s="108"/>
      <c r="FZK73" s="108"/>
      <c r="FZL73" s="108"/>
      <c r="FZM73" s="108"/>
      <c r="FZN73" s="108"/>
      <c r="FZO73" s="108"/>
      <c r="FZP73" s="108"/>
      <c r="FZQ73" s="108"/>
      <c r="FZR73" s="108"/>
      <c r="FZS73" s="108"/>
      <c r="FZT73" s="108"/>
      <c r="FZU73" s="108"/>
      <c r="FZV73" s="108"/>
      <c r="FZW73" s="108"/>
      <c r="FZX73" s="108"/>
      <c r="FZY73" s="108"/>
      <c r="FZZ73" s="108"/>
      <c r="GAA73" s="108"/>
      <c r="GAB73" s="108"/>
      <c r="GAC73" s="108"/>
      <c r="GAD73" s="108"/>
      <c r="GAE73" s="108"/>
      <c r="GAF73" s="108"/>
      <c r="GAG73" s="108"/>
      <c r="GAH73" s="108"/>
      <c r="GAI73" s="108"/>
      <c r="GAJ73" s="108"/>
      <c r="GAK73" s="108"/>
      <c r="GAL73" s="108"/>
      <c r="GAM73" s="108"/>
      <c r="GAN73" s="108"/>
      <c r="GAO73" s="108"/>
      <c r="GAP73" s="108"/>
      <c r="GAQ73" s="108"/>
      <c r="GAR73" s="108"/>
      <c r="GAS73" s="108"/>
      <c r="GAT73" s="108"/>
      <c r="GAU73" s="108"/>
      <c r="GAV73" s="108"/>
      <c r="GAW73" s="108"/>
      <c r="GAX73" s="108"/>
      <c r="GAY73" s="108"/>
      <c r="GAZ73" s="108"/>
      <c r="GBA73" s="108"/>
      <c r="GBB73" s="108"/>
      <c r="GBC73" s="108"/>
      <c r="GBD73" s="108"/>
      <c r="GBE73" s="108"/>
      <c r="GBF73" s="108"/>
      <c r="GBG73" s="108"/>
      <c r="GBH73" s="108"/>
      <c r="GBI73" s="108"/>
      <c r="GBJ73" s="108"/>
      <c r="GBK73" s="108"/>
      <c r="GBL73" s="108"/>
      <c r="GBM73" s="108"/>
      <c r="GBN73" s="108"/>
      <c r="GBO73" s="108"/>
      <c r="GBP73" s="108"/>
      <c r="GBQ73" s="108"/>
      <c r="GBR73" s="108"/>
      <c r="GBS73" s="108"/>
      <c r="GBT73" s="108"/>
      <c r="GBU73" s="108"/>
      <c r="GBV73" s="108"/>
      <c r="GBW73" s="108"/>
      <c r="GBX73" s="108"/>
      <c r="GBY73" s="108"/>
      <c r="GBZ73" s="108"/>
      <c r="GCA73" s="108"/>
      <c r="GCB73" s="108"/>
      <c r="GCC73" s="108"/>
      <c r="GCD73" s="108"/>
      <c r="GCE73" s="108"/>
      <c r="GCF73" s="108"/>
      <c r="GCG73" s="108"/>
      <c r="GCH73" s="108"/>
      <c r="GCI73" s="108"/>
      <c r="GCJ73" s="108"/>
      <c r="GCK73" s="108"/>
      <c r="GCL73" s="108"/>
      <c r="GCM73" s="108"/>
      <c r="GCN73" s="108"/>
      <c r="GCO73" s="108"/>
      <c r="GCP73" s="108"/>
      <c r="GCQ73" s="108"/>
      <c r="GCR73" s="108"/>
      <c r="GCS73" s="108"/>
      <c r="GCT73" s="108"/>
      <c r="GCU73" s="108"/>
      <c r="GCV73" s="108"/>
      <c r="GCW73" s="108"/>
      <c r="GCX73" s="108"/>
      <c r="GCY73" s="108"/>
      <c r="GCZ73" s="108"/>
      <c r="GDA73" s="108"/>
      <c r="GDB73" s="108"/>
      <c r="GDC73" s="108"/>
      <c r="GDD73" s="108"/>
      <c r="GDE73" s="108"/>
      <c r="GDF73" s="108"/>
      <c r="GDG73" s="108"/>
      <c r="GDH73" s="108"/>
      <c r="GDI73" s="108"/>
      <c r="GDJ73" s="108"/>
      <c r="GDK73" s="108"/>
      <c r="GDL73" s="108"/>
      <c r="GDM73" s="108"/>
      <c r="GDN73" s="108"/>
      <c r="GDO73" s="108"/>
      <c r="GDP73" s="108"/>
      <c r="GDQ73" s="108"/>
      <c r="GDR73" s="108"/>
      <c r="GDS73" s="108"/>
      <c r="GDT73" s="108"/>
      <c r="GDU73" s="108"/>
      <c r="GDV73" s="108"/>
      <c r="GDW73" s="108"/>
      <c r="GDX73" s="108"/>
      <c r="GDY73" s="108"/>
      <c r="GDZ73" s="108"/>
      <c r="GEA73" s="108"/>
      <c r="GEB73" s="108"/>
      <c r="GEC73" s="108"/>
      <c r="GED73" s="108"/>
      <c r="GEE73" s="108"/>
      <c r="GEF73" s="108"/>
      <c r="GEG73" s="108"/>
      <c r="GEH73" s="108"/>
      <c r="GEI73" s="108"/>
      <c r="GEJ73" s="108"/>
      <c r="GEK73" s="108"/>
      <c r="GEL73" s="108"/>
      <c r="GEM73" s="108"/>
      <c r="GEN73" s="108"/>
      <c r="GEO73" s="108"/>
      <c r="GEP73" s="108"/>
      <c r="GEQ73" s="108"/>
      <c r="GER73" s="108"/>
      <c r="GES73" s="108"/>
      <c r="GET73" s="108"/>
      <c r="GEU73" s="108"/>
      <c r="GEV73" s="108"/>
      <c r="GEW73" s="108"/>
      <c r="GEX73" s="108"/>
      <c r="GEY73" s="108"/>
      <c r="GEZ73" s="108"/>
      <c r="GFA73" s="108"/>
      <c r="GFB73" s="108"/>
      <c r="GFC73" s="108"/>
      <c r="GFD73" s="108"/>
      <c r="GFE73" s="108"/>
      <c r="GFF73" s="108"/>
      <c r="GFG73" s="108"/>
      <c r="GFH73" s="108"/>
      <c r="GFI73" s="108"/>
      <c r="GFJ73" s="108"/>
      <c r="GFK73" s="108"/>
      <c r="GFL73" s="108"/>
      <c r="GFM73" s="108"/>
      <c r="GFN73" s="108"/>
      <c r="GFO73" s="108"/>
      <c r="GFP73" s="108"/>
      <c r="GFQ73" s="108"/>
      <c r="GFR73" s="108"/>
      <c r="GFS73" s="108"/>
      <c r="GFT73" s="108"/>
      <c r="GFU73" s="108"/>
      <c r="GFV73" s="108"/>
      <c r="GFW73" s="108"/>
      <c r="GFX73" s="108"/>
      <c r="GFY73" s="108"/>
      <c r="GFZ73" s="108"/>
      <c r="GGA73" s="108"/>
      <c r="GGB73" s="108"/>
      <c r="GGC73" s="108"/>
      <c r="GGD73" s="108"/>
      <c r="GGE73" s="108"/>
      <c r="GGF73" s="108"/>
      <c r="GGG73" s="108"/>
      <c r="GGH73" s="108"/>
      <c r="GGI73" s="108"/>
      <c r="GGJ73" s="108"/>
      <c r="GGK73" s="108"/>
      <c r="GGL73" s="108"/>
      <c r="GGM73" s="108"/>
      <c r="GGN73" s="108"/>
      <c r="GGO73" s="108"/>
      <c r="GGP73" s="108"/>
      <c r="GGQ73" s="108"/>
      <c r="GGR73" s="108"/>
      <c r="GGS73" s="108"/>
      <c r="GGT73" s="108"/>
      <c r="GGU73" s="108"/>
      <c r="GGV73" s="108"/>
      <c r="GGW73" s="108"/>
      <c r="GGX73" s="108"/>
      <c r="GGY73" s="108"/>
      <c r="GGZ73" s="108"/>
      <c r="GHA73" s="108"/>
      <c r="GHB73" s="108"/>
      <c r="GHC73" s="108"/>
      <c r="GHD73" s="108"/>
      <c r="GHE73" s="108"/>
      <c r="GHF73" s="108"/>
      <c r="GHG73" s="108"/>
      <c r="GHH73" s="108"/>
      <c r="GHI73" s="108"/>
      <c r="GHJ73" s="108"/>
      <c r="GHK73" s="108"/>
      <c r="GHL73" s="108"/>
      <c r="GHM73" s="108"/>
      <c r="GHN73" s="108"/>
      <c r="GHO73" s="108"/>
      <c r="GHP73" s="108"/>
      <c r="GHQ73" s="108"/>
      <c r="GHR73" s="108"/>
      <c r="GHS73" s="108"/>
      <c r="GHT73" s="108"/>
      <c r="GHU73" s="108"/>
      <c r="GHV73" s="108"/>
      <c r="GHW73" s="108"/>
      <c r="GHX73" s="108"/>
      <c r="GHY73" s="108"/>
      <c r="GHZ73" s="108"/>
      <c r="GIA73" s="108"/>
      <c r="GIB73" s="108"/>
      <c r="GIC73" s="108"/>
      <c r="GID73" s="108"/>
      <c r="GIE73" s="108"/>
      <c r="GIF73" s="108"/>
      <c r="GIG73" s="108"/>
      <c r="GIH73" s="108"/>
      <c r="GII73" s="108"/>
      <c r="GIJ73" s="108"/>
      <c r="GIK73" s="108"/>
      <c r="GIL73" s="108"/>
      <c r="GIM73" s="108"/>
      <c r="GIN73" s="108"/>
      <c r="GIO73" s="108"/>
      <c r="GIP73" s="108"/>
      <c r="GIQ73" s="108"/>
      <c r="GIR73" s="108"/>
      <c r="GIS73" s="108"/>
      <c r="GIT73" s="108"/>
      <c r="GIU73" s="108"/>
      <c r="GIV73" s="108"/>
      <c r="GIW73" s="108"/>
      <c r="GIX73" s="108"/>
      <c r="GIY73" s="108"/>
      <c r="GIZ73" s="108"/>
      <c r="GJA73" s="108"/>
      <c r="GJB73" s="108"/>
      <c r="GJC73" s="108"/>
      <c r="GJD73" s="108"/>
      <c r="GJE73" s="108"/>
      <c r="GJF73" s="108"/>
      <c r="GJG73" s="108"/>
      <c r="GJH73" s="108"/>
      <c r="GJI73" s="108"/>
      <c r="GJJ73" s="108"/>
      <c r="GJK73" s="108"/>
      <c r="GJL73" s="108"/>
      <c r="GJM73" s="108"/>
      <c r="GJN73" s="108"/>
      <c r="GJO73" s="108"/>
      <c r="GJP73" s="108"/>
      <c r="GJQ73" s="108"/>
      <c r="GJR73" s="108"/>
      <c r="GJS73" s="108"/>
      <c r="GJT73" s="108"/>
      <c r="GJU73" s="108"/>
      <c r="GJV73" s="108"/>
      <c r="GJW73" s="108"/>
      <c r="GJX73" s="108"/>
      <c r="GJY73" s="108"/>
      <c r="GJZ73" s="108"/>
      <c r="GKA73" s="108"/>
      <c r="GKB73" s="108"/>
      <c r="GKC73" s="108"/>
      <c r="GKD73" s="108"/>
      <c r="GKE73" s="108"/>
      <c r="GKF73" s="108"/>
      <c r="GKG73" s="108"/>
      <c r="GKH73" s="108"/>
      <c r="GKI73" s="108"/>
      <c r="GKJ73" s="108"/>
      <c r="GKK73" s="108"/>
      <c r="GKL73" s="108"/>
      <c r="GKM73" s="108"/>
      <c r="GKN73" s="108"/>
      <c r="GKO73" s="108"/>
      <c r="GKP73" s="108"/>
      <c r="GKQ73" s="108"/>
      <c r="GKR73" s="108"/>
      <c r="GKS73" s="108"/>
      <c r="GKT73" s="108"/>
      <c r="GKU73" s="108"/>
      <c r="GKV73" s="108"/>
      <c r="GKW73" s="108"/>
      <c r="GKX73" s="108"/>
      <c r="GKY73" s="108"/>
      <c r="GKZ73" s="108"/>
      <c r="GLA73" s="108"/>
      <c r="GLB73" s="108"/>
      <c r="GLC73" s="108"/>
      <c r="GLD73" s="108"/>
      <c r="GLE73" s="108"/>
      <c r="GLF73" s="108"/>
      <c r="GLG73" s="108"/>
      <c r="GLH73" s="108"/>
      <c r="GLI73" s="108"/>
      <c r="GLJ73" s="108"/>
      <c r="GLK73" s="108"/>
      <c r="GLL73" s="108"/>
      <c r="GLM73" s="108"/>
      <c r="GLN73" s="108"/>
      <c r="GLO73" s="108"/>
      <c r="GLP73" s="108"/>
      <c r="GLQ73" s="108"/>
      <c r="GLR73" s="108"/>
      <c r="GLS73" s="108"/>
      <c r="GLT73" s="108"/>
      <c r="GLU73" s="108"/>
      <c r="GLV73" s="108"/>
      <c r="GLW73" s="108"/>
      <c r="GLX73" s="108"/>
      <c r="GLY73" s="108"/>
      <c r="GLZ73" s="108"/>
      <c r="GMA73" s="108"/>
      <c r="GMB73" s="108"/>
      <c r="GMC73" s="108"/>
      <c r="GMD73" s="108"/>
      <c r="GME73" s="108"/>
      <c r="GMF73" s="108"/>
      <c r="GMG73" s="108"/>
      <c r="GMH73" s="108"/>
      <c r="GMI73" s="108"/>
      <c r="GMJ73" s="108"/>
      <c r="GMK73" s="108"/>
      <c r="GML73" s="108"/>
      <c r="GMM73" s="108"/>
      <c r="GMN73" s="108"/>
      <c r="GMO73" s="108"/>
      <c r="GMP73" s="108"/>
      <c r="GMQ73" s="108"/>
      <c r="GMR73" s="108"/>
      <c r="GMS73" s="108"/>
      <c r="GMT73" s="108"/>
      <c r="GMU73" s="108"/>
      <c r="GMV73" s="108"/>
      <c r="GMW73" s="108"/>
      <c r="GMX73" s="108"/>
      <c r="GMY73" s="108"/>
      <c r="GMZ73" s="108"/>
      <c r="GNA73" s="108"/>
      <c r="GNB73" s="108"/>
      <c r="GNC73" s="108"/>
      <c r="GND73" s="108"/>
      <c r="GNE73" s="108"/>
      <c r="GNF73" s="108"/>
      <c r="GNG73" s="108"/>
      <c r="GNH73" s="108"/>
      <c r="GNI73" s="108"/>
      <c r="GNJ73" s="108"/>
      <c r="GNK73" s="108"/>
      <c r="GNL73" s="108"/>
      <c r="GNM73" s="108"/>
      <c r="GNN73" s="108"/>
      <c r="GNO73" s="108"/>
      <c r="GNP73" s="108"/>
      <c r="GNQ73" s="108"/>
      <c r="GNR73" s="108"/>
      <c r="GNS73" s="108"/>
      <c r="GNT73" s="108"/>
      <c r="GNU73" s="108"/>
      <c r="GNV73" s="108"/>
      <c r="GNW73" s="108"/>
      <c r="GNX73" s="108"/>
      <c r="GNY73" s="108"/>
      <c r="GNZ73" s="108"/>
      <c r="GOA73" s="108"/>
      <c r="GOB73" s="108"/>
      <c r="GOC73" s="108"/>
      <c r="GOD73" s="108"/>
      <c r="GOE73" s="108"/>
      <c r="GOF73" s="108"/>
      <c r="GOG73" s="108"/>
      <c r="GOH73" s="108"/>
      <c r="GOI73" s="108"/>
      <c r="GOJ73" s="108"/>
      <c r="GOK73" s="108"/>
      <c r="GOL73" s="108"/>
      <c r="GOM73" s="108"/>
      <c r="GON73" s="108"/>
      <c r="GOO73" s="108"/>
      <c r="GOP73" s="108"/>
      <c r="GOQ73" s="108"/>
      <c r="GOR73" s="108"/>
      <c r="GOS73" s="108"/>
      <c r="GOT73" s="108"/>
      <c r="GOU73" s="108"/>
      <c r="GOV73" s="108"/>
      <c r="GOW73" s="108"/>
      <c r="GOX73" s="108"/>
      <c r="GOY73" s="108"/>
      <c r="GOZ73" s="108"/>
      <c r="GPA73" s="108"/>
      <c r="GPB73" s="108"/>
      <c r="GPC73" s="108"/>
      <c r="GPD73" s="108"/>
      <c r="GPE73" s="108"/>
      <c r="GPF73" s="108"/>
      <c r="GPG73" s="108"/>
      <c r="GPH73" s="108"/>
      <c r="GPI73" s="108"/>
      <c r="GPJ73" s="108"/>
      <c r="GPK73" s="108"/>
      <c r="GPL73" s="108"/>
      <c r="GPM73" s="108"/>
      <c r="GPN73" s="108"/>
      <c r="GPO73" s="108"/>
      <c r="GPP73" s="108"/>
      <c r="GPQ73" s="108"/>
      <c r="GPR73" s="108"/>
      <c r="GPS73" s="108"/>
      <c r="GPT73" s="108"/>
      <c r="GPU73" s="108"/>
      <c r="GPV73" s="108"/>
      <c r="GPW73" s="108"/>
      <c r="GPX73" s="108"/>
      <c r="GPY73" s="108"/>
      <c r="GPZ73" s="108"/>
      <c r="GQA73" s="108"/>
      <c r="GQB73" s="108"/>
      <c r="GQC73" s="108"/>
      <c r="GQD73" s="108"/>
      <c r="GQE73" s="108"/>
      <c r="GQF73" s="108"/>
      <c r="GQG73" s="108"/>
      <c r="GQH73" s="108"/>
      <c r="GQI73" s="108"/>
      <c r="GQJ73" s="108"/>
      <c r="GQK73" s="108"/>
      <c r="GQL73" s="108"/>
      <c r="GQM73" s="108"/>
      <c r="GQN73" s="108"/>
      <c r="GQO73" s="108"/>
      <c r="GQP73" s="108"/>
      <c r="GQQ73" s="108"/>
      <c r="GQR73" s="108"/>
      <c r="GQS73" s="108"/>
      <c r="GQT73" s="108"/>
      <c r="GQU73" s="108"/>
      <c r="GQV73" s="108"/>
      <c r="GQW73" s="108"/>
      <c r="GQX73" s="108"/>
      <c r="GQY73" s="108"/>
      <c r="GQZ73" s="108"/>
      <c r="GRA73" s="108"/>
      <c r="GRB73" s="108"/>
      <c r="GRC73" s="108"/>
      <c r="GRD73" s="108"/>
      <c r="GRE73" s="108"/>
      <c r="GRF73" s="108"/>
      <c r="GRG73" s="108"/>
      <c r="GRH73" s="108"/>
      <c r="GRI73" s="108"/>
      <c r="GRJ73" s="108"/>
      <c r="GRK73" s="108"/>
      <c r="GRL73" s="108"/>
      <c r="GRM73" s="108"/>
      <c r="GRN73" s="108"/>
      <c r="GRO73" s="108"/>
      <c r="GRP73" s="108"/>
      <c r="GRQ73" s="108"/>
      <c r="GRR73" s="108"/>
      <c r="GRS73" s="108"/>
      <c r="GRT73" s="108"/>
      <c r="GRU73" s="108"/>
      <c r="GRV73" s="108"/>
      <c r="GRW73" s="108"/>
      <c r="GRX73" s="108"/>
      <c r="GRY73" s="108"/>
      <c r="GRZ73" s="108"/>
      <c r="GSA73" s="108"/>
      <c r="GSB73" s="108"/>
      <c r="GSC73" s="108"/>
      <c r="GSD73" s="108"/>
      <c r="GSE73" s="108"/>
      <c r="GSF73" s="108"/>
      <c r="GSG73" s="108"/>
      <c r="GSH73" s="108"/>
      <c r="GSI73" s="108"/>
      <c r="GSJ73" s="108"/>
      <c r="GSK73" s="108"/>
      <c r="GSL73" s="108"/>
      <c r="GSM73" s="108"/>
      <c r="GSN73" s="108"/>
      <c r="GSO73" s="108"/>
      <c r="GSP73" s="108"/>
      <c r="GSQ73" s="108"/>
      <c r="GSR73" s="108"/>
      <c r="GSS73" s="108"/>
      <c r="GST73" s="108"/>
      <c r="GSU73" s="108"/>
      <c r="GSV73" s="108"/>
      <c r="GSW73" s="108"/>
      <c r="GSX73" s="108"/>
      <c r="GSY73" s="108"/>
      <c r="GSZ73" s="108"/>
      <c r="GTA73" s="108"/>
      <c r="GTB73" s="108"/>
      <c r="GTC73" s="108"/>
      <c r="GTD73" s="108"/>
      <c r="GTE73" s="108"/>
      <c r="GTF73" s="108"/>
      <c r="GTG73" s="108"/>
      <c r="GTH73" s="108"/>
      <c r="GTI73" s="108"/>
      <c r="GTJ73" s="108"/>
      <c r="GTK73" s="108"/>
      <c r="GTL73" s="108"/>
      <c r="GTM73" s="108"/>
      <c r="GTN73" s="108"/>
      <c r="GTO73" s="108"/>
      <c r="GTP73" s="108"/>
      <c r="GTQ73" s="108"/>
      <c r="GTR73" s="108"/>
      <c r="GTS73" s="108"/>
      <c r="GTT73" s="108"/>
      <c r="GTU73" s="108"/>
      <c r="GTV73" s="108"/>
      <c r="GTW73" s="108"/>
      <c r="GTX73" s="108"/>
      <c r="GTY73" s="108"/>
      <c r="GTZ73" s="108"/>
      <c r="GUA73" s="108"/>
      <c r="GUB73" s="108"/>
      <c r="GUC73" s="108"/>
      <c r="GUD73" s="108"/>
      <c r="GUE73" s="108"/>
      <c r="GUF73" s="108"/>
      <c r="GUG73" s="108"/>
      <c r="GUH73" s="108"/>
      <c r="GUI73" s="108"/>
      <c r="GUJ73" s="108"/>
      <c r="GUK73" s="108"/>
      <c r="GUL73" s="108"/>
      <c r="GUM73" s="108"/>
      <c r="GUN73" s="108"/>
      <c r="GUO73" s="108"/>
      <c r="GUP73" s="108"/>
      <c r="GUQ73" s="108"/>
      <c r="GUR73" s="108"/>
      <c r="GUS73" s="108"/>
      <c r="GUT73" s="108"/>
      <c r="GUU73" s="108"/>
      <c r="GUV73" s="108"/>
      <c r="GUW73" s="108"/>
      <c r="GUX73" s="108"/>
      <c r="GUY73" s="108"/>
      <c r="GUZ73" s="108"/>
      <c r="GVA73" s="108"/>
      <c r="GVB73" s="108"/>
      <c r="GVC73" s="108"/>
      <c r="GVD73" s="108"/>
      <c r="GVE73" s="108"/>
      <c r="GVF73" s="108"/>
      <c r="GVG73" s="108"/>
      <c r="GVH73" s="108"/>
      <c r="GVI73" s="108"/>
      <c r="GVJ73" s="108"/>
      <c r="GVK73" s="108"/>
      <c r="GVL73" s="108"/>
      <c r="GVM73" s="108"/>
      <c r="GVN73" s="108"/>
      <c r="GVO73" s="108"/>
      <c r="GVP73" s="108"/>
      <c r="GVQ73" s="108"/>
      <c r="GVR73" s="108"/>
      <c r="GVS73" s="108"/>
      <c r="GVT73" s="108"/>
      <c r="GVU73" s="108"/>
      <c r="GVV73" s="108"/>
      <c r="GVW73" s="108"/>
      <c r="GVX73" s="108"/>
      <c r="GVY73" s="108"/>
      <c r="GVZ73" s="108"/>
      <c r="GWA73" s="108"/>
      <c r="GWB73" s="108"/>
      <c r="GWC73" s="108"/>
      <c r="GWD73" s="108"/>
      <c r="GWE73" s="108"/>
      <c r="GWF73" s="108"/>
      <c r="GWG73" s="108"/>
      <c r="GWH73" s="108"/>
      <c r="GWI73" s="108"/>
      <c r="GWJ73" s="108"/>
      <c r="GWK73" s="108"/>
      <c r="GWL73" s="108"/>
      <c r="GWM73" s="108"/>
      <c r="GWN73" s="108"/>
      <c r="GWO73" s="108"/>
      <c r="GWP73" s="108"/>
      <c r="GWQ73" s="108"/>
      <c r="GWR73" s="108"/>
      <c r="GWS73" s="108"/>
      <c r="GWT73" s="108"/>
      <c r="GWU73" s="108"/>
      <c r="GWV73" s="108"/>
      <c r="GWW73" s="108"/>
      <c r="GWX73" s="108"/>
      <c r="GWY73" s="108"/>
      <c r="GWZ73" s="108"/>
      <c r="GXA73" s="108"/>
      <c r="GXB73" s="108"/>
      <c r="GXC73" s="108"/>
      <c r="GXD73" s="108"/>
      <c r="GXE73" s="108"/>
      <c r="GXF73" s="108"/>
      <c r="GXG73" s="108"/>
      <c r="GXH73" s="108"/>
      <c r="GXI73" s="108"/>
      <c r="GXJ73" s="108"/>
      <c r="GXK73" s="108"/>
      <c r="GXL73" s="108"/>
      <c r="GXM73" s="108"/>
      <c r="GXN73" s="108"/>
      <c r="GXO73" s="108"/>
      <c r="GXP73" s="108"/>
      <c r="GXQ73" s="108"/>
      <c r="GXR73" s="108"/>
      <c r="GXS73" s="108"/>
      <c r="GXT73" s="108"/>
      <c r="GXU73" s="108"/>
      <c r="GXV73" s="108"/>
      <c r="GXW73" s="108"/>
      <c r="GXX73" s="108"/>
      <c r="GXY73" s="108"/>
      <c r="GXZ73" s="108"/>
      <c r="GYA73" s="108"/>
      <c r="GYB73" s="108"/>
      <c r="GYC73" s="108"/>
      <c r="GYD73" s="108"/>
      <c r="GYE73" s="108"/>
      <c r="GYF73" s="108"/>
      <c r="GYG73" s="108"/>
      <c r="GYH73" s="108"/>
      <c r="GYI73" s="108"/>
      <c r="GYJ73" s="108"/>
      <c r="GYK73" s="108"/>
      <c r="GYL73" s="108"/>
      <c r="GYM73" s="108"/>
      <c r="GYN73" s="108"/>
      <c r="GYO73" s="108"/>
      <c r="GYP73" s="108"/>
      <c r="GYQ73" s="108"/>
      <c r="GYR73" s="108"/>
      <c r="GYS73" s="108"/>
      <c r="GYT73" s="108"/>
      <c r="GYU73" s="108"/>
      <c r="GYV73" s="108"/>
      <c r="GYW73" s="108"/>
      <c r="GYX73" s="108"/>
      <c r="GYY73" s="108"/>
      <c r="GYZ73" s="108"/>
      <c r="GZA73" s="108"/>
      <c r="GZB73" s="108"/>
      <c r="GZC73" s="108"/>
      <c r="GZD73" s="108"/>
      <c r="GZE73" s="108"/>
      <c r="GZF73" s="108"/>
      <c r="GZG73" s="108"/>
      <c r="GZH73" s="108"/>
      <c r="GZI73" s="108"/>
      <c r="GZJ73" s="108"/>
      <c r="GZK73" s="108"/>
      <c r="GZL73" s="108"/>
      <c r="GZM73" s="108"/>
      <c r="GZN73" s="108"/>
      <c r="GZO73" s="108"/>
      <c r="GZP73" s="108"/>
      <c r="GZQ73" s="108"/>
      <c r="GZR73" s="108"/>
      <c r="GZS73" s="108"/>
      <c r="GZT73" s="108"/>
      <c r="GZU73" s="108"/>
      <c r="GZV73" s="108"/>
      <c r="GZW73" s="108"/>
      <c r="GZX73" s="108"/>
      <c r="GZY73" s="108"/>
      <c r="GZZ73" s="108"/>
      <c r="HAA73" s="108"/>
      <c r="HAB73" s="108"/>
      <c r="HAC73" s="108"/>
      <c r="HAD73" s="108"/>
      <c r="HAE73" s="108"/>
      <c r="HAF73" s="108"/>
      <c r="HAG73" s="108"/>
      <c r="HAH73" s="108"/>
      <c r="HAI73" s="108"/>
      <c r="HAJ73" s="108"/>
      <c r="HAK73" s="108"/>
      <c r="HAL73" s="108"/>
      <c r="HAM73" s="108"/>
      <c r="HAN73" s="108"/>
      <c r="HAO73" s="108"/>
      <c r="HAP73" s="108"/>
      <c r="HAQ73" s="108"/>
      <c r="HAR73" s="108"/>
      <c r="HAS73" s="108"/>
      <c r="HAT73" s="108"/>
      <c r="HAU73" s="108"/>
      <c r="HAV73" s="108"/>
      <c r="HAW73" s="108"/>
      <c r="HAX73" s="108"/>
      <c r="HAY73" s="108"/>
      <c r="HAZ73" s="108"/>
      <c r="HBA73" s="108"/>
      <c r="HBB73" s="108"/>
      <c r="HBC73" s="108"/>
      <c r="HBD73" s="108"/>
      <c r="HBE73" s="108"/>
      <c r="HBF73" s="108"/>
      <c r="HBG73" s="108"/>
      <c r="HBH73" s="108"/>
      <c r="HBI73" s="108"/>
      <c r="HBJ73" s="108"/>
      <c r="HBK73" s="108"/>
      <c r="HBL73" s="108"/>
      <c r="HBM73" s="108"/>
      <c r="HBN73" s="108"/>
      <c r="HBO73" s="108"/>
      <c r="HBP73" s="108"/>
      <c r="HBQ73" s="108"/>
      <c r="HBR73" s="108"/>
      <c r="HBS73" s="108"/>
      <c r="HBT73" s="108"/>
      <c r="HBU73" s="108"/>
      <c r="HBV73" s="108"/>
      <c r="HBW73" s="108"/>
      <c r="HBX73" s="108"/>
      <c r="HBY73" s="108"/>
      <c r="HBZ73" s="108"/>
      <c r="HCA73" s="108"/>
      <c r="HCB73" s="108"/>
      <c r="HCC73" s="108"/>
      <c r="HCD73" s="108"/>
      <c r="HCE73" s="108"/>
      <c r="HCF73" s="108"/>
      <c r="HCG73" s="108"/>
      <c r="HCH73" s="108"/>
      <c r="HCI73" s="108"/>
      <c r="HCJ73" s="108"/>
      <c r="HCK73" s="108"/>
      <c r="HCL73" s="108"/>
      <c r="HCM73" s="108"/>
      <c r="HCN73" s="108"/>
      <c r="HCO73" s="108"/>
      <c r="HCP73" s="108"/>
      <c r="HCQ73" s="108"/>
      <c r="HCR73" s="108"/>
      <c r="HCS73" s="108"/>
      <c r="HCT73" s="108"/>
      <c r="HCU73" s="108"/>
      <c r="HCV73" s="108"/>
      <c r="HCW73" s="108"/>
      <c r="HCX73" s="108"/>
      <c r="HCY73" s="108"/>
      <c r="HCZ73" s="108"/>
      <c r="HDA73" s="108"/>
      <c r="HDB73" s="108"/>
      <c r="HDC73" s="108"/>
      <c r="HDD73" s="108"/>
      <c r="HDE73" s="108"/>
      <c r="HDF73" s="108"/>
      <c r="HDG73" s="108"/>
      <c r="HDH73" s="108"/>
      <c r="HDI73" s="108"/>
      <c r="HDJ73" s="108"/>
      <c r="HDK73" s="108"/>
      <c r="HDL73" s="108"/>
      <c r="HDM73" s="108"/>
      <c r="HDN73" s="108"/>
      <c r="HDO73" s="108"/>
      <c r="HDP73" s="108"/>
      <c r="HDQ73" s="108"/>
      <c r="HDR73" s="108"/>
      <c r="HDS73" s="108"/>
      <c r="HDT73" s="108"/>
      <c r="HDU73" s="108"/>
      <c r="HDV73" s="108"/>
      <c r="HDW73" s="108"/>
      <c r="HDX73" s="108"/>
      <c r="HDY73" s="108"/>
      <c r="HDZ73" s="108"/>
      <c r="HEA73" s="108"/>
      <c r="HEB73" s="108"/>
      <c r="HEC73" s="108"/>
      <c r="HED73" s="108"/>
      <c r="HEE73" s="108"/>
      <c r="HEF73" s="108"/>
      <c r="HEG73" s="108"/>
      <c r="HEH73" s="108"/>
      <c r="HEI73" s="108"/>
      <c r="HEJ73" s="108"/>
      <c r="HEK73" s="108"/>
      <c r="HEL73" s="108"/>
      <c r="HEM73" s="108"/>
      <c r="HEN73" s="108"/>
      <c r="HEO73" s="108"/>
      <c r="HEP73" s="108"/>
      <c r="HEQ73" s="108"/>
      <c r="HER73" s="108"/>
      <c r="HES73" s="108"/>
      <c r="HET73" s="108"/>
      <c r="HEU73" s="108"/>
      <c r="HEV73" s="108"/>
      <c r="HEW73" s="108"/>
      <c r="HEX73" s="108"/>
      <c r="HEY73" s="108"/>
      <c r="HEZ73" s="108"/>
      <c r="HFA73" s="108"/>
      <c r="HFB73" s="108"/>
      <c r="HFC73" s="108"/>
      <c r="HFD73" s="108"/>
      <c r="HFE73" s="108"/>
      <c r="HFF73" s="108"/>
      <c r="HFG73" s="108"/>
      <c r="HFH73" s="108"/>
      <c r="HFI73" s="108"/>
      <c r="HFJ73" s="108"/>
      <c r="HFK73" s="108"/>
      <c r="HFL73" s="108"/>
      <c r="HFM73" s="108"/>
      <c r="HFN73" s="108"/>
      <c r="HFO73" s="108"/>
      <c r="HFP73" s="108"/>
      <c r="HFQ73" s="108"/>
      <c r="HFR73" s="108"/>
      <c r="HFS73" s="108"/>
      <c r="HFT73" s="108"/>
      <c r="HFU73" s="108"/>
      <c r="HFV73" s="108"/>
      <c r="HFW73" s="108"/>
      <c r="HFX73" s="108"/>
      <c r="HFY73" s="108"/>
      <c r="HFZ73" s="108"/>
      <c r="HGA73" s="108"/>
      <c r="HGB73" s="108"/>
      <c r="HGC73" s="108"/>
      <c r="HGD73" s="108"/>
      <c r="HGE73" s="108"/>
      <c r="HGF73" s="108"/>
      <c r="HGG73" s="108"/>
      <c r="HGH73" s="108"/>
      <c r="HGI73" s="108"/>
      <c r="HGJ73" s="108"/>
      <c r="HGK73" s="108"/>
      <c r="HGL73" s="108"/>
      <c r="HGM73" s="108"/>
      <c r="HGN73" s="108"/>
      <c r="HGO73" s="108"/>
      <c r="HGP73" s="108"/>
      <c r="HGQ73" s="108"/>
      <c r="HGR73" s="108"/>
      <c r="HGS73" s="108"/>
      <c r="HGT73" s="108"/>
      <c r="HGU73" s="108"/>
      <c r="HGV73" s="108"/>
      <c r="HGW73" s="108"/>
      <c r="HGX73" s="108"/>
      <c r="HGY73" s="108"/>
      <c r="HGZ73" s="108"/>
      <c r="HHA73" s="108"/>
      <c r="HHB73" s="108"/>
      <c r="HHC73" s="108"/>
      <c r="HHD73" s="108"/>
      <c r="HHE73" s="108"/>
      <c r="HHF73" s="108"/>
      <c r="HHG73" s="108"/>
      <c r="HHH73" s="108"/>
      <c r="HHI73" s="108"/>
      <c r="HHJ73" s="108"/>
      <c r="HHK73" s="108"/>
      <c r="HHL73" s="108"/>
      <c r="HHM73" s="108"/>
      <c r="HHN73" s="108"/>
      <c r="HHO73" s="108"/>
      <c r="HHP73" s="108"/>
      <c r="HHQ73" s="108"/>
      <c r="HHR73" s="108"/>
      <c r="HHS73" s="108"/>
      <c r="HHT73" s="108"/>
      <c r="HHU73" s="108"/>
      <c r="HHV73" s="108"/>
      <c r="HHW73" s="108"/>
      <c r="HHX73" s="108"/>
      <c r="HHY73" s="108"/>
      <c r="HHZ73" s="108"/>
      <c r="HIA73" s="108"/>
      <c r="HIB73" s="108"/>
      <c r="HIC73" s="108"/>
      <c r="HID73" s="108"/>
      <c r="HIE73" s="108"/>
      <c r="HIF73" s="108"/>
      <c r="HIG73" s="108"/>
      <c r="HIH73" s="108"/>
      <c r="HII73" s="108"/>
      <c r="HIJ73" s="108"/>
      <c r="HIK73" s="108"/>
      <c r="HIL73" s="108"/>
      <c r="HIM73" s="108"/>
      <c r="HIN73" s="108"/>
      <c r="HIO73" s="108"/>
      <c r="HIP73" s="108"/>
      <c r="HIQ73" s="108"/>
      <c r="HIR73" s="108"/>
      <c r="HIS73" s="108"/>
      <c r="HIT73" s="108"/>
      <c r="HIU73" s="108"/>
      <c r="HIV73" s="108"/>
      <c r="HIW73" s="108"/>
      <c r="HIX73" s="108"/>
      <c r="HIY73" s="108"/>
      <c r="HIZ73" s="108"/>
      <c r="HJA73" s="108"/>
      <c r="HJB73" s="108"/>
      <c r="HJC73" s="108"/>
      <c r="HJD73" s="108"/>
      <c r="HJE73" s="108"/>
      <c r="HJF73" s="108"/>
      <c r="HJG73" s="108"/>
      <c r="HJH73" s="108"/>
      <c r="HJI73" s="108"/>
      <c r="HJJ73" s="108"/>
      <c r="HJK73" s="108"/>
      <c r="HJL73" s="108"/>
      <c r="HJM73" s="108"/>
      <c r="HJN73" s="108"/>
      <c r="HJO73" s="108"/>
      <c r="HJP73" s="108"/>
      <c r="HJQ73" s="108"/>
      <c r="HJR73" s="108"/>
      <c r="HJS73" s="108"/>
      <c r="HJT73" s="108"/>
      <c r="HJU73" s="108"/>
      <c r="HJV73" s="108"/>
      <c r="HJW73" s="108"/>
      <c r="HJX73" s="108"/>
      <c r="HJY73" s="108"/>
      <c r="HJZ73" s="108"/>
      <c r="HKA73" s="108"/>
      <c r="HKB73" s="108"/>
      <c r="HKC73" s="108"/>
      <c r="HKD73" s="108"/>
      <c r="HKE73" s="108"/>
      <c r="HKF73" s="108"/>
      <c r="HKG73" s="108"/>
      <c r="HKH73" s="108"/>
      <c r="HKI73" s="108"/>
      <c r="HKJ73" s="108"/>
      <c r="HKK73" s="108"/>
      <c r="HKL73" s="108"/>
      <c r="HKM73" s="108"/>
      <c r="HKN73" s="108"/>
      <c r="HKO73" s="108"/>
      <c r="HKP73" s="108"/>
      <c r="HKQ73" s="108"/>
      <c r="HKR73" s="108"/>
      <c r="HKS73" s="108"/>
      <c r="HKT73" s="108"/>
      <c r="HKU73" s="108"/>
      <c r="HKV73" s="108"/>
      <c r="HKW73" s="108"/>
      <c r="HKX73" s="108"/>
      <c r="HKY73" s="108"/>
      <c r="HKZ73" s="108"/>
      <c r="HLA73" s="108"/>
      <c r="HLB73" s="108"/>
      <c r="HLC73" s="108"/>
      <c r="HLD73" s="108"/>
      <c r="HLE73" s="108"/>
      <c r="HLF73" s="108"/>
      <c r="HLG73" s="108"/>
      <c r="HLH73" s="108"/>
      <c r="HLI73" s="108"/>
      <c r="HLJ73" s="108"/>
      <c r="HLK73" s="108"/>
      <c r="HLL73" s="108"/>
      <c r="HLM73" s="108"/>
      <c r="HLN73" s="108"/>
      <c r="HLO73" s="108"/>
      <c r="HLP73" s="108"/>
      <c r="HLQ73" s="108"/>
      <c r="HLR73" s="108"/>
      <c r="HLS73" s="108"/>
      <c r="HLT73" s="108"/>
      <c r="HLU73" s="108"/>
      <c r="HLV73" s="108"/>
      <c r="HLW73" s="108"/>
      <c r="HLX73" s="108"/>
      <c r="HLY73" s="108"/>
      <c r="HLZ73" s="108"/>
      <c r="HMA73" s="108"/>
      <c r="HMB73" s="108"/>
      <c r="HMC73" s="108"/>
      <c r="HMD73" s="108"/>
      <c r="HME73" s="108"/>
      <c r="HMF73" s="108"/>
      <c r="HMG73" s="108"/>
      <c r="HMH73" s="108"/>
      <c r="HMI73" s="108"/>
      <c r="HMJ73" s="108"/>
      <c r="HMK73" s="108"/>
      <c r="HML73" s="108"/>
      <c r="HMM73" s="108"/>
      <c r="HMN73" s="108"/>
      <c r="HMO73" s="108"/>
      <c r="HMP73" s="108"/>
      <c r="HMQ73" s="108"/>
      <c r="HMR73" s="108"/>
      <c r="HMS73" s="108"/>
      <c r="HMT73" s="108"/>
      <c r="HMU73" s="108"/>
      <c r="HMV73" s="108"/>
      <c r="HMW73" s="108"/>
      <c r="HMX73" s="108"/>
      <c r="HMY73" s="108"/>
      <c r="HMZ73" s="108"/>
      <c r="HNA73" s="108"/>
      <c r="HNB73" s="108"/>
      <c r="HNC73" s="108"/>
      <c r="HND73" s="108"/>
      <c r="HNE73" s="108"/>
      <c r="HNF73" s="108"/>
      <c r="HNG73" s="108"/>
      <c r="HNH73" s="108"/>
      <c r="HNI73" s="108"/>
      <c r="HNJ73" s="108"/>
      <c r="HNK73" s="108"/>
      <c r="HNL73" s="108"/>
      <c r="HNM73" s="108"/>
      <c r="HNN73" s="108"/>
      <c r="HNO73" s="108"/>
      <c r="HNP73" s="108"/>
      <c r="HNQ73" s="108"/>
      <c r="HNR73" s="108"/>
      <c r="HNS73" s="108"/>
      <c r="HNT73" s="108"/>
      <c r="HNU73" s="108"/>
      <c r="HNV73" s="108"/>
      <c r="HNW73" s="108"/>
      <c r="HNX73" s="108"/>
      <c r="HNY73" s="108"/>
      <c r="HNZ73" s="108"/>
      <c r="HOA73" s="108"/>
      <c r="HOB73" s="108"/>
      <c r="HOC73" s="108"/>
      <c r="HOD73" s="108"/>
      <c r="HOE73" s="108"/>
      <c r="HOF73" s="108"/>
      <c r="HOG73" s="108"/>
      <c r="HOH73" s="108"/>
      <c r="HOI73" s="108"/>
      <c r="HOJ73" s="108"/>
      <c r="HOK73" s="108"/>
      <c r="HOL73" s="108"/>
      <c r="HOM73" s="108"/>
      <c r="HON73" s="108"/>
      <c r="HOO73" s="108"/>
      <c r="HOP73" s="108"/>
      <c r="HOQ73" s="108"/>
      <c r="HOR73" s="108"/>
      <c r="HOS73" s="108"/>
      <c r="HOT73" s="108"/>
      <c r="HOU73" s="108"/>
      <c r="HOV73" s="108"/>
      <c r="HOW73" s="108"/>
      <c r="HOX73" s="108"/>
      <c r="HOY73" s="108"/>
      <c r="HOZ73" s="108"/>
      <c r="HPA73" s="108"/>
      <c r="HPB73" s="108"/>
      <c r="HPC73" s="108"/>
      <c r="HPD73" s="108"/>
      <c r="HPE73" s="108"/>
      <c r="HPF73" s="108"/>
      <c r="HPG73" s="108"/>
      <c r="HPH73" s="108"/>
      <c r="HPI73" s="108"/>
      <c r="HPJ73" s="108"/>
      <c r="HPK73" s="108"/>
      <c r="HPL73" s="108"/>
      <c r="HPM73" s="108"/>
      <c r="HPN73" s="108"/>
      <c r="HPO73" s="108"/>
      <c r="HPP73" s="108"/>
      <c r="HPQ73" s="108"/>
      <c r="HPR73" s="108"/>
      <c r="HPS73" s="108"/>
      <c r="HPT73" s="108"/>
      <c r="HPU73" s="108"/>
      <c r="HPV73" s="108"/>
      <c r="HPW73" s="108"/>
      <c r="HPX73" s="108"/>
      <c r="HPY73" s="108"/>
      <c r="HPZ73" s="108"/>
      <c r="HQA73" s="108"/>
      <c r="HQB73" s="108"/>
      <c r="HQC73" s="108"/>
      <c r="HQD73" s="108"/>
      <c r="HQE73" s="108"/>
      <c r="HQF73" s="108"/>
      <c r="HQG73" s="108"/>
      <c r="HQH73" s="108"/>
      <c r="HQI73" s="108"/>
      <c r="HQJ73" s="108"/>
      <c r="HQK73" s="108"/>
      <c r="HQL73" s="108"/>
      <c r="HQM73" s="108"/>
      <c r="HQN73" s="108"/>
      <c r="HQO73" s="108"/>
      <c r="HQP73" s="108"/>
      <c r="HQQ73" s="108"/>
      <c r="HQR73" s="108"/>
      <c r="HQS73" s="108"/>
      <c r="HQT73" s="108"/>
      <c r="HQU73" s="108"/>
      <c r="HQV73" s="108"/>
      <c r="HQW73" s="108"/>
      <c r="HQX73" s="108"/>
      <c r="HQY73" s="108"/>
      <c r="HQZ73" s="108"/>
      <c r="HRA73" s="108"/>
      <c r="HRB73" s="108"/>
      <c r="HRC73" s="108"/>
      <c r="HRD73" s="108"/>
      <c r="HRE73" s="108"/>
      <c r="HRF73" s="108"/>
      <c r="HRG73" s="108"/>
      <c r="HRH73" s="108"/>
      <c r="HRI73" s="108"/>
      <c r="HRJ73" s="108"/>
      <c r="HRK73" s="108"/>
      <c r="HRL73" s="108"/>
      <c r="HRM73" s="108"/>
      <c r="HRN73" s="108"/>
      <c r="HRO73" s="108"/>
      <c r="HRP73" s="108"/>
      <c r="HRQ73" s="108"/>
      <c r="HRR73" s="108"/>
      <c r="HRS73" s="108"/>
      <c r="HRT73" s="108"/>
      <c r="HRU73" s="108"/>
      <c r="HRV73" s="108"/>
      <c r="HRW73" s="108"/>
      <c r="HRX73" s="108"/>
      <c r="HRY73" s="108"/>
      <c r="HRZ73" s="108"/>
      <c r="HSA73" s="108"/>
      <c r="HSB73" s="108"/>
      <c r="HSC73" s="108"/>
      <c r="HSD73" s="108"/>
      <c r="HSE73" s="108"/>
      <c r="HSF73" s="108"/>
      <c r="HSG73" s="108"/>
      <c r="HSH73" s="108"/>
      <c r="HSI73" s="108"/>
      <c r="HSJ73" s="108"/>
      <c r="HSK73" s="108"/>
      <c r="HSL73" s="108"/>
      <c r="HSM73" s="108"/>
      <c r="HSN73" s="108"/>
      <c r="HSO73" s="108"/>
      <c r="HSP73" s="108"/>
      <c r="HSQ73" s="108"/>
      <c r="HSR73" s="108"/>
      <c r="HSS73" s="108"/>
      <c r="HST73" s="108"/>
      <c r="HSU73" s="108"/>
      <c r="HSV73" s="108"/>
      <c r="HSW73" s="108"/>
      <c r="HSX73" s="108"/>
      <c r="HSY73" s="108"/>
      <c r="HSZ73" s="108"/>
      <c r="HTA73" s="108"/>
      <c r="HTB73" s="108"/>
      <c r="HTC73" s="108"/>
      <c r="HTD73" s="108"/>
      <c r="HTE73" s="108"/>
      <c r="HTF73" s="108"/>
      <c r="HTG73" s="108"/>
      <c r="HTH73" s="108"/>
      <c r="HTI73" s="108"/>
      <c r="HTJ73" s="108"/>
      <c r="HTK73" s="108"/>
      <c r="HTL73" s="108"/>
      <c r="HTM73" s="108"/>
      <c r="HTN73" s="108"/>
      <c r="HTO73" s="108"/>
      <c r="HTP73" s="108"/>
      <c r="HTQ73" s="108"/>
      <c r="HTR73" s="108"/>
      <c r="HTS73" s="108"/>
      <c r="HTT73" s="108"/>
      <c r="HTU73" s="108"/>
      <c r="HTV73" s="108"/>
      <c r="HTW73" s="108"/>
      <c r="HTX73" s="108"/>
      <c r="HTY73" s="108"/>
      <c r="HTZ73" s="108"/>
      <c r="HUA73" s="108"/>
      <c r="HUB73" s="108"/>
      <c r="HUC73" s="108"/>
      <c r="HUD73" s="108"/>
      <c r="HUE73" s="108"/>
      <c r="HUF73" s="108"/>
      <c r="HUG73" s="108"/>
      <c r="HUH73" s="108"/>
      <c r="HUI73" s="108"/>
      <c r="HUJ73" s="108"/>
      <c r="HUK73" s="108"/>
      <c r="HUL73" s="108"/>
      <c r="HUM73" s="108"/>
      <c r="HUN73" s="108"/>
      <c r="HUO73" s="108"/>
      <c r="HUP73" s="108"/>
      <c r="HUQ73" s="108"/>
      <c r="HUR73" s="108"/>
      <c r="HUS73" s="108"/>
      <c r="HUT73" s="108"/>
      <c r="HUU73" s="108"/>
      <c r="HUV73" s="108"/>
      <c r="HUW73" s="108"/>
      <c r="HUX73" s="108"/>
      <c r="HUY73" s="108"/>
      <c r="HUZ73" s="108"/>
      <c r="HVA73" s="108"/>
      <c r="HVB73" s="108"/>
      <c r="HVC73" s="108"/>
      <c r="HVD73" s="108"/>
      <c r="HVE73" s="108"/>
      <c r="HVF73" s="108"/>
      <c r="HVG73" s="108"/>
      <c r="HVH73" s="108"/>
      <c r="HVI73" s="108"/>
      <c r="HVJ73" s="108"/>
      <c r="HVK73" s="108"/>
      <c r="HVL73" s="108"/>
      <c r="HVM73" s="108"/>
      <c r="HVN73" s="108"/>
      <c r="HVO73" s="108"/>
      <c r="HVP73" s="108"/>
      <c r="HVQ73" s="108"/>
      <c r="HVR73" s="108"/>
      <c r="HVS73" s="108"/>
      <c r="HVT73" s="108"/>
      <c r="HVU73" s="108"/>
      <c r="HVV73" s="108"/>
      <c r="HVW73" s="108"/>
      <c r="HVX73" s="108"/>
      <c r="HVY73" s="108"/>
      <c r="HVZ73" s="108"/>
      <c r="HWA73" s="108"/>
      <c r="HWB73" s="108"/>
      <c r="HWC73" s="108"/>
      <c r="HWD73" s="108"/>
      <c r="HWE73" s="108"/>
      <c r="HWF73" s="108"/>
      <c r="HWG73" s="108"/>
      <c r="HWH73" s="108"/>
      <c r="HWI73" s="108"/>
      <c r="HWJ73" s="108"/>
      <c r="HWK73" s="108"/>
      <c r="HWL73" s="108"/>
      <c r="HWM73" s="108"/>
      <c r="HWN73" s="108"/>
      <c r="HWO73" s="108"/>
      <c r="HWP73" s="108"/>
      <c r="HWQ73" s="108"/>
      <c r="HWR73" s="108"/>
      <c r="HWS73" s="108"/>
      <c r="HWT73" s="108"/>
      <c r="HWU73" s="108"/>
      <c r="HWV73" s="108"/>
      <c r="HWW73" s="108"/>
      <c r="HWX73" s="108"/>
      <c r="HWY73" s="108"/>
      <c r="HWZ73" s="108"/>
      <c r="HXA73" s="108"/>
      <c r="HXB73" s="108"/>
      <c r="HXC73" s="108"/>
      <c r="HXD73" s="108"/>
      <c r="HXE73" s="108"/>
      <c r="HXF73" s="108"/>
      <c r="HXG73" s="108"/>
      <c r="HXH73" s="108"/>
      <c r="HXI73" s="108"/>
      <c r="HXJ73" s="108"/>
      <c r="HXK73" s="108"/>
      <c r="HXL73" s="108"/>
      <c r="HXM73" s="108"/>
      <c r="HXN73" s="108"/>
      <c r="HXO73" s="108"/>
      <c r="HXP73" s="108"/>
      <c r="HXQ73" s="108"/>
      <c r="HXR73" s="108"/>
      <c r="HXS73" s="108"/>
      <c r="HXT73" s="108"/>
      <c r="HXU73" s="108"/>
      <c r="HXV73" s="108"/>
      <c r="HXW73" s="108"/>
      <c r="HXX73" s="108"/>
      <c r="HXY73" s="108"/>
      <c r="HXZ73" s="108"/>
      <c r="HYA73" s="108"/>
      <c r="HYB73" s="108"/>
      <c r="HYC73" s="108"/>
      <c r="HYD73" s="108"/>
      <c r="HYE73" s="108"/>
      <c r="HYF73" s="108"/>
      <c r="HYG73" s="108"/>
      <c r="HYH73" s="108"/>
      <c r="HYI73" s="108"/>
      <c r="HYJ73" s="108"/>
      <c r="HYK73" s="108"/>
      <c r="HYL73" s="108"/>
      <c r="HYM73" s="108"/>
      <c r="HYN73" s="108"/>
      <c r="HYO73" s="108"/>
      <c r="HYP73" s="108"/>
      <c r="HYQ73" s="108"/>
      <c r="HYR73" s="108"/>
      <c r="HYS73" s="108"/>
      <c r="HYT73" s="108"/>
      <c r="HYU73" s="108"/>
      <c r="HYV73" s="108"/>
      <c r="HYW73" s="108"/>
      <c r="HYX73" s="108"/>
      <c r="HYY73" s="108"/>
      <c r="HYZ73" s="108"/>
      <c r="HZA73" s="108"/>
      <c r="HZB73" s="108"/>
      <c r="HZC73" s="108"/>
      <c r="HZD73" s="108"/>
      <c r="HZE73" s="108"/>
      <c r="HZF73" s="108"/>
      <c r="HZG73" s="108"/>
      <c r="HZH73" s="108"/>
      <c r="HZI73" s="108"/>
      <c r="HZJ73" s="108"/>
      <c r="HZK73" s="108"/>
      <c r="HZL73" s="108"/>
      <c r="HZM73" s="108"/>
      <c r="HZN73" s="108"/>
      <c r="HZO73" s="108"/>
      <c r="HZP73" s="108"/>
      <c r="HZQ73" s="108"/>
      <c r="HZR73" s="108"/>
      <c r="HZS73" s="108"/>
      <c r="HZT73" s="108"/>
      <c r="HZU73" s="108"/>
      <c r="HZV73" s="108"/>
      <c r="HZW73" s="108"/>
      <c r="HZX73" s="108"/>
      <c r="HZY73" s="108"/>
      <c r="HZZ73" s="108"/>
      <c r="IAA73" s="108"/>
      <c r="IAB73" s="108"/>
      <c r="IAC73" s="108"/>
      <c r="IAD73" s="108"/>
      <c r="IAE73" s="108"/>
      <c r="IAF73" s="108"/>
      <c r="IAG73" s="108"/>
      <c r="IAH73" s="108"/>
      <c r="IAI73" s="108"/>
      <c r="IAJ73" s="108"/>
      <c r="IAK73" s="108"/>
      <c r="IAL73" s="108"/>
      <c r="IAM73" s="108"/>
      <c r="IAN73" s="108"/>
      <c r="IAO73" s="108"/>
      <c r="IAP73" s="108"/>
      <c r="IAQ73" s="108"/>
      <c r="IAR73" s="108"/>
      <c r="IAS73" s="108"/>
      <c r="IAT73" s="108"/>
      <c r="IAU73" s="108"/>
      <c r="IAV73" s="108"/>
      <c r="IAW73" s="108"/>
      <c r="IAX73" s="108"/>
      <c r="IAY73" s="108"/>
      <c r="IAZ73" s="108"/>
      <c r="IBA73" s="108"/>
      <c r="IBB73" s="108"/>
      <c r="IBC73" s="108"/>
      <c r="IBD73" s="108"/>
      <c r="IBE73" s="108"/>
      <c r="IBF73" s="108"/>
      <c r="IBG73" s="108"/>
      <c r="IBH73" s="108"/>
      <c r="IBI73" s="108"/>
      <c r="IBJ73" s="108"/>
      <c r="IBK73" s="108"/>
      <c r="IBL73" s="108"/>
      <c r="IBM73" s="108"/>
      <c r="IBN73" s="108"/>
      <c r="IBO73" s="108"/>
      <c r="IBP73" s="108"/>
      <c r="IBQ73" s="108"/>
      <c r="IBR73" s="108"/>
      <c r="IBS73" s="108"/>
      <c r="IBT73" s="108"/>
      <c r="IBU73" s="108"/>
      <c r="IBV73" s="108"/>
      <c r="IBW73" s="108"/>
      <c r="IBX73" s="108"/>
      <c r="IBY73" s="108"/>
      <c r="IBZ73" s="108"/>
      <c r="ICA73" s="108"/>
      <c r="ICB73" s="108"/>
      <c r="ICC73" s="108"/>
      <c r="ICD73" s="108"/>
      <c r="ICE73" s="108"/>
      <c r="ICF73" s="108"/>
      <c r="ICG73" s="108"/>
      <c r="ICH73" s="108"/>
      <c r="ICI73" s="108"/>
      <c r="ICJ73" s="108"/>
      <c r="ICK73" s="108"/>
      <c r="ICL73" s="108"/>
      <c r="ICM73" s="108"/>
      <c r="ICN73" s="108"/>
      <c r="ICO73" s="108"/>
      <c r="ICP73" s="108"/>
      <c r="ICQ73" s="108"/>
      <c r="ICR73" s="108"/>
      <c r="ICS73" s="108"/>
      <c r="ICT73" s="108"/>
      <c r="ICU73" s="108"/>
      <c r="ICV73" s="108"/>
      <c r="ICW73" s="108"/>
      <c r="ICX73" s="108"/>
      <c r="ICY73" s="108"/>
      <c r="ICZ73" s="108"/>
      <c r="IDA73" s="108"/>
      <c r="IDB73" s="108"/>
      <c r="IDC73" s="108"/>
      <c r="IDD73" s="108"/>
      <c r="IDE73" s="108"/>
      <c r="IDF73" s="108"/>
      <c r="IDG73" s="108"/>
      <c r="IDH73" s="108"/>
      <c r="IDI73" s="108"/>
      <c r="IDJ73" s="108"/>
      <c r="IDK73" s="108"/>
      <c r="IDL73" s="108"/>
      <c r="IDM73" s="108"/>
      <c r="IDN73" s="108"/>
      <c r="IDO73" s="108"/>
      <c r="IDP73" s="108"/>
      <c r="IDQ73" s="108"/>
      <c r="IDR73" s="108"/>
      <c r="IDS73" s="108"/>
      <c r="IDT73" s="108"/>
      <c r="IDU73" s="108"/>
      <c r="IDV73" s="108"/>
      <c r="IDW73" s="108"/>
      <c r="IDX73" s="108"/>
      <c r="IDY73" s="108"/>
      <c r="IDZ73" s="108"/>
      <c r="IEA73" s="108"/>
      <c r="IEB73" s="108"/>
      <c r="IEC73" s="108"/>
      <c r="IED73" s="108"/>
      <c r="IEE73" s="108"/>
      <c r="IEF73" s="108"/>
      <c r="IEG73" s="108"/>
      <c r="IEH73" s="108"/>
      <c r="IEI73" s="108"/>
      <c r="IEJ73" s="108"/>
      <c r="IEK73" s="108"/>
      <c r="IEL73" s="108"/>
      <c r="IEM73" s="108"/>
      <c r="IEN73" s="108"/>
      <c r="IEO73" s="108"/>
      <c r="IEP73" s="108"/>
      <c r="IEQ73" s="108"/>
      <c r="IER73" s="108"/>
      <c r="IES73" s="108"/>
      <c r="IET73" s="108"/>
      <c r="IEU73" s="108"/>
      <c r="IEV73" s="108"/>
      <c r="IEW73" s="108"/>
      <c r="IEX73" s="108"/>
      <c r="IEY73" s="108"/>
      <c r="IEZ73" s="108"/>
      <c r="IFA73" s="108"/>
      <c r="IFB73" s="108"/>
      <c r="IFC73" s="108"/>
      <c r="IFD73" s="108"/>
      <c r="IFE73" s="108"/>
      <c r="IFF73" s="108"/>
      <c r="IFG73" s="108"/>
      <c r="IFH73" s="108"/>
      <c r="IFI73" s="108"/>
      <c r="IFJ73" s="108"/>
      <c r="IFK73" s="108"/>
      <c r="IFL73" s="108"/>
      <c r="IFM73" s="108"/>
      <c r="IFN73" s="108"/>
      <c r="IFO73" s="108"/>
      <c r="IFP73" s="108"/>
      <c r="IFQ73" s="108"/>
      <c r="IFR73" s="108"/>
      <c r="IFS73" s="108"/>
      <c r="IFT73" s="108"/>
      <c r="IFU73" s="108"/>
      <c r="IFV73" s="108"/>
      <c r="IFW73" s="108"/>
      <c r="IFX73" s="108"/>
      <c r="IFY73" s="108"/>
      <c r="IFZ73" s="108"/>
      <c r="IGA73" s="108"/>
      <c r="IGB73" s="108"/>
      <c r="IGC73" s="108"/>
      <c r="IGD73" s="108"/>
      <c r="IGE73" s="108"/>
      <c r="IGF73" s="108"/>
      <c r="IGG73" s="108"/>
      <c r="IGH73" s="108"/>
      <c r="IGI73" s="108"/>
      <c r="IGJ73" s="108"/>
      <c r="IGK73" s="108"/>
      <c r="IGL73" s="108"/>
      <c r="IGM73" s="108"/>
      <c r="IGN73" s="108"/>
      <c r="IGO73" s="108"/>
      <c r="IGP73" s="108"/>
      <c r="IGQ73" s="108"/>
      <c r="IGR73" s="108"/>
      <c r="IGS73" s="108"/>
      <c r="IGT73" s="108"/>
      <c r="IGU73" s="108"/>
      <c r="IGV73" s="108"/>
      <c r="IGW73" s="108"/>
      <c r="IGX73" s="108"/>
      <c r="IGY73" s="108"/>
      <c r="IGZ73" s="108"/>
      <c r="IHA73" s="108"/>
      <c r="IHB73" s="108"/>
      <c r="IHC73" s="108"/>
      <c r="IHD73" s="108"/>
      <c r="IHE73" s="108"/>
      <c r="IHF73" s="108"/>
      <c r="IHG73" s="108"/>
      <c r="IHH73" s="108"/>
      <c r="IHI73" s="108"/>
      <c r="IHJ73" s="108"/>
      <c r="IHK73" s="108"/>
      <c r="IHL73" s="108"/>
      <c r="IHM73" s="108"/>
      <c r="IHN73" s="108"/>
      <c r="IHO73" s="108"/>
      <c r="IHP73" s="108"/>
      <c r="IHQ73" s="108"/>
      <c r="IHR73" s="108"/>
      <c r="IHS73" s="108"/>
      <c r="IHT73" s="108"/>
      <c r="IHU73" s="108"/>
      <c r="IHV73" s="108"/>
      <c r="IHW73" s="108"/>
      <c r="IHX73" s="108"/>
      <c r="IHY73" s="108"/>
      <c r="IHZ73" s="108"/>
      <c r="IIA73" s="108"/>
      <c r="IIB73" s="108"/>
      <c r="IIC73" s="108"/>
      <c r="IID73" s="108"/>
      <c r="IIE73" s="108"/>
      <c r="IIF73" s="108"/>
      <c r="IIG73" s="108"/>
      <c r="IIH73" s="108"/>
      <c r="III73" s="108"/>
      <c r="IIJ73" s="108"/>
      <c r="IIK73" s="108"/>
      <c r="IIL73" s="108"/>
      <c r="IIM73" s="108"/>
      <c r="IIN73" s="108"/>
      <c r="IIO73" s="108"/>
      <c r="IIP73" s="108"/>
      <c r="IIQ73" s="108"/>
      <c r="IIR73" s="108"/>
      <c r="IIS73" s="108"/>
      <c r="IIT73" s="108"/>
      <c r="IIU73" s="108"/>
      <c r="IIV73" s="108"/>
      <c r="IIW73" s="108"/>
      <c r="IIX73" s="108"/>
      <c r="IIY73" s="108"/>
      <c r="IIZ73" s="108"/>
      <c r="IJA73" s="108"/>
      <c r="IJB73" s="108"/>
      <c r="IJC73" s="108"/>
      <c r="IJD73" s="108"/>
      <c r="IJE73" s="108"/>
      <c r="IJF73" s="108"/>
      <c r="IJG73" s="108"/>
      <c r="IJH73" s="108"/>
      <c r="IJI73" s="108"/>
      <c r="IJJ73" s="108"/>
      <c r="IJK73" s="108"/>
      <c r="IJL73" s="108"/>
      <c r="IJM73" s="108"/>
      <c r="IJN73" s="108"/>
      <c r="IJO73" s="108"/>
      <c r="IJP73" s="108"/>
      <c r="IJQ73" s="108"/>
      <c r="IJR73" s="108"/>
      <c r="IJS73" s="108"/>
      <c r="IJT73" s="108"/>
      <c r="IJU73" s="108"/>
      <c r="IJV73" s="108"/>
      <c r="IJW73" s="108"/>
      <c r="IJX73" s="108"/>
      <c r="IJY73" s="108"/>
      <c r="IJZ73" s="108"/>
      <c r="IKA73" s="108"/>
      <c r="IKB73" s="108"/>
      <c r="IKC73" s="108"/>
      <c r="IKD73" s="108"/>
      <c r="IKE73" s="108"/>
      <c r="IKF73" s="108"/>
      <c r="IKG73" s="108"/>
      <c r="IKH73" s="108"/>
      <c r="IKI73" s="108"/>
      <c r="IKJ73" s="108"/>
      <c r="IKK73" s="108"/>
      <c r="IKL73" s="108"/>
      <c r="IKM73" s="108"/>
      <c r="IKN73" s="108"/>
      <c r="IKO73" s="108"/>
      <c r="IKP73" s="108"/>
      <c r="IKQ73" s="108"/>
      <c r="IKR73" s="108"/>
      <c r="IKS73" s="108"/>
      <c r="IKT73" s="108"/>
      <c r="IKU73" s="108"/>
      <c r="IKV73" s="108"/>
      <c r="IKW73" s="108"/>
      <c r="IKX73" s="108"/>
      <c r="IKY73" s="108"/>
      <c r="IKZ73" s="108"/>
      <c r="ILA73" s="108"/>
      <c r="ILB73" s="108"/>
      <c r="ILC73" s="108"/>
      <c r="ILD73" s="108"/>
      <c r="ILE73" s="108"/>
      <c r="ILF73" s="108"/>
      <c r="ILG73" s="108"/>
      <c r="ILH73" s="108"/>
      <c r="ILI73" s="108"/>
      <c r="ILJ73" s="108"/>
      <c r="ILK73" s="108"/>
      <c r="ILL73" s="108"/>
      <c r="ILM73" s="108"/>
      <c r="ILN73" s="108"/>
      <c r="ILO73" s="108"/>
      <c r="ILP73" s="108"/>
      <c r="ILQ73" s="108"/>
      <c r="ILR73" s="108"/>
      <c r="ILS73" s="108"/>
      <c r="ILT73" s="108"/>
      <c r="ILU73" s="108"/>
      <c r="ILV73" s="108"/>
      <c r="ILW73" s="108"/>
      <c r="ILX73" s="108"/>
      <c r="ILY73" s="108"/>
      <c r="ILZ73" s="108"/>
      <c r="IMA73" s="108"/>
      <c r="IMB73" s="108"/>
      <c r="IMC73" s="108"/>
      <c r="IMD73" s="108"/>
      <c r="IME73" s="108"/>
      <c r="IMF73" s="108"/>
      <c r="IMG73" s="108"/>
      <c r="IMH73" s="108"/>
      <c r="IMI73" s="108"/>
      <c r="IMJ73" s="108"/>
      <c r="IMK73" s="108"/>
      <c r="IML73" s="108"/>
      <c r="IMM73" s="108"/>
      <c r="IMN73" s="108"/>
      <c r="IMO73" s="108"/>
      <c r="IMP73" s="108"/>
      <c r="IMQ73" s="108"/>
      <c r="IMR73" s="108"/>
      <c r="IMS73" s="108"/>
      <c r="IMT73" s="108"/>
      <c r="IMU73" s="108"/>
      <c r="IMV73" s="108"/>
      <c r="IMW73" s="108"/>
      <c r="IMX73" s="108"/>
      <c r="IMY73" s="108"/>
      <c r="IMZ73" s="108"/>
      <c r="INA73" s="108"/>
      <c r="INB73" s="108"/>
      <c r="INC73" s="108"/>
      <c r="IND73" s="108"/>
      <c r="INE73" s="108"/>
      <c r="INF73" s="108"/>
      <c r="ING73" s="108"/>
      <c r="INH73" s="108"/>
      <c r="INI73" s="108"/>
      <c r="INJ73" s="108"/>
      <c r="INK73" s="108"/>
      <c r="INL73" s="108"/>
      <c r="INM73" s="108"/>
      <c r="INN73" s="108"/>
      <c r="INO73" s="108"/>
      <c r="INP73" s="108"/>
      <c r="INQ73" s="108"/>
      <c r="INR73" s="108"/>
      <c r="INS73" s="108"/>
      <c r="INT73" s="108"/>
      <c r="INU73" s="108"/>
      <c r="INV73" s="108"/>
      <c r="INW73" s="108"/>
      <c r="INX73" s="108"/>
      <c r="INY73" s="108"/>
      <c r="INZ73" s="108"/>
      <c r="IOA73" s="108"/>
      <c r="IOB73" s="108"/>
      <c r="IOC73" s="108"/>
      <c r="IOD73" s="108"/>
      <c r="IOE73" s="108"/>
      <c r="IOF73" s="108"/>
      <c r="IOG73" s="108"/>
      <c r="IOH73" s="108"/>
      <c r="IOI73" s="108"/>
      <c r="IOJ73" s="108"/>
      <c r="IOK73" s="108"/>
      <c r="IOL73" s="108"/>
      <c r="IOM73" s="108"/>
      <c r="ION73" s="108"/>
      <c r="IOO73" s="108"/>
      <c r="IOP73" s="108"/>
      <c r="IOQ73" s="108"/>
      <c r="IOR73" s="108"/>
      <c r="IOS73" s="108"/>
      <c r="IOT73" s="108"/>
      <c r="IOU73" s="108"/>
      <c r="IOV73" s="108"/>
      <c r="IOW73" s="108"/>
      <c r="IOX73" s="108"/>
      <c r="IOY73" s="108"/>
      <c r="IOZ73" s="108"/>
      <c r="IPA73" s="108"/>
      <c r="IPB73" s="108"/>
      <c r="IPC73" s="108"/>
      <c r="IPD73" s="108"/>
      <c r="IPE73" s="108"/>
      <c r="IPF73" s="108"/>
      <c r="IPG73" s="108"/>
      <c r="IPH73" s="108"/>
      <c r="IPI73" s="108"/>
      <c r="IPJ73" s="108"/>
      <c r="IPK73" s="108"/>
      <c r="IPL73" s="108"/>
      <c r="IPM73" s="108"/>
      <c r="IPN73" s="108"/>
      <c r="IPO73" s="108"/>
      <c r="IPP73" s="108"/>
      <c r="IPQ73" s="108"/>
      <c r="IPR73" s="108"/>
      <c r="IPS73" s="108"/>
      <c r="IPT73" s="108"/>
      <c r="IPU73" s="108"/>
      <c r="IPV73" s="108"/>
      <c r="IPW73" s="108"/>
      <c r="IPX73" s="108"/>
      <c r="IPY73" s="108"/>
      <c r="IPZ73" s="108"/>
      <c r="IQA73" s="108"/>
      <c r="IQB73" s="108"/>
      <c r="IQC73" s="108"/>
      <c r="IQD73" s="108"/>
      <c r="IQE73" s="108"/>
      <c r="IQF73" s="108"/>
      <c r="IQG73" s="108"/>
      <c r="IQH73" s="108"/>
      <c r="IQI73" s="108"/>
      <c r="IQJ73" s="108"/>
      <c r="IQK73" s="108"/>
      <c r="IQL73" s="108"/>
      <c r="IQM73" s="108"/>
      <c r="IQN73" s="108"/>
      <c r="IQO73" s="108"/>
      <c r="IQP73" s="108"/>
      <c r="IQQ73" s="108"/>
      <c r="IQR73" s="108"/>
      <c r="IQS73" s="108"/>
      <c r="IQT73" s="108"/>
      <c r="IQU73" s="108"/>
      <c r="IQV73" s="108"/>
      <c r="IQW73" s="108"/>
      <c r="IQX73" s="108"/>
      <c r="IQY73" s="108"/>
      <c r="IQZ73" s="108"/>
      <c r="IRA73" s="108"/>
      <c r="IRB73" s="108"/>
      <c r="IRC73" s="108"/>
      <c r="IRD73" s="108"/>
      <c r="IRE73" s="108"/>
      <c r="IRF73" s="108"/>
      <c r="IRG73" s="108"/>
      <c r="IRH73" s="108"/>
      <c r="IRI73" s="108"/>
      <c r="IRJ73" s="108"/>
      <c r="IRK73" s="108"/>
      <c r="IRL73" s="108"/>
      <c r="IRM73" s="108"/>
      <c r="IRN73" s="108"/>
      <c r="IRO73" s="108"/>
      <c r="IRP73" s="108"/>
      <c r="IRQ73" s="108"/>
      <c r="IRR73" s="108"/>
      <c r="IRS73" s="108"/>
      <c r="IRT73" s="108"/>
      <c r="IRU73" s="108"/>
      <c r="IRV73" s="108"/>
      <c r="IRW73" s="108"/>
      <c r="IRX73" s="108"/>
      <c r="IRY73" s="108"/>
      <c r="IRZ73" s="108"/>
      <c r="ISA73" s="108"/>
      <c r="ISB73" s="108"/>
      <c r="ISC73" s="108"/>
      <c r="ISD73" s="108"/>
      <c r="ISE73" s="108"/>
      <c r="ISF73" s="108"/>
      <c r="ISG73" s="108"/>
      <c r="ISH73" s="108"/>
      <c r="ISI73" s="108"/>
      <c r="ISJ73" s="108"/>
      <c r="ISK73" s="108"/>
      <c r="ISL73" s="108"/>
      <c r="ISM73" s="108"/>
      <c r="ISN73" s="108"/>
      <c r="ISO73" s="108"/>
      <c r="ISP73" s="108"/>
      <c r="ISQ73" s="108"/>
      <c r="ISR73" s="108"/>
      <c r="ISS73" s="108"/>
      <c r="IST73" s="108"/>
      <c r="ISU73" s="108"/>
      <c r="ISV73" s="108"/>
      <c r="ISW73" s="108"/>
      <c r="ISX73" s="108"/>
      <c r="ISY73" s="108"/>
      <c r="ISZ73" s="108"/>
      <c r="ITA73" s="108"/>
      <c r="ITB73" s="108"/>
      <c r="ITC73" s="108"/>
      <c r="ITD73" s="108"/>
      <c r="ITE73" s="108"/>
      <c r="ITF73" s="108"/>
      <c r="ITG73" s="108"/>
      <c r="ITH73" s="108"/>
      <c r="ITI73" s="108"/>
      <c r="ITJ73" s="108"/>
      <c r="ITK73" s="108"/>
      <c r="ITL73" s="108"/>
      <c r="ITM73" s="108"/>
      <c r="ITN73" s="108"/>
      <c r="ITO73" s="108"/>
      <c r="ITP73" s="108"/>
      <c r="ITQ73" s="108"/>
      <c r="ITR73" s="108"/>
      <c r="ITS73" s="108"/>
      <c r="ITT73" s="108"/>
      <c r="ITU73" s="108"/>
      <c r="ITV73" s="108"/>
      <c r="ITW73" s="108"/>
      <c r="ITX73" s="108"/>
      <c r="ITY73" s="108"/>
      <c r="ITZ73" s="108"/>
      <c r="IUA73" s="108"/>
      <c r="IUB73" s="108"/>
      <c r="IUC73" s="108"/>
      <c r="IUD73" s="108"/>
      <c r="IUE73" s="108"/>
      <c r="IUF73" s="108"/>
      <c r="IUG73" s="108"/>
      <c r="IUH73" s="108"/>
      <c r="IUI73" s="108"/>
      <c r="IUJ73" s="108"/>
      <c r="IUK73" s="108"/>
      <c r="IUL73" s="108"/>
      <c r="IUM73" s="108"/>
      <c r="IUN73" s="108"/>
      <c r="IUO73" s="108"/>
      <c r="IUP73" s="108"/>
      <c r="IUQ73" s="108"/>
      <c r="IUR73" s="108"/>
      <c r="IUS73" s="108"/>
      <c r="IUT73" s="108"/>
      <c r="IUU73" s="108"/>
      <c r="IUV73" s="108"/>
      <c r="IUW73" s="108"/>
      <c r="IUX73" s="108"/>
      <c r="IUY73" s="108"/>
      <c r="IUZ73" s="108"/>
      <c r="IVA73" s="108"/>
      <c r="IVB73" s="108"/>
      <c r="IVC73" s="108"/>
      <c r="IVD73" s="108"/>
      <c r="IVE73" s="108"/>
      <c r="IVF73" s="108"/>
      <c r="IVG73" s="108"/>
      <c r="IVH73" s="108"/>
      <c r="IVI73" s="108"/>
      <c r="IVJ73" s="108"/>
      <c r="IVK73" s="108"/>
      <c r="IVL73" s="108"/>
      <c r="IVM73" s="108"/>
      <c r="IVN73" s="108"/>
      <c r="IVO73" s="108"/>
      <c r="IVP73" s="108"/>
      <c r="IVQ73" s="108"/>
      <c r="IVR73" s="108"/>
      <c r="IVS73" s="108"/>
      <c r="IVT73" s="108"/>
      <c r="IVU73" s="108"/>
      <c r="IVV73" s="108"/>
      <c r="IVW73" s="108"/>
      <c r="IVX73" s="108"/>
      <c r="IVY73" s="108"/>
      <c r="IVZ73" s="108"/>
      <c r="IWA73" s="108"/>
      <c r="IWB73" s="108"/>
      <c r="IWC73" s="108"/>
      <c r="IWD73" s="108"/>
      <c r="IWE73" s="108"/>
      <c r="IWF73" s="108"/>
      <c r="IWG73" s="108"/>
      <c r="IWH73" s="108"/>
      <c r="IWI73" s="108"/>
      <c r="IWJ73" s="108"/>
      <c r="IWK73" s="108"/>
      <c r="IWL73" s="108"/>
      <c r="IWM73" s="108"/>
      <c r="IWN73" s="108"/>
      <c r="IWO73" s="108"/>
      <c r="IWP73" s="108"/>
      <c r="IWQ73" s="108"/>
      <c r="IWR73" s="108"/>
      <c r="IWS73" s="108"/>
      <c r="IWT73" s="108"/>
      <c r="IWU73" s="108"/>
      <c r="IWV73" s="108"/>
      <c r="IWW73" s="108"/>
      <c r="IWX73" s="108"/>
      <c r="IWY73" s="108"/>
      <c r="IWZ73" s="108"/>
      <c r="IXA73" s="108"/>
      <c r="IXB73" s="108"/>
      <c r="IXC73" s="108"/>
      <c r="IXD73" s="108"/>
      <c r="IXE73" s="108"/>
      <c r="IXF73" s="108"/>
      <c r="IXG73" s="108"/>
      <c r="IXH73" s="108"/>
      <c r="IXI73" s="108"/>
      <c r="IXJ73" s="108"/>
      <c r="IXK73" s="108"/>
      <c r="IXL73" s="108"/>
      <c r="IXM73" s="108"/>
      <c r="IXN73" s="108"/>
      <c r="IXO73" s="108"/>
      <c r="IXP73" s="108"/>
      <c r="IXQ73" s="108"/>
      <c r="IXR73" s="108"/>
      <c r="IXS73" s="108"/>
      <c r="IXT73" s="108"/>
      <c r="IXU73" s="108"/>
      <c r="IXV73" s="108"/>
      <c r="IXW73" s="108"/>
      <c r="IXX73" s="108"/>
      <c r="IXY73" s="108"/>
      <c r="IXZ73" s="108"/>
      <c r="IYA73" s="108"/>
      <c r="IYB73" s="108"/>
      <c r="IYC73" s="108"/>
      <c r="IYD73" s="108"/>
      <c r="IYE73" s="108"/>
      <c r="IYF73" s="108"/>
      <c r="IYG73" s="108"/>
      <c r="IYH73" s="108"/>
      <c r="IYI73" s="108"/>
      <c r="IYJ73" s="108"/>
      <c r="IYK73" s="108"/>
      <c r="IYL73" s="108"/>
      <c r="IYM73" s="108"/>
      <c r="IYN73" s="108"/>
      <c r="IYO73" s="108"/>
      <c r="IYP73" s="108"/>
      <c r="IYQ73" s="108"/>
      <c r="IYR73" s="108"/>
      <c r="IYS73" s="108"/>
      <c r="IYT73" s="108"/>
      <c r="IYU73" s="108"/>
      <c r="IYV73" s="108"/>
      <c r="IYW73" s="108"/>
      <c r="IYX73" s="108"/>
      <c r="IYY73" s="108"/>
      <c r="IYZ73" s="108"/>
      <c r="IZA73" s="108"/>
      <c r="IZB73" s="108"/>
      <c r="IZC73" s="108"/>
      <c r="IZD73" s="108"/>
      <c r="IZE73" s="108"/>
      <c r="IZF73" s="108"/>
      <c r="IZG73" s="108"/>
      <c r="IZH73" s="108"/>
      <c r="IZI73" s="108"/>
      <c r="IZJ73" s="108"/>
      <c r="IZK73" s="108"/>
      <c r="IZL73" s="108"/>
      <c r="IZM73" s="108"/>
      <c r="IZN73" s="108"/>
      <c r="IZO73" s="108"/>
      <c r="IZP73" s="108"/>
      <c r="IZQ73" s="108"/>
      <c r="IZR73" s="108"/>
      <c r="IZS73" s="108"/>
      <c r="IZT73" s="108"/>
      <c r="IZU73" s="108"/>
      <c r="IZV73" s="108"/>
      <c r="IZW73" s="108"/>
      <c r="IZX73" s="108"/>
      <c r="IZY73" s="108"/>
      <c r="IZZ73" s="108"/>
      <c r="JAA73" s="108"/>
      <c r="JAB73" s="108"/>
      <c r="JAC73" s="108"/>
      <c r="JAD73" s="108"/>
      <c r="JAE73" s="108"/>
      <c r="JAF73" s="108"/>
      <c r="JAG73" s="108"/>
      <c r="JAH73" s="108"/>
      <c r="JAI73" s="108"/>
      <c r="JAJ73" s="108"/>
      <c r="JAK73" s="108"/>
      <c r="JAL73" s="108"/>
      <c r="JAM73" s="108"/>
      <c r="JAN73" s="108"/>
      <c r="JAO73" s="108"/>
      <c r="JAP73" s="108"/>
      <c r="JAQ73" s="108"/>
      <c r="JAR73" s="108"/>
      <c r="JAS73" s="108"/>
      <c r="JAT73" s="108"/>
      <c r="JAU73" s="108"/>
      <c r="JAV73" s="108"/>
      <c r="JAW73" s="108"/>
      <c r="JAX73" s="108"/>
      <c r="JAY73" s="108"/>
      <c r="JAZ73" s="108"/>
      <c r="JBA73" s="108"/>
      <c r="JBB73" s="108"/>
      <c r="JBC73" s="108"/>
      <c r="JBD73" s="108"/>
      <c r="JBE73" s="108"/>
      <c r="JBF73" s="108"/>
      <c r="JBG73" s="108"/>
      <c r="JBH73" s="108"/>
      <c r="JBI73" s="108"/>
      <c r="JBJ73" s="108"/>
      <c r="JBK73" s="108"/>
      <c r="JBL73" s="108"/>
      <c r="JBM73" s="108"/>
      <c r="JBN73" s="108"/>
      <c r="JBO73" s="108"/>
      <c r="JBP73" s="108"/>
      <c r="JBQ73" s="108"/>
      <c r="JBR73" s="108"/>
      <c r="JBS73" s="108"/>
      <c r="JBT73" s="108"/>
      <c r="JBU73" s="108"/>
      <c r="JBV73" s="108"/>
      <c r="JBW73" s="108"/>
      <c r="JBX73" s="108"/>
      <c r="JBY73" s="108"/>
      <c r="JBZ73" s="108"/>
      <c r="JCA73" s="108"/>
      <c r="JCB73" s="108"/>
      <c r="JCC73" s="108"/>
      <c r="JCD73" s="108"/>
      <c r="JCE73" s="108"/>
      <c r="JCF73" s="108"/>
      <c r="JCG73" s="108"/>
      <c r="JCH73" s="108"/>
      <c r="JCI73" s="108"/>
      <c r="JCJ73" s="108"/>
      <c r="JCK73" s="108"/>
      <c r="JCL73" s="108"/>
      <c r="JCM73" s="108"/>
      <c r="JCN73" s="108"/>
      <c r="JCO73" s="108"/>
      <c r="JCP73" s="108"/>
      <c r="JCQ73" s="108"/>
      <c r="JCR73" s="108"/>
      <c r="JCS73" s="108"/>
      <c r="JCT73" s="108"/>
      <c r="JCU73" s="108"/>
      <c r="JCV73" s="108"/>
      <c r="JCW73" s="108"/>
      <c r="JCX73" s="108"/>
      <c r="JCY73" s="108"/>
      <c r="JCZ73" s="108"/>
      <c r="JDA73" s="108"/>
      <c r="JDB73" s="108"/>
      <c r="JDC73" s="108"/>
      <c r="JDD73" s="108"/>
      <c r="JDE73" s="108"/>
      <c r="JDF73" s="108"/>
      <c r="JDG73" s="108"/>
      <c r="JDH73" s="108"/>
      <c r="JDI73" s="108"/>
      <c r="JDJ73" s="108"/>
      <c r="JDK73" s="108"/>
      <c r="JDL73" s="108"/>
      <c r="JDM73" s="108"/>
      <c r="JDN73" s="108"/>
      <c r="JDO73" s="108"/>
      <c r="JDP73" s="108"/>
      <c r="JDQ73" s="108"/>
      <c r="JDR73" s="108"/>
      <c r="JDS73" s="108"/>
      <c r="JDT73" s="108"/>
      <c r="JDU73" s="108"/>
      <c r="JDV73" s="108"/>
      <c r="JDW73" s="108"/>
      <c r="JDX73" s="108"/>
      <c r="JDY73" s="108"/>
      <c r="JDZ73" s="108"/>
      <c r="JEA73" s="108"/>
      <c r="JEB73" s="108"/>
      <c r="JEC73" s="108"/>
      <c r="JED73" s="108"/>
      <c r="JEE73" s="108"/>
      <c r="JEF73" s="108"/>
      <c r="JEG73" s="108"/>
      <c r="JEH73" s="108"/>
      <c r="JEI73" s="108"/>
      <c r="JEJ73" s="108"/>
      <c r="JEK73" s="108"/>
      <c r="JEL73" s="108"/>
      <c r="JEM73" s="108"/>
      <c r="JEN73" s="108"/>
      <c r="JEO73" s="108"/>
      <c r="JEP73" s="108"/>
      <c r="JEQ73" s="108"/>
      <c r="JER73" s="108"/>
      <c r="JES73" s="108"/>
      <c r="JET73" s="108"/>
      <c r="JEU73" s="108"/>
      <c r="JEV73" s="108"/>
      <c r="JEW73" s="108"/>
      <c r="JEX73" s="108"/>
      <c r="JEY73" s="108"/>
      <c r="JEZ73" s="108"/>
      <c r="JFA73" s="108"/>
      <c r="JFB73" s="108"/>
      <c r="JFC73" s="108"/>
      <c r="JFD73" s="108"/>
      <c r="JFE73" s="108"/>
      <c r="JFF73" s="108"/>
      <c r="JFG73" s="108"/>
      <c r="JFH73" s="108"/>
      <c r="JFI73" s="108"/>
      <c r="JFJ73" s="108"/>
      <c r="JFK73" s="108"/>
      <c r="JFL73" s="108"/>
      <c r="JFM73" s="108"/>
      <c r="JFN73" s="108"/>
      <c r="JFO73" s="108"/>
      <c r="JFP73" s="108"/>
      <c r="JFQ73" s="108"/>
      <c r="JFR73" s="108"/>
      <c r="JFS73" s="108"/>
      <c r="JFT73" s="108"/>
      <c r="JFU73" s="108"/>
      <c r="JFV73" s="108"/>
      <c r="JFW73" s="108"/>
      <c r="JFX73" s="108"/>
      <c r="JFY73" s="108"/>
      <c r="JFZ73" s="108"/>
      <c r="JGA73" s="108"/>
      <c r="JGB73" s="108"/>
      <c r="JGC73" s="108"/>
      <c r="JGD73" s="108"/>
      <c r="JGE73" s="108"/>
      <c r="JGF73" s="108"/>
      <c r="JGG73" s="108"/>
      <c r="JGH73" s="108"/>
      <c r="JGI73" s="108"/>
      <c r="JGJ73" s="108"/>
      <c r="JGK73" s="108"/>
      <c r="JGL73" s="108"/>
      <c r="JGM73" s="108"/>
      <c r="JGN73" s="108"/>
      <c r="JGO73" s="108"/>
      <c r="JGP73" s="108"/>
      <c r="JGQ73" s="108"/>
      <c r="JGR73" s="108"/>
      <c r="JGS73" s="108"/>
      <c r="JGT73" s="108"/>
      <c r="JGU73" s="108"/>
      <c r="JGV73" s="108"/>
      <c r="JGW73" s="108"/>
      <c r="JGX73" s="108"/>
      <c r="JGY73" s="108"/>
      <c r="JGZ73" s="108"/>
      <c r="JHA73" s="108"/>
      <c r="JHB73" s="108"/>
      <c r="JHC73" s="108"/>
      <c r="JHD73" s="108"/>
      <c r="JHE73" s="108"/>
      <c r="JHF73" s="108"/>
      <c r="JHG73" s="108"/>
      <c r="JHH73" s="108"/>
      <c r="JHI73" s="108"/>
      <c r="JHJ73" s="108"/>
      <c r="JHK73" s="108"/>
      <c r="JHL73" s="108"/>
      <c r="JHM73" s="108"/>
      <c r="JHN73" s="108"/>
      <c r="JHO73" s="108"/>
      <c r="JHP73" s="108"/>
      <c r="JHQ73" s="108"/>
      <c r="JHR73" s="108"/>
      <c r="JHS73" s="108"/>
      <c r="JHT73" s="108"/>
      <c r="JHU73" s="108"/>
      <c r="JHV73" s="108"/>
      <c r="JHW73" s="108"/>
      <c r="JHX73" s="108"/>
      <c r="JHY73" s="108"/>
      <c r="JHZ73" s="108"/>
      <c r="JIA73" s="108"/>
      <c r="JIB73" s="108"/>
      <c r="JIC73" s="108"/>
      <c r="JID73" s="108"/>
      <c r="JIE73" s="108"/>
      <c r="JIF73" s="108"/>
      <c r="JIG73" s="108"/>
      <c r="JIH73" s="108"/>
      <c r="JII73" s="108"/>
      <c r="JIJ73" s="108"/>
      <c r="JIK73" s="108"/>
      <c r="JIL73" s="108"/>
      <c r="JIM73" s="108"/>
      <c r="JIN73" s="108"/>
      <c r="JIO73" s="108"/>
      <c r="JIP73" s="108"/>
      <c r="JIQ73" s="108"/>
      <c r="JIR73" s="108"/>
      <c r="JIS73" s="108"/>
      <c r="JIT73" s="108"/>
      <c r="JIU73" s="108"/>
      <c r="JIV73" s="108"/>
      <c r="JIW73" s="108"/>
      <c r="JIX73" s="108"/>
      <c r="JIY73" s="108"/>
      <c r="JIZ73" s="108"/>
      <c r="JJA73" s="108"/>
      <c r="JJB73" s="108"/>
      <c r="JJC73" s="108"/>
      <c r="JJD73" s="108"/>
      <c r="JJE73" s="108"/>
      <c r="JJF73" s="108"/>
      <c r="JJG73" s="108"/>
      <c r="JJH73" s="108"/>
      <c r="JJI73" s="108"/>
      <c r="JJJ73" s="108"/>
      <c r="JJK73" s="108"/>
      <c r="JJL73" s="108"/>
      <c r="JJM73" s="108"/>
      <c r="JJN73" s="108"/>
      <c r="JJO73" s="108"/>
      <c r="JJP73" s="108"/>
      <c r="JJQ73" s="108"/>
      <c r="JJR73" s="108"/>
      <c r="JJS73" s="108"/>
      <c r="JJT73" s="108"/>
      <c r="JJU73" s="108"/>
      <c r="JJV73" s="108"/>
      <c r="JJW73" s="108"/>
      <c r="JJX73" s="108"/>
      <c r="JJY73" s="108"/>
      <c r="JJZ73" s="108"/>
      <c r="JKA73" s="108"/>
      <c r="JKB73" s="108"/>
      <c r="JKC73" s="108"/>
      <c r="JKD73" s="108"/>
      <c r="JKE73" s="108"/>
      <c r="JKF73" s="108"/>
      <c r="JKG73" s="108"/>
      <c r="JKH73" s="108"/>
      <c r="JKI73" s="108"/>
      <c r="JKJ73" s="108"/>
      <c r="JKK73" s="108"/>
      <c r="JKL73" s="108"/>
      <c r="JKM73" s="108"/>
      <c r="JKN73" s="108"/>
      <c r="JKO73" s="108"/>
      <c r="JKP73" s="108"/>
      <c r="JKQ73" s="108"/>
      <c r="JKR73" s="108"/>
      <c r="JKS73" s="108"/>
      <c r="JKT73" s="108"/>
      <c r="JKU73" s="108"/>
      <c r="JKV73" s="108"/>
      <c r="JKW73" s="108"/>
      <c r="JKX73" s="108"/>
      <c r="JKY73" s="108"/>
      <c r="JKZ73" s="108"/>
      <c r="JLA73" s="108"/>
      <c r="JLB73" s="108"/>
      <c r="JLC73" s="108"/>
      <c r="JLD73" s="108"/>
      <c r="JLE73" s="108"/>
      <c r="JLF73" s="108"/>
      <c r="JLG73" s="108"/>
      <c r="JLH73" s="108"/>
      <c r="JLI73" s="108"/>
      <c r="JLJ73" s="108"/>
      <c r="JLK73" s="108"/>
      <c r="JLL73" s="108"/>
      <c r="JLM73" s="108"/>
      <c r="JLN73" s="108"/>
      <c r="JLO73" s="108"/>
      <c r="JLP73" s="108"/>
      <c r="JLQ73" s="108"/>
      <c r="JLR73" s="108"/>
      <c r="JLS73" s="108"/>
      <c r="JLT73" s="108"/>
      <c r="JLU73" s="108"/>
      <c r="JLV73" s="108"/>
      <c r="JLW73" s="108"/>
      <c r="JLX73" s="108"/>
      <c r="JLY73" s="108"/>
      <c r="JLZ73" s="108"/>
      <c r="JMA73" s="108"/>
      <c r="JMB73" s="108"/>
      <c r="JMC73" s="108"/>
      <c r="JMD73" s="108"/>
      <c r="JME73" s="108"/>
      <c r="JMF73" s="108"/>
      <c r="JMG73" s="108"/>
      <c r="JMH73" s="108"/>
      <c r="JMI73" s="108"/>
      <c r="JMJ73" s="108"/>
      <c r="JMK73" s="108"/>
      <c r="JML73" s="108"/>
      <c r="JMM73" s="108"/>
      <c r="JMN73" s="108"/>
      <c r="JMO73" s="108"/>
      <c r="JMP73" s="108"/>
      <c r="JMQ73" s="108"/>
      <c r="JMR73" s="108"/>
      <c r="JMS73" s="108"/>
      <c r="JMT73" s="108"/>
      <c r="JMU73" s="108"/>
      <c r="JMV73" s="108"/>
      <c r="JMW73" s="108"/>
      <c r="JMX73" s="108"/>
      <c r="JMY73" s="108"/>
      <c r="JMZ73" s="108"/>
      <c r="JNA73" s="108"/>
      <c r="JNB73" s="108"/>
      <c r="JNC73" s="108"/>
      <c r="JND73" s="108"/>
      <c r="JNE73" s="108"/>
      <c r="JNF73" s="108"/>
      <c r="JNG73" s="108"/>
      <c r="JNH73" s="108"/>
      <c r="JNI73" s="108"/>
      <c r="JNJ73" s="108"/>
      <c r="JNK73" s="108"/>
      <c r="JNL73" s="108"/>
      <c r="JNM73" s="108"/>
      <c r="JNN73" s="108"/>
      <c r="JNO73" s="108"/>
      <c r="JNP73" s="108"/>
      <c r="JNQ73" s="108"/>
      <c r="JNR73" s="108"/>
      <c r="JNS73" s="108"/>
      <c r="JNT73" s="108"/>
      <c r="JNU73" s="108"/>
      <c r="JNV73" s="108"/>
      <c r="JNW73" s="108"/>
      <c r="JNX73" s="108"/>
      <c r="JNY73" s="108"/>
      <c r="JNZ73" s="108"/>
      <c r="JOA73" s="108"/>
      <c r="JOB73" s="108"/>
      <c r="JOC73" s="108"/>
      <c r="JOD73" s="108"/>
      <c r="JOE73" s="108"/>
      <c r="JOF73" s="108"/>
      <c r="JOG73" s="108"/>
      <c r="JOH73" s="108"/>
      <c r="JOI73" s="108"/>
      <c r="JOJ73" s="108"/>
      <c r="JOK73" s="108"/>
      <c r="JOL73" s="108"/>
      <c r="JOM73" s="108"/>
      <c r="JON73" s="108"/>
      <c r="JOO73" s="108"/>
      <c r="JOP73" s="108"/>
      <c r="JOQ73" s="108"/>
      <c r="JOR73" s="108"/>
      <c r="JOS73" s="108"/>
      <c r="JOT73" s="108"/>
      <c r="JOU73" s="108"/>
      <c r="JOV73" s="108"/>
      <c r="JOW73" s="108"/>
      <c r="JOX73" s="108"/>
      <c r="JOY73" s="108"/>
      <c r="JOZ73" s="108"/>
      <c r="JPA73" s="108"/>
      <c r="JPB73" s="108"/>
      <c r="JPC73" s="108"/>
      <c r="JPD73" s="108"/>
      <c r="JPE73" s="108"/>
      <c r="JPF73" s="108"/>
      <c r="JPG73" s="108"/>
      <c r="JPH73" s="108"/>
      <c r="JPI73" s="108"/>
      <c r="JPJ73" s="108"/>
      <c r="JPK73" s="108"/>
      <c r="JPL73" s="108"/>
      <c r="JPM73" s="108"/>
      <c r="JPN73" s="108"/>
      <c r="JPO73" s="108"/>
      <c r="JPP73" s="108"/>
      <c r="JPQ73" s="108"/>
      <c r="JPR73" s="108"/>
      <c r="JPS73" s="108"/>
      <c r="JPT73" s="108"/>
      <c r="JPU73" s="108"/>
      <c r="JPV73" s="108"/>
      <c r="JPW73" s="108"/>
      <c r="JPX73" s="108"/>
      <c r="JPY73" s="108"/>
      <c r="JPZ73" s="108"/>
      <c r="JQA73" s="108"/>
      <c r="JQB73" s="108"/>
      <c r="JQC73" s="108"/>
      <c r="JQD73" s="108"/>
      <c r="JQE73" s="108"/>
      <c r="JQF73" s="108"/>
      <c r="JQG73" s="108"/>
      <c r="JQH73" s="108"/>
      <c r="JQI73" s="108"/>
      <c r="JQJ73" s="108"/>
      <c r="JQK73" s="108"/>
      <c r="JQL73" s="108"/>
      <c r="JQM73" s="108"/>
      <c r="JQN73" s="108"/>
      <c r="JQO73" s="108"/>
      <c r="JQP73" s="108"/>
      <c r="JQQ73" s="108"/>
      <c r="JQR73" s="108"/>
      <c r="JQS73" s="108"/>
      <c r="JQT73" s="108"/>
      <c r="JQU73" s="108"/>
      <c r="JQV73" s="108"/>
      <c r="JQW73" s="108"/>
      <c r="JQX73" s="108"/>
      <c r="JQY73" s="108"/>
      <c r="JQZ73" s="108"/>
      <c r="JRA73" s="108"/>
      <c r="JRB73" s="108"/>
      <c r="JRC73" s="108"/>
      <c r="JRD73" s="108"/>
      <c r="JRE73" s="108"/>
      <c r="JRF73" s="108"/>
      <c r="JRG73" s="108"/>
      <c r="JRH73" s="108"/>
      <c r="JRI73" s="108"/>
      <c r="JRJ73" s="108"/>
      <c r="JRK73" s="108"/>
      <c r="JRL73" s="108"/>
      <c r="JRM73" s="108"/>
      <c r="JRN73" s="108"/>
      <c r="JRO73" s="108"/>
      <c r="JRP73" s="108"/>
      <c r="JRQ73" s="108"/>
      <c r="JRR73" s="108"/>
      <c r="JRS73" s="108"/>
      <c r="JRT73" s="108"/>
      <c r="JRU73" s="108"/>
      <c r="JRV73" s="108"/>
      <c r="JRW73" s="108"/>
      <c r="JRX73" s="108"/>
      <c r="JRY73" s="108"/>
      <c r="JRZ73" s="108"/>
      <c r="JSA73" s="108"/>
      <c r="JSB73" s="108"/>
      <c r="JSC73" s="108"/>
      <c r="JSD73" s="108"/>
      <c r="JSE73" s="108"/>
      <c r="JSF73" s="108"/>
      <c r="JSG73" s="108"/>
      <c r="JSH73" s="108"/>
      <c r="JSI73" s="108"/>
      <c r="JSJ73" s="108"/>
      <c r="JSK73" s="108"/>
      <c r="JSL73" s="108"/>
      <c r="JSM73" s="108"/>
      <c r="JSN73" s="108"/>
      <c r="JSO73" s="108"/>
      <c r="JSP73" s="108"/>
      <c r="JSQ73" s="108"/>
      <c r="JSR73" s="108"/>
      <c r="JSS73" s="108"/>
      <c r="JST73" s="108"/>
      <c r="JSU73" s="108"/>
      <c r="JSV73" s="108"/>
      <c r="JSW73" s="108"/>
      <c r="JSX73" s="108"/>
      <c r="JSY73" s="108"/>
      <c r="JSZ73" s="108"/>
      <c r="JTA73" s="108"/>
      <c r="JTB73" s="108"/>
      <c r="JTC73" s="108"/>
      <c r="JTD73" s="108"/>
      <c r="JTE73" s="108"/>
      <c r="JTF73" s="108"/>
      <c r="JTG73" s="108"/>
      <c r="JTH73" s="108"/>
      <c r="JTI73" s="108"/>
      <c r="JTJ73" s="108"/>
      <c r="JTK73" s="108"/>
      <c r="JTL73" s="108"/>
      <c r="JTM73" s="108"/>
      <c r="JTN73" s="108"/>
      <c r="JTO73" s="108"/>
      <c r="JTP73" s="108"/>
      <c r="JTQ73" s="108"/>
      <c r="JTR73" s="108"/>
      <c r="JTS73" s="108"/>
      <c r="JTT73" s="108"/>
      <c r="JTU73" s="108"/>
      <c r="JTV73" s="108"/>
      <c r="JTW73" s="108"/>
      <c r="JTX73" s="108"/>
      <c r="JTY73" s="108"/>
      <c r="JTZ73" s="108"/>
      <c r="JUA73" s="108"/>
      <c r="JUB73" s="108"/>
      <c r="JUC73" s="108"/>
      <c r="JUD73" s="108"/>
      <c r="JUE73" s="108"/>
      <c r="JUF73" s="108"/>
      <c r="JUG73" s="108"/>
      <c r="JUH73" s="108"/>
      <c r="JUI73" s="108"/>
      <c r="JUJ73" s="108"/>
      <c r="JUK73" s="108"/>
      <c r="JUL73" s="108"/>
      <c r="JUM73" s="108"/>
      <c r="JUN73" s="108"/>
      <c r="JUO73" s="108"/>
      <c r="JUP73" s="108"/>
      <c r="JUQ73" s="108"/>
      <c r="JUR73" s="108"/>
      <c r="JUS73" s="108"/>
      <c r="JUT73" s="108"/>
      <c r="JUU73" s="108"/>
      <c r="JUV73" s="108"/>
      <c r="JUW73" s="108"/>
      <c r="JUX73" s="108"/>
      <c r="JUY73" s="108"/>
      <c r="JUZ73" s="108"/>
      <c r="JVA73" s="108"/>
      <c r="JVB73" s="108"/>
      <c r="JVC73" s="108"/>
      <c r="JVD73" s="108"/>
      <c r="JVE73" s="108"/>
      <c r="JVF73" s="108"/>
      <c r="JVG73" s="108"/>
      <c r="JVH73" s="108"/>
      <c r="JVI73" s="108"/>
      <c r="JVJ73" s="108"/>
      <c r="JVK73" s="108"/>
      <c r="JVL73" s="108"/>
      <c r="JVM73" s="108"/>
      <c r="JVN73" s="108"/>
      <c r="JVO73" s="108"/>
      <c r="JVP73" s="108"/>
      <c r="JVQ73" s="108"/>
      <c r="JVR73" s="108"/>
      <c r="JVS73" s="108"/>
      <c r="JVT73" s="108"/>
      <c r="JVU73" s="108"/>
      <c r="JVV73" s="108"/>
      <c r="JVW73" s="108"/>
      <c r="JVX73" s="108"/>
      <c r="JVY73" s="108"/>
      <c r="JVZ73" s="108"/>
      <c r="JWA73" s="108"/>
      <c r="JWB73" s="108"/>
      <c r="JWC73" s="108"/>
      <c r="JWD73" s="108"/>
      <c r="JWE73" s="108"/>
      <c r="JWF73" s="108"/>
      <c r="JWG73" s="108"/>
      <c r="JWH73" s="108"/>
      <c r="JWI73" s="108"/>
      <c r="JWJ73" s="108"/>
      <c r="JWK73" s="108"/>
      <c r="JWL73" s="108"/>
      <c r="JWM73" s="108"/>
      <c r="JWN73" s="108"/>
      <c r="JWO73" s="108"/>
      <c r="JWP73" s="108"/>
      <c r="JWQ73" s="108"/>
      <c r="JWR73" s="108"/>
      <c r="JWS73" s="108"/>
      <c r="JWT73" s="108"/>
      <c r="JWU73" s="108"/>
      <c r="JWV73" s="108"/>
      <c r="JWW73" s="108"/>
      <c r="JWX73" s="108"/>
      <c r="JWY73" s="108"/>
      <c r="JWZ73" s="108"/>
      <c r="JXA73" s="108"/>
      <c r="JXB73" s="108"/>
      <c r="JXC73" s="108"/>
      <c r="JXD73" s="108"/>
      <c r="JXE73" s="108"/>
      <c r="JXF73" s="108"/>
      <c r="JXG73" s="108"/>
      <c r="JXH73" s="108"/>
      <c r="JXI73" s="108"/>
      <c r="JXJ73" s="108"/>
      <c r="JXK73" s="108"/>
      <c r="JXL73" s="108"/>
      <c r="JXM73" s="108"/>
      <c r="JXN73" s="108"/>
      <c r="JXO73" s="108"/>
      <c r="JXP73" s="108"/>
      <c r="JXQ73" s="108"/>
      <c r="JXR73" s="108"/>
      <c r="JXS73" s="108"/>
      <c r="JXT73" s="108"/>
      <c r="JXU73" s="108"/>
      <c r="JXV73" s="108"/>
      <c r="JXW73" s="108"/>
      <c r="JXX73" s="108"/>
      <c r="JXY73" s="108"/>
      <c r="JXZ73" s="108"/>
      <c r="JYA73" s="108"/>
      <c r="JYB73" s="108"/>
      <c r="JYC73" s="108"/>
      <c r="JYD73" s="108"/>
      <c r="JYE73" s="108"/>
      <c r="JYF73" s="108"/>
      <c r="JYG73" s="108"/>
      <c r="JYH73" s="108"/>
      <c r="JYI73" s="108"/>
      <c r="JYJ73" s="108"/>
      <c r="JYK73" s="108"/>
      <c r="JYL73" s="108"/>
      <c r="JYM73" s="108"/>
      <c r="JYN73" s="108"/>
      <c r="JYO73" s="108"/>
      <c r="JYP73" s="108"/>
      <c r="JYQ73" s="108"/>
      <c r="JYR73" s="108"/>
      <c r="JYS73" s="108"/>
      <c r="JYT73" s="108"/>
      <c r="JYU73" s="108"/>
      <c r="JYV73" s="108"/>
      <c r="JYW73" s="108"/>
      <c r="JYX73" s="108"/>
      <c r="JYY73" s="108"/>
      <c r="JYZ73" s="108"/>
      <c r="JZA73" s="108"/>
      <c r="JZB73" s="108"/>
      <c r="JZC73" s="108"/>
      <c r="JZD73" s="108"/>
      <c r="JZE73" s="108"/>
      <c r="JZF73" s="108"/>
      <c r="JZG73" s="108"/>
      <c r="JZH73" s="108"/>
      <c r="JZI73" s="108"/>
      <c r="JZJ73" s="108"/>
      <c r="JZK73" s="108"/>
      <c r="JZL73" s="108"/>
      <c r="JZM73" s="108"/>
      <c r="JZN73" s="108"/>
      <c r="JZO73" s="108"/>
      <c r="JZP73" s="108"/>
      <c r="JZQ73" s="108"/>
      <c r="JZR73" s="108"/>
      <c r="JZS73" s="108"/>
      <c r="JZT73" s="108"/>
      <c r="JZU73" s="108"/>
      <c r="JZV73" s="108"/>
      <c r="JZW73" s="108"/>
      <c r="JZX73" s="108"/>
      <c r="JZY73" s="108"/>
      <c r="JZZ73" s="108"/>
      <c r="KAA73" s="108"/>
      <c r="KAB73" s="108"/>
      <c r="KAC73" s="108"/>
      <c r="KAD73" s="108"/>
      <c r="KAE73" s="108"/>
      <c r="KAF73" s="108"/>
      <c r="KAG73" s="108"/>
      <c r="KAH73" s="108"/>
      <c r="KAI73" s="108"/>
      <c r="KAJ73" s="108"/>
      <c r="KAK73" s="108"/>
      <c r="KAL73" s="108"/>
      <c r="KAM73" s="108"/>
      <c r="KAN73" s="108"/>
      <c r="KAO73" s="108"/>
      <c r="KAP73" s="108"/>
      <c r="KAQ73" s="108"/>
      <c r="KAR73" s="108"/>
      <c r="KAS73" s="108"/>
      <c r="KAT73" s="108"/>
      <c r="KAU73" s="108"/>
      <c r="KAV73" s="108"/>
      <c r="KAW73" s="108"/>
      <c r="KAX73" s="108"/>
      <c r="KAY73" s="108"/>
      <c r="KAZ73" s="108"/>
      <c r="KBA73" s="108"/>
      <c r="KBB73" s="108"/>
      <c r="KBC73" s="108"/>
      <c r="KBD73" s="108"/>
      <c r="KBE73" s="108"/>
      <c r="KBF73" s="108"/>
      <c r="KBG73" s="108"/>
      <c r="KBH73" s="108"/>
      <c r="KBI73" s="108"/>
      <c r="KBJ73" s="108"/>
      <c r="KBK73" s="108"/>
      <c r="KBL73" s="108"/>
      <c r="KBM73" s="108"/>
      <c r="KBN73" s="108"/>
      <c r="KBO73" s="108"/>
      <c r="KBP73" s="108"/>
      <c r="KBQ73" s="108"/>
      <c r="KBR73" s="108"/>
      <c r="KBS73" s="108"/>
      <c r="KBT73" s="108"/>
      <c r="KBU73" s="108"/>
      <c r="KBV73" s="108"/>
      <c r="KBW73" s="108"/>
      <c r="KBX73" s="108"/>
      <c r="KBY73" s="108"/>
      <c r="KBZ73" s="108"/>
      <c r="KCA73" s="108"/>
      <c r="KCB73" s="108"/>
      <c r="KCC73" s="108"/>
      <c r="KCD73" s="108"/>
      <c r="KCE73" s="108"/>
      <c r="KCF73" s="108"/>
      <c r="KCG73" s="108"/>
      <c r="KCH73" s="108"/>
      <c r="KCI73" s="108"/>
      <c r="KCJ73" s="108"/>
      <c r="KCK73" s="108"/>
      <c r="KCL73" s="108"/>
      <c r="KCM73" s="108"/>
      <c r="KCN73" s="108"/>
      <c r="KCO73" s="108"/>
      <c r="KCP73" s="108"/>
      <c r="KCQ73" s="108"/>
      <c r="KCR73" s="108"/>
      <c r="KCS73" s="108"/>
      <c r="KCT73" s="108"/>
      <c r="KCU73" s="108"/>
      <c r="KCV73" s="108"/>
      <c r="KCW73" s="108"/>
      <c r="KCX73" s="108"/>
      <c r="KCY73" s="108"/>
      <c r="KCZ73" s="108"/>
      <c r="KDA73" s="108"/>
      <c r="KDB73" s="108"/>
      <c r="KDC73" s="108"/>
      <c r="KDD73" s="108"/>
      <c r="KDE73" s="108"/>
      <c r="KDF73" s="108"/>
      <c r="KDG73" s="108"/>
      <c r="KDH73" s="108"/>
      <c r="KDI73" s="108"/>
      <c r="KDJ73" s="108"/>
      <c r="KDK73" s="108"/>
      <c r="KDL73" s="108"/>
      <c r="KDM73" s="108"/>
      <c r="KDN73" s="108"/>
      <c r="KDO73" s="108"/>
      <c r="KDP73" s="108"/>
      <c r="KDQ73" s="108"/>
      <c r="KDR73" s="108"/>
      <c r="KDS73" s="108"/>
      <c r="KDT73" s="108"/>
      <c r="KDU73" s="108"/>
      <c r="KDV73" s="108"/>
      <c r="KDW73" s="108"/>
      <c r="KDX73" s="108"/>
      <c r="KDY73" s="108"/>
      <c r="KDZ73" s="108"/>
      <c r="KEA73" s="108"/>
      <c r="KEB73" s="108"/>
      <c r="KEC73" s="108"/>
      <c r="KED73" s="108"/>
      <c r="KEE73" s="108"/>
      <c r="KEF73" s="108"/>
      <c r="KEG73" s="108"/>
      <c r="KEH73" s="108"/>
      <c r="KEI73" s="108"/>
      <c r="KEJ73" s="108"/>
      <c r="KEK73" s="108"/>
      <c r="KEL73" s="108"/>
      <c r="KEM73" s="108"/>
      <c r="KEN73" s="108"/>
      <c r="KEO73" s="108"/>
      <c r="KEP73" s="108"/>
      <c r="KEQ73" s="108"/>
      <c r="KER73" s="108"/>
      <c r="KES73" s="108"/>
      <c r="KET73" s="108"/>
      <c r="KEU73" s="108"/>
      <c r="KEV73" s="108"/>
      <c r="KEW73" s="108"/>
      <c r="KEX73" s="108"/>
      <c r="KEY73" s="108"/>
      <c r="KEZ73" s="108"/>
      <c r="KFA73" s="108"/>
      <c r="KFB73" s="108"/>
      <c r="KFC73" s="108"/>
      <c r="KFD73" s="108"/>
      <c r="KFE73" s="108"/>
      <c r="KFF73" s="108"/>
      <c r="KFG73" s="108"/>
      <c r="KFH73" s="108"/>
      <c r="KFI73" s="108"/>
      <c r="KFJ73" s="108"/>
      <c r="KFK73" s="108"/>
      <c r="KFL73" s="108"/>
      <c r="KFM73" s="108"/>
      <c r="KFN73" s="108"/>
      <c r="KFO73" s="108"/>
      <c r="KFP73" s="108"/>
      <c r="KFQ73" s="108"/>
      <c r="KFR73" s="108"/>
      <c r="KFS73" s="108"/>
      <c r="KFT73" s="108"/>
      <c r="KFU73" s="108"/>
      <c r="KFV73" s="108"/>
      <c r="KFW73" s="108"/>
      <c r="KFX73" s="108"/>
      <c r="KFY73" s="108"/>
      <c r="KFZ73" s="108"/>
      <c r="KGA73" s="108"/>
      <c r="KGB73" s="108"/>
      <c r="KGC73" s="108"/>
      <c r="KGD73" s="108"/>
      <c r="KGE73" s="108"/>
      <c r="KGF73" s="108"/>
      <c r="KGG73" s="108"/>
      <c r="KGH73" s="108"/>
      <c r="KGI73" s="108"/>
      <c r="KGJ73" s="108"/>
      <c r="KGK73" s="108"/>
      <c r="KGL73" s="108"/>
      <c r="KGM73" s="108"/>
      <c r="KGN73" s="108"/>
      <c r="KGO73" s="108"/>
      <c r="KGP73" s="108"/>
      <c r="KGQ73" s="108"/>
      <c r="KGR73" s="108"/>
      <c r="KGS73" s="108"/>
      <c r="KGT73" s="108"/>
      <c r="KGU73" s="108"/>
      <c r="KGV73" s="108"/>
      <c r="KGW73" s="108"/>
      <c r="KGX73" s="108"/>
      <c r="KGY73" s="108"/>
      <c r="KGZ73" s="108"/>
      <c r="KHA73" s="108"/>
      <c r="KHB73" s="108"/>
      <c r="KHC73" s="108"/>
      <c r="KHD73" s="108"/>
      <c r="KHE73" s="108"/>
      <c r="KHF73" s="108"/>
      <c r="KHG73" s="108"/>
      <c r="KHH73" s="108"/>
      <c r="KHI73" s="108"/>
      <c r="KHJ73" s="108"/>
      <c r="KHK73" s="108"/>
      <c r="KHL73" s="108"/>
      <c r="KHM73" s="108"/>
      <c r="KHN73" s="108"/>
      <c r="KHO73" s="108"/>
      <c r="KHP73" s="108"/>
      <c r="KHQ73" s="108"/>
      <c r="KHR73" s="108"/>
      <c r="KHS73" s="108"/>
      <c r="KHT73" s="108"/>
      <c r="KHU73" s="108"/>
      <c r="KHV73" s="108"/>
      <c r="KHW73" s="108"/>
      <c r="KHX73" s="108"/>
      <c r="KHY73" s="108"/>
      <c r="KHZ73" s="108"/>
      <c r="KIA73" s="108"/>
      <c r="KIB73" s="108"/>
      <c r="KIC73" s="108"/>
      <c r="KID73" s="108"/>
      <c r="KIE73" s="108"/>
      <c r="KIF73" s="108"/>
      <c r="KIG73" s="108"/>
      <c r="KIH73" s="108"/>
      <c r="KII73" s="108"/>
      <c r="KIJ73" s="108"/>
      <c r="KIK73" s="108"/>
      <c r="KIL73" s="108"/>
      <c r="KIM73" s="108"/>
      <c r="KIN73" s="108"/>
      <c r="KIO73" s="108"/>
      <c r="KIP73" s="108"/>
      <c r="KIQ73" s="108"/>
      <c r="KIR73" s="108"/>
      <c r="KIS73" s="108"/>
      <c r="KIT73" s="108"/>
      <c r="KIU73" s="108"/>
      <c r="KIV73" s="108"/>
      <c r="KIW73" s="108"/>
      <c r="KIX73" s="108"/>
      <c r="KIY73" s="108"/>
      <c r="KIZ73" s="108"/>
      <c r="KJA73" s="108"/>
      <c r="KJB73" s="108"/>
      <c r="KJC73" s="108"/>
      <c r="KJD73" s="108"/>
      <c r="KJE73" s="108"/>
      <c r="KJF73" s="108"/>
      <c r="KJG73" s="108"/>
      <c r="KJH73" s="108"/>
      <c r="KJI73" s="108"/>
      <c r="KJJ73" s="108"/>
      <c r="KJK73" s="108"/>
      <c r="KJL73" s="108"/>
      <c r="KJM73" s="108"/>
      <c r="KJN73" s="108"/>
      <c r="KJO73" s="108"/>
      <c r="KJP73" s="108"/>
      <c r="KJQ73" s="108"/>
      <c r="KJR73" s="108"/>
      <c r="KJS73" s="108"/>
      <c r="KJT73" s="108"/>
      <c r="KJU73" s="108"/>
      <c r="KJV73" s="108"/>
      <c r="KJW73" s="108"/>
      <c r="KJX73" s="108"/>
      <c r="KJY73" s="108"/>
      <c r="KJZ73" s="108"/>
      <c r="KKA73" s="108"/>
      <c r="KKB73" s="108"/>
      <c r="KKC73" s="108"/>
      <c r="KKD73" s="108"/>
      <c r="KKE73" s="108"/>
      <c r="KKF73" s="108"/>
      <c r="KKG73" s="108"/>
      <c r="KKH73" s="108"/>
      <c r="KKI73" s="108"/>
      <c r="KKJ73" s="108"/>
      <c r="KKK73" s="108"/>
      <c r="KKL73" s="108"/>
      <c r="KKM73" s="108"/>
      <c r="KKN73" s="108"/>
      <c r="KKO73" s="108"/>
      <c r="KKP73" s="108"/>
      <c r="KKQ73" s="108"/>
      <c r="KKR73" s="108"/>
      <c r="KKS73" s="108"/>
      <c r="KKT73" s="108"/>
      <c r="KKU73" s="108"/>
      <c r="KKV73" s="108"/>
      <c r="KKW73" s="108"/>
      <c r="KKX73" s="108"/>
      <c r="KKY73" s="108"/>
      <c r="KKZ73" s="108"/>
      <c r="KLA73" s="108"/>
      <c r="KLB73" s="108"/>
      <c r="KLC73" s="108"/>
      <c r="KLD73" s="108"/>
      <c r="KLE73" s="108"/>
      <c r="KLF73" s="108"/>
      <c r="KLG73" s="108"/>
      <c r="KLH73" s="108"/>
      <c r="KLI73" s="108"/>
      <c r="KLJ73" s="108"/>
      <c r="KLK73" s="108"/>
      <c r="KLL73" s="108"/>
      <c r="KLM73" s="108"/>
      <c r="KLN73" s="108"/>
      <c r="KLO73" s="108"/>
      <c r="KLP73" s="108"/>
      <c r="KLQ73" s="108"/>
      <c r="KLR73" s="108"/>
      <c r="KLS73" s="108"/>
      <c r="KLT73" s="108"/>
      <c r="KLU73" s="108"/>
      <c r="KLV73" s="108"/>
      <c r="KLW73" s="108"/>
      <c r="KLX73" s="108"/>
      <c r="KLY73" s="108"/>
      <c r="KLZ73" s="108"/>
      <c r="KMA73" s="108"/>
      <c r="KMB73" s="108"/>
      <c r="KMC73" s="108"/>
      <c r="KMD73" s="108"/>
      <c r="KME73" s="108"/>
      <c r="KMF73" s="108"/>
      <c r="KMG73" s="108"/>
      <c r="KMH73" s="108"/>
      <c r="KMI73" s="108"/>
      <c r="KMJ73" s="108"/>
      <c r="KMK73" s="108"/>
      <c r="KML73" s="108"/>
      <c r="KMM73" s="108"/>
      <c r="KMN73" s="108"/>
      <c r="KMO73" s="108"/>
      <c r="KMP73" s="108"/>
      <c r="KMQ73" s="108"/>
      <c r="KMR73" s="108"/>
      <c r="KMS73" s="108"/>
      <c r="KMT73" s="108"/>
      <c r="KMU73" s="108"/>
      <c r="KMV73" s="108"/>
      <c r="KMW73" s="108"/>
      <c r="KMX73" s="108"/>
      <c r="KMY73" s="108"/>
      <c r="KMZ73" s="108"/>
      <c r="KNA73" s="108"/>
      <c r="KNB73" s="108"/>
      <c r="KNC73" s="108"/>
      <c r="KND73" s="108"/>
      <c r="KNE73" s="108"/>
      <c r="KNF73" s="108"/>
      <c r="KNG73" s="108"/>
      <c r="KNH73" s="108"/>
      <c r="KNI73" s="108"/>
      <c r="KNJ73" s="108"/>
      <c r="KNK73" s="108"/>
      <c r="KNL73" s="108"/>
      <c r="KNM73" s="108"/>
      <c r="KNN73" s="108"/>
      <c r="KNO73" s="108"/>
      <c r="KNP73" s="108"/>
      <c r="KNQ73" s="108"/>
      <c r="KNR73" s="108"/>
      <c r="KNS73" s="108"/>
      <c r="KNT73" s="108"/>
      <c r="KNU73" s="108"/>
      <c r="KNV73" s="108"/>
      <c r="KNW73" s="108"/>
      <c r="KNX73" s="108"/>
      <c r="KNY73" s="108"/>
      <c r="KNZ73" s="108"/>
      <c r="KOA73" s="108"/>
      <c r="KOB73" s="108"/>
      <c r="KOC73" s="108"/>
      <c r="KOD73" s="108"/>
      <c r="KOE73" s="108"/>
      <c r="KOF73" s="108"/>
      <c r="KOG73" s="108"/>
      <c r="KOH73" s="108"/>
      <c r="KOI73" s="108"/>
      <c r="KOJ73" s="108"/>
      <c r="KOK73" s="108"/>
      <c r="KOL73" s="108"/>
      <c r="KOM73" s="108"/>
      <c r="KON73" s="108"/>
      <c r="KOO73" s="108"/>
      <c r="KOP73" s="108"/>
      <c r="KOQ73" s="108"/>
      <c r="KOR73" s="108"/>
      <c r="KOS73" s="108"/>
      <c r="KOT73" s="108"/>
      <c r="KOU73" s="108"/>
      <c r="KOV73" s="108"/>
      <c r="KOW73" s="108"/>
      <c r="KOX73" s="108"/>
      <c r="KOY73" s="108"/>
      <c r="KOZ73" s="108"/>
      <c r="KPA73" s="108"/>
      <c r="KPB73" s="108"/>
      <c r="KPC73" s="108"/>
      <c r="KPD73" s="108"/>
      <c r="KPE73" s="108"/>
      <c r="KPF73" s="108"/>
      <c r="KPG73" s="108"/>
      <c r="KPH73" s="108"/>
      <c r="KPI73" s="108"/>
      <c r="KPJ73" s="108"/>
      <c r="KPK73" s="108"/>
      <c r="KPL73" s="108"/>
      <c r="KPM73" s="108"/>
      <c r="KPN73" s="108"/>
      <c r="KPO73" s="108"/>
      <c r="KPP73" s="108"/>
      <c r="KPQ73" s="108"/>
      <c r="KPR73" s="108"/>
      <c r="KPS73" s="108"/>
      <c r="KPT73" s="108"/>
      <c r="KPU73" s="108"/>
      <c r="KPV73" s="108"/>
      <c r="KPW73" s="108"/>
      <c r="KPX73" s="108"/>
      <c r="KPY73" s="108"/>
      <c r="KPZ73" s="108"/>
      <c r="KQA73" s="108"/>
      <c r="KQB73" s="108"/>
      <c r="KQC73" s="108"/>
      <c r="KQD73" s="108"/>
      <c r="KQE73" s="108"/>
      <c r="KQF73" s="108"/>
      <c r="KQG73" s="108"/>
      <c r="KQH73" s="108"/>
      <c r="KQI73" s="108"/>
      <c r="KQJ73" s="108"/>
      <c r="KQK73" s="108"/>
      <c r="KQL73" s="108"/>
      <c r="KQM73" s="108"/>
      <c r="KQN73" s="108"/>
      <c r="KQO73" s="108"/>
      <c r="KQP73" s="108"/>
      <c r="KQQ73" s="108"/>
      <c r="KQR73" s="108"/>
      <c r="KQS73" s="108"/>
      <c r="KQT73" s="108"/>
      <c r="KQU73" s="108"/>
      <c r="KQV73" s="108"/>
      <c r="KQW73" s="108"/>
      <c r="KQX73" s="108"/>
      <c r="KQY73" s="108"/>
      <c r="KQZ73" s="108"/>
      <c r="KRA73" s="108"/>
      <c r="KRB73" s="108"/>
      <c r="KRC73" s="108"/>
      <c r="KRD73" s="108"/>
      <c r="KRE73" s="108"/>
      <c r="KRF73" s="108"/>
      <c r="KRG73" s="108"/>
      <c r="KRH73" s="108"/>
      <c r="KRI73" s="108"/>
      <c r="KRJ73" s="108"/>
      <c r="KRK73" s="108"/>
      <c r="KRL73" s="108"/>
      <c r="KRM73" s="108"/>
      <c r="KRN73" s="108"/>
      <c r="KRO73" s="108"/>
      <c r="KRP73" s="108"/>
      <c r="KRQ73" s="108"/>
      <c r="KRR73" s="108"/>
      <c r="KRS73" s="108"/>
      <c r="KRT73" s="108"/>
      <c r="KRU73" s="108"/>
      <c r="KRV73" s="108"/>
      <c r="KRW73" s="108"/>
      <c r="KRX73" s="108"/>
      <c r="KRY73" s="108"/>
      <c r="KRZ73" s="108"/>
      <c r="KSA73" s="108"/>
      <c r="KSB73" s="108"/>
      <c r="KSC73" s="108"/>
      <c r="KSD73" s="108"/>
      <c r="KSE73" s="108"/>
      <c r="KSF73" s="108"/>
      <c r="KSG73" s="108"/>
      <c r="KSH73" s="108"/>
      <c r="KSI73" s="108"/>
      <c r="KSJ73" s="108"/>
      <c r="KSK73" s="108"/>
      <c r="KSL73" s="108"/>
      <c r="KSM73" s="108"/>
      <c r="KSN73" s="108"/>
      <c r="KSO73" s="108"/>
      <c r="KSP73" s="108"/>
      <c r="KSQ73" s="108"/>
      <c r="KSR73" s="108"/>
      <c r="KSS73" s="108"/>
      <c r="KST73" s="108"/>
      <c r="KSU73" s="108"/>
      <c r="KSV73" s="108"/>
      <c r="KSW73" s="108"/>
      <c r="KSX73" s="108"/>
      <c r="KSY73" s="108"/>
      <c r="KSZ73" s="108"/>
      <c r="KTA73" s="108"/>
      <c r="KTB73" s="108"/>
      <c r="KTC73" s="108"/>
      <c r="KTD73" s="108"/>
      <c r="KTE73" s="108"/>
      <c r="KTF73" s="108"/>
      <c r="KTG73" s="108"/>
      <c r="KTH73" s="108"/>
      <c r="KTI73" s="108"/>
      <c r="KTJ73" s="108"/>
      <c r="KTK73" s="108"/>
      <c r="KTL73" s="108"/>
      <c r="KTM73" s="108"/>
      <c r="KTN73" s="108"/>
      <c r="KTO73" s="108"/>
      <c r="KTP73" s="108"/>
      <c r="KTQ73" s="108"/>
      <c r="KTR73" s="108"/>
      <c r="KTS73" s="108"/>
      <c r="KTT73" s="108"/>
      <c r="KTU73" s="108"/>
      <c r="KTV73" s="108"/>
      <c r="KTW73" s="108"/>
      <c r="KTX73" s="108"/>
      <c r="KTY73" s="108"/>
      <c r="KTZ73" s="108"/>
      <c r="KUA73" s="108"/>
      <c r="KUB73" s="108"/>
      <c r="KUC73" s="108"/>
      <c r="KUD73" s="108"/>
      <c r="KUE73" s="108"/>
      <c r="KUF73" s="108"/>
      <c r="KUG73" s="108"/>
      <c r="KUH73" s="108"/>
      <c r="KUI73" s="108"/>
      <c r="KUJ73" s="108"/>
      <c r="KUK73" s="108"/>
      <c r="KUL73" s="108"/>
      <c r="KUM73" s="108"/>
      <c r="KUN73" s="108"/>
      <c r="KUO73" s="108"/>
      <c r="KUP73" s="108"/>
      <c r="KUQ73" s="108"/>
      <c r="KUR73" s="108"/>
      <c r="KUS73" s="108"/>
      <c r="KUT73" s="108"/>
      <c r="KUU73" s="108"/>
      <c r="KUV73" s="108"/>
      <c r="KUW73" s="108"/>
      <c r="KUX73" s="108"/>
      <c r="KUY73" s="108"/>
      <c r="KUZ73" s="108"/>
      <c r="KVA73" s="108"/>
      <c r="KVB73" s="108"/>
      <c r="KVC73" s="108"/>
      <c r="KVD73" s="108"/>
      <c r="KVE73" s="108"/>
      <c r="KVF73" s="108"/>
      <c r="KVG73" s="108"/>
      <c r="KVH73" s="108"/>
      <c r="KVI73" s="108"/>
      <c r="KVJ73" s="108"/>
      <c r="KVK73" s="108"/>
      <c r="KVL73" s="108"/>
      <c r="KVM73" s="108"/>
      <c r="KVN73" s="108"/>
      <c r="KVO73" s="108"/>
      <c r="KVP73" s="108"/>
      <c r="KVQ73" s="108"/>
      <c r="KVR73" s="108"/>
      <c r="KVS73" s="108"/>
      <c r="KVT73" s="108"/>
      <c r="KVU73" s="108"/>
      <c r="KVV73" s="108"/>
      <c r="KVW73" s="108"/>
      <c r="KVX73" s="108"/>
      <c r="KVY73" s="108"/>
      <c r="KVZ73" s="108"/>
      <c r="KWA73" s="108"/>
      <c r="KWB73" s="108"/>
      <c r="KWC73" s="108"/>
      <c r="KWD73" s="108"/>
      <c r="KWE73" s="108"/>
      <c r="KWF73" s="108"/>
      <c r="KWG73" s="108"/>
      <c r="KWH73" s="108"/>
      <c r="KWI73" s="108"/>
      <c r="KWJ73" s="108"/>
      <c r="KWK73" s="108"/>
      <c r="KWL73" s="108"/>
      <c r="KWM73" s="108"/>
      <c r="KWN73" s="108"/>
      <c r="KWO73" s="108"/>
      <c r="KWP73" s="108"/>
      <c r="KWQ73" s="108"/>
      <c r="KWR73" s="108"/>
      <c r="KWS73" s="108"/>
      <c r="KWT73" s="108"/>
      <c r="KWU73" s="108"/>
      <c r="KWV73" s="108"/>
      <c r="KWW73" s="108"/>
      <c r="KWX73" s="108"/>
      <c r="KWY73" s="108"/>
      <c r="KWZ73" s="108"/>
      <c r="KXA73" s="108"/>
      <c r="KXB73" s="108"/>
      <c r="KXC73" s="108"/>
      <c r="KXD73" s="108"/>
      <c r="KXE73" s="108"/>
      <c r="KXF73" s="108"/>
      <c r="KXG73" s="108"/>
      <c r="KXH73" s="108"/>
      <c r="KXI73" s="108"/>
      <c r="KXJ73" s="108"/>
      <c r="KXK73" s="108"/>
      <c r="KXL73" s="108"/>
      <c r="KXM73" s="108"/>
      <c r="KXN73" s="108"/>
      <c r="KXO73" s="108"/>
      <c r="KXP73" s="108"/>
      <c r="KXQ73" s="108"/>
      <c r="KXR73" s="108"/>
      <c r="KXS73" s="108"/>
      <c r="KXT73" s="108"/>
      <c r="KXU73" s="108"/>
      <c r="KXV73" s="108"/>
      <c r="KXW73" s="108"/>
      <c r="KXX73" s="108"/>
      <c r="KXY73" s="108"/>
      <c r="KXZ73" s="108"/>
      <c r="KYA73" s="108"/>
      <c r="KYB73" s="108"/>
      <c r="KYC73" s="108"/>
      <c r="KYD73" s="108"/>
      <c r="KYE73" s="108"/>
      <c r="KYF73" s="108"/>
      <c r="KYG73" s="108"/>
      <c r="KYH73" s="108"/>
      <c r="KYI73" s="108"/>
      <c r="KYJ73" s="108"/>
      <c r="KYK73" s="108"/>
      <c r="KYL73" s="108"/>
      <c r="KYM73" s="108"/>
      <c r="KYN73" s="108"/>
      <c r="KYO73" s="108"/>
      <c r="KYP73" s="108"/>
      <c r="KYQ73" s="108"/>
      <c r="KYR73" s="108"/>
      <c r="KYS73" s="108"/>
      <c r="KYT73" s="108"/>
      <c r="KYU73" s="108"/>
      <c r="KYV73" s="108"/>
      <c r="KYW73" s="108"/>
      <c r="KYX73" s="108"/>
      <c r="KYY73" s="108"/>
      <c r="KYZ73" s="108"/>
      <c r="KZA73" s="108"/>
      <c r="KZB73" s="108"/>
      <c r="KZC73" s="108"/>
      <c r="KZD73" s="108"/>
      <c r="KZE73" s="108"/>
      <c r="KZF73" s="108"/>
      <c r="KZG73" s="108"/>
      <c r="KZH73" s="108"/>
      <c r="KZI73" s="108"/>
      <c r="KZJ73" s="108"/>
      <c r="KZK73" s="108"/>
      <c r="KZL73" s="108"/>
      <c r="KZM73" s="108"/>
      <c r="KZN73" s="108"/>
      <c r="KZO73" s="108"/>
      <c r="KZP73" s="108"/>
      <c r="KZQ73" s="108"/>
      <c r="KZR73" s="108"/>
      <c r="KZS73" s="108"/>
      <c r="KZT73" s="108"/>
      <c r="KZU73" s="108"/>
      <c r="KZV73" s="108"/>
      <c r="KZW73" s="108"/>
      <c r="KZX73" s="108"/>
      <c r="KZY73" s="108"/>
      <c r="KZZ73" s="108"/>
      <c r="LAA73" s="108"/>
      <c r="LAB73" s="108"/>
      <c r="LAC73" s="108"/>
      <c r="LAD73" s="108"/>
      <c r="LAE73" s="108"/>
      <c r="LAF73" s="108"/>
      <c r="LAG73" s="108"/>
      <c r="LAH73" s="108"/>
      <c r="LAI73" s="108"/>
      <c r="LAJ73" s="108"/>
      <c r="LAK73" s="108"/>
      <c r="LAL73" s="108"/>
      <c r="LAM73" s="108"/>
      <c r="LAN73" s="108"/>
      <c r="LAO73" s="108"/>
      <c r="LAP73" s="108"/>
      <c r="LAQ73" s="108"/>
      <c r="LAR73" s="108"/>
      <c r="LAS73" s="108"/>
      <c r="LAT73" s="108"/>
      <c r="LAU73" s="108"/>
      <c r="LAV73" s="108"/>
      <c r="LAW73" s="108"/>
      <c r="LAX73" s="108"/>
      <c r="LAY73" s="108"/>
      <c r="LAZ73" s="108"/>
      <c r="LBA73" s="108"/>
      <c r="LBB73" s="108"/>
      <c r="LBC73" s="108"/>
      <c r="LBD73" s="108"/>
      <c r="LBE73" s="108"/>
      <c r="LBF73" s="108"/>
      <c r="LBG73" s="108"/>
      <c r="LBH73" s="108"/>
      <c r="LBI73" s="108"/>
      <c r="LBJ73" s="108"/>
      <c r="LBK73" s="108"/>
      <c r="LBL73" s="108"/>
      <c r="LBM73" s="108"/>
      <c r="LBN73" s="108"/>
      <c r="LBO73" s="108"/>
      <c r="LBP73" s="108"/>
      <c r="LBQ73" s="108"/>
      <c r="LBR73" s="108"/>
      <c r="LBS73" s="108"/>
      <c r="LBT73" s="108"/>
      <c r="LBU73" s="108"/>
      <c r="LBV73" s="108"/>
      <c r="LBW73" s="108"/>
      <c r="LBX73" s="108"/>
      <c r="LBY73" s="108"/>
      <c r="LBZ73" s="108"/>
      <c r="LCA73" s="108"/>
      <c r="LCB73" s="108"/>
      <c r="LCC73" s="108"/>
      <c r="LCD73" s="108"/>
      <c r="LCE73" s="108"/>
      <c r="LCF73" s="108"/>
      <c r="LCG73" s="108"/>
      <c r="LCH73" s="108"/>
      <c r="LCI73" s="108"/>
      <c r="LCJ73" s="108"/>
      <c r="LCK73" s="108"/>
      <c r="LCL73" s="108"/>
      <c r="LCM73" s="108"/>
      <c r="LCN73" s="108"/>
      <c r="LCO73" s="108"/>
      <c r="LCP73" s="108"/>
      <c r="LCQ73" s="108"/>
      <c r="LCR73" s="108"/>
      <c r="LCS73" s="108"/>
      <c r="LCT73" s="108"/>
      <c r="LCU73" s="108"/>
      <c r="LCV73" s="108"/>
      <c r="LCW73" s="108"/>
      <c r="LCX73" s="108"/>
      <c r="LCY73" s="108"/>
      <c r="LCZ73" s="108"/>
      <c r="LDA73" s="108"/>
      <c r="LDB73" s="108"/>
      <c r="LDC73" s="108"/>
      <c r="LDD73" s="108"/>
      <c r="LDE73" s="108"/>
      <c r="LDF73" s="108"/>
      <c r="LDG73" s="108"/>
      <c r="LDH73" s="108"/>
      <c r="LDI73" s="108"/>
      <c r="LDJ73" s="108"/>
      <c r="LDK73" s="108"/>
      <c r="LDL73" s="108"/>
      <c r="LDM73" s="108"/>
      <c r="LDN73" s="108"/>
      <c r="LDO73" s="108"/>
      <c r="LDP73" s="108"/>
      <c r="LDQ73" s="108"/>
      <c r="LDR73" s="108"/>
      <c r="LDS73" s="108"/>
      <c r="LDT73" s="108"/>
      <c r="LDU73" s="108"/>
      <c r="LDV73" s="108"/>
      <c r="LDW73" s="108"/>
      <c r="LDX73" s="108"/>
      <c r="LDY73" s="108"/>
      <c r="LDZ73" s="108"/>
      <c r="LEA73" s="108"/>
      <c r="LEB73" s="108"/>
      <c r="LEC73" s="108"/>
      <c r="LED73" s="108"/>
      <c r="LEE73" s="108"/>
      <c r="LEF73" s="108"/>
      <c r="LEG73" s="108"/>
      <c r="LEH73" s="108"/>
      <c r="LEI73" s="108"/>
      <c r="LEJ73" s="108"/>
      <c r="LEK73" s="108"/>
      <c r="LEL73" s="108"/>
      <c r="LEM73" s="108"/>
      <c r="LEN73" s="108"/>
      <c r="LEO73" s="108"/>
      <c r="LEP73" s="108"/>
      <c r="LEQ73" s="108"/>
      <c r="LER73" s="108"/>
      <c r="LES73" s="108"/>
      <c r="LET73" s="108"/>
      <c r="LEU73" s="108"/>
      <c r="LEV73" s="108"/>
      <c r="LEW73" s="108"/>
      <c r="LEX73" s="108"/>
      <c r="LEY73" s="108"/>
      <c r="LEZ73" s="108"/>
      <c r="LFA73" s="108"/>
      <c r="LFB73" s="108"/>
      <c r="LFC73" s="108"/>
      <c r="LFD73" s="108"/>
      <c r="LFE73" s="108"/>
      <c r="LFF73" s="108"/>
      <c r="LFG73" s="108"/>
      <c r="LFH73" s="108"/>
      <c r="LFI73" s="108"/>
      <c r="LFJ73" s="108"/>
      <c r="LFK73" s="108"/>
      <c r="LFL73" s="108"/>
      <c r="LFM73" s="108"/>
      <c r="LFN73" s="108"/>
      <c r="LFO73" s="108"/>
      <c r="LFP73" s="108"/>
      <c r="LFQ73" s="108"/>
      <c r="LFR73" s="108"/>
      <c r="LFS73" s="108"/>
      <c r="LFT73" s="108"/>
      <c r="LFU73" s="108"/>
      <c r="LFV73" s="108"/>
      <c r="LFW73" s="108"/>
      <c r="LFX73" s="108"/>
      <c r="LFY73" s="108"/>
      <c r="LFZ73" s="108"/>
      <c r="LGA73" s="108"/>
      <c r="LGB73" s="108"/>
      <c r="LGC73" s="108"/>
      <c r="LGD73" s="108"/>
      <c r="LGE73" s="108"/>
      <c r="LGF73" s="108"/>
      <c r="LGG73" s="108"/>
      <c r="LGH73" s="108"/>
      <c r="LGI73" s="108"/>
      <c r="LGJ73" s="108"/>
      <c r="LGK73" s="108"/>
      <c r="LGL73" s="108"/>
      <c r="LGM73" s="108"/>
      <c r="LGN73" s="108"/>
      <c r="LGO73" s="108"/>
      <c r="LGP73" s="108"/>
      <c r="LGQ73" s="108"/>
      <c r="LGR73" s="108"/>
      <c r="LGS73" s="108"/>
      <c r="LGT73" s="108"/>
      <c r="LGU73" s="108"/>
      <c r="LGV73" s="108"/>
      <c r="LGW73" s="108"/>
      <c r="LGX73" s="108"/>
      <c r="LGY73" s="108"/>
      <c r="LGZ73" s="108"/>
      <c r="LHA73" s="108"/>
      <c r="LHB73" s="108"/>
      <c r="LHC73" s="108"/>
      <c r="LHD73" s="108"/>
      <c r="LHE73" s="108"/>
      <c r="LHF73" s="108"/>
      <c r="LHG73" s="108"/>
      <c r="LHH73" s="108"/>
      <c r="LHI73" s="108"/>
      <c r="LHJ73" s="108"/>
      <c r="LHK73" s="108"/>
      <c r="LHL73" s="108"/>
      <c r="LHM73" s="108"/>
      <c r="LHN73" s="108"/>
      <c r="LHO73" s="108"/>
      <c r="LHP73" s="108"/>
      <c r="LHQ73" s="108"/>
      <c r="LHR73" s="108"/>
      <c r="LHS73" s="108"/>
      <c r="LHT73" s="108"/>
      <c r="LHU73" s="108"/>
      <c r="LHV73" s="108"/>
      <c r="LHW73" s="108"/>
      <c r="LHX73" s="108"/>
      <c r="LHY73" s="108"/>
      <c r="LHZ73" s="108"/>
      <c r="LIA73" s="108"/>
      <c r="LIB73" s="108"/>
      <c r="LIC73" s="108"/>
      <c r="LID73" s="108"/>
      <c r="LIE73" s="108"/>
      <c r="LIF73" s="108"/>
      <c r="LIG73" s="108"/>
      <c r="LIH73" s="108"/>
      <c r="LII73" s="108"/>
      <c r="LIJ73" s="108"/>
      <c r="LIK73" s="108"/>
      <c r="LIL73" s="108"/>
      <c r="LIM73" s="108"/>
      <c r="LIN73" s="108"/>
      <c r="LIO73" s="108"/>
      <c r="LIP73" s="108"/>
      <c r="LIQ73" s="108"/>
      <c r="LIR73" s="108"/>
      <c r="LIS73" s="108"/>
      <c r="LIT73" s="108"/>
      <c r="LIU73" s="108"/>
      <c r="LIV73" s="108"/>
      <c r="LIW73" s="108"/>
      <c r="LIX73" s="108"/>
      <c r="LIY73" s="108"/>
      <c r="LIZ73" s="108"/>
      <c r="LJA73" s="108"/>
      <c r="LJB73" s="108"/>
      <c r="LJC73" s="108"/>
      <c r="LJD73" s="108"/>
      <c r="LJE73" s="108"/>
      <c r="LJF73" s="108"/>
      <c r="LJG73" s="108"/>
      <c r="LJH73" s="108"/>
      <c r="LJI73" s="108"/>
      <c r="LJJ73" s="108"/>
      <c r="LJK73" s="108"/>
      <c r="LJL73" s="108"/>
      <c r="LJM73" s="108"/>
      <c r="LJN73" s="108"/>
      <c r="LJO73" s="108"/>
      <c r="LJP73" s="108"/>
      <c r="LJQ73" s="108"/>
      <c r="LJR73" s="108"/>
      <c r="LJS73" s="108"/>
      <c r="LJT73" s="108"/>
      <c r="LJU73" s="108"/>
      <c r="LJV73" s="108"/>
      <c r="LJW73" s="108"/>
      <c r="LJX73" s="108"/>
      <c r="LJY73" s="108"/>
      <c r="LJZ73" s="108"/>
      <c r="LKA73" s="108"/>
      <c r="LKB73" s="108"/>
      <c r="LKC73" s="108"/>
      <c r="LKD73" s="108"/>
      <c r="LKE73" s="108"/>
      <c r="LKF73" s="108"/>
      <c r="LKG73" s="108"/>
      <c r="LKH73" s="108"/>
      <c r="LKI73" s="108"/>
      <c r="LKJ73" s="108"/>
      <c r="LKK73" s="108"/>
      <c r="LKL73" s="108"/>
      <c r="LKM73" s="108"/>
      <c r="LKN73" s="108"/>
      <c r="LKO73" s="108"/>
      <c r="LKP73" s="108"/>
      <c r="LKQ73" s="108"/>
      <c r="LKR73" s="108"/>
      <c r="LKS73" s="108"/>
      <c r="LKT73" s="108"/>
      <c r="LKU73" s="108"/>
      <c r="LKV73" s="108"/>
      <c r="LKW73" s="108"/>
      <c r="LKX73" s="108"/>
      <c r="LKY73" s="108"/>
      <c r="LKZ73" s="108"/>
      <c r="LLA73" s="108"/>
      <c r="LLB73" s="108"/>
      <c r="LLC73" s="108"/>
      <c r="LLD73" s="108"/>
      <c r="LLE73" s="108"/>
      <c r="LLF73" s="108"/>
      <c r="LLG73" s="108"/>
      <c r="LLH73" s="108"/>
      <c r="LLI73" s="108"/>
      <c r="LLJ73" s="108"/>
      <c r="LLK73" s="108"/>
      <c r="LLL73" s="108"/>
      <c r="LLM73" s="108"/>
      <c r="LLN73" s="108"/>
      <c r="LLO73" s="108"/>
      <c r="LLP73" s="108"/>
      <c r="LLQ73" s="108"/>
      <c r="LLR73" s="108"/>
      <c r="LLS73" s="108"/>
      <c r="LLT73" s="108"/>
      <c r="LLU73" s="108"/>
      <c r="LLV73" s="108"/>
      <c r="LLW73" s="108"/>
      <c r="LLX73" s="108"/>
      <c r="LLY73" s="108"/>
      <c r="LLZ73" s="108"/>
      <c r="LMA73" s="108"/>
      <c r="LMB73" s="108"/>
      <c r="LMC73" s="108"/>
      <c r="LMD73" s="108"/>
      <c r="LME73" s="108"/>
      <c r="LMF73" s="108"/>
      <c r="LMG73" s="108"/>
      <c r="LMH73" s="108"/>
      <c r="LMI73" s="108"/>
      <c r="LMJ73" s="108"/>
      <c r="LMK73" s="108"/>
      <c r="LML73" s="108"/>
      <c r="LMM73" s="108"/>
      <c r="LMN73" s="108"/>
      <c r="LMO73" s="108"/>
      <c r="LMP73" s="108"/>
      <c r="LMQ73" s="108"/>
      <c r="LMR73" s="108"/>
      <c r="LMS73" s="108"/>
      <c r="LMT73" s="108"/>
      <c r="LMU73" s="108"/>
      <c r="LMV73" s="108"/>
      <c r="LMW73" s="108"/>
      <c r="LMX73" s="108"/>
      <c r="LMY73" s="108"/>
      <c r="LMZ73" s="108"/>
      <c r="LNA73" s="108"/>
      <c r="LNB73" s="108"/>
      <c r="LNC73" s="108"/>
      <c r="LND73" s="108"/>
      <c r="LNE73" s="108"/>
      <c r="LNF73" s="108"/>
      <c r="LNG73" s="108"/>
      <c r="LNH73" s="108"/>
      <c r="LNI73" s="108"/>
      <c r="LNJ73" s="108"/>
      <c r="LNK73" s="108"/>
      <c r="LNL73" s="108"/>
      <c r="LNM73" s="108"/>
      <c r="LNN73" s="108"/>
      <c r="LNO73" s="108"/>
      <c r="LNP73" s="108"/>
      <c r="LNQ73" s="108"/>
      <c r="LNR73" s="108"/>
      <c r="LNS73" s="108"/>
      <c r="LNT73" s="108"/>
      <c r="LNU73" s="108"/>
      <c r="LNV73" s="108"/>
      <c r="LNW73" s="108"/>
      <c r="LNX73" s="108"/>
      <c r="LNY73" s="108"/>
      <c r="LNZ73" s="108"/>
      <c r="LOA73" s="108"/>
      <c r="LOB73" s="108"/>
      <c r="LOC73" s="108"/>
      <c r="LOD73" s="108"/>
      <c r="LOE73" s="108"/>
      <c r="LOF73" s="108"/>
      <c r="LOG73" s="108"/>
      <c r="LOH73" s="108"/>
      <c r="LOI73" s="108"/>
      <c r="LOJ73" s="108"/>
      <c r="LOK73" s="108"/>
      <c r="LOL73" s="108"/>
      <c r="LOM73" s="108"/>
      <c r="LON73" s="108"/>
      <c r="LOO73" s="108"/>
      <c r="LOP73" s="108"/>
      <c r="LOQ73" s="108"/>
      <c r="LOR73" s="108"/>
      <c r="LOS73" s="108"/>
      <c r="LOT73" s="108"/>
      <c r="LOU73" s="108"/>
      <c r="LOV73" s="108"/>
      <c r="LOW73" s="108"/>
      <c r="LOX73" s="108"/>
      <c r="LOY73" s="108"/>
      <c r="LOZ73" s="108"/>
      <c r="LPA73" s="108"/>
      <c r="LPB73" s="108"/>
      <c r="LPC73" s="108"/>
      <c r="LPD73" s="108"/>
      <c r="LPE73" s="108"/>
      <c r="LPF73" s="108"/>
      <c r="LPG73" s="108"/>
      <c r="LPH73" s="108"/>
      <c r="LPI73" s="108"/>
      <c r="LPJ73" s="108"/>
      <c r="LPK73" s="108"/>
      <c r="LPL73" s="108"/>
      <c r="LPM73" s="108"/>
      <c r="LPN73" s="108"/>
      <c r="LPO73" s="108"/>
      <c r="LPP73" s="108"/>
      <c r="LPQ73" s="108"/>
      <c r="LPR73" s="108"/>
      <c r="LPS73" s="108"/>
      <c r="LPT73" s="108"/>
      <c r="LPU73" s="108"/>
      <c r="LPV73" s="108"/>
      <c r="LPW73" s="108"/>
      <c r="LPX73" s="108"/>
      <c r="LPY73" s="108"/>
      <c r="LPZ73" s="108"/>
      <c r="LQA73" s="108"/>
      <c r="LQB73" s="108"/>
      <c r="LQC73" s="108"/>
      <c r="LQD73" s="108"/>
      <c r="LQE73" s="108"/>
      <c r="LQF73" s="108"/>
      <c r="LQG73" s="108"/>
      <c r="LQH73" s="108"/>
      <c r="LQI73" s="108"/>
      <c r="LQJ73" s="108"/>
      <c r="LQK73" s="108"/>
      <c r="LQL73" s="108"/>
      <c r="LQM73" s="108"/>
      <c r="LQN73" s="108"/>
      <c r="LQO73" s="108"/>
      <c r="LQP73" s="108"/>
      <c r="LQQ73" s="108"/>
      <c r="LQR73" s="108"/>
      <c r="LQS73" s="108"/>
      <c r="LQT73" s="108"/>
      <c r="LQU73" s="108"/>
      <c r="LQV73" s="108"/>
      <c r="LQW73" s="108"/>
      <c r="LQX73" s="108"/>
      <c r="LQY73" s="108"/>
      <c r="LQZ73" s="108"/>
      <c r="LRA73" s="108"/>
      <c r="LRB73" s="108"/>
      <c r="LRC73" s="108"/>
      <c r="LRD73" s="108"/>
      <c r="LRE73" s="108"/>
      <c r="LRF73" s="108"/>
      <c r="LRG73" s="108"/>
      <c r="LRH73" s="108"/>
      <c r="LRI73" s="108"/>
      <c r="LRJ73" s="108"/>
      <c r="LRK73" s="108"/>
      <c r="LRL73" s="108"/>
      <c r="LRM73" s="108"/>
      <c r="LRN73" s="108"/>
      <c r="LRO73" s="108"/>
      <c r="LRP73" s="108"/>
      <c r="LRQ73" s="108"/>
      <c r="LRR73" s="108"/>
      <c r="LRS73" s="108"/>
      <c r="LRT73" s="108"/>
      <c r="LRU73" s="108"/>
      <c r="LRV73" s="108"/>
      <c r="LRW73" s="108"/>
      <c r="LRX73" s="108"/>
      <c r="LRY73" s="108"/>
      <c r="LRZ73" s="108"/>
      <c r="LSA73" s="108"/>
      <c r="LSB73" s="108"/>
      <c r="LSC73" s="108"/>
      <c r="LSD73" s="108"/>
      <c r="LSE73" s="108"/>
      <c r="LSF73" s="108"/>
      <c r="LSG73" s="108"/>
      <c r="LSH73" s="108"/>
      <c r="LSI73" s="108"/>
      <c r="LSJ73" s="108"/>
      <c r="LSK73" s="108"/>
      <c r="LSL73" s="108"/>
      <c r="LSM73" s="108"/>
      <c r="LSN73" s="108"/>
      <c r="LSO73" s="108"/>
      <c r="LSP73" s="108"/>
      <c r="LSQ73" s="108"/>
      <c r="LSR73" s="108"/>
      <c r="LSS73" s="108"/>
      <c r="LST73" s="108"/>
      <c r="LSU73" s="108"/>
      <c r="LSV73" s="108"/>
      <c r="LSW73" s="108"/>
      <c r="LSX73" s="108"/>
      <c r="LSY73" s="108"/>
      <c r="LSZ73" s="108"/>
      <c r="LTA73" s="108"/>
      <c r="LTB73" s="108"/>
      <c r="LTC73" s="108"/>
      <c r="LTD73" s="108"/>
      <c r="LTE73" s="108"/>
      <c r="LTF73" s="108"/>
      <c r="LTG73" s="108"/>
      <c r="LTH73" s="108"/>
      <c r="LTI73" s="108"/>
      <c r="LTJ73" s="108"/>
      <c r="LTK73" s="108"/>
      <c r="LTL73" s="108"/>
      <c r="LTM73" s="108"/>
      <c r="LTN73" s="108"/>
      <c r="LTO73" s="108"/>
      <c r="LTP73" s="108"/>
      <c r="LTQ73" s="108"/>
      <c r="LTR73" s="108"/>
      <c r="LTS73" s="108"/>
      <c r="LTT73" s="108"/>
      <c r="LTU73" s="108"/>
      <c r="LTV73" s="108"/>
      <c r="LTW73" s="108"/>
      <c r="LTX73" s="108"/>
      <c r="LTY73" s="108"/>
      <c r="LTZ73" s="108"/>
      <c r="LUA73" s="108"/>
      <c r="LUB73" s="108"/>
      <c r="LUC73" s="108"/>
      <c r="LUD73" s="108"/>
      <c r="LUE73" s="108"/>
      <c r="LUF73" s="108"/>
      <c r="LUG73" s="108"/>
      <c r="LUH73" s="108"/>
      <c r="LUI73" s="108"/>
      <c r="LUJ73" s="108"/>
      <c r="LUK73" s="108"/>
      <c r="LUL73" s="108"/>
      <c r="LUM73" s="108"/>
      <c r="LUN73" s="108"/>
      <c r="LUO73" s="108"/>
      <c r="LUP73" s="108"/>
      <c r="LUQ73" s="108"/>
      <c r="LUR73" s="108"/>
      <c r="LUS73" s="108"/>
      <c r="LUT73" s="108"/>
      <c r="LUU73" s="108"/>
      <c r="LUV73" s="108"/>
      <c r="LUW73" s="108"/>
      <c r="LUX73" s="108"/>
      <c r="LUY73" s="108"/>
      <c r="LUZ73" s="108"/>
      <c r="LVA73" s="108"/>
      <c r="LVB73" s="108"/>
      <c r="LVC73" s="108"/>
      <c r="LVD73" s="108"/>
      <c r="LVE73" s="108"/>
      <c r="LVF73" s="108"/>
      <c r="LVG73" s="108"/>
      <c r="LVH73" s="108"/>
      <c r="LVI73" s="108"/>
      <c r="LVJ73" s="108"/>
      <c r="LVK73" s="108"/>
      <c r="LVL73" s="108"/>
      <c r="LVM73" s="108"/>
      <c r="LVN73" s="108"/>
      <c r="LVO73" s="108"/>
      <c r="LVP73" s="108"/>
      <c r="LVQ73" s="108"/>
      <c r="LVR73" s="108"/>
      <c r="LVS73" s="108"/>
      <c r="LVT73" s="108"/>
      <c r="LVU73" s="108"/>
      <c r="LVV73" s="108"/>
      <c r="LVW73" s="108"/>
      <c r="LVX73" s="108"/>
      <c r="LVY73" s="108"/>
      <c r="LVZ73" s="108"/>
      <c r="LWA73" s="108"/>
      <c r="LWB73" s="108"/>
      <c r="LWC73" s="108"/>
      <c r="LWD73" s="108"/>
      <c r="LWE73" s="108"/>
      <c r="LWF73" s="108"/>
      <c r="LWG73" s="108"/>
      <c r="LWH73" s="108"/>
      <c r="LWI73" s="108"/>
      <c r="LWJ73" s="108"/>
      <c r="LWK73" s="108"/>
      <c r="LWL73" s="108"/>
      <c r="LWM73" s="108"/>
      <c r="LWN73" s="108"/>
      <c r="LWO73" s="108"/>
      <c r="LWP73" s="108"/>
      <c r="LWQ73" s="108"/>
      <c r="LWR73" s="108"/>
      <c r="LWS73" s="108"/>
      <c r="LWT73" s="108"/>
      <c r="LWU73" s="108"/>
      <c r="LWV73" s="108"/>
      <c r="LWW73" s="108"/>
      <c r="LWX73" s="108"/>
      <c r="LWY73" s="108"/>
      <c r="LWZ73" s="108"/>
      <c r="LXA73" s="108"/>
      <c r="LXB73" s="108"/>
      <c r="LXC73" s="108"/>
      <c r="LXD73" s="108"/>
      <c r="LXE73" s="108"/>
      <c r="LXF73" s="108"/>
      <c r="LXG73" s="108"/>
      <c r="LXH73" s="108"/>
      <c r="LXI73" s="108"/>
      <c r="LXJ73" s="108"/>
      <c r="LXK73" s="108"/>
      <c r="LXL73" s="108"/>
      <c r="LXM73" s="108"/>
      <c r="LXN73" s="108"/>
      <c r="LXO73" s="108"/>
      <c r="LXP73" s="108"/>
      <c r="LXQ73" s="108"/>
      <c r="LXR73" s="108"/>
      <c r="LXS73" s="108"/>
      <c r="LXT73" s="108"/>
      <c r="LXU73" s="108"/>
      <c r="LXV73" s="108"/>
      <c r="LXW73" s="108"/>
      <c r="LXX73" s="108"/>
      <c r="LXY73" s="108"/>
      <c r="LXZ73" s="108"/>
      <c r="LYA73" s="108"/>
      <c r="LYB73" s="108"/>
      <c r="LYC73" s="108"/>
      <c r="LYD73" s="108"/>
      <c r="LYE73" s="108"/>
      <c r="LYF73" s="108"/>
      <c r="LYG73" s="108"/>
      <c r="LYH73" s="108"/>
      <c r="LYI73" s="108"/>
      <c r="LYJ73" s="108"/>
      <c r="LYK73" s="108"/>
      <c r="LYL73" s="108"/>
      <c r="LYM73" s="108"/>
      <c r="LYN73" s="108"/>
      <c r="LYO73" s="108"/>
      <c r="LYP73" s="108"/>
      <c r="LYQ73" s="108"/>
      <c r="LYR73" s="108"/>
      <c r="LYS73" s="108"/>
      <c r="LYT73" s="108"/>
      <c r="LYU73" s="108"/>
      <c r="LYV73" s="108"/>
      <c r="LYW73" s="108"/>
      <c r="LYX73" s="108"/>
      <c r="LYY73" s="108"/>
      <c r="LYZ73" s="108"/>
      <c r="LZA73" s="108"/>
      <c r="LZB73" s="108"/>
      <c r="LZC73" s="108"/>
      <c r="LZD73" s="108"/>
      <c r="LZE73" s="108"/>
      <c r="LZF73" s="108"/>
      <c r="LZG73" s="108"/>
      <c r="LZH73" s="108"/>
      <c r="LZI73" s="108"/>
      <c r="LZJ73" s="108"/>
      <c r="LZK73" s="108"/>
      <c r="LZL73" s="108"/>
      <c r="LZM73" s="108"/>
      <c r="LZN73" s="108"/>
      <c r="LZO73" s="108"/>
      <c r="LZP73" s="108"/>
      <c r="LZQ73" s="108"/>
      <c r="LZR73" s="108"/>
      <c r="LZS73" s="108"/>
      <c r="LZT73" s="108"/>
      <c r="LZU73" s="108"/>
      <c r="LZV73" s="108"/>
      <c r="LZW73" s="108"/>
      <c r="LZX73" s="108"/>
      <c r="LZY73" s="108"/>
      <c r="LZZ73" s="108"/>
      <c r="MAA73" s="108"/>
      <c r="MAB73" s="108"/>
      <c r="MAC73" s="108"/>
      <c r="MAD73" s="108"/>
      <c r="MAE73" s="108"/>
      <c r="MAF73" s="108"/>
      <c r="MAG73" s="108"/>
      <c r="MAH73" s="108"/>
      <c r="MAI73" s="108"/>
      <c r="MAJ73" s="108"/>
      <c r="MAK73" s="108"/>
      <c r="MAL73" s="108"/>
      <c r="MAM73" s="108"/>
      <c r="MAN73" s="108"/>
      <c r="MAO73" s="108"/>
      <c r="MAP73" s="108"/>
      <c r="MAQ73" s="108"/>
      <c r="MAR73" s="108"/>
      <c r="MAS73" s="108"/>
      <c r="MAT73" s="108"/>
      <c r="MAU73" s="108"/>
      <c r="MAV73" s="108"/>
      <c r="MAW73" s="108"/>
      <c r="MAX73" s="108"/>
      <c r="MAY73" s="108"/>
      <c r="MAZ73" s="108"/>
      <c r="MBA73" s="108"/>
      <c r="MBB73" s="108"/>
      <c r="MBC73" s="108"/>
      <c r="MBD73" s="108"/>
      <c r="MBE73" s="108"/>
      <c r="MBF73" s="108"/>
      <c r="MBG73" s="108"/>
      <c r="MBH73" s="108"/>
      <c r="MBI73" s="108"/>
      <c r="MBJ73" s="108"/>
      <c r="MBK73" s="108"/>
      <c r="MBL73" s="108"/>
      <c r="MBM73" s="108"/>
      <c r="MBN73" s="108"/>
      <c r="MBO73" s="108"/>
      <c r="MBP73" s="108"/>
      <c r="MBQ73" s="108"/>
      <c r="MBR73" s="108"/>
      <c r="MBS73" s="108"/>
      <c r="MBT73" s="108"/>
      <c r="MBU73" s="108"/>
      <c r="MBV73" s="108"/>
      <c r="MBW73" s="108"/>
      <c r="MBX73" s="108"/>
      <c r="MBY73" s="108"/>
      <c r="MBZ73" s="108"/>
      <c r="MCA73" s="108"/>
      <c r="MCB73" s="108"/>
      <c r="MCC73" s="108"/>
      <c r="MCD73" s="108"/>
      <c r="MCE73" s="108"/>
      <c r="MCF73" s="108"/>
      <c r="MCG73" s="108"/>
      <c r="MCH73" s="108"/>
      <c r="MCI73" s="108"/>
      <c r="MCJ73" s="108"/>
      <c r="MCK73" s="108"/>
      <c r="MCL73" s="108"/>
      <c r="MCM73" s="108"/>
      <c r="MCN73" s="108"/>
      <c r="MCO73" s="108"/>
      <c r="MCP73" s="108"/>
      <c r="MCQ73" s="108"/>
      <c r="MCR73" s="108"/>
      <c r="MCS73" s="108"/>
      <c r="MCT73" s="108"/>
      <c r="MCU73" s="108"/>
      <c r="MCV73" s="108"/>
      <c r="MCW73" s="108"/>
      <c r="MCX73" s="108"/>
      <c r="MCY73" s="108"/>
      <c r="MCZ73" s="108"/>
      <c r="MDA73" s="108"/>
      <c r="MDB73" s="108"/>
      <c r="MDC73" s="108"/>
      <c r="MDD73" s="108"/>
      <c r="MDE73" s="108"/>
      <c r="MDF73" s="108"/>
      <c r="MDG73" s="108"/>
      <c r="MDH73" s="108"/>
      <c r="MDI73" s="108"/>
      <c r="MDJ73" s="108"/>
      <c r="MDK73" s="108"/>
      <c r="MDL73" s="108"/>
      <c r="MDM73" s="108"/>
      <c r="MDN73" s="108"/>
      <c r="MDO73" s="108"/>
      <c r="MDP73" s="108"/>
      <c r="MDQ73" s="108"/>
      <c r="MDR73" s="108"/>
      <c r="MDS73" s="108"/>
      <c r="MDT73" s="108"/>
      <c r="MDU73" s="108"/>
      <c r="MDV73" s="108"/>
      <c r="MDW73" s="108"/>
      <c r="MDX73" s="108"/>
      <c r="MDY73" s="108"/>
      <c r="MDZ73" s="108"/>
      <c r="MEA73" s="108"/>
      <c r="MEB73" s="108"/>
      <c r="MEC73" s="108"/>
      <c r="MED73" s="108"/>
      <c r="MEE73" s="108"/>
      <c r="MEF73" s="108"/>
      <c r="MEG73" s="108"/>
      <c r="MEH73" s="108"/>
      <c r="MEI73" s="108"/>
      <c r="MEJ73" s="108"/>
      <c r="MEK73" s="108"/>
      <c r="MEL73" s="108"/>
      <c r="MEM73" s="108"/>
      <c r="MEN73" s="108"/>
      <c r="MEO73" s="108"/>
      <c r="MEP73" s="108"/>
      <c r="MEQ73" s="108"/>
      <c r="MER73" s="108"/>
      <c r="MES73" s="108"/>
      <c r="MET73" s="108"/>
      <c r="MEU73" s="108"/>
      <c r="MEV73" s="108"/>
      <c r="MEW73" s="108"/>
      <c r="MEX73" s="108"/>
      <c r="MEY73" s="108"/>
      <c r="MEZ73" s="108"/>
      <c r="MFA73" s="108"/>
      <c r="MFB73" s="108"/>
      <c r="MFC73" s="108"/>
      <c r="MFD73" s="108"/>
      <c r="MFE73" s="108"/>
      <c r="MFF73" s="108"/>
      <c r="MFG73" s="108"/>
      <c r="MFH73" s="108"/>
      <c r="MFI73" s="108"/>
      <c r="MFJ73" s="108"/>
      <c r="MFK73" s="108"/>
      <c r="MFL73" s="108"/>
      <c r="MFM73" s="108"/>
      <c r="MFN73" s="108"/>
      <c r="MFO73" s="108"/>
      <c r="MFP73" s="108"/>
      <c r="MFQ73" s="108"/>
      <c r="MFR73" s="108"/>
      <c r="MFS73" s="108"/>
      <c r="MFT73" s="108"/>
      <c r="MFU73" s="108"/>
      <c r="MFV73" s="108"/>
      <c r="MFW73" s="108"/>
      <c r="MFX73" s="108"/>
      <c r="MFY73" s="108"/>
      <c r="MFZ73" s="108"/>
      <c r="MGA73" s="108"/>
      <c r="MGB73" s="108"/>
      <c r="MGC73" s="108"/>
      <c r="MGD73" s="108"/>
      <c r="MGE73" s="108"/>
      <c r="MGF73" s="108"/>
      <c r="MGG73" s="108"/>
      <c r="MGH73" s="108"/>
      <c r="MGI73" s="108"/>
      <c r="MGJ73" s="108"/>
      <c r="MGK73" s="108"/>
      <c r="MGL73" s="108"/>
      <c r="MGM73" s="108"/>
      <c r="MGN73" s="108"/>
      <c r="MGO73" s="108"/>
      <c r="MGP73" s="108"/>
      <c r="MGQ73" s="108"/>
      <c r="MGR73" s="108"/>
      <c r="MGS73" s="108"/>
      <c r="MGT73" s="108"/>
      <c r="MGU73" s="108"/>
      <c r="MGV73" s="108"/>
      <c r="MGW73" s="108"/>
      <c r="MGX73" s="108"/>
      <c r="MGY73" s="108"/>
      <c r="MGZ73" s="108"/>
      <c r="MHA73" s="108"/>
      <c r="MHB73" s="108"/>
      <c r="MHC73" s="108"/>
      <c r="MHD73" s="108"/>
      <c r="MHE73" s="108"/>
      <c r="MHF73" s="108"/>
      <c r="MHG73" s="108"/>
      <c r="MHH73" s="108"/>
      <c r="MHI73" s="108"/>
      <c r="MHJ73" s="108"/>
      <c r="MHK73" s="108"/>
      <c r="MHL73" s="108"/>
      <c r="MHM73" s="108"/>
      <c r="MHN73" s="108"/>
      <c r="MHO73" s="108"/>
      <c r="MHP73" s="108"/>
      <c r="MHQ73" s="108"/>
      <c r="MHR73" s="108"/>
      <c r="MHS73" s="108"/>
      <c r="MHT73" s="108"/>
      <c r="MHU73" s="108"/>
      <c r="MHV73" s="108"/>
      <c r="MHW73" s="108"/>
      <c r="MHX73" s="108"/>
      <c r="MHY73" s="108"/>
      <c r="MHZ73" s="108"/>
      <c r="MIA73" s="108"/>
      <c r="MIB73" s="108"/>
      <c r="MIC73" s="108"/>
      <c r="MID73" s="108"/>
      <c r="MIE73" s="108"/>
      <c r="MIF73" s="108"/>
      <c r="MIG73" s="108"/>
      <c r="MIH73" s="108"/>
      <c r="MII73" s="108"/>
      <c r="MIJ73" s="108"/>
      <c r="MIK73" s="108"/>
      <c r="MIL73" s="108"/>
      <c r="MIM73" s="108"/>
      <c r="MIN73" s="108"/>
      <c r="MIO73" s="108"/>
      <c r="MIP73" s="108"/>
      <c r="MIQ73" s="108"/>
      <c r="MIR73" s="108"/>
      <c r="MIS73" s="108"/>
      <c r="MIT73" s="108"/>
      <c r="MIU73" s="108"/>
      <c r="MIV73" s="108"/>
      <c r="MIW73" s="108"/>
      <c r="MIX73" s="108"/>
      <c r="MIY73" s="108"/>
      <c r="MIZ73" s="108"/>
      <c r="MJA73" s="108"/>
      <c r="MJB73" s="108"/>
      <c r="MJC73" s="108"/>
      <c r="MJD73" s="108"/>
      <c r="MJE73" s="108"/>
      <c r="MJF73" s="108"/>
      <c r="MJG73" s="108"/>
      <c r="MJH73" s="108"/>
      <c r="MJI73" s="108"/>
      <c r="MJJ73" s="108"/>
      <c r="MJK73" s="108"/>
      <c r="MJL73" s="108"/>
      <c r="MJM73" s="108"/>
      <c r="MJN73" s="108"/>
      <c r="MJO73" s="108"/>
      <c r="MJP73" s="108"/>
      <c r="MJQ73" s="108"/>
      <c r="MJR73" s="108"/>
      <c r="MJS73" s="108"/>
      <c r="MJT73" s="108"/>
      <c r="MJU73" s="108"/>
      <c r="MJV73" s="108"/>
      <c r="MJW73" s="108"/>
      <c r="MJX73" s="108"/>
      <c r="MJY73" s="108"/>
      <c r="MJZ73" s="108"/>
      <c r="MKA73" s="108"/>
      <c r="MKB73" s="108"/>
      <c r="MKC73" s="108"/>
      <c r="MKD73" s="108"/>
      <c r="MKE73" s="108"/>
      <c r="MKF73" s="108"/>
      <c r="MKG73" s="108"/>
      <c r="MKH73" s="108"/>
      <c r="MKI73" s="108"/>
      <c r="MKJ73" s="108"/>
      <c r="MKK73" s="108"/>
      <c r="MKL73" s="108"/>
      <c r="MKM73" s="108"/>
      <c r="MKN73" s="108"/>
      <c r="MKO73" s="108"/>
      <c r="MKP73" s="108"/>
      <c r="MKQ73" s="108"/>
      <c r="MKR73" s="108"/>
      <c r="MKS73" s="108"/>
      <c r="MKT73" s="108"/>
      <c r="MKU73" s="108"/>
      <c r="MKV73" s="108"/>
      <c r="MKW73" s="108"/>
      <c r="MKX73" s="108"/>
      <c r="MKY73" s="108"/>
      <c r="MKZ73" s="108"/>
      <c r="MLA73" s="108"/>
      <c r="MLB73" s="108"/>
      <c r="MLC73" s="108"/>
      <c r="MLD73" s="108"/>
      <c r="MLE73" s="108"/>
      <c r="MLF73" s="108"/>
      <c r="MLG73" s="108"/>
      <c r="MLH73" s="108"/>
      <c r="MLI73" s="108"/>
      <c r="MLJ73" s="108"/>
      <c r="MLK73" s="108"/>
      <c r="MLL73" s="108"/>
      <c r="MLM73" s="108"/>
      <c r="MLN73" s="108"/>
      <c r="MLO73" s="108"/>
      <c r="MLP73" s="108"/>
      <c r="MLQ73" s="108"/>
      <c r="MLR73" s="108"/>
      <c r="MLS73" s="108"/>
      <c r="MLT73" s="108"/>
      <c r="MLU73" s="108"/>
      <c r="MLV73" s="108"/>
      <c r="MLW73" s="108"/>
      <c r="MLX73" s="108"/>
      <c r="MLY73" s="108"/>
      <c r="MLZ73" s="108"/>
      <c r="MMA73" s="108"/>
      <c r="MMB73" s="108"/>
      <c r="MMC73" s="108"/>
      <c r="MMD73" s="108"/>
      <c r="MME73" s="108"/>
      <c r="MMF73" s="108"/>
      <c r="MMG73" s="108"/>
      <c r="MMH73" s="108"/>
      <c r="MMI73" s="108"/>
      <c r="MMJ73" s="108"/>
      <c r="MMK73" s="108"/>
      <c r="MML73" s="108"/>
      <c r="MMM73" s="108"/>
      <c r="MMN73" s="108"/>
      <c r="MMO73" s="108"/>
      <c r="MMP73" s="108"/>
      <c r="MMQ73" s="108"/>
      <c r="MMR73" s="108"/>
      <c r="MMS73" s="108"/>
      <c r="MMT73" s="108"/>
      <c r="MMU73" s="108"/>
      <c r="MMV73" s="108"/>
      <c r="MMW73" s="108"/>
      <c r="MMX73" s="108"/>
      <c r="MMY73" s="108"/>
      <c r="MMZ73" s="108"/>
      <c r="MNA73" s="108"/>
      <c r="MNB73" s="108"/>
      <c r="MNC73" s="108"/>
      <c r="MND73" s="108"/>
      <c r="MNE73" s="108"/>
      <c r="MNF73" s="108"/>
      <c r="MNG73" s="108"/>
      <c r="MNH73" s="108"/>
      <c r="MNI73" s="108"/>
      <c r="MNJ73" s="108"/>
      <c r="MNK73" s="108"/>
      <c r="MNL73" s="108"/>
      <c r="MNM73" s="108"/>
      <c r="MNN73" s="108"/>
      <c r="MNO73" s="108"/>
      <c r="MNP73" s="108"/>
      <c r="MNQ73" s="108"/>
      <c r="MNR73" s="108"/>
      <c r="MNS73" s="108"/>
      <c r="MNT73" s="108"/>
      <c r="MNU73" s="108"/>
      <c r="MNV73" s="108"/>
      <c r="MNW73" s="108"/>
      <c r="MNX73" s="108"/>
      <c r="MNY73" s="108"/>
      <c r="MNZ73" s="108"/>
      <c r="MOA73" s="108"/>
      <c r="MOB73" s="108"/>
      <c r="MOC73" s="108"/>
      <c r="MOD73" s="108"/>
      <c r="MOE73" s="108"/>
      <c r="MOF73" s="108"/>
      <c r="MOG73" s="108"/>
      <c r="MOH73" s="108"/>
      <c r="MOI73" s="108"/>
      <c r="MOJ73" s="108"/>
      <c r="MOK73" s="108"/>
      <c r="MOL73" s="108"/>
      <c r="MOM73" s="108"/>
      <c r="MON73" s="108"/>
      <c r="MOO73" s="108"/>
      <c r="MOP73" s="108"/>
      <c r="MOQ73" s="108"/>
      <c r="MOR73" s="108"/>
      <c r="MOS73" s="108"/>
      <c r="MOT73" s="108"/>
      <c r="MOU73" s="108"/>
      <c r="MOV73" s="108"/>
      <c r="MOW73" s="108"/>
      <c r="MOX73" s="108"/>
      <c r="MOY73" s="108"/>
      <c r="MOZ73" s="108"/>
      <c r="MPA73" s="108"/>
      <c r="MPB73" s="108"/>
      <c r="MPC73" s="108"/>
      <c r="MPD73" s="108"/>
      <c r="MPE73" s="108"/>
      <c r="MPF73" s="108"/>
      <c r="MPG73" s="108"/>
      <c r="MPH73" s="108"/>
      <c r="MPI73" s="108"/>
      <c r="MPJ73" s="108"/>
      <c r="MPK73" s="108"/>
      <c r="MPL73" s="108"/>
      <c r="MPM73" s="108"/>
      <c r="MPN73" s="108"/>
      <c r="MPO73" s="108"/>
      <c r="MPP73" s="108"/>
      <c r="MPQ73" s="108"/>
      <c r="MPR73" s="108"/>
      <c r="MPS73" s="108"/>
      <c r="MPT73" s="108"/>
      <c r="MPU73" s="108"/>
      <c r="MPV73" s="108"/>
      <c r="MPW73" s="108"/>
      <c r="MPX73" s="108"/>
      <c r="MPY73" s="108"/>
      <c r="MPZ73" s="108"/>
      <c r="MQA73" s="108"/>
      <c r="MQB73" s="108"/>
      <c r="MQC73" s="108"/>
      <c r="MQD73" s="108"/>
      <c r="MQE73" s="108"/>
      <c r="MQF73" s="108"/>
      <c r="MQG73" s="108"/>
      <c r="MQH73" s="108"/>
      <c r="MQI73" s="108"/>
      <c r="MQJ73" s="108"/>
      <c r="MQK73" s="108"/>
      <c r="MQL73" s="108"/>
      <c r="MQM73" s="108"/>
      <c r="MQN73" s="108"/>
      <c r="MQO73" s="108"/>
      <c r="MQP73" s="108"/>
      <c r="MQQ73" s="108"/>
      <c r="MQR73" s="108"/>
      <c r="MQS73" s="108"/>
      <c r="MQT73" s="108"/>
      <c r="MQU73" s="108"/>
      <c r="MQV73" s="108"/>
      <c r="MQW73" s="108"/>
      <c r="MQX73" s="108"/>
      <c r="MQY73" s="108"/>
      <c r="MQZ73" s="108"/>
      <c r="MRA73" s="108"/>
      <c r="MRB73" s="108"/>
      <c r="MRC73" s="108"/>
      <c r="MRD73" s="108"/>
      <c r="MRE73" s="108"/>
      <c r="MRF73" s="108"/>
      <c r="MRG73" s="108"/>
      <c r="MRH73" s="108"/>
      <c r="MRI73" s="108"/>
      <c r="MRJ73" s="108"/>
      <c r="MRK73" s="108"/>
      <c r="MRL73" s="108"/>
      <c r="MRM73" s="108"/>
      <c r="MRN73" s="108"/>
      <c r="MRO73" s="108"/>
      <c r="MRP73" s="108"/>
      <c r="MRQ73" s="108"/>
      <c r="MRR73" s="108"/>
      <c r="MRS73" s="108"/>
      <c r="MRT73" s="108"/>
      <c r="MRU73" s="108"/>
      <c r="MRV73" s="108"/>
      <c r="MRW73" s="108"/>
      <c r="MRX73" s="108"/>
      <c r="MRY73" s="108"/>
      <c r="MRZ73" s="108"/>
      <c r="MSA73" s="108"/>
      <c r="MSB73" s="108"/>
      <c r="MSC73" s="108"/>
      <c r="MSD73" s="108"/>
      <c r="MSE73" s="108"/>
      <c r="MSF73" s="108"/>
      <c r="MSG73" s="108"/>
      <c r="MSH73" s="108"/>
      <c r="MSI73" s="108"/>
      <c r="MSJ73" s="108"/>
      <c r="MSK73" s="108"/>
      <c r="MSL73" s="108"/>
      <c r="MSM73" s="108"/>
      <c r="MSN73" s="108"/>
      <c r="MSO73" s="108"/>
      <c r="MSP73" s="108"/>
      <c r="MSQ73" s="108"/>
      <c r="MSR73" s="108"/>
      <c r="MSS73" s="108"/>
      <c r="MST73" s="108"/>
      <c r="MSU73" s="108"/>
      <c r="MSV73" s="108"/>
      <c r="MSW73" s="108"/>
      <c r="MSX73" s="108"/>
      <c r="MSY73" s="108"/>
      <c r="MSZ73" s="108"/>
      <c r="MTA73" s="108"/>
      <c r="MTB73" s="108"/>
      <c r="MTC73" s="108"/>
      <c r="MTD73" s="108"/>
      <c r="MTE73" s="108"/>
      <c r="MTF73" s="108"/>
      <c r="MTG73" s="108"/>
      <c r="MTH73" s="108"/>
      <c r="MTI73" s="108"/>
      <c r="MTJ73" s="108"/>
      <c r="MTK73" s="108"/>
      <c r="MTL73" s="108"/>
      <c r="MTM73" s="108"/>
      <c r="MTN73" s="108"/>
      <c r="MTO73" s="108"/>
      <c r="MTP73" s="108"/>
      <c r="MTQ73" s="108"/>
      <c r="MTR73" s="108"/>
      <c r="MTS73" s="108"/>
      <c r="MTT73" s="108"/>
      <c r="MTU73" s="108"/>
      <c r="MTV73" s="108"/>
      <c r="MTW73" s="108"/>
      <c r="MTX73" s="108"/>
      <c r="MTY73" s="108"/>
      <c r="MTZ73" s="108"/>
      <c r="MUA73" s="108"/>
      <c r="MUB73" s="108"/>
      <c r="MUC73" s="108"/>
      <c r="MUD73" s="108"/>
      <c r="MUE73" s="108"/>
      <c r="MUF73" s="108"/>
      <c r="MUG73" s="108"/>
      <c r="MUH73" s="108"/>
      <c r="MUI73" s="108"/>
      <c r="MUJ73" s="108"/>
      <c r="MUK73" s="108"/>
      <c r="MUL73" s="108"/>
      <c r="MUM73" s="108"/>
      <c r="MUN73" s="108"/>
      <c r="MUO73" s="108"/>
      <c r="MUP73" s="108"/>
      <c r="MUQ73" s="108"/>
      <c r="MUR73" s="108"/>
      <c r="MUS73" s="108"/>
      <c r="MUT73" s="108"/>
      <c r="MUU73" s="108"/>
      <c r="MUV73" s="108"/>
      <c r="MUW73" s="108"/>
      <c r="MUX73" s="108"/>
      <c r="MUY73" s="108"/>
      <c r="MUZ73" s="108"/>
      <c r="MVA73" s="108"/>
      <c r="MVB73" s="108"/>
      <c r="MVC73" s="108"/>
      <c r="MVD73" s="108"/>
      <c r="MVE73" s="108"/>
      <c r="MVF73" s="108"/>
      <c r="MVG73" s="108"/>
      <c r="MVH73" s="108"/>
      <c r="MVI73" s="108"/>
      <c r="MVJ73" s="108"/>
      <c r="MVK73" s="108"/>
      <c r="MVL73" s="108"/>
      <c r="MVM73" s="108"/>
      <c r="MVN73" s="108"/>
      <c r="MVO73" s="108"/>
      <c r="MVP73" s="108"/>
      <c r="MVQ73" s="108"/>
      <c r="MVR73" s="108"/>
      <c r="MVS73" s="108"/>
      <c r="MVT73" s="108"/>
      <c r="MVU73" s="108"/>
      <c r="MVV73" s="108"/>
      <c r="MVW73" s="108"/>
      <c r="MVX73" s="108"/>
      <c r="MVY73" s="108"/>
      <c r="MVZ73" s="108"/>
      <c r="MWA73" s="108"/>
      <c r="MWB73" s="108"/>
      <c r="MWC73" s="108"/>
      <c r="MWD73" s="108"/>
      <c r="MWE73" s="108"/>
      <c r="MWF73" s="108"/>
      <c r="MWG73" s="108"/>
      <c r="MWH73" s="108"/>
      <c r="MWI73" s="108"/>
      <c r="MWJ73" s="108"/>
      <c r="MWK73" s="108"/>
      <c r="MWL73" s="108"/>
      <c r="MWM73" s="108"/>
      <c r="MWN73" s="108"/>
      <c r="MWO73" s="108"/>
      <c r="MWP73" s="108"/>
      <c r="MWQ73" s="108"/>
      <c r="MWR73" s="108"/>
      <c r="MWS73" s="108"/>
      <c r="MWT73" s="108"/>
      <c r="MWU73" s="108"/>
      <c r="MWV73" s="108"/>
      <c r="MWW73" s="108"/>
      <c r="MWX73" s="108"/>
      <c r="MWY73" s="108"/>
      <c r="MWZ73" s="108"/>
      <c r="MXA73" s="108"/>
      <c r="MXB73" s="108"/>
      <c r="MXC73" s="108"/>
      <c r="MXD73" s="108"/>
      <c r="MXE73" s="108"/>
      <c r="MXF73" s="108"/>
      <c r="MXG73" s="108"/>
      <c r="MXH73" s="108"/>
      <c r="MXI73" s="108"/>
      <c r="MXJ73" s="108"/>
      <c r="MXK73" s="108"/>
      <c r="MXL73" s="108"/>
      <c r="MXM73" s="108"/>
      <c r="MXN73" s="108"/>
      <c r="MXO73" s="108"/>
      <c r="MXP73" s="108"/>
      <c r="MXQ73" s="108"/>
      <c r="MXR73" s="108"/>
      <c r="MXS73" s="108"/>
      <c r="MXT73" s="108"/>
      <c r="MXU73" s="108"/>
      <c r="MXV73" s="108"/>
      <c r="MXW73" s="108"/>
      <c r="MXX73" s="108"/>
      <c r="MXY73" s="108"/>
      <c r="MXZ73" s="108"/>
      <c r="MYA73" s="108"/>
      <c r="MYB73" s="108"/>
      <c r="MYC73" s="108"/>
      <c r="MYD73" s="108"/>
      <c r="MYE73" s="108"/>
      <c r="MYF73" s="108"/>
      <c r="MYG73" s="108"/>
      <c r="MYH73" s="108"/>
      <c r="MYI73" s="108"/>
      <c r="MYJ73" s="108"/>
      <c r="MYK73" s="108"/>
      <c r="MYL73" s="108"/>
      <c r="MYM73" s="108"/>
      <c r="MYN73" s="108"/>
      <c r="MYO73" s="108"/>
      <c r="MYP73" s="108"/>
      <c r="MYQ73" s="108"/>
      <c r="MYR73" s="108"/>
      <c r="MYS73" s="108"/>
      <c r="MYT73" s="108"/>
      <c r="MYU73" s="108"/>
      <c r="MYV73" s="108"/>
      <c r="MYW73" s="108"/>
      <c r="MYX73" s="108"/>
      <c r="MYY73" s="108"/>
      <c r="MYZ73" s="108"/>
      <c r="MZA73" s="108"/>
      <c r="MZB73" s="108"/>
      <c r="MZC73" s="108"/>
      <c r="MZD73" s="108"/>
      <c r="MZE73" s="108"/>
      <c r="MZF73" s="108"/>
      <c r="MZG73" s="108"/>
      <c r="MZH73" s="108"/>
      <c r="MZI73" s="108"/>
      <c r="MZJ73" s="108"/>
      <c r="MZK73" s="108"/>
      <c r="MZL73" s="108"/>
      <c r="MZM73" s="108"/>
      <c r="MZN73" s="108"/>
      <c r="MZO73" s="108"/>
      <c r="MZP73" s="108"/>
      <c r="MZQ73" s="108"/>
      <c r="MZR73" s="108"/>
      <c r="MZS73" s="108"/>
      <c r="MZT73" s="108"/>
      <c r="MZU73" s="108"/>
      <c r="MZV73" s="108"/>
      <c r="MZW73" s="108"/>
      <c r="MZX73" s="108"/>
      <c r="MZY73" s="108"/>
      <c r="MZZ73" s="108"/>
      <c r="NAA73" s="108"/>
      <c r="NAB73" s="108"/>
      <c r="NAC73" s="108"/>
      <c r="NAD73" s="108"/>
      <c r="NAE73" s="108"/>
      <c r="NAF73" s="108"/>
      <c r="NAG73" s="108"/>
      <c r="NAH73" s="108"/>
      <c r="NAI73" s="108"/>
      <c r="NAJ73" s="108"/>
      <c r="NAK73" s="108"/>
      <c r="NAL73" s="108"/>
      <c r="NAM73" s="108"/>
      <c r="NAN73" s="108"/>
      <c r="NAO73" s="108"/>
      <c r="NAP73" s="108"/>
      <c r="NAQ73" s="108"/>
      <c r="NAR73" s="108"/>
      <c r="NAS73" s="108"/>
      <c r="NAT73" s="108"/>
      <c r="NAU73" s="108"/>
      <c r="NAV73" s="108"/>
      <c r="NAW73" s="108"/>
      <c r="NAX73" s="108"/>
      <c r="NAY73" s="108"/>
      <c r="NAZ73" s="108"/>
      <c r="NBA73" s="108"/>
      <c r="NBB73" s="108"/>
      <c r="NBC73" s="108"/>
      <c r="NBD73" s="108"/>
      <c r="NBE73" s="108"/>
      <c r="NBF73" s="108"/>
      <c r="NBG73" s="108"/>
      <c r="NBH73" s="108"/>
      <c r="NBI73" s="108"/>
      <c r="NBJ73" s="108"/>
      <c r="NBK73" s="108"/>
      <c r="NBL73" s="108"/>
      <c r="NBM73" s="108"/>
      <c r="NBN73" s="108"/>
      <c r="NBO73" s="108"/>
      <c r="NBP73" s="108"/>
      <c r="NBQ73" s="108"/>
      <c r="NBR73" s="108"/>
      <c r="NBS73" s="108"/>
      <c r="NBT73" s="108"/>
      <c r="NBU73" s="108"/>
      <c r="NBV73" s="108"/>
      <c r="NBW73" s="108"/>
      <c r="NBX73" s="108"/>
      <c r="NBY73" s="108"/>
      <c r="NBZ73" s="108"/>
      <c r="NCA73" s="108"/>
      <c r="NCB73" s="108"/>
      <c r="NCC73" s="108"/>
      <c r="NCD73" s="108"/>
      <c r="NCE73" s="108"/>
      <c r="NCF73" s="108"/>
      <c r="NCG73" s="108"/>
      <c r="NCH73" s="108"/>
      <c r="NCI73" s="108"/>
      <c r="NCJ73" s="108"/>
      <c r="NCK73" s="108"/>
      <c r="NCL73" s="108"/>
      <c r="NCM73" s="108"/>
      <c r="NCN73" s="108"/>
      <c r="NCO73" s="108"/>
      <c r="NCP73" s="108"/>
      <c r="NCQ73" s="108"/>
      <c r="NCR73" s="108"/>
      <c r="NCS73" s="108"/>
      <c r="NCT73" s="108"/>
      <c r="NCU73" s="108"/>
      <c r="NCV73" s="108"/>
      <c r="NCW73" s="108"/>
      <c r="NCX73" s="108"/>
      <c r="NCY73" s="108"/>
      <c r="NCZ73" s="108"/>
      <c r="NDA73" s="108"/>
      <c r="NDB73" s="108"/>
      <c r="NDC73" s="108"/>
      <c r="NDD73" s="108"/>
      <c r="NDE73" s="108"/>
      <c r="NDF73" s="108"/>
      <c r="NDG73" s="108"/>
      <c r="NDH73" s="108"/>
      <c r="NDI73" s="108"/>
      <c r="NDJ73" s="108"/>
      <c r="NDK73" s="108"/>
      <c r="NDL73" s="108"/>
      <c r="NDM73" s="108"/>
      <c r="NDN73" s="108"/>
      <c r="NDO73" s="108"/>
      <c r="NDP73" s="108"/>
      <c r="NDQ73" s="108"/>
      <c r="NDR73" s="108"/>
      <c r="NDS73" s="108"/>
      <c r="NDT73" s="108"/>
      <c r="NDU73" s="108"/>
      <c r="NDV73" s="108"/>
      <c r="NDW73" s="108"/>
      <c r="NDX73" s="108"/>
      <c r="NDY73" s="108"/>
      <c r="NDZ73" s="108"/>
      <c r="NEA73" s="108"/>
      <c r="NEB73" s="108"/>
      <c r="NEC73" s="108"/>
      <c r="NED73" s="108"/>
      <c r="NEE73" s="108"/>
      <c r="NEF73" s="108"/>
      <c r="NEG73" s="108"/>
      <c r="NEH73" s="108"/>
      <c r="NEI73" s="108"/>
      <c r="NEJ73" s="108"/>
      <c r="NEK73" s="108"/>
      <c r="NEL73" s="108"/>
      <c r="NEM73" s="108"/>
      <c r="NEN73" s="108"/>
      <c r="NEO73" s="108"/>
      <c r="NEP73" s="108"/>
      <c r="NEQ73" s="108"/>
      <c r="NER73" s="108"/>
      <c r="NES73" s="108"/>
      <c r="NET73" s="108"/>
      <c r="NEU73" s="108"/>
      <c r="NEV73" s="108"/>
      <c r="NEW73" s="108"/>
      <c r="NEX73" s="108"/>
      <c r="NEY73" s="108"/>
      <c r="NEZ73" s="108"/>
      <c r="NFA73" s="108"/>
      <c r="NFB73" s="108"/>
      <c r="NFC73" s="108"/>
      <c r="NFD73" s="108"/>
      <c r="NFE73" s="108"/>
      <c r="NFF73" s="108"/>
      <c r="NFG73" s="108"/>
      <c r="NFH73" s="108"/>
      <c r="NFI73" s="108"/>
      <c r="NFJ73" s="108"/>
      <c r="NFK73" s="108"/>
      <c r="NFL73" s="108"/>
      <c r="NFM73" s="108"/>
      <c r="NFN73" s="108"/>
      <c r="NFO73" s="108"/>
      <c r="NFP73" s="108"/>
      <c r="NFQ73" s="108"/>
      <c r="NFR73" s="108"/>
      <c r="NFS73" s="108"/>
      <c r="NFT73" s="108"/>
      <c r="NFU73" s="108"/>
      <c r="NFV73" s="108"/>
      <c r="NFW73" s="108"/>
      <c r="NFX73" s="108"/>
      <c r="NFY73" s="108"/>
      <c r="NFZ73" s="108"/>
      <c r="NGA73" s="108"/>
      <c r="NGB73" s="108"/>
      <c r="NGC73" s="108"/>
      <c r="NGD73" s="108"/>
      <c r="NGE73" s="108"/>
      <c r="NGF73" s="108"/>
      <c r="NGG73" s="108"/>
      <c r="NGH73" s="108"/>
      <c r="NGI73" s="108"/>
      <c r="NGJ73" s="108"/>
      <c r="NGK73" s="108"/>
      <c r="NGL73" s="108"/>
      <c r="NGM73" s="108"/>
      <c r="NGN73" s="108"/>
      <c r="NGO73" s="108"/>
      <c r="NGP73" s="108"/>
      <c r="NGQ73" s="108"/>
      <c r="NGR73" s="108"/>
      <c r="NGS73" s="108"/>
      <c r="NGT73" s="108"/>
      <c r="NGU73" s="108"/>
      <c r="NGV73" s="108"/>
      <c r="NGW73" s="108"/>
      <c r="NGX73" s="108"/>
      <c r="NGY73" s="108"/>
      <c r="NGZ73" s="108"/>
      <c r="NHA73" s="108"/>
      <c r="NHB73" s="108"/>
      <c r="NHC73" s="108"/>
      <c r="NHD73" s="108"/>
      <c r="NHE73" s="108"/>
      <c r="NHF73" s="108"/>
      <c r="NHG73" s="108"/>
      <c r="NHH73" s="108"/>
      <c r="NHI73" s="108"/>
      <c r="NHJ73" s="108"/>
      <c r="NHK73" s="108"/>
      <c r="NHL73" s="108"/>
      <c r="NHM73" s="108"/>
      <c r="NHN73" s="108"/>
      <c r="NHO73" s="108"/>
      <c r="NHP73" s="108"/>
      <c r="NHQ73" s="108"/>
      <c r="NHR73" s="108"/>
      <c r="NHS73" s="108"/>
      <c r="NHT73" s="108"/>
      <c r="NHU73" s="108"/>
      <c r="NHV73" s="108"/>
      <c r="NHW73" s="108"/>
      <c r="NHX73" s="108"/>
      <c r="NHY73" s="108"/>
      <c r="NHZ73" s="108"/>
      <c r="NIA73" s="108"/>
      <c r="NIB73" s="108"/>
      <c r="NIC73" s="108"/>
      <c r="NID73" s="108"/>
      <c r="NIE73" s="108"/>
      <c r="NIF73" s="108"/>
      <c r="NIG73" s="108"/>
      <c r="NIH73" s="108"/>
      <c r="NII73" s="108"/>
      <c r="NIJ73" s="108"/>
      <c r="NIK73" s="108"/>
      <c r="NIL73" s="108"/>
      <c r="NIM73" s="108"/>
      <c r="NIN73" s="108"/>
      <c r="NIO73" s="108"/>
      <c r="NIP73" s="108"/>
      <c r="NIQ73" s="108"/>
      <c r="NIR73" s="108"/>
      <c r="NIS73" s="108"/>
      <c r="NIT73" s="108"/>
      <c r="NIU73" s="108"/>
      <c r="NIV73" s="108"/>
      <c r="NIW73" s="108"/>
      <c r="NIX73" s="108"/>
      <c r="NIY73" s="108"/>
      <c r="NIZ73" s="108"/>
      <c r="NJA73" s="108"/>
      <c r="NJB73" s="108"/>
      <c r="NJC73" s="108"/>
      <c r="NJD73" s="108"/>
      <c r="NJE73" s="108"/>
      <c r="NJF73" s="108"/>
      <c r="NJG73" s="108"/>
      <c r="NJH73" s="108"/>
      <c r="NJI73" s="108"/>
      <c r="NJJ73" s="108"/>
      <c r="NJK73" s="108"/>
      <c r="NJL73" s="108"/>
      <c r="NJM73" s="108"/>
      <c r="NJN73" s="108"/>
      <c r="NJO73" s="108"/>
      <c r="NJP73" s="108"/>
      <c r="NJQ73" s="108"/>
      <c r="NJR73" s="108"/>
      <c r="NJS73" s="108"/>
      <c r="NJT73" s="108"/>
      <c r="NJU73" s="108"/>
      <c r="NJV73" s="108"/>
      <c r="NJW73" s="108"/>
      <c r="NJX73" s="108"/>
      <c r="NJY73" s="108"/>
      <c r="NJZ73" s="108"/>
      <c r="NKA73" s="108"/>
      <c r="NKB73" s="108"/>
      <c r="NKC73" s="108"/>
      <c r="NKD73" s="108"/>
      <c r="NKE73" s="108"/>
      <c r="NKF73" s="108"/>
      <c r="NKG73" s="108"/>
      <c r="NKH73" s="108"/>
      <c r="NKI73" s="108"/>
      <c r="NKJ73" s="108"/>
      <c r="NKK73" s="108"/>
      <c r="NKL73" s="108"/>
      <c r="NKM73" s="108"/>
      <c r="NKN73" s="108"/>
      <c r="NKO73" s="108"/>
      <c r="NKP73" s="108"/>
      <c r="NKQ73" s="108"/>
      <c r="NKR73" s="108"/>
      <c r="NKS73" s="108"/>
      <c r="NKT73" s="108"/>
      <c r="NKU73" s="108"/>
      <c r="NKV73" s="108"/>
      <c r="NKW73" s="108"/>
      <c r="NKX73" s="108"/>
      <c r="NKY73" s="108"/>
      <c r="NKZ73" s="108"/>
      <c r="NLA73" s="108"/>
      <c r="NLB73" s="108"/>
      <c r="NLC73" s="108"/>
      <c r="NLD73" s="108"/>
      <c r="NLE73" s="108"/>
      <c r="NLF73" s="108"/>
      <c r="NLG73" s="108"/>
      <c r="NLH73" s="108"/>
      <c r="NLI73" s="108"/>
      <c r="NLJ73" s="108"/>
      <c r="NLK73" s="108"/>
      <c r="NLL73" s="108"/>
      <c r="NLM73" s="108"/>
      <c r="NLN73" s="108"/>
      <c r="NLO73" s="108"/>
      <c r="NLP73" s="108"/>
      <c r="NLQ73" s="108"/>
      <c r="NLR73" s="108"/>
      <c r="NLS73" s="108"/>
      <c r="NLT73" s="108"/>
      <c r="NLU73" s="108"/>
      <c r="NLV73" s="108"/>
      <c r="NLW73" s="108"/>
      <c r="NLX73" s="108"/>
      <c r="NLY73" s="108"/>
      <c r="NLZ73" s="108"/>
      <c r="NMA73" s="108"/>
      <c r="NMB73" s="108"/>
      <c r="NMC73" s="108"/>
      <c r="NMD73" s="108"/>
      <c r="NME73" s="108"/>
      <c r="NMF73" s="108"/>
      <c r="NMG73" s="108"/>
      <c r="NMH73" s="108"/>
      <c r="NMI73" s="108"/>
      <c r="NMJ73" s="108"/>
      <c r="NMK73" s="108"/>
      <c r="NML73" s="108"/>
      <c r="NMM73" s="108"/>
      <c r="NMN73" s="108"/>
      <c r="NMO73" s="108"/>
      <c r="NMP73" s="108"/>
      <c r="NMQ73" s="108"/>
      <c r="NMR73" s="108"/>
      <c r="NMS73" s="108"/>
      <c r="NMT73" s="108"/>
      <c r="NMU73" s="108"/>
      <c r="NMV73" s="108"/>
      <c r="NMW73" s="108"/>
      <c r="NMX73" s="108"/>
      <c r="NMY73" s="108"/>
      <c r="NMZ73" s="108"/>
      <c r="NNA73" s="108"/>
      <c r="NNB73" s="108"/>
      <c r="NNC73" s="108"/>
      <c r="NND73" s="108"/>
      <c r="NNE73" s="108"/>
      <c r="NNF73" s="108"/>
      <c r="NNG73" s="108"/>
      <c r="NNH73" s="108"/>
      <c r="NNI73" s="108"/>
      <c r="NNJ73" s="108"/>
      <c r="NNK73" s="108"/>
      <c r="NNL73" s="108"/>
      <c r="NNM73" s="108"/>
      <c r="NNN73" s="108"/>
      <c r="NNO73" s="108"/>
      <c r="NNP73" s="108"/>
      <c r="NNQ73" s="108"/>
      <c r="NNR73" s="108"/>
      <c r="NNS73" s="108"/>
      <c r="NNT73" s="108"/>
      <c r="NNU73" s="108"/>
      <c r="NNV73" s="108"/>
      <c r="NNW73" s="108"/>
      <c r="NNX73" s="108"/>
      <c r="NNY73" s="108"/>
      <c r="NNZ73" s="108"/>
      <c r="NOA73" s="108"/>
      <c r="NOB73" s="108"/>
      <c r="NOC73" s="108"/>
      <c r="NOD73" s="108"/>
      <c r="NOE73" s="108"/>
      <c r="NOF73" s="108"/>
      <c r="NOG73" s="108"/>
      <c r="NOH73" s="108"/>
      <c r="NOI73" s="108"/>
      <c r="NOJ73" s="108"/>
      <c r="NOK73" s="108"/>
      <c r="NOL73" s="108"/>
      <c r="NOM73" s="108"/>
      <c r="NON73" s="108"/>
      <c r="NOO73" s="108"/>
      <c r="NOP73" s="108"/>
      <c r="NOQ73" s="108"/>
      <c r="NOR73" s="108"/>
      <c r="NOS73" s="108"/>
      <c r="NOT73" s="108"/>
      <c r="NOU73" s="108"/>
      <c r="NOV73" s="108"/>
      <c r="NOW73" s="108"/>
      <c r="NOX73" s="108"/>
      <c r="NOY73" s="108"/>
      <c r="NOZ73" s="108"/>
      <c r="NPA73" s="108"/>
      <c r="NPB73" s="108"/>
      <c r="NPC73" s="108"/>
      <c r="NPD73" s="108"/>
      <c r="NPE73" s="108"/>
      <c r="NPF73" s="108"/>
      <c r="NPG73" s="108"/>
      <c r="NPH73" s="108"/>
      <c r="NPI73" s="108"/>
      <c r="NPJ73" s="108"/>
      <c r="NPK73" s="108"/>
      <c r="NPL73" s="108"/>
      <c r="NPM73" s="108"/>
      <c r="NPN73" s="108"/>
      <c r="NPO73" s="108"/>
      <c r="NPP73" s="108"/>
      <c r="NPQ73" s="108"/>
      <c r="NPR73" s="108"/>
      <c r="NPS73" s="108"/>
      <c r="NPT73" s="108"/>
      <c r="NPU73" s="108"/>
      <c r="NPV73" s="108"/>
      <c r="NPW73" s="108"/>
      <c r="NPX73" s="108"/>
      <c r="NPY73" s="108"/>
      <c r="NPZ73" s="108"/>
      <c r="NQA73" s="108"/>
      <c r="NQB73" s="108"/>
      <c r="NQC73" s="108"/>
      <c r="NQD73" s="108"/>
      <c r="NQE73" s="108"/>
      <c r="NQF73" s="108"/>
      <c r="NQG73" s="108"/>
      <c r="NQH73" s="108"/>
      <c r="NQI73" s="108"/>
      <c r="NQJ73" s="108"/>
      <c r="NQK73" s="108"/>
      <c r="NQL73" s="108"/>
      <c r="NQM73" s="108"/>
      <c r="NQN73" s="108"/>
      <c r="NQO73" s="108"/>
      <c r="NQP73" s="108"/>
      <c r="NQQ73" s="108"/>
      <c r="NQR73" s="108"/>
      <c r="NQS73" s="108"/>
      <c r="NQT73" s="108"/>
      <c r="NQU73" s="108"/>
      <c r="NQV73" s="108"/>
      <c r="NQW73" s="108"/>
      <c r="NQX73" s="108"/>
      <c r="NQY73" s="108"/>
      <c r="NQZ73" s="108"/>
      <c r="NRA73" s="108"/>
      <c r="NRB73" s="108"/>
      <c r="NRC73" s="108"/>
      <c r="NRD73" s="108"/>
      <c r="NRE73" s="108"/>
      <c r="NRF73" s="108"/>
      <c r="NRG73" s="108"/>
      <c r="NRH73" s="108"/>
      <c r="NRI73" s="108"/>
      <c r="NRJ73" s="108"/>
      <c r="NRK73" s="108"/>
      <c r="NRL73" s="108"/>
      <c r="NRM73" s="108"/>
      <c r="NRN73" s="108"/>
      <c r="NRO73" s="108"/>
      <c r="NRP73" s="108"/>
      <c r="NRQ73" s="108"/>
      <c r="NRR73" s="108"/>
      <c r="NRS73" s="108"/>
      <c r="NRT73" s="108"/>
      <c r="NRU73" s="108"/>
      <c r="NRV73" s="108"/>
      <c r="NRW73" s="108"/>
      <c r="NRX73" s="108"/>
      <c r="NRY73" s="108"/>
      <c r="NRZ73" s="108"/>
      <c r="NSA73" s="108"/>
      <c r="NSB73" s="108"/>
      <c r="NSC73" s="108"/>
      <c r="NSD73" s="108"/>
      <c r="NSE73" s="108"/>
      <c r="NSF73" s="108"/>
      <c r="NSG73" s="108"/>
      <c r="NSH73" s="108"/>
      <c r="NSI73" s="108"/>
      <c r="NSJ73" s="108"/>
      <c r="NSK73" s="108"/>
      <c r="NSL73" s="108"/>
      <c r="NSM73" s="108"/>
      <c r="NSN73" s="108"/>
      <c r="NSO73" s="108"/>
      <c r="NSP73" s="108"/>
      <c r="NSQ73" s="108"/>
      <c r="NSR73" s="108"/>
      <c r="NSS73" s="108"/>
      <c r="NST73" s="108"/>
      <c r="NSU73" s="108"/>
      <c r="NSV73" s="108"/>
      <c r="NSW73" s="108"/>
      <c r="NSX73" s="108"/>
      <c r="NSY73" s="108"/>
      <c r="NSZ73" s="108"/>
      <c r="NTA73" s="108"/>
      <c r="NTB73" s="108"/>
      <c r="NTC73" s="108"/>
      <c r="NTD73" s="108"/>
      <c r="NTE73" s="108"/>
      <c r="NTF73" s="108"/>
      <c r="NTG73" s="108"/>
      <c r="NTH73" s="108"/>
      <c r="NTI73" s="108"/>
      <c r="NTJ73" s="108"/>
      <c r="NTK73" s="108"/>
      <c r="NTL73" s="108"/>
      <c r="NTM73" s="108"/>
      <c r="NTN73" s="108"/>
      <c r="NTO73" s="108"/>
      <c r="NTP73" s="108"/>
      <c r="NTQ73" s="108"/>
      <c r="NTR73" s="108"/>
      <c r="NTS73" s="108"/>
      <c r="NTT73" s="108"/>
      <c r="NTU73" s="108"/>
      <c r="NTV73" s="108"/>
      <c r="NTW73" s="108"/>
      <c r="NTX73" s="108"/>
      <c r="NTY73" s="108"/>
      <c r="NTZ73" s="108"/>
      <c r="NUA73" s="108"/>
      <c r="NUB73" s="108"/>
      <c r="NUC73" s="108"/>
      <c r="NUD73" s="108"/>
      <c r="NUE73" s="108"/>
      <c r="NUF73" s="108"/>
      <c r="NUG73" s="108"/>
      <c r="NUH73" s="108"/>
      <c r="NUI73" s="108"/>
      <c r="NUJ73" s="108"/>
      <c r="NUK73" s="108"/>
      <c r="NUL73" s="108"/>
      <c r="NUM73" s="108"/>
      <c r="NUN73" s="108"/>
      <c r="NUO73" s="108"/>
      <c r="NUP73" s="108"/>
      <c r="NUQ73" s="108"/>
      <c r="NUR73" s="108"/>
      <c r="NUS73" s="108"/>
      <c r="NUT73" s="108"/>
      <c r="NUU73" s="108"/>
      <c r="NUV73" s="108"/>
      <c r="NUW73" s="108"/>
      <c r="NUX73" s="108"/>
      <c r="NUY73" s="108"/>
      <c r="NUZ73" s="108"/>
      <c r="NVA73" s="108"/>
      <c r="NVB73" s="108"/>
      <c r="NVC73" s="108"/>
      <c r="NVD73" s="108"/>
      <c r="NVE73" s="108"/>
      <c r="NVF73" s="108"/>
      <c r="NVG73" s="108"/>
      <c r="NVH73" s="108"/>
      <c r="NVI73" s="108"/>
      <c r="NVJ73" s="108"/>
      <c r="NVK73" s="108"/>
      <c r="NVL73" s="108"/>
      <c r="NVM73" s="108"/>
      <c r="NVN73" s="108"/>
      <c r="NVO73" s="108"/>
      <c r="NVP73" s="108"/>
      <c r="NVQ73" s="108"/>
      <c r="NVR73" s="108"/>
      <c r="NVS73" s="108"/>
      <c r="NVT73" s="108"/>
      <c r="NVU73" s="108"/>
      <c r="NVV73" s="108"/>
      <c r="NVW73" s="108"/>
      <c r="NVX73" s="108"/>
      <c r="NVY73" s="108"/>
      <c r="NVZ73" s="108"/>
      <c r="NWA73" s="108"/>
      <c r="NWB73" s="108"/>
      <c r="NWC73" s="108"/>
      <c r="NWD73" s="108"/>
      <c r="NWE73" s="108"/>
      <c r="NWF73" s="108"/>
      <c r="NWG73" s="108"/>
      <c r="NWH73" s="108"/>
      <c r="NWI73" s="108"/>
      <c r="NWJ73" s="108"/>
      <c r="NWK73" s="108"/>
      <c r="NWL73" s="108"/>
      <c r="NWM73" s="108"/>
      <c r="NWN73" s="108"/>
      <c r="NWO73" s="108"/>
      <c r="NWP73" s="108"/>
      <c r="NWQ73" s="108"/>
      <c r="NWR73" s="108"/>
      <c r="NWS73" s="108"/>
      <c r="NWT73" s="108"/>
      <c r="NWU73" s="108"/>
      <c r="NWV73" s="108"/>
      <c r="NWW73" s="108"/>
      <c r="NWX73" s="108"/>
      <c r="NWY73" s="108"/>
      <c r="NWZ73" s="108"/>
      <c r="NXA73" s="108"/>
      <c r="NXB73" s="108"/>
      <c r="NXC73" s="108"/>
      <c r="NXD73" s="108"/>
      <c r="NXE73" s="108"/>
      <c r="NXF73" s="108"/>
      <c r="NXG73" s="108"/>
      <c r="NXH73" s="108"/>
      <c r="NXI73" s="108"/>
      <c r="NXJ73" s="108"/>
      <c r="NXK73" s="108"/>
      <c r="NXL73" s="108"/>
      <c r="NXM73" s="108"/>
      <c r="NXN73" s="108"/>
      <c r="NXO73" s="108"/>
      <c r="NXP73" s="108"/>
      <c r="NXQ73" s="108"/>
      <c r="NXR73" s="108"/>
      <c r="NXS73" s="108"/>
      <c r="NXT73" s="108"/>
      <c r="NXU73" s="108"/>
      <c r="NXV73" s="108"/>
      <c r="NXW73" s="108"/>
      <c r="NXX73" s="108"/>
      <c r="NXY73" s="108"/>
      <c r="NXZ73" s="108"/>
      <c r="NYA73" s="108"/>
      <c r="NYB73" s="108"/>
      <c r="NYC73" s="108"/>
      <c r="NYD73" s="108"/>
      <c r="NYE73" s="108"/>
      <c r="NYF73" s="108"/>
      <c r="NYG73" s="108"/>
      <c r="NYH73" s="108"/>
      <c r="NYI73" s="108"/>
      <c r="NYJ73" s="108"/>
      <c r="NYK73" s="108"/>
      <c r="NYL73" s="108"/>
      <c r="NYM73" s="108"/>
      <c r="NYN73" s="108"/>
      <c r="NYO73" s="108"/>
      <c r="NYP73" s="108"/>
      <c r="NYQ73" s="108"/>
      <c r="NYR73" s="108"/>
      <c r="NYS73" s="108"/>
      <c r="NYT73" s="108"/>
      <c r="NYU73" s="108"/>
      <c r="NYV73" s="108"/>
      <c r="NYW73" s="108"/>
      <c r="NYX73" s="108"/>
      <c r="NYY73" s="108"/>
      <c r="NYZ73" s="108"/>
      <c r="NZA73" s="108"/>
      <c r="NZB73" s="108"/>
      <c r="NZC73" s="108"/>
      <c r="NZD73" s="108"/>
      <c r="NZE73" s="108"/>
      <c r="NZF73" s="108"/>
      <c r="NZG73" s="108"/>
      <c r="NZH73" s="108"/>
      <c r="NZI73" s="108"/>
      <c r="NZJ73" s="108"/>
      <c r="NZK73" s="108"/>
      <c r="NZL73" s="108"/>
      <c r="NZM73" s="108"/>
      <c r="NZN73" s="108"/>
      <c r="NZO73" s="108"/>
      <c r="NZP73" s="108"/>
      <c r="NZQ73" s="108"/>
      <c r="NZR73" s="108"/>
      <c r="NZS73" s="108"/>
      <c r="NZT73" s="108"/>
      <c r="NZU73" s="108"/>
      <c r="NZV73" s="108"/>
      <c r="NZW73" s="108"/>
      <c r="NZX73" s="108"/>
      <c r="NZY73" s="108"/>
      <c r="NZZ73" s="108"/>
      <c r="OAA73" s="108"/>
      <c r="OAB73" s="108"/>
      <c r="OAC73" s="108"/>
      <c r="OAD73" s="108"/>
      <c r="OAE73" s="108"/>
      <c r="OAF73" s="108"/>
      <c r="OAG73" s="108"/>
      <c r="OAH73" s="108"/>
      <c r="OAI73" s="108"/>
      <c r="OAJ73" s="108"/>
      <c r="OAK73" s="108"/>
      <c r="OAL73" s="108"/>
      <c r="OAM73" s="108"/>
      <c r="OAN73" s="108"/>
      <c r="OAO73" s="108"/>
      <c r="OAP73" s="108"/>
      <c r="OAQ73" s="108"/>
      <c r="OAR73" s="108"/>
      <c r="OAS73" s="108"/>
      <c r="OAT73" s="108"/>
      <c r="OAU73" s="108"/>
      <c r="OAV73" s="108"/>
      <c r="OAW73" s="108"/>
      <c r="OAX73" s="108"/>
      <c r="OAY73" s="108"/>
      <c r="OAZ73" s="108"/>
      <c r="OBA73" s="108"/>
      <c r="OBB73" s="108"/>
      <c r="OBC73" s="108"/>
      <c r="OBD73" s="108"/>
      <c r="OBE73" s="108"/>
      <c r="OBF73" s="108"/>
      <c r="OBG73" s="108"/>
      <c r="OBH73" s="108"/>
      <c r="OBI73" s="108"/>
      <c r="OBJ73" s="108"/>
      <c r="OBK73" s="108"/>
      <c r="OBL73" s="108"/>
      <c r="OBM73" s="108"/>
      <c r="OBN73" s="108"/>
      <c r="OBO73" s="108"/>
      <c r="OBP73" s="108"/>
      <c r="OBQ73" s="108"/>
      <c r="OBR73" s="108"/>
      <c r="OBS73" s="108"/>
      <c r="OBT73" s="108"/>
      <c r="OBU73" s="108"/>
      <c r="OBV73" s="108"/>
      <c r="OBW73" s="108"/>
      <c r="OBX73" s="108"/>
      <c r="OBY73" s="108"/>
      <c r="OBZ73" s="108"/>
      <c r="OCA73" s="108"/>
      <c r="OCB73" s="108"/>
      <c r="OCC73" s="108"/>
      <c r="OCD73" s="108"/>
      <c r="OCE73" s="108"/>
      <c r="OCF73" s="108"/>
      <c r="OCG73" s="108"/>
      <c r="OCH73" s="108"/>
      <c r="OCI73" s="108"/>
      <c r="OCJ73" s="108"/>
      <c r="OCK73" s="108"/>
      <c r="OCL73" s="108"/>
      <c r="OCM73" s="108"/>
      <c r="OCN73" s="108"/>
      <c r="OCO73" s="108"/>
      <c r="OCP73" s="108"/>
      <c r="OCQ73" s="108"/>
      <c r="OCR73" s="108"/>
      <c r="OCS73" s="108"/>
      <c r="OCT73" s="108"/>
      <c r="OCU73" s="108"/>
      <c r="OCV73" s="108"/>
      <c r="OCW73" s="108"/>
      <c r="OCX73" s="108"/>
      <c r="OCY73" s="108"/>
      <c r="OCZ73" s="108"/>
      <c r="ODA73" s="108"/>
      <c r="ODB73" s="108"/>
      <c r="ODC73" s="108"/>
      <c r="ODD73" s="108"/>
      <c r="ODE73" s="108"/>
      <c r="ODF73" s="108"/>
      <c r="ODG73" s="108"/>
      <c r="ODH73" s="108"/>
      <c r="ODI73" s="108"/>
      <c r="ODJ73" s="108"/>
      <c r="ODK73" s="108"/>
      <c r="ODL73" s="108"/>
      <c r="ODM73" s="108"/>
      <c r="ODN73" s="108"/>
      <c r="ODO73" s="108"/>
      <c r="ODP73" s="108"/>
      <c r="ODQ73" s="108"/>
      <c r="ODR73" s="108"/>
      <c r="ODS73" s="108"/>
      <c r="ODT73" s="108"/>
      <c r="ODU73" s="108"/>
      <c r="ODV73" s="108"/>
      <c r="ODW73" s="108"/>
      <c r="ODX73" s="108"/>
      <c r="ODY73" s="108"/>
      <c r="ODZ73" s="108"/>
      <c r="OEA73" s="108"/>
      <c r="OEB73" s="108"/>
      <c r="OEC73" s="108"/>
      <c r="OED73" s="108"/>
      <c r="OEE73" s="108"/>
      <c r="OEF73" s="108"/>
      <c r="OEG73" s="108"/>
      <c r="OEH73" s="108"/>
      <c r="OEI73" s="108"/>
      <c r="OEJ73" s="108"/>
      <c r="OEK73" s="108"/>
      <c r="OEL73" s="108"/>
      <c r="OEM73" s="108"/>
      <c r="OEN73" s="108"/>
      <c r="OEO73" s="108"/>
      <c r="OEP73" s="108"/>
      <c r="OEQ73" s="108"/>
      <c r="OER73" s="108"/>
      <c r="OES73" s="108"/>
      <c r="OET73" s="108"/>
      <c r="OEU73" s="108"/>
      <c r="OEV73" s="108"/>
      <c r="OEW73" s="108"/>
      <c r="OEX73" s="108"/>
      <c r="OEY73" s="108"/>
      <c r="OEZ73" s="108"/>
      <c r="OFA73" s="108"/>
      <c r="OFB73" s="108"/>
      <c r="OFC73" s="108"/>
      <c r="OFD73" s="108"/>
      <c r="OFE73" s="108"/>
      <c r="OFF73" s="108"/>
      <c r="OFG73" s="108"/>
      <c r="OFH73" s="108"/>
      <c r="OFI73" s="108"/>
      <c r="OFJ73" s="108"/>
      <c r="OFK73" s="108"/>
      <c r="OFL73" s="108"/>
      <c r="OFM73" s="108"/>
      <c r="OFN73" s="108"/>
      <c r="OFO73" s="108"/>
      <c r="OFP73" s="108"/>
      <c r="OFQ73" s="108"/>
      <c r="OFR73" s="108"/>
      <c r="OFS73" s="108"/>
      <c r="OFT73" s="108"/>
      <c r="OFU73" s="108"/>
      <c r="OFV73" s="108"/>
      <c r="OFW73" s="108"/>
      <c r="OFX73" s="108"/>
      <c r="OFY73" s="108"/>
      <c r="OFZ73" s="108"/>
      <c r="OGA73" s="108"/>
      <c r="OGB73" s="108"/>
      <c r="OGC73" s="108"/>
      <c r="OGD73" s="108"/>
      <c r="OGE73" s="108"/>
      <c r="OGF73" s="108"/>
      <c r="OGG73" s="108"/>
      <c r="OGH73" s="108"/>
      <c r="OGI73" s="108"/>
      <c r="OGJ73" s="108"/>
      <c r="OGK73" s="108"/>
      <c r="OGL73" s="108"/>
      <c r="OGM73" s="108"/>
      <c r="OGN73" s="108"/>
      <c r="OGO73" s="108"/>
      <c r="OGP73" s="108"/>
      <c r="OGQ73" s="108"/>
      <c r="OGR73" s="108"/>
      <c r="OGS73" s="108"/>
      <c r="OGT73" s="108"/>
      <c r="OGU73" s="108"/>
      <c r="OGV73" s="108"/>
      <c r="OGW73" s="108"/>
      <c r="OGX73" s="108"/>
      <c r="OGY73" s="108"/>
      <c r="OGZ73" s="108"/>
      <c r="OHA73" s="108"/>
      <c r="OHB73" s="108"/>
      <c r="OHC73" s="108"/>
      <c r="OHD73" s="108"/>
      <c r="OHE73" s="108"/>
      <c r="OHF73" s="108"/>
      <c r="OHG73" s="108"/>
      <c r="OHH73" s="108"/>
      <c r="OHI73" s="108"/>
      <c r="OHJ73" s="108"/>
      <c r="OHK73" s="108"/>
      <c r="OHL73" s="108"/>
      <c r="OHM73" s="108"/>
      <c r="OHN73" s="108"/>
      <c r="OHO73" s="108"/>
      <c r="OHP73" s="108"/>
      <c r="OHQ73" s="108"/>
      <c r="OHR73" s="108"/>
      <c r="OHS73" s="108"/>
      <c r="OHT73" s="108"/>
      <c r="OHU73" s="108"/>
      <c r="OHV73" s="108"/>
      <c r="OHW73" s="108"/>
      <c r="OHX73" s="108"/>
      <c r="OHY73" s="108"/>
      <c r="OHZ73" s="108"/>
      <c r="OIA73" s="108"/>
      <c r="OIB73" s="108"/>
      <c r="OIC73" s="108"/>
      <c r="OID73" s="108"/>
      <c r="OIE73" s="108"/>
      <c r="OIF73" s="108"/>
      <c r="OIG73" s="108"/>
      <c r="OIH73" s="108"/>
      <c r="OII73" s="108"/>
      <c r="OIJ73" s="108"/>
      <c r="OIK73" s="108"/>
      <c r="OIL73" s="108"/>
      <c r="OIM73" s="108"/>
      <c r="OIN73" s="108"/>
      <c r="OIO73" s="108"/>
      <c r="OIP73" s="108"/>
      <c r="OIQ73" s="108"/>
      <c r="OIR73" s="108"/>
      <c r="OIS73" s="108"/>
      <c r="OIT73" s="108"/>
      <c r="OIU73" s="108"/>
      <c r="OIV73" s="108"/>
      <c r="OIW73" s="108"/>
      <c r="OIX73" s="108"/>
      <c r="OIY73" s="108"/>
      <c r="OIZ73" s="108"/>
      <c r="OJA73" s="108"/>
      <c r="OJB73" s="108"/>
      <c r="OJC73" s="108"/>
      <c r="OJD73" s="108"/>
      <c r="OJE73" s="108"/>
      <c r="OJF73" s="108"/>
      <c r="OJG73" s="108"/>
      <c r="OJH73" s="108"/>
      <c r="OJI73" s="108"/>
      <c r="OJJ73" s="108"/>
      <c r="OJK73" s="108"/>
      <c r="OJL73" s="108"/>
      <c r="OJM73" s="108"/>
      <c r="OJN73" s="108"/>
      <c r="OJO73" s="108"/>
      <c r="OJP73" s="108"/>
      <c r="OJQ73" s="108"/>
      <c r="OJR73" s="108"/>
      <c r="OJS73" s="108"/>
      <c r="OJT73" s="108"/>
      <c r="OJU73" s="108"/>
      <c r="OJV73" s="108"/>
      <c r="OJW73" s="108"/>
      <c r="OJX73" s="108"/>
      <c r="OJY73" s="108"/>
      <c r="OJZ73" s="108"/>
      <c r="OKA73" s="108"/>
      <c r="OKB73" s="108"/>
      <c r="OKC73" s="108"/>
      <c r="OKD73" s="108"/>
      <c r="OKE73" s="108"/>
      <c r="OKF73" s="108"/>
      <c r="OKG73" s="108"/>
      <c r="OKH73" s="108"/>
      <c r="OKI73" s="108"/>
      <c r="OKJ73" s="108"/>
      <c r="OKK73" s="108"/>
      <c r="OKL73" s="108"/>
      <c r="OKM73" s="108"/>
      <c r="OKN73" s="108"/>
      <c r="OKO73" s="108"/>
      <c r="OKP73" s="108"/>
      <c r="OKQ73" s="108"/>
      <c r="OKR73" s="108"/>
      <c r="OKS73" s="108"/>
      <c r="OKT73" s="108"/>
      <c r="OKU73" s="108"/>
      <c r="OKV73" s="108"/>
      <c r="OKW73" s="108"/>
      <c r="OKX73" s="108"/>
      <c r="OKY73" s="108"/>
      <c r="OKZ73" s="108"/>
      <c r="OLA73" s="108"/>
      <c r="OLB73" s="108"/>
      <c r="OLC73" s="108"/>
      <c r="OLD73" s="108"/>
      <c r="OLE73" s="108"/>
      <c r="OLF73" s="108"/>
      <c r="OLG73" s="108"/>
      <c r="OLH73" s="108"/>
      <c r="OLI73" s="108"/>
      <c r="OLJ73" s="108"/>
      <c r="OLK73" s="108"/>
      <c r="OLL73" s="108"/>
      <c r="OLM73" s="108"/>
      <c r="OLN73" s="108"/>
      <c r="OLO73" s="108"/>
      <c r="OLP73" s="108"/>
      <c r="OLQ73" s="108"/>
      <c r="OLR73" s="108"/>
      <c r="OLS73" s="108"/>
      <c r="OLT73" s="108"/>
      <c r="OLU73" s="108"/>
      <c r="OLV73" s="108"/>
      <c r="OLW73" s="108"/>
      <c r="OLX73" s="108"/>
      <c r="OLY73" s="108"/>
      <c r="OLZ73" s="108"/>
      <c r="OMA73" s="108"/>
      <c r="OMB73" s="108"/>
      <c r="OMC73" s="108"/>
      <c r="OMD73" s="108"/>
      <c r="OME73" s="108"/>
      <c r="OMF73" s="108"/>
      <c r="OMG73" s="108"/>
      <c r="OMH73" s="108"/>
      <c r="OMI73" s="108"/>
      <c r="OMJ73" s="108"/>
      <c r="OMK73" s="108"/>
      <c r="OML73" s="108"/>
      <c r="OMM73" s="108"/>
      <c r="OMN73" s="108"/>
      <c r="OMO73" s="108"/>
      <c r="OMP73" s="108"/>
      <c r="OMQ73" s="108"/>
      <c r="OMR73" s="108"/>
      <c r="OMS73" s="108"/>
      <c r="OMT73" s="108"/>
      <c r="OMU73" s="108"/>
      <c r="OMV73" s="108"/>
      <c r="OMW73" s="108"/>
      <c r="OMX73" s="108"/>
      <c r="OMY73" s="108"/>
      <c r="OMZ73" s="108"/>
      <c r="ONA73" s="108"/>
      <c r="ONB73" s="108"/>
      <c r="ONC73" s="108"/>
      <c r="OND73" s="108"/>
      <c r="ONE73" s="108"/>
      <c r="ONF73" s="108"/>
      <c r="ONG73" s="108"/>
      <c r="ONH73" s="108"/>
      <c r="ONI73" s="108"/>
      <c r="ONJ73" s="108"/>
      <c r="ONK73" s="108"/>
      <c r="ONL73" s="108"/>
      <c r="ONM73" s="108"/>
      <c r="ONN73" s="108"/>
      <c r="ONO73" s="108"/>
      <c r="ONP73" s="108"/>
      <c r="ONQ73" s="108"/>
      <c r="ONR73" s="108"/>
      <c r="ONS73" s="108"/>
      <c r="ONT73" s="108"/>
      <c r="ONU73" s="108"/>
      <c r="ONV73" s="108"/>
      <c r="ONW73" s="108"/>
      <c r="ONX73" s="108"/>
      <c r="ONY73" s="108"/>
      <c r="ONZ73" s="108"/>
      <c r="OOA73" s="108"/>
      <c r="OOB73" s="108"/>
      <c r="OOC73" s="108"/>
      <c r="OOD73" s="108"/>
      <c r="OOE73" s="108"/>
      <c r="OOF73" s="108"/>
      <c r="OOG73" s="108"/>
      <c r="OOH73" s="108"/>
      <c r="OOI73" s="108"/>
      <c r="OOJ73" s="108"/>
      <c r="OOK73" s="108"/>
      <c r="OOL73" s="108"/>
      <c r="OOM73" s="108"/>
      <c r="OON73" s="108"/>
      <c r="OOO73" s="108"/>
      <c r="OOP73" s="108"/>
      <c r="OOQ73" s="108"/>
      <c r="OOR73" s="108"/>
      <c r="OOS73" s="108"/>
      <c r="OOT73" s="108"/>
      <c r="OOU73" s="108"/>
      <c r="OOV73" s="108"/>
      <c r="OOW73" s="108"/>
      <c r="OOX73" s="108"/>
      <c r="OOY73" s="108"/>
      <c r="OOZ73" s="108"/>
      <c r="OPA73" s="108"/>
      <c r="OPB73" s="108"/>
      <c r="OPC73" s="108"/>
      <c r="OPD73" s="108"/>
      <c r="OPE73" s="108"/>
      <c r="OPF73" s="108"/>
      <c r="OPG73" s="108"/>
      <c r="OPH73" s="108"/>
      <c r="OPI73" s="108"/>
      <c r="OPJ73" s="108"/>
      <c r="OPK73" s="108"/>
      <c r="OPL73" s="108"/>
      <c r="OPM73" s="108"/>
      <c r="OPN73" s="108"/>
      <c r="OPO73" s="108"/>
      <c r="OPP73" s="108"/>
      <c r="OPQ73" s="108"/>
      <c r="OPR73" s="108"/>
      <c r="OPS73" s="108"/>
      <c r="OPT73" s="108"/>
      <c r="OPU73" s="108"/>
      <c r="OPV73" s="108"/>
      <c r="OPW73" s="108"/>
      <c r="OPX73" s="108"/>
      <c r="OPY73" s="108"/>
      <c r="OPZ73" s="108"/>
      <c r="OQA73" s="108"/>
      <c r="OQB73" s="108"/>
      <c r="OQC73" s="108"/>
      <c r="OQD73" s="108"/>
      <c r="OQE73" s="108"/>
      <c r="OQF73" s="108"/>
      <c r="OQG73" s="108"/>
      <c r="OQH73" s="108"/>
      <c r="OQI73" s="108"/>
      <c r="OQJ73" s="108"/>
      <c r="OQK73" s="108"/>
      <c r="OQL73" s="108"/>
      <c r="OQM73" s="108"/>
      <c r="OQN73" s="108"/>
      <c r="OQO73" s="108"/>
      <c r="OQP73" s="108"/>
      <c r="OQQ73" s="108"/>
      <c r="OQR73" s="108"/>
      <c r="OQS73" s="108"/>
      <c r="OQT73" s="108"/>
      <c r="OQU73" s="108"/>
      <c r="OQV73" s="108"/>
      <c r="OQW73" s="108"/>
      <c r="OQX73" s="108"/>
      <c r="OQY73" s="108"/>
      <c r="OQZ73" s="108"/>
      <c r="ORA73" s="108"/>
      <c r="ORB73" s="108"/>
      <c r="ORC73" s="108"/>
      <c r="ORD73" s="108"/>
      <c r="ORE73" s="108"/>
      <c r="ORF73" s="108"/>
      <c r="ORG73" s="108"/>
      <c r="ORH73" s="108"/>
      <c r="ORI73" s="108"/>
      <c r="ORJ73" s="108"/>
      <c r="ORK73" s="108"/>
      <c r="ORL73" s="108"/>
      <c r="ORM73" s="108"/>
      <c r="ORN73" s="108"/>
      <c r="ORO73" s="108"/>
      <c r="ORP73" s="108"/>
      <c r="ORQ73" s="108"/>
      <c r="ORR73" s="108"/>
      <c r="ORS73" s="108"/>
      <c r="ORT73" s="108"/>
      <c r="ORU73" s="108"/>
      <c r="ORV73" s="108"/>
      <c r="ORW73" s="108"/>
      <c r="ORX73" s="108"/>
      <c r="ORY73" s="108"/>
      <c r="ORZ73" s="108"/>
      <c r="OSA73" s="108"/>
      <c r="OSB73" s="108"/>
      <c r="OSC73" s="108"/>
      <c r="OSD73" s="108"/>
      <c r="OSE73" s="108"/>
      <c r="OSF73" s="108"/>
      <c r="OSG73" s="108"/>
      <c r="OSH73" s="108"/>
      <c r="OSI73" s="108"/>
      <c r="OSJ73" s="108"/>
      <c r="OSK73" s="108"/>
      <c r="OSL73" s="108"/>
      <c r="OSM73" s="108"/>
      <c r="OSN73" s="108"/>
      <c r="OSO73" s="108"/>
      <c r="OSP73" s="108"/>
      <c r="OSQ73" s="108"/>
      <c r="OSR73" s="108"/>
      <c r="OSS73" s="108"/>
      <c r="OST73" s="108"/>
      <c r="OSU73" s="108"/>
      <c r="OSV73" s="108"/>
      <c r="OSW73" s="108"/>
      <c r="OSX73" s="108"/>
      <c r="OSY73" s="108"/>
      <c r="OSZ73" s="108"/>
      <c r="OTA73" s="108"/>
      <c r="OTB73" s="108"/>
      <c r="OTC73" s="108"/>
      <c r="OTD73" s="108"/>
      <c r="OTE73" s="108"/>
      <c r="OTF73" s="108"/>
      <c r="OTG73" s="108"/>
      <c r="OTH73" s="108"/>
      <c r="OTI73" s="108"/>
      <c r="OTJ73" s="108"/>
      <c r="OTK73" s="108"/>
      <c r="OTL73" s="108"/>
      <c r="OTM73" s="108"/>
      <c r="OTN73" s="108"/>
      <c r="OTO73" s="108"/>
      <c r="OTP73" s="108"/>
      <c r="OTQ73" s="108"/>
      <c r="OTR73" s="108"/>
      <c r="OTS73" s="108"/>
      <c r="OTT73" s="108"/>
      <c r="OTU73" s="108"/>
      <c r="OTV73" s="108"/>
      <c r="OTW73" s="108"/>
      <c r="OTX73" s="108"/>
      <c r="OTY73" s="108"/>
      <c r="OTZ73" s="108"/>
      <c r="OUA73" s="108"/>
      <c r="OUB73" s="108"/>
      <c r="OUC73" s="108"/>
      <c r="OUD73" s="108"/>
      <c r="OUE73" s="108"/>
      <c r="OUF73" s="108"/>
      <c r="OUG73" s="108"/>
      <c r="OUH73" s="108"/>
      <c r="OUI73" s="108"/>
      <c r="OUJ73" s="108"/>
      <c r="OUK73" s="108"/>
      <c r="OUL73" s="108"/>
      <c r="OUM73" s="108"/>
      <c r="OUN73" s="108"/>
      <c r="OUO73" s="108"/>
      <c r="OUP73" s="108"/>
      <c r="OUQ73" s="108"/>
      <c r="OUR73" s="108"/>
      <c r="OUS73" s="108"/>
      <c r="OUT73" s="108"/>
      <c r="OUU73" s="108"/>
      <c r="OUV73" s="108"/>
      <c r="OUW73" s="108"/>
      <c r="OUX73" s="108"/>
      <c r="OUY73" s="108"/>
      <c r="OUZ73" s="108"/>
      <c r="OVA73" s="108"/>
      <c r="OVB73" s="108"/>
      <c r="OVC73" s="108"/>
      <c r="OVD73" s="108"/>
      <c r="OVE73" s="108"/>
      <c r="OVF73" s="108"/>
      <c r="OVG73" s="108"/>
      <c r="OVH73" s="108"/>
      <c r="OVI73" s="108"/>
      <c r="OVJ73" s="108"/>
      <c r="OVK73" s="108"/>
      <c r="OVL73" s="108"/>
      <c r="OVM73" s="108"/>
      <c r="OVN73" s="108"/>
      <c r="OVO73" s="108"/>
      <c r="OVP73" s="108"/>
      <c r="OVQ73" s="108"/>
      <c r="OVR73" s="108"/>
      <c r="OVS73" s="108"/>
      <c r="OVT73" s="108"/>
      <c r="OVU73" s="108"/>
      <c r="OVV73" s="108"/>
      <c r="OVW73" s="108"/>
      <c r="OVX73" s="108"/>
      <c r="OVY73" s="108"/>
      <c r="OVZ73" s="108"/>
      <c r="OWA73" s="108"/>
      <c r="OWB73" s="108"/>
      <c r="OWC73" s="108"/>
      <c r="OWD73" s="108"/>
      <c r="OWE73" s="108"/>
      <c r="OWF73" s="108"/>
      <c r="OWG73" s="108"/>
      <c r="OWH73" s="108"/>
      <c r="OWI73" s="108"/>
      <c r="OWJ73" s="108"/>
      <c r="OWK73" s="108"/>
      <c r="OWL73" s="108"/>
      <c r="OWM73" s="108"/>
      <c r="OWN73" s="108"/>
      <c r="OWO73" s="108"/>
      <c r="OWP73" s="108"/>
      <c r="OWQ73" s="108"/>
      <c r="OWR73" s="108"/>
      <c r="OWS73" s="108"/>
      <c r="OWT73" s="108"/>
      <c r="OWU73" s="108"/>
      <c r="OWV73" s="108"/>
      <c r="OWW73" s="108"/>
      <c r="OWX73" s="108"/>
      <c r="OWY73" s="108"/>
      <c r="OWZ73" s="108"/>
      <c r="OXA73" s="108"/>
      <c r="OXB73" s="108"/>
      <c r="OXC73" s="108"/>
      <c r="OXD73" s="108"/>
      <c r="OXE73" s="108"/>
      <c r="OXF73" s="108"/>
      <c r="OXG73" s="108"/>
      <c r="OXH73" s="108"/>
      <c r="OXI73" s="108"/>
      <c r="OXJ73" s="108"/>
      <c r="OXK73" s="108"/>
      <c r="OXL73" s="108"/>
      <c r="OXM73" s="108"/>
      <c r="OXN73" s="108"/>
      <c r="OXO73" s="108"/>
      <c r="OXP73" s="108"/>
      <c r="OXQ73" s="108"/>
      <c r="OXR73" s="108"/>
      <c r="OXS73" s="108"/>
      <c r="OXT73" s="108"/>
      <c r="OXU73" s="108"/>
      <c r="OXV73" s="108"/>
      <c r="OXW73" s="108"/>
      <c r="OXX73" s="108"/>
      <c r="OXY73" s="108"/>
      <c r="OXZ73" s="108"/>
      <c r="OYA73" s="108"/>
      <c r="OYB73" s="108"/>
      <c r="OYC73" s="108"/>
      <c r="OYD73" s="108"/>
      <c r="OYE73" s="108"/>
      <c r="OYF73" s="108"/>
      <c r="OYG73" s="108"/>
      <c r="OYH73" s="108"/>
      <c r="OYI73" s="108"/>
      <c r="OYJ73" s="108"/>
      <c r="OYK73" s="108"/>
      <c r="OYL73" s="108"/>
      <c r="OYM73" s="108"/>
      <c r="OYN73" s="108"/>
      <c r="OYO73" s="108"/>
      <c r="OYP73" s="108"/>
      <c r="OYQ73" s="108"/>
      <c r="OYR73" s="108"/>
      <c r="OYS73" s="108"/>
      <c r="OYT73" s="108"/>
      <c r="OYU73" s="108"/>
      <c r="OYV73" s="108"/>
      <c r="OYW73" s="108"/>
      <c r="OYX73" s="108"/>
      <c r="OYY73" s="108"/>
      <c r="OYZ73" s="108"/>
      <c r="OZA73" s="108"/>
      <c r="OZB73" s="108"/>
      <c r="OZC73" s="108"/>
      <c r="OZD73" s="108"/>
      <c r="OZE73" s="108"/>
      <c r="OZF73" s="108"/>
      <c r="OZG73" s="108"/>
      <c r="OZH73" s="108"/>
      <c r="OZI73" s="108"/>
      <c r="OZJ73" s="108"/>
      <c r="OZK73" s="108"/>
      <c r="OZL73" s="108"/>
      <c r="OZM73" s="108"/>
      <c r="OZN73" s="108"/>
      <c r="OZO73" s="108"/>
      <c r="OZP73" s="108"/>
      <c r="OZQ73" s="108"/>
      <c r="OZR73" s="108"/>
      <c r="OZS73" s="108"/>
      <c r="OZT73" s="108"/>
      <c r="OZU73" s="108"/>
      <c r="OZV73" s="108"/>
      <c r="OZW73" s="108"/>
      <c r="OZX73" s="108"/>
      <c r="OZY73" s="108"/>
      <c r="OZZ73" s="108"/>
      <c r="PAA73" s="108"/>
      <c r="PAB73" s="108"/>
      <c r="PAC73" s="108"/>
      <c r="PAD73" s="108"/>
      <c r="PAE73" s="108"/>
      <c r="PAF73" s="108"/>
      <c r="PAG73" s="108"/>
      <c r="PAH73" s="108"/>
      <c r="PAI73" s="108"/>
      <c r="PAJ73" s="108"/>
      <c r="PAK73" s="108"/>
      <c r="PAL73" s="108"/>
      <c r="PAM73" s="108"/>
      <c r="PAN73" s="108"/>
      <c r="PAO73" s="108"/>
      <c r="PAP73" s="108"/>
      <c r="PAQ73" s="108"/>
      <c r="PAR73" s="108"/>
      <c r="PAS73" s="108"/>
      <c r="PAT73" s="108"/>
      <c r="PAU73" s="108"/>
      <c r="PAV73" s="108"/>
      <c r="PAW73" s="108"/>
      <c r="PAX73" s="108"/>
      <c r="PAY73" s="108"/>
      <c r="PAZ73" s="108"/>
      <c r="PBA73" s="108"/>
      <c r="PBB73" s="108"/>
      <c r="PBC73" s="108"/>
      <c r="PBD73" s="108"/>
      <c r="PBE73" s="108"/>
      <c r="PBF73" s="108"/>
      <c r="PBG73" s="108"/>
      <c r="PBH73" s="108"/>
      <c r="PBI73" s="108"/>
      <c r="PBJ73" s="108"/>
      <c r="PBK73" s="108"/>
      <c r="PBL73" s="108"/>
      <c r="PBM73" s="108"/>
      <c r="PBN73" s="108"/>
      <c r="PBO73" s="108"/>
      <c r="PBP73" s="108"/>
      <c r="PBQ73" s="108"/>
      <c r="PBR73" s="108"/>
      <c r="PBS73" s="108"/>
      <c r="PBT73" s="108"/>
      <c r="PBU73" s="108"/>
      <c r="PBV73" s="108"/>
      <c r="PBW73" s="108"/>
      <c r="PBX73" s="108"/>
      <c r="PBY73" s="108"/>
      <c r="PBZ73" s="108"/>
      <c r="PCA73" s="108"/>
      <c r="PCB73" s="108"/>
      <c r="PCC73" s="108"/>
      <c r="PCD73" s="108"/>
      <c r="PCE73" s="108"/>
      <c r="PCF73" s="108"/>
      <c r="PCG73" s="108"/>
      <c r="PCH73" s="108"/>
      <c r="PCI73" s="108"/>
      <c r="PCJ73" s="108"/>
      <c r="PCK73" s="108"/>
      <c r="PCL73" s="108"/>
      <c r="PCM73" s="108"/>
      <c r="PCN73" s="108"/>
      <c r="PCO73" s="108"/>
      <c r="PCP73" s="108"/>
      <c r="PCQ73" s="108"/>
      <c r="PCR73" s="108"/>
      <c r="PCS73" s="108"/>
      <c r="PCT73" s="108"/>
      <c r="PCU73" s="108"/>
      <c r="PCV73" s="108"/>
      <c r="PCW73" s="108"/>
      <c r="PCX73" s="108"/>
      <c r="PCY73" s="108"/>
      <c r="PCZ73" s="108"/>
      <c r="PDA73" s="108"/>
      <c r="PDB73" s="108"/>
      <c r="PDC73" s="108"/>
      <c r="PDD73" s="108"/>
      <c r="PDE73" s="108"/>
      <c r="PDF73" s="108"/>
      <c r="PDG73" s="108"/>
      <c r="PDH73" s="108"/>
      <c r="PDI73" s="108"/>
      <c r="PDJ73" s="108"/>
      <c r="PDK73" s="108"/>
      <c r="PDL73" s="108"/>
      <c r="PDM73" s="108"/>
      <c r="PDN73" s="108"/>
      <c r="PDO73" s="108"/>
      <c r="PDP73" s="108"/>
      <c r="PDQ73" s="108"/>
      <c r="PDR73" s="108"/>
      <c r="PDS73" s="108"/>
      <c r="PDT73" s="108"/>
      <c r="PDU73" s="108"/>
      <c r="PDV73" s="108"/>
      <c r="PDW73" s="108"/>
      <c r="PDX73" s="108"/>
      <c r="PDY73" s="108"/>
      <c r="PDZ73" s="108"/>
      <c r="PEA73" s="108"/>
      <c r="PEB73" s="108"/>
      <c r="PEC73" s="108"/>
      <c r="PED73" s="108"/>
      <c r="PEE73" s="108"/>
      <c r="PEF73" s="108"/>
      <c r="PEG73" s="108"/>
      <c r="PEH73" s="108"/>
      <c r="PEI73" s="108"/>
      <c r="PEJ73" s="108"/>
      <c r="PEK73" s="108"/>
      <c r="PEL73" s="108"/>
      <c r="PEM73" s="108"/>
      <c r="PEN73" s="108"/>
      <c r="PEO73" s="108"/>
      <c r="PEP73" s="108"/>
      <c r="PEQ73" s="108"/>
      <c r="PER73" s="108"/>
      <c r="PES73" s="108"/>
      <c r="PET73" s="108"/>
      <c r="PEU73" s="108"/>
      <c r="PEV73" s="108"/>
      <c r="PEW73" s="108"/>
      <c r="PEX73" s="108"/>
      <c r="PEY73" s="108"/>
      <c r="PEZ73" s="108"/>
      <c r="PFA73" s="108"/>
      <c r="PFB73" s="108"/>
      <c r="PFC73" s="108"/>
      <c r="PFD73" s="108"/>
      <c r="PFE73" s="108"/>
      <c r="PFF73" s="108"/>
      <c r="PFG73" s="108"/>
      <c r="PFH73" s="108"/>
      <c r="PFI73" s="108"/>
      <c r="PFJ73" s="108"/>
      <c r="PFK73" s="108"/>
      <c r="PFL73" s="108"/>
      <c r="PFM73" s="108"/>
      <c r="PFN73" s="108"/>
      <c r="PFO73" s="108"/>
      <c r="PFP73" s="108"/>
      <c r="PFQ73" s="108"/>
      <c r="PFR73" s="108"/>
      <c r="PFS73" s="108"/>
      <c r="PFT73" s="108"/>
      <c r="PFU73" s="108"/>
      <c r="PFV73" s="108"/>
      <c r="PFW73" s="108"/>
      <c r="PFX73" s="108"/>
      <c r="PFY73" s="108"/>
      <c r="PFZ73" s="108"/>
      <c r="PGA73" s="108"/>
      <c r="PGB73" s="108"/>
      <c r="PGC73" s="108"/>
      <c r="PGD73" s="108"/>
      <c r="PGE73" s="108"/>
      <c r="PGF73" s="108"/>
      <c r="PGG73" s="108"/>
      <c r="PGH73" s="108"/>
      <c r="PGI73" s="108"/>
      <c r="PGJ73" s="108"/>
      <c r="PGK73" s="108"/>
      <c r="PGL73" s="108"/>
      <c r="PGM73" s="108"/>
      <c r="PGN73" s="108"/>
      <c r="PGO73" s="108"/>
      <c r="PGP73" s="108"/>
      <c r="PGQ73" s="108"/>
      <c r="PGR73" s="108"/>
      <c r="PGS73" s="108"/>
      <c r="PGT73" s="108"/>
      <c r="PGU73" s="108"/>
      <c r="PGV73" s="108"/>
      <c r="PGW73" s="108"/>
      <c r="PGX73" s="108"/>
      <c r="PGY73" s="108"/>
      <c r="PGZ73" s="108"/>
      <c r="PHA73" s="108"/>
      <c r="PHB73" s="108"/>
      <c r="PHC73" s="108"/>
      <c r="PHD73" s="108"/>
      <c r="PHE73" s="108"/>
      <c r="PHF73" s="108"/>
      <c r="PHG73" s="108"/>
      <c r="PHH73" s="108"/>
      <c r="PHI73" s="108"/>
      <c r="PHJ73" s="108"/>
      <c r="PHK73" s="108"/>
      <c r="PHL73" s="108"/>
      <c r="PHM73" s="108"/>
      <c r="PHN73" s="108"/>
      <c r="PHO73" s="108"/>
      <c r="PHP73" s="108"/>
      <c r="PHQ73" s="108"/>
      <c r="PHR73" s="108"/>
      <c r="PHS73" s="108"/>
      <c r="PHT73" s="108"/>
      <c r="PHU73" s="108"/>
      <c r="PHV73" s="108"/>
      <c r="PHW73" s="108"/>
      <c r="PHX73" s="108"/>
      <c r="PHY73" s="108"/>
      <c r="PHZ73" s="108"/>
      <c r="PIA73" s="108"/>
      <c r="PIB73" s="108"/>
      <c r="PIC73" s="108"/>
      <c r="PID73" s="108"/>
      <c r="PIE73" s="108"/>
      <c r="PIF73" s="108"/>
      <c r="PIG73" s="108"/>
      <c r="PIH73" s="108"/>
      <c r="PII73" s="108"/>
      <c r="PIJ73" s="108"/>
      <c r="PIK73" s="108"/>
      <c r="PIL73" s="108"/>
      <c r="PIM73" s="108"/>
      <c r="PIN73" s="108"/>
      <c r="PIO73" s="108"/>
      <c r="PIP73" s="108"/>
      <c r="PIQ73" s="108"/>
      <c r="PIR73" s="108"/>
      <c r="PIS73" s="108"/>
      <c r="PIT73" s="108"/>
      <c r="PIU73" s="108"/>
      <c r="PIV73" s="108"/>
      <c r="PIW73" s="108"/>
      <c r="PIX73" s="108"/>
      <c r="PIY73" s="108"/>
      <c r="PIZ73" s="108"/>
      <c r="PJA73" s="108"/>
      <c r="PJB73" s="108"/>
      <c r="PJC73" s="108"/>
      <c r="PJD73" s="108"/>
      <c r="PJE73" s="108"/>
      <c r="PJF73" s="108"/>
      <c r="PJG73" s="108"/>
      <c r="PJH73" s="108"/>
      <c r="PJI73" s="108"/>
      <c r="PJJ73" s="108"/>
      <c r="PJK73" s="108"/>
      <c r="PJL73" s="108"/>
      <c r="PJM73" s="108"/>
      <c r="PJN73" s="108"/>
      <c r="PJO73" s="108"/>
      <c r="PJP73" s="108"/>
      <c r="PJQ73" s="108"/>
      <c r="PJR73" s="108"/>
      <c r="PJS73" s="108"/>
      <c r="PJT73" s="108"/>
      <c r="PJU73" s="108"/>
      <c r="PJV73" s="108"/>
      <c r="PJW73" s="108"/>
      <c r="PJX73" s="108"/>
      <c r="PJY73" s="108"/>
      <c r="PJZ73" s="108"/>
      <c r="PKA73" s="108"/>
      <c r="PKB73" s="108"/>
      <c r="PKC73" s="108"/>
      <c r="PKD73" s="108"/>
      <c r="PKE73" s="108"/>
      <c r="PKF73" s="108"/>
      <c r="PKG73" s="108"/>
      <c r="PKH73" s="108"/>
      <c r="PKI73" s="108"/>
      <c r="PKJ73" s="108"/>
      <c r="PKK73" s="108"/>
      <c r="PKL73" s="108"/>
      <c r="PKM73" s="108"/>
      <c r="PKN73" s="108"/>
      <c r="PKO73" s="108"/>
      <c r="PKP73" s="108"/>
      <c r="PKQ73" s="108"/>
      <c r="PKR73" s="108"/>
      <c r="PKS73" s="108"/>
      <c r="PKT73" s="108"/>
      <c r="PKU73" s="108"/>
      <c r="PKV73" s="108"/>
      <c r="PKW73" s="108"/>
      <c r="PKX73" s="108"/>
      <c r="PKY73" s="108"/>
      <c r="PKZ73" s="108"/>
      <c r="PLA73" s="108"/>
      <c r="PLB73" s="108"/>
      <c r="PLC73" s="108"/>
      <c r="PLD73" s="108"/>
      <c r="PLE73" s="108"/>
      <c r="PLF73" s="108"/>
      <c r="PLG73" s="108"/>
      <c r="PLH73" s="108"/>
      <c r="PLI73" s="108"/>
      <c r="PLJ73" s="108"/>
      <c r="PLK73" s="108"/>
      <c r="PLL73" s="108"/>
      <c r="PLM73" s="108"/>
      <c r="PLN73" s="108"/>
      <c r="PLO73" s="108"/>
      <c r="PLP73" s="108"/>
      <c r="PLQ73" s="108"/>
      <c r="PLR73" s="108"/>
      <c r="PLS73" s="108"/>
      <c r="PLT73" s="108"/>
      <c r="PLU73" s="108"/>
      <c r="PLV73" s="108"/>
      <c r="PLW73" s="108"/>
      <c r="PLX73" s="108"/>
      <c r="PLY73" s="108"/>
      <c r="PLZ73" s="108"/>
      <c r="PMA73" s="108"/>
      <c r="PMB73" s="108"/>
      <c r="PMC73" s="108"/>
      <c r="PMD73" s="108"/>
      <c r="PME73" s="108"/>
      <c r="PMF73" s="108"/>
      <c r="PMG73" s="108"/>
      <c r="PMH73" s="108"/>
      <c r="PMI73" s="108"/>
      <c r="PMJ73" s="108"/>
      <c r="PMK73" s="108"/>
      <c r="PML73" s="108"/>
      <c r="PMM73" s="108"/>
      <c r="PMN73" s="108"/>
      <c r="PMO73" s="108"/>
      <c r="PMP73" s="108"/>
      <c r="PMQ73" s="108"/>
      <c r="PMR73" s="108"/>
      <c r="PMS73" s="108"/>
      <c r="PMT73" s="108"/>
      <c r="PMU73" s="108"/>
      <c r="PMV73" s="108"/>
      <c r="PMW73" s="108"/>
      <c r="PMX73" s="108"/>
      <c r="PMY73" s="108"/>
      <c r="PMZ73" s="108"/>
      <c r="PNA73" s="108"/>
      <c r="PNB73" s="108"/>
      <c r="PNC73" s="108"/>
      <c r="PND73" s="108"/>
      <c r="PNE73" s="108"/>
      <c r="PNF73" s="108"/>
      <c r="PNG73" s="108"/>
      <c r="PNH73" s="108"/>
      <c r="PNI73" s="108"/>
      <c r="PNJ73" s="108"/>
      <c r="PNK73" s="108"/>
      <c r="PNL73" s="108"/>
      <c r="PNM73" s="108"/>
      <c r="PNN73" s="108"/>
      <c r="PNO73" s="108"/>
      <c r="PNP73" s="108"/>
      <c r="PNQ73" s="108"/>
      <c r="PNR73" s="108"/>
      <c r="PNS73" s="108"/>
      <c r="PNT73" s="108"/>
      <c r="PNU73" s="108"/>
      <c r="PNV73" s="108"/>
      <c r="PNW73" s="108"/>
      <c r="PNX73" s="108"/>
      <c r="PNY73" s="108"/>
      <c r="PNZ73" s="108"/>
      <c r="POA73" s="108"/>
      <c r="POB73" s="108"/>
      <c r="POC73" s="108"/>
      <c r="POD73" s="108"/>
      <c r="POE73" s="108"/>
      <c r="POF73" s="108"/>
      <c r="POG73" s="108"/>
      <c r="POH73" s="108"/>
      <c r="POI73" s="108"/>
      <c r="POJ73" s="108"/>
      <c r="POK73" s="108"/>
      <c r="POL73" s="108"/>
      <c r="POM73" s="108"/>
      <c r="PON73" s="108"/>
      <c r="POO73" s="108"/>
      <c r="POP73" s="108"/>
      <c r="POQ73" s="108"/>
      <c r="POR73" s="108"/>
      <c r="POS73" s="108"/>
      <c r="POT73" s="108"/>
      <c r="POU73" s="108"/>
      <c r="POV73" s="108"/>
      <c r="POW73" s="108"/>
      <c r="POX73" s="108"/>
      <c r="POY73" s="108"/>
      <c r="POZ73" s="108"/>
      <c r="PPA73" s="108"/>
      <c r="PPB73" s="108"/>
      <c r="PPC73" s="108"/>
      <c r="PPD73" s="108"/>
      <c r="PPE73" s="108"/>
      <c r="PPF73" s="108"/>
      <c r="PPG73" s="108"/>
      <c r="PPH73" s="108"/>
      <c r="PPI73" s="108"/>
      <c r="PPJ73" s="108"/>
      <c r="PPK73" s="108"/>
      <c r="PPL73" s="108"/>
      <c r="PPM73" s="108"/>
      <c r="PPN73" s="108"/>
      <c r="PPO73" s="108"/>
      <c r="PPP73" s="108"/>
      <c r="PPQ73" s="108"/>
      <c r="PPR73" s="108"/>
      <c r="PPS73" s="108"/>
      <c r="PPT73" s="108"/>
      <c r="PPU73" s="108"/>
      <c r="PPV73" s="108"/>
      <c r="PPW73" s="108"/>
      <c r="PPX73" s="108"/>
      <c r="PPY73" s="108"/>
      <c r="PPZ73" s="108"/>
      <c r="PQA73" s="108"/>
      <c r="PQB73" s="108"/>
      <c r="PQC73" s="108"/>
      <c r="PQD73" s="108"/>
      <c r="PQE73" s="108"/>
      <c r="PQF73" s="108"/>
      <c r="PQG73" s="108"/>
      <c r="PQH73" s="108"/>
      <c r="PQI73" s="108"/>
      <c r="PQJ73" s="108"/>
      <c r="PQK73" s="108"/>
      <c r="PQL73" s="108"/>
      <c r="PQM73" s="108"/>
      <c r="PQN73" s="108"/>
      <c r="PQO73" s="108"/>
      <c r="PQP73" s="108"/>
      <c r="PQQ73" s="108"/>
      <c r="PQR73" s="108"/>
      <c r="PQS73" s="108"/>
      <c r="PQT73" s="108"/>
      <c r="PQU73" s="108"/>
      <c r="PQV73" s="108"/>
      <c r="PQW73" s="108"/>
      <c r="PQX73" s="108"/>
      <c r="PQY73" s="108"/>
      <c r="PQZ73" s="108"/>
      <c r="PRA73" s="108"/>
      <c r="PRB73" s="108"/>
      <c r="PRC73" s="108"/>
      <c r="PRD73" s="108"/>
      <c r="PRE73" s="108"/>
      <c r="PRF73" s="108"/>
      <c r="PRG73" s="108"/>
      <c r="PRH73" s="108"/>
      <c r="PRI73" s="108"/>
      <c r="PRJ73" s="108"/>
      <c r="PRK73" s="108"/>
      <c r="PRL73" s="108"/>
      <c r="PRM73" s="108"/>
      <c r="PRN73" s="108"/>
      <c r="PRO73" s="108"/>
      <c r="PRP73" s="108"/>
      <c r="PRQ73" s="108"/>
      <c r="PRR73" s="108"/>
      <c r="PRS73" s="108"/>
      <c r="PRT73" s="108"/>
      <c r="PRU73" s="108"/>
      <c r="PRV73" s="108"/>
      <c r="PRW73" s="108"/>
      <c r="PRX73" s="108"/>
      <c r="PRY73" s="108"/>
      <c r="PRZ73" s="108"/>
      <c r="PSA73" s="108"/>
      <c r="PSB73" s="108"/>
      <c r="PSC73" s="108"/>
      <c r="PSD73" s="108"/>
      <c r="PSE73" s="108"/>
      <c r="PSF73" s="108"/>
      <c r="PSG73" s="108"/>
      <c r="PSH73" s="108"/>
      <c r="PSI73" s="108"/>
      <c r="PSJ73" s="108"/>
      <c r="PSK73" s="108"/>
      <c r="PSL73" s="108"/>
      <c r="PSM73" s="108"/>
      <c r="PSN73" s="108"/>
      <c r="PSO73" s="108"/>
      <c r="PSP73" s="108"/>
      <c r="PSQ73" s="108"/>
      <c r="PSR73" s="108"/>
      <c r="PSS73" s="108"/>
      <c r="PST73" s="108"/>
      <c r="PSU73" s="108"/>
      <c r="PSV73" s="108"/>
      <c r="PSW73" s="108"/>
      <c r="PSX73" s="108"/>
      <c r="PSY73" s="108"/>
      <c r="PSZ73" s="108"/>
      <c r="PTA73" s="108"/>
      <c r="PTB73" s="108"/>
      <c r="PTC73" s="108"/>
      <c r="PTD73" s="108"/>
      <c r="PTE73" s="108"/>
      <c r="PTF73" s="108"/>
      <c r="PTG73" s="108"/>
      <c r="PTH73" s="108"/>
      <c r="PTI73" s="108"/>
      <c r="PTJ73" s="108"/>
      <c r="PTK73" s="108"/>
      <c r="PTL73" s="108"/>
      <c r="PTM73" s="108"/>
      <c r="PTN73" s="108"/>
      <c r="PTO73" s="108"/>
      <c r="PTP73" s="108"/>
      <c r="PTQ73" s="108"/>
      <c r="PTR73" s="108"/>
      <c r="PTS73" s="108"/>
      <c r="PTT73" s="108"/>
      <c r="PTU73" s="108"/>
      <c r="PTV73" s="108"/>
      <c r="PTW73" s="108"/>
      <c r="PTX73" s="108"/>
      <c r="PTY73" s="108"/>
      <c r="PTZ73" s="108"/>
      <c r="PUA73" s="108"/>
      <c r="PUB73" s="108"/>
      <c r="PUC73" s="108"/>
      <c r="PUD73" s="108"/>
      <c r="PUE73" s="108"/>
      <c r="PUF73" s="108"/>
      <c r="PUG73" s="108"/>
      <c r="PUH73" s="108"/>
      <c r="PUI73" s="108"/>
      <c r="PUJ73" s="108"/>
      <c r="PUK73" s="108"/>
      <c r="PUL73" s="108"/>
      <c r="PUM73" s="108"/>
      <c r="PUN73" s="108"/>
      <c r="PUO73" s="108"/>
      <c r="PUP73" s="108"/>
      <c r="PUQ73" s="108"/>
      <c r="PUR73" s="108"/>
      <c r="PUS73" s="108"/>
      <c r="PUT73" s="108"/>
      <c r="PUU73" s="108"/>
      <c r="PUV73" s="108"/>
      <c r="PUW73" s="108"/>
      <c r="PUX73" s="108"/>
      <c r="PUY73" s="108"/>
      <c r="PUZ73" s="108"/>
      <c r="PVA73" s="108"/>
      <c r="PVB73" s="108"/>
      <c r="PVC73" s="108"/>
      <c r="PVD73" s="108"/>
      <c r="PVE73" s="108"/>
      <c r="PVF73" s="108"/>
      <c r="PVG73" s="108"/>
      <c r="PVH73" s="108"/>
      <c r="PVI73" s="108"/>
      <c r="PVJ73" s="108"/>
      <c r="PVK73" s="108"/>
      <c r="PVL73" s="108"/>
      <c r="PVM73" s="108"/>
      <c r="PVN73" s="108"/>
      <c r="PVO73" s="108"/>
      <c r="PVP73" s="108"/>
      <c r="PVQ73" s="108"/>
      <c r="PVR73" s="108"/>
      <c r="PVS73" s="108"/>
      <c r="PVT73" s="108"/>
      <c r="PVU73" s="108"/>
      <c r="PVV73" s="108"/>
      <c r="PVW73" s="108"/>
      <c r="PVX73" s="108"/>
      <c r="PVY73" s="108"/>
      <c r="PVZ73" s="108"/>
      <c r="PWA73" s="108"/>
      <c r="PWB73" s="108"/>
      <c r="PWC73" s="108"/>
      <c r="PWD73" s="108"/>
      <c r="PWE73" s="108"/>
      <c r="PWF73" s="108"/>
      <c r="PWG73" s="108"/>
      <c r="PWH73" s="108"/>
      <c r="PWI73" s="108"/>
      <c r="PWJ73" s="108"/>
      <c r="PWK73" s="108"/>
      <c r="PWL73" s="108"/>
      <c r="PWM73" s="108"/>
      <c r="PWN73" s="108"/>
      <c r="PWO73" s="108"/>
      <c r="PWP73" s="108"/>
      <c r="PWQ73" s="108"/>
      <c r="PWR73" s="108"/>
      <c r="PWS73" s="108"/>
      <c r="PWT73" s="108"/>
      <c r="PWU73" s="108"/>
      <c r="PWV73" s="108"/>
      <c r="PWW73" s="108"/>
      <c r="PWX73" s="108"/>
      <c r="PWY73" s="108"/>
      <c r="PWZ73" s="108"/>
      <c r="PXA73" s="108"/>
      <c r="PXB73" s="108"/>
      <c r="PXC73" s="108"/>
      <c r="PXD73" s="108"/>
      <c r="PXE73" s="108"/>
      <c r="PXF73" s="108"/>
      <c r="PXG73" s="108"/>
      <c r="PXH73" s="108"/>
      <c r="PXI73" s="108"/>
      <c r="PXJ73" s="108"/>
      <c r="PXK73" s="108"/>
      <c r="PXL73" s="108"/>
      <c r="PXM73" s="108"/>
      <c r="PXN73" s="108"/>
      <c r="PXO73" s="108"/>
      <c r="PXP73" s="108"/>
      <c r="PXQ73" s="108"/>
      <c r="PXR73" s="108"/>
      <c r="PXS73" s="108"/>
      <c r="PXT73" s="108"/>
      <c r="PXU73" s="108"/>
      <c r="PXV73" s="108"/>
      <c r="PXW73" s="108"/>
      <c r="PXX73" s="108"/>
      <c r="PXY73" s="108"/>
      <c r="PXZ73" s="108"/>
      <c r="PYA73" s="108"/>
      <c r="PYB73" s="108"/>
      <c r="PYC73" s="108"/>
      <c r="PYD73" s="108"/>
      <c r="PYE73" s="108"/>
      <c r="PYF73" s="108"/>
      <c r="PYG73" s="108"/>
      <c r="PYH73" s="108"/>
      <c r="PYI73" s="108"/>
      <c r="PYJ73" s="108"/>
      <c r="PYK73" s="108"/>
      <c r="PYL73" s="108"/>
      <c r="PYM73" s="108"/>
      <c r="PYN73" s="108"/>
      <c r="PYO73" s="108"/>
      <c r="PYP73" s="108"/>
      <c r="PYQ73" s="108"/>
      <c r="PYR73" s="108"/>
      <c r="PYS73" s="108"/>
      <c r="PYT73" s="108"/>
      <c r="PYU73" s="108"/>
      <c r="PYV73" s="108"/>
      <c r="PYW73" s="108"/>
      <c r="PYX73" s="108"/>
      <c r="PYY73" s="108"/>
      <c r="PYZ73" s="108"/>
      <c r="PZA73" s="108"/>
      <c r="PZB73" s="108"/>
      <c r="PZC73" s="108"/>
      <c r="PZD73" s="108"/>
      <c r="PZE73" s="108"/>
      <c r="PZF73" s="108"/>
      <c r="PZG73" s="108"/>
      <c r="PZH73" s="108"/>
      <c r="PZI73" s="108"/>
      <c r="PZJ73" s="108"/>
      <c r="PZK73" s="108"/>
      <c r="PZL73" s="108"/>
      <c r="PZM73" s="108"/>
      <c r="PZN73" s="108"/>
      <c r="PZO73" s="108"/>
      <c r="PZP73" s="108"/>
      <c r="PZQ73" s="108"/>
      <c r="PZR73" s="108"/>
      <c r="PZS73" s="108"/>
      <c r="PZT73" s="108"/>
      <c r="PZU73" s="108"/>
      <c r="PZV73" s="108"/>
      <c r="PZW73" s="108"/>
      <c r="PZX73" s="108"/>
      <c r="PZY73" s="108"/>
      <c r="PZZ73" s="108"/>
      <c r="QAA73" s="108"/>
      <c r="QAB73" s="108"/>
      <c r="QAC73" s="108"/>
      <c r="QAD73" s="108"/>
      <c r="QAE73" s="108"/>
      <c r="QAF73" s="108"/>
      <c r="QAG73" s="108"/>
      <c r="QAH73" s="108"/>
      <c r="QAI73" s="108"/>
      <c r="QAJ73" s="108"/>
      <c r="QAK73" s="108"/>
      <c r="QAL73" s="108"/>
      <c r="QAM73" s="108"/>
      <c r="QAN73" s="108"/>
      <c r="QAO73" s="108"/>
      <c r="QAP73" s="108"/>
      <c r="QAQ73" s="108"/>
      <c r="QAR73" s="108"/>
      <c r="QAS73" s="108"/>
      <c r="QAT73" s="108"/>
      <c r="QAU73" s="108"/>
      <c r="QAV73" s="108"/>
      <c r="QAW73" s="108"/>
      <c r="QAX73" s="108"/>
      <c r="QAY73" s="108"/>
      <c r="QAZ73" s="108"/>
      <c r="QBA73" s="108"/>
      <c r="QBB73" s="108"/>
      <c r="QBC73" s="108"/>
      <c r="QBD73" s="108"/>
      <c r="QBE73" s="108"/>
      <c r="QBF73" s="108"/>
      <c r="QBG73" s="108"/>
      <c r="QBH73" s="108"/>
      <c r="QBI73" s="108"/>
      <c r="QBJ73" s="108"/>
      <c r="QBK73" s="108"/>
      <c r="QBL73" s="108"/>
      <c r="QBM73" s="108"/>
      <c r="QBN73" s="108"/>
      <c r="QBO73" s="108"/>
      <c r="QBP73" s="108"/>
      <c r="QBQ73" s="108"/>
      <c r="QBR73" s="108"/>
      <c r="QBS73" s="108"/>
      <c r="QBT73" s="108"/>
      <c r="QBU73" s="108"/>
      <c r="QBV73" s="108"/>
      <c r="QBW73" s="108"/>
      <c r="QBX73" s="108"/>
      <c r="QBY73" s="108"/>
      <c r="QBZ73" s="108"/>
      <c r="QCA73" s="108"/>
      <c r="QCB73" s="108"/>
      <c r="QCC73" s="108"/>
      <c r="QCD73" s="108"/>
      <c r="QCE73" s="108"/>
      <c r="QCF73" s="108"/>
      <c r="QCG73" s="108"/>
      <c r="QCH73" s="108"/>
      <c r="QCI73" s="108"/>
      <c r="QCJ73" s="108"/>
      <c r="QCK73" s="108"/>
      <c r="QCL73" s="108"/>
      <c r="QCM73" s="108"/>
      <c r="QCN73" s="108"/>
      <c r="QCO73" s="108"/>
      <c r="QCP73" s="108"/>
      <c r="QCQ73" s="108"/>
      <c r="QCR73" s="108"/>
      <c r="QCS73" s="108"/>
      <c r="QCT73" s="108"/>
      <c r="QCU73" s="108"/>
      <c r="QCV73" s="108"/>
      <c r="QCW73" s="108"/>
      <c r="QCX73" s="108"/>
      <c r="QCY73" s="108"/>
      <c r="QCZ73" s="108"/>
      <c r="QDA73" s="108"/>
      <c r="QDB73" s="108"/>
      <c r="QDC73" s="108"/>
      <c r="QDD73" s="108"/>
      <c r="QDE73" s="108"/>
      <c r="QDF73" s="108"/>
      <c r="QDG73" s="108"/>
      <c r="QDH73" s="108"/>
      <c r="QDI73" s="108"/>
      <c r="QDJ73" s="108"/>
      <c r="QDK73" s="108"/>
      <c r="QDL73" s="108"/>
      <c r="QDM73" s="108"/>
      <c r="QDN73" s="108"/>
      <c r="QDO73" s="108"/>
      <c r="QDP73" s="108"/>
      <c r="QDQ73" s="108"/>
      <c r="QDR73" s="108"/>
      <c r="QDS73" s="108"/>
      <c r="QDT73" s="108"/>
      <c r="QDU73" s="108"/>
      <c r="QDV73" s="108"/>
      <c r="QDW73" s="108"/>
      <c r="QDX73" s="108"/>
      <c r="QDY73" s="108"/>
      <c r="QDZ73" s="108"/>
      <c r="QEA73" s="108"/>
      <c r="QEB73" s="108"/>
      <c r="QEC73" s="108"/>
      <c r="QED73" s="108"/>
      <c r="QEE73" s="108"/>
      <c r="QEF73" s="108"/>
      <c r="QEG73" s="108"/>
      <c r="QEH73" s="108"/>
      <c r="QEI73" s="108"/>
      <c r="QEJ73" s="108"/>
      <c r="QEK73" s="108"/>
      <c r="QEL73" s="108"/>
      <c r="QEM73" s="108"/>
      <c r="QEN73" s="108"/>
      <c r="QEO73" s="108"/>
      <c r="QEP73" s="108"/>
      <c r="QEQ73" s="108"/>
      <c r="QER73" s="108"/>
      <c r="QES73" s="108"/>
      <c r="QET73" s="108"/>
      <c r="QEU73" s="108"/>
      <c r="QEV73" s="108"/>
      <c r="QEW73" s="108"/>
      <c r="QEX73" s="108"/>
      <c r="QEY73" s="108"/>
      <c r="QEZ73" s="108"/>
      <c r="QFA73" s="108"/>
      <c r="QFB73" s="108"/>
      <c r="QFC73" s="108"/>
      <c r="QFD73" s="108"/>
      <c r="QFE73" s="108"/>
      <c r="QFF73" s="108"/>
      <c r="QFG73" s="108"/>
      <c r="QFH73" s="108"/>
      <c r="QFI73" s="108"/>
      <c r="QFJ73" s="108"/>
      <c r="QFK73" s="108"/>
      <c r="QFL73" s="108"/>
      <c r="QFM73" s="108"/>
      <c r="QFN73" s="108"/>
      <c r="QFO73" s="108"/>
      <c r="QFP73" s="108"/>
      <c r="QFQ73" s="108"/>
      <c r="QFR73" s="108"/>
      <c r="QFS73" s="108"/>
      <c r="QFT73" s="108"/>
      <c r="QFU73" s="108"/>
      <c r="QFV73" s="108"/>
      <c r="QFW73" s="108"/>
      <c r="QFX73" s="108"/>
      <c r="QFY73" s="108"/>
      <c r="QFZ73" s="108"/>
      <c r="QGA73" s="108"/>
      <c r="QGB73" s="108"/>
      <c r="QGC73" s="108"/>
      <c r="QGD73" s="108"/>
      <c r="QGE73" s="108"/>
      <c r="QGF73" s="108"/>
      <c r="QGG73" s="108"/>
      <c r="QGH73" s="108"/>
      <c r="QGI73" s="108"/>
      <c r="QGJ73" s="108"/>
      <c r="QGK73" s="108"/>
      <c r="QGL73" s="108"/>
      <c r="QGM73" s="108"/>
      <c r="QGN73" s="108"/>
      <c r="QGO73" s="108"/>
      <c r="QGP73" s="108"/>
      <c r="QGQ73" s="108"/>
      <c r="QGR73" s="108"/>
      <c r="QGS73" s="108"/>
      <c r="QGT73" s="108"/>
      <c r="QGU73" s="108"/>
      <c r="QGV73" s="108"/>
      <c r="QGW73" s="108"/>
      <c r="QGX73" s="108"/>
      <c r="QGY73" s="108"/>
      <c r="QGZ73" s="108"/>
      <c r="QHA73" s="108"/>
      <c r="QHB73" s="108"/>
      <c r="QHC73" s="108"/>
      <c r="QHD73" s="108"/>
      <c r="QHE73" s="108"/>
      <c r="QHF73" s="108"/>
      <c r="QHG73" s="108"/>
      <c r="QHH73" s="108"/>
      <c r="QHI73" s="108"/>
      <c r="QHJ73" s="108"/>
      <c r="QHK73" s="108"/>
      <c r="QHL73" s="108"/>
      <c r="QHM73" s="108"/>
      <c r="QHN73" s="108"/>
      <c r="QHO73" s="108"/>
      <c r="QHP73" s="108"/>
      <c r="QHQ73" s="108"/>
      <c r="QHR73" s="108"/>
      <c r="QHS73" s="108"/>
      <c r="QHT73" s="108"/>
      <c r="QHU73" s="108"/>
      <c r="QHV73" s="108"/>
      <c r="QHW73" s="108"/>
      <c r="QHX73" s="108"/>
      <c r="QHY73" s="108"/>
      <c r="QHZ73" s="108"/>
      <c r="QIA73" s="108"/>
      <c r="QIB73" s="108"/>
      <c r="QIC73" s="108"/>
      <c r="QID73" s="108"/>
      <c r="QIE73" s="108"/>
      <c r="QIF73" s="108"/>
      <c r="QIG73" s="108"/>
      <c r="QIH73" s="108"/>
      <c r="QII73" s="108"/>
      <c r="QIJ73" s="108"/>
      <c r="QIK73" s="108"/>
      <c r="QIL73" s="108"/>
      <c r="QIM73" s="108"/>
      <c r="QIN73" s="108"/>
      <c r="QIO73" s="108"/>
      <c r="QIP73" s="108"/>
      <c r="QIQ73" s="108"/>
      <c r="QIR73" s="108"/>
      <c r="QIS73" s="108"/>
      <c r="QIT73" s="108"/>
      <c r="QIU73" s="108"/>
      <c r="QIV73" s="108"/>
      <c r="QIW73" s="108"/>
      <c r="QIX73" s="108"/>
      <c r="QIY73" s="108"/>
      <c r="QIZ73" s="108"/>
      <c r="QJA73" s="108"/>
      <c r="QJB73" s="108"/>
      <c r="QJC73" s="108"/>
      <c r="QJD73" s="108"/>
      <c r="QJE73" s="108"/>
      <c r="QJF73" s="108"/>
      <c r="QJG73" s="108"/>
      <c r="QJH73" s="108"/>
      <c r="QJI73" s="108"/>
      <c r="QJJ73" s="108"/>
      <c r="QJK73" s="108"/>
      <c r="QJL73" s="108"/>
      <c r="QJM73" s="108"/>
      <c r="QJN73" s="108"/>
      <c r="QJO73" s="108"/>
      <c r="QJP73" s="108"/>
      <c r="QJQ73" s="108"/>
      <c r="QJR73" s="108"/>
      <c r="QJS73" s="108"/>
      <c r="QJT73" s="108"/>
      <c r="QJU73" s="108"/>
      <c r="QJV73" s="108"/>
      <c r="QJW73" s="108"/>
      <c r="QJX73" s="108"/>
      <c r="QJY73" s="108"/>
      <c r="QJZ73" s="108"/>
      <c r="QKA73" s="108"/>
      <c r="QKB73" s="108"/>
      <c r="QKC73" s="108"/>
      <c r="QKD73" s="108"/>
      <c r="QKE73" s="108"/>
      <c r="QKF73" s="108"/>
      <c r="QKG73" s="108"/>
      <c r="QKH73" s="108"/>
      <c r="QKI73" s="108"/>
      <c r="QKJ73" s="108"/>
      <c r="QKK73" s="108"/>
      <c r="QKL73" s="108"/>
      <c r="QKM73" s="108"/>
      <c r="QKN73" s="108"/>
      <c r="QKO73" s="108"/>
      <c r="QKP73" s="108"/>
      <c r="QKQ73" s="108"/>
      <c r="QKR73" s="108"/>
      <c r="QKS73" s="108"/>
      <c r="QKT73" s="108"/>
      <c r="QKU73" s="108"/>
      <c r="QKV73" s="108"/>
      <c r="QKW73" s="108"/>
      <c r="QKX73" s="108"/>
      <c r="QKY73" s="108"/>
      <c r="QKZ73" s="108"/>
      <c r="QLA73" s="108"/>
      <c r="QLB73" s="108"/>
      <c r="QLC73" s="108"/>
      <c r="QLD73" s="108"/>
      <c r="QLE73" s="108"/>
      <c r="QLF73" s="108"/>
      <c r="QLG73" s="108"/>
      <c r="QLH73" s="108"/>
      <c r="QLI73" s="108"/>
      <c r="QLJ73" s="108"/>
      <c r="QLK73" s="108"/>
      <c r="QLL73" s="108"/>
      <c r="QLM73" s="108"/>
      <c r="QLN73" s="108"/>
      <c r="QLO73" s="108"/>
      <c r="QLP73" s="108"/>
      <c r="QLQ73" s="108"/>
      <c r="QLR73" s="108"/>
      <c r="QLS73" s="108"/>
      <c r="QLT73" s="108"/>
      <c r="QLU73" s="108"/>
      <c r="QLV73" s="108"/>
      <c r="QLW73" s="108"/>
      <c r="QLX73" s="108"/>
      <c r="QLY73" s="108"/>
      <c r="QLZ73" s="108"/>
      <c r="QMA73" s="108"/>
      <c r="QMB73" s="108"/>
      <c r="QMC73" s="108"/>
      <c r="QMD73" s="108"/>
      <c r="QME73" s="108"/>
      <c r="QMF73" s="108"/>
      <c r="QMG73" s="108"/>
      <c r="QMH73" s="108"/>
      <c r="QMI73" s="108"/>
      <c r="QMJ73" s="108"/>
      <c r="QMK73" s="108"/>
      <c r="QML73" s="108"/>
      <c r="QMM73" s="108"/>
      <c r="QMN73" s="108"/>
      <c r="QMO73" s="108"/>
      <c r="QMP73" s="108"/>
      <c r="QMQ73" s="108"/>
      <c r="QMR73" s="108"/>
      <c r="QMS73" s="108"/>
      <c r="QMT73" s="108"/>
      <c r="QMU73" s="108"/>
      <c r="QMV73" s="108"/>
      <c r="QMW73" s="108"/>
      <c r="QMX73" s="108"/>
      <c r="QMY73" s="108"/>
      <c r="QMZ73" s="108"/>
      <c r="QNA73" s="108"/>
      <c r="QNB73" s="108"/>
      <c r="QNC73" s="108"/>
      <c r="QND73" s="108"/>
      <c r="QNE73" s="108"/>
      <c r="QNF73" s="108"/>
      <c r="QNG73" s="108"/>
      <c r="QNH73" s="108"/>
      <c r="QNI73" s="108"/>
      <c r="QNJ73" s="108"/>
      <c r="QNK73" s="108"/>
      <c r="QNL73" s="108"/>
      <c r="QNM73" s="108"/>
      <c r="QNN73" s="108"/>
      <c r="QNO73" s="108"/>
      <c r="QNP73" s="108"/>
      <c r="QNQ73" s="108"/>
      <c r="QNR73" s="108"/>
      <c r="QNS73" s="108"/>
      <c r="QNT73" s="108"/>
      <c r="QNU73" s="108"/>
      <c r="QNV73" s="108"/>
      <c r="QNW73" s="108"/>
      <c r="QNX73" s="108"/>
      <c r="QNY73" s="108"/>
      <c r="QNZ73" s="108"/>
      <c r="QOA73" s="108"/>
      <c r="QOB73" s="108"/>
      <c r="QOC73" s="108"/>
      <c r="QOD73" s="108"/>
      <c r="QOE73" s="108"/>
      <c r="QOF73" s="108"/>
      <c r="QOG73" s="108"/>
      <c r="QOH73" s="108"/>
      <c r="QOI73" s="108"/>
      <c r="QOJ73" s="108"/>
      <c r="QOK73" s="108"/>
      <c r="QOL73" s="108"/>
      <c r="QOM73" s="108"/>
      <c r="QON73" s="108"/>
      <c r="QOO73" s="108"/>
      <c r="QOP73" s="108"/>
      <c r="QOQ73" s="108"/>
      <c r="QOR73" s="108"/>
      <c r="QOS73" s="108"/>
      <c r="QOT73" s="108"/>
      <c r="QOU73" s="108"/>
      <c r="QOV73" s="108"/>
      <c r="QOW73" s="108"/>
      <c r="QOX73" s="108"/>
      <c r="QOY73" s="108"/>
      <c r="QOZ73" s="108"/>
      <c r="QPA73" s="108"/>
      <c r="QPB73" s="108"/>
      <c r="QPC73" s="108"/>
      <c r="QPD73" s="108"/>
      <c r="QPE73" s="108"/>
      <c r="QPF73" s="108"/>
      <c r="QPG73" s="108"/>
      <c r="QPH73" s="108"/>
      <c r="QPI73" s="108"/>
      <c r="QPJ73" s="108"/>
      <c r="QPK73" s="108"/>
      <c r="QPL73" s="108"/>
      <c r="QPM73" s="108"/>
      <c r="QPN73" s="108"/>
      <c r="QPO73" s="108"/>
      <c r="QPP73" s="108"/>
      <c r="QPQ73" s="108"/>
      <c r="QPR73" s="108"/>
      <c r="QPS73" s="108"/>
      <c r="QPT73" s="108"/>
      <c r="QPU73" s="108"/>
      <c r="QPV73" s="108"/>
      <c r="QPW73" s="108"/>
      <c r="QPX73" s="108"/>
      <c r="QPY73" s="108"/>
      <c r="QPZ73" s="108"/>
      <c r="QQA73" s="108"/>
      <c r="QQB73" s="108"/>
      <c r="QQC73" s="108"/>
      <c r="QQD73" s="108"/>
      <c r="QQE73" s="108"/>
      <c r="QQF73" s="108"/>
      <c r="QQG73" s="108"/>
      <c r="QQH73" s="108"/>
      <c r="QQI73" s="108"/>
      <c r="QQJ73" s="108"/>
      <c r="QQK73" s="108"/>
      <c r="QQL73" s="108"/>
      <c r="QQM73" s="108"/>
      <c r="QQN73" s="108"/>
      <c r="QQO73" s="108"/>
      <c r="QQP73" s="108"/>
      <c r="QQQ73" s="108"/>
      <c r="QQR73" s="108"/>
      <c r="QQS73" s="108"/>
      <c r="QQT73" s="108"/>
      <c r="QQU73" s="108"/>
      <c r="QQV73" s="108"/>
      <c r="QQW73" s="108"/>
      <c r="QQX73" s="108"/>
      <c r="QQY73" s="108"/>
      <c r="QQZ73" s="108"/>
      <c r="QRA73" s="108"/>
      <c r="QRB73" s="108"/>
      <c r="QRC73" s="108"/>
      <c r="QRD73" s="108"/>
      <c r="QRE73" s="108"/>
      <c r="QRF73" s="108"/>
      <c r="QRG73" s="108"/>
      <c r="QRH73" s="108"/>
      <c r="QRI73" s="108"/>
      <c r="QRJ73" s="108"/>
      <c r="QRK73" s="108"/>
      <c r="QRL73" s="108"/>
      <c r="QRM73" s="108"/>
      <c r="QRN73" s="108"/>
      <c r="QRO73" s="108"/>
      <c r="QRP73" s="108"/>
      <c r="QRQ73" s="108"/>
      <c r="QRR73" s="108"/>
      <c r="QRS73" s="108"/>
      <c r="QRT73" s="108"/>
      <c r="QRU73" s="108"/>
      <c r="QRV73" s="108"/>
      <c r="QRW73" s="108"/>
      <c r="QRX73" s="108"/>
      <c r="QRY73" s="108"/>
      <c r="QRZ73" s="108"/>
      <c r="QSA73" s="108"/>
      <c r="QSB73" s="108"/>
      <c r="QSC73" s="108"/>
      <c r="QSD73" s="108"/>
      <c r="QSE73" s="108"/>
      <c r="QSF73" s="108"/>
      <c r="QSG73" s="108"/>
      <c r="QSH73" s="108"/>
      <c r="QSI73" s="108"/>
      <c r="QSJ73" s="108"/>
      <c r="QSK73" s="108"/>
      <c r="QSL73" s="108"/>
      <c r="QSM73" s="108"/>
      <c r="QSN73" s="108"/>
      <c r="QSO73" s="108"/>
      <c r="QSP73" s="108"/>
      <c r="QSQ73" s="108"/>
      <c r="QSR73" s="108"/>
      <c r="QSS73" s="108"/>
      <c r="QST73" s="108"/>
      <c r="QSU73" s="108"/>
      <c r="QSV73" s="108"/>
      <c r="QSW73" s="108"/>
      <c r="QSX73" s="108"/>
      <c r="QSY73" s="108"/>
      <c r="QSZ73" s="108"/>
      <c r="QTA73" s="108"/>
      <c r="QTB73" s="108"/>
      <c r="QTC73" s="108"/>
      <c r="QTD73" s="108"/>
      <c r="QTE73" s="108"/>
      <c r="QTF73" s="108"/>
      <c r="QTG73" s="108"/>
      <c r="QTH73" s="108"/>
      <c r="QTI73" s="108"/>
      <c r="QTJ73" s="108"/>
      <c r="QTK73" s="108"/>
      <c r="QTL73" s="108"/>
      <c r="QTM73" s="108"/>
      <c r="QTN73" s="108"/>
      <c r="QTO73" s="108"/>
      <c r="QTP73" s="108"/>
      <c r="QTQ73" s="108"/>
      <c r="QTR73" s="108"/>
      <c r="QTS73" s="108"/>
      <c r="QTT73" s="108"/>
      <c r="QTU73" s="108"/>
      <c r="QTV73" s="108"/>
      <c r="QTW73" s="108"/>
      <c r="QTX73" s="108"/>
      <c r="QTY73" s="108"/>
      <c r="QTZ73" s="108"/>
      <c r="QUA73" s="108"/>
      <c r="QUB73" s="108"/>
      <c r="QUC73" s="108"/>
      <c r="QUD73" s="108"/>
      <c r="QUE73" s="108"/>
      <c r="QUF73" s="108"/>
      <c r="QUG73" s="108"/>
      <c r="QUH73" s="108"/>
      <c r="QUI73" s="108"/>
      <c r="QUJ73" s="108"/>
      <c r="QUK73" s="108"/>
      <c r="QUL73" s="108"/>
      <c r="QUM73" s="108"/>
      <c r="QUN73" s="108"/>
      <c r="QUO73" s="108"/>
      <c r="QUP73" s="108"/>
      <c r="QUQ73" s="108"/>
      <c r="QUR73" s="108"/>
      <c r="QUS73" s="108"/>
      <c r="QUT73" s="108"/>
      <c r="QUU73" s="108"/>
      <c r="QUV73" s="108"/>
      <c r="QUW73" s="108"/>
      <c r="QUX73" s="108"/>
      <c r="QUY73" s="108"/>
      <c r="QUZ73" s="108"/>
      <c r="QVA73" s="108"/>
      <c r="QVB73" s="108"/>
      <c r="QVC73" s="108"/>
      <c r="QVD73" s="108"/>
      <c r="QVE73" s="108"/>
      <c r="QVF73" s="108"/>
      <c r="QVG73" s="108"/>
      <c r="QVH73" s="108"/>
      <c r="QVI73" s="108"/>
      <c r="QVJ73" s="108"/>
      <c r="QVK73" s="108"/>
      <c r="QVL73" s="108"/>
      <c r="QVM73" s="108"/>
      <c r="QVN73" s="108"/>
      <c r="QVO73" s="108"/>
      <c r="QVP73" s="108"/>
      <c r="QVQ73" s="108"/>
      <c r="QVR73" s="108"/>
      <c r="QVS73" s="108"/>
      <c r="QVT73" s="108"/>
      <c r="QVU73" s="108"/>
      <c r="QVV73" s="108"/>
      <c r="QVW73" s="108"/>
      <c r="QVX73" s="108"/>
      <c r="QVY73" s="108"/>
      <c r="QVZ73" s="108"/>
      <c r="QWA73" s="108"/>
      <c r="QWB73" s="108"/>
      <c r="QWC73" s="108"/>
      <c r="QWD73" s="108"/>
      <c r="QWE73" s="108"/>
      <c r="QWF73" s="108"/>
      <c r="QWG73" s="108"/>
      <c r="QWH73" s="108"/>
      <c r="QWI73" s="108"/>
      <c r="QWJ73" s="108"/>
      <c r="QWK73" s="108"/>
      <c r="QWL73" s="108"/>
      <c r="QWM73" s="108"/>
      <c r="QWN73" s="108"/>
      <c r="QWO73" s="108"/>
      <c r="QWP73" s="108"/>
      <c r="QWQ73" s="108"/>
      <c r="QWR73" s="108"/>
      <c r="QWS73" s="108"/>
      <c r="QWT73" s="108"/>
      <c r="QWU73" s="108"/>
      <c r="QWV73" s="108"/>
      <c r="QWW73" s="108"/>
      <c r="QWX73" s="108"/>
      <c r="QWY73" s="108"/>
      <c r="QWZ73" s="108"/>
      <c r="QXA73" s="108"/>
      <c r="QXB73" s="108"/>
      <c r="QXC73" s="108"/>
      <c r="QXD73" s="108"/>
      <c r="QXE73" s="108"/>
      <c r="QXF73" s="108"/>
      <c r="QXG73" s="108"/>
      <c r="QXH73" s="108"/>
      <c r="QXI73" s="108"/>
      <c r="QXJ73" s="108"/>
      <c r="QXK73" s="108"/>
      <c r="QXL73" s="108"/>
      <c r="QXM73" s="108"/>
      <c r="QXN73" s="108"/>
      <c r="QXO73" s="108"/>
      <c r="QXP73" s="108"/>
      <c r="QXQ73" s="108"/>
      <c r="QXR73" s="108"/>
      <c r="QXS73" s="108"/>
      <c r="QXT73" s="108"/>
      <c r="QXU73" s="108"/>
      <c r="QXV73" s="108"/>
      <c r="QXW73" s="108"/>
      <c r="QXX73" s="108"/>
      <c r="QXY73" s="108"/>
      <c r="QXZ73" s="108"/>
      <c r="QYA73" s="108"/>
      <c r="QYB73" s="108"/>
      <c r="QYC73" s="108"/>
      <c r="QYD73" s="108"/>
      <c r="QYE73" s="108"/>
      <c r="QYF73" s="108"/>
      <c r="QYG73" s="108"/>
      <c r="QYH73" s="108"/>
      <c r="QYI73" s="108"/>
      <c r="QYJ73" s="108"/>
      <c r="QYK73" s="108"/>
      <c r="QYL73" s="108"/>
      <c r="QYM73" s="108"/>
      <c r="QYN73" s="108"/>
      <c r="QYO73" s="108"/>
      <c r="QYP73" s="108"/>
      <c r="QYQ73" s="108"/>
      <c r="QYR73" s="108"/>
      <c r="QYS73" s="108"/>
      <c r="QYT73" s="108"/>
      <c r="QYU73" s="108"/>
      <c r="QYV73" s="108"/>
      <c r="QYW73" s="108"/>
      <c r="QYX73" s="108"/>
      <c r="QYY73" s="108"/>
      <c r="QYZ73" s="108"/>
      <c r="QZA73" s="108"/>
      <c r="QZB73" s="108"/>
      <c r="QZC73" s="108"/>
      <c r="QZD73" s="108"/>
      <c r="QZE73" s="108"/>
      <c r="QZF73" s="108"/>
      <c r="QZG73" s="108"/>
      <c r="QZH73" s="108"/>
      <c r="QZI73" s="108"/>
      <c r="QZJ73" s="108"/>
      <c r="QZK73" s="108"/>
      <c r="QZL73" s="108"/>
      <c r="QZM73" s="108"/>
      <c r="QZN73" s="108"/>
      <c r="QZO73" s="108"/>
      <c r="QZP73" s="108"/>
      <c r="QZQ73" s="108"/>
      <c r="QZR73" s="108"/>
      <c r="QZS73" s="108"/>
      <c r="QZT73" s="108"/>
      <c r="QZU73" s="108"/>
      <c r="QZV73" s="108"/>
      <c r="QZW73" s="108"/>
      <c r="QZX73" s="108"/>
      <c r="QZY73" s="108"/>
      <c r="QZZ73" s="108"/>
      <c r="RAA73" s="108"/>
      <c r="RAB73" s="108"/>
      <c r="RAC73" s="108"/>
      <c r="RAD73" s="108"/>
      <c r="RAE73" s="108"/>
      <c r="RAF73" s="108"/>
      <c r="RAG73" s="108"/>
      <c r="RAH73" s="108"/>
      <c r="RAI73" s="108"/>
      <c r="RAJ73" s="108"/>
      <c r="RAK73" s="108"/>
      <c r="RAL73" s="108"/>
      <c r="RAM73" s="108"/>
      <c r="RAN73" s="108"/>
      <c r="RAO73" s="108"/>
      <c r="RAP73" s="108"/>
      <c r="RAQ73" s="108"/>
      <c r="RAR73" s="108"/>
      <c r="RAS73" s="108"/>
      <c r="RAT73" s="108"/>
      <c r="RAU73" s="108"/>
      <c r="RAV73" s="108"/>
      <c r="RAW73" s="108"/>
      <c r="RAX73" s="108"/>
      <c r="RAY73" s="108"/>
      <c r="RAZ73" s="108"/>
      <c r="RBA73" s="108"/>
      <c r="RBB73" s="108"/>
      <c r="RBC73" s="108"/>
      <c r="RBD73" s="108"/>
      <c r="RBE73" s="108"/>
      <c r="RBF73" s="108"/>
      <c r="RBG73" s="108"/>
      <c r="RBH73" s="108"/>
      <c r="RBI73" s="108"/>
      <c r="RBJ73" s="108"/>
      <c r="RBK73" s="108"/>
      <c r="RBL73" s="108"/>
      <c r="RBM73" s="108"/>
      <c r="RBN73" s="108"/>
      <c r="RBO73" s="108"/>
      <c r="RBP73" s="108"/>
      <c r="RBQ73" s="108"/>
      <c r="RBR73" s="108"/>
      <c r="RBS73" s="108"/>
      <c r="RBT73" s="108"/>
      <c r="RBU73" s="108"/>
      <c r="RBV73" s="108"/>
      <c r="RBW73" s="108"/>
      <c r="RBX73" s="108"/>
      <c r="RBY73" s="108"/>
      <c r="RBZ73" s="108"/>
      <c r="RCA73" s="108"/>
      <c r="RCB73" s="108"/>
      <c r="RCC73" s="108"/>
      <c r="RCD73" s="108"/>
      <c r="RCE73" s="108"/>
      <c r="RCF73" s="108"/>
      <c r="RCG73" s="108"/>
      <c r="RCH73" s="108"/>
      <c r="RCI73" s="108"/>
      <c r="RCJ73" s="108"/>
      <c r="RCK73" s="108"/>
      <c r="RCL73" s="108"/>
      <c r="RCM73" s="108"/>
      <c r="RCN73" s="108"/>
      <c r="RCO73" s="108"/>
      <c r="RCP73" s="108"/>
      <c r="RCQ73" s="108"/>
      <c r="RCR73" s="108"/>
      <c r="RCS73" s="108"/>
      <c r="RCT73" s="108"/>
      <c r="RCU73" s="108"/>
      <c r="RCV73" s="108"/>
      <c r="RCW73" s="108"/>
      <c r="RCX73" s="108"/>
      <c r="RCY73" s="108"/>
      <c r="RCZ73" s="108"/>
      <c r="RDA73" s="108"/>
      <c r="RDB73" s="108"/>
      <c r="RDC73" s="108"/>
      <c r="RDD73" s="108"/>
      <c r="RDE73" s="108"/>
      <c r="RDF73" s="108"/>
      <c r="RDG73" s="108"/>
      <c r="RDH73" s="108"/>
      <c r="RDI73" s="108"/>
      <c r="RDJ73" s="108"/>
      <c r="RDK73" s="108"/>
      <c r="RDL73" s="108"/>
      <c r="RDM73" s="108"/>
      <c r="RDN73" s="108"/>
      <c r="RDO73" s="108"/>
      <c r="RDP73" s="108"/>
      <c r="RDQ73" s="108"/>
      <c r="RDR73" s="108"/>
      <c r="RDS73" s="108"/>
      <c r="RDT73" s="108"/>
      <c r="RDU73" s="108"/>
      <c r="RDV73" s="108"/>
      <c r="RDW73" s="108"/>
      <c r="RDX73" s="108"/>
      <c r="RDY73" s="108"/>
      <c r="RDZ73" s="108"/>
      <c r="REA73" s="108"/>
      <c r="REB73" s="108"/>
      <c r="REC73" s="108"/>
      <c r="RED73" s="108"/>
      <c r="REE73" s="108"/>
      <c r="REF73" s="108"/>
      <c r="REG73" s="108"/>
      <c r="REH73" s="108"/>
      <c r="REI73" s="108"/>
      <c r="REJ73" s="108"/>
      <c r="REK73" s="108"/>
      <c r="REL73" s="108"/>
      <c r="REM73" s="108"/>
      <c r="REN73" s="108"/>
      <c r="REO73" s="108"/>
      <c r="REP73" s="108"/>
      <c r="REQ73" s="108"/>
      <c r="RER73" s="108"/>
      <c r="RES73" s="108"/>
      <c r="RET73" s="108"/>
      <c r="REU73" s="108"/>
      <c r="REV73" s="108"/>
      <c r="REW73" s="108"/>
      <c r="REX73" s="108"/>
      <c r="REY73" s="108"/>
      <c r="REZ73" s="108"/>
      <c r="RFA73" s="108"/>
      <c r="RFB73" s="108"/>
      <c r="RFC73" s="108"/>
      <c r="RFD73" s="108"/>
      <c r="RFE73" s="108"/>
      <c r="RFF73" s="108"/>
      <c r="RFG73" s="108"/>
      <c r="RFH73" s="108"/>
      <c r="RFI73" s="108"/>
      <c r="RFJ73" s="108"/>
      <c r="RFK73" s="108"/>
      <c r="RFL73" s="108"/>
      <c r="RFM73" s="108"/>
      <c r="RFN73" s="108"/>
      <c r="RFO73" s="108"/>
      <c r="RFP73" s="108"/>
      <c r="RFQ73" s="108"/>
      <c r="RFR73" s="108"/>
      <c r="RFS73" s="108"/>
      <c r="RFT73" s="108"/>
      <c r="RFU73" s="108"/>
      <c r="RFV73" s="108"/>
      <c r="RFW73" s="108"/>
      <c r="RFX73" s="108"/>
      <c r="RFY73" s="108"/>
      <c r="RFZ73" s="108"/>
      <c r="RGA73" s="108"/>
      <c r="RGB73" s="108"/>
      <c r="RGC73" s="108"/>
      <c r="RGD73" s="108"/>
      <c r="RGE73" s="108"/>
      <c r="RGF73" s="108"/>
      <c r="RGG73" s="108"/>
      <c r="RGH73" s="108"/>
      <c r="RGI73" s="108"/>
      <c r="RGJ73" s="108"/>
      <c r="RGK73" s="108"/>
      <c r="RGL73" s="108"/>
      <c r="RGM73" s="108"/>
      <c r="RGN73" s="108"/>
      <c r="RGO73" s="108"/>
      <c r="RGP73" s="108"/>
      <c r="RGQ73" s="108"/>
      <c r="RGR73" s="108"/>
      <c r="RGS73" s="108"/>
      <c r="RGT73" s="108"/>
      <c r="RGU73" s="108"/>
      <c r="RGV73" s="108"/>
      <c r="RGW73" s="108"/>
      <c r="RGX73" s="108"/>
      <c r="RGY73" s="108"/>
      <c r="RGZ73" s="108"/>
      <c r="RHA73" s="108"/>
      <c r="RHB73" s="108"/>
      <c r="RHC73" s="108"/>
      <c r="RHD73" s="108"/>
      <c r="RHE73" s="108"/>
      <c r="RHF73" s="108"/>
      <c r="RHG73" s="108"/>
      <c r="RHH73" s="108"/>
      <c r="RHI73" s="108"/>
      <c r="RHJ73" s="108"/>
      <c r="RHK73" s="108"/>
      <c r="RHL73" s="108"/>
      <c r="RHM73" s="108"/>
      <c r="RHN73" s="108"/>
      <c r="RHO73" s="108"/>
      <c r="RHP73" s="108"/>
      <c r="RHQ73" s="108"/>
      <c r="RHR73" s="108"/>
      <c r="RHS73" s="108"/>
      <c r="RHT73" s="108"/>
      <c r="RHU73" s="108"/>
      <c r="RHV73" s="108"/>
      <c r="RHW73" s="108"/>
      <c r="RHX73" s="108"/>
      <c r="RHY73" s="108"/>
      <c r="RHZ73" s="108"/>
      <c r="RIA73" s="108"/>
      <c r="RIB73" s="108"/>
      <c r="RIC73" s="108"/>
      <c r="RID73" s="108"/>
      <c r="RIE73" s="108"/>
      <c r="RIF73" s="108"/>
      <c r="RIG73" s="108"/>
      <c r="RIH73" s="108"/>
      <c r="RII73" s="108"/>
      <c r="RIJ73" s="108"/>
      <c r="RIK73" s="108"/>
      <c r="RIL73" s="108"/>
      <c r="RIM73" s="108"/>
      <c r="RIN73" s="108"/>
      <c r="RIO73" s="108"/>
      <c r="RIP73" s="108"/>
      <c r="RIQ73" s="108"/>
      <c r="RIR73" s="108"/>
      <c r="RIS73" s="108"/>
      <c r="RIT73" s="108"/>
      <c r="RIU73" s="108"/>
      <c r="RIV73" s="108"/>
      <c r="RIW73" s="108"/>
      <c r="RIX73" s="108"/>
      <c r="RIY73" s="108"/>
      <c r="RIZ73" s="108"/>
      <c r="RJA73" s="108"/>
      <c r="RJB73" s="108"/>
      <c r="RJC73" s="108"/>
      <c r="RJD73" s="108"/>
      <c r="RJE73" s="108"/>
      <c r="RJF73" s="108"/>
      <c r="RJG73" s="108"/>
      <c r="RJH73" s="108"/>
      <c r="RJI73" s="108"/>
      <c r="RJJ73" s="108"/>
      <c r="RJK73" s="108"/>
      <c r="RJL73" s="108"/>
      <c r="RJM73" s="108"/>
      <c r="RJN73" s="108"/>
      <c r="RJO73" s="108"/>
      <c r="RJP73" s="108"/>
      <c r="RJQ73" s="108"/>
      <c r="RJR73" s="108"/>
      <c r="RJS73" s="108"/>
      <c r="RJT73" s="108"/>
      <c r="RJU73" s="108"/>
      <c r="RJV73" s="108"/>
      <c r="RJW73" s="108"/>
      <c r="RJX73" s="108"/>
      <c r="RJY73" s="108"/>
      <c r="RJZ73" s="108"/>
      <c r="RKA73" s="108"/>
      <c r="RKB73" s="108"/>
      <c r="RKC73" s="108"/>
      <c r="RKD73" s="108"/>
      <c r="RKE73" s="108"/>
      <c r="RKF73" s="108"/>
      <c r="RKG73" s="108"/>
      <c r="RKH73" s="108"/>
      <c r="RKI73" s="108"/>
      <c r="RKJ73" s="108"/>
      <c r="RKK73" s="108"/>
      <c r="RKL73" s="108"/>
      <c r="RKM73" s="108"/>
      <c r="RKN73" s="108"/>
      <c r="RKO73" s="108"/>
      <c r="RKP73" s="108"/>
      <c r="RKQ73" s="108"/>
      <c r="RKR73" s="108"/>
      <c r="RKS73" s="108"/>
      <c r="RKT73" s="108"/>
      <c r="RKU73" s="108"/>
      <c r="RKV73" s="108"/>
      <c r="RKW73" s="108"/>
      <c r="RKX73" s="108"/>
      <c r="RKY73" s="108"/>
      <c r="RKZ73" s="108"/>
      <c r="RLA73" s="108"/>
      <c r="RLB73" s="108"/>
      <c r="RLC73" s="108"/>
      <c r="RLD73" s="108"/>
      <c r="RLE73" s="108"/>
      <c r="RLF73" s="108"/>
      <c r="RLG73" s="108"/>
      <c r="RLH73" s="108"/>
      <c r="RLI73" s="108"/>
      <c r="RLJ73" s="108"/>
      <c r="RLK73" s="108"/>
      <c r="RLL73" s="108"/>
      <c r="RLM73" s="108"/>
      <c r="RLN73" s="108"/>
      <c r="RLO73" s="108"/>
      <c r="RLP73" s="108"/>
      <c r="RLQ73" s="108"/>
      <c r="RLR73" s="108"/>
      <c r="RLS73" s="108"/>
      <c r="RLT73" s="108"/>
      <c r="RLU73" s="108"/>
      <c r="RLV73" s="108"/>
      <c r="RLW73" s="108"/>
      <c r="RLX73" s="108"/>
      <c r="RLY73" s="108"/>
      <c r="RLZ73" s="108"/>
      <c r="RMA73" s="108"/>
      <c r="RMB73" s="108"/>
      <c r="RMC73" s="108"/>
      <c r="RMD73" s="108"/>
      <c r="RME73" s="108"/>
      <c r="RMF73" s="108"/>
      <c r="RMG73" s="108"/>
      <c r="RMH73" s="108"/>
      <c r="RMI73" s="108"/>
      <c r="RMJ73" s="108"/>
      <c r="RMK73" s="108"/>
      <c r="RML73" s="108"/>
      <c r="RMM73" s="108"/>
      <c r="RMN73" s="108"/>
      <c r="RMO73" s="108"/>
      <c r="RMP73" s="108"/>
      <c r="RMQ73" s="108"/>
      <c r="RMR73" s="108"/>
      <c r="RMS73" s="108"/>
      <c r="RMT73" s="108"/>
      <c r="RMU73" s="108"/>
      <c r="RMV73" s="108"/>
      <c r="RMW73" s="108"/>
      <c r="RMX73" s="108"/>
      <c r="RMY73" s="108"/>
      <c r="RMZ73" s="108"/>
      <c r="RNA73" s="108"/>
      <c r="RNB73" s="108"/>
      <c r="RNC73" s="108"/>
      <c r="RND73" s="108"/>
      <c r="RNE73" s="108"/>
      <c r="RNF73" s="108"/>
      <c r="RNG73" s="108"/>
      <c r="RNH73" s="108"/>
      <c r="RNI73" s="108"/>
      <c r="RNJ73" s="108"/>
      <c r="RNK73" s="108"/>
      <c r="RNL73" s="108"/>
      <c r="RNM73" s="108"/>
      <c r="RNN73" s="108"/>
      <c r="RNO73" s="108"/>
      <c r="RNP73" s="108"/>
      <c r="RNQ73" s="108"/>
      <c r="RNR73" s="108"/>
      <c r="RNS73" s="108"/>
      <c r="RNT73" s="108"/>
      <c r="RNU73" s="108"/>
      <c r="RNV73" s="108"/>
      <c r="RNW73" s="108"/>
      <c r="RNX73" s="108"/>
      <c r="RNY73" s="108"/>
      <c r="RNZ73" s="108"/>
      <c r="ROA73" s="108"/>
      <c r="ROB73" s="108"/>
      <c r="ROC73" s="108"/>
      <c r="ROD73" s="108"/>
      <c r="ROE73" s="108"/>
      <c r="ROF73" s="108"/>
      <c r="ROG73" s="108"/>
      <c r="ROH73" s="108"/>
      <c r="ROI73" s="108"/>
      <c r="ROJ73" s="108"/>
      <c r="ROK73" s="108"/>
      <c r="ROL73" s="108"/>
      <c r="ROM73" s="108"/>
      <c r="RON73" s="108"/>
      <c r="ROO73" s="108"/>
      <c r="ROP73" s="108"/>
      <c r="ROQ73" s="108"/>
      <c r="ROR73" s="108"/>
      <c r="ROS73" s="108"/>
      <c r="ROT73" s="108"/>
      <c r="ROU73" s="108"/>
      <c r="ROV73" s="108"/>
      <c r="ROW73" s="108"/>
      <c r="ROX73" s="108"/>
      <c r="ROY73" s="108"/>
      <c r="ROZ73" s="108"/>
      <c r="RPA73" s="108"/>
      <c r="RPB73" s="108"/>
      <c r="RPC73" s="108"/>
      <c r="RPD73" s="108"/>
      <c r="RPE73" s="108"/>
      <c r="RPF73" s="108"/>
      <c r="RPG73" s="108"/>
      <c r="RPH73" s="108"/>
      <c r="RPI73" s="108"/>
      <c r="RPJ73" s="108"/>
      <c r="RPK73" s="108"/>
      <c r="RPL73" s="108"/>
      <c r="RPM73" s="108"/>
      <c r="RPN73" s="108"/>
      <c r="RPO73" s="108"/>
      <c r="RPP73" s="108"/>
      <c r="RPQ73" s="108"/>
      <c r="RPR73" s="108"/>
      <c r="RPS73" s="108"/>
      <c r="RPT73" s="108"/>
      <c r="RPU73" s="108"/>
      <c r="RPV73" s="108"/>
      <c r="RPW73" s="108"/>
      <c r="RPX73" s="108"/>
      <c r="RPY73" s="108"/>
      <c r="RPZ73" s="108"/>
      <c r="RQA73" s="108"/>
      <c r="RQB73" s="108"/>
      <c r="RQC73" s="108"/>
      <c r="RQD73" s="108"/>
      <c r="RQE73" s="108"/>
      <c r="RQF73" s="108"/>
      <c r="RQG73" s="108"/>
      <c r="RQH73" s="108"/>
      <c r="RQI73" s="108"/>
      <c r="RQJ73" s="108"/>
      <c r="RQK73" s="108"/>
      <c r="RQL73" s="108"/>
      <c r="RQM73" s="108"/>
      <c r="RQN73" s="108"/>
      <c r="RQO73" s="108"/>
      <c r="RQP73" s="108"/>
      <c r="RQQ73" s="108"/>
      <c r="RQR73" s="108"/>
      <c r="RQS73" s="108"/>
      <c r="RQT73" s="108"/>
      <c r="RQU73" s="108"/>
      <c r="RQV73" s="108"/>
      <c r="RQW73" s="108"/>
      <c r="RQX73" s="108"/>
      <c r="RQY73" s="108"/>
      <c r="RQZ73" s="108"/>
      <c r="RRA73" s="108"/>
      <c r="RRB73" s="108"/>
      <c r="RRC73" s="108"/>
      <c r="RRD73" s="108"/>
      <c r="RRE73" s="108"/>
      <c r="RRF73" s="108"/>
      <c r="RRG73" s="108"/>
      <c r="RRH73" s="108"/>
      <c r="RRI73" s="108"/>
      <c r="RRJ73" s="108"/>
      <c r="RRK73" s="108"/>
      <c r="RRL73" s="108"/>
      <c r="RRM73" s="108"/>
      <c r="RRN73" s="108"/>
      <c r="RRO73" s="108"/>
      <c r="RRP73" s="108"/>
      <c r="RRQ73" s="108"/>
      <c r="RRR73" s="108"/>
      <c r="RRS73" s="108"/>
      <c r="RRT73" s="108"/>
      <c r="RRU73" s="108"/>
      <c r="RRV73" s="108"/>
      <c r="RRW73" s="108"/>
      <c r="RRX73" s="108"/>
      <c r="RRY73" s="108"/>
      <c r="RRZ73" s="108"/>
      <c r="RSA73" s="108"/>
      <c r="RSB73" s="108"/>
      <c r="RSC73" s="108"/>
      <c r="RSD73" s="108"/>
      <c r="RSE73" s="108"/>
      <c r="RSF73" s="108"/>
      <c r="RSG73" s="108"/>
      <c r="RSH73" s="108"/>
      <c r="RSI73" s="108"/>
      <c r="RSJ73" s="108"/>
      <c r="RSK73" s="108"/>
      <c r="RSL73" s="108"/>
      <c r="RSM73" s="108"/>
      <c r="RSN73" s="108"/>
      <c r="RSO73" s="108"/>
      <c r="RSP73" s="108"/>
      <c r="RSQ73" s="108"/>
      <c r="RSR73" s="108"/>
      <c r="RSS73" s="108"/>
      <c r="RST73" s="108"/>
      <c r="RSU73" s="108"/>
      <c r="RSV73" s="108"/>
      <c r="RSW73" s="108"/>
      <c r="RSX73" s="108"/>
      <c r="RSY73" s="108"/>
      <c r="RSZ73" s="108"/>
      <c r="RTA73" s="108"/>
      <c r="RTB73" s="108"/>
      <c r="RTC73" s="108"/>
      <c r="RTD73" s="108"/>
      <c r="RTE73" s="108"/>
      <c r="RTF73" s="108"/>
      <c r="RTG73" s="108"/>
      <c r="RTH73" s="108"/>
      <c r="RTI73" s="108"/>
      <c r="RTJ73" s="108"/>
      <c r="RTK73" s="108"/>
      <c r="RTL73" s="108"/>
      <c r="RTM73" s="108"/>
      <c r="RTN73" s="108"/>
      <c r="RTO73" s="108"/>
      <c r="RTP73" s="108"/>
      <c r="RTQ73" s="108"/>
      <c r="RTR73" s="108"/>
      <c r="RTS73" s="108"/>
      <c r="RTT73" s="108"/>
      <c r="RTU73" s="108"/>
      <c r="RTV73" s="108"/>
      <c r="RTW73" s="108"/>
      <c r="RTX73" s="108"/>
      <c r="RTY73" s="108"/>
      <c r="RTZ73" s="108"/>
      <c r="RUA73" s="108"/>
      <c r="RUB73" s="108"/>
      <c r="RUC73" s="108"/>
      <c r="RUD73" s="108"/>
      <c r="RUE73" s="108"/>
      <c r="RUF73" s="108"/>
      <c r="RUG73" s="108"/>
      <c r="RUH73" s="108"/>
      <c r="RUI73" s="108"/>
      <c r="RUJ73" s="108"/>
      <c r="RUK73" s="108"/>
      <c r="RUL73" s="108"/>
      <c r="RUM73" s="108"/>
      <c r="RUN73" s="108"/>
      <c r="RUO73" s="108"/>
      <c r="RUP73" s="108"/>
      <c r="RUQ73" s="108"/>
      <c r="RUR73" s="108"/>
      <c r="RUS73" s="108"/>
      <c r="RUT73" s="108"/>
      <c r="RUU73" s="108"/>
      <c r="RUV73" s="108"/>
      <c r="RUW73" s="108"/>
      <c r="RUX73" s="108"/>
      <c r="RUY73" s="108"/>
      <c r="RUZ73" s="108"/>
      <c r="RVA73" s="108"/>
      <c r="RVB73" s="108"/>
      <c r="RVC73" s="108"/>
      <c r="RVD73" s="108"/>
      <c r="RVE73" s="108"/>
      <c r="RVF73" s="108"/>
      <c r="RVG73" s="108"/>
      <c r="RVH73" s="108"/>
      <c r="RVI73" s="108"/>
      <c r="RVJ73" s="108"/>
      <c r="RVK73" s="108"/>
      <c r="RVL73" s="108"/>
      <c r="RVM73" s="108"/>
      <c r="RVN73" s="108"/>
      <c r="RVO73" s="108"/>
      <c r="RVP73" s="108"/>
      <c r="RVQ73" s="108"/>
      <c r="RVR73" s="108"/>
      <c r="RVS73" s="108"/>
      <c r="RVT73" s="108"/>
      <c r="RVU73" s="108"/>
      <c r="RVV73" s="108"/>
      <c r="RVW73" s="108"/>
      <c r="RVX73" s="108"/>
      <c r="RVY73" s="108"/>
      <c r="RVZ73" s="108"/>
      <c r="RWA73" s="108"/>
      <c r="RWB73" s="108"/>
      <c r="RWC73" s="108"/>
      <c r="RWD73" s="108"/>
      <c r="RWE73" s="108"/>
      <c r="RWF73" s="108"/>
      <c r="RWG73" s="108"/>
      <c r="RWH73" s="108"/>
      <c r="RWI73" s="108"/>
      <c r="RWJ73" s="108"/>
      <c r="RWK73" s="108"/>
      <c r="RWL73" s="108"/>
      <c r="RWM73" s="108"/>
      <c r="RWN73" s="108"/>
      <c r="RWO73" s="108"/>
      <c r="RWP73" s="108"/>
      <c r="RWQ73" s="108"/>
      <c r="RWR73" s="108"/>
      <c r="RWS73" s="108"/>
      <c r="RWT73" s="108"/>
      <c r="RWU73" s="108"/>
      <c r="RWV73" s="108"/>
      <c r="RWW73" s="108"/>
      <c r="RWX73" s="108"/>
      <c r="RWY73" s="108"/>
      <c r="RWZ73" s="108"/>
      <c r="RXA73" s="108"/>
      <c r="RXB73" s="108"/>
      <c r="RXC73" s="108"/>
      <c r="RXD73" s="108"/>
      <c r="RXE73" s="108"/>
      <c r="RXF73" s="108"/>
      <c r="RXG73" s="108"/>
      <c r="RXH73" s="108"/>
      <c r="RXI73" s="108"/>
      <c r="RXJ73" s="108"/>
      <c r="RXK73" s="108"/>
      <c r="RXL73" s="108"/>
      <c r="RXM73" s="108"/>
      <c r="RXN73" s="108"/>
      <c r="RXO73" s="108"/>
      <c r="RXP73" s="108"/>
      <c r="RXQ73" s="108"/>
      <c r="RXR73" s="108"/>
      <c r="RXS73" s="108"/>
      <c r="RXT73" s="108"/>
      <c r="RXU73" s="108"/>
      <c r="RXV73" s="108"/>
      <c r="RXW73" s="108"/>
      <c r="RXX73" s="108"/>
      <c r="RXY73" s="108"/>
      <c r="RXZ73" s="108"/>
      <c r="RYA73" s="108"/>
      <c r="RYB73" s="108"/>
      <c r="RYC73" s="108"/>
      <c r="RYD73" s="108"/>
      <c r="RYE73" s="108"/>
      <c r="RYF73" s="108"/>
      <c r="RYG73" s="108"/>
      <c r="RYH73" s="108"/>
      <c r="RYI73" s="108"/>
      <c r="RYJ73" s="108"/>
      <c r="RYK73" s="108"/>
      <c r="RYL73" s="108"/>
      <c r="RYM73" s="108"/>
      <c r="RYN73" s="108"/>
      <c r="RYO73" s="108"/>
      <c r="RYP73" s="108"/>
      <c r="RYQ73" s="108"/>
      <c r="RYR73" s="108"/>
      <c r="RYS73" s="108"/>
      <c r="RYT73" s="108"/>
      <c r="RYU73" s="108"/>
      <c r="RYV73" s="108"/>
      <c r="RYW73" s="108"/>
      <c r="RYX73" s="108"/>
      <c r="RYY73" s="108"/>
      <c r="RYZ73" s="108"/>
      <c r="RZA73" s="108"/>
      <c r="RZB73" s="108"/>
      <c r="RZC73" s="108"/>
      <c r="RZD73" s="108"/>
      <c r="RZE73" s="108"/>
      <c r="RZF73" s="108"/>
      <c r="RZG73" s="108"/>
      <c r="RZH73" s="108"/>
      <c r="RZI73" s="108"/>
      <c r="RZJ73" s="108"/>
      <c r="RZK73" s="108"/>
      <c r="RZL73" s="108"/>
      <c r="RZM73" s="108"/>
      <c r="RZN73" s="108"/>
      <c r="RZO73" s="108"/>
      <c r="RZP73" s="108"/>
      <c r="RZQ73" s="108"/>
      <c r="RZR73" s="108"/>
      <c r="RZS73" s="108"/>
      <c r="RZT73" s="108"/>
      <c r="RZU73" s="108"/>
      <c r="RZV73" s="108"/>
      <c r="RZW73" s="108"/>
      <c r="RZX73" s="108"/>
      <c r="RZY73" s="108"/>
      <c r="RZZ73" s="108"/>
      <c r="SAA73" s="108"/>
      <c r="SAB73" s="108"/>
      <c r="SAC73" s="108"/>
      <c r="SAD73" s="108"/>
      <c r="SAE73" s="108"/>
      <c r="SAF73" s="108"/>
      <c r="SAG73" s="108"/>
      <c r="SAH73" s="108"/>
      <c r="SAI73" s="108"/>
      <c r="SAJ73" s="108"/>
      <c r="SAK73" s="108"/>
      <c r="SAL73" s="108"/>
      <c r="SAM73" s="108"/>
      <c r="SAN73" s="108"/>
      <c r="SAO73" s="108"/>
      <c r="SAP73" s="108"/>
      <c r="SAQ73" s="108"/>
      <c r="SAR73" s="108"/>
      <c r="SAS73" s="108"/>
      <c r="SAT73" s="108"/>
      <c r="SAU73" s="108"/>
      <c r="SAV73" s="108"/>
      <c r="SAW73" s="108"/>
      <c r="SAX73" s="108"/>
      <c r="SAY73" s="108"/>
      <c r="SAZ73" s="108"/>
      <c r="SBA73" s="108"/>
      <c r="SBB73" s="108"/>
      <c r="SBC73" s="108"/>
      <c r="SBD73" s="108"/>
      <c r="SBE73" s="108"/>
      <c r="SBF73" s="108"/>
      <c r="SBG73" s="108"/>
      <c r="SBH73" s="108"/>
      <c r="SBI73" s="108"/>
      <c r="SBJ73" s="108"/>
      <c r="SBK73" s="108"/>
      <c r="SBL73" s="108"/>
      <c r="SBM73" s="108"/>
      <c r="SBN73" s="108"/>
      <c r="SBO73" s="108"/>
      <c r="SBP73" s="108"/>
      <c r="SBQ73" s="108"/>
      <c r="SBR73" s="108"/>
      <c r="SBS73" s="108"/>
      <c r="SBT73" s="108"/>
      <c r="SBU73" s="108"/>
      <c r="SBV73" s="108"/>
      <c r="SBW73" s="108"/>
      <c r="SBX73" s="108"/>
      <c r="SBY73" s="108"/>
      <c r="SBZ73" s="108"/>
      <c r="SCA73" s="108"/>
      <c r="SCB73" s="108"/>
      <c r="SCC73" s="108"/>
      <c r="SCD73" s="108"/>
      <c r="SCE73" s="108"/>
      <c r="SCF73" s="108"/>
      <c r="SCG73" s="108"/>
      <c r="SCH73" s="108"/>
      <c r="SCI73" s="108"/>
      <c r="SCJ73" s="108"/>
      <c r="SCK73" s="108"/>
      <c r="SCL73" s="108"/>
      <c r="SCM73" s="108"/>
      <c r="SCN73" s="108"/>
      <c r="SCO73" s="108"/>
      <c r="SCP73" s="108"/>
      <c r="SCQ73" s="108"/>
      <c r="SCR73" s="108"/>
      <c r="SCS73" s="108"/>
      <c r="SCT73" s="108"/>
      <c r="SCU73" s="108"/>
      <c r="SCV73" s="108"/>
      <c r="SCW73" s="108"/>
      <c r="SCX73" s="108"/>
      <c r="SCY73" s="108"/>
      <c r="SCZ73" s="108"/>
      <c r="SDA73" s="108"/>
      <c r="SDB73" s="108"/>
      <c r="SDC73" s="108"/>
      <c r="SDD73" s="108"/>
      <c r="SDE73" s="108"/>
      <c r="SDF73" s="108"/>
      <c r="SDG73" s="108"/>
      <c r="SDH73" s="108"/>
      <c r="SDI73" s="108"/>
      <c r="SDJ73" s="108"/>
      <c r="SDK73" s="108"/>
      <c r="SDL73" s="108"/>
      <c r="SDM73" s="108"/>
      <c r="SDN73" s="108"/>
      <c r="SDO73" s="108"/>
      <c r="SDP73" s="108"/>
      <c r="SDQ73" s="108"/>
      <c r="SDR73" s="108"/>
      <c r="SDS73" s="108"/>
      <c r="SDT73" s="108"/>
      <c r="SDU73" s="108"/>
      <c r="SDV73" s="108"/>
      <c r="SDW73" s="108"/>
      <c r="SDX73" s="108"/>
      <c r="SDY73" s="108"/>
      <c r="SDZ73" s="108"/>
      <c r="SEA73" s="108"/>
      <c r="SEB73" s="108"/>
      <c r="SEC73" s="108"/>
      <c r="SED73" s="108"/>
      <c r="SEE73" s="108"/>
      <c r="SEF73" s="108"/>
      <c r="SEG73" s="108"/>
      <c r="SEH73" s="108"/>
      <c r="SEI73" s="108"/>
      <c r="SEJ73" s="108"/>
      <c r="SEK73" s="108"/>
      <c r="SEL73" s="108"/>
      <c r="SEM73" s="108"/>
      <c r="SEN73" s="108"/>
      <c r="SEO73" s="108"/>
      <c r="SEP73" s="108"/>
      <c r="SEQ73" s="108"/>
      <c r="SER73" s="108"/>
      <c r="SES73" s="108"/>
      <c r="SET73" s="108"/>
      <c r="SEU73" s="108"/>
      <c r="SEV73" s="108"/>
      <c r="SEW73" s="108"/>
      <c r="SEX73" s="108"/>
      <c r="SEY73" s="108"/>
      <c r="SEZ73" s="108"/>
      <c r="SFA73" s="108"/>
      <c r="SFB73" s="108"/>
      <c r="SFC73" s="108"/>
      <c r="SFD73" s="108"/>
      <c r="SFE73" s="108"/>
      <c r="SFF73" s="108"/>
      <c r="SFG73" s="108"/>
      <c r="SFH73" s="108"/>
      <c r="SFI73" s="108"/>
      <c r="SFJ73" s="108"/>
      <c r="SFK73" s="108"/>
      <c r="SFL73" s="108"/>
      <c r="SFM73" s="108"/>
      <c r="SFN73" s="108"/>
      <c r="SFO73" s="108"/>
      <c r="SFP73" s="108"/>
      <c r="SFQ73" s="108"/>
      <c r="SFR73" s="108"/>
      <c r="SFS73" s="108"/>
      <c r="SFT73" s="108"/>
      <c r="SFU73" s="108"/>
      <c r="SFV73" s="108"/>
      <c r="SFW73" s="108"/>
      <c r="SFX73" s="108"/>
      <c r="SFY73" s="108"/>
      <c r="SFZ73" s="108"/>
      <c r="SGA73" s="108"/>
      <c r="SGB73" s="108"/>
      <c r="SGC73" s="108"/>
      <c r="SGD73" s="108"/>
      <c r="SGE73" s="108"/>
      <c r="SGF73" s="108"/>
      <c r="SGG73" s="108"/>
      <c r="SGH73" s="108"/>
      <c r="SGI73" s="108"/>
      <c r="SGJ73" s="108"/>
      <c r="SGK73" s="108"/>
      <c r="SGL73" s="108"/>
      <c r="SGM73" s="108"/>
      <c r="SGN73" s="108"/>
      <c r="SGO73" s="108"/>
      <c r="SGP73" s="108"/>
      <c r="SGQ73" s="108"/>
      <c r="SGR73" s="108"/>
      <c r="SGS73" s="108"/>
      <c r="SGT73" s="108"/>
      <c r="SGU73" s="108"/>
      <c r="SGV73" s="108"/>
      <c r="SGW73" s="108"/>
      <c r="SGX73" s="108"/>
      <c r="SGY73" s="108"/>
      <c r="SGZ73" s="108"/>
      <c r="SHA73" s="108"/>
      <c r="SHB73" s="108"/>
      <c r="SHC73" s="108"/>
      <c r="SHD73" s="108"/>
      <c r="SHE73" s="108"/>
      <c r="SHF73" s="108"/>
      <c r="SHG73" s="108"/>
      <c r="SHH73" s="108"/>
      <c r="SHI73" s="108"/>
      <c r="SHJ73" s="108"/>
      <c r="SHK73" s="108"/>
      <c r="SHL73" s="108"/>
      <c r="SHM73" s="108"/>
      <c r="SHN73" s="108"/>
      <c r="SHO73" s="108"/>
      <c r="SHP73" s="108"/>
      <c r="SHQ73" s="108"/>
      <c r="SHR73" s="108"/>
      <c r="SHS73" s="108"/>
      <c r="SHT73" s="108"/>
      <c r="SHU73" s="108"/>
      <c r="SHV73" s="108"/>
      <c r="SHW73" s="108"/>
      <c r="SHX73" s="108"/>
      <c r="SHY73" s="108"/>
      <c r="SHZ73" s="108"/>
      <c r="SIA73" s="108"/>
      <c r="SIB73" s="108"/>
      <c r="SIC73" s="108"/>
      <c r="SID73" s="108"/>
      <c r="SIE73" s="108"/>
      <c r="SIF73" s="108"/>
      <c r="SIG73" s="108"/>
      <c r="SIH73" s="108"/>
      <c r="SII73" s="108"/>
      <c r="SIJ73" s="108"/>
      <c r="SIK73" s="108"/>
      <c r="SIL73" s="108"/>
      <c r="SIM73" s="108"/>
      <c r="SIN73" s="108"/>
      <c r="SIO73" s="108"/>
      <c r="SIP73" s="108"/>
      <c r="SIQ73" s="108"/>
      <c r="SIR73" s="108"/>
      <c r="SIS73" s="108"/>
      <c r="SIT73" s="108"/>
      <c r="SIU73" s="108"/>
      <c r="SIV73" s="108"/>
      <c r="SIW73" s="108"/>
      <c r="SIX73" s="108"/>
      <c r="SIY73" s="108"/>
      <c r="SIZ73" s="108"/>
      <c r="SJA73" s="108"/>
      <c r="SJB73" s="108"/>
      <c r="SJC73" s="108"/>
      <c r="SJD73" s="108"/>
      <c r="SJE73" s="108"/>
      <c r="SJF73" s="108"/>
      <c r="SJG73" s="108"/>
      <c r="SJH73" s="108"/>
      <c r="SJI73" s="108"/>
      <c r="SJJ73" s="108"/>
      <c r="SJK73" s="108"/>
      <c r="SJL73" s="108"/>
      <c r="SJM73" s="108"/>
      <c r="SJN73" s="108"/>
      <c r="SJO73" s="108"/>
      <c r="SJP73" s="108"/>
      <c r="SJQ73" s="108"/>
      <c r="SJR73" s="108"/>
      <c r="SJS73" s="108"/>
      <c r="SJT73" s="108"/>
      <c r="SJU73" s="108"/>
      <c r="SJV73" s="108"/>
      <c r="SJW73" s="108"/>
      <c r="SJX73" s="108"/>
      <c r="SJY73" s="108"/>
      <c r="SJZ73" s="108"/>
      <c r="SKA73" s="108"/>
      <c r="SKB73" s="108"/>
      <c r="SKC73" s="108"/>
      <c r="SKD73" s="108"/>
      <c r="SKE73" s="108"/>
      <c r="SKF73" s="108"/>
      <c r="SKG73" s="108"/>
      <c r="SKH73" s="108"/>
      <c r="SKI73" s="108"/>
      <c r="SKJ73" s="108"/>
      <c r="SKK73" s="108"/>
      <c r="SKL73" s="108"/>
      <c r="SKM73" s="108"/>
      <c r="SKN73" s="108"/>
      <c r="SKO73" s="108"/>
      <c r="SKP73" s="108"/>
      <c r="SKQ73" s="108"/>
      <c r="SKR73" s="108"/>
      <c r="SKS73" s="108"/>
      <c r="SKT73" s="108"/>
      <c r="SKU73" s="108"/>
      <c r="SKV73" s="108"/>
      <c r="SKW73" s="108"/>
      <c r="SKX73" s="108"/>
      <c r="SKY73" s="108"/>
      <c r="SKZ73" s="108"/>
      <c r="SLA73" s="108"/>
      <c r="SLB73" s="108"/>
      <c r="SLC73" s="108"/>
      <c r="SLD73" s="108"/>
      <c r="SLE73" s="108"/>
      <c r="SLF73" s="108"/>
      <c r="SLG73" s="108"/>
      <c r="SLH73" s="108"/>
      <c r="SLI73" s="108"/>
      <c r="SLJ73" s="108"/>
      <c r="SLK73" s="108"/>
      <c r="SLL73" s="108"/>
      <c r="SLM73" s="108"/>
      <c r="SLN73" s="108"/>
      <c r="SLO73" s="108"/>
      <c r="SLP73" s="108"/>
      <c r="SLQ73" s="108"/>
      <c r="SLR73" s="108"/>
      <c r="SLS73" s="108"/>
      <c r="SLT73" s="108"/>
      <c r="SLU73" s="108"/>
      <c r="SLV73" s="108"/>
      <c r="SLW73" s="108"/>
      <c r="SLX73" s="108"/>
      <c r="SLY73" s="108"/>
      <c r="SLZ73" s="108"/>
      <c r="SMA73" s="108"/>
      <c r="SMB73" s="108"/>
      <c r="SMC73" s="108"/>
      <c r="SMD73" s="108"/>
      <c r="SME73" s="108"/>
      <c r="SMF73" s="108"/>
      <c r="SMG73" s="108"/>
      <c r="SMH73" s="108"/>
      <c r="SMI73" s="108"/>
      <c r="SMJ73" s="108"/>
      <c r="SMK73" s="108"/>
      <c r="SML73" s="108"/>
      <c r="SMM73" s="108"/>
      <c r="SMN73" s="108"/>
      <c r="SMO73" s="108"/>
      <c r="SMP73" s="108"/>
      <c r="SMQ73" s="108"/>
      <c r="SMR73" s="108"/>
      <c r="SMS73" s="108"/>
      <c r="SMT73" s="108"/>
      <c r="SMU73" s="108"/>
      <c r="SMV73" s="108"/>
      <c r="SMW73" s="108"/>
      <c r="SMX73" s="108"/>
      <c r="SMY73" s="108"/>
      <c r="SMZ73" s="108"/>
      <c r="SNA73" s="108"/>
      <c r="SNB73" s="108"/>
      <c r="SNC73" s="108"/>
      <c r="SND73" s="108"/>
      <c r="SNE73" s="108"/>
      <c r="SNF73" s="108"/>
      <c r="SNG73" s="108"/>
      <c r="SNH73" s="108"/>
      <c r="SNI73" s="108"/>
      <c r="SNJ73" s="108"/>
      <c r="SNK73" s="108"/>
      <c r="SNL73" s="108"/>
      <c r="SNM73" s="108"/>
      <c r="SNN73" s="108"/>
      <c r="SNO73" s="108"/>
      <c r="SNP73" s="108"/>
      <c r="SNQ73" s="108"/>
      <c r="SNR73" s="108"/>
      <c r="SNS73" s="108"/>
      <c r="SNT73" s="108"/>
      <c r="SNU73" s="108"/>
      <c r="SNV73" s="108"/>
      <c r="SNW73" s="108"/>
      <c r="SNX73" s="108"/>
      <c r="SNY73" s="108"/>
      <c r="SNZ73" s="108"/>
      <c r="SOA73" s="108"/>
      <c r="SOB73" s="108"/>
      <c r="SOC73" s="108"/>
      <c r="SOD73" s="108"/>
      <c r="SOE73" s="108"/>
      <c r="SOF73" s="108"/>
      <c r="SOG73" s="108"/>
      <c r="SOH73" s="108"/>
      <c r="SOI73" s="108"/>
      <c r="SOJ73" s="108"/>
      <c r="SOK73" s="108"/>
      <c r="SOL73" s="108"/>
      <c r="SOM73" s="108"/>
      <c r="SON73" s="108"/>
      <c r="SOO73" s="108"/>
      <c r="SOP73" s="108"/>
      <c r="SOQ73" s="108"/>
      <c r="SOR73" s="108"/>
      <c r="SOS73" s="108"/>
      <c r="SOT73" s="108"/>
      <c r="SOU73" s="108"/>
      <c r="SOV73" s="108"/>
      <c r="SOW73" s="108"/>
      <c r="SOX73" s="108"/>
      <c r="SOY73" s="108"/>
      <c r="SOZ73" s="108"/>
      <c r="SPA73" s="108"/>
      <c r="SPB73" s="108"/>
      <c r="SPC73" s="108"/>
      <c r="SPD73" s="108"/>
      <c r="SPE73" s="108"/>
      <c r="SPF73" s="108"/>
      <c r="SPG73" s="108"/>
      <c r="SPH73" s="108"/>
      <c r="SPI73" s="108"/>
      <c r="SPJ73" s="108"/>
      <c r="SPK73" s="108"/>
      <c r="SPL73" s="108"/>
      <c r="SPM73" s="108"/>
      <c r="SPN73" s="108"/>
      <c r="SPO73" s="108"/>
      <c r="SPP73" s="108"/>
      <c r="SPQ73" s="108"/>
      <c r="SPR73" s="108"/>
      <c r="SPS73" s="108"/>
      <c r="SPT73" s="108"/>
      <c r="SPU73" s="108"/>
      <c r="SPV73" s="108"/>
      <c r="SPW73" s="108"/>
      <c r="SPX73" s="108"/>
      <c r="SPY73" s="108"/>
      <c r="SPZ73" s="108"/>
      <c r="SQA73" s="108"/>
      <c r="SQB73" s="108"/>
      <c r="SQC73" s="108"/>
      <c r="SQD73" s="108"/>
      <c r="SQE73" s="108"/>
      <c r="SQF73" s="108"/>
      <c r="SQG73" s="108"/>
      <c r="SQH73" s="108"/>
      <c r="SQI73" s="108"/>
      <c r="SQJ73" s="108"/>
      <c r="SQK73" s="108"/>
      <c r="SQL73" s="108"/>
      <c r="SQM73" s="108"/>
      <c r="SQN73" s="108"/>
      <c r="SQO73" s="108"/>
      <c r="SQP73" s="108"/>
      <c r="SQQ73" s="108"/>
      <c r="SQR73" s="108"/>
      <c r="SQS73" s="108"/>
      <c r="SQT73" s="108"/>
      <c r="SQU73" s="108"/>
      <c r="SQV73" s="108"/>
      <c r="SQW73" s="108"/>
      <c r="SQX73" s="108"/>
      <c r="SQY73" s="108"/>
      <c r="SQZ73" s="108"/>
      <c r="SRA73" s="108"/>
      <c r="SRB73" s="108"/>
      <c r="SRC73" s="108"/>
      <c r="SRD73" s="108"/>
      <c r="SRE73" s="108"/>
      <c r="SRF73" s="108"/>
      <c r="SRG73" s="108"/>
      <c r="SRH73" s="108"/>
      <c r="SRI73" s="108"/>
      <c r="SRJ73" s="108"/>
      <c r="SRK73" s="108"/>
      <c r="SRL73" s="108"/>
      <c r="SRM73" s="108"/>
      <c r="SRN73" s="108"/>
      <c r="SRO73" s="108"/>
      <c r="SRP73" s="108"/>
      <c r="SRQ73" s="108"/>
      <c r="SRR73" s="108"/>
      <c r="SRS73" s="108"/>
      <c r="SRT73" s="108"/>
      <c r="SRU73" s="108"/>
      <c r="SRV73" s="108"/>
      <c r="SRW73" s="108"/>
      <c r="SRX73" s="108"/>
      <c r="SRY73" s="108"/>
      <c r="SRZ73" s="108"/>
      <c r="SSA73" s="108"/>
      <c r="SSB73" s="108"/>
      <c r="SSC73" s="108"/>
      <c r="SSD73" s="108"/>
      <c r="SSE73" s="108"/>
      <c r="SSF73" s="108"/>
      <c r="SSG73" s="108"/>
      <c r="SSH73" s="108"/>
      <c r="SSI73" s="108"/>
      <c r="SSJ73" s="108"/>
      <c r="SSK73" s="108"/>
      <c r="SSL73" s="108"/>
      <c r="SSM73" s="108"/>
      <c r="SSN73" s="108"/>
      <c r="SSO73" s="108"/>
      <c r="SSP73" s="108"/>
      <c r="SSQ73" s="108"/>
      <c r="SSR73" s="108"/>
      <c r="SSS73" s="108"/>
      <c r="SST73" s="108"/>
      <c r="SSU73" s="108"/>
      <c r="SSV73" s="108"/>
      <c r="SSW73" s="108"/>
      <c r="SSX73" s="108"/>
      <c r="SSY73" s="108"/>
      <c r="SSZ73" s="108"/>
      <c r="STA73" s="108"/>
      <c r="STB73" s="108"/>
      <c r="STC73" s="108"/>
      <c r="STD73" s="108"/>
      <c r="STE73" s="108"/>
      <c r="STF73" s="108"/>
      <c r="STG73" s="108"/>
      <c r="STH73" s="108"/>
      <c r="STI73" s="108"/>
      <c r="STJ73" s="108"/>
      <c r="STK73" s="108"/>
      <c r="STL73" s="108"/>
      <c r="STM73" s="108"/>
      <c r="STN73" s="108"/>
      <c r="STO73" s="108"/>
      <c r="STP73" s="108"/>
      <c r="STQ73" s="108"/>
      <c r="STR73" s="108"/>
      <c r="STS73" s="108"/>
      <c r="STT73" s="108"/>
      <c r="STU73" s="108"/>
      <c r="STV73" s="108"/>
      <c r="STW73" s="108"/>
      <c r="STX73" s="108"/>
      <c r="STY73" s="108"/>
      <c r="STZ73" s="108"/>
      <c r="SUA73" s="108"/>
      <c r="SUB73" s="108"/>
      <c r="SUC73" s="108"/>
      <c r="SUD73" s="108"/>
      <c r="SUE73" s="108"/>
      <c r="SUF73" s="108"/>
      <c r="SUG73" s="108"/>
      <c r="SUH73" s="108"/>
      <c r="SUI73" s="108"/>
      <c r="SUJ73" s="108"/>
      <c r="SUK73" s="108"/>
      <c r="SUL73" s="108"/>
      <c r="SUM73" s="108"/>
      <c r="SUN73" s="108"/>
      <c r="SUO73" s="108"/>
      <c r="SUP73" s="108"/>
      <c r="SUQ73" s="108"/>
      <c r="SUR73" s="108"/>
      <c r="SUS73" s="108"/>
      <c r="SUT73" s="108"/>
      <c r="SUU73" s="108"/>
      <c r="SUV73" s="108"/>
      <c r="SUW73" s="108"/>
      <c r="SUX73" s="108"/>
      <c r="SUY73" s="108"/>
      <c r="SUZ73" s="108"/>
      <c r="SVA73" s="108"/>
      <c r="SVB73" s="108"/>
      <c r="SVC73" s="108"/>
      <c r="SVD73" s="108"/>
      <c r="SVE73" s="108"/>
      <c r="SVF73" s="108"/>
      <c r="SVG73" s="108"/>
      <c r="SVH73" s="108"/>
      <c r="SVI73" s="108"/>
      <c r="SVJ73" s="108"/>
      <c r="SVK73" s="108"/>
      <c r="SVL73" s="108"/>
      <c r="SVM73" s="108"/>
      <c r="SVN73" s="108"/>
      <c r="SVO73" s="108"/>
      <c r="SVP73" s="108"/>
      <c r="SVQ73" s="108"/>
      <c r="SVR73" s="108"/>
      <c r="SVS73" s="108"/>
      <c r="SVT73" s="108"/>
      <c r="SVU73" s="108"/>
      <c r="SVV73" s="108"/>
      <c r="SVW73" s="108"/>
      <c r="SVX73" s="108"/>
      <c r="SVY73" s="108"/>
      <c r="SVZ73" s="108"/>
      <c r="SWA73" s="108"/>
      <c r="SWB73" s="108"/>
      <c r="SWC73" s="108"/>
      <c r="SWD73" s="108"/>
      <c r="SWE73" s="108"/>
      <c r="SWF73" s="108"/>
      <c r="SWG73" s="108"/>
      <c r="SWH73" s="108"/>
      <c r="SWI73" s="108"/>
      <c r="SWJ73" s="108"/>
      <c r="SWK73" s="108"/>
      <c r="SWL73" s="108"/>
      <c r="SWM73" s="108"/>
      <c r="SWN73" s="108"/>
      <c r="SWO73" s="108"/>
      <c r="SWP73" s="108"/>
      <c r="SWQ73" s="108"/>
      <c r="SWR73" s="108"/>
      <c r="SWS73" s="108"/>
      <c r="SWT73" s="108"/>
      <c r="SWU73" s="108"/>
      <c r="SWV73" s="108"/>
      <c r="SWW73" s="108"/>
      <c r="SWX73" s="108"/>
      <c r="SWY73" s="108"/>
      <c r="SWZ73" s="108"/>
      <c r="SXA73" s="108"/>
      <c r="SXB73" s="108"/>
      <c r="SXC73" s="108"/>
      <c r="SXD73" s="108"/>
      <c r="SXE73" s="108"/>
      <c r="SXF73" s="108"/>
      <c r="SXG73" s="108"/>
      <c r="SXH73" s="108"/>
      <c r="SXI73" s="108"/>
      <c r="SXJ73" s="108"/>
      <c r="SXK73" s="108"/>
      <c r="SXL73" s="108"/>
      <c r="SXM73" s="108"/>
      <c r="SXN73" s="108"/>
      <c r="SXO73" s="108"/>
      <c r="SXP73" s="108"/>
      <c r="SXQ73" s="108"/>
      <c r="SXR73" s="108"/>
      <c r="SXS73" s="108"/>
      <c r="SXT73" s="108"/>
      <c r="SXU73" s="108"/>
      <c r="SXV73" s="108"/>
      <c r="SXW73" s="108"/>
      <c r="SXX73" s="108"/>
      <c r="SXY73" s="108"/>
      <c r="SXZ73" s="108"/>
      <c r="SYA73" s="108"/>
      <c r="SYB73" s="108"/>
      <c r="SYC73" s="108"/>
      <c r="SYD73" s="108"/>
      <c r="SYE73" s="108"/>
      <c r="SYF73" s="108"/>
      <c r="SYG73" s="108"/>
      <c r="SYH73" s="108"/>
      <c r="SYI73" s="108"/>
      <c r="SYJ73" s="108"/>
      <c r="SYK73" s="108"/>
      <c r="SYL73" s="108"/>
      <c r="SYM73" s="108"/>
      <c r="SYN73" s="108"/>
      <c r="SYO73" s="108"/>
      <c r="SYP73" s="108"/>
      <c r="SYQ73" s="108"/>
      <c r="SYR73" s="108"/>
      <c r="SYS73" s="108"/>
      <c r="SYT73" s="108"/>
      <c r="SYU73" s="108"/>
      <c r="SYV73" s="108"/>
      <c r="SYW73" s="108"/>
      <c r="SYX73" s="108"/>
      <c r="SYY73" s="108"/>
      <c r="SYZ73" s="108"/>
      <c r="SZA73" s="108"/>
      <c r="SZB73" s="108"/>
      <c r="SZC73" s="108"/>
      <c r="SZD73" s="108"/>
      <c r="SZE73" s="108"/>
      <c r="SZF73" s="108"/>
      <c r="SZG73" s="108"/>
      <c r="SZH73" s="108"/>
      <c r="SZI73" s="108"/>
      <c r="SZJ73" s="108"/>
      <c r="SZK73" s="108"/>
      <c r="SZL73" s="108"/>
      <c r="SZM73" s="108"/>
      <c r="SZN73" s="108"/>
      <c r="SZO73" s="108"/>
      <c r="SZP73" s="108"/>
      <c r="SZQ73" s="108"/>
      <c r="SZR73" s="108"/>
      <c r="SZS73" s="108"/>
      <c r="SZT73" s="108"/>
      <c r="SZU73" s="108"/>
      <c r="SZV73" s="108"/>
      <c r="SZW73" s="108"/>
      <c r="SZX73" s="108"/>
      <c r="SZY73" s="108"/>
      <c r="SZZ73" s="108"/>
      <c r="TAA73" s="108"/>
      <c r="TAB73" s="108"/>
      <c r="TAC73" s="108"/>
      <c r="TAD73" s="108"/>
      <c r="TAE73" s="108"/>
      <c r="TAF73" s="108"/>
      <c r="TAG73" s="108"/>
      <c r="TAH73" s="108"/>
      <c r="TAI73" s="108"/>
      <c r="TAJ73" s="108"/>
      <c r="TAK73" s="108"/>
      <c r="TAL73" s="108"/>
      <c r="TAM73" s="108"/>
      <c r="TAN73" s="108"/>
      <c r="TAO73" s="108"/>
      <c r="TAP73" s="108"/>
      <c r="TAQ73" s="108"/>
      <c r="TAR73" s="108"/>
      <c r="TAS73" s="108"/>
      <c r="TAT73" s="108"/>
      <c r="TAU73" s="108"/>
      <c r="TAV73" s="108"/>
      <c r="TAW73" s="108"/>
      <c r="TAX73" s="108"/>
      <c r="TAY73" s="108"/>
      <c r="TAZ73" s="108"/>
      <c r="TBA73" s="108"/>
      <c r="TBB73" s="108"/>
      <c r="TBC73" s="108"/>
      <c r="TBD73" s="108"/>
      <c r="TBE73" s="108"/>
      <c r="TBF73" s="108"/>
      <c r="TBG73" s="108"/>
      <c r="TBH73" s="108"/>
      <c r="TBI73" s="108"/>
      <c r="TBJ73" s="108"/>
      <c r="TBK73" s="108"/>
      <c r="TBL73" s="108"/>
      <c r="TBM73" s="108"/>
      <c r="TBN73" s="108"/>
      <c r="TBO73" s="108"/>
      <c r="TBP73" s="108"/>
      <c r="TBQ73" s="108"/>
      <c r="TBR73" s="108"/>
      <c r="TBS73" s="108"/>
      <c r="TBT73" s="108"/>
      <c r="TBU73" s="108"/>
      <c r="TBV73" s="108"/>
      <c r="TBW73" s="108"/>
      <c r="TBX73" s="108"/>
      <c r="TBY73" s="108"/>
      <c r="TBZ73" s="108"/>
      <c r="TCA73" s="108"/>
      <c r="TCB73" s="108"/>
      <c r="TCC73" s="108"/>
      <c r="TCD73" s="108"/>
      <c r="TCE73" s="108"/>
      <c r="TCF73" s="108"/>
      <c r="TCG73" s="108"/>
      <c r="TCH73" s="108"/>
      <c r="TCI73" s="108"/>
      <c r="TCJ73" s="108"/>
      <c r="TCK73" s="108"/>
      <c r="TCL73" s="108"/>
      <c r="TCM73" s="108"/>
      <c r="TCN73" s="108"/>
      <c r="TCO73" s="108"/>
      <c r="TCP73" s="108"/>
      <c r="TCQ73" s="108"/>
      <c r="TCR73" s="108"/>
      <c r="TCS73" s="108"/>
      <c r="TCT73" s="108"/>
      <c r="TCU73" s="108"/>
      <c r="TCV73" s="108"/>
      <c r="TCW73" s="108"/>
      <c r="TCX73" s="108"/>
      <c r="TCY73" s="108"/>
      <c r="TCZ73" s="108"/>
      <c r="TDA73" s="108"/>
      <c r="TDB73" s="108"/>
      <c r="TDC73" s="108"/>
      <c r="TDD73" s="108"/>
      <c r="TDE73" s="108"/>
      <c r="TDF73" s="108"/>
      <c r="TDG73" s="108"/>
      <c r="TDH73" s="108"/>
      <c r="TDI73" s="108"/>
      <c r="TDJ73" s="108"/>
      <c r="TDK73" s="108"/>
      <c r="TDL73" s="108"/>
      <c r="TDM73" s="108"/>
      <c r="TDN73" s="108"/>
      <c r="TDO73" s="108"/>
      <c r="TDP73" s="108"/>
      <c r="TDQ73" s="108"/>
      <c r="TDR73" s="108"/>
      <c r="TDS73" s="108"/>
      <c r="TDT73" s="108"/>
      <c r="TDU73" s="108"/>
      <c r="TDV73" s="108"/>
      <c r="TDW73" s="108"/>
      <c r="TDX73" s="108"/>
      <c r="TDY73" s="108"/>
      <c r="TDZ73" s="108"/>
      <c r="TEA73" s="108"/>
      <c r="TEB73" s="108"/>
      <c r="TEC73" s="108"/>
      <c r="TED73" s="108"/>
      <c r="TEE73" s="108"/>
      <c r="TEF73" s="108"/>
      <c r="TEG73" s="108"/>
      <c r="TEH73" s="108"/>
      <c r="TEI73" s="108"/>
      <c r="TEJ73" s="108"/>
      <c r="TEK73" s="108"/>
      <c r="TEL73" s="108"/>
      <c r="TEM73" s="108"/>
      <c r="TEN73" s="108"/>
      <c r="TEO73" s="108"/>
      <c r="TEP73" s="108"/>
      <c r="TEQ73" s="108"/>
      <c r="TER73" s="108"/>
      <c r="TES73" s="108"/>
      <c r="TET73" s="108"/>
      <c r="TEU73" s="108"/>
      <c r="TEV73" s="108"/>
      <c r="TEW73" s="108"/>
      <c r="TEX73" s="108"/>
      <c r="TEY73" s="108"/>
      <c r="TEZ73" s="108"/>
      <c r="TFA73" s="108"/>
      <c r="TFB73" s="108"/>
      <c r="TFC73" s="108"/>
      <c r="TFD73" s="108"/>
      <c r="TFE73" s="108"/>
      <c r="TFF73" s="108"/>
      <c r="TFG73" s="108"/>
      <c r="TFH73" s="108"/>
      <c r="TFI73" s="108"/>
      <c r="TFJ73" s="108"/>
      <c r="TFK73" s="108"/>
      <c r="TFL73" s="108"/>
      <c r="TFM73" s="108"/>
      <c r="TFN73" s="108"/>
      <c r="TFO73" s="108"/>
      <c r="TFP73" s="108"/>
      <c r="TFQ73" s="108"/>
      <c r="TFR73" s="108"/>
      <c r="TFS73" s="108"/>
      <c r="TFT73" s="108"/>
      <c r="TFU73" s="108"/>
      <c r="TFV73" s="108"/>
      <c r="TFW73" s="108"/>
      <c r="TFX73" s="108"/>
      <c r="TFY73" s="108"/>
      <c r="TFZ73" s="108"/>
      <c r="TGA73" s="108"/>
      <c r="TGB73" s="108"/>
      <c r="TGC73" s="108"/>
      <c r="TGD73" s="108"/>
      <c r="TGE73" s="108"/>
      <c r="TGF73" s="108"/>
      <c r="TGG73" s="108"/>
      <c r="TGH73" s="108"/>
      <c r="TGI73" s="108"/>
      <c r="TGJ73" s="108"/>
      <c r="TGK73" s="108"/>
      <c r="TGL73" s="108"/>
      <c r="TGM73" s="108"/>
      <c r="TGN73" s="108"/>
      <c r="TGO73" s="108"/>
      <c r="TGP73" s="108"/>
      <c r="TGQ73" s="108"/>
      <c r="TGR73" s="108"/>
      <c r="TGS73" s="108"/>
      <c r="TGT73" s="108"/>
      <c r="TGU73" s="108"/>
      <c r="TGV73" s="108"/>
      <c r="TGW73" s="108"/>
      <c r="TGX73" s="108"/>
      <c r="TGY73" s="108"/>
      <c r="TGZ73" s="108"/>
      <c r="THA73" s="108"/>
      <c r="THB73" s="108"/>
      <c r="THC73" s="108"/>
      <c r="THD73" s="108"/>
      <c r="THE73" s="108"/>
      <c r="THF73" s="108"/>
      <c r="THG73" s="108"/>
      <c r="THH73" s="108"/>
      <c r="THI73" s="108"/>
      <c r="THJ73" s="108"/>
      <c r="THK73" s="108"/>
      <c r="THL73" s="108"/>
      <c r="THM73" s="108"/>
      <c r="THN73" s="108"/>
      <c r="THO73" s="108"/>
      <c r="THP73" s="108"/>
      <c r="THQ73" s="108"/>
      <c r="THR73" s="108"/>
      <c r="THS73" s="108"/>
      <c r="THT73" s="108"/>
      <c r="THU73" s="108"/>
      <c r="THV73" s="108"/>
      <c r="THW73" s="108"/>
      <c r="THX73" s="108"/>
      <c r="THY73" s="108"/>
      <c r="THZ73" s="108"/>
      <c r="TIA73" s="108"/>
      <c r="TIB73" s="108"/>
      <c r="TIC73" s="108"/>
      <c r="TID73" s="108"/>
      <c r="TIE73" s="108"/>
      <c r="TIF73" s="108"/>
      <c r="TIG73" s="108"/>
      <c r="TIH73" s="108"/>
      <c r="TII73" s="108"/>
      <c r="TIJ73" s="108"/>
      <c r="TIK73" s="108"/>
      <c r="TIL73" s="108"/>
      <c r="TIM73" s="108"/>
      <c r="TIN73" s="108"/>
      <c r="TIO73" s="108"/>
      <c r="TIP73" s="108"/>
      <c r="TIQ73" s="108"/>
      <c r="TIR73" s="108"/>
      <c r="TIS73" s="108"/>
      <c r="TIT73" s="108"/>
      <c r="TIU73" s="108"/>
      <c r="TIV73" s="108"/>
      <c r="TIW73" s="108"/>
      <c r="TIX73" s="108"/>
      <c r="TIY73" s="108"/>
      <c r="TIZ73" s="108"/>
      <c r="TJA73" s="108"/>
      <c r="TJB73" s="108"/>
      <c r="TJC73" s="108"/>
      <c r="TJD73" s="108"/>
      <c r="TJE73" s="108"/>
      <c r="TJF73" s="108"/>
      <c r="TJG73" s="108"/>
      <c r="TJH73" s="108"/>
      <c r="TJI73" s="108"/>
      <c r="TJJ73" s="108"/>
      <c r="TJK73" s="108"/>
      <c r="TJL73" s="108"/>
      <c r="TJM73" s="108"/>
      <c r="TJN73" s="108"/>
      <c r="TJO73" s="108"/>
      <c r="TJP73" s="108"/>
      <c r="TJQ73" s="108"/>
      <c r="TJR73" s="108"/>
      <c r="TJS73" s="108"/>
      <c r="TJT73" s="108"/>
      <c r="TJU73" s="108"/>
      <c r="TJV73" s="108"/>
      <c r="TJW73" s="108"/>
      <c r="TJX73" s="108"/>
      <c r="TJY73" s="108"/>
      <c r="TJZ73" s="108"/>
      <c r="TKA73" s="108"/>
      <c r="TKB73" s="108"/>
      <c r="TKC73" s="108"/>
      <c r="TKD73" s="108"/>
      <c r="TKE73" s="108"/>
      <c r="TKF73" s="108"/>
      <c r="TKG73" s="108"/>
      <c r="TKH73" s="108"/>
      <c r="TKI73" s="108"/>
      <c r="TKJ73" s="108"/>
      <c r="TKK73" s="108"/>
      <c r="TKL73" s="108"/>
      <c r="TKM73" s="108"/>
      <c r="TKN73" s="108"/>
      <c r="TKO73" s="108"/>
      <c r="TKP73" s="108"/>
      <c r="TKQ73" s="108"/>
      <c r="TKR73" s="108"/>
      <c r="TKS73" s="108"/>
      <c r="TKT73" s="108"/>
      <c r="TKU73" s="108"/>
      <c r="TKV73" s="108"/>
      <c r="TKW73" s="108"/>
      <c r="TKX73" s="108"/>
      <c r="TKY73" s="108"/>
      <c r="TKZ73" s="108"/>
      <c r="TLA73" s="108"/>
      <c r="TLB73" s="108"/>
      <c r="TLC73" s="108"/>
      <c r="TLD73" s="108"/>
      <c r="TLE73" s="108"/>
      <c r="TLF73" s="108"/>
      <c r="TLG73" s="108"/>
      <c r="TLH73" s="108"/>
      <c r="TLI73" s="108"/>
      <c r="TLJ73" s="108"/>
      <c r="TLK73" s="108"/>
      <c r="TLL73" s="108"/>
      <c r="TLM73" s="108"/>
      <c r="TLN73" s="108"/>
      <c r="TLO73" s="108"/>
      <c r="TLP73" s="108"/>
      <c r="TLQ73" s="108"/>
      <c r="TLR73" s="108"/>
      <c r="TLS73" s="108"/>
      <c r="TLT73" s="108"/>
      <c r="TLU73" s="108"/>
      <c r="TLV73" s="108"/>
      <c r="TLW73" s="108"/>
      <c r="TLX73" s="108"/>
      <c r="TLY73" s="108"/>
      <c r="TLZ73" s="108"/>
      <c r="TMA73" s="108"/>
      <c r="TMB73" s="108"/>
      <c r="TMC73" s="108"/>
      <c r="TMD73" s="108"/>
      <c r="TME73" s="108"/>
      <c r="TMF73" s="108"/>
      <c r="TMG73" s="108"/>
      <c r="TMH73" s="108"/>
      <c r="TMI73" s="108"/>
      <c r="TMJ73" s="108"/>
      <c r="TMK73" s="108"/>
      <c r="TML73" s="108"/>
      <c r="TMM73" s="108"/>
      <c r="TMN73" s="108"/>
      <c r="TMO73" s="108"/>
      <c r="TMP73" s="108"/>
      <c r="TMQ73" s="108"/>
      <c r="TMR73" s="108"/>
      <c r="TMS73" s="108"/>
      <c r="TMT73" s="108"/>
      <c r="TMU73" s="108"/>
      <c r="TMV73" s="108"/>
      <c r="TMW73" s="108"/>
      <c r="TMX73" s="108"/>
      <c r="TMY73" s="108"/>
      <c r="TMZ73" s="108"/>
      <c r="TNA73" s="108"/>
      <c r="TNB73" s="108"/>
      <c r="TNC73" s="108"/>
      <c r="TND73" s="108"/>
      <c r="TNE73" s="108"/>
      <c r="TNF73" s="108"/>
      <c r="TNG73" s="108"/>
      <c r="TNH73" s="108"/>
      <c r="TNI73" s="108"/>
      <c r="TNJ73" s="108"/>
      <c r="TNK73" s="108"/>
      <c r="TNL73" s="108"/>
      <c r="TNM73" s="108"/>
      <c r="TNN73" s="108"/>
      <c r="TNO73" s="108"/>
      <c r="TNP73" s="108"/>
      <c r="TNQ73" s="108"/>
      <c r="TNR73" s="108"/>
      <c r="TNS73" s="108"/>
      <c r="TNT73" s="108"/>
      <c r="TNU73" s="108"/>
      <c r="TNV73" s="108"/>
      <c r="TNW73" s="108"/>
      <c r="TNX73" s="108"/>
      <c r="TNY73" s="108"/>
      <c r="TNZ73" s="108"/>
      <c r="TOA73" s="108"/>
      <c r="TOB73" s="108"/>
      <c r="TOC73" s="108"/>
      <c r="TOD73" s="108"/>
      <c r="TOE73" s="108"/>
      <c r="TOF73" s="108"/>
      <c r="TOG73" s="108"/>
      <c r="TOH73" s="108"/>
      <c r="TOI73" s="108"/>
      <c r="TOJ73" s="108"/>
      <c r="TOK73" s="108"/>
      <c r="TOL73" s="108"/>
      <c r="TOM73" s="108"/>
      <c r="TON73" s="108"/>
      <c r="TOO73" s="108"/>
      <c r="TOP73" s="108"/>
      <c r="TOQ73" s="108"/>
      <c r="TOR73" s="108"/>
      <c r="TOS73" s="108"/>
      <c r="TOT73" s="108"/>
      <c r="TOU73" s="108"/>
      <c r="TOV73" s="108"/>
      <c r="TOW73" s="108"/>
      <c r="TOX73" s="108"/>
      <c r="TOY73" s="108"/>
      <c r="TOZ73" s="108"/>
      <c r="TPA73" s="108"/>
      <c r="TPB73" s="108"/>
      <c r="TPC73" s="108"/>
      <c r="TPD73" s="108"/>
      <c r="TPE73" s="108"/>
      <c r="TPF73" s="108"/>
      <c r="TPG73" s="108"/>
      <c r="TPH73" s="108"/>
      <c r="TPI73" s="108"/>
      <c r="TPJ73" s="108"/>
      <c r="TPK73" s="108"/>
      <c r="TPL73" s="108"/>
      <c r="TPM73" s="108"/>
      <c r="TPN73" s="108"/>
      <c r="TPO73" s="108"/>
      <c r="TPP73" s="108"/>
      <c r="TPQ73" s="108"/>
      <c r="TPR73" s="108"/>
      <c r="TPS73" s="108"/>
      <c r="TPT73" s="108"/>
      <c r="TPU73" s="108"/>
      <c r="TPV73" s="108"/>
      <c r="TPW73" s="108"/>
      <c r="TPX73" s="108"/>
      <c r="TPY73" s="108"/>
      <c r="TPZ73" s="108"/>
      <c r="TQA73" s="108"/>
      <c r="TQB73" s="108"/>
      <c r="TQC73" s="108"/>
      <c r="TQD73" s="108"/>
      <c r="TQE73" s="108"/>
      <c r="TQF73" s="108"/>
      <c r="TQG73" s="108"/>
      <c r="TQH73" s="108"/>
      <c r="TQI73" s="108"/>
      <c r="TQJ73" s="108"/>
      <c r="TQK73" s="108"/>
      <c r="TQL73" s="108"/>
      <c r="TQM73" s="108"/>
      <c r="TQN73" s="108"/>
      <c r="TQO73" s="108"/>
      <c r="TQP73" s="108"/>
      <c r="TQQ73" s="108"/>
      <c r="TQR73" s="108"/>
      <c r="TQS73" s="108"/>
      <c r="TQT73" s="108"/>
      <c r="TQU73" s="108"/>
      <c r="TQV73" s="108"/>
      <c r="TQW73" s="108"/>
      <c r="TQX73" s="108"/>
      <c r="TQY73" s="108"/>
      <c r="TQZ73" s="108"/>
      <c r="TRA73" s="108"/>
      <c r="TRB73" s="108"/>
      <c r="TRC73" s="108"/>
      <c r="TRD73" s="108"/>
      <c r="TRE73" s="108"/>
      <c r="TRF73" s="108"/>
      <c r="TRG73" s="108"/>
      <c r="TRH73" s="108"/>
      <c r="TRI73" s="108"/>
      <c r="TRJ73" s="108"/>
      <c r="TRK73" s="108"/>
      <c r="TRL73" s="108"/>
      <c r="TRM73" s="108"/>
      <c r="TRN73" s="108"/>
      <c r="TRO73" s="108"/>
      <c r="TRP73" s="108"/>
      <c r="TRQ73" s="108"/>
      <c r="TRR73" s="108"/>
      <c r="TRS73" s="108"/>
      <c r="TRT73" s="108"/>
      <c r="TRU73" s="108"/>
      <c r="TRV73" s="108"/>
      <c r="TRW73" s="108"/>
      <c r="TRX73" s="108"/>
      <c r="TRY73" s="108"/>
      <c r="TRZ73" s="108"/>
      <c r="TSA73" s="108"/>
      <c r="TSB73" s="108"/>
      <c r="TSC73" s="108"/>
      <c r="TSD73" s="108"/>
      <c r="TSE73" s="108"/>
      <c r="TSF73" s="108"/>
      <c r="TSG73" s="108"/>
      <c r="TSH73" s="108"/>
      <c r="TSI73" s="108"/>
      <c r="TSJ73" s="108"/>
      <c r="TSK73" s="108"/>
      <c r="TSL73" s="108"/>
      <c r="TSM73" s="108"/>
      <c r="TSN73" s="108"/>
      <c r="TSO73" s="108"/>
      <c r="TSP73" s="108"/>
      <c r="TSQ73" s="108"/>
      <c r="TSR73" s="108"/>
      <c r="TSS73" s="108"/>
      <c r="TST73" s="108"/>
      <c r="TSU73" s="108"/>
      <c r="TSV73" s="108"/>
      <c r="TSW73" s="108"/>
      <c r="TSX73" s="108"/>
      <c r="TSY73" s="108"/>
      <c r="TSZ73" s="108"/>
      <c r="TTA73" s="108"/>
      <c r="TTB73" s="108"/>
      <c r="TTC73" s="108"/>
      <c r="TTD73" s="108"/>
      <c r="TTE73" s="108"/>
      <c r="TTF73" s="108"/>
      <c r="TTG73" s="108"/>
      <c r="TTH73" s="108"/>
      <c r="TTI73" s="108"/>
      <c r="TTJ73" s="108"/>
      <c r="TTK73" s="108"/>
      <c r="TTL73" s="108"/>
      <c r="TTM73" s="108"/>
      <c r="TTN73" s="108"/>
      <c r="TTO73" s="108"/>
      <c r="TTP73" s="108"/>
      <c r="TTQ73" s="108"/>
      <c r="TTR73" s="108"/>
      <c r="TTS73" s="108"/>
      <c r="TTT73" s="108"/>
      <c r="TTU73" s="108"/>
      <c r="TTV73" s="108"/>
      <c r="TTW73" s="108"/>
      <c r="TTX73" s="108"/>
      <c r="TTY73" s="108"/>
      <c r="TTZ73" s="108"/>
      <c r="TUA73" s="108"/>
      <c r="TUB73" s="108"/>
      <c r="TUC73" s="108"/>
      <c r="TUD73" s="108"/>
      <c r="TUE73" s="108"/>
      <c r="TUF73" s="108"/>
      <c r="TUG73" s="108"/>
      <c r="TUH73" s="108"/>
      <c r="TUI73" s="108"/>
      <c r="TUJ73" s="108"/>
      <c r="TUK73" s="108"/>
      <c r="TUL73" s="108"/>
      <c r="TUM73" s="108"/>
      <c r="TUN73" s="108"/>
      <c r="TUO73" s="108"/>
      <c r="TUP73" s="108"/>
      <c r="TUQ73" s="108"/>
      <c r="TUR73" s="108"/>
      <c r="TUS73" s="108"/>
      <c r="TUT73" s="108"/>
      <c r="TUU73" s="108"/>
      <c r="TUV73" s="108"/>
      <c r="TUW73" s="108"/>
      <c r="TUX73" s="108"/>
      <c r="TUY73" s="108"/>
      <c r="TUZ73" s="108"/>
      <c r="TVA73" s="108"/>
      <c r="TVB73" s="108"/>
      <c r="TVC73" s="108"/>
      <c r="TVD73" s="108"/>
      <c r="TVE73" s="108"/>
      <c r="TVF73" s="108"/>
      <c r="TVG73" s="108"/>
      <c r="TVH73" s="108"/>
      <c r="TVI73" s="108"/>
      <c r="TVJ73" s="108"/>
      <c r="TVK73" s="108"/>
      <c r="TVL73" s="108"/>
      <c r="TVM73" s="108"/>
      <c r="TVN73" s="108"/>
      <c r="TVO73" s="108"/>
      <c r="TVP73" s="108"/>
      <c r="TVQ73" s="108"/>
      <c r="TVR73" s="108"/>
      <c r="TVS73" s="108"/>
      <c r="TVT73" s="108"/>
      <c r="TVU73" s="108"/>
      <c r="TVV73" s="108"/>
      <c r="TVW73" s="108"/>
      <c r="TVX73" s="108"/>
      <c r="TVY73" s="108"/>
      <c r="TVZ73" s="108"/>
      <c r="TWA73" s="108"/>
      <c r="TWB73" s="108"/>
      <c r="TWC73" s="108"/>
      <c r="TWD73" s="108"/>
      <c r="TWE73" s="108"/>
      <c r="TWF73" s="108"/>
      <c r="TWG73" s="108"/>
      <c r="TWH73" s="108"/>
      <c r="TWI73" s="108"/>
      <c r="TWJ73" s="108"/>
      <c r="TWK73" s="108"/>
      <c r="TWL73" s="108"/>
      <c r="TWM73" s="108"/>
      <c r="TWN73" s="108"/>
      <c r="TWO73" s="108"/>
      <c r="TWP73" s="108"/>
      <c r="TWQ73" s="108"/>
      <c r="TWR73" s="108"/>
      <c r="TWS73" s="108"/>
      <c r="TWT73" s="108"/>
      <c r="TWU73" s="108"/>
      <c r="TWV73" s="108"/>
      <c r="TWW73" s="108"/>
      <c r="TWX73" s="108"/>
      <c r="TWY73" s="108"/>
      <c r="TWZ73" s="108"/>
      <c r="TXA73" s="108"/>
      <c r="TXB73" s="108"/>
      <c r="TXC73" s="108"/>
      <c r="TXD73" s="108"/>
      <c r="TXE73" s="108"/>
      <c r="TXF73" s="108"/>
      <c r="TXG73" s="108"/>
      <c r="TXH73" s="108"/>
      <c r="TXI73" s="108"/>
      <c r="TXJ73" s="108"/>
      <c r="TXK73" s="108"/>
      <c r="TXL73" s="108"/>
      <c r="TXM73" s="108"/>
      <c r="TXN73" s="108"/>
      <c r="TXO73" s="108"/>
      <c r="TXP73" s="108"/>
      <c r="TXQ73" s="108"/>
      <c r="TXR73" s="108"/>
      <c r="TXS73" s="108"/>
      <c r="TXT73" s="108"/>
      <c r="TXU73" s="108"/>
      <c r="TXV73" s="108"/>
      <c r="TXW73" s="108"/>
      <c r="TXX73" s="108"/>
      <c r="TXY73" s="108"/>
      <c r="TXZ73" s="108"/>
      <c r="TYA73" s="108"/>
      <c r="TYB73" s="108"/>
      <c r="TYC73" s="108"/>
      <c r="TYD73" s="108"/>
      <c r="TYE73" s="108"/>
      <c r="TYF73" s="108"/>
      <c r="TYG73" s="108"/>
      <c r="TYH73" s="108"/>
      <c r="TYI73" s="108"/>
      <c r="TYJ73" s="108"/>
      <c r="TYK73" s="108"/>
      <c r="TYL73" s="108"/>
      <c r="TYM73" s="108"/>
      <c r="TYN73" s="108"/>
      <c r="TYO73" s="108"/>
      <c r="TYP73" s="108"/>
      <c r="TYQ73" s="108"/>
      <c r="TYR73" s="108"/>
      <c r="TYS73" s="108"/>
      <c r="TYT73" s="108"/>
      <c r="TYU73" s="108"/>
      <c r="TYV73" s="108"/>
      <c r="TYW73" s="108"/>
      <c r="TYX73" s="108"/>
      <c r="TYY73" s="108"/>
      <c r="TYZ73" s="108"/>
      <c r="TZA73" s="108"/>
      <c r="TZB73" s="108"/>
      <c r="TZC73" s="108"/>
      <c r="TZD73" s="108"/>
      <c r="TZE73" s="108"/>
      <c r="TZF73" s="108"/>
      <c r="TZG73" s="108"/>
      <c r="TZH73" s="108"/>
      <c r="TZI73" s="108"/>
      <c r="TZJ73" s="108"/>
      <c r="TZK73" s="108"/>
      <c r="TZL73" s="108"/>
      <c r="TZM73" s="108"/>
      <c r="TZN73" s="108"/>
      <c r="TZO73" s="108"/>
      <c r="TZP73" s="108"/>
      <c r="TZQ73" s="108"/>
      <c r="TZR73" s="108"/>
      <c r="TZS73" s="108"/>
      <c r="TZT73" s="108"/>
      <c r="TZU73" s="108"/>
      <c r="TZV73" s="108"/>
      <c r="TZW73" s="108"/>
      <c r="TZX73" s="108"/>
      <c r="TZY73" s="108"/>
      <c r="TZZ73" s="108"/>
      <c r="UAA73" s="108"/>
      <c r="UAB73" s="108"/>
      <c r="UAC73" s="108"/>
      <c r="UAD73" s="108"/>
      <c r="UAE73" s="108"/>
      <c r="UAF73" s="108"/>
      <c r="UAG73" s="108"/>
      <c r="UAH73" s="108"/>
      <c r="UAI73" s="108"/>
      <c r="UAJ73" s="108"/>
      <c r="UAK73" s="108"/>
      <c r="UAL73" s="108"/>
      <c r="UAM73" s="108"/>
      <c r="UAN73" s="108"/>
      <c r="UAO73" s="108"/>
      <c r="UAP73" s="108"/>
      <c r="UAQ73" s="108"/>
      <c r="UAR73" s="108"/>
      <c r="UAS73" s="108"/>
      <c r="UAT73" s="108"/>
      <c r="UAU73" s="108"/>
      <c r="UAV73" s="108"/>
      <c r="UAW73" s="108"/>
      <c r="UAX73" s="108"/>
      <c r="UAY73" s="108"/>
      <c r="UAZ73" s="108"/>
      <c r="UBA73" s="108"/>
      <c r="UBB73" s="108"/>
      <c r="UBC73" s="108"/>
      <c r="UBD73" s="108"/>
      <c r="UBE73" s="108"/>
      <c r="UBF73" s="108"/>
      <c r="UBG73" s="108"/>
      <c r="UBH73" s="108"/>
      <c r="UBI73" s="108"/>
      <c r="UBJ73" s="108"/>
      <c r="UBK73" s="108"/>
      <c r="UBL73" s="108"/>
      <c r="UBM73" s="108"/>
      <c r="UBN73" s="108"/>
      <c r="UBO73" s="108"/>
      <c r="UBP73" s="108"/>
      <c r="UBQ73" s="108"/>
      <c r="UBR73" s="108"/>
      <c r="UBS73" s="108"/>
      <c r="UBT73" s="108"/>
      <c r="UBU73" s="108"/>
      <c r="UBV73" s="108"/>
      <c r="UBW73" s="108"/>
      <c r="UBX73" s="108"/>
      <c r="UBY73" s="108"/>
      <c r="UBZ73" s="108"/>
      <c r="UCA73" s="108"/>
      <c r="UCB73" s="108"/>
      <c r="UCC73" s="108"/>
      <c r="UCD73" s="108"/>
      <c r="UCE73" s="108"/>
      <c r="UCF73" s="108"/>
      <c r="UCG73" s="108"/>
      <c r="UCH73" s="108"/>
      <c r="UCI73" s="108"/>
      <c r="UCJ73" s="108"/>
      <c r="UCK73" s="108"/>
      <c r="UCL73" s="108"/>
      <c r="UCM73" s="108"/>
      <c r="UCN73" s="108"/>
      <c r="UCO73" s="108"/>
      <c r="UCP73" s="108"/>
      <c r="UCQ73" s="108"/>
      <c r="UCR73" s="108"/>
      <c r="UCS73" s="108"/>
      <c r="UCT73" s="108"/>
      <c r="UCU73" s="108"/>
      <c r="UCV73" s="108"/>
      <c r="UCW73" s="108"/>
      <c r="UCX73" s="108"/>
      <c r="UCY73" s="108"/>
      <c r="UCZ73" s="108"/>
      <c r="UDA73" s="108"/>
      <c r="UDB73" s="108"/>
      <c r="UDC73" s="108"/>
      <c r="UDD73" s="108"/>
      <c r="UDE73" s="108"/>
      <c r="UDF73" s="108"/>
      <c r="UDG73" s="108"/>
      <c r="UDH73" s="108"/>
      <c r="UDI73" s="108"/>
      <c r="UDJ73" s="108"/>
      <c r="UDK73" s="108"/>
      <c r="UDL73" s="108"/>
      <c r="UDM73" s="108"/>
      <c r="UDN73" s="108"/>
      <c r="UDO73" s="108"/>
      <c r="UDP73" s="108"/>
      <c r="UDQ73" s="108"/>
      <c r="UDR73" s="108"/>
      <c r="UDS73" s="108"/>
      <c r="UDT73" s="108"/>
      <c r="UDU73" s="108"/>
      <c r="UDV73" s="108"/>
      <c r="UDW73" s="108"/>
      <c r="UDX73" s="108"/>
      <c r="UDY73" s="108"/>
      <c r="UDZ73" s="108"/>
      <c r="UEA73" s="108"/>
      <c r="UEB73" s="108"/>
      <c r="UEC73" s="108"/>
      <c r="UED73" s="108"/>
      <c r="UEE73" s="108"/>
      <c r="UEF73" s="108"/>
      <c r="UEG73" s="108"/>
      <c r="UEH73" s="108"/>
      <c r="UEI73" s="108"/>
      <c r="UEJ73" s="108"/>
      <c r="UEK73" s="108"/>
      <c r="UEL73" s="108"/>
      <c r="UEM73" s="108"/>
      <c r="UEN73" s="108"/>
      <c r="UEO73" s="108"/>
      <c r="UEP73" s="108"/>
      <c r="UEQ73" s="108"/>
      <c r="UER73" s="108"/>
      <c r="UES73" s="108"/>
      <c r="UET73" s="108"/>
      <c r="UEU73" s="108"/>
      <c r="UEV73" s="108"/>
      <c r="UEW73" s="108"/>
      <c r="UEX73" s="108"/>
      <c r="UEY73" s="108"/>
      <c r="UEZ73" s="108"/>
      <c r="UFA73" s="108"/>
      <c r="UFB73" s="108"/>
      <c r="UFC73" s="108"/>
      <c r="UFD73" s="108"/>
      <c r="UFE73" s="108"/>
      <c r="UFF73" s="108"/>
      <c r="UFG73" s="108"/>
      <c r="UFH73" s="108"/>
      <c r="UFI73" s="108"/>
      <c r="UFJ73" s="108"/>
      <c r="UFK73" s="108"/>
      <c r="UFL73" s="108"/>
      <c r="UFM73" s="108"/>
      <c r="UFN73" s="108"/>
      <c r="UFO73" s="108"/>
      <c r="UFP73" s="108"/>
      <c r="UFQ73" s="108"/>
      <c r="UFR73" s="108"/>
      <c r="UFS73" s="108"/>
      <c r="UFT73" s="108"/>
      <c r="UFU73" s="108"/>
      <c r="UFV73" s="108"/>
      <c r="UFW73" s="108"/>
      <c r="UFX73" s="108"/>
      <c r="UFY73" s="108"/>
      <c r="UFZ73" s="108"/>
      <c r="UGA73" s="108"/>
      <c r="UGB73" s="108"/>
      <c r="UGC73" s="108"/>
      <c r="UGD73" s="108"/>
      <c r="UGE73" s="108"/>
      <c r="UGF73" s="108"/>
      <c r="UGG73" s="108"/>
      <c r="UGH73" s="108"/>
      <c r="UGI73" s="108"/>
      <c r="UGJ73" s="108"/>
      <c r="UGK73" s="108"/>
      <c r="UGL73" s="108"/>
      <c r="UGM73" s="108"/>
      <c r="UGN73" s="108"/>
      <c r="UGO73" s="108"/>
      <c r="UGP73" s="108"/>
      <c r="UGQ73" s="108"/>
      <c r="UGR73" s="108"/>
      <c r="UGS73" s="108"/>
      <c r="UGT73" s="108"/>
      <c r="UGU73" s="108"/>
      <c r="UGV73" s="108"/>
      <c r="UGW73" s="108"/>
      <c r="UGX73" s="108"/>
      <c r="UGY73" s="108"/>
      <c r="UGZ73" s="108"/>
      <c r="UHA73" s="108"/>
      <c r="UHB73" s="108"/>
      <c r="UHC73" s="108"/>
      <c r="UHD73" s="108"/>
      <c r="UHE73" s="108"/>
      <c r="UHF73" s="108"/>
      <c r="UHG73" s="108"/>
      <c r="UHH73" s="108"/>
      <c r="UHI73" s="108"/>
      <c r="UHJ73" s="108"/>
      <c r="UHK73" s="108"/>
      <c r="UHL73" s="108"/>
      <c r="UHM73" s="108"/>
      <c r="UHN73" s="108"/>
      <c r="UHO73" s="108"/>
      <c r="UHP73" s="108"/>
      <c r="UHQ73" s="108"/>
      <c r="UHR73" s="108"/>
      <c r="UHS73" s="108"/>
      <c r="UHT73" s="108"/>
      <c r="UHU73" s="108"/>
      <c r="UHV73" s="108"/>
      <c r="UHW73" s="108"/>
      <c r="UHX73" s="108"/>
      <c r="UHY73" s="108"/>
      <c r="UHZ73" s="108"/>
      <c r="UIA73" s="108"/>
      <c r="UIB73" s="108"/>
      <c r="UIC73" s="108"/>
      <c r="UID73" s="108"/>
      <c r="UIE73" s="108"/>
      <c r="UIF73" s="108"/>
      <c r="UIG73" s="108"/>
      <c r="UIH73" s="108"/>
      <c r="UII73" s="108"/>
      <c r="UIJ73" s="108"/>
      <c r="UIK73" s="108"/>
      <c r="UIL73" s="108"/>
      <c r="UIM73" s="108"/>
      <c r="UIN73" s="108"/>
      <c r="UIO73" s="108"/>
      <c r="UIP73" s="108"/>
      <c r="UIQ73" s="108"/>
      <c r="UIR73" s="108"/>
      <c r="UIS73" s="108"/>
      <c r="UIT73" s="108"/>
      <c r="UIU73" s="108"/>
      <c r="UIV73" s="108"/>
      <c r="UIW73" s="108"/>
      <c r="UIX73" s="108"/>
      <c r="UIY73" s="108"/>
      <c r="UIZ73" s="108"/>
      <c r="UJA73" s="108"/>
      <c r="UJB73" s="108"/>
      <c r="UJC73" s="108"/>
      <c r="UJD73" s="108"/>
      <c r="UJE73" s="108"/>
      <c r="UJF73" s="108"/>
      <c r="UJG73" s="108"/>
      <c r="UJH73" s="108"/>
      <c r="UJI73" s="108"/>
      <c r="UJJ73" s="108"/>
      <c r="UJK73" s="108"/>
      <c r="UJL73" s="108"/>
      <c r="UJM73" s="108"/>
      <c r="UJN73" s="108"/>
      <c r="UJO73" s="108"/>
      <c r="UJP73" s="108"/>
      <c r="UJQ73" s="108"/>
      <c r="UJR73" s="108"/>
      <c r="UJS73" s="108"/>
      <c r="UJT73" s="108"/>
      <c r="UJU73" s="108"/>
      <c r="UJV73" s="108"/>
      <c r="UJW73" s="108"/>
      <c r="UJX73" s="108"/>
      <c r="UJY73" s="108"/>
      <c r="UJZ73" s="108"/>
      <c r="UKA73" s="108"/>
      <c r="UKB73" s="108"/>
      <c r="UKC73" s="108"/>
      <c r="UKD73" s="108"/>
      <c r="UKE73" s="108"/>
      <c r="UKF73" s="108"/>
      <c r="UKG73" s="108"/>
      <c r="UKH73" s="108"/>
      <c r="UKI73" s="108"/>
      <c r="UKJ73" s="108"/>
      <c r="UKK73" s="108"/>
      <c r="UKL73" s="108"/>
      <c r="UKM73" s="108"/>
      <c r="UKN73" s="108"/>
      <c r="UKO73" s="108"/>
      <c r="UKP73" s="108"/>
      <c r="UKQ73" s="108"/>
      <c r="UKR73" s="108"/>
      <c r="UKS73" s="108"/>
      <c r="UKT73" s="108"/>
      <c r="UKU73" s="108"/>
      <c r="UKV73" s="108"/>
      <c r="UKW73" s="108"/>
      <c r="UKX73" s="108"/>
      <c r="UKY73" s="108"/>
      <c r="UKZ73" s="108"/>
      <c r="ULA73" s="108"/>
      <c r="ULB73" s="108"/>
      <c r="ULC73" s="108"/>
      <c r="ULD73" s="108"/>
      <c r="ULE73" s="108"/>
      <c r="ULF73" s="108"/>
      <c r="ULG73" s="108"/>
      <c r="ULH73" s="108"/>
      <c r="ULI73" s="108"/>
      <c r="ULJ73" s="108"/>
      <c r="ULK73" s="108"/>
      <c r="ULL73" s="108"/>
      <c r="ULM73" s="108"/>
      <c r="ULN73" s="108"/>
      <c r="ULO73" s="108"/>
      <c r="ULP73" s="108"/>
      <c r="ULQ73" s="108"/>
      <c r="ULR73" s="108"/>
      <c r="ULS73" s="108"/>
      <c r="ULT73" s="108"/>
      <c r="ULU73" s="108"/>
      <c r="ULV73" s="108"/>
      <c r="ULW73" s="108"/>
      <c r="ULX73" s="108"/>
      <c r="ULY73" s="108"/>
      <c r="ULZ73" s="108"/>
      <c r="UMA73" s="108"/>
      <c r="UMB73" s="108"/>
      <c r="UMC73" s="108"/>
      <c r="UMD73" s="108"/>
      <c r="UME73" s="108"/>
      <c r="UMF73" s="108"/>
      <c r="UMG73" s="108"/>
      <c r="UMH73" s="108"/>
      <c r="UMI73" s="108"/>
      <c r="UMJ73" s="108"/>
      <c r="UMK73" s="108"/>
      <c r="UML73" s="108"/>
      <c r="UMM73" s="108"/>
      <c r="UMN73" s="108"/>
      <c r="UMO73" s="108"/>
      <c r="UMP73" s="108"/>
      <c r="UMQ73" s="108"/>
      <c r="UMR73" s="108"/>
      <c r="UMS73" s="108"/>
      <c r="UMT73" s="108"/>
      <c r="UMU73" s="108"/>
      <c r="UMV73" s="108"/>
      <c r="UMW73" s="108"/>
      <c r="UMX73" s="108"/>
      <c r="UMY73" s="108"/>
      <c r="UMZ73" s="108"/>
      <c r="UNA73" s="108"/>
      <c r="UNB73" s="108"/>
      <c r="UNC73" s="108"/>
      <c r="UND73" s="108"/>
      <c r="UNE73" s="108"/>
      <c r="UNF73" s="108"/>
      <c r="UNG73" s="108"/>
      <c r="UNH73" s="108"/>
      <c r="UNI73" s="108"/>
      <c r="UNJ73" s="108"/>
      <c r="UNK73" s="108"/>
      <c r="UNL73" s="108"/>
      <c r="UNM73" s="108"/>
      <c r="UNN73" s="108"/>
      <c r="UNO73" s="108"/>
      <c r="UNP73" s="108"/>
      <c r="UNQ73" s="108"/>
      <c r="UNR73" s="108"/>
      <c r="UNS73" s="108"/>
      <c r="UNT73" s="108"/>
      <c r="UNU73" s="108"/>
      <c r="UNV73" s="108"/>
      <c r="UNW73" s="108"/>
      <c r="UNX73" s="108"/>
      <c r="UNY73" s="108"/>
      <c r="UNZ73" s="108"/>
      <c r="UOA73" s="108"/>
      <c r="UOB73" s="108"/>
      <c r="UOC73" s="108"/>
      <c r="UOD73" s="108"/>
      <c r="UOE73" s="108"/>
      <c r="UOF73" s="108"/>
      <c r="UOG73" s="108"/>
      <c r="UOH73" s="108"/>
      <c r="UOI73" s="108"/>
      <c r="UOJ73" s="108"/>
      <c r="UOK73" s="108"/>
      <c r="UOL73" s="108"/>
      <c r="UOM73" s="108"/>
      <c r="UON73" s="108"/>
      <c r="UOO73" s="108"/>
      <c r="UOP73" s="108"/>
      <c r="UOQ73" s="108"/>
      <c r="UOR73" s="108"/>
      <c r="UOS73" s="108"/>
      <c r="UOT73" s="108"/>
      <c r="UOU73" s="108"/>
      <c r="UOV73" s="108"/>
      <c r="UOW73" s="108"/>
      <c r="UOX73" s="108"/>
      <c r="UOY73" s="108"/>
      <c r="UOZ73" s="108"/>
      <c r="UPA73" s="108"/>
      <c r="UPB73" s="108"/>
      <c r="UPC73" s="108"/>
      <c r="UPD73" s="108"/>
      <c r="UPE73" s="108"/>
      <c r="UPF73" s="108"/>
      <c r="UPG73" s="108"/>
      <c r="UPH73" s="108"/>
      <c r="UPI73" s="108"/>
      <c r="UPJ73" s="108"/>
      <c r="UPK73" s="108"/>
      <c r="UPL73" s="108"/>
      <c r="UPM73" s="108"/>
      <c r="UPN73" s="108"/>
      <c r="UPO73" s="108"/>
      <c r="UPP73" s="108"/>
      <c r="UPQ73" s="108"/>
      <c r="UPR73" s="108"/>
      <c r="UPS73" s="108"/>
      <c r="UPT73" s="108"/>
      <c r="UPU73" s="108"/>
      <c r="UPV73" s="108"/>
      <c r="UPW73" s="108"/>
      <c r="UPX73" s="108"/>
      <c r="UPY73" s="108"/>
      <c r="UPZ73" s="108"/>
      <c r="UQA73" s="108"/>
      <c r="UQB73" s="108"/>
      <c r="UQC73" s="108"/>
      <c r="UQD73" s="108"/>
      <c r="UQE73" s="108"/>
      <c r="UQF73" s="108"/>
      <c r="UQG73" s="108"/>
      <c r="UQH73" s="108"/>
      <c r="UQI73" s="108"/>
      <c r="UQJ73" s="108"/>
      <c r="UQK73" s="108"/>
      <c r="UQL73" s="108"/>
      <c r="UQM73" s="108"/>
      <c r="UQN73" s="108"/>
      <c r="UQO73" s="108"/>
      <c r="UQP73" s="108"/>
      <c r="UQQ73" s="108"/>
      <c r="UQR73" s="108"/>
      <c r="UQS73" s="108"/>
      <c r="UQT73" s="108"/>
      <c r="UQU73" s="108"/>
      <c r="UQV73" s="108"/>
      <c r="UQW73" s="108"/>
      <c r="UQX73" s="108"/>
      <c r="UQY73" s="108"/>
      <c r="UQZ73" s="108"/>
      <c r="URA73" s="108"/>
      <c r="URB73" s="108"/>
      <c r="URC73" s="108"/>
      <c r="URD73" s="108"/>
      <c r="URE73" s="108"/>
      <c r="URF73" s="108"/>
      <c r="URG73" s="108"/>
      <c r="URH73" s="108"/>
      <c r="URI73" s="108"/>
      <c r="URJ73" s="108"/>
      <c r="URK73" s="108"/>
      <c r="URL73" s="108"/>
      <c r="URM73" s="108"/>
      <c r="URN73" s="108"/>
      <c r="URO73" s="108"/>
      <c r="URP73" s="108"/>
      <c r="URQ73" s="108"/>
      <c r="URR73" s="108"/>
      <c r="URS73" s="108"/>
      <c r="URT73" s="108"/>
      <c r="URU73" s="108"/>
      <c r="URV73" s="108"/>
      <c r="URW73" s="108"/>
      <c r="URX73" s="108"/>
      <c r="URY73" s="108"/>
      <c r="URZ73" s="108"/>
      <c r="USA73" s="108"/>
      <c r="USB73" s="108"/>
      <c r="USC73" s="108"/>
      <c r="USD73" s="108"/>
      <c r="USE73" s="108"/>
      <c r="USF73" s="108"/>
      <c r="USG73" s="108"/>
      <c r="USH73" s="108"/>
      <c r="USI73" s="108"/>
      <c r="USJ73" s="108"/>
      <c r="USK73" s="108"/>
      <c r="USL73" s="108"/>
      <c r="USM73" s="108"/>
      <c r="USN73" s="108"/>
      <c r="USO73" s="108"/>
      <c r="USP73" s="108"/>
      <c r="USQ73" s="108"/>
      <c r="USR73" s="108"/>
      <c r="USS73" s="108"/>
      <c r="UST73" s="108"/>
      <c r="USU73" s="108"/>
      <c r="USV73" s="108"/>
      <c r="USW73" s="108"/>
      <c r="USX73" s="108"/>
      <c r="USY73" s="108"/>
      <c r="USZ73" s="108"/>
      <c r="UTA73" s="108"/>
      <c r="UTB73" s="108"/>
      <c r="UTC73" s="108"/>
      <c r="UTD73" s="108"/>
      <c r="UTE73" s="108"/>
      <c r="UTF73" s="108"/>
      <c r="UTG73" s="108"/>
      <c r="UTH73" s="108"/>
      <c r="UTI73" s="108"/>
      <c r="UTJ73" s="108"/>
      <c r="UTK73" s="108"/>
      <c r="UTL73" s="108"/>
      <c r="UTM73" s="108"/>
      <c r="UTN73" s="108"/>
      <c r="UTO73" s="108"/>
      <c r="UTP73" s="108"/>
      <c r="UTQ73" s="108"/>
      <c r="UTR73" s="108"/>
      <c r="UTS73" s="108"/>
      <c r="UTT73" s="108"/>
      <c r="UTU73" s="108"/>
      <c r="UTV73" s="108"/>
      <c r="UTW73" s="108"/>
      <c r="UTX73" s="108"/>
      <c r="UTY73" s="108"/>
      <c r="UTZ73" s="108"/>
      <c r="UUA73" s="108"/>
      <c r="UUB73" s="108"/>
      <c r="UUC73" s="108"/>
      <c r="UUD73" s="108"/>
      <c r="UUE73" s="108"/>
      <c r="UUF73" s="108"/>
      <c r="UUG73" s="108"/>
      <c r="UUH73" s="108"/>
      <c r="UUI73" s="108"/>
      <c r="UUJ73" s="108"/>
      <c r="UUK73" s="108"/>
      <c r="UUL73" s="108"/>
      <c r="UUM73" s="108"/>
      <c r="UUN73" s="108"/>
      <c r="UUO73" s="108"/>
      <c r="UUP73" s="108"/>
      <c r="UUQ73" s="108"/>
      <c r="UUR73" s="108"/>
      <c r="UUS73" s="108"/>
      <c r="UUT73" s="108"/>
      <c r="UUU73" s="108"/>
      <c r="UUV73" s="108"/>
      <c r="UUW73" s="108"/>
      <c r="UUX73" s="108"/>
      <c r="UUY73" s="108"/>
      <c r="UUZ73" s="108"/>
      <c r="UVA73" s="108"/>
      <c r="UVB73" s="108"/>
      <c r="UVC73" s="108"/>
      <c r="UVD73" s="108"/>
      <c r="UVE73" s="108"/>
      <c r="UVF73" s="108"/>
      <c r="UVG73" s="108"/>
      <c r="UVH73" s="108"/>
      <c r="UVI73" s="108"/>
      <c r="UVJ73" s="108"/>
      <c r="UVK73" s="108"/>
      <c r="UVL73" s="108"/>
      <c r="UVM73" s="108"/>
      <c r="UVN73" s="108"/>
      <c r="UVO73" s="108"/>
      <c r="UVP73" s="108"/>
      <c r="UVQ73" s="108"/>
      <c r="UVR73" s="108"/>
      <c r="UVS73" s="108"/>
      <c r="UVT73" s="108"/>
      <c r="UVU73" s="108"/>
      <c r="UVV73" s="108"/>
      <c r="UVW73" s="108"/>
      <c r="UVX73" s="108"/>
      <c r="UVY73" s="108"/>
      <c r="UVZ73" s="108"/>
      <c r="UWA73" s="108"/>
      <c r="UWB73" s="108"/>
      <c r="UWC73" s="108"/>
      <c r="UWD73" s="108"/>
      <c r="UWE73" s="108"/>
      <c r="UWF73" s="108"/>
      <c r="UWG73" s="108"/>
      <c r="UWH73" s="108"/>
      <c r="UWI73" s="108"/>
      <c r="UWJ73" s="108"/>
      <c r="UWK73" s="108"/>
      <c r="UWL73" s="108"/>
      <c r="UWM73" s="108"/>
      <c r="UWN73" s="108"/>
      <c r="UWO73" s="108"/>
      <c r="UWP73" s="108"/>
      <c r="UWQ73" s="108"/>
      <c r="UWR73" s="108"/>
      <c r="UWS73" s="108"/>
      <c r="UWT73" s="108"/>
      <c r="UWU73" s="108"/>
      <c r="UWV73" s="108"/>
      <c r="UWW73" s="108"/>
      <c r="UWX73" s="108"/>
      <c r="UWY73" s="108"/>
      <c r="UWZ73" s="108"/>
      <c r="UXA73" s="108"/>
      <c r="UXB73" s="108"/>
      <c r="UXC73" s="108"/>
      <c r="UXD73" s="108"/>
      <c r="UXE73" s="108"/>
      <c r="UXF73" s="108"/>
      <c r="UXG73" s="108"/>
      <c r="UXH73" s="108"/>
      <c r="UXI73" s="108"/>
      <c r="UXJ73" s="108"/>
      <c r="UXK73" s="108"/>
      <c r="UXL73" s="108"/>
      <c r="UXM73" s="108"/>
      <c r="UXN73" s="108"/>
      <c r="UXO73" s="108"/>
      <c r="UXP73" s="108"/>
      <c r="UXQ73" s="108"/>
      <c r="UXR73" s="108"/>
      <c r="UXS73" s="108"/>
      <c r="UXT73" s="108"/>
      <c r="UXU73" s="108"/>
      <c r="UXV73" s="108"/>
      <c r="UXW73" s="108"/>
      <c r="UXX73" s="108"/>
      <c r="UXY73" s="108"/>
      <c r="UXZ73" s="108"/>
      <c r="UYA73" s="108"/>
      <c r="UYB73" s="108"/>
      <c r="UYC73" s="108"/>
      <c r="UYD73" s="108"/>
      <c r="UYE73" s="108"/>
      <c r="UYF73" s="108"/>
      <c r="UYG73" s="108"/>
      <c r="UYH73" s="108"/>
      <c r="UYI73" s="108"/>
      <c r="UYJ73" s="108"/>
      <c r="UYK73" s="108"/>
      <c r="UYL73" s="108"/>
      <c r="UYM73" s="108"/>
      <c r="UYN73" s="108"/>
      <c r="UYO73" s="108"/>
      <c r="UYP73" s="108"/>
      <c r="UYQ73" s="108"/>
      <c r="UYR73" s="108"/>
      <c r="UYS73" s="108"/>
      <c r="UYT73" s="108"/>
      <c r="UYU73" s="108"/>
      <c r="UYV73" s="108"/>
      <c r="UYW73" s="108"/>
      <c r="UYX73" s="108"/>
      <c r="UYY73" s="108"/>
      <c r="UYZ73" s="108"/>
      <c r="UZA73" s="108"/>
      <c r="UZB73" s="108"/>
      <c r="UZC73" s="108"/>
      <c r="UZD73" s="108"/>
      <c r="UZE73" s="108"/>
      <c r="UZF73" s="108"/>
      <c r="UZG73" s="108"/>
      <c r="UZH73" s="108"/>
      <c r="UZI73" s="108"/>
      <c r="UZJ73" s="108"/>
      <c r="UZK73" s="108"/>
      <c r="UZL73" s="108"/>
      <c r="UZM73" s="108"/>
      <c r="UZN73" s="108"/>
      <c r="UZO73" s="108"/>
      <c r="UZP73" s="108"/>
      <c r="UZQ73" s="108"/>
      <c r="UZR73" s="108"/>
      <c r="UZS73" s="108"/>
      <c r="UZT73" s="108"/>
      <c r="UZU73" s="108"/>
      <c r="UZV73" s="108"/>
      <c r="UZW73" s="108"/>
      <c r="UZX73" s="108"/>
      <c r="UZY73" s="108"/>
      <c r="UZZ73" s="108"/>
      <c r="VAA73" s="108"/>
      <c r="VAB73" s="108"/>
      <c r="VAC73" s="108"/>
      <c r="VAD73" s="108"/>
      <c r="VAE73" s="108"/>
      <c r="VAF73" s="108"/>
      <c r="VAG73" s="108"/>
      <c r="VAH73" s="108"/>
      <c r="VAI73" s="108"/>
      <c r="VAJ73" s="108"/>
      <c r="VAK73" s="108"/>
      <c r="VAL73" s="108"/>
      <c r="VAM73" s="108"/>
      <c r="VAN73" s="108"/>
      <c r="VAO73" s="108"/>
      <c r="VAP73" s="108"/>
      <c r="VAQ73" s="108"/>
      <c r="VAR73" s="108"/>
      <c r="VAS73" s="108"/>
      <c r="VAT73" s="108"/>
      <c r="VAU73" s="108"/>
      <c r="VAV73" s="108"/>
      <c r="VAW73" s="108"/>
      <c r="VAX73" s="108"/>
      <c r="VAY73" s="108"/>
      <c r="VAZ73" s="108"/>
      <c r="VBA73" s="108"/>
      <c r="VBB73" s="108"/>
      <c r="VBC73" s="108"/>
      <c r="VBD73" s="108"/>
      <c r="VBE73" s="108"/>
      <c r="VBF73" s="108"/>
      <c r="VBG73" s="108"/>
      <c r="VBH73" s="108"/>
      <c r="VBI73" s="108"/>
      <c r="VBJ73" s="108"/>
      <c r="VBK73" s="108"/>
      <c r="VBL73" s="108"/>
      <c r="VBM73" s="108"/>
      <c r="VBN73" s="108"/>
      <c r="VBO73" s="108"/>
      <c r="VBP73" s="108"/>
      <c r="VBQ73" s="108"/>
      <c r="VBR73" s="108"/>
      <c r="VBS73" s="108"/>
      <c r="VBT73" s="108"/>
      <c r="VBU73" s="108"/>
      <c r="VBV73" s="108"/>
      <c r="VBW73" s="108"/>
      <c r="VBX73" s="108"/>
      <c r="VBY73" s="108"/>
      <c r="VBZ73" s="108"/>
      <c r="VCA73" s="108"/>
      <c r="VCB73" s="108"/>
      <c r="VCC73" s="108"/>
      <c r="VCD73" s="108"/>
      <c r="VCE73" s="108"/>
      <c r="VCF73" s="108"/>
      <c r="VCG73" s="108"/>
      <c r="VCH73" s="108"/>
      <c r="VCI73" s="108"/>
      <c r="VCJ73" s="108"/>
      <c r="VCK73" s="108"/>
      <c r="VCL73" s="108"/>
      <c r="VCM73" s="108"/>
      <c r="VCN73" s="108"/>
      <c r="VCO73" s="108"/>
      <c r="VCP73" s="108"/>
      <c r="VCQ73" s="108"/>
      <c r="VCR73" s="108"/>
      <c r="VCS73" s="108"/>
      <c r="VCT73" s="108"/>
      <c r="VCU73" s="108"/>
      <c r="VCV73" s="108"/>
      <c r="VCW73" s="108"/>
      <c r="VCX73" s="108"/>
      <c r="VCY73" s="108"/>
      <c r="VCZ73" s="108"/>
      <c r="VDA73" s="108"/>
      <c r="VDB73" s="108"/>
      <c r="VDC73" s="108"/>
      <c r="VDD73" s="108"/>
      <c r="VDE73" s="108"/>
      <c r="VDF73" s="108"/>
      <c r="VDG73" s="108"/>
      <c r="VDH73" s="108"/>
      <c r="VDI73" s="108"/>
      <c r="VDJ73" s="108"/>
      <c r="VDK73" s="108"/>
      <c r="VDL73" s="108"/>
      <c r="VDM73" s="108"/>
      <c r="VDN73" s="108"/>
      <c r="VDO73" s="108"/>
      <c r="VDP73" s="108"/>
      <c r="VDQ73" s="108"/>
      <c r="VDR73" s="108"/>
      <c r="VDS73" s="108"/>
      <c r="VDT73" s="108"/>
      <c r="VDU73" s="108"/>
      <c r="VDV73" s="108"/>
      <c r="VDW73" s="108"/>
      <c r="VDX73" s="108"/>
      <c r="VDY73" s="108"/>
      <c r="VDZ73" s="108"/>
      <c r="VEA73" s="108"/>
      <c r="VEB73" s="108"/>
      <c r="VEC73" s="108"/>
      <c r="VED73" s="108"/>
      <c r="VEE73" s="108"/>
      <c r="VEF73" s="108"/>
      <c r="VEG73" s="108"/>
      <c r="VEH73" s="108"/>
      <c r="VEI73" s="108"/>
      <c r="VEJ73" s="108"/>
      <c r="VEK73" s="108"/>
      <c r="VEL73" s="108"/>
      <c r="VEM73" s="108"/>
      <c r="VEN73" s="108"/>
      <c r="VEO73" s="108"/>
      <c r="VEP73" s="108"/>
      <c r="VEQ73" s="108"/>
      <c r="VER73" s="108"/>
      <c r="VES73" s="108"/>
      <c r="VET73" s="108"/>
      <c r="VEU73" s="108"/>
      <c r="VEV73" s="108"/>
      <c r="VEW73" s="108"/>
      <c r="VEX73" s="108"/>
      <c r="VEY73" s="108"/>
      <c r="VEZ73" s="108"/>
      <c r="VFA73" s="108"/>
      <c r="VFB73" s="108"/>
      <c r="VFC73" s="108"/>
      <c r="VFD73" s="108"/>
      <c r="VFE73" s="108"/>
      <c r="VFF73" s="108"/>
      <c r="VFG73" s="108"/>
      <c r="VFH73" s="108"/>
      <c r="VFI73" s="108"/>
      <c r="VFJ73" s="108"/>
      <c r="VFK73" s="108"/>
      <c r="VFL73" s="108"/>
      <c r="VFM73" s="108"/>
      <c r="VFN73" s="108"/>
      <c r="VFO73" s="108"/>
      <c r="VFP73" s="108"/>
      <c r="VFQ73" s="108"/>
      <c r="VFR73" s="108"/>
      <c r="VFS73" s="108"/>
      <c r="VFT73" s="108"/>
      <c r="VFU73" s="108"/>
      <c r="VFV73" s="108"/>
      <c r="VFW73" s="108"/>
      <c r="VFX73" s="108"/>
      <c r="VFY73" s="108"/>
      <c r="VFZ73" s="108"/>
      <c r="VGA73" s="108"/>
      <c r="VGB73" s="108"/>
      <c r="VGC73" s="108"/>
      <c r="VGD73" s="108"/>
      <c r="VGE73" s="108"/>
      <c r="VGF73" s="108"/>
      <c r="VGG73" s="108"/>
      <c r="VGH73" s="108"/>
      <c r="VGI73" s="108"/>
      <c r="VGJ73" s="108"/>
      <c r="VGK73" s="108"/>
      <c r="VGL73" s="108"/>
      <c r="VGM73" s="108"/>
      <c r="VGN73" s="108"/>
      <c r="VGO73" s="108"/>
      <c r="VGP73" s="108"/>
      <c r="VGQ73" s="108"/>
      <c r="VGR73" s="108"/>
      <c r="VGS73" s="108"/>
      <c r="VGT73" s="108"/>
      <c r="VGU73" s="108"/>
      <c r="VGV73" s="108"/>
      <c r="VGW73" s="108"/>
      <c r="VGX73" s="108"/>
      <c r="VGY73" s="108"/>
      <c r="VGZ73" s="108"/>
      <c r="VHA73" s="108"/>
      <c r="VHB73" s="108"/>
      <c r="VHC73" s="108"/>
      <c r="VHD73" s="108"/>
      <c r="VHE73" s="108"/>
      <c r="VHF73" s="108"/>
      <c r="VHG73" s="108"/>
      <c r="VHH73" s="108"/>
      <c r="VHI73" s="108"/>
      <c r="VHJ73" s="108"/>
      <c r="VHK73" s="108"/>
      <c r="VHL73" s="108"/>
      <c r="VHM73" s="108"/>
      <c r="VHN73" s="108"/>
      <c r="VHO73" s="108"/>
      <c r="VHP73" s="108"/>
      <c r="VHQ73" s="108"/>
      <c r="VHR73" s="108"/>
      <c r="VHS73" s="108"/>
      <c r="VHT73" s="108"/>
      <c r="VHU73" s="108"/>
      <c r="VHV73" s="108"/>
      <c r="VHW73" s="108"/>
      <c r="VHX73" s="108"/>
      <c r="VHY73" s="108"/>
      <c r="VHZ73" s="108"/>
      <c r="VIA73" s="108"/>
      <c r="VIB73" s="108"/>
      <c r="VIC73" s="108"/>
      <c r="VID73" s="108"/>
      <c r="VIE73" s="108"/>
      <c r="VIF73" s="108"/>
      <c r="VIG73" s="108"/>
      <c r="VIH73" s="108"/>
      <c r="VII73" s="108"/>
      <c r="VIJ73" s="108"/>
      <c r="VIK73" s="108"/>
      <c r="VIL73" s="108"/>
      <c r="VIM73" s="108"/>
      <c r="VIN73" s="108"/>
      <c r="VIO73" s="108"/>
      <c r="VIP73" s="108"/>
      <c r="VIQ73" s="108"/>
      <c r="VIR73" s="108"/>
      <c r="VIS73" s="108"/>
      <c r="VIT73" s="108"/>
      <c r="VIU73" s="108"/>
      <c r="VIV73" s="108"/>
      <c r="VIW73" s="108"/>
      <c r="VIX73" s="108"/>
      <c r="VIY73" s="108"/>
      <c r="VIZ73" s="108"/>
      <c r="VJA73" s="108"/>
      <c r="VJB73" s="108"/>
      <c r="VJC73" s="108"/>
      <c r="VJD73" s="108"/>
      <c r="VJE73" s="108"/>
      <c r="VJF73" s="108"/>
      <c r="VJG73" s="108"/>
      <c r="VJH73" s="108"/>
      <c r="VJI73" s="108"/>
      <c r="VJJ73" s="108"/>
      <c r="VJK73" s="108"/>
      <c r="VJL73" s="108"/>
      <c r="VJM73" s="108"/>
      <c r="VJN73" s="108"/>
      <c r="VJO73" s="108"/>
      <c r="VJP73" s="108"/>
      <c r="VJQ73" s="108"/>
      <c r="VJR73" s="108"/>
      <c r="VJS73" s="108"/>
      <c r="VJT73" s="108"/>
      <c r="VJU73" s="108"/>
      <c r="VJV73" s="108"/>
      <c r="VJW73" s="108"/>
      <c r="VJX73" s="108"/>
      <c r="VJY73" s="108"/>
      <c r="VJZ73" s="108"/>
      <c r="VKA73" s="108"/>
      <c r="VKB73" s="108"/>
      <c r="VKC73" s="108"/>
      <c r="VKD73" s="108"/>
      <c r="VKE73" s="108"/>
      <c r="VKF73" s="108"/>
      <c r="VKG73" s="108"/>
      <c r="VKH73" s="108"/>
      <c r="VKI73" s="108"/>
      <c r="VKJ73" s="108"/>
      <c r="VKK73" s="108"/>
      <c r="VKL73" s="108"/>
      <c r="VKM73" s="108"/>
      <c r="VKN73" s="108"/>
      <c r="VKO73" s="108"/>
      <c r="VKP73" s="108"/>
      <c r="VKQ73" s="108"/>
      <c r="VKR73" s="108"/>
      <c r="VKS73" s="108"/>
      <c r="VKT73" s="108"/>
      <c r="VKU73" s="108"/>
      <c r="VKV73" s="108"/>
      <c r="VKW73" s="108"/>
      <c r="VKX73" s="108"/>
      <c r="VKY73" s="108"/>
      <c r="VKZ73" s="108"/>
      <c r="VLA73" s="108"/>
      <c r="VLB73" s="108"/>
      <c r="VLC73" s="108"/>
      <c r="VLD73" s="108"/>
      <c r="VLE73" s="108"/>
      <c r="VLF73" s="108"/>
      <c r="VLG73" s="108"/>
      <c r="VLH73" s="108"/>
      <c r="VLI73" s="108"/>
      <c r="VLJ73" s="108"/>
      <c r="VLK73" s="108"/>
      <c r="VLL73" s="108"/>
      <c r="VLM73" s="108"/>
      <c r="VLN73" s="108"/>
      <c r="VLO73" s="108"/>
      <c r="VLP73" s="108"/>
      <c r="VLQ73" s="108"/>
      <c r="VLR73" s="108"/>
      <c r="VLS73" s="108"/>
      <c r="VLT73" s="108"/>
      <c r="VLU73" s="108"/>
      <c r="VLV73" s="108"/>
      <c r="VLW73" s="108"/>
      <c r="VLX73" s="108"/>
      <c r="VLY73" s="108"/>
      <c r="VLZ73" s="108"/>
      <c r="VMA73" s="108"/>
      <c r="VMB73" s="108"/>
      <c r="VMC73" s="108"/>
      <c r="VMD73" s="108"/>
      <c r="VME73" s="108"/>
      <c r="VMF73" s="108"/>
      <c r="VMG73" s="108"/>
      <c r="VMH73" s="108"/>
      <c r="VMI73" s="108"/>
      <c r="VMJ73" s="108"/>
      <c r="VMK73" s="108"/>
      <c r="VML73" s="108"/>
      <c r="VMM73" s="108"/>
      <c r="VMN73" s="108"/>
      <c r="VMO73" s="108"/>
      <c r="VMP73" s="108"/>
      <c r="VMQ73" s="108"/>
      <c r="VMR73" s="108"/>
      <c r="VMS73" s="108"/>
      <c r="VMT73" s="108"/>
      <c r="VMU73" s="108"/>
      <c r="VMV73" s="108"/>
      <c r="VMW73" s="108"/>
      <c r="VMX73" s="108"/>
      <c r="VMY73" s="108"/>
      <c r="VMZ73" s="108"/>
      <c r="VNA73" s="108"/>
      <c r="VNB73" s="108"/>
      <c r="VNC73" s="108"/>
      <c r="VND73" s="108"/>
      <c r="VNE73" s="108"/>
      <c r="VNF73" s="108"/>
      <c r="VNG73" s="108"/>
      <c r="VNH73" s="108"/>
      <c r="VNI73" s="108"/>
      <c r="VNJ73" s="108"/>
      <c r="VNK73" s="108"/>
      <c r="VNL73" s="108"/>
      <c r="VNM73" s="108"/>
      <c r="VNN73" s="108"/>
      <c r="VNO73" s="108"/>
      <c r="VNP73" s="108"/>
      <c r="VNQ73" s="108"/>
      <c r="VNR73" s="108"/>
      <c r="VNS73" s="108"/>
      <c r="VNT73" s="108"/>
      <c r="VNU73" s="108"/>
      <c r="VNV73" s="108"/>
      <c r="VNW73" s="108"/>
      <c r="VNX73" s="108"/>
      <c r="VNY73" s="108"/>
      <c r="VNZ73" s="108"/>
      <c r="VOA73" s="108"/>
      <c r="VOB73" s="108"/>
      <c r="VOC73" s="108"/>
      <c r="VOD73" s="108"/>
      <c r="VOE73" s="108"/>
      <c r="VOF73" s="108"/>
      <c r="VOG73" s="108"/>
      <c r="VOH73" s="108"/>
      <c r="VOI73" s="108"/>
      <c r="VOJ73" s="108"/>
      <c r="VOK73" s="108"/>
      <c r="VOL73" s="108"/>
      <c r="VOM73" s="108"/>
      <c r="VON73" s="108"/>
      <c r="VOO73" s="108"/>
      <c r="VOP73" s="108"/>
      <c r="VOQ73" s="108"/>
      <c r="VOR73" s="108"/>
      <c r="VOS73" s="108"/>
      <c r="VOT73" s="108"/>
      <c r="VOU73" s="108"/>
      <c r="VOV73" s="108"/>
      <c r="VOW73" s="108"/>
      <c r="VOX73" s="108"/>
      <c r="VOY73" s="108"/>
      <c r="VOZ73" s="108"/>
      <c r="VPA73" s="108"/>
      <c r="VPB73" s="108"/>
      <c r="VPC73" s="108"/>
      <c r="VPD73" s="108"/>
      <c r="VPE73" s="108"/>
      <c r="VPF73" s="108"/>
      <c r="VPG73" s="108"/>
      <c r="VPH73" s="108"/>
      <c r="VPI73" s="108"/>
      <c r="VPJ73" s="108"/>
      <c r="VPK73" s="108"/>
      <c r="VPL73" s="108"/>
      <c r="VPM73" s="108"/>
      <c r="VPN73" s="108"/>
      <c r="VPO73" s="108"/>
      <c r="VPP73" s="108"/>
      <c r="VPQ73" s="108"/>
      <c r="VPR73" s="108"/>
      <c r="VPS73" s="108"/>
      <c r="VPT73" s="108"/>
      <c r="VPU73" s="108"/>
      <c r="VPV73" s="108"/>
      <c r="VPW73" s="108"/>
      <c r="VPX73" s="108"/>
      <c r="VPY73" s="108"/>
      <c r="VPZ73" s="108"/>
      <c r="VQA73" s="108"/>
      <c r="VQB73" s="108"/>
      <c r="VQC73" s="108"/>
      <c r="VQD73" s="108"/>
      <c r="VQE73" s="108"/>
      <c r="VQF73" s="108"/>
      <c r="VQG73" s="108"/>
      <c r="VQH73" s="108"/>
      <c r="VQI73" s="108"/>
      <c r="VQJ73" s="108"/>
      <c r="VQK73" s="108"/>
      <c r="VQL73" s="108"/>
      <c r="VQM73" s="108"/>
      <c r="VQN73" s="108"/>
      <c r="VQO73" s="108"/>
      <c r="VQP73" s="108"/>
      <c r="VQQ73" s="108"/>
      <c r="VQR73" s="108"/>
      <c r="VQS73" s="108"/>
      <c r="VQT73" s="108"/>
      <c r="VQU73" s="108"/>
      <c r="VQV73" s="108"/>
      <c r="VQW73" s="108"/>
      <c r="VQX73" s="108"/>
      <c r="VQY73" s="108"/>
      <c r="VQZ73" s="108"/>
      <c r="VRA73" s="108"/>
      <c r="VRB73" s="108"/>
      <c r="VRC73" s="108"/>
      <c r="VRD73" s="108"/>
      <c r="VRE73" s="108"/>
      <c r="VRF73" s="108"/>
      <c r="VRG73" s="108"/>
      <c r="VRH73" s="108"/>
      <c r="VRI73" s="108"/>
      <c r="VRJ73" s="108"/>
      <c r="VRK73" s="108"/>
      <c r="VRL73" s="108"/>
      <c r="VRM73" s="108"/>
      <c r="VRN73" s="108"/>
      <c r="VRO73" s="108"/>
      <c r="VRP73" s="108"/>
      <c r="VRQ73" s="108"/>
      <c r="VRR73" s="108"/>
      <c r="VRS73" s="108"/>
      <c r="VRT73" s="108"/>
      <c r="VRU73" s="108"/>
      <c r="VRV73" s="108"/>
      <c r="VRW73" s="108"/>
      <c r="VRX73" s="108"/>
      <c r="VRY73" s="108"/>
      <c r="VRZ73" s="108"/>
      <c r="VSA73" s="108"/>
      <c r="VSB73" s="108"/>
      <c r="VSC73" s="108"/>
      <c r="VSD73" s="108"/>
      <c r="VSE73" s="108"/>
      <c r="VSF73" s="108"/>
      <c r="VSG73" s="108"/>
      <c r="VSH73" s="108"/>
      <c r="VSI73" s="108"/>
      <c r="VSJ73" s="108"/>
      <c r="VSK73" s="108"/>
      <c r="VSL73" s="108"/>
      <c r="VSM73" s="108"/>
      <c r="VSN73" s="108"/>
      <c r="VSO73" s="108"/>
      <c r="VSP73" s="108"/>
      <c r="VSQ73" s="108"/>
      <c r="VSR73" s="108"/>
      <c r="VSS73" s="108"/>
      <c r="VST73" s="108"/>
      <c r="VSU73" s="108"/>
      <c r="VSV73" s="108"/>
      <c r="VSW73" s="108"/>
      <c r="VSX73" s="108"/>
      <c r="VSY73" s="108"/>
      <c r="VSZ73" s="108"/>
      <c r="VTA73" s="108"/>
      <c r="VTB73" s="108"/>
      <c r="VTC73" s="108"/>
      <c r="VTD73" s="108"/>
      <c r="VTE73" s="108"/>
      <c r="VTF73" s="108"/>
      <c r="VTG73" s="108"/>
      <c r="VTH73" s="108"/>
      <c r="VTI73" s="108"/>
      <c r="VTJ73" s="108"/>
      <c r="VTK73" s="108"/>
      <c r="VTL73" s="108"/>
      <c r="VTM73" s="108"/>
      <c r="VTN73" s="108"/>
      <c r="VTO73" s="108"/>
      <c r="VTP73" s="108"/>
      <c r="VTQ73" s="108"/>
      <c r="VTR73" s="108"/>
      <c r="VTS73" s="108"/>
      <c r="VTT73" s="108"/>
      <c r="VTU73" s="108"/>
      <c r="VTV73" s="108"/>
      <c r="VTW73" s="108"/>
      <c r="VTX73" s="108"/>
      <c r="VTY73" s="108"/>
      <c r="VTZ73" s="108"/>
      <c r="VUA73" s="108"/>
      <c r="VUB73" s="108"/>
      <c r="VUC73" s="108"/>
      <c r="VUD73" s="108"/>
      <c r="VUE73" s="108"/>
      <c r="VUF73" s="108"/>
      <c r="VUG73" s="108"/>
      <c r="VUH73" s="108"/>
      <c r="VUI73" s="108"/>
      <c r="VUJ73" s="108"/>
      <c r="VUK73" s="108"/>
      <c r="VUL73" s="108"/>
      <c r="VUM73" s="108"/>
      <c r="VUN73" s="108"/>
      <c r="VUO73" s="108"/>
      <c r="VUP73" s="108"/>
      <c r="VUQ73" s="108"/>
      <c r="VUR73" s="108"/>
      <c r="VUS73" s="108"/>
      <c r="VUT73" s="108"/>
      <c r="VUU73" s="108"/>
      <c r="VUV73" s="108"/>
      <c r="VUW73" s="108"/>
      <c r="VUX73" s="108"/>
      <c r="VUY73" s="108"/>
      <c r="VUZ73" s="108"/>
      <c r="VVA73" s="108"/>
      <c r="VVB73" s="108"/>
      <c r="VVC73" s="108"/>
      <c r="VVD73" s="108"/>
      <c r="VVE73" s="108"/>
      <c r="VVF73" s="108"/>
      <c r="VVG73" s="108"/>
      <c r="VVH73" s="108"/>
      <c r="VVI73" s="108"/>
      <c r="VVJ73" s="108"/>
      <c r="VVK73" s="108"/>
      <c r="VVL73" s="108"/>
      <c r="VVM73" s="108"/>
      <c r="VVN73" s="108"/>
      <c r="VVO73" s="108"/>
      <c r="VVP73" s="108"/>
      <c r="VVQ73" s="108"/>
      <c r="VVR73" s="108"/>
      <c r="VVS73" s="108"/>
      <c r="VVT73" s="108"/>
      <c r="VVU73" s="108"/>
      <c r="VVV73" s="108"/>
      <c r="VVW73" s="108"/>
      <c r="VVX73" s="108"/>
      <c r="VVY73" s="108"/>
      <c r="VVZ73" s="108"/>
      <c r="VWA73" s="108"/>
      <c r="VWB73" s="108"/>
      <c r="VWC73" s="108"/>
      <c r="VWD73" s="108"/>
      <c r="VWE73" s="108"/>
      <c r="VWF73" s="108"/>
      <c r="VWG73" s="108"/>
      <c r="VWH73" s="108"/>
      <c r="VWI73" s="108"/>
      <c r="VWJ73" s="108"/>
      <c r="VWK73" s="108"/>
      <c r="VWL73" s="108"/>
      <c r="VWM73" s="108"/>
      <c r="VWN73" s="108"/>
      <c r="VWO73" s="108"/>
      <c r="VWP73" s="108"/>
      <c r="VWQ73" s="108"/>
      <c r="VWR73" s="108"/>
      <c r="VWS73" s="108"/>
      <c r="VWT73" s="108"/>
      <c r="VWU73" s="108"/>
      <c r="VWV73" s="108"/>
      <c r="VWW73" s="108"/>
      <c r="VWX73" s="108"/>
      <c r="VWY73" s="108"/>
      <c r="VWZ73" s="108"/>
      <c r="VXA73" s="108"/>
      <c r="VXB73" s="108"/>
      <c r="VXC73" s="108"/>
      <c r="VXD73" s="108"/>
      <c r="VXE73" s="108"/>
      <c r="VXF73" s="108"/>
      <c r="VXG73" s="108"/>
      <c r="VXH73" s="108"/>
      <c r="VXI73" s="108"/>
      <c r="VXJ73" s="108"/>
      <c r="VXK73" s="108"/>
      <c r="VXL73" s="108"/>
      <c r="VXM73" s="108"/>
      <c r="VXN73" s="108"/>
      <c r="VXO73" s="108"/>
      <c r="VXP73" s="108"/>
      <c r="VXQ73" s="108"/>
      <c r="VXR73" s="108"/>
      <c r="VXS73" s="108"/>
      <c r="VXT73" s="108"/>
      <c r="VXU73" s="108"/>
      <c r="VXV73" s="108"/>
      <c r="VXW73" s="108"/>
      <c r="VXX73" s="108"/>
      <c r="VXY73" s="108"/>
      <c r="VXZ73" s="108"/>
      <c r="VYA73" s="108"/>
      <c r="VYB73" s="108"/>
      <c r="VYC73" s="108"/>
      <c r="VYD73" s="108"/>
      <c r="VYE73" s="108"/>
      <c r="VYF73" s="108"/>
      <c r="VYG73" s="108"/>
      <c r="VYH73" s="108"/>
      <c r="VYI73" s="108"/>
      <c r="VYJ73" s="108"/>
      <c r="VYK73" s="108"/>
      <c r="VYL73" s="108"/>
      <c r="VYM73" s="108"/>
      <c r="VYN73" s="108"/>
      <c r="VYO73" s="108"/>
      <c r="VYP73" s="108"/>
      <c r="VYQ73" s="108"/>
      <c r="VYR73" s="108"/>
      <c r="VYS73" s="108"/>
      <c r="VYT73" s="108"/>
      <c r="VYU73" s="108"/>
      <c r="VYV73" s="108"/>
      <c r="VYW73" s="108"/>
      <c r="VYX73" s="108"/>
      <c r="VYY73" s="108"/>
      <c r="VYZ73" s="108"/>
      <c r="VZA73" s="108"/>
      <c r="VZB73" s="108"/>
      <c r="VZC73" s="108"/>
      <c r="VZD73" s="108"/>
      <c r="VZE73" s="108"/>
      <c r="VZF73" s="108"/>
      <c r="VZG73" s="108"/>
      <c r="VZH73" s="108"/>
      <c r="VZI73" s="108"/>
      <c r="VZJ73" s="108"/>
      <c r="VZK73" s="108"/>
      <c r="VZL73" s="108"/>
      <c r="VZM73" s="108"/>
      <c r="VZN73" s="108"/>
      <c r="VZO73" s="108"/>
      <c r="VZP73" s="108"/>
      <c r="VZQ73" s="108"/>
      <c r="VZR73" s="108"/>
      <c r="VZS73" s="108"/>
      <c r="VZT73" s="108"/>
      <c r="VZU73" s="108"/>
      <c r="VZV73" s="108"/>
      <c r="VZW73" s="108"/>
      <c r="VZX73" s="108"/>
      <c r="VZY73" s="108"/>
      <c r="VZZ73" s="108"/>
      <c r="WAA73" s="108"/>
      <c r="WAB73" s="108"/>
      <c r="WAC73" s="108"/>
      <c r="WAD73" s="108"/>
      <c r="WAE73" s="108"/>
      <c r="WAF73" s="108"/>
      <c r="WAG73" s="108"/>
      <c r="WAH73" s="108"/>
      <c r="WAI73" s="108"/>
      <c r="WAJ73" s="108"/>
      <c r="WAK73" s="108"/>
      <c r="WAL73" s="108"/>
      <c r="WAM73" s="108"/>
      <c r="WAN73" s="108"/>
      <c r="WAO73" s="108"/>
      <c r="WAP73" s="108"/>
      <c r="WAQ73" s="108"/>
      <c r="WAR73" s="108"/>
      <c r="WAS73" s="108"/>
      <c r="WAT73" s="108"/>
      <c r="WAU73" s="108"/>
      <c r="WAV73" s="108"/>
      <c r="WAW73" s="108"/>
      <c r="WAX73" s="108"/>
      <c r="WAY73" s="108"/>
      <c r="WAZ73" s="108"/>
      <c r="WBA73" s="108"/>
      <c r="WBB73" s="108"/>
      <c r="WBC73" s="108"/>
      <c r="WBD73" s="108"/>
      <c r="WBE73" s="108"/>
      <c r="WBF73" s="108"/>
      <c r="WBG73" s="108"/>
      <c r="WBH73" s="108"/>
      <c r="WBI73" s="108"/>
      <c r="WBJ73" s="108"/>
      <c r="WBK73" s="108"/>
      <c r="WBL73" s="108"/>
      <c r="WBM73" s="108"/>
      <c r="WBN73" s="108"/>
      <c r="WBO73" s="108"/>
      <c r="WBP73" s="108"/>
      <c r="WBQ73" s="108"/>
      <c r="WBR73" s="108"/>
      <c r="WBS73" s="108"/>
      <c r="WBT73" s="108"/>
      <c r="WBU73" s="108"/>
      <c r="WBV73" s="108"/>
      <c r="WBW73" s="108"/>
      <c r="WBX73" s="108"/>
      <c r="WBY73" s="108"/>
      <c r="WBZ73" s="108"/>
      <c r="WCA73" s="108"/>
      <c r="WCB73" s="108"/>
      <c r="WCC73" s="108"/>
      <c r="WCD73" s="108"/>
      <c r="WCE73" s="108"/>
      <c r="WCF73" s="108"/>
      <c r="WCG73" s="108"/>
      <c r="WCH73" s="108"/>
      <c r="WCI73" s="108"/>
      <c r="WCJ73" s="108"/>
      <c r="WCK73" s="108"/>
      <c r="WCL73" s="108"/>
      <c r="WCM73" s="108"/>
      <c r="WCN73" s="108"/>
      <c r="WCO73" s="108"/>
      <c r="WCP73" s="108"/>
      <c r="WCQ73" s="108"/>
      <c r="WCR73" s="108"/>
      <c r="WCS73" s="108"/>
      <c r="WCT73" s="108"/>
      <c r="WCU73" s="108"/>
      <c r="WCV73" s="108"/>
      <c r="WCW73" s="108"/>
      <c r="WCX73" s="108"/>
      <c r="WCY73" s="108"/>
      <c r="WCZ73" s="108"/>
      <c r="WDA73" s="108"/>
      <c r="WDB73" s="108"/>
      <c r="WDC73" s="108"/>
      <c r="WDD73" s="108"/>
      <c r="WDE73" s="108"/>
      <c r="WDF73" s="108"/>
      <c r="WDG73" s="108"/>
      <c r="WDH73" s="108"/>
      <c r="WDI73" s="108"/>
      <c r="WDJ73" s="108"/>
      <c r="WDK73" s="108"/>
      <c r="WDL73" s="108"/>
      <c r="WDM73" s="108"/>
      <c r="WDN73" s="108"/>
      <c r="WDO73" s="108"/>
      <c r="WDP73" s="108"/>
      <c r="WDQ73" s="108"/>
      <c r="WDR73" s="108"/>
      <c r="WDS73" s="108"/>
      <c r="WDT73" s="108"/>
      <c r="WDU73" s="108"/>
      <c r="WDV73" s="108"/>
      <c r="WDW73" s="108"/>
      <c r="WDX73" s="108"/>
      <c r="WDY73" s="108"/>
      <c r="WDZ73" s="108"/>
      <c r="WEA73" s="108"/>
      <c r="WEB73" s="108"/>
      <c r="WEC73" s="108"/>
      <c r="WED73" s="108"/>
      <c r="WEE73" s="108"/>
      <c r="WEF73" s="108"/>
      <c r="WEG73" s="108"/>
      <c r="WEH73" s="108"/>
      <c r="WEI73" s="108"/>
      <c r="WEJ73" s="108"/>
      <c r="WEK73" s="108"/>
      <c r="WEL73" s="108"/>
      <c r="WEM73" s="108"/>
      <c r="WEN73" s="108"/>
      <c r="WEO73" s="108"/>
      <c r="WEP73" s="108"/>
      <c r="WEQ73" s="108"/>
      <c r="WER73" s="108"/>
      <c r="WES73" s="108"/>
      <c r="WET73" s="108"/>
      <c r="WEU73" s="108"/>
      <c r="WEV73" s="108"/>
      <c r="WEW73" s="108"/>
      <c r="WEX73" s="108"/>
      <c r="WEY73" s="108"/>
      <c r="WEZ73" s="108"/>
      <c r="WFA73" s="108"/>
      <c r="WFB73" s="108"/>
      <c r="WFC73" s="108"/>
      <c r="WFD73" s="108"/>
      <c r="WFE73" s="108"/>
      <c r="WFF73" s="108"/>
      <c r="WFG73" s="108"/>
      <c r="WFH73" s="108"/>
      <c r="WFI73" s="108"/>
      <c r="WFJ73" s="108"/>
      <c r="WFK73" s="108"/>
      <c r="WFL73" s="108"/>
      <c r="WFM73" s="108"/>
      <c r="WFN73" s="108"/>
      <c r="WFO73" s="108"/>
      <c r="WFP73" s="108"/>
      <c r="WFQ73" s="108"/>
      <c r="WFR73" s="108"/>
      <c r="WFS73" s="108"/>
      <c r="WFT73" s="108"/>
      <c r="WFU73" s="108"/>
      <c r="WFV73" s="108"/>
      <c r="WFW73" s="108"/>
      <c r="WFX73" s="108"/>
      <c r="WFY73" s="108"/>
      <c r="WFZ73" s="108"/>
      <c r="WGA73" s="108"/>
      <c r="WGB73" s="108"/>
      <c r="WGC73" s="108"/>
      <c r="WGD73" s="108"/>
      <c r="WGE73" s="108"/>
      <c r="WGF73" s="108"/>
      <c r="WGG73" s="108"/>
      <c r="WGH73" s="108"/>
      <c r="WGI73" s="108"/>
      <c r="WGJ73" s="108"/>
      <c r="WGK73" s="108"/>
      <c r="WGL73" s="108"/>
      <c r="WGM73" s="108"/>
      <c r="WGN73" s="108"/>
      <c r="WGO73" s="108"/>
      <c r="WGP73" s="108"/>
      <c r="WGQ73" s="108"/>
      <c r="WGR73" s="108"/>
      <c r="WGS73" s="108"/>
      <c r="WGT73" s="108"/>
      <c r="WGU73" s="108"/>
      <c r="WGV73" s="108"/>
      <c r="WGW73" s="108"/>
      <c r="WGX73" s="108"/>
      <c r="WGY73" s="108"/>
      <c r="WGZ73" s="108"/>
      <c r="WHA73" s="108"/>
      <c r="WHB73" s="108"/>
      <c r="WHC73" s="108"/>
      <c r="WHD73" s="108"/>
      <c r="WHE73" s="108"/>
      <c r="WHF73" s="108"/>
      <c r="WHG73" s="108"/>
      <c r="WHH73" s="108"/>
      <c r="WHI73" s="108"/>
      <c r="WHJ73" s="108"/>
      <c r="WHK73" s="108"/>
      <c r="WHL73" s="108"/>
      <c r="WHM73" s="108"/>
      <c r="WHN73" s="108"/>
      <c r="WHO73" s="108"/>
      <c r="WHP73" s="108"/>
      <c r="WHQ73" s="108"/>
      <c r="WHR73" s="108"/>
      <c r="WHS73" s="108"/>
      <c r="WHT73" s="108"/>
      <c r="WHU73" s="108"/>
      <c r="WHV73" s="108"/>
      <c r="WHW73" s="108"/>
      <c r="WHX73" s="108"/>
      <c r="WHY73" s="108"/>
      <c r="WHZ73" s="108"/>
      <c r="WIA73" s="108"/>
      <c r="WIB73" s="108"/>
      <c r="WIC73" s="108"/>
      <c r="WID73" s="108"/>
      <c r="WIE73" s="108"/>
      <c r="WIF73" s="108"/>
      <c r="WIG73" s="108"/>
      <c r="WIH73" s="108"/>
      <c r="WII73" s="108"/>
      <c r="WIJ73" s="108"/>
      <c r="WIK73" s="108"/>
      <c r="WIL73" s="108"/>
      <c r="WIM73" s="108"/>
      <c r="WIN73" s="108"/>
      <c r="WIO73" s="108"/>
      <c r="WIP73" s="108"/>
      <c r="WIQ73" s="108"/>
      <c r="WIR73" s="108"/>
      <c r="WIS73" s="108"/>
      <c r="WIT73" s="108"/>
      <c r="WIU73" s="108"/>
      <c r="WIV73" s="108"/>
      <c r="WIW73" s="108"/>
      <c r="WIX73" s="108"/>
      <c r="WIY73" s="108"/>
      <c r="WIZ73" s="108"/>
      <c r="WJA73" s="108"/>
      <c r="WJB73" s="108"/>
      <c r="WJC73" s="108"/>
      <c r="WJD73" s="108"/>
      <c r="WJE73" s="108"/>
      <c r="WJF73" s="108"/>
      <c r="WJG73" s="108"/>
      <c r="WJH73" s="108"/>
      <c r="WJI73" s="108"/>
      <c r="WJJ73" s="108"/>
      <c r="WJK73" s="108"/>
      <c r="WJL73" s="108"/>
      <c r="WJM73" s="108"/>
      <c r="WJN73" s="108"/>
      <c r="WJO73" s="108"/>
      <c r="WJP73" s="108"/>
      <c r="WJQ73" s="108"/>
      <c r="WJR73" s="108"/>
      <c r="WJS73" s="108"/>
      <c r="WJT73" s="108"/>
      <c r="WJU73" s="108"/>
      <c r="WJV73" s="108"/>
      <c r="WJW73" s="108"/>
      <c r="WJX73" s="108"/>
      <c r="WJY73" s="108"/>
      <c r="WJZ73" s="108"/>
      <c r="WKA73" s="108"/>
      <c r="WKB73" s="108"/>
      <c r="WKC73" s="108"/>
      <c r="WKD73" s="108"/>
      <c r="WKE73" s="108"/>
      <c r="WKF73" s="108"/>
      <c r="WKG73" s="108"/>
      <c r="WKH73" s="108"/>
      <c r="WKI73" s="108"/>
      <c r="WKJ73" s="108"/>
      <c r="WKK73" s="108"/>
      <c r="WKL73" s="108"/>
      <c r="WKM73" s="108"/>
      <c r="WKN73" s="108"/>
      <c r="WKO73" s="108"/>
      <c r="WKP73" s="108"/>
      <c r="WKQ73" s="108"/>
      <c r="WKR73" s="108"/>
      <c r="WKS73" s="108"/>
      <c r="WKT73" s="108"/>
      <c r="WKU73" s="108"/>
      <c r="WKV73" s="108"/>
      <c r="WKW73" s="108"/>
      <c r="WKX73" s="108"/>
      <c r="WKY73" s="108"/>
      <c r="WKZ73" s="108"/>
      <c r="WLA73" s="108"/>
      <c r="WLB73" s="108"/>
      <c r="WLC73" s="108"/>
      <c r="WLD73" s="108"/>
      <c r="WLE73" s="108"/>
      <c r="WLF73" s="108"/>
      <c r="WLG73" s="108"/>
      <c r="WLH73" s="108"/>
      <c r="WLI73" s="108"/>
      <c r="WLJ73" s="108"/>
      <c r="WLK73" s="108"/>
      <c r="WLL73" s="108"/>
      <c r="WLM73" s="108"/>
      <c r="WLN73" s="108"/>
      <c r="WLO73" s="108"/>
      <c r="WLP73" s="108"/>
      <c r="WLQ73" s="108"/>
      <c r="WLR73" s="108"/>
      <c r="WLS73" s="108"/>
      <c r="WLT73" s="108"/>
      <c r="WLU73" s="108"/>
      <c r="WLV73" s="108"/>
      <c r="WLW73" s="108"/>
      <c r="WLX73" s="108"/>
      <c r="WLY73" s="108"/>
      <c r="WLZ73" s="108"/>
      <c r="WMA73" s="108"/>
      <c r="WMB73" s="108"/>
      <c r="WMC73" s="108"/>
      <c r="WMD73" s="108"/>
      <c r="WME73" s="108"/>
      <c r="WMF73" s="108"/>
      <c r="WMG73" s="108"/>
      <c r="WMH73" s="108"/>
      <c r="WMI73" s="108"/>
      <c r="WMJ73" s="108"/>
      <c r="WMK73" s="108"/>
      <c r="WML73" s="108"/>
      <c r="WMM73" s="108"/>
      <c r="WMN73" s="108"/>
      <c r="WMO73" s="108"/>
      <c r="WMP73" s="108"/>
      <c r="WMQ73" s="108"/>
      <c r="WMR73" s="108"/>
      <c r="WMS73" s="108"/>
      <c r="WMT73" s="108"/>
      <c r="WMU73" s="108"/>
      <c r="WMV73" s="108"/>
      <c r="WMW73" s="108"/>
      <c r="WMX73" s="108"/>
      <c r="WMY73" s="108"/>
      <c r="WMZ73" s="108"/>
      <c r="WNA73" s="108"/>
      <c r="WNB73" s="108"/>
      <c r="WNC73" s="108"/>
      <c r="WND73" s="108"/>
      <c r="WNE73" s="108"/>
      <c r="WNF73" s="108"/>
      <c r="WNG73" s="108"/>
      <c r="WNH73" s="108"/>
      <c r="WNI73" s="108"/>
      <c r="WNJ73" s="108"/>
      <c r="WNK73" s="108"/>
      <c r="WNL73" s="108"/>
      <c r="WNM73" s="108"/>
      <c r="WNN73" s="108"/>
      <c r="WNO73" s="108"/>
      <c r="WNP73" s="108"/>
      <c r="WNQ73" s="108"/>
      <c r="WNR73" s="108"/>
      <c r="WNS73" s="108"/>
      <c r="WNT73" s="108"/>
      <c r="WNU73" s="108"/>
      <c r="WNV73" s="108"/>
      <c r="WNW73" s="108"/>
      <c r="WNX73" s="108"/>
      <c r="WNY73" s="108"/>
      <c r="WNZ73" s="108"/>
      <c r="WOA73" s="108"/>
      <c r="WOB73" s="108"/>
      <c r="WOC73" s="108"/>
      <c r="WOD73" s="108"/>
      <c r="WOE73" s="108"/>
      <c r="WOF73" s="108"/>
      <c r="WOG73" s="108"/>
      <c r="WOH73" s="108"/>
      <c r="WOI73" s="108"/>
      <c r="WOJ73" s="108"/>
      <c r="WOK73" s="108"/>
      <c r="WOL73" s="108"/>
      <c r="WOM73" s="108"/>
      <c r="WON73" s="108"/>
      <c r="WOO73" s="108"/>
      <c r="WOP73" s="108"/>
      <c r="WOQ73" s="108"/>
      <c r="WOR73" s="108"/>
      <c r="WOS73" s="108"/>
      <c r="WOT73" s="108"/>
      <c r="WOU73" s="108"/>
      <c r="WOV73" s="108"/>
      <c r="WOW73" s="108"/>
      <c r="WOX73" s="108"/>
      <c r="WOY73" s="108"/>
      <c r="WOZ73" s="108"/>
      <c r="WPA73" s="108"/>
      <c r="WPB73" s="108"/>
      <c r="WPC73" s="108"/>
      <c r="WPD73" s="108"/>
      <c r="WPE73" s="108"/>
      <c r="WPF73" s="108"/>
      <c r="WPG73" s="108"/>
      <c r="WPH73" s="108"/>
      <c r="WPI73" s="108"/>
      <c r="WPJ73" s="108"/>
      <c r="WPK73" s="108"/>
      <c r="WPL73" s="108"/>
      <c r="WPM73" s="108"/>
      <c r="WPN73" s="108"/>
      <c r="WPO73" s="108"/>
      <c r="WPP73" s="108"/>
      <c r="WPQ73" s="108"/>
      <c r="WPR73" s="108"/>
      <c r="WPS73" s="108"/>
      <c r="WPT73" s="108"/>
      <c r="WPU73" s="108"/>
      <c r="WPV73" s="108"/>
      <c r="WPW73" s="108"/>
      <c r="WPX73" s="108"/>
      <c r="WPY73" s="108"/>
      <c r="WPZ73" s="108"/>
      <c r="WQA73" s="108"/>
      <c r="WQB73" s="108"/>
      <c r="WQC73" s="108"/>
      <c r="WQD73" s="108"/>
      <c r="WQE73" s="108"/>
      <c r="WQF73" s="108"/>
      <c r="WQG73" s="108"/>
      <c r="WQH73" s="108"/>
      <c r="WQI73" s="108"/>
      <c r="WQJ73" s="108"/>
      <c r="WQK73" s="108"/>
      <c r="WQL73" s="108"/>
      <c r="WQM73" s="108"/>
      <c r="WQN73" s="108"/>
      <c r="WQO73" s="108"/>
      <c r="WQP73" s="108"/>
      <c r="WQQ73" s="108"/>
      <c r="WQR73" s="108"/>
      <c r="WQS73" s="108"/>
      <c r="WQT73" s="108"/>
      <c r="WQU73" s="108"/>
      <c r="WQV73" s="108"/>
      <c r="WQW73" s="108"/>
      <c r="WQX73" s="108"/>
      <c r="WQY73" s="108"/>
      <c r="WQZ73" s="108"/>
      <c r="WRA73" s="108"/>
      <c r="WRB73" s="108"/>
      <c r="WRC73" s="108"/>
      <c r="WRD73" s="108"/>
      <c r="WRE73" s="108"/>
      <c r="WRF73" s="108"/>
      <c r="WRG73" s="108"/>
      <c r="WRH73" s="108"/>
      <c r="WRI73" s="108"/>
      <c r="WRJ73" s="108"/>
      <c r="WRK73" s="108"/>
      <c r="WRL73" s="108"/>
      <c r="WRM73" s="108"/>
      <c r="WRN73" s="108"/>
      <c r="WRO73" s="108"/>
      <c r="WRP73" s="108"/>
      <c r="WRQ73" s="108"/>
      <c r="WRR73" s="108"/>
      <c r="WRS73" s="108"/>
      <c r="WRT73" s="108"/>
      <c r="WRU73" s="108"/>
      <c r="WRV73" s="108"/>
      <c r="WRW73" s="108"/>
      <c r="WRX73" s="108"/>
      <c r="WRY73" s="108"/>
      <c r="WRZ73" s="108"/>
      <c r="WSA73" s="108"/>
      <c r="WSB73" s="108"/>
      <c r="WSC73" s="108"/>
      <c r="WSD73" s="108"/>
      <c r="WSE73" s="108"/>
      <c r="WSF73" s="108"/>
      <c r="WSG73" s="108"/>
      <c r="WSH73" s="108"/>
      <c r="WSI73" s="108"/>
      <c r="WSJ73" s="108"/>
      <c r="WSK73" s="108"/>
      <c r="WSL73" s="108"/>
      <c r="WSM73" s="108"/>
      <c r="WSN73" s="108"/>
      <c r="WSO73" s="108"/>
      <c r="WSP73" s="108"/>
      <c r="WSQ73" s="108"/>
      <c r="WSR73" s="108"/>
      <c r="WSS73" s="108"/>
      <c r="WST73" s="108"/>
      <c r="WSU73" s="108"/>
      <c r="WSV73" s="108"/>
      <c r="WSW73" s="108"/>
      <c r="WSX73" s="108"/>
      <c r="WSY73" s="108"/>
      <c r="WSZ73" s="108"/>
      <c r="WTA73" s="108"/>
      <c r="WTB73" s="108"/>
      <c r="WTC73" s="108"/>
      <c r="WTD73" s="108"/>
      <c r="WTE73" s="108"/>
      <c r="WTF73" s="108"/>
      <c r="WTG73" s="108"/>
      <c r="WTH73" s="108"/>
      <c r="WTI73" s="108"/>
      <c r="WTJ73" s="108"/>
      <c r="WTK73" s="108"/>
      <c r="WTL73" s="108"/>
      <c r="WTM73" s="108"/>
      <c r="WTN73" s="108"/>
      <c r="WTO73" s="108"/>
      <c r="WTP73" s="108"/>
      <c r="WTQ73" s="108"/>
      <c r="WTR73" s="108"/>
      <c r="WTS73" s="108"/>
      <c r="WTT73" s="108"/>
      <c r="WTU73" s="108"/>
      <c r="WTV73" s="108"/>
      <c r="WTW73" s="108"/>
      <c r="WTX73" s="108"/>
      <c r="WTY73" s="108"/>
      <c r="WTZ73" s="108"/>
      <c r="WUA73" s="108"/>
      <c r="WUB73" s="108"/>
      <c r="WUC73" s="108"/>
      <c r="WUD73" s="108"/>
      <c r="WUE73" s="108"/>
      <c r="WUF73" s="108"/>
      <c r="WUG73" s="108"/>
      <c r="WUH73" s="108"/>
      <c r="WUI73" s="108"/>
      <c r="WUJ73" s="108"/>
      <c r="WUK73" s="108"/>
      <c r="WUL73" s="108"/>
      <c r="WUM73" s="108"/>
      <c r="WUN73" s="108"/>
      <c r="WUO73" s="108"/>
      <c r="WUP73" s="108"/>
      <c r="WUQ73" s="108"/>
      <c r="WUR73" s="108"/>
      <c r="WUS73" s="108"/>
      <c r="WUT73" s="108"/>
      <c r="WUU73" s="108"/>
      <c r="WUV73" s="108"/>
      <c r="WUW73" s="108"/>
      <c r="WUX73" s="108"/>
      <c r="WUY73" s="108"/>
      <c r="WUZ73" s="108"/>
      <c r="WVA73" s="108"/>
      <c r="WVB73" s="108"/>
      <c r="WVC73" s="108"/>
      <c r="WVD73" s="108"/>
      <c r="WVE73" s="108"/>
      <c r="WVF73" s="108"/>
      <c r="WVG73" s="108"/>
      <c r="WVH73" s="108"/>
      <c r="WVI73" s="108"/>
      <c r="WVJ73" s="108"/>
      <c r="WVK73" s="108"/>
      <c r="WVL73" s="108"/>
      <c r="WVM73" s="108"/>
      <c r="WVN73" s="108"/>
      <c r="WVO73" s="108"/>
      <c r="WVP73" s="108"/>
      <c r="WVQ73" s="108"/>
      <c r="WVR73" s="108"/>
      <c r="WVS73" s="108"/>
      <c r="WVT73" s="108"/>
      <c r="WVU73" s="108"/>
      <c r="WVV73" s="108"/>
      <c r="WVW73" s="108"/>
      <c r="WVX73" s="108"/>
      <c r="WVY73" s="108"/>
      <c r="WVZ73" s="108"/>
      <c r="WWA73" s="108"/>
      <c r="WWB73" s="108"/>
      <c r="WWC73" s="108"/>
      <c r="WWD73" s="108"/>
      <c r="WWE73" s="108"/>
      <c r="WWF73" s="108"/>
      <c r="WWG73" s="108"/>
      <c r="WWH73" s="108"/>
      <c r="WWI73" s="108"/>
      <c r="WWJ73" s="108"/>
      <c r="WWK73" s="108"/>
      <c r="WWL73" s="108"/>
      <c r="WWM73" s="108"/>
      <c r="WWN73" s="108"/>
      <c r="WWO73" s="108"/>
      <c r="WWP73" s="108"/>
      <c r="WWQ73" s="108"/>
      <c r="WWR73" s="108"/>
      <c r="WWS73" s="108"/>
      <c r="WWT73" s="108"/>
      <c r="WWU73" s="108"/>
      <c r="WWV73" s="108"/>
      <c r="WWW73" s="108"/>
      <c r="WWX73" s="108"/>
      <c r="WWY73" s="108"/>
      <c r="WWZ73" s="108"/>
      <c r="WXA73" s="108"/>
      <c r="WXB73" s="108"/>
      <c r="WXC73" s="108"/>
      <c r="WXD73" s="108"/>
      <c r="WXE73" s="108"/>
      <c r="WXF73" s="108"/>
      <c r="WXG73" s="108"/>
      <c r="WXH73" s="108"/>
      <c r="WXI73" s="108"/>
      <c r="WXJ73" s="108"/>
      <c r="WXK73" s="108"/>
      <c r="WXL73" s="108"/>
      <c r="WXM73" s="108"/>
      <c r="WXN73" s="108"/>
      <c r="WXO73" s="108"/>
      <c r="WXP73" s="108"/>
      <c r="WXQ73" s="108"/>
      <c r="WXR73" s="108"/>
      <c r="WXS73" s="108"/>
      <c r="WXT73" s="108"/>
      <c r="WXU73" s="108"/>
      <c r="WXV73" s="108"/>
      <c r="WXW73" s="108"/>
      <c r="WXX73" s="108"/>
      <c r="WXY73" s="108"/>
      <c r="WXZ73" s="108"/>
      <c r="WYA73" s="108"/>
      <c r="WYB73" s="108"/>
      <c r="WYC73" s="108"/>
      <c r="WYD73" s="108"/>
      <c r="WYE73" s="108"/>
      <c r="WYF73" s="108"/>
      <c r="WYG73" s="108"/>
      <c r="WYH73" s="108"/>
      <c r="WYI73" s="108"/>
      <c r="WYJ73" s="108"/>
      <c r="WYK73" s="108"/>
      <c r="WYL73" s="108"/>
      <c r="WYM73" s="108"/>
      <c r="WYN73" s="108"/>
      <c r="WYO73" s="108"/>
      <c r="WYP73" s="108"/>
      <c r="WYQ73" s="108"/>
      <c r="WYR73" s="108"/>
      <c r="WYS73" s="108"/>
      <c r="WYT73" s="108"/>
      <c r="WYU73" s="108"/>
      <c r="WYV73" s="108"/>
      <c r="WYW73" s="108"/>
      <c r="WYX73" s="108"/>
      <c r="WYY73" s="108"/>
      <c r="WYZ73" s="108"/>
      <c r="WZA73" s="108"/>
      <c r="WZB73" s="108"/>
      <c r="WZC73" s="108"/>
      <c r="WZD73" s="108"/>
      <c r="WZE73" s="108"/>
      <c r="WZF73" s="108"/>
      <c r="WZG73" s="108"/>
      <c r="WZH73" s="108"/>
      <c r="WZI73" s="108"/>
      <c r="WZJ73" s="108"/>
      <c r="WZK73" s="108"/>
      <c r="WZL73" s="108"/>
      <c r="WZM73" s="108"/>
      <c r="WZN73" s="108"/>
      <c r="WZO73" s="108"/>
      <c r="WZP73" s="108"/>
      <c r="WZQ73" s="108"/>
      <c r="WZR73" s="108"/>
      <c r="WZS73" s="108"/>
      <c r="WZT73" s="108"/>
      <c r="WZU73" s="108"/>
      <c r="WZV73" s="108"/>
      <c r="WZW73" s="108"/>
      <c r="WZX73" s="108"/>
      <c r="WZY73" s="108"/>
      <c r="WZZ73" s="108"/>
      <c r="XAA73" s="108"/>
      <c r="XAB73" s="108"/>
      <c r="XAC73" s="108"/>
      <c r="XAD73" s="108"/>
      <c r="XAE73" s="108"/>
      <c r="XAF73" s="108"/>
      <c r="XAG73" s="108"/>
      <c r="XAH73" s="108"/>
      <c r="XAI73" s="108"/>
      <c r="XAJ73" s="108"/>
      <c r="XAK73" s="108"/>
      <c r="XAL73" s="108"/>
      <c r="XAM73" s="108"/>
      <c r="XAN73" s="108"/>
      <c r="XAO73" s="108"/>
      <c r="XAP73" s="108"/>
      <c r="XAQ73" s="108"/>
      <c r="XAR73" s="108"/>
      <c r="XAS73" s="108"/>
      <c r="XAT73" s="108"/>
      <c r="XAU73" s="108"/>
      <c r="XAV73" s="108"/>
      <c r="XAW73" s="108"/>
      <c r="XAX73" s="108"/>
      <c r="XAY73" s="108"/>
      <c r="XAZ73" s="108"/>
      <c r="XBA73" s="108"/>
      <c r="XBB73" s="108"/>
      <c r="XBC73" s="108"/>
      <c r="XBD73" s="108"/>
      <c r="XBE73" s="108"/>
      <c r="XBF73" s="108"/>
      <c r="XBG73" s="108"/>
      <c r="XBH73" s="108"/>
      <c r="XBI73" s="108"/>
      <c r="XBJ73" s="108"/>
      <c r="XBK73" s="108"/>
      <c r="XBL73" s="108"/>
      <c r="XBM73" s="108"/>
      <c r="XBN73" s="108"/>
      <c r="XBO73" s="108"/>
      <c r="XBP73" s="108"/>
      <c r="XBQ73" s="108"/>
      <c r="XBR73" s="108"/>
      <c r="XBS73" s="108"/>
      <c r="XBT73" s="108"/>
      <c r="XBU73" s="108"/>
      <c r="XBV73" s="108"/>
      <c r="XBW73" s="108"/>
      <c r="XBX73" s="108"/>
      <c r="XBY73" s="108"/>
      <c r="XBZ73" s="108"/>
      <c r="XCA73" s="108"/>
      <c r="XCB73" s="108"/>
      <c r="XCC73" s="108"/>
      <c r="XCD73" s="108"/>
      <c r="XCE73" s="108"/>
      <c r="XCF73" s="108"/>
      <c r="XCG73" s="108"/>
      <c r="XCH73" s="108"/>
      <c r="XCI73" s="108"/>
      <c r="XCJ73" s="108"/>
      <c r="XCK73" s="108"/>
      <c r="XCL73" s="108"/>
      <c r="XCM73" s="108"/>
      <c r="XCN73" s="108"/>
      <c r="XCO73" s="108"/>
      <c r="XCP73" s="108"/>
      <c r="XCQ73" s="108"/>
      <c r="XCR73" s="108"/>
      <c r="XCS73" s="108"/>
      <c r="XCT73" s="108"/>
      <c r="XCU73" s="108"/>
      <c r="XCV73" s="108"/>
      <c r="XCW73" s="108"/>
      <c r="XCX73" s="108"/>
      <c r="XCY73" s="108"/>
      <c r="XCZ73" s="108"/>
      <c r="XDA73" s="108"/>
      <c r="XDB73" s="108"/>
      <c r="XDC73" s="108"/>
      <c r="XDD73" s="108"/>
      <c r="XDE73" s="108"/>
      <c r="XDF73" s="108"/>
      <c r="XDG73" s="108"/>
      <c r="XDH73" s="108"/>
      <c r="XDI73" s="108"/>
      <c r="XDJ73" s="108"/>
      <c r="XDK73" s="108"/>
      <c r="XDL73" s="108"/>
      <c r="XDM73" s="108"/>
      <c r="XDN73" s="108"/>
      <c r="XDO73" s="108"/>
      <c r="XDP73" s="108"/>
      <c r="XDQ73" s="108"/>
      <c r="XDR73" s="108"/>
      <c r="XDS73" s="108"/>
      <c r="XDT73" s="108"/>
      <c r="XDU73" s="108"/>
      <c r="XDV73" s="108"/>
      <c r="XDW73" s="108"/>
      <c r="XDX73" s="108"/>
      <c r="XDY73" s="108"/>
      <c r="XDZ73" s="108"/>
      <c r="XEA73" s="108"/>
      <c r="XEB73" s="108"/>
      <c r="XEC73" s="108"/>
      <c r="XED73" s="108"/>
      <c r="XEE73" s="108"/>
      <c r="XEF73" s="108"/>
      <c r="XEG73" s="108"/>
    </row>
    <row r="74" spans="1:16361" customFormat="1" x14ac:dyDescent="0.25">
      <c r="A74" s="206">
        <v>206629</v>
      </c>
      <c r="B74" s="207">
        <v>2022</v>
      </c>
      <c r="C74" s="77" t="s">
        <v>143</v>
      </c>
      <c r="D74" s="77"/>
      <c r="E74" s="76" t="s">
        <v>149</v>
      </c>
      <c r="F74" s="77"/>
      <c r="G74" s="50"/>
      <c r="H74" s="79" t="s">
        <v>149</v>
      </c>
      <c r="I74" s="81" t="s">
        <v>197</v>
      </c>
      <c r="J74" s="71" t="s">
        <v>136</v>
      </c>
      <c r="K74" s="91" t="s">
        <v>296</v>
      </c>
      <c r="L74" s="83">
        <v>80000</v>
      </c>
      <c r="M74" s="83">
        <v>20000</v>
      </c>
      <c r="N74" s="83">
        <v>0</v>
      </c>
      <c r="O74" s="87"/>
      <c r="P74" s="89"/>
      <c r="Q74" s="88">
        <f t="shared" si="2"/>
        <v>100000</v>
      </c>
      <c r="R74" s="73"/>
      <c r="S74" s="111"/>
      <c r="T74" s="49"/>
      <c r="U74" s="117"/>
      <c r="V74" s="117"/>
      <c r="W74" s="44" t="s">
        <v>199</v>
      </c>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c r="AMK74" s="108"/>
      <c r="AML74" s="108"/>
      <c r="AMM74" s="108"/>
      <c r="AMN74" s="108"/>
      <c r="AMO74" s="108"/>
      <c r="AMP74" s="108"/>
      <c r="AMQ74" s="108"/>
      <c r="AMR74" s="108"/>
      <c r="AMS74" s="108"/>
      <c r="AMT74" s="108"/>
      <c r="AMU74" s="108"/>
      <c r="AMV74" s="108"/>
      <c r="AMW74" s="108"/>
      <c r="AMX74" s="108"/>
      <c r="AMY74" s="108"/>
      <c r="AMZ74" s="108"/>
      <c r="ANA74" s="108"/>
      <c r="ANB74" s="108"/>
      <c r="ANC74" s="108"/>
      <c r="AND74" s="108"/>
      <c r="ANE74" s="108"/>
      <c r="ANF74" s="108"/>
      <c r="ANG74" s="108"/>
      <c r="ANH74" s="108"/>
      <c r="ANI74" s="108"/>
      <c r="ANJ74" s="108"/>
      <c r="ANK74" s="108"/>
      <c r="ANL74" s="108"/>
      <c r="ANM74" s="108"/>
      <c r="ANN74" s="108"/>
      <c r="ANO74" s="108"/>
      <c r="ANP74" s="108"/>
      <c r="ANQ74" s="108"/>
      <c r="ANR74" s="108"/>
      <c r="ANS74" s="108"/>
      <c r="ANT74" s="108"/>
      <c r="ANU74" s="108"/>
      <c r="ANV74" s="108"/>
      <c r="ANW74" s="108"/>
      <c r="ANX74" s="108"/>
      <c r="ANY74" s="108"/>
      <c r="ANZ74" s="108"/>
      <c r="AOA74" s="108"/>
      <c r="AOB74" s="108"/>
      <c r="AOC74" s="108"/>
      <c r="AOD74" s="108"/>
      <c r="AOE74" s="108"/>
      <c r="AOF74" s="108"/>
      <c r="AOG74" s="108"/>
      <c r="AOH74" s="108"/>
      <c r="AOI74" s="108"/>
      <c r="AOJ74" s="108"/>
      <c r="AOK74" s="108"/>
      <c r="AOL74" s="108"/>
      <c r="AOM74" s="108"/>
      <c r="AON74" s="108"/>
      <c r="AOO74" s="108"/>
      <c r="AOP74" s="108"/>
      <c r="AOQ74" s="108"/>
      <c r="AOR74" s="108"/>
      <c r="AOS74" s="108"/>
      <c r="AOT74" s="108"/>
      <c r="AOU74" s="108"/>
      <c r="AOV74" s="108"/>
      <c r="AOW74" s="108"/>
      <c r="AOX74" s="108"/>
      <c r="AOY74" s="108"/>
      <c r="AOZ74" s="108"/>
      <c r="APA74" s="108"/>
      <c r="APB74" s="108"/>
      <c r="APC74" s="108"/>
      <c r="APD74" s="108"/>
      <c r="APE74" s="108"/>
      <c r="APF74" s="108"/>
      <c r="APG74" s="108"/>
      <c r="APH74" s="108"/>
      <c r="API74" s="108"/>
      <c r="APJ74" s="108"/>
      <c r="APK74" s="108"/>
      <c r="APL74" s="108"/>
      <c r="APM74" s="108"/>
      <c r="APN74" s="108"/>
      <c r="APO74" s="108"/>
      <c r="APP74" s="108"/>
      <c r="APQ74" s="108"/>
      <c r="APR74" s="108"/>
      <c r="APS74" s="108"/>
      <c r="APT74" s="108"/>
      <c r="APU74" s="108"/>
      <c r="APV74" s="108"/>
      <c r="APW74" s="108"/>
      <c r="APX74" s="108"/>
      <c r="APY74" s="108"/>
      <c r="APZ74" s="108"/>
      <c r="AQA74" s="108"/>
      <c r="AQB74" s="108"/>
      <c r="AQC74" s="108"/>
      <c r="AQD74" s="108"/>
      <c r="AQE74" s="108"/>
      <c r="AQF74" s="108"/>
      <c r="AQG74" s="108"/>
      <c r="AQH74" s="108"/>
      <c r="AQI74" s="108"/>
      <c r="AQJ74" s="108"/>
      <c r="AQK74" s="108"/>
      <c r="AQL74" s="108"/>
      <c r="AQM74" s="108"/>
      <c r="AQN74" s="108"/>
      <c r="AQO74" s="108"/>
      <c r="AQP74" s="108"/>
      <c r="AQQ74" s="108"/>
      <c r="AQR74" s="108"/>
      <c r="AQS74" s="108"/>
      <c r="AQT74" s="108"/>
      <c r="AQU74" s="108"/>
      <c r="AQV74" s="108"/>
      <c r="AQW74" s="108"/>
      <c r="AQX74" s="108"/>
      <c r="AQY74" s="108"/>
      <c r="AQZ74" s="108"/>
      <c r="ARA74" s="108"/>
      <c r="ARB74" s="108"/>
      <c r="ARC74" s="108"/>
      <c r="ARD74" s="108"/>
      <c r="ARE74" s="108"/>
      <c r="ARF74" s="108"/>
      <c r="ARG74" s="108"/>
      <c r="ARH74" s="108"/>
      <c r="ARI74" s="108"/>
      <c r="ARJ74" s="108"/>
      <c r="ARK74" s="108"/>
      <c r="ARL74" s="108"/>
      <c r="ARM74" s="108"/>
      <c r="ARN74" s="108"/>
      <c r="ARO74" s="108"/>
      <c r="ARP74" s="108"/>
      <c r="ARQ74" s="108"/>
      <c r="ARR74" s="108"/>
      <c r="ARS74" s="108"/>
      <c r="ART74" s="108"/>
      <c r="ARU74" s="108"/>
      <c r="ARV74" s="108"/>
      <c r="ARW74" s="108"/>
      <c r="ARX74" s="108"/>
      <c r="ARY74" s="108"/>
      <c r="ARZ74" s="108"/>
      <c r="ASA74" s="108"/>
      <c r="ASB74" s="108"/>
      <c r="ASC74" s="108"/>
      <c r="ASD74" s="108"/>
      <c r="ASE74" s="108"/>
      <c r="ASF74" s="108"/>
      <c r="ASG74" s="108"/>
      <c r="ASH74" s="108"/>
      <c r="ASI74" s="108"/>
      <c r="ASJ74" s="108"/>
      <c r="ASK74" s="108"/>
      <c r="ASL74" s="108"/>
      <c r="ASM74" s="108"/>
      <c r="ASN74" s="108"/>
      <c r="ASO74" s="108"/>
      <c r="ASP74" s="108"/>
      <c r="ASQ74" s="108"/>
      <c r="ASR74" s="108"/>
      <c r="ASS74" s="108"/>
      <c r="AST74" s="108"/>
      <c r="ASU74" s="108"/>
      <c r="ASV74" s="108"/>
      <c r="ASW74" s="108"/>
      <c r="ASX74" s="108"/>
      <c r="ASY74" s="108"/>
      <c r="ASZ74" s="108"/>
      <c r="ATA74" s="108"/>
      <c r="ATB74" s="108"/>
      <c r="ATC74" s="108"/>
      <c r="ATD74" s="108"/>
      <c r="ATE74" s="108"/>
      <c r="ATF74" s="108"/>
      <c r="ATG74" s="108"/>
      <c r="ATH74" s="108"/>
      <c r="ATI74" s="108"/>
      <c r="ATJ74" s="108"/>
      <c r="ATK74" s="108"/>
      <c r="ATL74" s="108"/>
      <c r="ATM74" s="108"/>
      <c r="ATN74" s="108"/>
      <c r="ATO74" s="108"/>
      <c r="ATP74" s="108"/>
      <c r="ATQ74" s="108"/>
      <c r="ATR74" s="108"/>
      <c r="ATS74" s="108"/>
      <c r="ATT74" s="108"/>
      <c r="ATU74" s="108"/>
      <c r="ATV74" s="108"/>
      <c r="ATW74" s="108"/>
      <c r="ATX74" s="108"/>
      <c r="ATY74" s="108"/>
      <c r="ATZ74" s="108"/>
      <c r="AUA74" s="108"/>
      <c r="AUB74" s="108"/>
      <c r="AUC74" s="108"/>
      <c r="AUD74" s="108"/>
      <c r="AUE74" s="108"/>
      <c r="AUF74" s="108"/>
      <c r="AUG74" s="108"/>
      <c r="AUH74" s="108"/>
      <c r="AUI74" s="108"/>
      <c r="AUJ74" s="108"/>
      <c r="AUK74" s="108"/>
      <c r="AUL74" s="108"/>
      <c r="AUM74" s="108"/>
      <c r="AUN74" s="108"/>
      <c r="AUO74" s="108"/>
      <c r="AUP74" s="108"/>
      <c r="AUQ74" s="108"/>
      <c r="AUR74" s="108"/>
      <c r="AUS74" s="108"/>
      <c r="AUT74" s="108"/>
      <c r="AUU74" s="108"/>
      <c r="AUV74" s="108"/>
      <c r="AUW74" s="108"/>
      <c r="AUX74" s="108"/>
      <c r="AUY74" s="108"/>
      <c r="AUZ74" s="108"/>
      <c r="AVA74" s="108"/>
      <c r="AVB74" s="108"/>
      <c r="AVC74" s="108"/>
      <c r="AVD74" s="108"/>
      <c r="AVE74" s="108"/>
      <c r="AVF74" s="108"/>
      <c r="AVG74" s="108"/>
      <c r="AVH74" s="108"/>
      <c r="AVI74" s="108"/>
      <c r="AVJ74" s="108"/>
      <c r="AVK74" s="108"/>
      <c r="AVL74" s="108"/>
      <c r="AVM74" s="108"/>
      <c r="AVN74" s="108"/>
      <c r="AVO74" s="108"/>
      <c r="AVP74" s="108"/>
      <c r="AVQ74" s="108"/>
      <c r="AVR74" s="108"/>
      <c r="AVS74" s="108"/>
      <c r="AVT74" s="108"/>
      <c r="AVU74" s="108"/>
      <c r="AVV74" s="108"/>
      <c r="AVW74" s="108"/>
      <c r="AVX74" s="108"/>
      <c r="AVY74" s="108"/>
      <c r="AVZ74" s="108"/>
      <c r="AWA74" s="108"/>
      <c r="AWB74" s="108"/>
      <c r="AWC74" s="108"/>
      <c r="AWD74" s="108"/>
      <c r="AWE74" s="108"/>
      <c r="AWF74" s="108"/>
      <c r="AWG74" s="108"/>
      <c r="AWH74" s="108"/>
      <c r="AWI74" s="108"/>
      <c r="AWJ74" s="108"/>
      <c r="AWK74" s="108"/>
      <c r="AWL74" s="108"/>
      <c r="AWM74" s="108"/>
      <c r="AWN74" s="108"/>
      <c r="AWO74" s="108"/>
      <c r="AWP74" s="108"/>
      <c r="AWQ74" s="108"/>
      <c r="AWR74" s="108"/>
      <c r="AWS74" s="108"/>
      <c r="AWT74" s="108"/>
      <c r="AWU74" s="108"/>
      <c r="AWV74" s="108"/>
      <c r="AWW74" s="108"/>
      <c r="AWX74" s="108"/>
      <c r="AWY74" s="108"/>
      <c r="AWZ74" s="108"/>
      <c r="AXA74" s="108"/>
      <c r="AXB74" s="108"/>
      <c r="AXC74" s="108"/>
      <c r="AXD74" s="108"/>
      <c r="AXE74" s="108"/>
      <c r="AXF74" s="108"/>
      <c r="AXG74" s="108"/>
      <c r="AXH74" s="108"/>
      <c r="AXI74" s="108"/>
      <c r="AXJ74" s="108"/>
      <c r="AXK74" s="108"/>
      <c r="AXL74" s="108"/>
      <c r="AXM74" s="108"/>
      <c r="AXN74" s="108"/>
      <c r="AXO74" s="108"/>
      <c r="AXP74" s="108"/>
      <c r="AXQ74" s="108"/>
      <c r="AXR74" s="108"/>
      <c r="AXS74" s="108"/>
      <c r="AXT74" s="108"/>
      <c r="AXU74" s="108"/>
      <c r="AXV74" s="108"/>
      <c r="AXW74" s="108"/>
      <c r="AXX74" s="108"/>
      <c r="AXY74" s="108"/>
      <c r="AXZ74" s="108"/>
      <c r="AYA74" s="108"/>
      <c r="AYB74" s="108"/>
      <c r="AYC74" s="108"/>
      <c r="AYD74" s="108"/>
      <c r="AYE74" s="108"/>
      <c r="AYF74" s="108"/>
      <c r="AYG74" s="108"/>
      <c r="AYH74" s="108"/>
      <c r="AYI74" s="108"/>
      <c r="AYJ74" s="108"/>
      <c r="AYK74" s="108"/>
      <c r="AYL74" s="108"/>
      <c r="AYM74" s="108"/>
      <c r="AYN74" s="108"/>
      <c r="AYO74" s="108"/>
      <c r="AYP74" s="108"/>
      <c r="AYQ74" s="108"/>
      <c r="AYR74" s="108"/>
      <c r="AYS74" s="108"/>
      <c r="AYT74" s="108"/>
      <c r="AYU74" s="108"/>
      <c r="AYV74" s="108"/>
      <c r="AYW74" s="108"/>
      <c r="AYX74" s="108"/>
      <c r="AYY74" s="108"/>
      <c r="AYZ74" s="108"/>
      <c r="AZA74" s="108"/>
      <c r="AZB74" s="108"/>
      <c r="AZC74" s="108"/>
      <c r="AZD74" s="108"/>
      <c r="AZE74" s="108"/>
      <c r="AZF74" s="108"/>
      <c r="AZG74" s="108"/>
      <c r="AZH74" s="108"/>
      <c r="AZI74" s="108"/>
      <c r="AZJ74" s="108"/>
      <c r="AZK74" s="108"/>
      <c r="AZL74" s="108"/>
      <c r="AZM74" s="108"/>
      <c r="AZN74" s="108"/>
      <c r="AZO74" s="108"/>
      <c r="AZP74" s="108"/>
      <c r="AZQ74" s="108"/>
      <c r="AZR74" s="108"/>
      <c r="AZS74" s="108"/>
      <c r="AZT74" s="108"/>
      <c r="AZU74" s="108"/>
      <c r="AZV74" s="108"/>
      <c r="AZW74" s="108"/>
      <c r="AZX74" s="108"/>
      <c r="AZY74" s="108"/>
      <c r="AZZ74" s="108"/>
      <c r="BAA74" s="108"/>
      <c r="BAB74" s="108"/>
      <c r="BAC74" s="108"/>
      <c r="BAD74" s="108"/>
      <c r="BAE74" s="108"/>
      <c r="BAF74" s="108"/>
      <c r="BAG74" s="108"/>
      <c r="BAH74" s="108"/>
      <c r="BAI74" s="108"/>
      <c r="BAJ74" s="108"/>
      <c r="BAK74" s="108"/>
      <c r="BAL74" s="108"/>
      <c r="BAM74" s="108"/>
      <c r="BAN74" s="108"/>
      <c r="BAO74" s="108"/>
      <c r="BAP74" s="108"/>
      <c r="BAQ74" s="108"/>
      <c r="BAR74" s="108"/>
      <c r="BAS74" s="108"/>
      <c r="BAT74" s="108"/>
      <c r="BAU74" s="108"/>
      <c r="BAV74" s="108"/>
      <c r="BAW74" s="108"/>
      <c r="BAX74" s="108"/>
      <c r="BAY74" s="108"/>
      <c r="BAZ74" s="108"/>
      <c r="BBA74" s="108"/>
      <c r="BBB74" s="108"/>
      <c r="BBC74" s="108"/>
      <c r="BBD74" s="108"/>
      <c r="BBE74" s="108"/>
      <c r="BBF74" s="108"/>
      <c r="BBG74" s="108"/>
      <c r="BBH74" s="108"/>
      <c r="BBI74" s="108"/>
      <c r="BBJ74" s="108"/>
      <c r="BBK74" s="108"/>
      <c r="BBL74" s="108"/>
      <c r="BBM74" s="108"/>
      <c r="BBN74" s="108"/>
      <c r="BBO74" s="108"/>
      <c r="BBP74" s="108"/>
      <c r="BBQ74" s="108"/>
      <c r="BBR74" s="108"/>
      <c r="BBS74" s="108"/>
      <c r="BBT74" s="108"/>
      <c r="BBU74" s="108"/>
      <c r="BBV74" s="108"/>
      <c r="BBW74" s="108"/>
      <c r="BBX74" s="108"/>
      <c r="BBY74" s="108"/>
      <c r="BBZ74" s="108"/>
      <c r="BCA74" s="108"/>
      <c r="BCB74" s="108"/>
      <c r="BCC74" s="108"/>
      <c r="BCD74" s="108"/>
      <c r="BCE74" s="108"/>
      <c r="BCF74" s="108"/>
      <c r="BCG74" s="108"/>
      <c r="BCH74" s="108"/>
      <c r="BCI74" s="108"/>
      <c r="BCJ74" s="108"/>
      <c r="BCK74" s="108"/>
      <c r="BCL74" s="108"/>
      <c r="BCM74" s="108"/>
      <c r="BCN74" s="108"/>
      <c r="BCO74" s="108"/>
      <c r="BCP74" s="108"/>
      <c r="BCQ74" s="108"/>
      <c r="BCR74" s="108"/>
      <c r="BCS74" s="108"/>
      <c r="BCT74" s="108"/>
      <c r="BCU74" s="108"/>
      <c r="BCV74" s="108"/>
      <c r="BCW74" s="108"/>
      <c r="BCX74" s="108"/>
      <c r="BCY74" s="108"/>
      <c r="BCZ74" s="108"/>
      <c r="BDA74" s="108"/>
      <c r="BDB74" s="108"/>
      <c r="BDC74" s="108"/>
      <c r="BDD74" s="108"/>
      <c r="BDE74" s="108"/>
      <c r="BDF74" s="108"/>
      <c r="BDG74" s="108"/>
      <c r="BDH74" s="108"/>
      <c r="BDI74" s="108"/>
      <c r="BDJ74" s="108"/>
      <c r="BDK74" s="108"/>
      <c r="BDL74" s="108"/>
      <c r="BDM74" s="108"/>
      <c r="BDN74" s="108"/>
      <c r="BDO74" s="108"/>
      <c r="BDP74" s="108"/>
      <c r="BDQ74" s="108"/>
      <c r="BDR74" s="108"/>
      <c r="BDS74" s="108"/>
      <c r="BDT74" s="108"/>
      <c r="BDU74" s="108"/>
      <c r="BDV74" s="108"/>
      <c r="BDW74" s="108"/>
      <c r="BDX74" s="108"/>
      <c r="BDY74" s="108"/>
      <c r="BDZ74" s="108"/>
      <c r="BEA74" s="108"/>
      <c r="BEB74" s="108"/>
      <c r="BEC74" s="108"/>
      <c r="BED74" s="108"/>
      <c r="BEE74" s="108"/>
      <c r="BEF74" s="108"/>
      <c r="BEG74" s="108"/>
      <c r="BEH74" s="108"/>
      <c r="BEI74" s="108"/>
      <c r="BEJ74" s="108"/>
      <c r="BEK74" s="108"/>
      <c r="BEL74" s="108"/>
      <c r="BEM74" s="108"/>
      <c r="BEN74" s="108"/>
      <c r="BEO74" s="108"/>
      <c r="BEP74" s="108"/>
      <c r="BEQ74" s="108"/>
      <c r="BER74" s="108"/>
      <c r="BES74" s="108"/>
      <c r="BET74" s="108"/>
      <c r="BEU74" s="108"/>
      <c r="BEV74" s="108"/>
      <c r="BEW74" s="108"/>
      <c r="BEX74" s="108"/>
      <c r="BEY74" s="108"/>
      <c r="BEZ74" s="108"/>
      <c r="BFA74" s="108"/>
      <c r="BFB74" s="108"/>
      <c r="BFC74" s="108"/>
      <c r="BFD74" s="108"/>
      <c r="BFE74" s="108"/>
      <c r="BFF74" s="108"/>
      <c r="BFG74" s="108"/>
      <c r="BFH74" s="108"/>
      <c r="BFI74" s="108"/>
      <c r="BFJ74" s="108"/>
      <c r="BFK74" s="108"/>
      <c r="BFL74" s="108"/>
      <c r="BFM74" s="108"/>
      <c r="BFN74" s="108"/>
      <c r="BFO74" s="108"/>
      <c r="BFP74" s="108"/>
      <c r="BFQ74" s="108"/>
      <c r="BFR74" s="108"/>
      <c r="BFS74" s="108"/>
      <c r="BFT74" s="108"/>
      <c r="BFU74" s="108"/>
      <c r="BFV74" s="108"/>
      <c r="BFW74" s="108"/>
      <c r="BFX74" s="108"/>
      <c r="BFY74" s="108"/>
      <c r="BFZ74" s="108"/>
      <c r="BGA74" s="108"/>
      <c r="BGB74" s="108"/>
      <c r="BGC74" s="108"/>
      <c r="BGD74" s="108"/>
      <c r="BGE74" s="108"/>
      <c r="BGF74" s="108"/>
      <c r="BGG74" s="108"/>
      <c r="BGH74" s="108"/>
      <c r="BGI74" s="108"/>
      <c r="BGJ74" s="108"/>
      <c r="BGK74" s="108"/>
      <c r="BGL74" s="108"/>
      <c r="BGM74" s="108"/>
      <c r="BGN74" s="108"/>
      <c r="BGO74" s="108"/>
      <c r="BGP74" s="108"/>
      <c r="BGQ74" s="108"/>
      <c r="BGR74" s="108"/>
      <c r="BGS74" s="108"/>
      <c r="BGT74" s="108"/>
      <c r="BGU74" s="108"/>
      <c r="BGV74" s="108"/>
      <c r="BGW74" s="108"/>
      <c r="BGX74" s="108"/>
      <c r="BGY74" s="108"/>
      <c r="BGZ74" s="108"/>
      <c r="BHA74" s="108"/>
      <c r="BHB74" s="108"/>
      <c r="BHC74" s="108"/>
      <c r="BHD74" s="108"/>
      <c r="BHE74" s="108"/>
      <c r="BHF74" s="108"/>
      <c r="BHG74" s="108"/>
      <c r="BHH74" s="108"/>
      <c r="BHI74" s="108"/>
      <c r="BHJ74" s="108"/>
      <c r="BHK74" s="108"/>
      <c r="BHL74" s="108"/>
      <c r="BHM74" s="108"/>
      <c r="BHN74" s="108"/>
      <c r="BHO74" s="108"/>
      <c r="BHP74" s="108"/>
      <c r="BHQ74" s="108"/>
      <c r="BHR74" s="108"/>
      <c r="BHS74" s="108"/>
      <c r="BHT74" s="108"/>
      <c r="BHU74" s="108"/>
      <c r="BHV74" s="108"/>
      <c r="BHW74" s="108"/>
      <c r="BHX74" s="108"/>
      <c r="BHY74" s="108"/>
      <c r="BHZ74" s="108"/>
      <c r="BIA74" s="108"/>
      <c r="BIB74" s="108"/>
      <c r="BIC74" s="108"/>
      <c r="BID74" s="108"/>
      <c r="BIE74" s="108"/>
      <c r="BIF74" s="108"/>
      <c r="BIG74" s="108"/>
      <c r="BIH74" s="108"/>
      <c r="BII74" s="108"/>
      <c r="BIJ74" s="108"/>
      <c r="BIK74" s="108"/>
      <c r="BIL74" s="108"/>
      <c r="BIM74" s="108"/>
      <c r="BIN74" s="108"/>
      <c r="BIO74" s="108"/>
      <c r="BIP74" s="108"/>
      <c r="BIQ74" s="108"/>
      <c r="BIR74" s="108"/>
      <c r="BIS74" s="108"/>
      <c r="BIT74" s="108"/>
      <c r="BIU74" s="108"/>
      <c r="BIV74" s="108"/>
      <c r="BIW74" s="108"/>
      <c r="BIX74" s="108"/>
      <c r="BIY74" s="108"/>
      <c r="BIZ74" s="108"/>
      <c r="BJA74" s="108"/>
      <c r="BJB74" s="108"/>
      <c r="BJC74" s="108"/>
      <c r="BJD74" s="108"/>
      <c r="BJE74" s="108"/>
      <c r="BJF74" s="108"/>
      <c r="BJG74" s="108"/>
      <c r="BJH74" s="108"/>
      <c r="BJI74" s="108"/>
      <c r="BJJ74" s="108"/>
      <c r="BJK74" s="108"/>
      <c r="BJL74" s="108"/>
      <c r="BJM74" s="108"/>
      <c r="BJN74" s="108"/>
      <c r="BJO74" s="108"/>
      <c r="BJP74" s="108"/>
      <c r="BJQ74" s="108"/>
      <c r="BJR74" s="108"/>
      <c r="BJS74" s="108"/>
      <c r="BJT74" s="108"/>
      <c r="BJU74" s="108"/>
      <c r="BJV74" s="108"/>
      <c r="BJW74" s="108"/>
      <c r="BJX74" s="108"/>
      <c r="BJY74" s="108"/>
      <c r="BJZ74" s="108"/>
      <c r="BKA74" s="108"/>
      <c r="BKB74" s="108"/>
      <c r="BKC74" s="108"/>
      <c r="BKD74" s="108"/>
      <c r="BKE74" s="108"/>
      <c r="BKF74" s="108"/>
      <c r="BKG74" s="108"/>
      <c r="BKH74" s="108"/>
      <c r="BKI74" s="108"/>
      <c r="BKJ74" s="108"/>
      <c r="BKK74" s="108"/>
      <c r="BKL74" s="108"/>
      <c r="BKM74" s="108"/>
      <c r="BKN74" s="108"/>
      <c r="BKO74" s="108"/>
      <c r="BKP74" s="108"/>
      <c r="BKQ74" s="108"/>
      <c r="BKR74" s="108"/>
      <c r="BKS74" s="108"/>
      <c r="BKT74" s="108"/>
      <c r="BKU74" s="108"/>
      <c r="BKV74" s="108"/>
      <c r="BKW74" s="108"/>
      <c r="BKX74" s="108"/>
      <c r="BKY74" s="108"/>
      <c r="BKZ74" s="108"/>
      <c r="BLA74" s="108"/>
      <c r="BLB74" s="108"/>
      <c r="BLC74" s="108"/>
      <c r="BLD74" s="108"/>
      <c r="BLE74" s="108"/>
      <c r="BLF74" s="108"/>
      <c r="BLG74" s="108"/>
      <c r="BLH74" s="108"/>
      <c r="BLI74" s="108"/>
      <c r="BLJ74" s="108"/>
      <c r="BLK74" s="108"/>
      <c r="BLL74" s="108"/>
      <c r="BLM74" s="108"/>
      <c r="BLN74" s="108"/>
      <c r="BLO74" s="108"/>
      <c r="BLP74" s="108"/>
      <c r="BLQ74" s="108"/>
      <c r="BLR74" s="108"/>
      <c r="BLS74" s="108"/>
      <c r="BLT74" s="108"/>
      <c r="BLU74" s="108"/>
      <c r="BLV74" s="108"/>
      <c r="BLW74" s="108"/>
      <c r="BLX74" s="108"/>
      <c r="BLY74" s="108"/>
      <c r="BLZ74" s="108"/>
      <c r="BMA74" s="108"/>
      <c r="BMB74" s="108"/>
      <c r="BMC74" s="108"/>
      <c r="BMD74" s="108"/>
      <c r="BME74" s="108"/>
      <c r="BMF74" s="108"/>
      <c r="BMG74" s="108"/>
      <c r="BMH74" s="108"/>
      <c r="BMI74" s="108"/>
      <c r="BMJ74" s="108"/>
      <c r="BMK74" s="108"/>
      <c r="BML74" s="108"/>
      <c r="BMM74" s="108"/>
      <c r="BMN74" s="108"/>
      <c r="BMO74" s="108"/>
      <c r="BMP74" s="108"/>
      <c r="BMQ74" s="108"/>
      <c r="BMR74" s="108"/>
      <c r="BMS74" s="108"/>
      <c r="BMT74" s="108"/>
      <c r="BMU74" s="108"/>
      <c r="BMV74" s="108"/>
      <c r="BMW74" s="108"/>
      <c r="BMX74" s="108"/>
      <c r="BMY74" s="108"/>
      <c r="BMZ74" s="108"/>
      <c r="BNA74" s="108"/>
      <c r="BNB74" s="108"/>
      <c r="BNC74" s="108"/>
      <c r="BND74" s="108"/>
      <c r="BNE74" s="108"/>
      <c r="BNF74" s="108"/>
      <c r="BNG74" s="108"/>
      <c r="BNH74" s="108"/>
      <c r="BNI74" s="108"/>
      <c r="BNJ74" s="108"/>
      <c r="BNK74" s="108"/>
      <c r="BNL74" s="108"/>
      <c r="BNM74" s="108"/>
      <c r="BNN74" s="108"/>
      <c r="BNO74" s="108"/>
      <c r="BNP74" s="108"/>
      <c r="BNQ74" s="108"/>
      <c r="BNR74" s="108"/>
      <c r="BNS74" s="108"/>
      <c r="BNT74" s="108"/>
      <c r="BNU74" s="108"/>
      <c r="BNV74" s="108"/>
      <c r="BNW74" s="108"/>
      <c r="BNX74" s="108"/>
      <c r="BNY74" s="108"/>
      <c r="BNZ74" s="108"/>
      <c r="BOA74" s="108"/>
      <c r="BOB74" s="108"/>
      <c r="BOC74" s="108"/>
      <c r="BOD74" s="108"/>
      <c r="BOE74" s="108"/>
      <c r="BOF74" s="108"/>
      <c r="BOG74" s="108"/>
      <c r="BOH74" s="108"/>
      <c r="BOI74" s="108"/>
      <c r="BOJ74" s="108"/>
      <c r="BOK74" s="108"/>
      <c r="BOL74" s="108"/>
      <c r="BOM74" s="108"/>
      <c r="BON74" s="108"/>
      <c r="BOO74" s="108"/>
      <c r="BOP74" s="108"/>
      <c r="BOQ74" s="108"/>
      <c r="BOR74" s="108"/>
      <c r="BOS74" s="108"/>
      <c r="BOT74" s="108"/>
      <c r="BOU74" s="108"/>
      <c r="BOV74" s="108"/>
      <c r="BOW74" s="108"/>
      <c r="BOX74" s="108"/>
      <c r="BOY74" s="108"/>
      <c r="BOZ74" s="108"/>
      <c r="BPA74" s="108"/>
      <c r="BPB74" s="108"/>
      <c r="BPC74" s="108"/>
      <c r="BPD74" s="108"/>
      <c r="BPE74" s="108"/>
      <c r="BPF74" s="108"/>
      <c r="BPG74" s="108"/>
      <c r="BPH74" s="108"/>
      <c r="BPI74" s="108"/>
      <c r="BPJ74" s="108"/>
      <c r="BPK74" s="108"/>
      <c r="BPL74" s="108"/>
      <c r="BPM74" s="108"/>
      <c r="BPN74" s="108"/>
      <c r="BPO74" s="108"/>
      <c r="BPP74" s="108"/>
      <c r="BPQ74" s="108"/>
      <c r="BPR74" s="108"/>
      <c r="BPS74" s="108"/>
      <c r="BPT74" s="108"/>
      <c r="BPU74" s="108"/>
      <c r="BPV74" s="108"/>
      <c r="BPW74" s="108"/>
      <c r="BPX74" s="108"/>
      <c r="BPY74" s="108"/>
      <c r="BPZ74" s="108"/>
      <c r="BQA74" s="108"/>
      <c r="BQB74" s="108"/>
      <c r="BQC74" s="108"/>
      <c r="BQD74" s="108"/>
      <c r="BQE74" s="108"/>
      <c r="BQF74" s="108"/>
      <c r="BQG74" s="108"/>
      <c r="BQH74" s="108"/>
      <c r="BQI74" s="108"/>
      <c r="BQJ74" s="108"/>
      <c r="BQK74" s="108"/>
      <c r="BQL74" s="108"/>
      <c r="BQM74" s="108"/>
      <c r="BQN74" s="108"/>
      <c r="BQO74" s="108"/>
      <c r="BQP74" s="108"/>
      <c r="BQQ74" s="108"/>
      <c r="BQR74" s="108"/>
      <c r="BQS74" s="108"/>
      <c r="BQT74" s="108"/>
      <c r="BQU74" s="108"/>
      <c r="BQV74" s="108"/>
      <c r="BQW74" s="108"/>
      <c r="BQX74" s="108"/>
      <c r="BQY74" s="108"/>
      <c r="BQZ74" s="108"/>
      <c r="BRA74" s="108"/>
      <c r="BRB74" s="108"/>
      <c r="BRC74" s="108"/>
      <c r="BRD74" s="108"/>
      <c r="BRE74" s="108"/>
      <c r="BRF74" s="108"/>
      <c r="BRG74" s="108"/>
      <c r="BRH74" s="108"/>
      <c r="BRI74" s="108"/>
      <c r="BRJ74" s="108"/>
      <c r="BRK74" s="108"/>
      <c r="BRL74" s="108"/>
      <c r="BRM74" s="108"/>
      <c r="BRN74" s="108"/>
      <c r="BRO74" s="108"/>
      <c r="BRP74" s="108"/>
      <c r="BRQ74" s="108"/>
      <c r="BRR74" s="108"/>
      <c r="BRS74" s="108"/>
      <c r="BRT74" s="108"/>
      <c r="BRU74" s="108"/>
      <c r="BRV74" s="108"/>
      <c r="BRW74" s="108"/>
      <c r="BRX74" s="108"/>
      <c r="BRY74" s="108"/>
      <c r="BRZ74" s="108"/>
      <c r="BSA74" s="108"/>
      <c r="BSB74" s="108"/>
      <c r="BSC74" s="108"/>
      <c r="BSD74" s="108"/>
      <c r="BSE74" s="108"/>
      <c r="BSF74" s="108"/>
      <c r="BSG74" s="108"/>
      <c r="BSH74" s="108"/>
      <c r="BSI74" s="108"/>
      <c r="BSJ74" s="108"/>
      <c r="BSK74" s="108"/>
      <c r="BSL74" s="108"/>
      <c r="BSM74" s="108"/>
      <c r="BSN74" s="108"/>
      <c r="BSO74" s="108"/>
      <c r="BSP74" s="108"/>
      <c r="BSQ74" s="108"/>
      <c r="BSR74" s="108"/>
      <c r="BSS74" s="108"/>
      <c r="BST74" s="108"/>
      <c r="BSU74" s="108"/>
      <c r="BSV74" s="108"/>
      <c r="BSW74" s="108"/>
      <c r="BSX74" s="108"/>
      <c r="BSY74" s="108"/>
      <c r="BSZ74" s="108"/>
      <c r="BTA74" s="108"/>
      <c r="BTB74" s="108"/>
      <c r="BTC74" s="108"/>
      <c r="BTD74" s="108"/>
      <c r="BTE74" s="108"/>
      <c r="BTF74" s="108"/>
      <c r="BTG74" s="108"/>
      <c r="BTH74" s="108"/>
      <c r="BTI74" s="108"/>
      <c r="BTJ74" s="108"/>
      <c r="BTK74" s="108"/>
      <c r="BTL74" s="108"/>
      <c r="BTM74" s="108"/>
      <c r="BTN74" s="108"/>
      <c r="BTO74" s="108"/>
      <c r="BTP74" s="108"/>
      <c r="BTQ74" s="108"/>
      <c r="BTR74" s="108"/>
      <c r="BTS74" s="108"/>
      <c r="BTT74" s="108"/>
      <c r="BTU74" s="108"/>
      <c r="BTV74" s="108"/>
      <c r="BTW74" s="108"/>
      <c r="BTX74" s="108"/>
      <c r="BTY74" s="108"/>
      <c r="BTZ74" s="108"/>
      <c r="BUA74" s="108"/>
      <c r="BUB74" s="108"/>
      <c r="BUC74" s="108"/>
      <c r="BUD74" s="108"/>
      <c r="BUE74" s="108"/>
      <c r="BUF74" s="108"/>
      <c r="BUG74" s="108"/>
      <c r="BUH74" s="108"/>
      <c r="BUI74" s="108"/>
      <c r="BUJ74" s="108"/>
      <c r="BUK74" s="108"/>
      <c r="BUL74" s="108"/>
      <c r="BUM74" s="108"/>
      <c r="BUN74" s="108"/>
      <c r="BUO74" s="108"/>
      <c r="BUP74" s="108"/>
      <c r="BUQ74" s="108"/>
      <c r="BUR74" s="108"/>
      <c r="BUS74" s="108"/>
      <c r="BUT74" s="108"/>
      <c r="BUU74" s="108"/>
      <c r="BUV74" s="108"/>
      <c r="BUW74" s="108"/>
      <c r="BUX74" s="108"/>
      <c r="BUY74" s="108"/>
      <c r="BUZ74" s="108"/>
      <c r="BVA74" s="108"/>
      <c r="BVB74" s="108"/>
      <c r="BVC74" s="108"/>
      <c r="BVD74" s="108"/>
      <c r="BVE74" s="108"/>
      <c r="BVF74" s="108"/>
      <c r="BVG74" s="108"/>
      <c r="BVH74" s="108"/>
      <c r="BVI74" s="108"/>
      <c r="BVJ74" s="108"/>
      <c r="BVK74" s="108"/>
      <c r="BVL74" s="108"/>
      <c r="BVM74" s="108"/>
      <c r="BVN74" s="108"/>
      <c r="BVO74" s="108"/>
      <c r="BVP74" s="108"/>
      <c r="BVQ74" s="108"/>
      <c r="BVR74" s="108"/>
      <c r="BVS74" s="108"/>
      <c r="BVT74" s="108"/>
      <c r="BVU74" s="108"/>
      <c r="BVV74" s="108"/>
      <c r="BVW74" s="108"/>
      <c r="BVX74" s="108"/>
      <c r="BVY74" s="108"/>
      <c r="BVZ74" s="108"/>
      <c r="BWA74" s="108"/>
      <c r="BWB74" s="108"/>
      <c r="BWC74" s="108"/>
      <c r="BWD74" s="108"/>
      <c r="BWE74" s="108"/>
      <c r="BWF74" s="108"/>
      <c r="BWG74" s="108"/>
      <c r="BWH74" s="108"/>
      <c r="BWI74" s="108"/>
      <c r="BWJ74" s="108"/>
      <c r="BWK74" s="108"/>
      <c r="BWL74" s="108"/>
      <c r="BWM74" s="108"/>
      <c r="BWN74" s="108"/>
      <c r="BWO74" s="108"/>
      <c r="BWP74" s="108"/>
      <c r="BWQ74" s="108"/>
      <c r="BWR74" s="108"/>
      <c r="BWS74" s="108"/>
      <c r="BWT74" s="108"/>
      <c r="BWU74" s="108"/>
      <c r="BWV74" s="108"/>
      <c r="BWW74" s="108"/>
      <c r="BWX74" s="108"/>
      <c r="BWY74" s="108"/>
      <c r="BWZ74" s="108"/>
      <c r="BXA74" s="108"/>
      <c r="BXB74" s="108"/>
      <c r="BXC74" s="108"/>
      <c r="BXD74" s="108"/>
      <c r="BXE74" s="108"/>
      <c r="BXF74" s="108"/>
      <c r="BXG74" s="108"/>
      <c r="BXH74" s="108"/>
      <c r="BXI74" s="108"/>
      <c r="BXJ74" s="108"/>
      <c r="BXK74" s="108"/>
      <c r="BXL74" s="108"/>
      <c r="BXM74" s="108"/>
      <c r="BXN74" s="108"/>
      <c r="BXO74" s="108"/>
      <c r="BXP74" s="108"/>
      <c r="BXQ74" s="108"/>
      <c r="BXR74" s="108"/>
      <c r="BXS74" s="108"/>
      <c r="BXT74" s="108"/>
      <c r="BXU74" s="108"/>
      <c r="BXV74" s="108"/>
      <c r="BXW74" s="108"/>
      <c r="BXX74" s="108"/>
      <c r="BXY74" s="108"/>
      <c r="BXZ74" s="108"/>
      <c r="BYA74" s="108"/>
      <c r="BYB74" s="108"/>
      <c r="BYC74" s="108"/>
      <c r="BYD74" s="108"/>
      <c r="BYE74" s="108"/>
      <c r="BYF74" s="108"/>
      <c r="BYG74" s="108"/>
      <c r="BYH74" s="108"/>
      <c r="BYI74" s="108"/>
      <c r="BYJ74" s="108"/>
      <c r="BYK74" s="108"/>
      <c r="BYL74" s="108"/>
      <c r="BYM74" s="108"/>
      <c r="BYN74" s="108"/>
      <c r="BYO74" s="108"/>
      <c r="BYP74" s="108"/>
      <c r="BYQ74" s="108"/>
      <c r="BYR74" s="108"/>
      <c r="BYS74" s="108"/>
      <c r="BYT74" s="108"/>
      <c r="BYU74" s="108"/>
      <c r="BYV74" s="108"/>
      <c r="BYW74" s="108"/>
      <c r="BYX74" s="108"/>
      <c r="BYY74" s="108"/>
      <c r="BYZ74" s="108"/>
      <c r="BZA74" s="108"/>
      <c r="BZB74" s="108"/>
      <c r="BZC74" s="108"/>
      <c r="BZD74" s="108"/>
      <c r="BZE74" s="108"/>
      <c r="BZF74" s="108"/>
      <c r="BZG74" s="108"/>
      <c r="BZH74" s="108"/>
      <c r="BZI74" s="108"/>
      <c r="BZJ74" s="108"/>
      <c r="BZK74" s="108"/>
      <c r="BZL74" s="108"/>
      <c r="BZM74" s="108"/>
      <c r="BZN74" s="108"/>
      <c r="BZO74" s="108"/>
      <c r="BZP74" s="108"/>
      <c r="BZQ74" s="108"/>
      <c r="BZR74" s="108"/>
      <c r="BZS74" s="108"/>
      <c r="BZT74" s="108"/>
      <c r="BZU74" s="108"/>
      <c r="BZV74" s="108"/>
      <c r="BZW74" s="108"/>
      <c r="BZX74" s="108"/>
      <c r="BZY74" s="108"/>
      <c r="BZZ74" s="108"/>
      <c r="CAA74" s="108"/>
      <c r="CAB74" s="108"/>
      <c r="CAC74" s="108"/>
      <c r="CAD74" s="108"/>
      <c r="CAE74" s="108"/>
      <c r="CAF74" s="108"/>
      <c r="CAG74" s="108"/>
      <c r="CAH74" s="108"/>
      <c r="CAI74" s="108"/>
      <c r="CAJ74" s="108"/>
      <c r="CAK74" s="108"/>
      <c r="CAL74" s="108"/>
      <c r="CAM74" s="108"/>
      <c r="CAN74" s="108"/>
      <c r="CAO74" s="108"/>
      <c r="CAP74" s="108"/>
      <c r="CAQ74" s="108"/>
      <c r="CAR74" s="108"/>
      <c r="CAS74" s="108"/>
      <c r="CAT74" s="108"/>
      <c r="CAU74" s="108"/>
      <c r="CAV74" s="108"/>
      <c r="CAW74" s="108"/>
      <c r="CAX74" s="108"/>
      <c r="CAY74" s="108"/>
      <c r="CAZ74" s="108"/>
      <c r="CBA74" s="108"/>
      <c r="CBB74" s="108"/>
      <c r="CBC74" s="108"/>
      <c r="CBD74" s="108"/>
      <c r="CBE74" s="108"/>
      <c r="CBF74" s="108"/>
      <c r="CBG74" s="108"/>
      <c r="CBH74" s="108"/>
      <c r="CBI74" s="108"/>
      <c r="CBJ74" s="108"/>
      <c r="CBK74" s="108"/>
      <c r="CBL74" s="108"/>
      <c r="CBM74" s="108"/>
      <c r="CBN74" s="108"/>
      <c r="CBO74" s="108"/>
      <c r="CBP74" s="108"/>
      <c r="CBQ74" s="108"/>
      <c r="CBR74" s="108"/>
      <c r="CBS74" s="108"/>
      <c r="CBT74" s="108"/>
      <c r="CBU74" s="108"/>
      <c r="CBV74" s="108"/>
      <c r="CBW74" s="108"/>
      <c r="CBX74" s="108"/>
      <c r="CBY74" s="108"/>
      <c r="CBZ74" s="108"/>
      <c r="CCA74" s="108"/>
      <c r="CCB74" s="108"/>
      <c r="CCC74" s="108"/>
      <c r="CCD74" s="108"/>
      <c r="CCE74" s="108"/>
      <c r="CCF74" s="108"/>
      <c r="CCG74" s="108"/>
      <c r="CCH74" s="108"/>
      <c r="CCI74" s="108"/>
      <c r="CCJ74" s="108"/>
      <c r="CCK74" s="108"/>
      <c r="CCL74" s="108"/>
      <c r="CCM74" s="108"/>
      <c r="CCN74" s="108"/>
      <c r="CCO74" s="108"/>
      <c r="CCP74" s="108"/>
      <c r="CCQ74" s="108"/>
      <c r="CCR74" s="108"/>
      <c r="CCS74" s="108"/>
      <c r="CCT74" s="108"/>
      <c r="CCU74" s="108"/>
      <c r="CCV74" s="108"/>
      <c r="CCW74" s="108"/>
      <c r="CCX74" s="108"/>
      <c r="CCY74" s="108"/>
      <c r="CCZ74" s="108"/>
      <c r="CDA74" s="108"/>
      <c r="CDB74" s="108"/>
      <c r="CDC74" s="108"/>
      <c r="CDD74" s="108"/>
      <c r="CDE74" s="108"/>
      <c r="CDF74" s="108"/>
      <c r="CDG74" s="108"/>
      <c r="CDH74" s="108"/>
      <c r="CDI74" s="108"/>
      <c r="CDJ74" s="108"/>
      <c r="CDK74" s="108"/>
      <c r="CDL74" s="108"/>
      <c r="CDM74" s="108"/>
      <c r="CDN74" s="108"/>
      <c r="CDO74" s="108"/>
      <c r="CDP74" s="108"/>
      <c r="CDQ74" s="108"/>
      <c r="CDR74" s="108"/>
      <c r="CDS74" s="108"/>
      <c r="CDT74" s="108"/>
      <c r="CDU74" s="108"/>
      <c r="CDV74" s="108"/>
      <c r="CDW74" s="108"/>
      <c r="CDX74" s="108"/>
      <c r="CDY74" s="108"/>
      <c r="CDZ74" s="108"/>
      <c r="CEA74" s="108"/>
      <c r="CEB74" s="108"/>
      <c r="CEC74" s="108"/>
      <c r="CED74" s="108"/>
      <c r="CEE74" s="108"/>
      <c r="CEF74" s="108"/>
      <c r="CEG74" s="108"/>
      <c r="CEH74" s="108"/>
      <c r="CEI74" s="108"/>
      <c r="CEJ74" s="108"/>
      <c r="CEK74" s="108"/>
      <c r="CEL74" s="108"/>
      <c r="CEM74" s="108"/>
      <c r="CEN74" s="108"/>
      <c r="CEO74" s="108"/>
      <c r="CEP74" s="108"/>
      <c r="CEQ74" s="108"/>
      <c r="CER74" s="108"/>
      <c r="CES74" s="108"/>
      <c r="CET74" s="108"/>
      <c r="CEU74" s="108"/>
      <c r="CEV74" s="108"/>
      <c r="CEW74" s="108"/>
      <c r="CEX74" s="108"/>
      <c r="CEY74" s="108"/>
      <c r="CEZ74" s="108"/>
      <c r="CFA74" s="108"/>
      <c r="CFB74" s="108"/>
      <c r="CFC74" s="108"/>
      <c r="CFD74" s="108"/>
      <c r="CFE74" s="108"/>
      <c r="CFF74" s="108"/>
      <c r="CFG74" s="108"/>
      <c r="CFH74" s="108"/>
      <c r="CFI74" s="108"/>
      <c r="CFJ74" s="108"/>
      <c r="CFK74" s="108"/>
      <c r="CFL74" s="108"/>
      <c r="CFM74" s="108"/>
      <c r="CFN74" s="108"/>
      <c r="CFO74" s="108"/>
      <c r="CFP74" s="108"/>
      <c r="CFQ74" s="108"/>
      <c r="CFR74" s="108"/>
      <c r="CFS74" s="108"/>
      <c r="CFT74" s="108"/>
      <c r="CFU74" s="108"/>
      <c r="CFV74" s="108"/>
      <c r="CFW74" s="108"/>
      <c r="CFX74" s="108"/>
      <c r="CFY74" s="108"/>
      <c r="CFZ74" s="108"/>
      <c r="CGA74" s="108"/>
      <c r="CGB74" s="108"/>
      <c r="CGC74" s="108"/>
      <c r="CGD74" s="108"/>
      <c r="CGE74" s="108"/>
      <c r="CGF74" s="108"/>
      <c r="CGG74" s="108"/>
      <c r="CGH74" s="108"/>
      <c r="CGI74" s="108"/>
      <c r="CGJ74" s="108"/>
      <c r="CGK74" s="108"/>
      <c r="CGL74" s="108"/>
      <c r="CGM74" s="108"/>
      <c r="CGN74" s="108"/>
      <c r="CGO74" s="108"/>
      <c r="CGP74" s="108"/>
      <c r="CGQ74" s="108"/>
      <c r="CGR74" s="108"/>
      <c r="CGS74" s="108"/>
      <c r="CGT74" s="108"/>
      <c r="CGU74" s="108"/>
      <c r="CGV74" s="108"/>
      <c r="CGW74" s="108"/>
      <c r="CGX74" s="108"/>
      <c r="CGY74" s="108"/>
      <c r="CGZ74" s="108"/>
      <c r="CHA74" s="108"/>
      <c r="CHB74" s="108"/>
      <c r="CHC74" s="108"/>
      <c r="CHD74" s="108"/>
      <c r="CHE74" s="108"/>
      <c r="CHF74" s="108"/>
      <c r="CHG74" s="108"/>
      <c r="CHH74" s="108"/>
      <c r="CHI74" s="108"/>
      <c r="CHJ74" s="108"/>
      <c r="CHK74" s="108"/>
      <c r="CHL74" s="108"/>
      <c r="CHM74" s="108"/>
      <c r="CHN74" s="108"/>
      <c r="CHO74" s="108"/>
      <c r="CHP74" s="108"/>
      <c r="CHQ74" s="108"/>
      <c r="CHR74" s="108"/>
      <c r="CHS74" s="108"/>
      <c r="CHT74" s="108"/>
      <c r="CHU74" s="108"/>
      <c r="CHV74" s="108"/>
      <c r="CHW74" s="108"/>
      <c r="CHX74" s="108"/>
      <c r="CHY74" s="108"/>
      <c r="CHZ74" s="108"/>
      <c r="CIA74" s="108"/>
      <c r="CIB74" s="108"/>
      <c r="CIC74" s="108"/>
      <c r="CID74" s="108"/>
      <c r="CIE74" s="108"/>
      <c r="CIF74" s="108"/>
      <c r="CIG74" s="108"/>
      <c r="CIH74" s="108"/>
      <c r="CII74" s="108"/>
      <c r="CIJ74" s="108"/>
      <c r="CIK74" s="108"/>
      <c r="CIL74" s="108"/>
      <c r="CIM74" s="108"/>
      <c r="CIN74" s="108"/>
      <c r="CIO74" s="108"/>
      <c r="CIP74" s="108"/>
      <c r="CIQ74" s="108"/>
      <c r="CIR74" s="108"/>
      <c r="CIS74" s="108"/>
      <c r="CIT74" s="108"/>
      <c r="CIU74" s="108"/>
      <c r="CIV74" s="108"/>
      <c r="CIW74" s="108"/>
      <c r="CIX74" s="108"/>
      <c r="CIY74" s="108"/>
      <c r="CIZ74" s="108"/>
      <c r="CJA74" s="108"/>
      <c r="CJB74" s="108"/>
      <c r="CJC74" s="108"/>
      <c r="CJD74" s="108"/>
      <c r="CJE74" s="108"/>
      <c r="CJF74" s="108"/>
      <c r="CJG74" s="108"/>
      <c r="CJH74" s="108"/>
      <c r="CJI74" s="108"/>
      <c r="CJJ74" s="108"/>
      <c r="CJK74" s="108"/>
      <c r="CJL74" s="108"/>
      <c r="CJM74" s="108"/>
      <c r="CJN74" s="108"/>
      <c r="CJO74" s="108"/>
      <c r="CJP74" s="108"/>
      <c r="CJQ74" s="108"/>
      <c r="CJR74" s="108"/>
      <c r="CJS74" s="108"/>
      <c r="CJT74" s="108"/>
      <c r="CJU74" s="108"/>
      <c r="CJV74" s="108"/>
      <c r="CJW74" s="108"/>
      <c r="CJX74" s="108"/>
      <c r="CJY74" s="108"/>
      <c r="CJZ74" s="108"/>
      <c r="CKA74" s="108"/>
      <c r="CKB74" s="108"/>
      <c r="CKC74" s="108"/>
      <c r="CKD74" s="108"/>
      <c r="CKE74" s="108"/>
      <c r="CKF74" s="108"/>
      <c r="CKG74" s="108"/>
      <c r="CKH74" s="108"/>
      <c r="CKI74" s="108"/>
      <c r="CKJ74" s="108"/>
      <c r="CKK74" s="108"/>
      <c r="CKL74" s="108"/>
      <c r="CKM74" s="108"/>
      <c r="CKN74" s="108"/>
      <c r="CKO74" s="108"/>
      <c r="CKP74" s="108"/>
      <c r="CKQ74" s="108"/>
      <c r="CKR74" s="108"/>
      <c r="CKS74" s="108"/>
      <c r="CKT74" s="108"/>
      <c r="CKU74" s="108"/>
      <c r="CKV74" s="108"/>
      <c r="CKW74" s="108"/>
      <c r="CKX74" s="108"/>
      <c r="CKY74" s="108"/>
      <c r="CKZ74" s="108"/>
      <c r="CLA74" s="108"/>
      <c r="CLB74" s="108"/>
      <c r="CLC74" s="108"/>
      <c r="CLD74" s="108"/>
      <c r="CLE74" s="108"/>
      <c r="CLF74" s="108"/>
      <c r="CLG74" s="108"/>
      <c r="CLH74" s="108"/>
      <c r="CLI74" s="108"/>
      <c r="CLJ74" s="108"/>
      <c r="CLK74" s="108"/>
      <c r="CLL74" s="108"/>
      <c r="CLM74" s="108"/>
      <c r="CLN74" s="108"/>
      <c r="CLO74" s="108"/>
      <c r="CLP74" s="108"/>
      <c r="CLQ74" s="108"/>
      <c r="CLR74" s="108"/>
      <c r="CLS74" s="108"/>
      <c r="CLT74" s="108"/>
      <c r="CLU74" s="108"/>
      <c r="CLV74" s="108"/>
      <c r="CLW74" s="108"/>
      <c r="CLX74" s="108"/>
      <c r="CLY74" s="108"/>
      <c r="CLZ74" s="108"/>
      <c r="CMA74" s="108"/>
      <c r="CMB74" s="108"/>
      <c r="CMC74" s="108"/>
      <c r="CMD74" s="108"/>
      <c r="CME74" s="108"/>
      <c r="CMF74" s="108"/>
      <c r="CMG74" s="108"/>
      <c r="CMH74" s="108"/>
      <c r="CMI74" s="108"/>
      <c r="CMJ74" s="108"/>
      <c r="CMK74" s="108"/>
      <c r="CML74" s="108"/>
      <c r="CMM74" s="108"/>
      <c r="CMN74" s="108"/>
      <c r="CMO74" s="108"/>
      <c r="CMP74" s="108"/>
      <c r="CMQ74" s="108"/>
      <c r="CMR74" s="108"/>
      <c r="CMS74" s="108"/>
      <c r="CMT74" s="108"/>
      <c r="CMU74" s="108"/>
      <c r="CMV74" s="108"/>
      <c r="CMW74" s="108"/>
      <c r="CMX74" s="108"/>
      <c r="CMY74" s="108"/>
      <c r="CMZ74" s="108"/>
      <c r="CNA74" s="108"/>
      <c r="CNB74" s="108"/>
      <c r="CNC74" s="108"/>
      <c r="CND74" s="108"/>
      <c r="CNE74" s="108"/>
      <c r="CNF74" s="108"/>
      <c r="CNG74" s="108"/>
      <c r="CNH74" s="108"/>
      <c r="CNI74" s="108"/>
      <c r="CNJ74" s="108"/>
      <c r="CNK74" s="108"/>
      <c r="CNL74" s="108"/>
      <c r="CNM74" s="108"/>
      <c r="CNN74" s="108"/>
      <c r="CNO74" s="108"/>
      <c r="CNP74" s="108"/>
      <c r="CNQ74" s="108"/>
      <c r="CNR74" s="108"/>
      <c r="CNS74" s="108"/>
      <c r="CNT74" s="108"/>
      <c r="CNU74" s="108"/>
      <c r="CNV74" s="108"/>
      <c r="CNW74" s="108"/>
      <c r="CNX74" s="108"/>
      <c r="CNY74" s="108"/>
      <c r="CNZ74" s="108"/>
      <c r="COA74" s="108"/>
      <c r="COB74" s="108"/>
      <c r="COC74" s="108"/>
      <c r="COD74" s="108"/>
      <c r="COE74" s="108"/>
      <c r="COF74" s="108"/>
      <c r="COG74" s="108"/>
      <c r="COH74" s="108"/>
      <c r="COI74" s="108"/>
      <c r="COJ74" s="108"/>
      <c r="COK74" s="108"/>
      <c r="COL74" s="108"/>
      <c r="COM74" s="108"/>
      <c r="CON74" s="108"/>
      <c r="COO74" s="108"/>
      <c r="COP74" s="108"/>
      <c r="COQ74" s="108"/>
      <c r="COR74" s="108"/>
      <c r="COS74" s="108"/>
      <c r="COT74" s="108"/>
      <c r="COU74" s="108"/>
      <c r="COV74" s="108"/>
      <c r="COW74" s="108"/>
      <c r="COX74" s="108"/>
      <c r="COY74" s="108"/>
      <c r="COZ74" s="108"/>
      <c r="CPA74" s="108"/>
      <c r="CPB74" s="108"/>
      <c r="CPC74" s="108"/>
      <c r="CPD74" s="108"/>
      <c r="CPE74" s="108"/>
      <c r="CPF74" s="108"/>
      <c r="CPG74" s="108"/>
      <c r="CPH74" s="108"/>
      <c r="CPI74" s="108"/>
      <c r="CPJ74" s="108"/>
      <c r="CPK74" s="108"/>
      <c r="CPL74" s="108"/>
      <c r="CPM74" s="108"/>
      <c r="CPN74" s="108"/>
      <c r="CPO74" s="108"/>
      <c r="CPP74" s="108"/>
      <c r="CPQ74" s="108"/>
      <c r="CPR74" s="108"/>
      <c r="CPS74" s="108"/>
      <c r="CPT74" s="108"/>
      <c r="CPU74" s="108"/>
      <c r="CPV74" s="108"/>
      <c r="CPW74" s="108"/>
      <c r="CPX74" s="108"/>
      <c r="CPY74" s="108"/>
      <c r="CPZ74" s="108"/>
      <c r="CQA74" s="108"/>
      <c r="CQB74" s="108"/>
      <c r="CQC74" s="108"/>
      <c r="CQD74" s="108"/>
      <c r="CQE74" s="108"/>
      <c r="CQF74" s="108"/>
      <c r="CQG74" s="108"/>
      <c r="CQH74" s="108"/>
      <c r="CQI74" s="108"/>
      <c r="CQJ74" s="108"/>
      <c r="CQK74" s="108"/>
      <c r="CQL74" s="108"/>
      <c r="CQM74" s="108"/>
      <c r="CQN74" s="108"/>
      <c r="CQO74" s="108"/>
      <c r="CQP74" s="108"/>
      <c r="CQQ74" s="108"/>
      <c r="CQR74" s="108"/>
      <c r="CQS74" s="108"/>
      <c r="CQT74" s="108"/>
      <c r="CQU74" s="108"/>
      <c r="CQV74" s="108"/>
      <c r="CQW74" s="108"/>
      <c r="CQX74" s="108"/>
      <c r="CQY74" s="108"/>
      <c r="CQZ74" s="108"/>
      <c r="CRA74" s="108"/>
      <c r="CRB74" s="108"/>
      <c r="CRC74" s="108"/>
      <c r="CRD74" s="108"/>
      <c r="CRE74" s="108"/>
      <c r="CRF74" s="108"/>
      <c r="CRG74" s="108"/>
      <c r="CRH74" s="108"/>
      <c r="CRI74" s="108"/>
      <c r="CRJ74" s="108"/>
      <c r="CRK74" s="108"/>
      <c r="CRL74" s="108"/>
      <c r="CRM74" s="108"/>
      <c r="CRN74" s="108"/>
      <c r="CRO74" s="108"/>
      <c r="CRP74" s="108"/>
      <c r="CRQ74" s="108"/>
      <c r="CRR74" s="108"/>
      <c r="CRS74" s="108"/>
      <c r="CRT74" s="108"/>
      <c r="CRU74" s="108"/>
      <c r="CRV74" s="108"/>
      <c r="CRW74" s="108"/>
      <c r="CRX74" s="108"/>
      <c r="CRY74" s="108"/>
      <c r="CRZ74" s="108"/>
      <c r="CSA74" s="108"/>
      <c r="CSB74" s="108"/>
      <c r="CSC74" s="108"/>
      <c r="CSD74" s="108"/>
      <c r="CSE74" s="108"/>
      <c r="CSF74" s="108"/>
      <c r="CSG74" s="108"/>
      <c r="CSH74" s="108"/>
      <c r="CSI74" s="108"/>
      <c r="CSJ74" s="108"/>
      <c r="CSK74" s="108"/>
      <c r="CSL74" s="108"/>
      <c r="CSM74" s="108"/>
      <c r="CSN74" s="108"/>
      <c r="CSO74" s="108"/>
      <c r="CSP74" s="108"/>
      <c r="CSQ74" s="108"/>
      <c r="CSR74" s="108"/>
      <c r="CSS74" s="108"/>
      <c r="CST74" s="108"/>
      <c r="CSU74" s="108"/>
      <c r="CSV74" s="108"/>
      <c r="CSW74" s="108"/>
      <c r="CSX74" s="108"/>
      <c r="CSY74" s="108"/>
      <c r="CSZ74" s="108"/>
      <c r="CTA74" s="108"/>
      <c r="CTB74" s="108"/>
      <c r="CTC74" s="108"/>
      <c r="CTD74" s="108"/>
      <c r="CTE74" s="108"/>
      <c r="CTF74" s="108"/>
      <c r="CTG74" s="108"/>
      <c r="CTH74" s="108"/>
      <c r="CTI74" s="108"/>
      <c r="CTJ74" s="108"/>
      <c r="CTK74" s="108"/>
      <c r="CTL74" s="108"/>
      <c r="CTM74" s="108"/>
      <c r="CTN74" s="108"/>
      <c r="CTO74" s="108"/>
      <c r="CTP74" s="108"/>
      <c r="CTQ74" s="108"/>
      <c r="CTR74" s="108"/>
      <c r="CTS74" s="108"/>
      <c r="CTT74" s="108"/>
      <c r="CTU74" s="108"/>
      <c r="CTV74" s="108"/>
      <c r="CTW74" s="108"/>
      <c r="CTX74" s="108"/>
      <c r="CTY74" s="108"/>
      <c r="CTZ74" s="108"/>
      <c r="CUA74" s="108"/>
      <c r="CUB74" s="108"/>
      <c r="CUC74" s="108"/>
      <c r="CUD74" s="108"/>
      <c r="CUE74" s="108"/>
      <c r="CUF74" s="108"/>
      <c r="CUG74" s="108"/>
      <c r="CUH74" s="108"/>
      <c r="CUI74" s="108"/>
      <c r="CUJ74" s="108"/>
      <c r="CUK74" s="108"/>
      <c r="CUL74" s="108"/>
      <c r="CUM74" s="108"/>
      <c r="CUN74" s="108"/>
      <c r="CUO74" s="108"/>
      <c r="CUP74" s="108"/>
      <c r="CUQ74" s="108"/>
      <c r="CUR74" s="108"/>
      <c r="CUS74" s="108"/>
      <c r="CUT74" s="108"/>
      <c r="CUU74" s="108"/>
      <c r="CUV74" s="108"/>
      <c r="CUW74" s="108"/>
      <c r="CUX74" s="108"/>
      <c r="CUY74" s="108"/>
      <c r="CUZ74" s="108"/>
      <c r="CVA74" s="108"/>
      <c r="CVB74" s="108"/>
      <c r="CVC74" s="108"/>
      <c r="CVD74" s="108"/>
      <c r="CVE74" s="108"/>
      <c r="CVF74" s="108"/>
      <c r="CVG74" s="108"/>
      <c r="CVH74" s="108"/>
      <c r="CVI74" s="108"/>
      <c r="CVJ74" s="108"/>
      <c r="CVK74" s="108"/>
      <c r="CVL74" s="108"/>
      <c r="CVM74" s="108"/>
      <c r="CVN74" s="108"/>
      <c r="CVO74" s="108"/>
      <c r="CVP74" s="108"/>
      <c r="CVQ74" s="108"/>
      <c r="CVR74" s="108"/>
      <c r="CVS74" s="108"/>
      <c r="CVT74" s="108"/>
      <c r="CVU74" s="108"/>
      <c r="CVV74" s="108"/>
      <c r="CVW74" s="108"/>
      <c r="CVX74" s="108"/>
      <c r="CVY74" s="108"/>
      <c r="CVZ74" s="108"/>
      <c r="CWA74" s="108"/>
      <c r="CWB74" s="108"/>
      <c r="CWC74" s="108"/>
      <c r="CWD74" s="108"/>
      <c r="CWE74" s="108"/>
      <c r="CWF74" s="108"/>
      <c r="CWG74" s="108"/>
      <c r="CWH74" s="108"/>
      <c r="CWI74" s="108"/>
      <c r="CWJ74" s="108"/>
      <c r="CWK74" s="108"/>
      <c r="CWL74" s="108"/>
      <c r="CWM74" s="108"/>
      <c r="CWN74" s="108"/>
      <c r="CWO74" s="108"/>
      <c r="CWP74" s="108"/>
      <c r="CWQ74" s="108"/>
      <c r="CWR74" s="108"/>
      <c r="CWS74" s="108"/>
      <c r="CWT74" s="108"/>
      <c r="CWU74" s="108"/>
      <c r="CWV74" s="108"/>
      <c r="CWW74" s="108"/>
      <c r="CWX74" s="108"/>
      <c r="CWY74" s="108"/>
      <c r="CWZ74" s="108"/>
      <c r="CXA74" s="108"/>
      <c r="CXB74" s="108"/>
      <c r="CXC74" s="108"/>
      <c r="CXD74" s="108"/>
      <c r="CXE74" s="108"/>
      <c r="CXF74" s="108"/>
      <c r="CXG74" s="108"/>
      <c r="CXH74" s="108"/>
      <c r="CXI74" s="108"/>
      <c r="CXJ74" s="108"/>
      <c r="CXK74" s="108"/>
      <c r="CXL74" s="108"/>
      <c r="CXM74" s="108"/>
      <c r="CXN74" s="108"/>
      <c r="CXO74" s="108"/>
      <c r="CXP74" s="108"/>
      <c r="CXQ74" s="108"/>
      <c r="CXR74" s="108"/>
      <c r="CXS74" s="108"/>
      <c r="CXT74" s="108"/>
      <c r="CXU74" s="108"/>
      <c r="CXV74" s="108"/>
      <c r="CXW74" s="108"/>
      <c r="CXX74" s="108"/>
      <c r="CXY74" s="108"/>
      <c r="CXZ74" s="108"/>
      <c r="CYA74" s="108"/>
      <c r="CYB74" s="108"/>
      <c r="CYC74" s="108"/>
      <c r="CYD74" s="108"/>
      <c r="CYE74" s="108"/>
      <c r="CYF74" s="108"/>
      <c r="CYG74" s="108"/>
      <c r="CYH74" s="108"/>
      <c r="CYI74" s="108"/>
      <c r="CYJ74" s="108"/>
      <c r="CYK74" s="108"/>
      <c r="CYL74" s="108"/>
      <c r="CYM74" s="108"/>
      <c r="CYN74" s="108"/>
      <c r="CYO74" s="108"/>
      <c r="CYP74" s="108"/>
      <c r="CYQ74" s="108"/>
      <c r="CYR74" s="108"/>
      <c r="CYS74" s="108"/>
      <c r="CYT74" s="108"/>
      <c r="CYU74" s="108"/>
      <c r="CYV74" s="108"/>
      <c r="CYW74" s="108"/>
      <c r="CYX74" s="108"/>
      <c r="CYY74" s="108"/>
      <c r="CYZ74" s="108"/>
      <c r="CZA74" s="108"/>
      <c r="CZB74" s="108"/>
      <c r="CZC74" s="108"/>
      <c r="CZD74" s="108"/>
      <c r="CZE74" s="108"/>
      <c r="CZF74" s="108"/>
      <c r="CZG74" s="108"/>
      <c r="CZH74" s="108"/>
      <c r="CZI74" s="108"/>
      <c r="CZJ74" s="108"/>
      <c r="CZK74" s="108"/>
      <c r="CZL74" s="108"/>
      <c r="CZM74" s="108"/>
      <c r="CZN74" s="108"/>
      <c r="CZO74" s="108"/>
      <c r="CZP74" s="108"/>
      <c r="CZQ74" s="108"/>
      <c r="CZR74" s="108"/>
      <c r="CZS74" s="108"/>
      <c r="CZT74" s="108"/>
      <c r="CZU74" s="108"/>
      <c r="CZV74" s="108"/>
      <c r="CZW74" s="108"/>
      <c r="CZX74" s="108"/>
      <c r="CZY74" s="108"/>
      <c r="CZZ74" s="108"/>
      <c r="DAA74" s="108"/>
      <c r="DAB74" s="108"/>
      <c r="DAC74" s="108"/>
      <c r="DAD74" s="108"/>
      <c r="DAE74" s="108"/>
      <c r="DAF74" s="108"/>
      <c r="DAG74" s="108"/>
      <c r="DAH74" s="108"/>
      <c r="DAI74" s="108"/>
      <c r="DAJ74" s="108"/>
      <c r="DAK74" s="108"/>
      <c r="DAL74" s="108"/>
      <c r="DAM74" s="108"/>
      <c r="DAN74" s="108"/>
      <c r="DAO74" s="108"/>
      <c r="DAP74" s="108"/>
      <c r="DAQ74" s="108"/>
      <c r="DAR74" s="108"/>
      <c r="DAS74" s="108"/>
      <c r="DAT74" s="108"/>
      <c r="DAU74" s="108"/>
      <c r="DAV74" s="108"/>
      <c r="DAW74" s="108"/>
      <c r="DAX74" s="108"/>
      <c r="DAY74" s="108"/>
      <c r="DAZ74" s="108"/>
      <c r="DBA74" s="108"/>
      <c r="DBB74" s="108"/>
      <c r="DBC74" s="108"/>
      <c r="DBD74" s="108"/>
      <c r="DBE74" s="108"/>
      <c r="DBF74" s="108"/>
      <c r="DBG74" s="108"/>
      <c r="DBH74" s="108"/>
      <c r="DBI74" s="108"/>
      <c r="DBJ74" s="108"/>
      <c r="DBK74" s="108"/>
      <c r="DBL74" s="108"/>
      <c r="DBM74" s="108"/>
      <c r="DBN74" s="108"/>
      <c r="DBO74" s="108"/>
      <c r="DBP74" s="108"/>
      <c r="DBQ74" s="108"/>
      <c r="DBR74" s="108"/>
      <c r="DBS74" s="108"/>
      <c r="DBT74" s="108"/>
      <c r="DBU74" s="108"/>
      <c r="DBV74" s="108"/>
      <c r="DBW74" s="108"/>
      <c r="DBX74" s="108"/>
      <c r="DBY74" s="108"/>
      <c r="DBZ74" s="108"/>
      <c r="DCA74" s="108"/>
      <c r="DCB74" s="108"/>
      <c r="DCC74" s="108"/>
      <c r="DCD74" s="108"/>
      <c r="DCE74" s="108"/>
      <c r="DCF74" s="108"/>
      <c r="DCG74" s="108"/>
      <c r="DCH74" s="108"/>
      <c r="DCI74" s="108"/>
      <c r="DCJ74" s="108"/>
      <c r="DCK74" s="108"/>
      <c r="DCL74" s="108"/>
      <c r="DCM74" s="108"/>
      <c r="DCN74" s="108"/>
      <c r="DCO74" s="108"/>
      <c r="DCP74" s="108"/>
      <c r="DCQ74" s="108"/>
      <c r="DCR74" s="108"/>
      <c r="DCS74" s="108"/>
      <c r="DCT74" s="108"/>
      <c r="DCU74" s="108"/>
      <c r="DCV74" s="108"/>
      <c r="DCW74" s="108"/>
      <c r="DCX74" s="108"/>
      <c r="DCY74" s="108"/>
      <c r="DCZ74" s="108"/>
      <c r="DDA74" s="108"/>
      <c r="DDB74" s="108"/>
      <c r="DDC74" s="108"/>
      <c r="DDD74" s="108"/>
      <c r="DDE74" s="108"/>
      <c r="DDF74" s="108"/>
      <c r="DDG74" s="108"/>
      <c r="DDH74" s="108"/>
      <c r="DDI74" s="108"/>
      <c r="DDJ74" s="108"/>
      <c r="DDK74" s="108"/>
      <c r="DDL74" s="108"/>
      <c r="DDM74" s="108"/>
      <c r="DDN74" s="108"/>
      <c r="DDO74" s="108"/>
      <c r="DDP74" s="108"/>
      <c r="DDQ74" s="108"/>
      <c r="DDR74" s="108"/>
      <c r="DDS74" s="108"/>
      <c r="DDT74" s="108"/>
      <c r="DDU74" s="108"/>
      <c r="DDV74" s="108"/>
      <c r="DDW74" s="108"/>
      <c r="DDX74" s="108"/>
      <c r="DDY74" s="108"/>
      <c r="DDZ74" s="108"/>
      <c r="DEA74" s="108"/>
      <c r="DEB74" s="108"/>
      <c r="DEC74" s="108"/>
      <c r="DED74" s="108"/>
      <c r="DEE74" s="108"/>
      <c r="DEF74" s="108"/>
      <c r="DEG74" s="108"/>
      <c r="DEH74" s="108"/>
      <c r="DEI74" s="108"/>
      <c r="DEJ74" s="108"/>
      <c r="DEK74" s="108"/>
      <c r="DEL74" s="108"/>
      <c r="DEM74" s="108"/>
      <c r="DEN74" s="108"/>
      <c r="DEO74" s="108"/>
      <c r="DEP74" s="108"/>
      <c r="DEQ74" s="108"/>
      <c r="DER74" s="108"/>
      <c r="DES74" s="108"/>
      <c r="DET74" s="108"/>
      <c r="DEU74" s="108"/>
      <c r="DEV74" s="108"/>
      <c r="DEW74" s="108"/>
      <c r="DEX74" s="108"/>
      <c r="DEY74" s="108"/>
      <c r="DEZ74" s="108"/>
      <c r="DFA74" s="108"/>
      <c r="DFB74" s="108"/>
      <c r="DFC74" s="108"/>
      <c r="DFD74" s="108"/>
      <c r="DFE74" s="108"/>
      <c r="DFF74" s="108"/>
      <c r="DFG74" s="108"/>
      <c r="DFH74" s="108"/>
      <c r="DFI74" s="108"/>
      <c r="DFJ74" s="108"/>
      <c r="DFK74" s="108"/>
      <c r="DFL74" s="108"/>
      <c r="DFM74" s="108"/>
      <c r="DFN74" s="108"/>
      <c r="DFO74" s="108"/>
      <c r="DFP74" s="108"/>
      <c r="DFQ74" s="108"/>
      <c r="DFR74" s="108"/>
      <c r="DFS74" s="108"/>
      <c r="DFT74" s="108"/>
      <c r="DFU74" s="108"/>
      <c r="DFV74" s="108"/>
      <c r="DFW74" s="108"/>
      <c r="DFX74" s="108"/>
      <c r="DFY74" s="108"/>
      <c r="DFZ74" s="108"/>
      <c r="DGA74" s="108"/>
      <c r="DGB74" s="108"/>
      <c r="DGC74" s="108"/>
      <c r="DGD74" s="108"/>
      <c r="DGE74" s="108"/>
      <c r="DGF74" s="108"/>
      <c r="DGG74" s="108"/>
      <c r="DGH74" s="108"/>
      <c r="DGI74" s="108"/>
      <c r="DGJ74" s="108"/>
      <c r="DGK74" s="108"/>
      <c r="DGL74" s="108"/>
      <c r="DGM74" s="108"/>
      <c r="DGN74" s="108"/>
      <c r="DGO74" s="108"/>
      <c r="DGP74" s="108"/>
      <c r="DGQ74" s="108"/>
      <c r="DGR74" s="108"/>
      <c r="DGS74" s="108"/>
      <c r="DGT74" s="108"/>
      <c r="DGU74" s="108"/>
      <c r="DGV74" s="108"/>
      <c r="DGW74" s="108"/>
      <c r="DGX74" s="108"/>
      <c r="DGY74" s="108"/>
      <c r="DGZ74" s="108"/>
      <c r="DHA74" s="108"/>
      <c r="DHB74" s="108"/>
      <c r="DHC74" s="108"/>
      <c r="DHD74" s="108"/>
      <c r="DHE74" s="108"/>
      <c r="DHF74" s="108"/>
      <c r="DHG74" s="108"/>
      <c r="DHH74" s="108"/>
      <c r="DHI74" s="108"/>
      <c r="DHJ74" s="108"/>
      <c r="DHK74" s="108"/>
      <c r="DHL74" s="108"/>
      <c r="DHM74" s="108"/>
      <c r="DHN74" s="108"/>
      <c r="DHO74" s="108"/>
      <c r="DHP74" s="108"/>
      <c r="DHQ74" s="108"/>
      <c r="DHR74" s="108"/>
      <c r="DHS74" s="108"/>
      <c r="DHT74" s="108"/>
      <c r="DHU74" s="108"/>
      <c r="DHV74" s="108"/>
      <c r="DHW74" s="108"/>
      <c r="DHX74" s="108"/>
      <c r="DHY74" s="108"/>
      <c r="DHZ74" s="108"/>
      <c r="DIA74" s="108"/>
      <c r="DIB74" s="108"/>
      <c r="DIC74" s="108"/>
      <c r="DID74" s="108"/>
      <c r="DIE74" s="108"/>
      <c r="DIF74" s="108"/>
      <c r="DIG74" s="108"/>
      <c r="DIH74" s="108"/>
      <c r="DII74" s="108"/>
      <c r="DIJ74" s="108"/>
      <c r="DIK74" s="108"/>
      <c r="DIL74" s="108"/>
      <c r="DIM74" s="108"/>
      <c r="DIN74" s="108"/>
      <c r="DIO74" s="108"/>
      <c r="DIP74" s="108"/>
      <c r="DIQ74" s="108"/>
      <c r="DIR74" s="108"/>
      <c r="DIS74" s="108"/>
      <c r="DIT74" s="108"/>
      <c r="DIU74" s="108"/>
      <c r="DIV74" s="108"/>
      <c r="DIW74" s="108"/>
      <c r="DIX74" s="108"/>
      <c r="DIY74" s="108"/>
      <c r="DIZ74" s="108"/>
      <c r="DJA74" s="108"/>
      <c r="DJB74" s="108"/>
      <c r="DJC74" s="108"/>
      <c r="DJD74" s="108"/>
      <c r="DJE74" s="108"/>
      <c r="DJF74" s="108"/>
      <c r="DJG74" s="108"/>
      <c r="DJH74" s="108"/>
      <c r="DJI74" s="108"/>
      <c r="DJJ74" s="108"/>
      <c r="DJK74" s="108"/>
      <c r="DJL74" s="108"/>
      <c r="DJM74" s="108"/>
      <c r="DJN74" s="108"/>
      <c r="DJO74" s="108"/>
      <c r="DJP74" s="108"/>
      <c r="DJQ74" s="108"/>
      <c r="DJR74" s="108"/>
      <c r="DJS74" s="108"/>
      <c r="DJT74" s="108"/>
      <c r="DJU74" s="108"/>
      <c r="DJV74" s="108"/>
      <c r="DJW74" s="108"/>
      <c r="DJX74" s="108"/>
      <c r="DJY74" s="108"/>
      <c r="DJZ74" s="108"/>
      <c r="DKA74" s="108"/>
      <c r="DKB74" s="108"/>
      <c r="DKC74" s="108"/>
      <c r="DKD74" s="108"/>
      <c r="DKE74" s="108"/>
      <c r="DKF74" s="108"/>
      <c r="DKG74" s="108"/>
      <c r="DKH74" s="108"/>
      <c r="DKI74" s="108"/>
      <c r="DKJ74" s="108"/>
      <c r="DKK74" s="108"/>
      <c r="DKL74" s="108"/>
      <c r="DKM74" s="108"/>
      <c r="DKN74" s="108"/>
      <c r="DKO74" s="108"/>
      <c r="DKP74" s="108"/>
      <c r="DKQ74" s="108"/>
      <c r="DKR74" s="108"/>
      <c r="DKS74" s="108"/>
      <c r="DKT74" s="108"/>
      <c r="DKU74" s="108"/>
      <c r="DKV74" s="108"/>
      <c r="DKW74" s="108"/>
      <c r="DKX74" s="108"/>
      <c r="DKY74" s="108"/>
      <c r="DKZ74" s="108"/>
      <c r="DLA74" s="108"/>
      <c r="DLB74" s="108"/>
      <c r="DLC74" s="108"/>
      <c r="DLD74" s="108"/>
      <c r="DLE74" s="108"/>
      <c r="DLF74" s="108"/>
      <c r="DLG74" s="108"/>
      <c r="DLH74" s="108"/>
      <c r="DLI74" s="108"/>
      <c r="DLJ74" s="108"/>
      <c r="DLK74" s="108"/>
      <c r="DLL74" s="108"/>
      <c r="DLM74" s="108"/>
      <c r="DLN74" s="108"/>
      <c r="DLO74" s="108"/>
      <c r="DLP74" s="108"/>
      <c r="DLQ74" s="108"/>
      <c r="DLR74" s="108"/>
      <c r="DLS74" s="108"/>
      <c r="DLT74" s="108"/>
      <c r="DLU74" s="108"/>
      <c r="DLV74" s="108"/>
      <c r="DLW74" s="108"/>
      <c r="DLX74" s="108"/>
      <c r="DLY74" s="108"/>
      <c r="DLZ74" s="108"/>
      <c r="DMA74" s="108"/>
      <c r="DMB74" s="108"/>
      <c r="DMC74" s="108"/>
      <c r="DMD74" s="108"/>
      <c r="DME74" s="108"/>
      <c r="DMF74" s="108"/>
      <c r="DMG74" s="108"/>
      <c r="DMH74" s="108"/>
      <c r="DMI74" s="108"/>
      <c r="DMJ74" s="108"/>
      <c r="DMK74" s="108"/>
      <c r="DML74" s="108"/>
      <c r="DMM74" s="108"/>
      <c r="DMN74" s="108"/>
      <c r="DMO74" s="108"/>
      <c r="DMP74" s="108"/>
      <c r="DMQ74" s="108"/>
      <c r="DMR74" s="108"/>
      <c r="DMS74" s="108"/>
      <c r="DMT74" s="108"/>
      <c r="DMU74" s="108"/>
      <c r="DMV74" s="108"/>
      <c r="DMW74" s="108"/>
      <c r="DMX74" s="108"/>
      <c r="DMY74" s="108"/>
      <c r="DMZ74" s="108"/>
      <c r="DNA74" s="108"/>
      <c r="DNB74" s="108"/>
      <c r="DNC74" s="108"/>
      <c r="DND74" s="108"/>
      <c r="DNE74" s="108"/>
      <c r="DNF74" s="108"/>
      <c r="DNG74" s="108"/>
      <c r="DNH74" s="108"/>
      <c r="DNI74" s="108"/>
      <c r="DNJ74" s="108"/>
      <c r="DNK74" s="108"/>
      <c r="DNL74" s="108"/>
      <c r="DNM74" s="108"/>
      <c r="DNN74" s="108"/>
      <c r="DNO74" s="108"/>
      <c r="DNP74" s="108"/>
      <c r="DNQ74" s="108"/>
      <c r="DNR74" s="108"/>
      <c r="DNS74" s="108"/>
      <c r="DNT74" s="108"/>
      <c r="DNU74" s="108"/>
      <c r="DNV74" s="108"/>
      <c r="DNW74" s="108"/>
      <c r="DNX74" s="108"/>
      <c r="DNY74" s="108"/>
      <c r="DNZ74" s="108"/>
      <c r="DOA74" s="108"/>
      <c r="DOB74" s="108"/>
      <c r="DOC74" s="108"/>
      <c r="DOD74" s="108"/>
      <c r="DOE74" s="108"/>
      <c r="DOF74" s="108"/>
      <c r="DOG74" s="108"/>
      <c r="DOH74" s="108"/>
      <c r="DOI74" s="108"/>
      <c r="DOJ74" s="108"/>
      <c r="DOK74" s="108"/>
      <c r="DOL74" s="108"/>
      <c r="DOM74" s="108"/>
      <c r="DON74" s="108"/>
      <c r="DOO74" s="108"/>
      <c r="DOP74" s="108"/>
      <c r="DOQ74" s="108"/>
      <c r="DOR74" s="108"/>
      <c r="DOS74" s="108"/>
      <c r="DOT74" s="108"/>
      <c r="DOU74" s="108"/>
      <c r="DOV74" s="108"/>
      <c r="DOW74" s="108"/>
      <c r="DOX74" s="108"/>
      <c r="DOY74" s="108"/>
      <c r="DOZ74" s="108"/>
      <c r="DPA74" s="108"/>
      <c r="DPB74" s="108"/>
      <c r="DPC74" s="108"/>
      <c r="DPD74" s="108"/>
      <c r="DPE74" s="108"/>
      <c r="DPF74" s="108"/>
      <c r="DPG74" s="108"/>
      <c r="DPH74" s="108"/>
      <c r="DPI74" s="108"/>
      <c r="DPJ74" s="108"/>
      <c r="DPK74" s="108"/>
      <c r="DPL74" s="108"/>
      <c r="DPM74" s="108"/>
      <c r="DPN74" s="108"/>
      <c r="DPO74" s="108"/>
      <c r="DPP74" s="108"/>
      <c r="DPQ74" s="108"/>
      <c r="DPR74" s="108"/>
      <c r="DPS74" s="108"/>
      <c r="DPT74" s="108"/>
      <c r="DPU74" s="108"/>
      <c r="DPV74" s="108"/>
      <c r="DPW74" s="108"/>
      <c r="DPX74" s="108"/>
      <c r="DPY74" s="108"/>
      <c r="DPZ74" s="108"/>
      <c r="DQA74" s="108"/>
      <c r="DQB74" s="108"/>
      <c r="DQC74" s="108"/>
      <c r="DQD74" s="108"/>
      <c r="DQE74" s="108"/>
      <c r="DQF74" s="108"/>
      <c r="DQG74" s="108"/>
      <c r="DQH74" s="108"/>
      <c r="DQI74" s="108"/>
      <c r="DQJ74" s="108"/>
      <c r="DQK74" s="108"/>
      <c r="DQL74" s="108"/>
      <c r="DQM74" s="108"/>
      <c r="DQN74" s="108"/>
      <c r="DQO74" s="108"/>
      <c r="DQP74" s="108"/>
      <c r="DQQ74" s="108"/>
      <c r="DQR74" s="108"/>
      <c r="DQS74" s="108"/>
      <c r="DQT74" s="108"/>
      <c r="DQU74" s="108"/>
      <c r="DQV74" s="108"/>
      <c r="DQW74" s="108"/>
      <c r="DQX74" s="108"/>
      <c r="DQY74" s="108"/>
      <c r="DQZ74" s="108"/>
      <c r="DRA74" s="108"/>
      <c r="DRB74" s="108"/>
      <c r="DRC74" s="108"/>
      <c r="DRD74" s="108"/>
      <c r="DRE74" s="108"/>
      <c r="DRF74" s="108"/>
      <c r="DRG74" s="108"/>
      <c r="DRH74" s="108"/>
      <c r="DRI74" s="108"/>
      <c r="DRJ74" s="108"/>
      <c r="DRK74" s="108"/>
      <c r="DRL74" s="108"/>
      <c r="DRM74" s="108"/>
      <c r="DRN74" s="108"/>
      <c r="DRO74" s="108"/>
      <c r="DRP74" s="108"/>
      <c r="DRQ74" s="108"/>
      <c r="DRR74" s="108"/>
      <c r="DRS74" s="108"/>
      <c r="DRT74" s="108"/>
      <c r="DRU74" s="108"/>
      <c r="DRV74" s="108"/>
      <c r="DRW74" s="108"/>
      <c r="DRX74" s="108"/>
      <c r="DRY74" s="108"/>
      <c r="DRZ74" s="108"/>
      <c r="DSA74" s="108"/>
      <c r="DSB74" s="108"/>
      <c r="DSC74" s="108"/>
      <c r="DSD74" s="108"/>
      <c r="DSE74" s="108"/>
      <c r="DSF74" s="108"/>
      <c r="DSG74" s="108"/>
      <c r="DSH74" s="108"/>
      <c r="DSI74" s="108"/>
      <c r="DSJ74" s="108"/>
      <c r="DSK74" s="108"/>
      <c r="DSL74" s="108"/>
      <c r="DSM74" s="108"/>
      <c r="DSN74" s="108"/>
      <c r="DSO74" s="108"/>
      <c r="DSP74" s="108"/>
      <c r="DSQ74" s="108"/>
      <c r="DSR74" s="108"/>
      <c r="DSS74" s="108"/>
      <c r="DST74" s="108"/>
      <c r="DSU74" s="108"/>
      <c r="DSV74" s="108"/>
      <c r="DSW74" s="108"/>
      <c r="DSX74" s="108"/>
      <c r="DSY74" s="108"/>
      <c r="DSZ74" s="108"/>
      <c r="DTA74" s="108"/>
      <c r="DTB74" s="108"/>
      <c r="DTC74" s="108"/>
      <c r="DTD74" s="108"/>
      <c r="DTE74" s="108"/>
      <c r="DTF74" s="108"/>
      <c r="DTG74" s="108"/>
      <c r="DTH74" s="108"/>
      <c r="DTI74" s="108"/>
      <c r="DTJ74" s="108"/>
      <c r="DTK74" s="108"/>
      <c r="DTL74" s="108"/>
      <c r="DTM74" s="108"/>
      <c r="DTN74" s="108"/>
      <c r="DTO74" s="108"/>
      <c r="DTP74" s="108"/>
      <c r="DTQ74" s="108"/>
      <c r="DTR74" s="108"/>
      <c r="DTS74" s="108"/>
      <c r="DTT74" s="108"/>
      <c r="DTU74" s="108"/>
      <c r="DTV74" s="108"/>
      <c r="DTW74" s="108"/>
      <c r="DTX74" s="108"/>
      <c r="DTY74" s="108"/>
      <c r="DTZ74" s="108"/>
      <c r="DUA74" s="108"/>
      <c r="DUB74" s="108"/>
      <c r="DUC74" s="108"/>
      <c r="DUD74" s="108"/>
      <c r="DUE74" s="108"/>
      <c r="DUF74" s="108"/>
      <c r="DUG74" s="108"/>
      <c r="DUH74" s="108"/>
      <c r="DUI74" s="108"/>
      <c r="DUJ74" s="108"/>
      <c r="DUK74" s="108"/>
      <c r="DUL74" s="108"/>
      <c r="DUM74" s="108"/>
      <c r="DUN74" s="108"/>
      <c r="DUO74" s="108"/>
      <c r="DUP74" s="108"/>
      <c r="DUQ74" s="108"/>
      <c r="DUR74" s="108"/>
      <c r="DUS74" s="108"/>
      <c r="DUT74" s="108"/>
      <c r="DUU74" s="108"/>
      <c r="DUV74" s="108"/>
      <c r="DUW74" s="108"/>
      <c r="DUX74" s="108"/>
      <c r="DUY74" s="108"/>
      <c r="DUZ74" s="108"/>
      <c r="DVA74" s="108"/>
      <c r="DVB74" s="108"/>
      <c r="DVC74" s="108"/>
      <c r="DVD74" s="108"/>
      <c r="DVE74" s="108"/>
      <c r="DVF74" s="108"/>
      <c r="DVG74" s="108"/>
      <c r="DVH74" s="108"/>
      <c r="DVI74" s="108"/>
      <c r="DVJ74" s="108"/>
      <c r="DVK74" s="108"/>
      <c r="DVL74" s="108"/>
      <c r="DVM74" s="108"/>
      <c r="DVN74" s="108"/>
      <c r="DVO74" s="108"/>
      <c r="DVP74" s="108"/>
      <c r="DVQ74" s="108"/>
      <c r="DVR74" s="108"/>
      <c r="DVS74" s="108"/>
      <c r="DVT74" s="108"/>
      <c r="DVU74" s="108"/>
      <c r="DVV74" s="108"/>
      <c r="DVW74" s="108"/>
      <c r="DVX74" s="108"/>
      <c r="DVY74" s="108"/>
      <c r="DVZ74" s="108"/>
      <c r="DWA74" s="108"/>
      <c r="DWB74" s="108"/>
      <c r="DWC74" s="108"/>
      <c r="DWD74" s="108"/>
      <c r="DWE74" s="108"/>
      <c r="DWF74" s="108"/>
      <c r="DWG74" s="108"/>
      <c r="DWH74" s="108"/>
      <c r="DWI74" s="108"/>
      <c r="DWJ74" s="108"/>
      <c r="DWK74" s="108"/>
      <c r="DWL74" s="108"/>
      <c r="DWM74" s="108"/>
      <c r="DWN74" s="108"/>
      <c r="DWO74" s="108"/>
      <c r="DWP74" s="108"/>
      <c r="DWQ74" s="108"/>
      <c r="DWR74" s="108"/>
      <c r="DWS74" s="108"/>
      <c r="DWT74" s="108"/>
      <c r="DWU74" s="108"/>
      <c r="DWV74" s="108"/>
      <c r="DWW74" s="108"/>
      <c r="DWX74" s="108"/>
      <c r="DWY74" s="108"/>
      <c r="DWZ74" s="108"/>
      <c r="DXA74" s="108"/>
      <c r="DXB74" s="108"/>
      <c r="DXC74" s="108"/>
      <c r="DXD74" s="108"/>
      <c r="DXE74" s="108"/>
      <c r="DXF74" s="108"/>
      <c r="DXG74" s="108"/>
      <c r="DXH74" s="108"/>
      <c r="DXI74" s="108"/>
      <c r="DXJ74" s="108"/>
      <c r="DXK74" s="108"/>
      <c r="DXL74" s="108"/>
      <c r="DXM74" s="108"/>
      <c r="DXN74" s="108"/>
      <c r="DXO74" s="108"/>
      <c r="DXP74" s="108"/>
      <c r="DXQ74" s="108"/>
      <c r="DXR74" s="108"/>
      <c r="DXS74" s="108"/>
      <c r="DXT74" s="108"/>
      <c r="DXU74" s="108"/>
      <c r="DXV74" s="108"/>
      <c r="DXW74" s="108"/>
      <c r="DXX74" s="108"/>
      <c r="DXY74" s="108"/>
      <c r="DXZ74" s="108"/>
      <c r="DYA74" s="108"/>
      <c r="DYB74" s="108"/>
      <c r="DYC74" s="108"/>
      <c r="DYD74" s="108"/>
      <c r="DYE74" s="108"/>
      <c r="DYF74" s="108"/>
      <c r="DYG74" s="108"/>
      <c r="DYH74" s="108"/>
      <c r="DYI74" s="108"/>
      <c r="DYJ74" s="108"/>
      <c r="DYK74" s="108"/>
      <c r="DYL74" s="108"/>
      <c r="DYM74" s="108"/>
      <c r="DYN74" s="108"/>
      <c r="DYO74" s="108"/>
      <c r="DYP74" s="108"/>
      <c r="DYQ74" s="108"/>
      <c r="DYR74" s="108"/>
      <c r="DYS74" s="108"/>
      <c r="DYT74" s="108"/>
      <c r="DYU74" s="108"/>
      <c r="DYV74" s="108"/>
      <c r="DYW74" s="108"/>
      <c r="DYX74" s="108"/>
      <c r="DYY74" s="108"/>
      <c r="DYZ74" s="108"/>
      <c r="DZA74" s="108"/>
      <c r="DZB74" s="108"/>
      <c r="DZC74" s="108"/>
      <c r="DZD74" s="108"/>
      <c r="DZE74" s="108"/>
      <c r="DZF74" s="108"/>
      <c r="DZG74" s="108"/>
      <c r="DZH74" s="108"/>
      <c r="DZI74" s="108"/>
      <c r="DZJ74" s="108"/>
      <c r="DZK74" s="108"/>
      <c r="DZL74" s="108"/>
      <c r="DZM74" s="108"/>
      <c r="DZN74" s="108"/>
      <c r="DZO74" s="108"/>
      <c r="DZP74" s="108"/>
      <c r="DZQ74" s="108"/>
      <c r="DZR74" s="108"/>
      <c r="DZS74" s="108"/>
      <c r="DZT74" s="108"/>
      <c r="DZU74" s="108"/>
      <c r="DZV74" s="108"/>
      <c r="DZW74" s="108"/>
      <c r="DZX74" s="108"/>
      <c r="DZY74" s="108"/>
      <c r="DZZ74" s="108"/>
      <c r="EAA74" s="108"/>
      <c r="EAB74" s="108"/>
      <c r="EAC74" s="108"/>
      <c r="EAD74" s="108"/>
      <c r="EAE74" s="108"/>
      <c r="EAF74" s="108"/>
      <c r="EAG74" s="108"/>
      <c r="EAH74" s="108"/>
      <c r="EAI74" s="108"/>
      <c r="EAJ74" s="108"/>
      <c r="EAK74" s="108"/>
      <c r="EAL74" s="108"/>
      <c r="EAM74" s="108"/>
      <c r="EAN74" s="108"/>
      <c r="EAO74" s="108"/>
      <c r="EAP74" s="108"/>
      <c r="EAQ74" s="108"/>
      <c r="EAR74" s="108"/>
      <c r="EAS74" s="108"/>
      <c r="EAT74" s="108"/>
      <c r="EAU74" s="108"/>
      <c r="EAV74" s="108"/>
      <c r="EAW74" s="108"/>
      <c r="EAX74" s="108"/>
      <c r="EAY74" s="108"/>
      <c r="EAZ74" s="108"/>
      <c r="EBA74" s="108"/>
      <c r="EBB74" s="108"/>
      <c r="EBC74" s="108"/>
      <c r="EBD74" s="108"/>
      <c r="EBE74" s="108"/>
      <c r="EBF74" s="108"/>
      <c r="EBG74" s="108"/>
      <c r="EBH74" s="108"/>
      <c r="EBI74" s="108"/>
      <c r="EBJ74" s="108"/>
      <c r="EBK74" s="108"/>
      <c r="EBL74" s="108"/>
      <c r="EBM74" s="108"/>
      <c r="EBN74" s="108"/>
      <c r="EBO74" s="108"/>
      <c r="EBP74" s="108"/>
      <c r="EBQ74" s="108"/>
      <c r="EBR74" s="108"/>
      <c r="EBS74" s="108"/>
      <c r="EBT74" s="108"/>
      <c r="EBU74" s="108"/>
      <c r="EBV74" s="108"/>
      <c r="EBW74" s="108"/>
      <c r="EBX74" s="108"/>
      <c r="EBY74" s="108"/>
      <c r="EBZ74" s="108"/>
      <c r="ECA74" s="108"/>
      <c r="ECB74" s="108"/>
      <c r="ECC74" s="108"/>
      <c r="ECD74" s="108"/>
      <c r="ECE74" s="108"/>
      <c r="ECF74" s="108"/>
      <c r="ECG74" s="108"/>
      <c r="ECH74" s="108"/>
      <c r="ECI74" s="108"/>
      <c r="ECJ74" s="108"/>
      <c r="ECK74" s="108"/>
      <c r="ECL74" s="108"/>
      <c r="ECM74" s="108"/>
      <c r="ECN74" s="108"/>
      <c r="ECO74" s="108"/>
      <c r="ECP74" s="108"/>
      <c r="ECQ74" s="108"/>
      <c r="ECR74" s="108"/>
      <c r="ECS74" s="108"/>
      <c r="ECT74" s="108"/>
      <c r="ECU74" s="108"/>
      <c r="ECV74" s="108"/>
      <c r="ECW74" s="108"/>
      <c r="ECX74" s="108"/>
      <c r="ECY74" s="108"/>
      <c r="ECZ74" s="108"/>
      <c r="EDA74" s="108"/>
      <c r="EDB74" s="108"/>
      <c r="EDC74" s="108"/>
      <c r="EDD74" s="108"/>
      <c r="EDE74" s="108"/>
      <c r="EDF74" s="108"/>
      <c r="EDG74" s="108"/>
      <c r="EDH74" s="108"/>
      <c r="EDI74" s="108"/>
      <c r="EDJ74" s="108"/>
      <c r="EDK74" s="108"/>
      <c r="EDL74" s="108"/>
      <c r="EDM74" s="108"/>
      <c r="EDN74" s="108"/>
      <c r="EDO74" s="108"/>
      <c r="EDP74" s="108"/>
      <c r="EDQ74" s="108"/>
      <c r="EDR74" s="108"/>
      <c r="EDS74" s="108"/>
      <c r="EDT74" s="108"/>
      <c r="EDU74" s="108"/>
      <c r="EDV74" s="108"/>
      <c r="EDW74" s="108"/>
      <c r="EDX74" s="108"/>
      <c r="EDY74" s="108"/>
      <c r="EDZ74" s="108"/>
      <c r="EEA74" s="108"/>
      <c r="EEB74" s="108"/>
      <c r="EEC74" s="108"/>
      <c r="EED74" s="108"/>
      <c r="EEE74" s="108"/>
      <c r="EEF74" s="108"/>
      <c r="EEG74" s="108"/>
      <c r="EEH74" s="108"/>
      <c r="EEI74" s="108"/>
      <c r="EEJ74" s="108"/>
      <c r="EEK74" s="108"/>
      <c r="EEL74" s="108"/>
      <c r="EEM74" s="108"/>
      <c r="EEN74" s="108"/>
      <c r="EEO74" s="108"/>
      <c r="EEP74" s="108"/>
      <c r="EEQ74" s="108"/>
      <c r="EER74" s="108"/>
      <c r="EES74" s="108"/>
      <c r="EET74" s="108"/>
      <c r="EEU74" s="108"/>
      <c r="EEV74" s="108"/>
      <c r="EEW74" s="108"/>
      <c r="EEX74" s="108"/>
      <c r="EEY74" s="108"/>
      <c r="EEZ74" s="108"/>
      <c r="EFA74" s="108"/>
      <c r="EFB74" s="108"/>
      <c r="EFC74" s="108"/>
      <c r="EFD74" s="108"/>
      <c r="EFE74" s="108"/>
      <c r="EFF74" s="108"/>
      <c r="EFG74" s="108"/>
      <c r="EFH74" s="108"/>
      <c r="EFI74" s="108"/>
      <c r="EFJ74" s="108"/>
      <c r="EFK74" s="108"/>
      <c r="EFL74" s="108"/>
      <c r="EFM74" s="108"/>
      <c r="EFN74" s="108"/>
      <c r="EFO74" s="108"/>
      <c r="EFP74" s="108"/>
      <c r="EFQ74" s="108"/>
      <c r="EFR74" s="108"/>
      <c r="EFS74" s="108"/>
      <c r="EFT74" s="108"/>
      <c r="EFU74" s="108"/>
      <c r="EFV74" s="108"/>
      <c r="EFW74" s="108"/>
      <c r="EFX74" s="108"/>
      <c r="EFY74" s="108"/>
      <c r="EFZ74" s="108"/>
      <c r="EGA74" s="108"/>
      <c r="EGB74" s="108"/>
      <c r="EGC74" s="108"/>
      <c r="EGD74" s="108"/>
      <c r="EGE74" s="108"/>
      <c r="EGF74" s="108"/>
      <c r="EGG74" s="108"/>
      <c r="EGH74" s="108"/>
      <c r="EGI74" s="108"/>
      <c r="EGJ74" s="108"/>
      <c r="EGK74" s="108"/>
      <c r="EGL74" s="108"/>
      <c r="EGM74" s="108"/>
      <c r="EGN74" s="108"/>
      <c r="EGO74" s="108"/>
      <c r="EGP74" s="108"/>
      <c r="EGQ74" s="108"/>
      <c r="EGR74" s="108"/>
      <c r="EGS74" s="108"/>
      <c r="EGT74" s="108"/>
      <c r="EGU74" s="108"/>
      <c r="EGV74" s="108"/>
      <c r="EGW74" s="108"/>
      <c r="EGX74" s="108"/>
      <c r="EGY74" s="108"/>
      <c r="EGZ74" s="108"/>
      <c r="EHA74" s="108"/>
      <c r="EHB74" s="108"/>
      <c r="EHC74" s="108"/>
      <c r="EHD74" s="108"/>
      <c r="EHE74" s="108"/>
      <c r="EHF74" s="108"/>
      <c r="EHG74" s="108"/>
      <c r="EHH74" s="108"/>
      <c r="EHI74" s="108"/>
      <c r="EHJ74" s="108"/>
      <c r="EHK74" s="108"/>
      <c r="EHL74" s="108"/>
      <c r="EHM74" s="108"/>
      <c r="EHN74" s="108"/>
      <c r="EHO74" s="108"/>
      <c r="EHP74" s="108"/>
      <c r="EHQ74" s="108"/>
      <c r="EHR74" s="108"/>
      <c r="EHS74" s="108"/>
      <c r="EHT74" s="108"/>
      <c r="EHU74" s="108"/>
      <c r="EHV74" s="108"/>
      <c r="EHW74" s="108"/>
      <c r="EHX74" s="108"/>
      <c r="EHY74" s="108"/>
      <c r="EHZ74" s="108"/>
      <c r="EIA74" s="108"/>
      <c r="EIB74" s="108"/>
      <c r="EIC74" s="108"/>
      <c r="EID74" s="108"/>
      <c r="EIE74" s="108"/>
      <c r="EIF74" s="108"/>
      <c r="EIG74" s="108"/>
      <c r="EIH74" s="108"/>
      <c r="EII74" s="108"/>
      <c r="EIJ74" s="108"/>
      <c r="EIK74" s="108"/>
      <c r="EIL74" s="108"/>
      <c r="EIM74" s="108"/>
      <c r="EIN74" s="108"/>
      <c r="EIO74" s="108"/>
      <c r="EIP74" s="108"/>
      <c r="EIQ74" s="108"/>
      <c r="EIR74" s="108"/>
      <c r="EIS74" s="108"/>
      <c r="EIT74" s="108"/>
      <c r="EIU74" s="108"/>
      <c r="EIV74" s="108"/>
      <c r="EIW74" s="108"/>
      <c r="EIX74" s="108"/>
      <c r="EIY74" s="108"/>
      <c r="EIZ74" s="108"/>
      <c r="EJA74" s="108"/>
      <c r="EJB74" s="108"/>
      <c r="EJC74" s="108"/>
      <c r="EJD74" s="108"/>
      <c r="EJE74" s="108"/>
      <c r="EJF74" s="108"/>
      <c r="EJG74" s="108"/>
      <c r="EJH74" s="108"/>
      <c r="EJI74" s="108"/>
      <c r="EJJ74" s="108"/>
      <c r="EJK74" s="108"/>
      <c r="EJL74" s="108"/>
      <c r="EJM74" s="108"/>
      <c r="EJN74" s="108"/>
      <c r="EJO74" s="108"/>
      <c r="EJP74" s="108"/>
      <c r="EJQ74" s="108"/>
      <c r="EJR74" s="108"/>
      <c r="EJS74" s="108"/>
      <c r="EJT74" s="108"/>
      <c r="EJU74" s="108"/>
      <c r="EJV74" s="108"/>
      <c r="EJW74" s="108"/>
      <c r="EJX74" s="108"/>
      <c r="EJY74" s="108"/>
      <c r="EJZ74" s="108"/>
      <c r="EKA74" s="108"/>
      <c r="EKB74" s="108"/>
      <c r="EKC74" s="108"/>
      <c r="EKD74" s="108"/>
      <c r="EKE74" s="108"/>
      <c r="EKF74" s="108"/>
      <c r="EKG74" s="108"/>
      <c r="EKH74" s="108"/>
      <c r="EKI74" s="108"/>
      <c r="EKJ74" s="108"/>
      <c r="EKK74" s="108"/>
      <c r="EKL74" s="108"/>
      <c r="EKM74" s="108"/>
      <c r="EKN74" s="108"/>
      <c r="EKO74" s="108"/>
      <c r="EKP74" s="108"/>
      <c r="EKQ74" s="108"/>
      <c r="EKR74" s="108"/>
      <c r="EKS74" s="108"/>
      <c r="EKT74" s="108"/>
      <c r="EKU74" s="108"/>
      <c r="EKV74" s="108"/>
      <c r="EKW74" s="108"/>
      <c r="EKX74" s="108"/>
      <c r="EKY74" s="108"/>
      <c r="EKZ74" s="108"/>
      <c r="ELA74" s="108"/>
      <c r="ELB74" s="108"/>
      <c r="ELC74" s="108"/>
      <c r="ELD74" s="108"/>
      <c r="ELE74" s="108"/>
      <c r="ELF74" s="108"/>
      <c r="ELG74" s="108"/>
      <c r="ELH74" s="108"/>
      <c r="ELI74" s="108"/>
      <c r="ELJ74" s="108"/>
      <c r="ELK74" s="108"/>
      <c r="ELL74" s="108"/>
      <c r="ELM74" s="108"/>
      <c r="ELN74" s="108"/>
      <c r="ELO74" s="108"/>
      <c r="ELP74" s="108"/>
      <c r="ELQ74" s="108"/>
      <c r="ELR74" s="108"/>
      <c r="ELS74" s="108"/>
      <c r="ELT74" s="108"/>
      <c r="ELU74" s="108"/>
      <c r="ELV74" s="108"/>
      <c r="ELW74" s="108"/>
      <c r="ELX74" s="108"/>
      <c r="ELY74" s="108"/>
      <c r="ELZ74" s="108"/>
      <c r="EMA74" s="108"/>
      <c r="EMB74" s="108"/>
      <c r="EMC74" s="108"/>
      <c r="EMD74" s="108"/>
      <c r="EME74" s="108"/>
      <c r="EMF74" s="108"/>
      <c r="EMG74" s="108"/>
      <c r="EMH74" s="108"/>
      <c r="EMI74" s="108"/>
      <c r="EMJ74" s="108"/>
      <c r="EMK74" s="108"/>
      <c r="EML74" s="108"/>
      <c r="EMM74" s="108"/>
      <c r="EMN74" s="108"/>
      <c r="EMO74" s="108"/>
      <c r="EMP74" s="108"/>
      <c r="EMQ74" s="108"/>
      <c r="EMR74" s="108"/>
      <c r="EMS74" s="108"/>
      <c r="EMT74" s="108"/>
      <c r="EMU74" s="108"/>
      <c r="EMV74" s="108"/>
      <c r="EMW74" s="108"/>
      <c r="EMX74" s="108"/>
      <c r="EMY74" s="108"/>
      <c r="EMZ74" s="108"/>
      <c r="ENA74" s="108"/>
      <c r="ENB74" s="108"/>
      <c r="ENC74" s="108"/>
      <c r="END74" s="108"/>
      <c r="ENE74" s="108"/>
      <c r="ENF74" s="108"/>
      <c r="ENG74" s="108"/>
      <c r="ENH74" s="108"/>
      <c r="ENI74" s="108"/>
      <c r="ENJ74" s="108"/>
      <c r="ENK74" s="108"/>
      <c r="ENL74" s="108"/>
      <c r="ENM74" s="108"/>
      <c r="ENN74" s="108"/>
      <c r="ENO74" s="108"/>
      <c r="ENP74" s="108"/>
      <c r="ENQ74" s="108"/>
      <c r="ENR74" s="108"/>
      <c r="ENS74" s="108"/>
      <c r="ENT74" s="108"/>
      <c r="ENU74" s="108"/>
      <c r="ENV74" s="108"/>
      <c r="ENW74" s="108"/>
      <c r="ENX74" s="108"/>
      <c r="ENY74" s="108"/>
      <c r="ENZ74" s="108"/>
      <c r="EOA74" s="108"/>
      <c r="EOB74" s="108"/>
      <c r="EOC74" s="108"/>
      <c r="EOD74" s="108"/>
      <c r="EOE74" s="108"/>
      <c r="EOF74" s="108"/>
      <c r="EOG74" s="108"/>
      <c r="EOH74" s="108"/>
      <c r="EOI74" s="108"/>
      <c r="EOJ74" s="108"/>
      <c r="EOK74" s="108"/>
      <c r="EOL74" s="108"/>
      <c r="EOM74" s="108"/>
      <c r="EON74" s="108"/>
      <c r="EOO74" s="108"/>
      <c r="EOP74" s="108"/>
      <c r="EOQ74" s="108"/>
      <c r="EOR74" s="108"/>
      <c r="EOS74" s="108"/>
      <c r="EOT74" s="108"/>
      <c r="EOU74" s="108"/>
      <c r="EOV74" s="108"/>
      <c r="EOW74" s="108"/>
      <c r="EOX74" s="108"/>
      <c r="EOY74" s="108"/>
      <c r="EOZ74" s="108"/>
      <c r="EPA74" s="108"/>
      <c r="EPB74" s="108"/>
      <c r="EPC74" s="108"/>
      <c r="EPD74" s="108"/>
      <c r="EPE74" s="108"/>
      <c r="EPF74" s="108"/>
      <c r="EPG74" s="108"/>
      <c r="EPH74" s="108"/>
      <c r="EPI74" s="108"/>
      <c r="EPJ74" s="108"/>
      <c r="EPK74" s="108"/>
      <c r="EPL74" s="108"/>
      <c r="EPM74" s="108"/>
      <c r="EPN74" s="108"/>
      <c r="EPO74" s="108"/>
      <c r="EPP74" s="108"/>
      <c r="EPQ74" s="108"/>
      <c r="EPR74" s="108"/>
      <c r="EPS74" s="108"/>
      <c r="EPT74" s="108"/>
      <c r="EPU74" s="108"/>
      <c r="EPV74" s="108"/>
      <c r="EPW74" s="108"/>
      <c r="EPX74" s="108"/>
      <c r="EPY74" s="108"/>
      <c r="EPZ74" s="108"/>
      <c r="EQA74" s="108"/>
      <c r="EQB74" s="108"/>
      <c r="EQC74" s="108"/>
      <c r="EQD74" s="108"/>
      <c r="EQE74" s="108"/>
      <c r="EQF74" s="108"/>
      <c r="EQG74" s="108"/>
      <c r="EQH74" s="108"/>
      <c r="EQI74" s="108"/>
      <c r="EQJ74" s="108"/>
      <c r="EQK74" s="108"/>
      <c r="EQL74" s="108"/>
      <c r="EQM74" s="108"/>
      <c r="EQN74" s="108"/>
      <c r="EQO74" s="108"/>
      <c r="EQP74" s="108"/>
      <c r="EQQ74" s="108"/>
      <c r="EQR74" s="108"/>
      <c r="EQS74" s="108"/>
      <c r="EQT74" s="108"/>
      <c r="EQU74" s="108"/>
      <c r="EQV74" s="108"/>
      <c r="EQW74" s="108"/>
      <c r="EQX74" s="108"/>
      <c r="EQY74" s="108"/>
      <c r="EQZ74" s="108"/>
      <c r="ERA74" s="108"/>
      <c r="ERB74" s="108"/>
      <c r="ERC74" s="108"/>
      <c r="ERD74" s="108"/>
      <c r="ERE74" s="108"/>
      <c r="ERF74" s="108"/>
      <c r="ERG74" s="108"/>
      <c r="ERH74" s="108"/>
      <c r="ERI74" s="108"/>
      <c r="ERJ74" s="108"/>
      <c r="ERK74" s="108"/>
      <c r="ERL74" s="108"/>
      <c r="ERM74" s="108"/>
      <c r="ERN74" s="108"/>
      <c r="ERO74" s="108"/>
      <c r="ERP74" s="108"/>
      <c r="ERQ74" s="108"/>
      <c r="ERR74" s="108"/>
      <c r="ERS74" s="108"/>
      <c r="ERT74" s="108"/>
      <c r="ERU74" s="108"/>
      <c r="ERV74" s="108"/>
      <c r="ERW74" s="108"/>
      <c r="ERX74" s="108"/>
      <c r="ERY74" s="108"/>
      <c r="ERZ74" s="108"/>
      <c r="ESA74" s="108"/>
      <c r="ESB74" s="108"/>
      <c r="ESC74" s="108"/>
      <c r="ESD74" s="108"/>
      <c r="ESE74" s="108"/>
      <c r="ESF74" s="108"/>
      <c r="ESG74" s="108"/>
      <c r="ESH74" s="108"/>
      <c r="ESI74" s="108"/>
      <c r="ESJ74" s="108"/>
      <c r="ESK74" s="108"/>
      <c r="ESL74" s="108"/>
      <c r="ESM74" s="108"/>
      <c r="ESN74" s="108"/>
      <c r="ESO74" s="108"/>
      <c r="ESP74" s="108"/>
      <c r="ESQ74" s="108"/>
      <c r="ESR74" s="108"/>
      <c r="ESS74" s="108"/>
      <c r="EST74" s="108"/>
      <c r="ESU74" s="108"/>
      <c r="ESV74" s="108"/>
      <c r="ESW74" s="108"/>
      <c r="ESX74" s="108"/>
      <c r="ESY74" s="108"/>
      <c r="ESZ74" s="108"/>
      <c r="ETA74" s="108"/>
      <c r="ETB74" s="108"/>
      <c r="ETC74" s="108"/>
      <c r="ETD74" s="108"/>
      <c r="ETE74" s="108"/>
      <c r="ETF74" s="108"/>
      <c r="ETG74" s="108"/>
      <c r="ETH74" s="108"/>
      <c r="ETI74" s="108"/>
      <c r="ETJ74" s="108"/>
      <c r="ETK74" s="108"/>
      <c r="ETL74" s="108"/>
      <c r="ETM74" s="108"/>
      <c r="ETN74" s="108"/>
      <c r="ETO74" s="108"/>
      <c r="ETP74" s="108"/>
      <c r="ETQ74" s="108"/>
      <c r="ETR74" s="108"/>
      <c r="ETS74" s="108"/>
      <c r="ETT74" s="108"/>
      <c r="ETU74" s="108"/>
      <c r="ETV74" s="108"/>
      <c r="ETW74" s="108"/>
      <c r="ETX74" s="108"/>
      <c r="ETY74" s="108"/>
      <c r="ETZ74" s="108"/>
      <c r="EUA74" s="108"/>
      <c r="EUB74" s="108"/>
      <c r="EUC74" s="108"/>
      <c r="EUD74" s="108"/>
      <c r="EUE74" s="108"/>
      <c r="EUF74" s="108"/>
      <c r="EUG74" s="108"/>
      <c r="EUH74" s="108"/>
      <c r="EUI74" s="108"/>
      <c r="EUJ74" s="108"/>
      <c r="EUK74" s="108"/>
      <c r="EUL74" s="108"/>
      <c r="EUM74" s="108"/>
      <c r="EUN74" s="108"/>
      <c r="EUO74" s="108"/>
      <c r="EUP74" s="108"/>
      <c r="EUQ74" s="108"/>
      <c r="EUR74" s="108"/>
      <c r="EUS74" s="108"/>
      <c r="EUT74" s="108"/>
      <c r="EUU74" s="108"/>
      <c r="EUV74" s="108"/>
      <c r="EUW74" s="108"/>
      <c r="EUX74" s="108"/>
      <c r="EUY74" s="108"/>
      <c r="EUZ74" s="108"/>
      <c r="EVA74" s="108"/>
      <c r="EVB74" s="108"/>
      <c r="EVC74" s="108"/>
      <c r="EVD74" s="108"/>
      <c r="EVE74" s="108"/>
      <c r="EVF74" s="108"/>
      <c r="EVG74" s="108"/>
      <c r="EVH74" s="108"/>
      <c r="EVI74" s="108"/>
      <c r="EVJ74" s="108"/>
      <c r="EVK74" s="108"/>
      <c r="EVL74" s="108"/>
      <c r="EVM74" s="108"/>
      <c r="EVN74" s="108"/>
      <c r="EVO74" s="108"/>
      <c r="EVP74" s="108"/>
      <c r="EVQ74" s="108"/>
      <c r="EVR74" s="108"/>
      <c r="EVS74" s="108"/>
      <c r="EVT74" s="108"/>
      <c r="EVU74" s="108"/>
      <c r="EVV74" s="108"/>
      <c r="EVW74" s="108"/>
      <c r="EVX74" s="108"/>
      <c r="EVY74" s="108"/>
      <c r="EVZ74" s="108"/>
      <c r="EWA74" s="108"/>
      <c r="EWB74" s="108"/>
      <c r="EWC74" s="108"/>
      <c r="EWD74" s="108"/>
      <c r="EWE74" s="108"/>
      <c r="EWF74" s="108"/>
      <c r="EWG74" s="108"/>
      <c r="EWH74" s="108"/>
      <c r="EWI74" s="108"/>
      <c r="EWJ74" s="108"/>
      <c r="EWK74" s="108"/>
      <c r="EWL74" s="108"/>
      <c r="EWM74" s="108"/>
      <c r="EWN74" s="108"/>
      <c r="EWO74" s="108"/>
      <c r="EWP74" s="108"/>
      <c r="EWQ74" s="108"/>
      <c r="EWR74" s="108"/>
      <c r="EWS74" s="108"/>
      <c r="EWT74" s="108"/>
      <c r="EWU74" s="108"/>
      <c r="EWV74" s="108"/>
      <c r="EWW74" s="108"/>
      <c r="EWX74" s="108"/>
      <c r="EWY74" s="108"/>
      <c r="EWZ74" s="108"/>
      <c r="EXA74" s="108"/>
      <c r="EXB74" s="108"/>
      <c r="EXC74" s="108"/>
      <c r="EXD74" s="108"/>
      <c r="EXE74" s="108"/>
      <c r="EXF74" s="108"/>
      <c r="EXG74" s="108"/>
      <c r="EXH74" s="108"/>
      <c r="EXI74" s="108"/>
      <c r="EXJ74" s="108"/>
      <c r="EXK74" s="108"/>
      <c r="EXL74" s="108"/>
      <c r="EXM74" s="108"/>
      <c r="EXN74" s="108"/>
      <c r="EXO74" s="108"/>
      <c r="EXP74" s="108"/>
      <c r="EXQ74" s="108"/>
      <c r="EXR74" s="108"/>
      <c r="EXS74" s="108"/>
      <c r="EXT74" s="108"/>
      <c r="EXU74" s="108"/>
      <c r="EXV74" s="108"/>
      <c r="EXW74" s="108"/>
      <c r="EXX74" s="108"/>
      <c r="EXY74" s="108"/>
      <c r="EXZ74" s="108"/>
      <c r="EYA74" s="108"/>
      <c r="EYB74" s="108"/>
      <c r="EYC74" s="108"/>
      <c r="EYD74" s="108"/>
      <c r="EYE74" s="108"/>
      <c r="EYF74" s="108"/>
      <c r="EYG74" s="108"/>
      <c r="EYH74" s="108"/>
      <c r="EYI74" s="108"/>
      <c r="EYJ74" s="108"/>
      <c r="EYK74" s="108"/>
      <c r="EYL74" s="108"/>
      <c r="EYM74" s="108"/>
      <c r="EYN74" s="108"/>
      <c r="EYO74" s="108"/>
      <c r="EYP74" s="108"/>
      <c r="EYQ74" s="108"/>
      <c r="EYR74" s="108"/>
      <c r="EYS74" s="108"/>
      <c r="EYT74" s="108"/>
      <c r="EYU74" s="108"/>
      <c r="EYV74" s="108"/>
      <c r="EYW74" s="108"/>
      <c r="EYX74" s="108"/>
      <c r="EYY74" s="108"/>
      <c r="EYZ74" s="108"/>
      <c r="EZA74" s="108"/>
      <c r="EZB74" s="108"/>
      <c r="EZC74" s="108"/>
      <c r="EZD74" s="108"/>
      <c r="EZE74" s="108"/>
      <c r="EZF74" s="108"/>
      <c r="EZG74" s="108"/>
      <c r="EZH74" s="108"/>
      <c r="EZI74" s="108"/>
      <c r="EZJ74" s="108"/>
      <c r="EZK74" s="108"/>
      <c r="EZL74" s="108"/>
      <c r="EZM74" s="108"/>
      <c r="EZN74" s="108"/>
      <c r="EZO74" s="108"/>
      <c r="EZP74" s="108"/>
      <c r="EZQ74" s="108"/>
      <c r="EZR74" s="108"/>
      <c r="EZS74" s="108"/>
      <c r="EZT74" s="108"/>
      <c r="EZU74" s="108"/>
      <c r="EZV74" s="108"/>
      <c r="EZW74" s="108"/>
      <c r="EZX74" s="108"/>
      <c r="EZY74" s="108"/>
      <c r="EZZ74" s="108"/>
      <c r="FAA74" s="108"/>
      <c r="FAB74" s="108"/>
      <c r="FAC74" s="108"/>
      <c r="FAD74" s="108"/>
      <c r="FAE74" s="108"/>
      <c r="FAF74" s="108"/>
      <c r="FAG74" s="108"/>
      <c r="FAH74" s="108"/>
      <c r="FAI74" s="108"/>
      <c r="FAJ74" s="108"/>
      <c r="FAK74" s="108"/>
      <c r="FAL74" s="108"/>
      <c r="FAM74" s="108"/>
      <c r="FAN74" s="108"/>
      <c r="FAO74" s="108"/>
      <c r="FAP74" s="108"/>
      <c r="FAQ74" s="108"/>
      <c r="FAR74" s="108"/>
      <c r="FAS74" s="108"/>
      <c r="FAT74" s="108"/>
      <c r="FAU74" s="108"/>
      <c r="FAV74" s="108"/>
      <c r="FAW74" s="108"/>
      <c r="FAX74" s="108"/>
      <c r="FAY74" s="108"/>
      <c r="FAZ74" s="108"/>
      <c r="FBA74" s="108"/>
      <c r="FBB74" s="108"/>
      <c r="FBC74" s="108"/>
      <c r="FBD74" s="108"/>
      <c r="FBE74" s="108"/>
      <c r="FBF74" s="108"/>
      <c r="FBG74" s="108"/>
      <c r="FBH74" s="108"/>
      <c r="FBI74" s="108"/>
      <c r="FBJ74" s="108"/>
      <c r="FBK74" s="108"/>
      <c r="FBL74" s="108"/>
      <c r="FBM74" s="108"/>
      <c r="FBN74" s="108"/>
      <c r="FBO74" s="108"/>
      <c r="FBP74" s="108"/>
      <c r="FBQ74" s="108"/>
      <c r="FBR74" s="108"/>
      <c r="FBS74" s="108"/>
      <c r="FBT74" s="108"/>
      <c r="FBU74" s="108"/>
      <c r="FBV74" s="108"/>
      <c r="FBW74" s="108"/>
      <c r="FBX74" s="108"/>
      <c r="FBY74" s="108"/>
      <c r="FBZ74" s="108"/>
      <c r="FCA74" s="108"/>
      <c r="FCB74" s="108"/>
      <c r="FCC74" s="108"/>
      <c r="FCD74" s="108"/>
      <c r="FCE74" s="108"/>
      <c r="FCF74" s="108"/>
      <c r="FCG74" s="108"/>
      <c r="FCH74" s="108"/>
      <c r="FCI74" s="108"/>
      <c r="FCJ74" s="108"/>
      <c r="FCK74" s="108"/>
      <c r="FCL74" s="108"/>
      <c r="FCM74" s="108"/>
      <c r="FCN74" s="108"/>
      <c r="FCO74" s="108"/>
      <c r="FCP74" s="108"/>
      <c r="FCQ74" s="108"/>
      <c r="FCR74" s="108"/>
      <c r="FCS74" s="108"/>
      <c r="FCT74" s="108"/>
      <c r="FCU74" s="108"/>
      <c r="FCV74" s="108"/>
      <c r="FCW74" s="108"/>
      <c r="FCX74" s="108"/>
      <c r="FCY74" s="108"/>
      <c r="FCZ74" s="108"/>
      <c r="FDA74" s="108"/>
      <c r="FDB74" s="108"/>
      <c r="FDC74" s="108"/>
      <c r="FDD74" s="108"/>
      <c r="FDE74" s="108"/>
      <c r="FDF74" s="108"/>
      <c r="FDG74" s="108"/>
      <c r="FDH74" s="108"/>
      <c r="FDI74" s="108"/>
      <c r="FDJ74" s="108"/>
      <c r="FDK74" s="108"/>
      <c r="FDL74" s="108"/>
      <c r="FDM74" s="108"/>
      <c r="FDN74" s="108"/>
      <c r="FDO74" s="108"/>
      <c r="FDP74" s="108"/>
      <c r="FDQ74" s="108"/>
      <c r="FDR74" s="108"/>
      <c r="FDS74" s="108"/>
      <c r="FDT74" s="108"/>
      <c r="FDU74" s="108"/>
      <c r="FDV74" s="108"/>
      <c r="FDW74" s="108"/>
      <c r="FDX74" s="108"/>
      <c r="FDY74" s="108"/>
      <c r="FDZ74" s="108"/>
      <c r="FEA74" s="108"/>
      <c r="FEB74" s="108"/>
      <c r="FEC74" s="108"/>
      <c r="FED74" s="108"/>
      <c r="FEE74" s="108"/>
      <c r="FEF74" s="108"/>
      <c r="FEG74" s="108"/>
      <c r="FEH74" s="108"/>
      <c r="FEI74" s="108"/>
      <c r="FEJ74" s="108"/>
      <c r="FEK74" s="108"/>
      <c r="FEL74" s="108"/>
      <c r="FEM74" s="108"/>
      <c r="FEN74" s="108"/>
      <c r="FEO74" s="108"/>
      <c r="FEP74" s="108"/>
      <c r="FEQ74" s="108"/>
      <c r="FER74" s="108"/>
      <c r="FES74" s="108"/>
      <c r="FET74" s="108"/>
      <c r="FEU74" s="108"/>
      <c r="FEV74" s="108"/>
      <c r="FEW74" s="108"/>
      <c r="FEX74" s="108"/>
      <c r="FEY74" s="108"/>
      <c r="FEZ74" s="108"/>
      <c r="FFA74" s="108"/>
      <c r="FFB74" s="108"/>
      <c r="FFC74" s="108"/>
      <c r="FFD74" s="108"/>
      <c r="FFE74" s="108"/>
      <c r="FFF74" s="108"/>
      <c r="FFG74" s="108"/>
      <c r="FFH74" s="108"/>
      <c r="FFI74" s="108"/>
      <c r="FFJ74" s="108"/>
      <c r="FFK74" s="108"/>
      <c r="FFL74" s="108"/>
      <c r="FFM74" s="108"/>
      <c r="FFN74" s="108"/>
      <c r="FFO74" s="108"/>
      <c r="FFP74" s="108"/>
      <c r="FFQ74" s="108"/>
      <c r="FFR74" s="108"/>
      <c r="FFS74" s="108"/>
      <c r="FFT74" s="108"/>
      <c r="FFU74" s="108"/>
      <c r="FFV74" s="108"/>
      <c r="FFW74" s="108"/>
      <c r="FFX74" s="108"/>
      <c r="FFY74" s="108"/>
      <c r="FFZ74" s="108"/>
      <c r="FGA74" s="108"/>
      <c r="FGB74" s="108"/>
      <c r="FGC74" s="108"/>
      <c r="FGD74" s="108"/>
      <c r="FGE74" s="108"/>
      <c r="FGF74" s="108"/>
      <c r="FGG74" s="108"/>
      <c r="FGH74" s="108"/>
      <c r="FGI74" s="108"/>
      <c r="FGJ74" s="108"/>
      <c r="FGK74" s="108"/>
      <c r="FGL74" s="108"/>
      <c r="FGM74" s="108"/>
      <c r="FGN74" s="108"/>
      <c r="FGO74" s="108"/>
      <c r="FGP74" s="108"/>
      <c r="FGQ74" s="108"/>
      <c r="FGR74" s="108"/>
      <c r="FGS74" s="108"/>
      <c r="FGT74" s="108"/>
      <c r="FGU74" s="108"/>
      <c r="FGV74" s="108"/>
      <c r="FGW74" s="108"/>
      <c r="FGX74" s="108"/>
      <c r="FGY74" s="108"/>
      <c r="FGZ74" s="108"/>
      <c r="FHA74" s="108"/>
      <c r="FHB74" s="108"/>
      <c r="FHC74" s="108"/>
      <c r="FHD74" s="108"/>
      <c r="FHE74" s="108"/>
      <c r="FHF74" s="108"/>
      <c r="FHG74" s="108"/>
      <c r="FHH74" s="108"/>
      <c r="FHI74" s="108"/>
      <c r="FHJ74" s="108"/>
      <c r="FHK74" s="108"/>
      <c r="FHL74" s="108"/>
      <c r="FHM74" s="108"/>
      <c r="FHN74" s="108"/>
      <c r="FHO74" s="108"/>
      <c r="FHP74" s="108"/>
      <c r="FHQ74" s="108"/>
      <c r="FHR74" s="108"/>
      <c r="FHS74" s="108"/>
      <c r="FHT74" s="108"/>
      <c r="FHU74" s="108"/>
      <c r="FHV74" s="108"/>
      <c r="FHW74" s="108"/>
      <c r="FHX74" s="108"/>
      <c r="FHY74" s="108"/>
      <c r="FHZ74" s="108"/>
      <c r="FIA74" s="108"/>
      <c r="FIB74" s="108"/>
      <c r="FIC74" s="108"/>
      <c r="FID74" s="108"/>
      <c r="FIE74" s="108"/>
      <c r="FIF74" s="108"/>
      <c r="FIG74" s="108"/>
      <c r="FIH74" s="108"/>
      <c r="FII74" s="108"/>
      <c r="FIJ74" s="108"/>
      <c r="FIK74" s="108"/>
      <c r="FIL74" s="108"/>
      <c r="FIM74" s="108"/>
      <c r="FIN74" s="108"/>
      <c r="FIO74" s="108"/>
      <c r="FIP74" s="108"/>
      <c r="FIQ74" s="108"/>
      <c r="FIR74" s="108"/>
      <c r="FIS74" s="108"/>
      <c r="FIT74" s="108"/>
      <c r="FIU74" s="108"/>
      <c r="FIV74" s="108"/>
      <c r="FIW74" s="108"/>
      <c r="FIX74" s="108"/>
      <c r="FIY74" s="108"/>
      <c r="FIZ74" s="108"/>
      <c r="FJA74" s="108"/>
      <c r="FJB74" s="108"/>
      <c r="FJC74" s="108"/>
      <c r="FJD74" s="108"/>
      <c r="FJE74" s="108"/>
      <c r="FJF74" s="108"/>
      <c r="FJG74" s="108"/>
      <c r="FJH74" s="108"/>
      <c r="FJI74" s="108"/>
      <c r="FJJ74" s="108"/>
      <c r="FJK74" s="108"/>
      <c r="FJL74" s="108"/>
      <c r="FJM74" s="108"/>
      <c r="FJN74" s="108"/>
      <c r="FJO74" s="108"/>
      <c r="FJP74" s="108"/>
      <c r="FJQ74" s="108"/>
      <c r="FJR74" s="108"/>
      <c r="FJS74" s="108"/>
      <c r="FJT74" s="108"/>
      <c r="FJU74" s="108"/>
      <c r="FJV74" s="108"/>
      <c r="FJW74" s="108"/>
      <c r="FJX74" s="108"/>
      <c r="FJY74" s="108"/>
      <c r="FJZ74" s="108"/>
      <c r="FKA74" s="108"/>
      <c r="FKB74" s="108"/>
      <c r="FKC74" s="108"/>
      <c r="FKD74" s="108"/>
      <c r="FKE74" s="108"/>
      <c r="FKF74" s="108"/>
      <c r="FKG74" s="108"/>
      <c r="FKH74" s="108"/>
      <c r="FKI74" s="108"/>
      <c r="FKJ74" s="108"/>
      <c r="FKK74" s="108"/>
      <c r="FKL74" s="108"/>
      <c r="FKM74" s="108"/>
      <c r="FKN74" s="108"/>
      <c r="FKO74" s="108"/>
      <c r="FKP74" s="108"/>
      <c r="FKQ74" s="108"/>
      <c r="FKR74" s="108"/>
      <c r="FKS74" s="108"/>
      <c r="FKT74" s="108"/>
      <c r="FKU74" s="108"/>
      <c r="FKV74" s="108"/>
      <c r="FKW74" s="108"/>
      <c r="FKX74" s="108"/>
      <c r="FKY74" s="108"/>
      <c r="FKZ74" s="108"/>
      <c r="FLA74" s="108"/>
      <c r="FLB74" s="108"/>
      <c r="FLC74" s="108"/>
      <c r="FLD74" s="108"/>
      <c r="FLE74" s="108"/>
      <c r="FLF74" s="108"/>
      <c r="FLG74" s="108"/>
      <c r="FLH74" s="108"/>
      <c r="FLI74" s="108"/>
      <c r="FLJ74" s="108"/>
      <c r="FLK74" s="108"/>
      <c r="FLL74" s="108"/>
      <c r="FLM74" s="108"/>
      <c r="FLN74" s="108"/>
      <c r="FLO74" s="108"/>
      <c r="FLP74" s="108"/>
      <c r="FLQ74" s="108"/>
      <c r="FLR74" s="108"/>
      <c r="FLS74" s="108"/>
      <c r="FLT74" s="108"/>
      <c r="FLU74" s="108"/>
      <c r="FLV74" s="108"/>
      <c r="FLW74" s="108"/>
      <c r="FLX74" s="108"/>
      <c r="FLY74" s="108"/>
      <c r="FLZ74" s="108"/>
      <c r="FMA74" s="108"/>
      <c r="FMB74" s="108"/>
      <c r="FMC74" s="108"/>
      <c r="FMD74" s="108"/>
      <c r="FME74" s="108"/>
      <c r="FMF74" s="108"/>
      <c r="FMG74" s="108"/>
      <c r="FMH74" s="108"/>
      <c r="FMI74" s="108"/>
      <c r="FMJ74" s="108"/>
      <c r="FMK74" s="108"/>
      <c r="FML74" s="108"/>
      <c r="FMM74" s="108"/>
      <c r="FMN74" s="108"/>
      <c r="FMO74" s="108"/>
      <c r="FMP74" s="108"/>
      <c r="FMQ74" s="108"/>
      <c r="FMR74" s="108"/>
      <c r="FMS74" s="108"/>
      <c r="FMT74" s="108"/>
      <c r="FMU74" s="108"/>
      <c r="FMV74" s="108"/>
      <c r="FMW74" s="108"/>
      <c r="FMX74" s="108"/>
      <c r="FMY74" s="108"/>
      <c r="FMZ74" s="108"/>
      <c r="FNA74" s="108"/>
      <c r="FNB74" s="108"/>
      <c r="FNC74" s="108"/>
      <c r="FND74" s="108"/>
      <c r="FNE74" s="108"/>
      <c r="FNF74" s="108"/>
      <c r="FNG74" s="108"/>
      <c r="FNH74" s="108"/>
      <c r="FNI74" s="108"/>
      <c r="FNJ74" s="108"/>
      <c r="FNK74" s="108"/>
      <c r="FNL74" s="108"/>
      <c r="FNM74" s="108"/>
      <c r="FNN74" s="108"/>
      <c r="FNO74" s="108"/>
      <c r="FNP74" s="108"/>
      <c r="FNQ74" s="108"/>
      <c r="FNR74" s="108"/>
      <c r="FNS74" s="108"/>
      <c r="FNT74" s="108"/>
      <c r="FNU74" s="108"/>
      <c r="FNV74" s="108"/>
      <c r="FNW74" s="108"/>
      <c r="FNX74" s="108"/>
      <c r="FNY74" s="108"/>
      <c r="FNZ74" s="108"/>
      <c r="FOA74" s="108"/>
      <c r="FOB74" s="108"/>
      <c r="FOC74" s="108"/>
      <c r="FOD74" s="108"/>
      <c r="FOE74" s="108"/>
      <c r="FOF74" s="108"/>
      <c r="FOG74" s="108"/>
      <c r="FOH74" s="108"/>
      <c r="FOI74" s="108"/>
      <c r="FOJ74" s="108"/>
      <c r="FOK74" s="108"/>
      <c r="FOL74" s="108"/>
      <c r="FOM74" s="108"/>
      <c r="FON74" s="108"/>
      <c r="FOO74" s="108"/>
      <c r="FOP74" s="108"/>
      <c r="FOQ74" s="108"/>
      <c r="FOR74" s="108"/>
      <c r="FOS74" s="108"/>
      <c r="FOT74" s="108"/>
      <c r="FOU74" s="108"/>
      <c r="FOV74" s="108"/>
      <c r="FOW74" s="108"/>
      <c r="FOX74" s="108"/>
      <c r="FOY74" s="108"/>
      <c r="FOZ74" s="108"/>
      <c r="FPA74" s="108"/>
      <c r="FPB74" s="108"/>
      <c r="FPC74" s="108"/>
      <c r="FPD74" s="108"/>
      <c r="FPE74" s="108"/>
      <c r="FPF74" s="108"/>
      <c r="FPG74" s="108"/>
      <c r="FPH74" s="108"/>
      <c r="FPI74" s="108"/>
      <c r="FPJ74" s="108"/>
      <c r="FPK74" s="108"/>
      <c r="FPL74" s="108"/>
      <c r="FPM74" s="108"/>
      <c r="FPN74" s="108"/>
      <c r="FPO74" s="108"/>
      <c r="FPP74" s="108"/>
      <c r="FPQ74" s="108"/>
      <c r="FPR74" s="108"/>
      <c r="FPS74" s="108"/>
      <c r="FPT74" s="108"/>
      <c r="FPU74" s="108"/>
      <c r="FPV74" s="108"/>
      <c r="FPW74" s="108"/>
      <c r="FPX74" s="108"/>
      <c r="FPY74" s="108"/>
      <c r="FPZ74" s="108"/>
      <c r="FQA74" s="108"/>
      <c r="FQB74" s="108"/>
      <c r="FQC74" s="108"/>
      <c r="FQD74" s="108"/>
      <c r="FQE74" s="108"/>
      <c r="FQF74" s="108"/>
      <c r="FQG74" s="108"/>
      <c r="FQH74" s="108"/>
      <c r="FQI74" s="108"/>
      <c r="FQJ74" s="108"/>
      <c r="FQK74" s="108"/>
      <c r="FQL74" s="108"/>
      <c r="FQM74" s="108"/>
      <c r="FQN74" s="108"/>
      <c r="FQO74" s="108"/>
      <c r="FQP74" s="108"/>
      <c r="FQQ74" s="108"/>
      <c r="FQR74" s="108"/>
      <c r="FQS74" s="108"/>
      <c r="FQT74" s="108"/>
      <c r="FQU74" s="108"/>
      <c r="FQV74" s="108"/>
      <c r="FQW74" s="108"/>
      <c r="FQX74" s="108"/>
      <c r="FQY74" s="108"/>
      <c r="FQZ74" s="108"/>
      <c r="FRA74" s="108"/>
      <c r="FRB74" s="108"/>
      <c r="FRC74" s="108"/>
      <c r="FRD74" s="108"/>
      <c r="FRE74" s="108"/>
      <c r="FRF74" s="108"/>
      <c r="FRG74" s="108"/>
      <c r="FRH74" s="108"/>
      <c r="FRI74" s="108"/>
      <c r="FRJ74" s="108"/>
      <c r="FRK74" s="108"/>
      <c r="FRL74" s="108"/>
      <c r="FRM74" s="108"/>
      <c r="FRN74" s="108"/>
      <c r="FRO74" s="108"/>
      <c r="FRP74" s="108"/>
      <c r="FRQ74" s="108"/>
      <c r="FRR74" s="108"/>
      <c r="FRS74" s="108"/>
      <c r="FRT74" s="108"/>
      <c r="FRU74" s="108"/>
      <c r="FRV74" s="108"/>
      <c r="FRW74" s="108"/>
      <c r="FRX74" s="108"/>
      <c r="FRY74" s="108"/>
      <c r="FRZ74" s="108"/>
      <c r="FSA74" s="108"/>
      <c r="FSB74" s="108"/>
      <c r="FSC74" s="108"/>
      <c r="FSD74" s="108"/>
      <c r="FSE74" s="108"/>
      <c r="FSF74" s="108"/>
      <c r="FSG74" s="108"/>
      <c r="FSH74" s="108"/>
      <c r="FSI74" s="108"/>
      <c r="FSJ74" s="108"/>
      <c r="FSK74" s="108"/>
      <c r="FSL74" s="108"/>
      <c r="FSM74" s="108"/>
      <c r="FSN74" s="108"/>
      <c r="FSO74" s="108"/>
      <c r="FSP74" s="108"/>
      <c r="FSQ74" s="108"/>
      <c r="FSR74" s="108"/>
      <c r="FSS74" s="108"/>
      <c r="FST74" s="108"/>
      <c r="FSU74" s="108"/>
      <c r="FSV74" s="108"/>
      <c r="FSW74" s="108"/>
      <c r="FSX74" s="108"/>
      <c r="FSY74" s="108"/>
      <c r="FSZ74" s="108"/>
      <c r="FTA74" s="108"/>
      <c r="FTB74" s="108"/>
      <c r="FTC74" s="108"/>
      <c r="FTD74" s="108"/>
      <c r="FTE74" s="108"/>
      <c r="FTF74" s="108"/>
      <c r="FTG74" s="108"/>
      <c r="FTH74" s="108"/>
      <c r="FTI74" s="108"/>
      <c r="FTJ74" s="108"/>
      <c r="FTK74" s="108"/>
      <c r="FTL74" s="108"/>
      <c r="FTM74" s="108"/>
      <c r="FTN74" s="108"/>
      <c r="FTO74" s="108"/>
      <c r="FTP74" s="108"/>
      <c r="FTQ74" s="108"/>
      <c r="FTR74" s="108"/>
      <c r="FTS74" s="108"/>
      <c r="FTT74" s="108"/>
      <c r="FTU74" s="108"/>
      <c r="FTV74" s="108"/>
      <c r="FTW74" s="108"/>
      <c r="FTX74" s="108"/>
      <c r="FTY74" s="108"/>
      <c r="FTZ74" s="108"/>
      <c r="FUA74" s="108"/>
      <c r="FUB74" s="108"/>
      <c r="FUC74" s="108"/>
      <c r="FUD74" s="108"/>
      <c r="FUE74" s="108"/>
      <c r="FUF74" s="108"/>
      <c r="FUG74" s="108"/>
      <c r="FUH74" s="108"/>
      <c r="FUI74" s="108"/>
      <c r="FUJ74" s="108"/>
      <c r="FUK74" s="108"/>
      <c r="FUL74" s="108"/>
      <c r="FUM74" s="108"/>
      <c r="FUN74" s="108"/>
      <c r="FUO74" s="108"/>
      <c r="FUP74" s="108"/>
      <c r="FUQ74" s="108"/>
      <c r="FUR74" s="108"/>
      <c r="FUS74" s="108"/>
      <c r="FUT74" s="108"/>
      <c r="FUU74" s="108"/>
      <c r="FUV74" s="108"/>
      <c r="FUW74" s="108"/>
      <c r="FUX74" s="108"/>
      <c r="FUY74" s="108"/>
      <c r="FUZ74" s="108"/>
      <c r="FVA74" s="108"/>
      <c r="FVB74" s="108"/>
      <c r="FVC74" s="108"/>
      <c r="FVD74" s="108"/>
      <c r="FVE74" s="108"/>
      <c r="FVF74" s="108"/>
      <c r="FVG74" s="108"/>
      <c r="FVH74" s="108"/>
      <c r="FVI74" s="108"/>
      <c r="FVJ74" s="108"/>
      <c r="FVK74" s="108"/>
      <c r="FVL74" s="108"/>
      <c r="FVM74" s="108"/>
      <c r="FVN74" s="108"/>
      <c r="FVO74" s="108"/>
      <c r="FVP74" s="108"/>
      <c r="FVQ74" s="108"/>
      <c r="FVR74" s="108"/>
      <c r="FVS74" s="108"/>
      <c r="FVT74" s="108"/>
      <c r="FVU74" s="108"/>
      <c r="FVV74" s="108"/>
      <c r="FVW74" s="108"/>
      <c r="FVX74" s="108"/>
      <c r="FVY74" s="108"/>
      <c r="FVZ74" s="108"/>
      <c r="FWA74" s="108"/>
      <c r="FWB74" s="108"/>
      <c r="FWC74" s="108"/>
      <c r="FWD74" s="108"/>
      <c r="FWE74" s="108"/>
      <c r="FWF74" s="108"/>
      <c r="FWG74" s="108"/>
      <c r="FWH74" s="108"/>
      <c r="FWI74" s="108"/>
      <c r="FWJ74" s="108"/>
      <c r="FWK74" s="108"/>
      <c r="FWL74" s="108"/>
      <c r="FWM74" s="108"/>
      <c r="FWN74" s="108"/>
      <c r="FWO74" s="108"/>
      <c r="FWP74" s="108"/>
      <c r="FWQ74" s="108"/>
      <c r="FWR74" s="108"/>
      <c r="FWS74" s="108"/>
      <c r="FWT74" s="108"/>
      <c r="FWU74" s="108"/>
      <c r="FWV74" s="108"/>
      <c r="FWW74" s="108"/>
      <c r="FWX74" s="108"/>
      <c r="FWY74" s="108"/>
      <c r="FWZ74" s="108"/>
      <c r="FXA74" s="108"/>
      <c r="FXB74" s="108"/>
      <c r="FXC74" s="108"/>
      <c r="FXD74" s="108"/>
      <c r="FXE74" s="108"/>
      <c r="FXF74" s="108"/>
      <c r="FXG74" s="108"/>
      <c r="FXH74" s="108"/>
      <c r="FXI74" s="108"/>
      <c r="FXJ74" s="108"/>
      <c r="FXK74" s="108"/>
      <c r="FXL74" s="108"/>
      <c r="FXM74" s="108"/>
      <c r="FXN74" s="108"/>
      <c r="FXO74" s="108"/>
      <c r="FXP74" s="108"/>
      <c r="FXQ74" s="108"/>
      <c r="FXR74" s="108"/>
      <c r="FXS74" s="108"/>
      <c r="FXT74" s="108"/>
      <c r="FXU74" s="108"/>
      <c r="FXV74" s="108"/>
      <c r="FXW74" s="108"/>
      <c r="FXX74" s="108"/>
      <c r="FXY74" s="108"/>
      <c r="FXZ74" s="108"/>
      <c r="FYA74" s="108"/>
      <c r="FYB74" s="108"/>
      <c r="FYC74" s="108"/>
      <c r="FYD74" s="108"/>
      <c r="FYE74" s="108"/>
      <c r="FYF74" s="108"/>
      <c r="FYG74" s="108"/>
      <c r="FYH74" s="108"/>
      <c r="FYI74" s="108"/>
      <c r="FYJ74" s="108"/>
      <c r="FYK74" s="108"/>
      <c r="FYL74" s="108"/>
      <c r="FYM74" s="108"/>
      <c r="FYN74" s="108"/>
      <c r="FYO74" s="108"/>
      <c r="FYP74" s="108"/>
      <c r="FYQ74" s="108"/>
      <c r="FYR74" s="108"/>
      <c r="FYS74" s="108"/>
      <c r="FYT74" s="108"/>
      <c r="FYU74" s="108"/>
      <c r="FYV74" s="108"/>
      <c r="FYW74" s="108"/>
      <c r="FYX74" s="108"/>
      <c r="FYY74" s="108"/>
      <c r="FYZ74" s="108"/>
      <c r="FZA74" s="108"/>
      <c r="FZB74" s="108"/>
      <c r="FZC74" s="108"/>
      <c r="FZD74" s="108"/>
      <c r="FZE74" s="108"/>
      <c r="FZF74" s="108"/>
      <c r="FZG74" s="108"/>
      <c r="FZH74" s="108"/>
      <c r="FZI74" s="108"/>
      <c r="FZJ74" s="108"/>
      <c r="FZK74" s="108"/>
      <c r="FZL74" s="108"/>
      <c r="FZM74" s="108"/>
      <c r="FZN74" s="108"/>
      <c r="FZO74" s="108"/>
      <c r="FZP74" s="108"/>
      <c r="FZQ74" s="108"/>
      <c r="FZR74" s="108"/>
      <c r="FZS74" s="108"/>
      <c r="FZT74" s="108"/>
      <c r="FZU74" s="108"/>
      <c r="FZV74" s="108"/>
      <c r="FZW74" s="108"/>
      <c r="FZX74" s="108"/>
      <c r="FZY74" s="108"/>
      <c r="FZZ74" s="108"/>
      <c r="GAA74" s="108"/>
      <c r="GAB74" s="108"/>
      <c r="GAC74" s="108"/>
      <c r="GAD74" s="108"/>
      <c r="GAE74" s="108"/>
      <c r="GAF74" s="108"/>
      <c r="GAG74" s="108"/>
      <c r="GAH74" s="108"/>
      <c r="GAI74" s="108"/>
      <c r="GAJ74" s="108"/>
      <c r="GAK74" s="108"/>
      <c r="GAL74" s="108"/>
      <c r="GAM74" s="108"/>
      <c r="GAN74" s="108"/>
      <c r="GAO74" s="108"/>
      <c r="GAP74" s="108"/>
      <c r="GAQ74" s="108"/>
      <c r="GAR74" s="108"/>
      <c r="GAS74" s="108"/>
      <c r="GAT74" s="108"/>
      <c r="GAU74" s="108"/>
      <c r="GAV74" s="108"/>
      <c r="GAW74" s="108"/>
      <c r="GAX74" s="108"/>
      <c r="GAY74" s="108"/>
      <c r="GAZ74" s="108"/>
      <c r="GBA74" s="108"/>
      <c r="GBB74" s="108"/>
      <c r="GBC74" s="108"/>
      <c r="GBD74" s="108"/>
      <c r="GBE74" s="108"/>
      <c r="GBF74" s="108"/>
      <c r="GBG74" s="108"/>
      <c r="GBH74" s="108"/>
      <c r="GBI74" s="108"/>
      <c r="GBJ74" s="108"/>
      <c r="GBK74" s="108"/>
      <c r="GBL74" s="108"/>
      <c r="GBM74" s="108"/>
      <c r="GBN74" s="108"/>
      <c r="GBO74" s="108"/>
      <c r="GBP74" s="108"/>
      <c r="GBQ74" s="108"/>
      <c r="GBR74" s="108"/>
      <c r="GBS74" s="108"/>
      <c r="GBT74" s="108"/>
      <c r="GBU74" s="108"/>
      <c r="GBV74" s="108"/>
      <c r="GBW74" s="108"/>
      <c r="GBX74" s="108"/>
      <c r="GBY74" s="108"/>
      <c r="GBZ74" s="108"/>
      <c r="GCA74" s="108"/>
      <c r="GCB74" s="108"/>
      <c r="GCC74" s="108"/>
      <c r="GCD74" s="108"/>
      <c r="GCE74" s="108"/>
      <c r="GCF74" s="108"/>
      <c r="GCG74" s="108"/>
      <c r="GCH74" s="108"/>
      <c r="GCI74" s="108"/>
      <c r="GCJ74" s="108"/>
      <c r="GCK74" s="108"/>
      <c r="GCL74" s="108"/>
      <c r="GCM74" s="108"/>
      <c r="GCN74" s="108"/>
      <c r="GCO74" s="108"/>
      <c r="GCP74" s="108"/>
      <c r="GCQ74" s="108"/>
      <c r="GCR74" s="108"/>
      <c r="GCS74" s="108"/>
      <c r="GCT74" s="108"/>
      <c r="GCU74" s="108"/>
      <c r="GCV74" s="108"/>
      <c r="GCW74" s="108"/>
      <c r="GCX74" s="108"/>
      <c r="GCY74" s="108"/>
      <c r="GCZ74" s="108"/>
      <c r="GDA74" s="108"/>
      <c r="GDB74" s="108"/>
      <c r="GDC74" s="108"/>
      <c r="GDD74" s="108"/>
      <c r="GDE74" s="108"/>
      <c r="GDF74" s="108"/>
      <c r="GDG74" s="108"/>
      <c r="GDH74" s="108"/>
      <c r="GDI74" s="108"/>
      <c r="GDJ74" s="108"/>
      <c r="GDK74" s="108"/>
      <c r="GDL74" s="108"/>
      <c r="GDM74" s="108"/>
      <c r="GDN74" s="108"/>
      <c r="GDO74" s="108"/>
      <c r="GDP74" s="108"/>
      <c r="GDQ74" s="108"/>
      <c r="GDR74" s="108"/>
      <c r="GDS74" s="108"/>
      <c r="GDT74" s="108"/>
      <c r="GDU74" s="108"/>
      <c r="GDV74" s="108"/>
      <c r="GDW74" s="108"/>
      <c r="GDX74" s="108"/>
      <c r="GDY74" s="108"/>
      <c r="GDZ74" s="108"/>
      <c r="GEA74" s="108"/>
      <c r="GEB74" s="108"/>
      <c r="GEC74" s="108"/>
      <c r="GED74" s="108"/>
      <c r="GEE74" s="108"/>
      <c r="GEF74" s="108"/>
      <c r="GEG74" s="108"/>
      <c r="GEH74" s="108"/>
      <c r="GEI74" s="108"/>
      <c r="GEJ74" s="108"/>
      <c r="GEK74" s="108"/>
      <c r="GEL74" s="108"/>
      <c r="GEM74" s="108"/>
      <c r="GEN74" s="108"/>
      <c r="GEO74" s="108"/>
      <c r="GEP74" s="108"/>
      <c r="GEQ74" s="108"/>
      <c r="GER74" s="108"/>
      <c r="GES74" s="108"/>
      <c r="GET74" s="108"/>
      <c r="GEU74" s="108"/>
      <c r="GEV74" s="108"/>
      <c r="GEW74" s="108"/>
      <c r="GEX74" s="108"/>
      <c r="GEY74" s="108"/>
      <c r="GEZ74" s="108"/>
      <c r="GFA74" s="108"/>
      <c r="GFB74" s="108"/>
      <c r="GFC74" s="108"/>
      <c r="GFD74" s="108"/>
      <c r="GFE74" s="108"/>
      <c r="GFF74" s="108"/>
      <c r="GFG74" s="108"/>
      <c r="GFH74" s="108"/>
      <c r="GFI74" s="108"/>
      <c r="GFJ74" s="108"/>
      <c r="GFK74" s="108"/>
      <c r="GFL74" s="108"/>
      <c r="GFM74" s="108"/>
      <c r="GFN74" s="108"/>
      <c r="GFO74" s="108"/>
      <c r="GFP74" s="108"/>
      <c r="GFQ74" s="108"/>
      <c r="GFR74" s="108"/>
      <c r="GFS74" s="108"/>
      <c r="GFT74" s="108"/>
      <c r="GFU74" s="108"/>
      <c r="GFV74" s="108"/>
      <c r="GFW74" s="108"/>
      <c r="GFX74" s="108"/>
      <c r="GFY74" s="108"/>
      <c r="GFZ74" s="108"/>
      <c r="GGA74" s="108"/>
      <c r="GGB74" s="108"/>
      <c r="GGC74" s="108"/>
      <c r="GGD74" s="108"/>
      <c r="GGE74" s="108"/>
      <c r="GGF74" s="108"/>
      <c r="GGG74" s="108"/>
      <c r="GGH74" s="108"/>
      <c r="GGI74" s="108"/>
      <c r="GGJ74" s="108"/>
      <c r="GGK74" s="108"/>
      <c r="GGL74" s="108"/>
      <c r="GGM74" s="108"/>
      <c r="GGN74" s="108"/>
      <c r="GGO74" s="108"/>
      <c r="GGP74" s="108"/>
      <c r="GGQ74" s="108"/>
      <c r="GGR74" s="108"/>
      <c r="GGS74" s="108"/>
      <c r="GGT74" s="108"/>
      <c r="GGU74" s="108"/>
      <c r="GGV74" s="108"/>
      <c r="GGW74" s="108"/>
      <c r="GGX74" s="108"/>
      <c r="GGY74" s="108"/>
      <c r="GGZ74" s="108"/>
      <c r="GHA74" s="108"/>
      <c r="GHB74" s="108"/>
      <c r="GHC74" s="108"/>
      <c r="GHD74" s="108"/>
      <c r="GHE74" s="108"/>
      <c r="GHF74" s="108"/>
      <c r="GHG74" s="108"/>
      <c r="GHH74" s="108"/>
      <c r="GHI74" s="108"/>
      <c r="GHJ74" s="108"/>
      <c r="GHK74" s="108"/>
      <c r="GHL74" s="108"/>
      <c r="GHM74" s="108"/>
      <c r="GHN74" s="108"/>
      <c r="GHO74" s="108"/>
      <c r="GHP74" s="108"/>
      <c r="GHQ74" s="108"/>
      <c r="GHR74" s="108"/>
      <c r="GHS74" s="108"/>
      <c r="GHT74" s="108"/>
      <c r="GHU74" s="108"/>
      <c r="GHV74" s="108"/>
      <c r="GHW74" s="108"/>
      <c r="GHX74" s="108"/>
      <c r="GHY74" s="108"/>
      <c r="GHZ74" s="108"/>
      <c r="GIA74" s="108"/>
      <c r="GIB74" s="108"/>
      <c r="GIC74" s="108"/>
      <c r="GID74" s="108"/>
      <c r="GIE74" s="108"/>
      <c r="GIF74" s="108"/>
      <c r="GIG74" s="108"/>
      <c r="GIH74" s="108"/>
      <c r="GII74" s="108"/>
      <c r="GIJ74" s="108"/>
      <c r="GIK74" s="108"/>
      <c r="GIL74" s="108"/>
      <c r="GIM74" s="108"/>
      <c r="GIN74" s="108"/>
      <c r="GIO74" s="108"/>
      <c r="GIP74" s="108"/>
      <c r="GIQ74" s="108"/>
      <c r="GIR74" s="108"/>
      <c r="GIS74" s="108"/>
      <c r="GIT74" s="108"/>
      <c r="GIU74" s="108"/>
      <c r="GIV74" s="108"/>
      <c r="GIW74" s="108"/>
      <c r="GIX74" s="108"/>
      <c r="GIY74" s="108"/>
      <c r="GIZ74" s="108"/>
      <c r="GJA74" s="108"/>
      <c r="GJB74" s="108"/>
      <c r="GJC74" s="108"/>
      <c r="GJD74" s="108"/>
      <c r="GJE74" s="108"/>
      <c r="GJF74" s="108"/>
      <c r="GJG74" s="108"/>
      <c r="GJH74" s="108"/>
      <c r="GJI74" s="108"/>
      <c r="GJJ74" s="108"/>
      <c r="GJK74" s="108"/>
      <c r="GJL74" s="108"/>
      <c r="GJM74" s="108"/>
      <c r="GJN74" s="108"/>
      <c r="GJO74" s="108"/>
      <c r="GJP74" s="108"/>
      <c r="GJQ74" s="108"/>
      <c r="GJR74" s="108"/>
      <c r="GJS74" s="108"/>
      <c r="GJT74" s="108"/>
      <c r="GJU74" s="108"/>
      <c r="GJV74" s="108"/>
      <c r="GJW74" s="108"/>
      <c r="GJX74" s="108"/>
      <c r="GJY74" s="108"/>
      <c r="GJZ74" s="108"/>
      <c r="GKA74" s="108"/>
      <c r="GKB74" s="108"/>
      <c r="GKC74" s="108"/>
      <c r="GKD74" s="108"/>
      <c r="GKE74" s="108"/>
      <c r="GKF74" s="108"/>
      <c r="GKG74" s="108"/>
      <c r="GKH74" s="108"/>
      <c r="GKI74" s="108"/>
      <c r="GKJ74" s="108"/>
      <c r="GKK74" s="108"/>
      <c r="GKL74" s="108"/>
      <c r="GKM74" s="108"/>
      <c r="GKN74" s="108"/>
      <c r="GKO74" s="108"/>
      <c r="GKP74" s="108"/>
      <c r="GKQ74" s="108"/>
      <c r="GKR74" s="108"/>
      <c r="GKS74" s="108"/>
      <c r="GKT74" s="108"/>
      <c r="GKU74" s="108"/>
      <c r="GKV74" s="108"/>
      <c r="GKW74" s="108"/>
      <c r="GKX74" s="108"/>
      <c r="GKY74" s="108"/>
      <c r="GKZ74" s="108"/>
      <c r="GLA74" s="108"/>
      <c r="GLB74" s="108"/>
      <c r="GLC74" s="108"/>
      <c r="GLD74" s="108"/>
      <c r="GLE74" s="108"/>
      <c r="GLF74" s="108"/>
      <c r="GLG74" s="108"/>
      <c r="GLH74" s="108"/>
      <c r="GLI74" s="108"/>
      <c r="GLJ74" s="108"/>
      <c r="GLK74" s="108"/>
      <c r="GLL74" s="108"/>
      <c r="GLM74" s="108"/>
      <c r="GLN74" s="108"/>
      <c r="GLO74" s="108"/>
      <c r="GLP74" s="108"/>
      <c r="GLQ74" s="108"/>
      <c r="GLR74" s="108"/>
      <c r="GLS74" s="108"/>
      <c r="GLT74" s="108"/>
      <c r="GLU74" s="108"/>
      <c r="GLV74" s="108"/>
      <c r="GLW74" s="108"/>
      <c r="GLX74" s="108"/>
      <c r="GLY74" s="108"/>
      <c r="GLZ74" s="108"/>
      <c r="GMA74" s="108"/>
      <c r="GMB74" s="108"/>
      <c r="GMC74" s="108"/>
      <c r="GMD74" s="108"/>
      <c r="GME74" s="108"/>
      <c r="GMF74" s="108"/>
      <c r="GMG74" s="108"/>
      <c r="GMH74" s="108"/>
      <c r="GMI74" s="108"/>
      <c r="GMJ74" s="108"/>
      <c r="GMK74" s="108"/>
      <c r="GML74" s="108"/>
      <c r="GMM74" s="108"/>
      <c r="GMN74" s="108"/>
      <c r="GMO74" s="108"/>
      <c r="GMP74" s="108"/>
      <c r="GMQ74" s="108"/>
      <c r="GMR74" s="108"/>
      <c r="GMS74" s="108"/>
      <c r="GMT74" s="108"/>
      <c r="GMU74" s="108"/>
      <c r="GMV74" s="108"/>
      <c r="GMW74" s="108"/>
      <c r="GMX74" s="108"/>
      <c r="GMY74" s="108"/>
      <c r="GMZ74" s="108"/>
      <c r="GNA74" s="108"/>
      <c r="GNB74" s="108"/>
      <c r="GNC74" s="108"/>
      <c r="GND74" s="108"/>
      <c r="GNE74" s="108"/>
      <c r="GNF74" s="108"/>
      <c r="GNG74" s="108"/>
      <c r="GNH74" s="108"/>
      <c r="GNI74" s="108"/>
      <c r="GNJ74" s="108"/>
      <c r="GNK74" s="108"/>
      <c r="GNL74" s="108"/>
      <c r="GNM74" s="108"/>
      <c r="GNN74" s="108"/>
      <c r="GNO74" s="108"/>
      <c r="GNP74" s="108"/>
      <c r="GNQ74" s="108"/>
      <c r="GNR74" s="108"/>
      <c r="GNS74" s="108"/>
      <c r="GNT74" s="108"/>
      <c r="GNU74" s="108"/>
      <c r="GNV74" s="108"/>
      <c r="GNW74" s="108"/>
      <c r="GNX74" s="108"/>
      <c r="GNY74" s="108"/>
      <c r="GNZ74" s="108"/>
      <c r="GOA74" s="108"/>
      <c r="GOB74" s="108"/>
      <c r="GOC74" s="108"/>
      <c r="GOD74" s="108"/>
      <c r="GOE74" s="108"/>
      <c r="GOF74" s="108"/>
      <c r="GOG74" s="108"/>
      <c r="GOH74" s="108"/>
      <c r="GOI74" s="108"/>
      <c r="GOJ74" s="108"/>
      <c r="GOK74" s="108"/>
      <c r="GOL74" s="108"/>
      <c r="GOM74" s="108"/>
      <c r="GON74" s="108"/>
      <c r="GOO74" s="108"/>
      <c r="GOP74" s="108"/>
      <c r="GOQ74" s="108"/>
      <c r="GOR74" s="108"/>
      <c r="GOS74" s="108"/>
      <c r="GOT74" s="108"/>
      <c r="GOU74" s="108"/>
      <c r="GOV74" s="108"/>
      <c r="GOW74" s="108"/>
      <c r="GOX74" s="108"/>
      <c r="GOY74" s="108"/>
      <c r="GOZ74" s="108"/>
      <c r="GPA74" s="108"/>
      <c r="GPB74" s="108"/>
      <c r="GPC74" s="108"/>
      <c r="GPD74" s="108"/>
      <c r="GPE74" s="108"/>
      <c r="GPF74" s="108"/>
      <c r="GPG74" s="108"/>
      <c r="GPH74" s="108"/>
      <c r="GPI74" s="108"/>
      <c r="GPJ74" s="108"/>
      <c r="GPK74" s="108"/>
      <c r="GPL74" s="108"/>
      <c r="GPM74" s="108"/>
      <c r="GPN74" s="108"/>
      <c r="GPO74" s="108"/>
      <c r="GPP74" s="108"/>
      <c r="GPQ74" s="108"/>
      <c r="GPR74" s="108"/>
      <c r="GPS74" s="108"/>
      <c r="GPT74" s="108"/>
      <c r="GPU74" s="108"/>
      <c r="GPV74" s="108"/>
      <c r="GPW74" s="108"/>
      <c r="GPX74" s="108"/>
      <c r="GPY74" s="108"/>
      <c r="GPZ74" s="108"/>
      <c r="GQA74" s="108"/>
      <c r="GQB74" s="108"/>
      <c r="GQC74" s="108"/>
      <c r="GQD74" s="108"/>
      <c r="GQE74" s="108"/>
      <c r="GQF74" s="108"/>
      <c r="GQG74" s="108"/>
      <c r="GQH74" s="108"/>
      <c r="GQI74" s="108"/>
      <c r="GQJ74" s="108"/>
      <c r="GQK74" s="108"/>
      <c r="GQL74" s="108"/>
      <c r="GQM74" s="108"/>
      <c r="GQN74" s="108"/>
      <c r="GQO74" s="108"/>
      <c r="GQP74" s="108"/>
      <c r="GQQ74" s="108"/>
      <c r="GQR74" s="108"/>
      <c r="GQS74" s="108"/>
      <c r="GQT74" s="108"/>
      <c r="GQU74" s="108"/>
      <c r="GQV74" s="108"/>
      <c r="GQW74" s="108"/>
      <c r="GQX74" s="108"/>
      <c r="GQY74" s="108"/>
      <c r="GQZ74" s="108"/>
      <c r="GRA74" s="108"/>
      <c r="GRB74" s="108"/>
      <c r="GRC74" s="108"/>
      <c r="GRD74" s="108"/>
      <c r="GRE74" s="108"/>
      <c r="GRF74" s="108"/>
      <c r="GRG74" s="108"/>
      <c r="GRH74" s="108"/>
      <c r="GRI74" s="108"/>
      <c r="GRJ74" s="108"/>
      <c r="GRK74" s="108"/>
      <c r="GRL74" s="108"/>
      <c r="GRM74" s="108"/>
      <c r="GRN74" s="108"/>
      <c r="GRO74" s="108"/>
      <c r="GRP74" s="108"/>
      <c r="GRQ74" s="108"/>
      <c r="GRR74" s="108"/>
      <c r="GRS74" s="108"/>
      <c r="GRT74" s="108"/>
      <c r="GRU74" s="108"/>
      <c r="GRV74" s="108"/>
      <c r="GRW74" s="108"/>
      <c r="GRX74" s="108"/>
      <c r="GRY74" s="108"/>
      <c r="GRZ74" s="108"/>
      <c r="GSA74" s="108"/>
      <c r="GSB74" s="108"/>
      <c r="GSC74" s="108"/>
      <c r="GSD74" s="108"/>
      <c r="GSE74" s="108"/>
      <c r="GSF74" s="108"/>
      <c r="GSG74" s="108"/>
      <c r="GSH74" s="108"/>
      <c r="GSI74" s="108"/>
      <c r="GSJ74" s="108"/>
      <c r="GSK74" s="108"/>
      <c r="GSL74" s="108"/>
      <c r="GSM74" s="108"/>
      <c r="GSN74" s="108"/>
      <c r="GSO74" s="108"/>
      <c r="GSP74" s="108"/>
      <c r="GSQ74" s="108"/>
      <c r="GSR74" s="108"/>
      <c r="GSS74" s="108"/>
      <c r="GST74" s="108"/>
      <c r="GSU74" s="108"/>
      <c r="GSV74" s="108"/>
      <c r="GSW74" s="108"/>
      <c r="GSX74" s="108"/>
      <c r="GSY74" s="108"/>
      <c r="GSZ74" s="108"/>
      <c r="GTA74" s="108"/>
      <c r="GTB74" s="108"/>
      <c r="GTC74" s="108"/>
      <c r="GTD74" s="108"/>
      <c r="GTE74" s="108"/>
      <c r="GTF74" s="108"/>
      <c r="GTG74" s="108"/>
      <c r="GTH74" s="108"/>
      <c r="GTI74" s="108"/>
      <c r="GTJ74" s="108"/>
      <c r="GTK74" s="108"/>
      <c r="GTL74" s="108"/>
      <c r="GTM74" s="108"/>
      <c r="GTN74" s="108"/>
      <c r="GTO74" s="108"/>
      <c r="GTP74" s="108"/>
      <c r="GTQ74" s="108"/>
      <c r="GTR74" s="108"/>
      <c r="GTS74" s="108"/>
      <c r="GTT74" s="108"/>
      <c r="GTU74" s="108"/>
      <c r="GTV74" s="108"/>
      <c r="GTW74" s="108"/>
      <c r="GTX74" s="108"/>
      <c r="GTY74" s="108"/>
      <c r="GTZ74" s="108"/>
      <c r="GUA74" s="108"/>
      <c r="GUB74" s="108"/>
      <c r="GUC74" s="108"/>
      <c r="GUD74" s="108"/>
      <c r="GUE74" s="108"/>
      <c r="GUF74" s="108"/>
      <c r="GUG74" s="108"/>
      <c r="GUH74" s="108"/>
      <c r="GUI74" s="108"/>
      <c r="GUJ74" s="108"/>
      <c r="GUK74" s="108"/>
      <c r="GUL74" s="108"/>
      <c r="GUM74" s="108"/>
      <c r="GUN74" s="108"/>
      <c r="GUO74" s="108"/>
      <c r="GUP74" s="108"/>
      <c r="GUQ74" s="108"/>
      <c r="GUR74" s="108"/>
      <c r="GUS74" s="108"/>
      <c r="GUT74" s="108"/>
      <c r="GUU74" s="108"/>
      <c r="GUV74" s="108"/>
      <c r="GUW74" s="108"/>
      <c r="GUX74" s="108"/>
      <c r="GUY74" s="108"/>
      <c r="GUZ74" s="108"/>
      <c r="GVA74" s="108"/>
      <c r="GVB74" s="108"/>
      <c r="GVC74" s="108"/>
      <c r="GVD74" s="108"/>
      <c r="GVE74" s="108"/>
      <c r="GVF74" s="108"/>
      <c r="GVG74" s="108"/>
      <c r="GVH74" s="108"/>
      <c r="GVI74" s="108"/>
      <c r="GVJ74" s="108"/>
      <c r="GVK74" s="108"/>
      <c r="GVL74" s="108"/>
      <c r="GVM74" s="108"/>
      <c r="GVN74" s="108"/>
      <c r="GVO74" s="108"/>
      <c r="GVP74" s="108"/>
      <c r="GVQ74" s="108"/>
      <c r="GVR74" s="108"/>
      <c r="GVS74" s="108"/>
      <c r="GVT74" s="108"/>
      <c r="GVU74" s="108"/>
      <c r="GVV74" s="108"/>
      <c r="GVW74" s="108"/>
      <c r="GVX74" s="108"/>
      <c r="GVY74" s="108"/>
      <c r="GVZ74" s="108"/>
      <c r="GWA74" s="108"/>
      <c r="GWB74" s="108"/>
      <c r="GWC74" s="108"/>
      <c r="GWD74" s="108"/>
      <c r="GWE74" s="108"/>
      <c r="GWF74" s="108"/>
      <c r="GWG74" s="108"/>
      <c r="GWH74" s="108"/>
      <c r="GWI74" s="108"/>
      <c r="GWJ74" s="108"/>
      <c r="GWK74" s="108"/>
      <c r="GWL74" s="108"/>
      <c r="GWM74" s="108"/>
      <c r="GWN74" s="108"/>
      <c r="GWO74" s="108"/>
      <c r="GWP74" s="108"/>
      <c r="GWQ74" s="108"/>
      <c r="GWR74" s="108"/>
      <c r="GWS74" s="108"/>
      <c r="GWT74" s="108"/>
      <c r="GWU74" s="108"/>
      <c r="GWV74" s="108"/>
      <c r="GWW74" s="108"/>
      <c r="GWX74" s="108"/>
      <c r="GWY74" s="108"/>
      <c r="GWZ74" s="108"/>
      <c r="GXA74" s="108"/>
      <c r="GXB74" s="108"/>
      <c r="GXC74" s="108"/>
      <c r="GXD74" s="108"/>
      <c r="GXE74" s="108"/>
      <c r="GXF74" s="108"/>
      <c r="GXG74" s="108"/>
      <c r="GXH74" s="108"/>
      <c r="GXI74" s="108"/>
      <c r="GXJ74" s="108"/>
      <c r="GXK74" s="108"/>
      <c r="GXL74" s="108"/>
      <c r="GXM74" s="108"/>
      <c r="GXN74" s="108"/>
      <c r="GXO74" s="108"/>
      <c r="GXP74" s="108"/>
      <c r="GXQ74" s="108"/>
      <c r="GXR74" s="108"/>
      <c r="GXS74" s="108"/>
      <c r="GXT74" s="108"/>
      <c r="GXU74" s="108"/>
      <c r="GXV74" s="108"/>
      <c r="GXW74" s="108"/>
      <c r="GXX74" s="108"/>
      <c r="GXY74" s="108"/>
      <c r="GXZ74" s="108"/>
      <c r="GYA74" s="108"/>
      <c r="GYB74" s="108"/>
      <c r="GYC74" s="108"/>
      <c r="GYD74" s="108"/>
      <c r="GYE74" s="108"/>
      <c r="GYF74" s="108"/>
      <c r="GYG74" s="108"/>
      <c r="GYH74" s="108"/>
      <c r="GYI74" s="108"/>
      <c r="GYJ74" s="108"/>
      <c r="GYK74" s="108"/>
      <c r="GYL74" s="108"/>
      <c r="GYM74" s="108"/>
      <c r="GYN74" s="108"/>
      <c r="GYO74" s="108"/>
      <c r="GYP74" s="108"/>
      <c r="GYQ74" s="108"/>
      <c r="GYR74" s="108"/>
      <c r="GYS74" s="108"/>
      <c r="GYT74" s="108"/>
      <c r="GYU74" s="108"/>
      <c r="GYV74" s="108"/>
      <c r="GYW74" s="108"/>
      <c r="GYX74" s="108"/>
      <c r="GYY74" s="108"/>
      <c r="GYZ74" s="108"/>
      <c r="GZA74" s="108"/>
      <c r="GZB74" s="108"/>
      <c r="GZC74" s="108"/>
      <c r="GZD74" s="108"/>
      <c r="GZE74" s="108"/>
      <c r="GZF74" s="108"/>
      <c r="GZG74" s="108"/>
      <c r="GZH74" s="108"/>
      <c r="GZI74" s="108"/>
      <c r="GZJ74" s="108"/>
      <c r="GZK74" s="108"/>
      <c r="GZL74" s="108"/>
      <c r="GZM74" s="108"/>
      <c r="GZN74" s="108"/>
      <c r="GZO74" s="108"/>
      <c r="GZP74" s="108"/>
      <c r="GZQ74" s="108"/>
      <c r="GZR74" s="108"/>
      <c r="GZS74" s="108"/>
      <c r="GZT74" s="108"/>
      <c r="GZU74" s="108"/>
      <c r="GZV74" s="108"/>
      <c r="GZW74" s="108"/>
      <c r="GZX74" s="108"/>
      <c r="GZY74" s="108"/>
      <c r="GZZ74" s="108"/>
      <c r="HAA74" s="108"/>
      <c r="HAB74" s="108"/>
      <c r="HAC74" s="108"/>
      <c r="HAD74" s="108"/>
      <c r="HAE74" s="108"/>
      <c r="HAF74" s="108"/>
      <c r="HAG74" s="108"/>
      <c r="HAH74" s="108"/>
      <c r="HAI74" s="108"/>
      <c r="HAJ74" s="108"/>
      <c r="HAK74" s="108"/>
      <c r="HAL74" s="108"/>
      <c r="HAM74" s="108"/>
      <c r="HAN74" s="108"/>
      <c r="HAO74" s="108"/>
      <c r="HAP74" s="108"/>
      <c r="HAQ74" s="108"/>
      <c r="HAR74" s="108"/>
      <c r="HAS74" s="108"/>
      <c r="HAT74" s="108"/>
      <c r="HAU74" s="108"/>
      <c r="HAV74" s="108"/>
      <c r="HAW74" s="108"/>
      <c r="HAX74" s="108"/>
      <c r="HAY74" s="108"/>
      <c r="HAZ74" s="108"/>
      <c r="HBA74" s="108"/>
      <c r="HBB74" s="108"/>
      <c r="HBC74" s="108"/>
      <c r="HBD74" s="108"/>
      <c r="HBE74" s="108"/>
      <c r="HBF74" s="108"/>
      <c r="HBG74" s="108"/>
      <c r="HBH74" s="108"/>
      <c r="HBI74" s="108"/>
      <c r="HBJ74" s="108"/>
      <c r="HBK74" s="108"/>
      <c r="HBL74" s="108"/>
      <c r="HBM74" s="108"/>
      <c r="HBN74" s="108"/>
      <c r="HBO74" s="108"/>
      <c r="HBP74" s="108"/>
      <c r="HBQ74" s="108"/>
      <c r="HBR74" s="108"/>
      <c r="HBS74" s="108"/>
      <c r="HBT74" s="108"/>
      <c r="HBU74" s="108"/>
      <c r="HBV74" s="108"/>
      <c r="HBW74" s="108"/>
      <c r="HBX74" s="108"/>
      <c r="HBY74" s="108"/>
      <c r="HBZ74" s="108"/>
      <c r="HCA74" s="108"/>
      <c r="HCB74" s="108"/>
      <c r="HCC74" s="108"/>
      <c r="HCD74" s="108"/>
      <c r="HCE74" s="108"/>
      <c r="HCF74" s="108"/>
      <c r="HCG74" s="108"/>
      <c r="HCH74" s="108"/>
      <c r="HCI74" s="108"/>
      <c r="HCJ74" s="108"/>
      <c r="HCK74" s="108"/>
      <c r="HCL74" s="108"/>
      <c r="HCM74" s="108"/>
      <c r="HCN74" s="108"/>
      <c r="HCO74" s="108"/>
      <c r="HCP74" s="108"/>
      <c r="HCQ74" s="108"/>
      <c r="HCR74" s="108"/>
      <c r="HCS74" s="108"/>
      <c r="HCT74" s="108"/>
      <c r="HCU74" s="108"/>
      <c r="HCV74" s="108"/>
      <c r="HCW74" s="108"/>
      <c r="HCX74" s="108"/>
      <c r="HCY74" s="108"/>
      <c r="HCZ74" s="108"/>
      <c r="HDA74" s="108"/>
      <c r="HDB74" s="108"/>
      <c r="HDC74" s="108"/>
      <c r="HDD74" s="108"/>
      <c r="HDE74" s="108"/>
      <c r="HDF74" s="108"/>
      <c r="HDG74" s="108"/>
      <c r="HDH74" s="108"/>
      <c r="HDI74" s="108"/>
      <c r="HDJ74" s="108"/>
      <c r="HDK74" s="108"/>
      <c r="HDL74" s="108"/>
      <c r="HDM74" s="108"/>
      <c r="HDN74" s="108"/>
      <c r="HDO74" s="108"/>
      <c r="HDP74" s="108"/>
      <c r="HDQ74" s="108"/>
      <c r="HDR74" s="108"/>
      <c r="HDS74" s="108"/>
      <c r="HDT74" s="108"/>
      <c r="HDU74" s="108"/>
      <c r="HDV74" s="108"/>
      <c r="HDW74" s="108"/>
      <c r="HDX74" s="108"/>
      <c r="HDY74" s="108"/>
      <c r="HDZ74" s="108"/>
      <c r="HEA74" s="108"/>
      <c r="HEB74" s="108"/>
      <c r="HEC74" s="108"/>
      <c r="HED74" s="108"/>
      <c r="HEE74" s="108"/>
      <c r="HEF74" s="108"/>
      <c r="HEG74" s="108"/>
      <c r="HEH74" s="108"/>
      <c r="HEI74" s="108"/>
      <c r="HEJ74" s="108"/>
      <c r="HEK74" s="108"/>
      <c r="HEL74" s="108"/>
      <c r="HEM74" s="108"/>
      <c r="HEN74" s="108"/>
      <c r="HEO74" s="108"/>
      <c r="HEP74" s="108"/>
      <c r="HEQ74" s="108"/>
      <c r="HER74" s="108"/>
      <c r="HES74" s="108"/>
      <c r="HET74" s="108"/>
      <c r="HEU74" s="108"/>
      <c r="HEV74" s="108"/>
      <c r="HEW74" s="108"/>
      <c r="HEX74" s="108"/>
      <c r="HEY74" s="108"/>
      <c r="HEZ74" s="108"/>
      <c r="HFA74" s="108"/>
      <c r="HFB74" s="108"/>
      <c r="HFC74" s="108"/>
      <c r="HFD74" s="108"/>
      <c r="HFE74" s="108"/>
      <c r="HFF74" s="108"/>
      <c r="HFG74" s="108"/>
      <c r="HFH74" s="108"/>
      <c r="HFI74" s="108"/>
      <c r="HFJ74" s="108"/>
      <c r="HFK74" s="108"/>
      <c r="HFL74" s="108"/>
      <c r="HFM74" s="108"/>
      <c r="HFN74" s="108"/>
      <c r="HFO74" s="108"/>
      <c r="HFP74" s="108"/>
      <c r="HFQ74" s="108"/>
      <c r="HFR74" s="108"/>
      <c r="HFS74" s="108"/>
      <c r="HFT74" s="108"/>
      <c r="HFU74" s="108"/>
      <c r="HFV74" s="108"/>
      <c r="HFW74" s="108"/>
      <c r="HFX74" s="108"/>
      <c r="HFY74" s="108"/>
      <c r="HFZ74" s="108"/>
      <c r="HGA74" s="108"/>
      <c r="HGB74" s="108"/>
      <c r="HGC74" s="108"/>
      <c r="HGD74" s="108"/>
      <c r="HGE74" s="108"/>
      <c r="HGF74" s="108"/>
      <c r="HGG74" s="108"/>
      <c r="HGH74" s="108"/>
      <c r="HGI74" s="108"/>
      <c r="HGJ74" s="108"/>
      <c r="HGK74" s="108"/>
      <c r="HGL74" s="108"/>
      <c r="HGM74" s="108"/>
      <c r="HGN74" s="108"/>
      <c r="HGO74" s="108"/>
      <c r="HGP74" s="108"/>
      <c r="HGQ74" s="108"/>
      <c r="HGR74" s="108"/>
      <c r="HGS74" s="108"/>
      <c r="HGT74" s="108"/>
      <c r="HGU74" s="108"/>
      <c r="HGV74" s="108"/>
      <c r="HGW74" s="108"/>
      <c r="HGX74" s="108"/>
      <c r="HGY74" s="108"/>
      <c r="HGZ74" s="108"/>
      <c r="HHA74" s="108"/>
      <c r="HHB74" s="108"/>
      <c r="HHC74" s="108"/>
      <c r="HHD74" s="108"/>
      <c r="HHE74" s="108"/>
      <c r="HHF74" s="108"/>
      <c r="HHG74" s="108"/>
      <c r="HHH74" s="108"/>
      <c r="HHI74" s="108"/>
      <c r="HHJ74" s="108"/>
      <c r="HHK74" s="108"/>
      <c r="HHL74" s="108"/>
      <c r="HHM74" s="108"/>
      <c r="HHN74" s="108"/>
      <c r="HHO74" s="108"/>
      <c r="HHP74" s="108"/>
      <c r="HHQ74" s="108"/>
      <c r="HHR74" s="108"/>
      <c r="HHS74" s="108"/>
      <c r="HHT74" s="108"/>
      <c r="HHU74" s="108"/>
      <c r="HHV74" s="108"/>
      <c r="HHW74" s="108"/>
      <c r="HHX74" s="108"/>
      <c r="HHY74" s="108"/>
      <c r="HHZ74" s="108"/>
      <c r="HIA74" s="108"/>
      <c r="HIB74" s="108"/>
      <c r="HIC74" s="108"/>
      <c r="HID74" s="108"/>
      <c r="HIE74" s="108"/>
      <c r="HIF74" s="108"/>
      <c r="HIG74" s="108"/>
      <c r="HIH74" s="108"/>
      <c r="HII74" s="108"/>
      <c r="HIJ74" s="108"/>
      <c r="HIK74" s="108"/>
      <c r="HIL74" s="108"/>
      <c r="HIM74" s="108"/>
      <c r="HIN74" s="108"/>
      <c r="HIO74" s="108"/>
      <c r="HIP74" s="108"/>
      <c r="HIQ74" s="108"/>
      <c r="HIR74" s="108"/>
      <c r="HIS74" s="108"/>
      <c r="HIT74" s="108"/>
      <c r="HIU74" s="108"/>
      <c r="HIV74" s="108"/>
      <c r="HIW74" s="108"/>
      <c r="HIX74" s="108"/>
      <c r="HIY74" s="108"/>
      <c r="HIZ74" s="108"/>
      <c r="HJA74" s="108"/>
      <c r="HJB74" s="108"/>
      <c r="HJC74" s="108"/>
      <c r="HJD74" s="108"/>
      <c r="HJE74" s="108"/>
      <c r="HJF74" s="108"/>
      <c r="HJG74" s="108"/>
      <c r="HJH74" s="108"/>
      <c r="HJI74" s="108"/>
      <c r="HJJ74" s="108"/>
      <c r="HJK74" s="108"/>
      <c r="HJL74" s="108"/>
      <c r="HJM74" s="108"/>
      <c r="HJN74" s="108"/>
      <c r="HJO74" s="108"/>
      <c r="HJP74" s="108"/>
      <c r="HJQ74" s="108"/>
      <c r="HJR74" s="108"/>
      <c r="HJS74" s="108"/>
      <c r="HJT74" s="108"/>
      <c r="HJU74" s="108"/>
      <c r="HJV74" s="108"/>
      <c r="HJW74" s="108"/>
      <c r="HJX74" s="108"/>
      <c r="HJY74" s="108"/>
      <c r="HJZ74" s="108"/>
      <c r="HKA74" s="108"/>
      <c r="HKB74" s="108"/>
      <c r="HKC74" s="108"/>
      <c r="HKD74" s="108"/>
      <c r="HKE74" s="108"/>
      <c r="HKF74" s="108"/>
      <c r="HKG74" s="108"/>
      <c r="HKH74" s="108"/>
      <c r="HKI74" s="108"/>
      <c r="HKJ74" s="108"/>
      <c r="HKK74" s="108"/>
      <c r="HKL74" s="108"/>
      <c r="HKM74" s="108"/>
      <c r="HKN74" s="108"/>
      <c r="HKO74" s="108"/>
      <c r="HKP74" s="108"/>
      <c r="HKQ74" s="108"/>
      <c r="HKR74" s="108"/>
      <c r="HKS74" s="108"/>
      <c r="HKT74" s="108"/>
      <c r="HKU74" s="108"/>
      <c r="HKV74" s="108"/>
      <c r="HKW74" s="108"/>
      <c r="HKX74" s="108"/>
      <c r="HKY74" s="108"/>
      <c r="HKZ74" s="108"/>
      <c r="HLA74" s="108"/>
      <c r="HLB74" s="108"/>
      <c r="HLC74" s="108"/>
      <c r="HLD74" s="108"/>
      <c r="HLE74" s="108"/>
      <c r="HLF74" s="108"/>
      <c r="HLG74" s="108"/>
      <c r="HLH74" s="108"/>
      <c r="HLI74" s="108"/>
      <c r="HLJ74" s="108"/>
      <c r="HLK74" s="108"/>
      <c r="HLL74" s="108"/>
      <c r="HLM74" s="108"/>
      <c r="HLN74" s="108"/>
      <c r="HLO74" s="108"/>
      <c r="HLP74" s="108"/>
      <c r="HLQ74" s="108"/>
      <c r="HLR74" s="108"/>
      <c r="HLS74" s="108"/>
      <c r="HLT74" s="108"/>
      <c r="HLU74" s="108"/>
      <c r="HLV74" s="108"/>
      <c r="HLW74" s="108"/>
      <c r="HLX74" s="108"/>
      <c r="HLY74" s="108"/>
      <c r="HLZ74" s="108"/>
      <c r="HMA74" s="108"/>
      <c r="HMB74" s="108"/>
      <c r="HMC74" s="108"/>
      <c r="HMD74" s="108"/>
      <c r="HME74" s="108"/>
      <c r="HMF74" s="108"/>
      <c r="HMG74" s="108"/>
      <c r="HMH74" s="108"/>
      <c r="HMI74" s="108"/>
      <c r="HMJ74" s="108"/>
      <c r="HMK74" s="108"/>
      <c r="HML74" s="108"/>
      <c r="HMM74" s="108"/>
      <c r="HMN74" s="108"/>
      <c r="HMO74" s="108"/>
      <c r="HMP74" s="108"/>
      <c r="HMQ74" s="108"/>
      <c r="HMR74" s="108"/>
      <c r="HMS74" s="108"/>
      <c r="HMT74" s="108"/>
      <c r="HMU74" s="108"/>
      <c r="HMV74" s="108"/>
      <c r="HMW74" s="108"/>
      <c r="HMX74" s="108"/>
      <c r="HMY74" s="108"/>
      <c r="HMZ74" s="108"/>
      <c r="HNA74" s="108"/>
      <c r="HNB74" s="108"/>
      <c r="HNC74" s="108"/>
      <c r="HND74" s="108"/>
      <c r="HNE74" s="108"/>
      <c r="HNF74" s="108"/>
      <c r="HNG74" s="108"/>
      <c r="HNH74" s="108"/>
      <c r="HNI74" s="108"/>
      <c r="HNJ74" s="108"/>
      <c r="HNK74" s="108"/>
      <c r="HNL74" s="108"/>
      <c r="HNM74" s="108"/>
      <c r="HNN74" s="108"/>
      <c r="HNO74" s="108"/>
      <c r="HNP74" s="108"/>
      <c r="HNQ74" s="108"/>
      <c r="HNR74" s="108"/>
      <c r="HNS74" s="108"/>
      <c r="HNT74" s="108"/>
      <c r="HNU74" s="108"/>
      <c r="HNV74" s="108"/>
      <c r="HNW74" s="108"/>
      <c r="HNX74" s="108"/>
      <c r="HNY74" s="108"/>
      <c r="HNZ74" s="108"/>
      <c r="HOA74" s="108"/>
      <c r="HOB74" s="108"/>
      <c r="HOC74" s="108"/>
      <c r="HOD74" s="108"/>
      <c r="HOE74" s="108"/>
      <c r="HOF74" s="108"/>
      <c r="HOG74" s="108"/>
      <c r="HOH74" s="108"/>
      <c r="HOI74" s="108"/>
      <c r="HOJ74" s="108"/>
      <c r="HOK74" s="108"/>
      <c r="HOL74" s="108"/>
      <c r="HOM74" s="108"/>
      <c r="HON74" s="108"/>
      <c r="HOO74" s="108"/>
      <c r="HOP74" s="108"/>
      <c r="HOQ74" s="108"/>
      <c r="HOR74" s="108"/>
      <c r="HOS74" s="108"/>
      <c r="HOT74" s="108"/>
      <c r="HOU74" s="108"/>
      <c r="HOV74" s="108"/>
      <c r="HOW74" s="108"/>
      <c r="HOX74" s="108"/>
      <c r="HOY74" s="108"/>
      <c r="HOZ74" s="108"/>
      <c r="HPA74" s="108"/>
      <c r="HPB74" s="108"/>
      <c r="HPC74" s="108"/>
      <c r="HPD74" s="108"/>
      <c r="HPE74" s="108"/>
      <c r="HPF74" s="108"/>
      <c r="HPG74" s="108"/>
      <c r="HPH74" s="108"/>
      <c r="HPI74" s="108"/>
      <c r="HPJ74" s="108"/>
      <c r="HPK74" s="108"/>
      <c r="HPL74" s="108"/>
      <c r="HPM74" s="108"/>
      <c r="HPN74" s="108"/>
      <c r="HPO74" s="108"/>
      <c r="HPP74" s="108"/>
      <c r="HPQ74" s="108"/>
      <c r="HPR74" s="108"/>
      <c r="HPS74" s="108"/>
      <c r="HPT74" s="108"/>
      <c r="HPU74" s="108"/>
      <c r="HPV74" s="108"/>
      <c r="HPW74" s="108"/>
      <c r="HPX74" s="108"/>
      <c r="HPY74" s="108"/>
      <c r="HPZ74" s="108"/>
      <c r="HQA74" s="108"/>
      <c r="HQB74" s="108"/>
      <c r="HQC74" s="108"/>
      <c r="HQD74" s="108"/>
      <c r="HQE74" s="108"/>
      <c r="HQF74" s="108"/>
      <c r="HQG74" s="108"/>
      <c r="HQH74" s="108"/>
      <c r="HQI74" s="108"/>
      <c r="HQJ74" s="108"/>
      <c r="HQK74" s="108"/>
      <c r="HQL74" s="108"/>
      <c r="HQM74" s="108"/>
      <c r="HQN74" s="108"/>
      <c r="HQO74" s="108"/>
      <c r="HQP74" s="108"/>
      <c r="HQQ74" s="108"/>
      <c r="HQR74" s="108"/>
      <c r="HQS74" s="108"/>
      <c r="HQT74" s="108"/>
      <c r="HQU74" s="108"/>
      <c r="HQV74" s="108"/>
      <c r="HQW74" s="108"/>
      <c r="HQX74" s="108"/>
      <c r="HQY74" s="108"/>
      <c r="HQZ74" s="108"/>
      <c r="HRA74" s="108"/>
      <c r="HRB74" s="108"/>
      <c r="HRC74" s="108"/>
      <c r="HRD74" s="108"/>
      <c r="HRE74" s="108"/>
      <c r="HRF74" s="108"/>
      <c r="HRG74" s="108"/>
      <c r="HRH74" s="108"/>
      <c r="HRI74" s="108"/>
      <c r="HRJ74" s="108"/>
      <c r="HRK74" s="108"/>
      <c r="HRL74" s="108"/>
      <c r="HRM74" s="108"/>
      <c r="HRN74" s="108"/>
      <c r="HRO74" s="108"/>
      <c r="HRP74" s="108"/>
      <c r="HRQ74" s="108"/>
      <c r="HRR74" s="108"/>
      <c r="HRS74" s="108"/>
      <c r="HRT74" s="108"/>
      <c r="HRU74" s="108"/>
      <c r="HRV74" s="108"/>
      <c r="HRW74" s="108"/>
      <c r="HRX74" s="108"/>
      <c r="HRY74" s="108"/>
      <c r="HRZ74" s="108"/>
      <c r="HSA74" s="108"/>
      <c r="HSB74" s="108"/>
      <c r="HSC74" s="108"/>
      <c r="HSD74" s="108"/>
      <c r="HSE74" s="108"/>
      <c r="HSF74" s="108"/>
      <c r="HSG74" s="108"/>
      <c r="HSH74" s="108"/>
      <c r="HSI74" s="108"/>
      <c r="HSJ74" s="108"/>
      <c r="HSK74" s="108"/>
      <c r="HSL74" s="108"/>
      <c r="HSM74" s="108"/>
      <c r="HSN74" s="108"/>
      <c r="HSO74" s="108"/>
      <c r="HSP74" s="108"/>
      <c r="HSQ74" s="108"/>
      <c r="HSR74" s="108"/>
      <c r="HSS74" s="108"/>
      <c r="HST74" s="108"/>
      <c r="HSU74" s="108"/>
      <c r="HSV74" s="108"/>
      <c r="HSW74" s="108"/>
      <c r="HSX74" s="108"/>
      <c r="HSY74" s="108"/>
      <c r="HSZ74" s="108"/>
      <c r="HTA74" s="108"/>
      <c r="HTB74" s="108"/>
      <c r="HTC74" s="108"/>
      <c r="HTD74" s="108"/>
      <c r="HTE74" s="108"/>
      <c r="HTF74" s="108"/>
      <c r="HTG74" s="108"/>
      <c r="HTH74" s="108"/>
      <c r="HTI74" s="108"/>
      <c r="HTJ74" s="108"/>
      <c r="HTK74" s="108"/>
      <c r="HTL74" s="108"/>
      <c r="HTM74" s="108"/>
      <c r="HTN74" s="108"/>
      <c r="HTO74" s="108"/>
      <c r="HTP74" s="108"/>
      <c r="HTQ74" s="108"/>
      <c r="HTR74" s="108"/>
      <c r="HTS74" s="108"/>
      <c r="HTT74" s="108"/>
      <c r="HTU74" s="108"/>
      <c r="HTV74" s="108"/>
      <c r="HTW74" s="108"/>
      <c r="HTX74" s="108"/>
      <c r="HTY74" s="108"/>
      <c r="HTZ74" s="108"/>
      <c r="HUA74" s="108"/>
      <c r="HUB74" s="108"/>
      <c r="HUC74" s="108"/>
      <c r="HUD74" s="108"/>
      <c r="HUE74" s="108"/>
      <c r="HUF74" s="108"/>
      <c r="HUG74" s="108"/>
      <c r="HUH74" s="108"/>
      <c r="HUI74" s="108"/>
      <c r="HUJ74" s="108"/>
      <c r="HUK74" s="108"/>
      <c r="HUL74" s="108"/>
      <c r="HUM74" s="108"/>
      <c r="HUN74" s="108"/>
      <c r="HUO74" s="108"/>
      <c r="HUP74" s="108"/>
      <c r="HUQ74" s="108"/>
      <c r="HUR74" s="108"/>
      <c r="HUS74" s="108"/>
      <c r="HUT74" s="108"/>
      <c r="HUU74" s="108"/>
      <c r="HUV74" s="108"/>
      <c r="HUW74" s="108"/>
      <c r="HUX74" s="108"/>
      <c r="HUY74" s="108"/>
      <c r="HUZ74" s="108"/>
      <c r="HVA74" s="108"/>
      <c r="HVB74" s="108"/>
      <c r="HVC74" s="108"/>
      <c r="HVD74" s="108"/>
      <c r="HVE74" s="108"/>
      <c r="HVF74" s="108"/>
      <c r="HVG74" s="108"/>
      <c r="HVH74" s="108"/>
      <c r="HVI74" s="108"/>
      <c r="HVJ74" s="108"/>
      <c r="HVK74" s="108"/>
      <c r="HVL74" s="108"/>
      <c r="HVM74" s="108"/>
      <c r="HVN74" s="108"/>
      <c r="HVO74" s="108"/>
      <c r="HVP74" s="108"/>
      <c r="HVQ74" s="108"/>
      <c r="HVR74" s="108"/>
      <c r="HVS74" s="108"/>
      <c r="HVT74" s="108"/>
      <c r="HVU74" s="108"/>
      <c r="HVV74" s="108"/>
      <c r="HVW74" s="108"/>
      <c r="HVX74" s="108"/>
      <c r="HVY74" s="108"/>
      <c r="HVZ74" s="108"/>
      <c r="HWA74" s="108"/>
      <c r="HWB74" s="108"/>
      <c r="HWC74" s="108"/>
      <c r="HWD74" s="108"/>
      <c r="HWE74" s="108"/>
      <c r="HWF74" s="108"/>
      <c r="HWG74" s="108"/>
      <c r="HWH74" s="108"/>
      <c r="HWI74" s="108"/>
      <c r="HWJ74" s="108"/>
      <c r="HWK74" s="108"/>
      <c r="HWL74" s="108"/>
      <c r="HWM74" s="108"/>
      <c r="HWN74" s="108"/>
      <c r="HWO74" s="108"/>
      <c r="HWP74" s="108"/>
      <c r="HWQ74" s="108"/>
      <c r="HWR74" s="108"/>
      <c r="HWS74" s="108"/>
      <c r="HWT74" s="108"/>
      <c r="HWU74" s="108"/>
      <c r="HWV74" s="108"/>
      <c r="HWW74" s="108"/>
      <c r="HWX74" s="108"/>
      <c r="HWY74" s="108"/>
      <c r="HWZ74" s="108"/>
      <c r="HXA74" s="108"/>
      <c r="HXB74" s="108"/>
      <c r="HXC74" s="108"/>
      <c r="HXD74" s="108"/>
      <c r="HXE74" s="108"/>
      <c r="HXF74" s="108"/>
      <c r="HXG74" s="108"/>
      <c r="HXH74" s="108"/>
      <c r="HXI74" s="108"/>
      <c r="HXJ74" s="108"/>
      <c r="HXK74" s="108"/>
      <c r="HXL74" s="108"/>
      <c r="HXM74" s="108"/>
      <c r="HXN74" s="108"/>
      <c r="HXO74" s="108"/>
      <c r="HXP74" s="108"/>
      <c r="HXQ74" s="108"/>
      <c r="HXR74" s="108"/>
      <c r="HXS74" s="108"/>
      <c r="HXT74" s="108"/>
      <c r="HXU74" s="108"/>
      <c r="HXV74" s="108"/>
      <c r="HXW74" s="108"/>
      <c r="HXX74" s="108"/>
      <c r="HXY74" s="108"/>
      <c r="HXZ74" s="108"/>
      <c r="HYA74" s="108"/>
      <c r="HYB74" s="108"/>
      <c r="HYC74" s="108"/>
      <c r="HYD74" s="108"/>
      <c r="HYE74" s="108"/>
      <c r="HYF74" s="108"/>
      <c r="HYG74" s="108"/>
      <c r="HYH74" s="108"/>
      <c r="HYI74" s="108"/>
      <c r="HYJ74" s="108"/>
      <c r="HYK74" s="108"/>
      <c r="HYL74" s="108"/>
      <c r="HYM74" s="108"/>
      <c r="HYN74" s="108"/>
      <c r="HYO74" s="108"/>
      <c r="HYP74" s="108"/>
      <c r="HYQ74" s="108"/>
      <c r="HYR74" s="108"/>
      <c r="HYS74" s="108"/>
      <c r="HYT74" s="108"/>
      <c r="HYU74" s="108"/>
      <c r="HYV74" s="108"/>
      <c r="HYW74" s="108"/>
      <c r="HYX74" s="108"/>
      <c r="HYY74" s="108"/>
      <c r="HYZ74" s="108"/>
      <c r="HZA74" s="108"/>
      <c r="HZB74" s="108"/>
      <c r="HZC74" s="108"/>
      <c r="HZD74" s="108"/>
      <c r="HZE74" s="108"/>
      <c r="HZF74" s="108"/>
      <c r="HZG74" s="108"/>
      <c r="HZH74" s="108"/>
      <c r="HZI74" s="108"/>
      <c r="HZJ74" s="108"/>
      <c r="HZK74" s="108"/>
      <c r="HZL74" s="108"/>
      <c r="HZM74" s="108"/>
      <c r="HZN74" s="108"/>
      <c r="HZO74" s="108"/>
      <c r="HZP74" s="108"/>
      <c r="HZQ74" s="108"/>
      <c r="HZR74" s="108"/>
      <c r="HZS74" s="108"/>
      <c r="HZT74" s="108"/>
      <c r="HZU74" s="108"/>
      <c r="HZV74" s="108"/>
      <c r="HZW74" s="108"/>
      <c r="HZX74" s="108"/>
      <c r="HZY74" s="108"/>
      <c r="HZZ74" s="108"/>
      <c r="IAA74" s="108"/>
      <c r="IAB74" s="108"/>
      <c r="IAC74" s="108"/>
      <c r="IAD74" s="108"/>
      <c r="IAE74" s="108"/>
      <c r="IAF74" s="108"/>
      <c r="IAG74" s="108"/>
      <c r="IAH74" s="108"/>
      <c r="IAI74" s="108"/>
      <c r="IAJ74" s="108"/>
      <c r="IAK74" s="108"/>
      <c r="IAL74" s="108"/>
      <c r="IAM74" s="108"/>
      <c r="IAN74" s="108"/>
      <c r="IAO74" s="108"/>
      <c r="IAP74" s="108"/>
      <c r="IAQ74" s="108"/>
      <c r="IAR74" s="108"/>
      <c r="IAS74" s="108"/>
      <c r="IAT74" s="108"/>
      <c r="IAU74" s="108"/>
      <c r="IAV74" s="108"/>
      <c r="IAW74" s="108"/>
      <c r="IAX74" s="108"/>
      <c r="IAY74" s="108"/>
      <c r="IAZ74" s="108"/>
      <c r="IBA74" s="108"/>
      <c r="IBB74" s="108"/>
      <c r="IBC74" s="108"/>
      <c r="IBD74" s="108"/>
      <c r="IBE74" s="108"/>
      <c r="IBF74" s="108"/>
      <c r="IBG74" s="108"/>
      <c r="IBH74" s="108"/>
      <c r="IBI74" s="108"/>
      <c r="IBJ74" s="108"/>
      <c r="IBK74" s="108"/>
      <c r="IBL74" s="108"/>
      <c r="IBM74" s="108"/>
      <c r="IBN74" s="108"/>
      <c r="IBO74" s="108"/>
      <c r="IBP74" s="108"/>
      <c r="IBQ74" s="108"/>
      <c r="IBR74" s="108"/>
      <c r="IBS74" s="108"/>
      <c r="IBT74" s="108"/>
      <c r="IBU74" s="108"/>
      <c r="IBV74" s="108"/>
      <c r="IBW74" s="108"/>
      <c r="IBX74" s="108"/>
      <c r="IBY74" s="108"/>
      <c r="IBZ74" s="108"/>
      <c r="ICA74" s="108"/>
      <c r="ICB74" s="108"/>
      <c r="ICC74" s="108"/>
      <c r="ICD74" s="108"/>
      <c r="ICE74" s="108"/>
      <c r="ICF74" s="108"/>
      <c r="ICG74" s="108"/>
      <c r="ICH74" s="108"/>
      <c r="ICI74" s="108"/>
      <c r="ICJ74" s="108"/>
      <c r="ICK74" s="108"/>
      <c r="ICL74" s="108"/>
      <c r="ICM74" s="108"/>
      <c r="ICN74" s="108"/>
      <c r="ICO74" s="108"/>
      <c r="ICP74" s="108"/>
      <c r="ICQ74" s="108"/>
      <c r="ICR74" s="108"/>
      <c r="ICS74" s="108"/>
      <c r="ICT74" s="108"/>
      <c r="ICU74" s="108"/>
      <c r="ICV74" s="108"/>
      <c r="ICW74" s="108"/>
      <c r="ICX74" s="108"/>
      <c r="ICY74" s="108"/>
      <c r="ICZ74" s="108"/>
      <c r="IDA74" s="108"/>
      <c r="IDB74" s="108"/>
      <c r="IDC74" s="108"/>
      <c r="IDD74" s="108"/>
      <c r="IDE74" s="108"/>
      <c r="IDF74" s="108"/>
      <c r="IDG74" s="108"/>
      <c r="IDH74" s="108"/>
      <c r="IDI74" s="108"/>
      <c r="IDJ74" s="108"/>
      <c r="IDK74" s="108"/>
      <c r="IDL74" s="108"/>
      <c r="IDM74" s="108"/>
      <c r="IDN74" s="108"/>
      <c r="IDO74" s="108"/>
      <c r="IDP74" s="108"/>
      <c r="IDQ74" s="108"/>
      <c r="IDR74" s="108"/>
      <c r="IDS74" s="108"/>
      <c r="IDT74" s="108"/>
      <c r="IDU74" s="108"/>
      <c r="IDV74" s="108"/>
      <c r="IDW74" s="108"/>
      <c r="IDX74" s="108"/>
      <c r="IDY74" s="108"/>
      <c r="IDZ74" s="108"/>
      <c r="IEA74" s="108"/>
      <c r="IEB74" s="108"/>
      <c r="IEC74" s="108"/>
      <c r="IED74" s="108"/>
      <c r="IEE74" s="108"/>
      <c r="IEF74" s="108"/>
      <c r="IEG74" s="108"/>
      <c r="IEH74" s="108"/>
      <c r="IEI74" s="108"/>
      <c r="IEJ74" s="108"/>
      <c r="IEK74" s="108"/>
      <c r="IEL74" s="108"/>
      <c r="IEM74" s="108"/>
      <c r="IEN74" s="108"/>
      <c r="IEO74" s="108"/>
      <c r="IEP74" s="108"/>
      <c r="IEQ74" s="108"/>
      <c r="IER74" s="108"/>
      <c r="IES74" s="108"/>
      <c r="IET74" s="108"/>
      <c r="IEU74" s="108"/>
      <c r="IEV74" s="108"/>
      <c r="IEW74" s="108"/>
      <c r="IEX74" s="108"/>
      <c r="IEY74" s="108"/>
      <c r="IEZ74" s="108"/>
      <c r="IFA74" s="108"/>
      <c r="IFB74" s="108"/>
      <c r="IFC74" s="108"/>
      <c r="IFD74" s="108"/>
      <c r="IFE74" s="108"/>
      <c r="IFF74" s="108"/>
      <c r="IFG74" s="108"/>
      <c r="IFH74" s="108"/>
      <c r="IFI74" s="108"/>
      <c r="IFJ74" s="108"/>
      <c r="IFK74" s="108"/>
      <c r="IFL74" s="108"/>
      <c r="IFM74" s="108"/>
      <c r="IFN74" s="108"/>
      <c r="IFO74" s="108"/>
      <c r="IFP74" s="108"/>
      <c r="IFQ74" s="108"/>
      <c r="IFR74" s="108"/>
      <c r="IFS74" s="108"/>
      <c r="IFT74" s="108"/>
      <c r="IFU74" s="108"/>
      <c r="IFV74" s="108"/>
      <c r="IFW74" s="108"/>
      <c r="IFX74" s="108"/>
      <c r="IFY74" s="108"/>
      <c r="IFZ74" s="108"/>
      <c r="IGA74" s="108"/>
      <c r="IGB74" s="108"/>
      <c r="IGC74" s="108"/>
      <c r="IGD74" s="108"/>
      <c r="IGE74" s="108"/>
      <c r="IGF74" s="108"/>
      <c r="IGG74" s="108"/>
      <c r="IGH74" s="108"/>
      <c r="IGI74" s="108"/>
      <c r="IGJ74" s="108"/>
      <c r="IGK74" s="108"/>
      <c r="IGL74" s="108"/>
      <c r="IGM74" s="108"/>
      <c r="IGN74" s="108"/>
      <c r="IGO74" s="108"/>
      <c r="IGP74" s="108"/>
      <c r="IGQ74" s="108"/>
      <c r="IGR74" s="108"/>
      <c r="IGS74" s="108"/>
      <c r="IGT74" s="108"/>
      <c r="IGU74" s="108"/>
      <c r="IGV74" s="108"/>
      <c r="IGW74" s="108"/>
      <c r="IGX74" s="108"/>
      <c r="IGY74" s="108"/>
      <c r="IGZ74" s="108"/>
      <c r="IHA74" s="108"/>
      <c r="IHB74" s="108"/>
      <c r="IHC74" s="108"/>
      <c r="IHD74" s="108"/>
      <c r="IHE74" s="108"/>
      <c r="IHF74" s="108"/>
      <c r="IHG74" s="108"/>
      <c r="IHH74" s="108"/>
      <c r="IHI74" s="108"/>
      <c r="IHJ74" s="108"/>
      <c r="IHK74" s="108"/>
      <c r="IHL74" s="108"/>
      <c r="IHM74" s="108"/>
      <c r="IHN74" s="108"/>
      <c r="IHO74" s="108"/>
      <c r="IHP74" s="108"/>
      <c r="IHQ74" s="108"/>
      <c r="IHR74" s="108"/>
      <c r="IHS74" s="108"/>
      <c r="IHT74" s="108"/>
      <c r="IHU74" s="108"/>
      <c r="IHV74" s="108"/>
      <c r="IHW74" s="108"/>
      <c r="IHX74" s="108"/>
      <c r="IHY74" s="108"/>
      <c r="IHZ74" s="108"/>
      <c r="IIA74" s="108"/>
      <c r="IIB74" s="108"/>
      <c r="IIC74" s="108"/>
      <c r="IID74" s="108"/>
      <c r="IIE74" s="108"/>
      <c r="IIF74" s="108"/>
      <c r="IIG74" s="108"/>
      <c r="IIH74" s="108"/>
      <c r="III74" s="108"/>
      <c r="IIJ74" s="108"/>
      <c r="IIK74" s="108"/>
      <c r="IIL74" s="108"/>
      <c r="IIM74" s="108"/>
      <c r="IIN74" s="108"/>
      <c r="IIO74" s="108"/>
      <c r="IIP74" s="108"/>
      <c r="IIQ74" s="108"/>
      <c r="IIR74" s="108"/>
      <c r="IIS74" s="108"/>
      <c r="IIT74" s="108"/>
      <c r="IIU74" s="108"/>
      <c r="IIV74" s="108"/>
      <c r="IIW74" s="108"/>
      <c r="IIX74" s="108"/>
      <c r="IIY74" s="108"/>
      <c r="IIZ74" s="108"/>
      <c r="IJA74" s="108"/>
      <c r="IJB74" s="108"/>
      <c r="IJC74" s="108"/>
      <c r="IJD74" s="108"/>
      <c r="IJE74" s="108"/>
      <c r="IJF74" s="108"/>
      <c r="IJG74" s="108"/>
      <c r="IJH74" s="108"/>
      <c r="IJI74" s="108"/>
      <c r="IJJ74" s="108"/>
      <c r="IJK74" s="108"/>
      <c r="IJL74" s="108"/>
      <c r="IJM74" s="108"/>
      <c r="IJN74" s="108"/>
      <c r="IJO74" s="108"/>
      <c r="IJP74" s="108"/>
      <c r="IJQ74" s="108"/>
      <c r="IJR74" s="108"/>
      <c r="IJS74" s="108"/>
      <c r="IJT74" s="108"/>
      <c r="IJU74" s="108"/>
      <c r="IJV74" s="108"/>
      <c r="IJW74" s="108"/>
      <c r="IJX74" s="108"/>
      <c r="IJY74" s="108"/>
      <c r="IJZ74" s="108"/>
      <c r="IKA74" s="108"/>
      <c r="IKB74" s="108"/>
      <c r="IKC74" s="108"/>
      <c r="IKD74" s="108"/>
      <c r="IKE74" s="108"/>
      <c r="IKF74" s="108"/>
      <c r="IKG74" s="108"/>
      <c r="IKH74" s="108"/>
      <c r="IKI74" s="108"/>
      <c r="IKJ74" s="108"/>
      <c r="IKK74" s="108"/>
      <c r="IKL74" s="108"/>
      <c r="IKM74" s="108"/>
      <c r="IKN74" s="108"/>
      <c r="IKO74" s="108"/>
      <c r="IKP74" s="108"/>
      <c r="IKQ74" s="108"/>
      <c r="IKR74" s="108"/>
      <c r="IKS74" s="108"/>
      <c r="IKT74" s="108"/>
      <c r="IKU74" s="108"/>
      <c r="IKV74" s="108"/>
      <c r="IKW74" s="108"/>
      <c r="IKX74" s="108"/>
      <c r="IKY74" s="108"/>
      <c r="IKZ74" s="108"/>
      <c r="ILA74" s="108"/>
      <c r="ILB74" s="108"/>
      <c r="ILC74" s="108"/>
      <c r="ILD74" s="108"/>
      <c r="ILE74" s="108"/>
      <c r="ILF74" s="108"/>
      <c r="ILG74" s="108"/>
      <c r="ILH74" s="108"/>
      <c r="ILI74" s="108"/>
      <c r="ILJ74" s="108"/>
      <c r="ILK74" s="108"/>
      <c r="ILL74" s="108"/>
      <c r="ILM74" s="108"/>
      <c r="ILN74" s="108"/>
      <c r="ILO74" s="108"/>
      <c r="ILP74" s="108"/>
      <c r="ILQ74" s="108"/>
      <c r="ILR74" s="108"/>
      <c r="ILS74" s="108"/>
      <c r="ILT74" s="108"/>
      <c r="ILU74" s="108"/>
      <c r="ILV74" s="108"/>
      <c r="ILW74" s="108"/>
      <c r="ILX74" s="108"/>
      <c r="ILY74" s="108"/>
      <c r="ILZ74" s="108"/>
      <c r="IMA74" s="108"/>
      <c r="IMB74" s="108"/>
      <c r="IMC74" s="108"/>
      <c r="IMD74" s="108"/>
      <c r="IME74" s="108"/>
      <c r="IMF74" s="108"/>
      <c r="IMG74" s="108"/>
      <c r="IMH74" s="108"/>
      <c r="IMI74" s="108"/>
      <c r="IMJ74" s="108"/>
      <c r="IMK74" s="108"/>
      <c r="IML74" s="108"/>
      <c r="IMM74" s="108"/>
      <c r="IMN74" s="108"/>
      <c r="IMO74" s="108"/>
      <c r="IMP74" s="108"/>
      <c r="IMQ74" s="108"/>
      <c r="IMR74" s="108"/>
      <c r="IMS74" s="108"/>
      <c r="IMT74" s="108"/>
      <c r="IMU74" s="108"/>
      <c r="IMV74" s="108"/>
      <c r="IMW74" s="108"/>
      <c r="IMX74" s="108"/>
      <c r="IMY74" s="108"/>
      <c r="IMZ74" s="108"/>
      <c r="INA74" s="108"/>
      <c r="INB74" s="108"/>
      <c r="INC74" s="108"/>
      <c r="IND74" s="108"/>
      <c r="INE74" s="108"/>
      <c r="INF74" s="108"/>
      <c r="ING74" s="108"/>
      <c r="INH74" s="108"/>
      <c r="INI74" s="108"/>
      <c r="INJ74" s="108"/>
      <c r="INK74" s="108"/>
      <c r="INL74" s="108"/>
      <c r="INM74" s="108"/>
      <c r="INN74" s="108"/>
      <c r="INO74" s="108"/>
      <c r="INP74" s="108"/>
      <c r="INQ74" s="108"/>
      <c r="INR74" s="108"/>
      <c r="INS74" s="108"/>
      <c r="INT74" s="108"/>
      <c r="INU74" s="108"/>
      <c r="INV74" s="108"/>
      <c r="INW74" s="108"/>
      <c r="INX74" s="108"/>
      <c r="INY74" s="108"/>
      <c r="INZ74" s="108"/>
      <c r="IOA74" s="108"/>
      <c r="IOB74" s="108"/>
      <c r="IOC74" s="108"/>
      <c r="IOD74" s="108"/>
      <c r="IOE74" s="108"/>
      <c r="IOF74" s="108"/>
      <c r="IOG74" s="108"/>
      <c r="IOH74" s="108"/>
      <c r="IOI74" s="108"/>
      <c r="IOJ74" s="108"/>
      <c r="IOK74" s="108"/>
      <c r="IOL74" s="108"/>
      <c r="IOM74" s="108"/>
      <c r="ION74" s="108"/>
      <c r="IOO74" s="108"/>
      <c r="IOP74" s="108"/>
      <c r="IOQ74" s="108"/>
      <c r="IOR74" s="108"/>
      <c r="IOS74" s="108"/>
      <c r="IOT74" s="108"/>
      <c r="IOU74" s="108"/>
      <c r="IOV74" s="108"/>
      <c r="IOW74" s="108"/>
      <c r="IOX74" s="108"/>
      <c r="IOY74" s="108"/>
      <c r="IOZ74" s="108"/>
      <c r="IPA74" s="108"/>
      <c r="IPB74" s="108"/>
      <c r="IPC74" s="108"/>
      <c r="IPD74" s="108"/>
      <c r="IPE74" s="108"/>
      <c r="IPF74" s="108"/>
      <c r="IPG74" s="108"/>
      <c r="IPH74" s="108"/>
      <c r="IPI74" s="108"/>
      <c r="IPJ74" s="108"/>
      <c r="IPK74" s="108"/>
      <c r="IPL74" s="108"/>
      <c r="IPM74" s="108"/>
      <c r="IPN74" s="108"/>
      <c r="IPO74" s="108"/>
      <c r="IPP74" s="108"/>
      <c r="IPQ74" s="108"/>
      <c r="IPR74" s="108"/>
      <c r="IPS74" s="108"/>
      <c r="IPT74" s="108"/>
      <c r="IPU74" s="108"/>
      <c r="IPV74" s="108"/>
      <c r="IPW74" s="108"/>
      <c r="IPX74" s="108"/>
      <c r="IPY74" s="108"/>
      <c r="IPZ74" s="108"/>
      <c r="IQA74" s="108"/>
      <c r="IQB74" s="108"/>
      <c r="IQC74" s="108"/>
      <c r="IQD74" s="108"/>
      <c r="IQE74" s="108"/>
      <c r="IQF74" s="108"/>
      <c r="IQG74" s="108"/>
      <c r="IQH74" s="108"/>
      <c r="IQI74" s="108"/>
      <c r="IQJ74" s="108"/>
      <c r="IQK74" s="108"/>
      <c r="IQL74" s="108"/>
      <c r="IQM74" s="108"/>
      <c r="IQN74" s="108"/>
      <c r="IQO74" s="108"/>
      <c r="IQP74" s="108"/>
      <c r="IQQ74" s="108"/>
      <c r="IQR74" s="108"/>
      <c r="IQS74" s="108"/>
      <c r="IQT74" s="108"/>
      <c r="IQU74" s="108"/>
      <c r="IQV74" s="108"/>
      <c r="IQW74" s="108"/>
      <c r="IQX74" s="108"/>
      <c r="IQY74" s="108"/>
      <c r="IQZ74" s="108"/>
      <c r="IRA74" s="108"/>
      <c r="IRB74" s="108"/>
      <c r="IRC74" s="108"/>
      <c r="IRD74" s="108"/>
      <c r="IRE74" s="108"/>
      <c r="IRF74" s="108"/>
      <c r="IRG74" s="108"/>
      <c r="IRH74" s="108"/>
      <c r="IRI74" s="108"/>
      <c r="IRJ74" s="108"/>
      <c r="IRK74" s="108"/>
      <c r="IRL74" s="108"/>
      <c r="IRM74" s="108"/>
      <c r="IRN74" s="108"/>
      <c r="IRO74" s="108"/>
      <c r="IRP74" s="108"/>
      <c r="IRQ74" s="108"/>
      <c r="IRR74" s="108"/>
      <c r="IRS74" s="108"/>
      <c r="IRT74" s="108"/>
      <c r="IRU74" s="108"/>
      <c r="IRV74" s="108"/>
      <c r="IRW74" s="108"/>
      <c r="IRX74" s="108"/>
      <c r="IRY74" s="108"/>
      <c r="IRZ74" s="108"/>
      <c r="ISA74" s="108"/>
      <c r="ISB74" s="108"/>
      <c r="ISC74" s="108"/>
      <c r="ISD74" s="108"/>
      <c r="ISE74" s="108"/>
      <c r="ISF74" s="108"/>
      <c r="ISG74" s="108"/>
      <c r="ISH74" s="108"/>
      <c r="ISI74" s="108"/>
      <c r="ISJ74" s="108"/>
      <c r="ISK74" s="108"/>
      <c r="ISL74" s="108"/>
      <c r="ISM74" s="108"/>
      <c r="ISN74" s="108"/>
      <c r="ISO74" s="108"/>
      <c r="ISP74" s="108"/>
      <c r="ISQ74" s="108"/>
      <c r="ISR74" s="108"/>
      <c r="ISS74" s="108"/>
      <c r="IST74" s="108"/>
      <c r="ISU74" s="108"/>
      <c r="ISV74" s="108"/>
      <c r="ISW74" s="108"/>
      <c r="ISX74" s="108"/>
      <c r="ISY74" s="108"/>
      <c r="ISZ74" s="108"/>
      <c r="ITA74" s="108"/>
      <c r="ITB74" s="108"/>
      <c r="ITC74" s="108"/>
      <c r="ITD74" s="108"/>
      <c r="ITE74" s="108"/>
      <c r="ITF74" s="108"/>
      <c r="ITG74" s="108"/>
      <c r="ITH74" s="108"/>
      <c r="ITI74" s="108"/>
      <c r="ITJ74" s="108"/>
      <c r="ITK74" s="108"/>
      <c r="ITL74" s="108"/>
      <c r="ITM74" s="108"/>
      <c r="ITN74" s="108"/>
      <c r="ITO74" s="108"/>
      <c r="ITP74" s="108"/>
      <c r="ITQ74" s="108"/>
      <c r="ITR74" s="108"/>
      <c r="ITS74" s="108"/>
      <c r="ITT74" s="108"/>
      <c r="ITU74" s="108"/>
      <c r="ITV74" s="108"/>
      <c r="ITW74" s="108"/>
      <c r="ITX74" s="108"/>
      <c r="ITY74" s="108"/>
      <c r="ITZ74" s="108"/>
      <c r="IUA74" s="108"/>
      <c r="IUB74" s="108"/>
      <c r="IUC74" s="108"/>
      <c r="IUD74" s="108"/>
      <c r="IUE74" s="108"/>
      <c r="IUF74" s="108"/>
      <c r="IUG74" s="108"/>
      <c r="IUH74" s="108"/>
      <c r="IUI74" s="108"/>
      <c r="IUJ74" s="108"/>
      <c r="IUK74" s="108"/>
      <c r="IUL74" s="108"/>
      <c r="IUM74" s="108"/>
      <c r="IUN74" s="108"/>
      <c r="IUO74" s="108"/>
      <c r="IUP74" s="108"/>
      <c r="IUQ74" s="108"/>
      <c r="IUR74" s="108"/>
      <c r="IUS74" s="108"/>
      <c r="IUT74" s="108"/>
      <c r="IUU74" s="108"/>
      <c r="IUV74" s="108"/>
      <c r="IUW74" s="108"/>
      <c r="IUX74" s="108"/>
      <c r="IUY74" s="108"/>
      <c r="IUZ74" s="108"/>
      <c r="IVA74" s="108"/>
      <c r="IVB74" s="108"/>
      <c r="IVC74" s="108"/>
      <c r="IVD74" s="108"/>
      <c r="IVE74" s="108"/>
      <c r="IVF74" s="108"/>
      <c r="IVG74" s="108"/>
      <c r="IVH74" s="108"/>
      <c r="IVI74" s="108"/>
      <c r="IVJ74" s="108"/>
      <c r="IVK74" s="108"/>
      <c r="IVL74" s="108"/>
      <c r="IVM74" s="108"/>
      <c r="IVN74" s="108"/>
      <c r="IVO74" s="108"/>
      <c r="IVP74" s="108"/>
      <c r="IVQ74" s="108"/>
      <c r="IVR74" s="108"/>
      <c r="IVS74" s="108"/>
      <c r="IVT74" s="108"/>
      <c r="IVU74" s="108"/>
      <c r="IVV74" s="108"/>
      <c r="IVW74" s="108"/>
      <c r="IVX74" s="108"/>
      <c r="IVY74" s="108"/>
      <c r="IVZ74" s="108"/>
      <c r="IWA74" s="108"/>
      <c r="IWB74" s="108"/>
      <c r="IWC74" s="108"/>
      <c r="IWD74" s="108"/>
      <c r="IWE74" s="108"/>
      <c r="IWF74" s="108"/>
      <c r="IWG74" s="108"/>
      <c r="IWH74" s="108"/>
      <c r="IWI74" s="108"/>
      <c r="IWJ74" s="108"/>
      <c r="IWK74" s="108"/>
      <c r="IWL74" s="108"/>
      <c r="IWM74" s="108"/>
      <c r="IWN74" s="108"/>
      <c r="IWO74" s="108"/>
      <c r="IWP74" s="108"/>
      <c r="IWQ74" s="108"/>
      <c r="IWR74" s="108"/>
      <c r="IWS74" s="108"/>
      <c r="IWT74" s="108"/>
      <c r="IWU74" s="108"/>
      <c r="IWV74" s="108"/>
      <c r="IWW74" s="108"/>
      <c r="IWX74" s="108"/>
      <c r="IWY74" s="108"/>
      <c r="IWZ74" s="108"/>
      <c r="IXA74" s="108"/>
      <c r="IXB74" s="108"/>
      <c r="IXC74" s="108"/>
      <c r="IXD74" s="108"/>
      <c r="IXE74" s="108"/>
      <c r="IXF74" s="108"/>
      <c r="IXG74" s="108"/>
      <c r="IXH74" s="108"/>
      <c r="IXI74" s="108"/>
      <c r="IXJ74" s="108"/>
      <c r="IXK74" s="108"/>
      <c r="IXL74" s="108"/>
      <c r="IXM74" s="108"/>
      <c r="IXN74" s="108"/>
      <c r="IXO74" s="108"/>
      <c r="IXP74" s="108"/>
      <c r="IXQ74" s="108"/>
      <c r="IXR74" s="108"/>
      <c r="IXS74" s="108"/>
      <c r="IXT74" s="108"/>
      <c r="IXU74" s="108"/>
      <c r="IXV74" s="108"/>
      <c r="IXW74" s="108"/>
      <c r="IXX74" s="108"/>
      <c r="IXY74" s="108"/>
      <c r="IXZ74" s="108"/>
      <c r="IYA74" s="108"/>
      <c r="IYB74" s="108"/>
      <c r="IYC74" s="108"/>
      <c r="IYD74" s="108"/>
      <c r="IYE74" s="108"/>
      <c r="IYF74" s="108"/>
      <c r="IYG74" s="108"/>
      <c r="IYH74" s="108"/>
      <c r="IYI74" s="108"/>
      <c r="IYJ74" s="108"/>
      <c r="IYK74" s="108"/>
      <c r="IYL74" s="108"/>
      <c r="IYM74" s="108"/>
      <c r="IYN74" s="108"/>
      <c r="IYO74" s="108"/>
      <c r="IYP74" s="108"/>
      <c r="IYQ74" s="108"/>
      <c r="IYR74" s="108"/>
      <c r="IYS74" s="108"/>
      <c r="IYT74" s="108"/>
      <c r="IYU74" s="108"/>
      <c r="IYV74" s="108"/>
      <c r="IYW74" s="108"/>
      <c r="IYX74" s="108"/>
      <c r="IYY74" s="108"/>
      <c r="IYZ74" s="108"/>
      <c r="IZA74" s="108"/>
      <c r="IZB74" s="108"/>
      <c r="IZC74" s="108"/>
      <c r="IZD74" s="108"/>
      <c r="IZE74" s="108"/>
      <c r="IZF74" s="108"/>
      <c r="IZG74" s="108"/>
      <c r="IZH74" s="108"/>
      <c r="IZI74" s="108"/>
      <c r="IZJ74" s="108"/>
      <c r="IZK74" s="108"/>
      <c r="IZL74" s="108"/>
      <c r="IZM74" s="108"/>
      <c r="IZN74" s="108"/>
      <c r="IZO74" s="108"/>
      <c r="IZP74" s="108"/>
      <c r="IZQ74" s="108"/>
      <c r="IZR74" s="108"/>
      <c r="IZS74" s="108"/>
      <c r="IZT74" s="108"/>
      <c r="IZU74" s="108"/>
      <c r="IZV74" s="108"/>
      <c r="IZW74" s="108"/>
      <c r="IZX74" s="108"/>
      <c r="IZY74" s="108"/>
      <c r="IZZ74" s="108"/>
      <c r="JAA74" s="108"/>
      <c r="JAB74" s="108"/>
      <c r="JAC74" s="108"/>
      <c r="JAD74" s="108"/>
      <c r="JAE74" s="108"/>
      <c r="JAF74" s="108"/>
      <c r="JAG74" s="108"/>
      <c r="JAH74" s="108"/>
      <c r="JAI74" s="108"/>
      <c r="JAJ74" s="108"/>
      <c r="JAK74" s="108"/>
      <c r="JAL74" s="108"/>
      <c r="JAM74" s="108"/>
      <c r="JAN74" s="108"/>
      <c r="JAO74" s="108"/>
      <c r="JAP74" s="108"/>
      <c r="JAQ74" s="108"/>
      <c r="JAR74" s="108"/>
      <c r="JAS74" s="108"/>
      <c r="JAT74" s="108"/>
      <c r="JAU74" s="108"/>
      <c r="JAV74" s="108"/>
      <c r="JAW74" s="108"/>
      <c r="JAX74" s="108"/>
      <c r="JAY74" s="108"/>
      <c r="JAZ74" s="108"/>
      <c r="JBA74" s="108"/>
      <c r="JBB74" s="108"/>
      <c r="JBC74" s="108"/>
      <c r="JBD74" s="108"/>
      <c r="JBE74" s="108"/>
      <c r="JBF74" s="108"/>
      <c r="JBG74" s="108"/>
      <c r="JBH74" s="108"/>
      <c r="JBI74" s="108"/>
      <c r="JBJ74" s="108"/>
      <c r="JBK74" s="108"/>
      <c r="JBL74" s="108"/>
      <c r="JBM74" s="108"/>
      <c r="JBN74" s="108"/>
      <c r="JBO74" s="108"/>
      <c r="JBP74" s="108"/>
      <c r="JBQ74" s="108"/>
      <c r="JBR74" s="108"/>
      <c r="JBS74" s="108"/>
      <c r="JBT74" s="108"/>
      <c r="JBU74" s="108"/>
      <c r="JBV74" s="108"/>
      <c r="JBW74" s="108"/>
      <c r="JBX74" s="108"/>
      <c r="JBY74" s="108"/>
      <c r="JBZ74" s="108"/>
      <c r="JCA74" s="108"/>
      <c r="JCB74" s="108"/>
      <c r="JCC74" s="108"/>
      <c r="JCD74" s="108"/>
      <c r="JCE74" s="108"/>
      <c r="JCF74" s="108"/>
      <c r="JCG74" s="108"/>
      <c r="JCH74" s="108"/>
      <c r="JCI74" s="108"/>
      <c r="JCJ74" s="108"/>
      <c r="JCK74" s="108"/>
      <c r="JCL74" s="108"/>
      <c r="JCM74" s="108"/>
      <c r="JCN74" s="108"/>
      <c r="JCO74" s="108"/>
      <c r="JCP74" s="108"/>
      <c r="JCQ74" s="108"/>
      <c r="JCR74" s="108"/>
      <c r="JCS74" s="108"/>
      <c r="JCT74" s="108"/>
      <c r="JCU74" s="108"/>
      <c r="JCV74" s="108"/>
      <c r="JCW74" s="108"/>
      <c r="JCX74" s="108"/>
      <c r="JCY74" s="108"/>
      <c r="JCZ74" s="108"/>
      <c r="JDA74" s="108"/>
      <c r="JDB74" s="108"/>
      <c r="JDC74" s="108"/>
      <c r="JDD74" s="108"/>
      <c r="JDE74" s="108"/>
      <c r="JDF74" s="108"/>
      <c r="JDG74" s="108"/>
      <c r="JDH74" s="108"/>
      <c r="JDI74" s="108"/>
      <c r="JDJ74" s="108"/>
      <c r="JDK74" s="108"/>
      <c r="JDL74" s="108"/>
      <c r="JDM74" s="108"/>
      <c r="JDN74" s="108"/>
      <c r="JDO74" s="108"/>
      <c r="JDP74" s="108"/>
      <c r="JDQ74" s="108"/>
      <c r="JDR74" s="108"/>
      <c r="JDS74" s="108"/>
      <c r="JDT74" s="108"/>
      <c r="JDU74" s="108"/>
      <c r="JDV74" s="108"/>
      <c r="JDW74" s="108"/>
      <c r="JDX74" s="108"/>
      <c r="JDY74" s="108"/>
      <c r="JDZ74" s="108"/>
      <c r="JEA74" s="108"/>
      <c r="JEB74" s="108"/>
      <c r="JEC74" s="108"/>
      <c r="JED74" s="108"/>
      <c r="JEE74" s="108"/>
      <c r="JEF74" s="108"/>
      <c r="JEG74" s="108"/>
      <c r="JEH74" s="108"/>
      <c r="JEI74" s="108"/>
      <c r="JEJ74" s="108"/>
      <c r="JEK74" s="108"/>
      <c r="JEL74" s="108"/>
      <c r="JEM74" s="108"/>
      <c r="JEN74" s="108"/>
      <c r="JEO74" s="108"/>
      <c r="JEP74" s="108"/>
      <c r="JEQ74" s="108"/>
      <c r="JER74" s="108"/>
      <c r="JES74" s="108"/>
      <c r="JET74" s="108"/>
      <c r="JEU74" s="108"/>
      <c r="JEV74" s="108"/>
      <c r="JEW74" s="108"/>
      <c r="JEX74" s="108"/>
      <c r="JEY74" s="108"/>
      <c r="JEZ74" s="108"/>
      <c r="JFA74" s="108"/>
      <c r="JFB74" s="108"/>
      <c r="JFC74" s="108"/>
      <c r="JFD74" s="108"/>
      <c r="JFE74" s="108"/>
      <c r="JFF74" s="108"/>
      <c r="JFG74" s="108"/>
      <c r="JFH74" s="108"/>
      <c r="JFI74" s="108"/>
      <c r="JFJ74" s="108"/>
      <c r="JFK74" s="108"/>
      <c r="JFL74" s="108"/>
      <c r="JFM74" s="108"/>
      <c r="JFN74" s="108"/>
      <c r="JFO74" s="108"/>
      <c r="JFP74" s="108"/>
      <c r="JFQ74" s="108"/>
      <c r="JFR74" s="108"/>
      <c r="JFS74" s="108"/>
      <c r="JFT74" s="108"/>
      <c r="JFU74" s="108"/>
      <c r="JFV74" s="108"/>
      <c r="JFW74" s="108"/>
      <c r="JFX74" s="108"/>
      <c r="JFY74" s="108"/>
      <c r="JFZ74" s="108"/>
      <c r="JGA74" s="108"/>
      <c r="JGB74" s="108"/>
      <c r="JGC74" s="108"/>
      <c r="JGD74" s="108"/>
      <c r="JGE74" s="108"/>
      <c r="JGF74" s="108"/>
      <c r="JGG74" s="108"/>
      <c r="JGH74" s="108"/>
      <c r="JGI74" s="108"/>
      <c r="JGJ74" s="108"/>
      <c r="JGK74" s="108"/>
      <c r="JGL74" s="108"/>
      <c r="JGM74" s="108"/>
      <c r="JGN74" s="108"/>
      <c r="JGO74" s="108"/>
      <c r="JGP74" s="108"/>
      <c r="JGQ74" s="108"/>
      <c r="JGR74" s="108"/>
      <c r="JGS74" s="108"/>
      <c r="JGT74" s="108"/>
      <c r="JGU74" s="108"/>
      <c r="JGV74" s="108"/>
      <c r="JGW74" s="108"/>
      <c r="JGX74" s="108"/>
      <c r="JGY74" s="108"/>
      <c r="JGZ74" s="108"/>
      <c r="JHA74" s="108"/>
      <c r="JHB74" s="108"/>
      <c r="JHC74" s="108"/>
      <c r="JHD74" s="108"/>
      <c r="JHE74" s="108"/>
      <c r="JHF74" s="108"/>
      <c r="JHG74" s="108"/>
      <c r="JHH74" s="108"/>
      <c r="JHI74" s="108"/>
      <c r="JHJ74" s="108"/>
      <c r="JHK74" s="108"/>
      <c r="JHL74" s="108"/>
      <c r="JHM74" s="108"/>
      <c r="JHN74" s="108"/>
      <c r="JHO74" s="108"/>
      <c r="JHP74" s="108"/>
      <c r="JHQ74" s="108"/>
      <c r="JHR74" s="108"/>
      <c r="JHS74" s="108"/>
      <c r="JHT74" s="108"/>
      <c r="JHU74" s="108"/>
      <c r="JHV74" s="108"/>
      <c r="JHW74" s="108"/>
      <c r="JHX74" s="108"/>
      <c r="JHY74" s="108"/>
      <c r="JHZ74" s="108"/>
      <c r="JIA74" s="108"/>
      <c r="JIB74" s="108"/>
      <c r="JIC74" s="108"/>
      <c r="JID74" s="108"/>
      <c r="JIE74" s="108"/>
      <c r="JIF74" s="108"/>
      <c r="JIG74" s="108"/>
      <c r="JIH74" s="108"/>
      <c r="JII74" s="108"/>
      <c r="JIJ74" s="108"/>
      <c r="JIK74" s="108"/>
      <c r="JIL74" s="108"/>
      <c r="JIM74" s="108"/>
      <c r="JIN74" s="108"/>
      <c r="JIO74" s="108"/>
      <c r="JIP74" s="108"/>
      <c r="JIQ74" s="108"/>
      <c r="JIR74" s="108"/>
      <c r="JIS74" s="108"/>
      <c r="JIT74" s="108"/>
      <c r="JIU74" s="108"/>
      <c r="JIV74" s="108"/>
      <c r="JIW74" s="108"/>
      <c r="JIX74" s="108"/>
      <c r="JIY74" s="108"/>
      <c r="JIZ74" s="108"/>
      <c r="JJA74" s="108"/>
      <c r="JJB74" s="108"/>
      <c r="JJC74" s="108"/>
      <c r="JJD74" s="108"/>
      <c r="JJE74" s="108"/>
      <c r="JJF74" s="108"/>
      <c r="JJG74" s="108"/>
      <c r="JJH74" s="108"/>
      <c r="JJI74" s="108"/>
      <c r="JJJ74" s="108"/>
      <c r="JJK74" s="108"/>
      <c r="JJL74" s="108"/>
      <c r="JJM74" s="108"/>
      <c r="JJN74" s="108"/>
      <c r="JJO74" s="108"/>
      <c r="JJP74" s="108"/>
      <c r="JJQ74" s="108"/>
      <c r="JJR74" s="108"/>
      <c r="JJS74" s="108"/>
      <c r="JJT74" s="108"/>
      <c r="JJU74" s="108"/>
      <c r="JJV74" s="108"/>
      <c r="JJW74" s="108"/>
      <c r="JJX74" s="108"/>
      <c r="JJY74" s="108"/>
      <c r="JJZ74" s="108"/>
      <c r="JKA74" s="108"/>
      <c r="JKB74" s="108"/>
      <c r="JKC74" s="108"/>
      <c r="JKD74" s="108"/>
      <c r="JKE74" s="108"/>
      <c r="JKF74" s="108"/>
      <c r="JKG74" s="108"/>
      <c r="JKH74" s="108"/>
      <c r="JKI74" s="108"/>
      <c r="JKJ74" s="108"/>
      <c r="JKK74" s="108"/>
      <c r="JKL74" s="108"/>
      <c r="JKM74" s="108"/>
      <c r="JKN74" s="108"/>
      <c r="JKO74" s="108"/>
      <c r="JKP74" s="108"/>
      <c r="JKQ74" s="108"/>
      <c r="JKR74" s="108"/>
      <c r="JKS74" s="108"/>
      <c r="JKT74" s="108"/>
      <c r="JKU74" s="108"/>
      <c r="JKV74" s="108"/>
      <c r="JKW74" s="108"/>
      <c r="JKX74" s="108"/>
      <c r="JKY74" s="108"/>
      <c r="JKZ74" s="108"/>
      <c r="JLA74" s="108"/>
      <c r="JLB74" s="108"/>
      <c r="JLC74" s="108"/>
      <c r="JLD74" s="108"/>
      <c r="JLE74" s="108"/>
      <c r="JLF74" s="108"/>
      <c r="JLG74" s="108"/>
      <c r="JLH74" s="108"/>
      <c r="JLI74" s="108"/>
      <c r="JLJ74" s="108"/>
      <c r="JLK74" s="108"/>
      <c r="JLL74" s="108"/>
      <c r="JLM74" s="108"/>
      <c r="JLN74" s="108"/>
      <c r="JLO74" s="108"/>
      <c r="JLP74" s="108"/>
      <c r="JLQ74" s="108"/>
      <c r="JLR74" s="108"/>
      <c r="JLS74" s="108"/>
      <c r="JLT74" s="108"/>
      <c r="JLU74" s="108"/>
      <c r="JLV74" s="108"/>
      <c r="JLW74" s="108"/>
      <c r="JLX74" s="108"/>
      <c r="JLY74" s="108"/>
      <c r="JLZ74" s="108"/>
      <c r="JMA74" s="108"/>
      <c r="JMB74" s="108"/>
      <c r="JMC74" s="108"/>
      <c r="JMD74" s="108"/>
      <c r="JME74" s="108"/>
      <c r="JMF74" s="108"/>
      <c r="JMG74" s="108"/>
      <c r="JMH74" s="108"/>
      <c r="JMI74" s="108"/>
      <c r="JMJ74" s="108"/>
      <c r="JMK74" s="108"/>
      <c r="JML74" s="108"/>
      <c r="JMM74" s="108"/>
      <c r="JMN74" s="108"/>
      <c r="JMO74" s="108"/>
      <c r="JMP74" s="108"/>
      <c r="JMQ74" s="108"/>
      <c r="JMR74" s="108"/>
      <c r="JMS74" s="108"/>
      <c r="JMT74" s="108"/>
      <c r="JMU74" s="108"/>
      <c r="JMV74" s="108"/>
      <c r="JMW74" s="108"/>
      <c r="JMX74" s="108"/>
      <c r="JMY74" s="108"/>
      <c r="JMZ74" s="108"/>
      <c r="JNA74" s="108"/>
      <c r="JNB74" s="108"/>
      <c r="JNC74" s="108"/>
      <c r="JND74" s="108"/>
      <c r="JNE74" s="108"/>
      <c r="JNF74" s="108"/>
      <c r="JNG74" s="108"/>
      <c r="JNH74" s="108"/>
      <c r="JNI74" s="108"/>
      <c r="JNJ74" s="108"/>
      <c r="JNK74" s="108"/>
      <c r="JNL74" s="108"/>
      <c r="JNM74" s="108"/>
      <c r="JNN74" s="108"/>
      <c r="JNO74" s="108"/>
      <c r="JNP74" s="108"/>
      <c r="JNQ74" s="108"/>
      <c r="JNR74" s="108"/>
      <c r="JNS74" s="108"/>
      <c r="JNT74" s="108"/>
      <c r="JNU74" s="108"/>
      <c r="JNV74" s="108"/>
      <c r="JNW74" s="108"/>
      <c r="JNX74" s="108"/>
      <c r="JNY74" s="108"/>
      <c r="JNZ74" s="108"/>
      <c r="JOA74" s="108"/>
      <c r="JOB74" s="108"/>
      <c r="JOC74" s="108"/>
      <c r="JOD74" s="108"/>
      <c r="JOE74" s="108"/>
      <c r="JOF74" s="108"/>
      <c r="JOG74" s="108"/>
      <c r="JOH74" s="108"/>
      <c r="JOI74" s="108"/>
      <c r="JOJ74" s="108"/>
      <c r="JOK74" s="108"/>
      <c r="JOL74" s="108"/>
      <c r="JOM74" s="108"/>
      <c r="JON74" s="108"/>
      <c r="JOO74" s="108"/>
      <c r="JOP74" s="108"/>
      <c r="JOQ74" s="108"/>
      <c r="JOR74" s="108"/>
      <c r="JOS74" s="108"/>
      <c r="JOT74" s="108"/>
      <c r="JOU74" s="108"/>
      <c r="JOV74" s="108"/>
      <c r="JOW74" s="108"/>
      <c r="JOX74" s="108"/>
      <c r="JOY74" s="108"/>
      <c r="JOZ74" s="108"/>
      <c r="JPA74" s="108"/>
      <c r="JPB74" s="108"/>
      <c r="JPC74" s="108"/>
      <c r="JPD74" s="108"/>
      <c r="JPE74" s="108"/>
      <c r="JPF74" s="108"/>
      <c r="JPG74" s="108"/>
      <c r="JPH74" s="108"/>
      <c r="JPI74" s="108"/>
      <c r="JPJ74" s="108"/>
      <c r="JPK74" s="108"/>
      <c r="JPL74" s="108"/>
      <c r="JPM74" s="108"/>
      <c r="JPN74" s="108"/>
      <c r="JPO74" s="108"/>
      <c r="JPP74" s="108"/>
      <c r="JPQ74" s="108"/>
      <c r="JPR74" s="108"/>
      <c r="JPS74" s="108"/>
      <c r="JPT74" s="108"/>
      <c r="JPU74" s="108"/>
      <c r="JPV74" s="108"/>
      <c r="JPW74" s="108"/>
      <c r="JPX74" s="108"/>
      <c r="JPY74" s="108"/>
      <c r="JPZ74" s="108"/>
      <c r="JQA74" s="108"/>
      <c r="JQB74" s="108"/>
      <c r="JQC74" s="108"/>
      <c r="JQD74" s="108"/>
      <c r="JQE74" s="108"/>
      <c r="JQF74" s="108"/>
      <c r="JQG74" s="108"/>
      <c r="JQH74" s="108"/>
      <c r="JQI74" s="108"/>
      <c r="JQJ74" s="108"/>
      <c r="JQK74" s="108"/>
      <c r="JQL74" s="108"/>
      <c r="JQM74" s="108"/>
      <c r="JQN74" s="108"/>
      <c r="JQO74" s="108"/>
      <c r="JQP74" s="108"/>
      <c r="JQQ74" s="108"/>
      <c r="JQR74" s="108"/>
      <c r="JQS74" s="108"/>
      <c r="JQT74" s="108"/>
      <c r="JQU74" s="108"/>
      <c r="JQV74" s="108"/>
      <c r="JQW74" s="108"/>
      <c r="JQX74" s="108"/>
      <c r="JQY74" s="108"/>
      <c r="JQZ74" s="108"/>
      <c r="JRA74" s="108"/>
      <c r="JRB74" s="108"/>
      <c r="JRC74" s="108"/>
      <c r="JRD74" s="108"/>
      <c r="JRE74" s="108"/>
      <c r="JRF74" s="108"/>
      <c r="JRG74" s="108"/>
      <c r="JRH74" s="108"/>
      <c r="JRI74" s="108"/>
      <c r="JRJ74" s="108"/>
      <c r="JRK74" s="108"/>
      <c r="JRL74" s="108"/>
      <c r="JRM74" s="108"/>
      <c r="JRN74" s="108"/>
      <c r="JRO74" s="108"/>
      <c r="JRP74" s="108"/>
      <c r="JRQ74" s="108"/>
      <c r="JRR74" s="108"/>
      <c r="JRS74" s="108"/>
      <c r="JRT74" s="108"/>
      <c r="JRU74" s="108"/>
      <c r="JRV74" s="108"/>
      <c r="JRW74" s="108"/>
      <c r="JRX74" s="108"/>
      <c r="JRY74" s="108"/>
      <c r="JRZ74" s="108"/>
      <c r="JSA74" s="108"/>
      <c r="JSB74" s="108"/>
      <c r="JSC74" s="108"/>
      <c r="JSD74" s="108"/>
      <c r="JSE74" s="108"/>
      <c r="JSF74" s="108"/>
      <c r="JSG74" s="108"/>
      <c r="JSH74" s="108"/>
      <c r="JSI74" s="108"/>
      <c r="JSJ74" s="108"/>
      <c r="JSK74" s="108"/>
      <c r="JSL74" s="108"/>
      <c r="JSM74" s="108"/>
      <c r="JSN74" s="108"/>
      <c r="JSO74" s="108"/>
      <c r="JSP74" s="108"/>
      <c r="JSQ74" s="108"/>
      <c r="JSR74" s="108"/>
      <c r="JSS74" s="108"/>
      <c r="JST74" s="108"/>
      <c r="JSU74" s="108"/>
      <c r="JSV74" s="108"/>
      <c r="JSW74" s="108"/>
      <c r="JSX74" s="108"/>
      <c r="JSY74" s="108"/>
      <c r="JSZ74" s="108"/>
      <c r="JTA74" s="108"/>
      <c r="JTB74" s="108"/>
      <c r="JTC74" s="108"/>
      <c r="JTD74" s="108"/>
      <c r="JTE74" s="108"/>
      <c r="JTF74" s="108"/>
      <c r="JTG74" s="108"/>
      <c r="JTH74" s="108"/>
      <c r="JTI74" s="108"/>
      <c r="JTJ74" s="108"/>
      <c r="JTK74" s="108"/>
      <c r="JTL74" s="108"/>
      <c r="JTM74" s="108"/>
      <c r="JTN74" s="108"/>
      <c r="JTO74" s="108"/>
      <c r="JTP74" s="108"/>
      <c r="JTQ74" s="108"/>
      <c r="JTR74" s="108"/>
      <c r="JTS74" s="108"/>
      <c r="JTT74" s="108"/>
      <c r="JTU74" s="108"/>
      <c r="JTV74" s="108"/>
      <c r="JTW74" s="108"/>
      <c r="JTX74" s="108"/>
      <c r="JTY74" s="108"/>
      <c r="JTZ74" s="108"/>
      <c r="JUA74" s="108"/>
      <c r="JUB74" s="108"/>
      <c r="JUC74" s="108"/>
      <c r="JUD74" s="108"/>
      <c r="JUE74" s="108"/>
      <c r="JUF74" s="108"/>
      <c r="JUG74" s="108"/>
      <c r="JUH74" s="108"/>
      <c r="JUI74" s="108"/>
      <c r="JUJ74" s="108"/>
      <c r="JUK74" s="108"/>
      <c r="JUL74" s="108"/>
      <c r="JUM74" s="108"/>
      <c r="JUN74" s="108"/>
      <c r="JUO74" s="108"/>
      <c r="JUP74" s="108"/>
      <c r="JUQ74" s="108"/>
      <c r="JUR74" s="108"/>
      <c r="JUS74" s="108"/>
      <c r="JUT74" s="108"/>
      <c r="JUU74" s="108"/>
      <c r="JUV74" s="108"/>
      <c r="JUW74" s="108"/>
      <c r="JUX74" s="108"/>
      <c r="JUY74" s="108"/>
      <c r="JUZ74" s="108"/>
      <c r="JVA74" s="108"/>
      <c r="JVB74" s="108"/>
      <c r="JVC74" s="108"/>
      <c r="JVD74" s="108"/>
      <c r="JVE74" s="108"/>
      <c r="JVF74" s="108"/>
      <c r="JVG74" s="108"/>
      <c r="JVH74" s="108"/>
      <c r="JVI74" s="108"/>
      <c r="JVJ74" s="108"/>
      <c r="JVK74" s="108"/>
      <c r="JVL74" s="108"/>
      <c r="JVM74" s="108"/>
      <c r="JVN74" s="108"/>
      <c r="JVO74" s="108"/>
      <c r="JVP74" s="108"/>
      <c r="JVQ74" s="108"/>
      <c r="JVR74" s="108"/>
      <c r="JVS74" s="108"/>
      <c r="JVT74" s="108"/>
      <c r="JVU74" s="108"/>
      <c r="JVV74" s="108"/>
      <c r="JVW74" s="108"/>
      <c r="JVX74" s="108"/>
      <c r="JVY74" s="108"/>
      <c r="JVZ74" s="108"/>
      <c r="JWA74" s="108"/>
      <c r="JWB74" s="108"/>
      <c r="JWC74" s="108"/>
      <c r="JWD74" s="108"/>
      <c r="JWE74" s="108"/>
      <c r="JWF74" s="108"/>
      <c r="JWG74" s="108"/>
      <c r="JWH74" s="108"/>
      <c r="JWI74" s="108"/>
      <c r="JWJ74" s="108"/>
      <c r="JWK74" s="108"/>
      <c r="JWL74" s="108"/>
      <c r="JWM74" s="108"/>
      <c r="JWN74" s="108"/>
      <c r="JWO74" s="108"/>
      <c r="JWP74" s="108"/>
      <c r="JWQ74" s="108"/>
      <c r="JWR74" s="108"/>
      <c r="JWS74" s="108"/>
      <c r="JWT74" s="108"/>
      <c r="JWU74" s="108"/>
      <c r="JWV74" s="108"/>
      <c r="JWW74" s="108"/>
      <c r="JWX74" s="108"/>
      <c r="JWY74" s="108"/>
      <c r="JWZ74" s="108"/>
      <c r="JXA74" s="108"/>
      <c r="JXB74" s="108"/>
      <c r="JXC74" s="108"/>
      <c r="JXD74" s="108"/>
      <c r="JXE74" s="108"/>
      <c r="JXF74" s="108"/>
      <c r="JXG74" s="108"/>
      <c r="JXH74" s="108"/>
      <c r="JXI74" s="108"/>
      <c r="JXJ74" s="108"/>
      <c r="JXK74" s="108"/>
      <c r="JXL74" s="108"/>
      <c r="JXM74" s="108"/>
      <c r="JXN74" s="108"/>
      <c r="JXO74" s="108"/>
      <c r="JXP74" s="108"/>
      <c r="JXQ74" s="108"/>
      <c r="JXR74" s="108"/>
      <c r="JXS74" s="108"/>
      <c r="JXT74" s="108"/>
      <c r="JXU74" s="108"/>
      <c r="JXV74" s="108"/>
      <c r="JXW74" s="108"/>
      <c r="JXX74" s="108"/>
      <c r="JXY74" s="108"/>
      <c r="JXZ74" s="108"/>
      <c r="JYA74" s="108"/>
      <c r="JYB74" s="108"/>
      <c r="JYC74" s="108"/>
      <c r="JYD74" s="108"/>
      <c r="JYE74" s="108"/>
      <c r="JYF74" s="108"/>
      <c r="JYG74" s="108"/>
      <c r="JYH74" s="108"/>
      <c r="JYI74" s="108"/>
      <c r="JYJ74" s="108"/>
      <c r="JYK74" s="108"/>
      <c r="JYL74" s="108"/>
      <c r="JYM74" s="108"/>
      <c r="JYN74" s="108"/>
      <c r="JYO74" s="108"/>
      <c r="JYP74" s="108"/>
      <c r="JYQ74" s="108"/>
      <c r="JYR74" s="108"/>
      <c r="JYS74" s="108"/>
      <c r="JYT74" s="108"/>
      <c r="JYU74" s="108"/>
      <c r="JYV74" s="108"/>
      <c r="JYW74" s="108"/>
      <c r="JYX74" s="108"/>
      <c r="JYY74" s="108"/>
      <c r="JYZ74" s="108"/>
      <c r="JZA74" s="108"/>
      <c r="JZB74" s="108"/>
      <c r="JZC74" s="108"/>
      <c r="JZD74" s="108"/>
      <c r="JZE74" s="108"/>
      <c r="JZF74" s="108"/>
      <c r="JZG74" s="108"/>
      <c r="JZH74" s="108"/>
      <c r="JZI74" s="108"/>
      <c r="JZJ74" s="108"/>
      <c r="JZK74" s="108"/>
      <c r="JZL74" s="108"/>
      <c r="JZM74" s="108"/>
      <c r="JZN74" s="108"/>
      <c r="JZO74" s="108"/>
      <c r="JZP74" s="108"/>
      <c r="JZQ74" s="108"/>
      <c r="JZR74" s="108"/>
      <c r="JZS74" s="108"/>
      <c r="JZT74" s="108"/>
      <c r="JZU74" s="108"/>
      <c r="JZV74" s="108"/>
      <c r="JZW74" s="108"/>
      <c r="JZX74" s="108"/>
      <c r="JZY74" s="108"/>
      <c r="JZZ74" s="108"/>
      <c r="KAA74" s="108"/>
      <c r="KAB74" s="108"/>
      <c r="KAC74" s="108"/>
      <c r="KAD74" s="108"/>
      <c r="KAE74" s="108"/>
      <c r="KAF74" s="108"/>
      <c r="KAG74" s="108"/>
      <c r="KAH74" s="108"/>
      <c r="KAI74" s="108"/>
      <c r="KAJ74" s="108"/>
      <c r="KAK74" s="108"/>
      <c r="KAL74" s="108"/>
      <c r="KAM74" s="108"/>
      <c r="KAN74" s="108"/>
      <c r="KAO74" s="108"/>
      <c r="KAP74" s="108"/>
      <c r="KAQ74" s="108"/>
      <c r="KAR74" s="108"/>
      <c r="KAS74" s="108"/>
      <c r="KAT74" s="108"/>
      <c r="KAU74" s="108"/>
      <c r="KAV74" s="108"/>
      <c r="KAW74" s="108"/>
      <c r="KAX74" s="108"/>
      <c r="KAY74" s="108"/>
      <c r="KAZ74" s="108"/>
      <c r="KBA74" s="108"/>
      <c r="KBB74" s="108"/>
      <c r="KBC74" s="108"/>
      <c r="KBD74" s="108"/>
      <c r="KBE74" s="108"/>
      <c r="KBF74" s="108"/>
      <c r="KBG74" s="108"/>
      <c r="KBH74" s="108"/>
      <c r="KBI74" s="108"/>
      <c r="KBJ74" s="108"/>
      <c r="KBK74" s="108"/>
      <c r="KBL74" s="108"/>
      <c r="KBM74" s="108"/>
      <c r="KBN74" s="108"/>
      <c r="KBO74" s="108"/>
      <c r="KBP74" s="108"/>
      <c r="KBQ74" s="108"/>
      <c r="KBR74" s="108"/>
      <c r="KBS74" s="108"/>
      <c r="KBT74" s="108"/>
      <c r="KBU74" s="108"/>
      <c r="KBV74" s="108"/>
      <c r="KBW74" s="108"/>
      <c r="KBX74" s="108"/>
      <c r="KBY74" s="108"/>
      <c r="KBZ74" s="108"/>
      <c r="KCA74" s="108"/>
      <c r="KCB74" s="108"/>
      <c r="KCC74" s="108"/>
      <c r="KCD74" s="108"/>
      <c r="KCE74" s="108"/>
      <c r="KCF74" s="108"/>
      <c r="KCG74" s="108"/>
      <c r="KCH74" s="108"/>
      <c r="KCI74" s="108"/>
      <c r="KCJ74" s="108"/>
      <c r="KCK74" s="108"/>
      <c r="KCL74" s="108"/>
      <c r="KCM74" s="108"/>
      <c r="KCN74" s="108"/>
      <c r="KCO74" s="108"/>
      <c r="KCP74" s="108"/>
      <c r="KCQ74" s="108"/>
      <c r="KCR74" s="108"/>
      <c r="KCS74" s="108"/>
      <c r="KCT74" s="108"/>
      <c r="KCU74" s="108"/>
      <c r="KCV74" s="108"/>
      <c r="KCW74" s="108"/>
      <c r="KCX74" s="108"/>
      <c r="KCY74" s="108"/>
      <c r="KCZ74" s="108"/>
      <c r="KDA74" s="108"/>
      <c r="KDB74" s="108"/>
      <c r="KDC74" s="108"/>
      <c r="KDD74" s="108"/>
      <c r="KDE74" s="108"/>
      <c r="KDF74" s="108"/>
      <c r="KDG74" s="108"/>
      <c r="KDH74" s="108"/>
      <c r="KDI74" s="108"/>
      <c r="KDJ74" s="108"/>
      <c r="KDK74" s="108"/>
      <c r="KDL74" s="108"/>
      <c r="KDM74" s="108"/>
      <c r="KDN74" s="108"/>
      <c r="KDO74" s="108"/>
      <c r="KDP74" s="108"/>
      <c r="KDQ74" s="108"/>
      <c r="KDR74" s="108"/>
      <c r="KDS74" s="108"/>
      <c r="KDT74" s="108"/>
      <c r="KDU74" s="108"/>
      <c r="KDV74" s="108"/>
      <c r="KDW74" s="108"/>
      <c r="KDX74" s="108"/>
      <c r="KDY74" s="108"/>
      <c r="KDZ74" s="108"/>
      <c r="KEA74" s="108"/>
      <c r="KEB74" s="108"/>
      <c r="KEC74" s="108"/>
      <c r="KED74" s="108"/>
      <c r="KEE74" s="108"/>
      <c r="KEF74" s="108"/>
      <c r="KEG74" s="108"/>
      <c r="KEH74" s="108"/>
      <c r="KEI74" s="108"/>
      <c r="KEJ74" s="108"/>
      <c r="KEK74" s="108"/>
      <c r="KEL74" s="108"/>
      <c r="KEM74" s="108"/>
      <c r="KEN74" s="108"/>
      <c r="KEO74" s="108"/>
      <c r="KEP74" s="108"/>
      <c r="KEQ74" s="108"/>
      <c r="KER74" s="108"/>
      <c r="KES74" s="108"/>
      <c r="KET74" s="108"/>
      <c r="KEU74" s="108"/>
      <c r="KEV74" s="108"/>
      <c r="KEW74" s="108"/>
      <c r="KEX74" s="108"/>
      <c r="KEY74" s="108"/>
      <c r="KEZ74" s="108"/>
      <c r="KFA74" s="108"/>
      <c r="KFB74" s="108"/>
      <c r="KFC74" s="108"/>
      <c r="KFD74" s="108"/>
      <c r="KFE74" s="108"/>
      <c r="KFF74" s="108"/>
      <c r="KFG74" s="108"/>
      <c r="KFH74" s="108"/>
      <c r="KFI74" s="108"/>
      <c r="KFJ74" s="108"/>
      <c r="KFK74" s="108"/>
      <c r="KFL74" s="108"/>
      <c r="KFM74" s="108"/>
      <c r="KFN74" s="108"/>
      <c r="KFO74" s="108"/>
      <c r="KFP74" s="108"/>
      <c r="KFQ74" s="108"/>
      <c r="KFR74" s="108"/>
      <c r="KFS74" s="108"/>
      <c r="KFT74" s="108"/>
      <c r="KFU74" s="108"/>
      <c r="KFV74" s="108"/>
      <c r="KFW74" s="108"/>
      <c r="KFX74" s="108"/>
      <c r="KFY74" s="108"/>
      <c r="KFZ74" s="108"/>
      <c r="KGA74" s="108"/>
      <c r="KGB74" s="108"/>
      <c r="KGC74" s="108"/>
      <c r="KGD74" s="108"/>
      <c r="KGE74" s="108"/>
      <c r="KGF74" s="108"/>
      <c r="KGG74" s="108"/>
      <c r="KGH74" s="108"/>
      <c r="KGI74" s="108"/>
      <c r="KGJ74" s="108"/>
      <c r="KGK74" s="108"/>
      <c r="KGL74" s="108"/>
      <c r="KGM74" s="108"/>
      <c r="KGN74" s="108"/>
      <c r="KGO74" s="108"/>
      <c r="KGP74" s="108"/>
      <c r="KGQ74" s="108"/>
      <c r="KGR74" s="108"/>
      <c r="KGS74" s="108"/>
      <c r="KGT74" s="108"/>
      <c r="KGU74" s="108"/>
      <c r="KGV74" s="108"/>
      <c r="KGW74" s="108"/>
      <c r="KGX74" s="108"/>
      <c r="KGY74" s="108"/>
      <c r="KGZ74" s="108"/>
      <c r="KHA74" s="108"/>
      <c r="KHB74" s="108"/>
      <c r="KHC74" s="108"/>
      <c r="KHD74" s="108"/>
      <c r="KHE74" s="108"/>
      <c r="KHF74" s="108"/>
      <c r="KHG74" s="108"/>
      <c r="KHH74" s="108"/>
      <c r="KHI74" s="108"/>
      <c r="KHJ74" s="108"/>
      <c r="KHK74" s="108"/>
      <c r="KHL74" s="108"/>
      <c r="KHM74" s="108"/>
      <c r="KHN74" s="108"/>
      <c r="KHO74" s="108"/>
      <c r="KHP74" s="108"/>
      <c r="KHQ74" s="108"/>
      <c r="KHR74" s="108"/>
      <c r="KHS74" s="108"/>
      <c r="KHT74" s="108"/>
      <c r="KHU74" s="108"/>
      <c r="KHV74" s="108"/>
      <c r="KHW74" s="108"/>
      <c r="KHX74" s="108"/>
      <c r="KHY74" s="108"/>
      <c r="KHZ74" s="108"/>
      <c r="KIA74" s="108"/>
      <c r="KIB74" s="108"/>
      <c r="KIC74" s="108"/>
      <c r="KID74" s="108"/>
      <c r="KIE74" s="108"/>
      <c r="KIF74" s="108"/>
      <c r="KIG74" s="108"/>
      <c r="KIH74" s="108"/>
      <c r="KII74" s="108"/>
      <c r="KIJ74" s="108"/>
      <c r="KIK74" s="108"/>
      <c r="KIL74" s="108"/>
      <c r="KIM74" s="108"/>
      <c r="KIN74" s="108"/>
      <c r="KIO74" s="108"/>
      <c r="KIP74" s="108"/>
      <c r="KIQ74" s="108"/>
      <c r="KIR74" s="108"/>
      <c r="KIS74" s="108"/>
      <c r="KIT74" s="108"/>
      <c r="KIU74" s="108"/>
      <c r="KIV74" s="108"/>
      <c r="KIW74" s="108"/>
      <c r="KIX74" s="108"/>
      <c r="KIY74" s="108"/>
      <c r="KIZ74" s="108"/>
      <c r="KJA74" s="108"/>
      <c r="KJB74" s="108"/>
      <c r="KJC74" s="108"/>
      <c r="KJD74" s="108"/>
      <c r="KJE74" s="108"/>
      <c r="KJF74" s="108"/>
      <c r="KJG74" s="108"/>
      <c r="KJH74" s="108"/>
      <c r="KJI74" s="108"/>
      <c r="KJJ74" s="108"/>
      <c r="KJK74" s="108"/>
      <c r="KJL74" s="108"/>
      <c r="KJM74" s="108"/>
      <c r="KJN74" s="108"/>
      <c r="KJO74" s="108"/>
      <c r="KJP74" s="108"/>
      <c r="KJQ74" s="108"/>
      <c r="KJR74" s="108"/>
      <c r="KJS74" s="108"/>
      <c r="KJT74" s="108"/>
      <c r="KJU74" s="108"/>
      <c r="KJV74" s="108"/>
      <c r="KJW74" s="108"/>
      <c r="KJX74" s="108"/>
      <c r="KJY74" s="108"/>
      <c r="KJZ74" s="108"/>
      <c r="KKA74" s="108"/>
      <c r="KKB74" s="108"/>
      <c r="KKC74" s="108"/>
      <c r="KKD74" s="108"/>
      <c r="KKE74" s="108"/>
      <c r="KKF74" s="108"/>
      <c r="KKG74" s="108"/>
      <c r="KKH74" s="108"/>
      <c r="KKI74" s="108"/>
      <c r="KKJ74" s="108"/>
      <c r="KKK74" s="108"/>
      <c r="KKL74" s="108"/>
      <c r="KKM74" s="108"/>
      <c r="KKN74" s="108"/>
      <c r="KKO74" s="108"/>
      <c r="KKP74" s="108"/>
      <c r="KKQ74" s="108"/>
      <c r="KKR74" s="108"/>
      <c r="KKS74" s="108"/>
      <c r="KKT74" s="108"/>
      <c r="KKU74" s="108"/>
      <c r="KKV74" s="108"/>
      <c r="KKW74" s="108"/>
      <c r="KKX74" s="108"/>
      <c r="KKY74" s="108"/>
      <c r="KKZ74" s="108"/>
      <c r="KLA74" s="108"/>
      <c r="KLB74" s="108"/>
      <c r="KLC74" s="108"/>
      <c r="KLD74" s="108"/>
      <c r="KLE74" s="108"/>
      <c r="KLF74" s="108"/>
      <c r="KLG74" s="108"/>
      <c r="KLH74" s="108"/>
      <c r="KLI74" s="108"/>
      <c r="KLJ74" s="108"/>
      <c r="KLK74" s="108"/>
      <c r="KLL74" s="108"/>
      <c r="KLM74" s="108"/>
      <c r="KLN74" s="108"/>
      <c r="KLO74" s="108"/>
      <c r="KLP74" s="108"/>
      <c r="KLQ74" s="108"/>
      <c r="KLR74" s="108"/>
      <c r="KLS74" s="108"/>
      <c r="KLT74" s="108"/>
      <c r="KLU74" s="108"/>
      <c r="KLV74" s="108"/>
      <c r="KLW74" s="108"/>
      <c r="KLX74" s="108"/>
      <c r="KLY74" s="108"/>
      <c r="KLZ74" s="108"/>
      <c r="KMA74" s="108"/>
      <c r="KMB74" s="108"/>
      <c r="KMC74" s="108"/>
      <c r="KMD74" s="108"/>
      <c r="KME74" s="108"/>
      <c r="KMF74" s="108"/>
      <c r="KMG74" s="108"/>
      <c r="KMH74" s="108"/>
      <c r="KMI74" s="108"/>
      <c r="KMJ74" s="108"/>
      <c r="KMK74" s="108"/>
      <c r="KML74" s="108"/>
      <c r="KMM74" s="108"/>
      <c r="KMN74" s="108"/>
      <c r="KMO74" s="108"/>
      <c r="KMP74" s="108"/>
      <c r="KMQ74" s="108"/>
      <c r="KMR74" s="108"/>
      <c r="KMS74" s="108"/>
      <c r="KMT74" s="108"/>
      <c r="KMU74" s="108"/>
      <c r="KMV74" s="108"/>
      <c r="KMW74" s="108"/>
      <c r="KMX74" s="108"/>
      <c r="KMY74" s="108"/>
      <c r="KMZ74" s="108"/>
      <c r="KNA74" s="108"/>
      <c r="KNB74" s="108"/>
      <c r="KNC74" s="108"/>
      <c r="KND74" s="108"/>
      <c r="KNE74" s="108"/>
      <c r="KNF74" s="108"/>
      <c r="KNG74" s="108"/>
      <c r="KNH74" s="108"/>
      <c r="KNI74" s="108"/>
      <c r="KNJ74" s="108"/>
      <c r="KNK74" s="108"/>
      <c r="KNL74" s="108"/>
      <c r="KNM74" s="108"/>
      <c r="KNN74" s="108"/>
      <c r="KNO74" s="108"/>
      <c r="KNP74" s="108"/>
      <c r="KNQ74" s="108"/>
      <c r="KNR74" s="108"/>
      <c r="KNS74" s="108"/>
      <c r="KNT74" s="108"/>
      <c r="KNU74" s="108"/>
      <c r="KNV74" s="108"/>
      <c r="KNW74" s="108"/>
      <c r="KNX74" s="108"/>
      <c r="KNY74" s="108"/>
      <c r="KNZ74" s="108"/>
      <c r="KOA74" s="108"/>
      <c r="KOB74" s="108"/>
      <c r="KOC74" s="108"/>
      <c r="KOD74" s="108"/>
      <c r="KOE74" s="108"/>
      <c r="KOF74" s="108"/>
      <c r="KOG74" s="108"/>
      <c r="KOH74" s="108"/>
      <c r="KOI74" s="108"/>
      <c r="KOJ74" s="108"/>
      <c r="KOK74" s="108"/>
      <c r="KOL74" s="108"/>
      <c r="KOM74" s="108"/>
      <c r="KON74" s="108"/>
      <c r="KOO74" s="108"/>
      <c r="KOP74" s="108"/>
      <c r="KOQ74" s="108"/>
      <c r="KOR74" s="108"/>
      <c r="KOS74" s="108"/>
      <c r="KOT74" s="108"/>
      <c r="KOU74" s="108"/>
      <c r="KOV74" s="108"/>
      <c r="KOW74" s="108"/>
      <c r="KOX74" s="108"/>
      <c r="KOY74" s="108"/>
      <c r="KOZ74" s="108"/>
      <c r="KPA74" s="108"/>
      <c r="KPB74" s="108"/>
      <c r="KPC74" s="108"/>
      <c r="KPD74" s="108"/>
      <c r="KPE74" s="108"/>
      <c r="KPF74" s="108"/>
      <c r="KPG74" s="108"/>
      <c r="KPH74" s="108"/>
      <c r="KPI74" s="108"/>
      <c r="KPJ74" s="108"/>
      <c r="KPK74" s="108"/>
      <c r="KPL74" s="108"/>
      <c r="KPM74" s="108"/>
      <c r="KPN74" s="108"/>
      <c r="KPO74" s="108"/>
      <c r="KPP74" s="108"/>
      <c r="KPQ74" s="108"/>
      <c r="KPR74" s="108"/>
      <c r="KPS74" s="108"/>
      <c r="KPT74" s="108"/>
      <c r="KPU74" s="108"/>
      <c r="KPV74" s="108"/>
      <c r="KPW74" s="108"/>
      <c r="KPX74" s="108"/>
      <c r="KPY74" s="108"/>
      <c r="KPZ74" s="108"/>
      <c r="KQA74" s="108"/>
      <c r="KQB74" s="108"/>
      <c r="KQC74" s="108"/>
      <c r="KQD74" s="108"/>
      <c r="KQE74" s="108"/>
      <c r="KQF74" s="108"/>
      <c r="KQG74" s="108"/>
      <c r="KQH74" s="108"/>
      <c r="KQI74" s="108"/>
      <c r="KQJ74" s="108"/>
      <c r="KQK74" s="108"/>
      <c r="KQL74" s="108"/>
      <c r="KQM74" s="108"/>
      <c r="KQN74" s="108"/>
      <c r="KQO74" s="108"/>
      <c r="KQP74" s="108"/>
      <c r="KQQ74" s="108"/>
      <c r="KQR74" s="108"/>
      <c r="KQS74" s="108"/>
      <c r="KQT74" s="108"/>
      <c r="KQU74" s="108"/>
      <c r="KQV74" s="108"/>
      <c r="KQW74" s="108"/>
      <c r="KQX74" s="108"/>
      <c r="KQY74" s="108"/>
      <c r="KQZ74" s="108"/>
      <c r="KRA74" s="108"/>
      <c r="KRB74" s="108"/>
      <c r="KRC74" s="108"/>
      <c r="KRD74" s="108"/>
      <c r="KRE74" s="108"/>
      <c r="KRF74" s="108"/>
      <c r="KRG74" s="108"/>
      <c r="KRH74" s="108"/>
      <c r="KRI74" s="108"/>
      <c r="KRJ74" s="108"/>
      <c r="KRK74" s="108"/>
      <c r="KRL74" s="108"/>
      <c r="KRM74" s="108"/>
      <c r="KRN74" s="108"/>
      <c r="KRO74" s="108"/>
      <c r="KRP74" s="108"/>
      <c r="KRQ74" s="108"/>
      <c r="KRR74" s="108"/>
      <c r="KRS74" s="108"/>
      <c r="KRT74" s="108"/>
      <c r="KRU74" s="108"/>
      <c r="KRV74" s="108"/>
      <c r="KRW74" s="108"/>
      <c r="KRX74" s="108"/>
      <c r="KRY74" s="108"/>
      <c r="KRZ74" s="108"/>
      <c r="KSA74" s="108"/>
      <c r="KSB74" s="108"/>
      <c r="KSC74" s="108"/>
      <c r="KSD74" s="108"/>
      <c r="KSE74" s="108"/>
      <c r="KSF74" s="108"/>
      <c r="KSG74" s="108"/>
      <c r="KSH74" s="108"/>
      <c r="KSI74" s="108"/>
      <c r="KSJ74" s="108"/>
      <c r="KSK74" s="108"/>
      <c r="KSL74" s="108"/>
      <c r="KSM74" s="108"/>
      <c r="KSN74" s="108"/>
      <c r="KSO74" s="108"/>
      <c r="KSP74" s="108"/>
      <c r="KSQ74" s="108"/>
      <c r="KSR74" s="108"/>
      <c r="KSS74" s="108"/>
      <c r="KST74" s="108"/>
      <c r="KSU74" s="108"/>
      <c r="KSV74" s="108"/>
      <c r="KSW74" s="108"/>
      <c r="KSX74" s="108"/>
      <c r="KSY74" s="108"/>
      <c r="KSZ74" s="108"/>
      <c r="KTA74" s="108"/>
      <c r="KTB74" s="108"/>
      <c r="KTC74" s="108"/>
      <c r="KTD74" s="108"/>
      <c r="KTE74" s="108"/>
      <c r="KTF74" s="108"/>
      <c r="KTG74" s="108"/>
      <c r="KTH74" s="108"/>
      <c r="KTI74" s="108"/>
      <c r="KTJ74" s="108"/>
      <c r="KTK74" s="108"/>
      <c r="KTL74" s="108"/>
      <c r="KTM74" s="108"/>
      <c r="KTN74" s="108"/>
      <c r="KTO74" s="108"/>
      <c r="KTP74" s="108"/>
      <c r="KTQ74" s="108"/>
      <c r="KTR74" s="108"/>
      <c r="KTS74" s="108"/>
      <c r="KTT74" s="108"/>
      <c r="KTU74" s="108"/>
      <c r="KTV74" s="108"/>
      <c r="KTW74" s="108"/>
      <c r="KTX74" s="108"/>
      <c r="KTY74" s="108"/>
      <c r="KTZ74" s="108"/>
      <c r="KUA74" s="108"/>
      <c r="KUB74" s="108"/>
      <c r="KUC74" s="108"/>
      <c r="KUD74" s="108"/>
      <c r="KUE74" s="108"/>
      <c r="KUF74" s="108"/>
      <c r="KUG74" s="108"/>
      <c r="KUH74" s="108"/>
      <c r="KUI74" s="108"/>
      <c r="KUJ74" s="108"/>
      <c r="KUK74" s="108"/>
      <c r="KUL74" s="108"/>
      <c r="KUM74" s="108"/>
      <c r="KUN74" s="108"/>
      <c r="KUO74" s="108"/>
      <c r="KUP74" s="108"/>
      <c r="KUQ74" s="108"/>
      <c r="KUR74" s="108"/>
      <c r="KUS74" s="108"/>
      <c r="KUT74" s="108"/>
      <c r="KUU74" s="108"/>
      <c r="KUV74" s="108"/>
      <c r="KUW74" s="108"/>
      <c r="KUX74" s="108"/>
      <c r="KUY74" s="108"/>
      <c r="KUZ74" s="108"/>
      <c r="KVA74" s="108"/>
      <c r="KVB74" s="108"/>
      <c r="KVC74" s="108"/>
      <c r="KVD74" s="108"/>
      <c r="KVE74" s="108"/>
      <c r="KVF74" s="108"/>
      <c r="KVG74" s="108"/>
      <c r="KVH74" s="108"/>
      <c r="KVI74" s="108"/>
      <c r="KVJ74" s="108"/>
      <c r="KVK74" s="108"/>
      <c r="KVL74" s="108"/>
      <c r="KVM74" s="108"/>
      <c r="KVN74" s="108"/>
      <c r="KVO74" s="108"/>
      <c r="KVP74" s="108"/>
      <c r="KVQ74" s="108"/>
      <c r="KVR74" s="108"/>
      <c r="KVS74" s="108"/>
      <c r="KVT74" s="108"/>
      <c r="KVU74" s="108"/>
      <c r="KVV74" s="108"/>
      <c r="KVW74" s="108"/>
      <c r="KVX74" s="108"/>
      <c r="KVY74" s="108"/>
      <c r="KVZ74" s="108"/>
      <c r="KWA74" s="108"/>
      <c r="KWB74" s="108"/>
      <c r="KWC74" s="108"/>
      <c r="KWD74" s="108"/>
      <c r="KWE74" s="108"/>
      <c r="KWF74" s="108"/>
      <c r="KWG74" s="108"/>
      <c r="KWH74" s="108"/>
      <c r="KWI74" s="108"/>
      <c r="KWJ74" s="108"/>
      <c r="KWK74" s="108"/>
      <c r="KWL74" s="108"/>
      <c r="KWM74" s="108"/>
      <c r="KWN74" s="108"/>
      <c r="KWO74" s="108"/>
      <c r="KWP74" s="108"/>
      <c r="KWQ74" s="108"/>
      <c r="KWR74" s="108"/>
      <c r="KWS74" s="108"/>
      <c r="KWT74" s="108"/>
      <c r="KWU74" s="108"/>
      <c r="KWV74" s="108"/>
      <c r="KWW74" s="108"/>
      <c r="KWX74" s="108"/>
      <c r="KWY74" s="108"/>
      <c r="KWZ74" s="108"/>
      <c r="KXA74" s="108"/>
      <c r="KXB74" s="108"/>
      <c r="KXC74" s="108"/>
      <c r="KXD74" s="108"/>
      <c r="KXE74" s="108"/>
      <c r="KXF74" s="108"/>
      <c r="KXG74" s="108"/>
      <c r="KXH74" s="108"/>
      <c r="KXI74" s="108"/>
      <c r="KXJ74" s="108"/>
      <c r="KXK74" s="108"/>
      <c r="KXL74" s="108"/>
      <c r="KXM74" s="108"/>
      <c r="KXN74" s="108"/>
      <c r="KXO74" s="108"/>
      <c r="KXP74" s="108"/>
      <c r="KXQ74" s="108"/>
      <c r="KXR74" s="108"/>
      <c r="KXS74" s="108"/>
      <c r="KXT74" s="108"/>
      <c r="KXU74" s="108"/>
      <c r="KXV74" s="108"/>
      <c r="KXW74" s="108"/>
      <c r="KXX74" s="108"/>
      <c r="KXY74" s="108"/>
      <c r="KXZ74" s="108"/>
      <c r="KYA74" s="108"/>
      <c r="KYB74" s="108"/>
      <c r="KYC74" s="108"/>
      <c r="KYD74" s="108"/>
      <c r="KYE74" s="108"/>
      <c r="KYF74" s="108"/>
      <c r="KYG74" s="108"/>
      <c r="KYH74" s="108"/>
      <c r="KYI74" s="108"/>
      <c r="KYJ74" s="108"/>
      <c r="KYK74" s="108"/>
      <c r="KYL74" s="108"/>
      <c r="KYM74" s="108"/>
      <c r="KYN74" s="108"/>
      <c r="KYO74" s="108"/>
      <c r="KYP74" s="108"/>
      <c r="KYQ74" s="108"/>
      <c r="KYR74" s="108"/>
      <c r="KYS74" s="108"/>
      <c r="KYT74" s="108"/>
      <c r="KYU74" s="108"/>
      <c r="KYV74" s="108"/>
      <c r="KYW74" s="108"/>
      <c r="KYX74" s="108"/>
      <c r="KYY74" s="108"/>
      <c r="KYZ74" s="108"/>
      <c r="KZA74" s="108"/>
      <c r="KZB74" s="108"/>
      <c r="KZC74" s="108"/>
      <c r="KZD74" s="108"/>
      <c r="KZE74" s="108"/>
      <c r="KZF74" s="108"/>
      <c r="KZG74" s="108"/>
      <c r="KZH74" s="108"/>
      <c r="KZI74" s="108"/>
      <c r="KZJ74" s="108"/>
      <c r="KZK74" s="108"/>
      <c r="KZL74" s="108"/>
      <c r="KZM74" s="108"/>
      <c r="KZN74" s="108"/>
      <c r="KZO74" s="108"/>
      <c r="KZP74" s="108"/>
      <c r="KZQ74" s="108"/>
      <c r="KZR74" s="108"/>
      <c r="KZS74" s="108"/>
      <c r="KZT74" s="108"/>
      <c r="KZU74" s="108"/>
      <c r="KZV74" s="108"/>
      <c r="KZW74" s="108"/>
      <c r="KZX74" s="108"/>
      <c r="KZY74" s="108"/>
      <c r="KZZ74" s="108"/>
      <c r="LAA74" s="108"/>
      <c r="LAB74" s="108"/>
      <c r="LAC74" s="108"/>
      <c r="LAD74" s="108"/>
      <c r="LAE74" s="108"/>
      <c r="LAF74" s="108"/>
      <c r="LAG74" s="108"/>
      <c r="LAH74" s="108"/>
      <c r="LAI74" s="108"/>
      <c r="LAJ74" s="108"/>
      <c r="LAK74" s="108"/>
      <c r="LAL74" s="108"/>
      <c r="LAM74" s="108"/>
      <c r="LAN74" s="108"/>
      <c r="LAO74" s="108"/>
      <c r="LAP74" s="108"/>
      <c r="LAQ74" s="108"/>
      <c r="LAR74" s="108"/>
      <c r="LAS74" s="108"/>
      <c r="LAT74" s="108"/>
      <c r="LAU74" s="108"/>
      <c r="LAV74" s="108"/>
      <c r="LAW74" s="108"/>
      <c r="LAX74" s="108"/>
      <c r="LAY74" s="108"/>
      <c r="LAZ74" s="108"/>
      <c r="LBA74" s="108"/>
      <c r="LBB74" s="108"/>
      <c r="LBC74" s="108"/>
      <c r="LBD74" s="108"/>
      <c r="LBE74" s="108"/>
      <c r="LBF74" s="108"/>
      <c r="LBG74" s="108"/>
      <c r="LBH74" s="108"/>
      <c r="LBI74" s="108"/>
      <c r="LBJ74" s="108"/>
      <c r="LBK74" s="108"/>
      <c r="LBL74" s="108"/>
      <c r="LBM74" s="108"/>
      <c r="LBN74" s="108"/>
      <c r="LBO74" s="108"/>
      <c r="LBP74" s="108"/>
      <c r="LBQ74" s="108"/>
      <c r="LBR74" s="108"/>
      <c r="LBS74" s="108"/>
      <c r="LBT74" s="108"/>
      <c r="LBU74" s="108"/>
      <c r="LBV74" s="108"/>
      <c r="LBW74" s="108"/>
      <c r="LBX74" s="108"/>
      <c r="LBY74" s="108"/>
      <c r="LBZ74" s="108"/>
      <c r="LCA74" s="108"/>
      <c r="LCB74" s="108"/>
      <c r="LCC74" s="108"/>
      <c r="LCD74" s="108"/>
      <c r="LCE74" s="108"/>
      <c r="LCF74" s="108"/>
      <c r="LCG74" s="108"/>
      <c r="LCH74" s="108"/>
      <c r="LCI74" s="108"/>
      <c r="LCJ74" s="108"/>
      <c r="LCK74" s="108"/>
      <c r="LCL74" s="108"/>
      <c r="LCM74" s="108"/>
      <c r="LCN74" s="108"/>
      <c r="LCO74" s="108"/>
      <c r="LCP74" s="108"/>
      <c r="LCQ74" s="108"/>
      <c r="LCR74" s="108"/>
      <c r="LCS74" s="108"/>
      <c r="LCT74" s="108"/>
      <c r="LCU74" s="108"/>
      <c r="LCV74" s="108"/>
      <c r="LCW74" s="108"/>
      <c r="LCX74" s="108"/>
      <c r="LCY74" s="108"/>
      <c r="LCZ74" s="108"/>
      <c r="LDA74" s="108"/>
      <c r="LDB74" s="108"/>
      <c r="LDC74" s="108"/>
      <c r="LDD74" s="108"/>
      <c r="LDE74" s="108"/>
      <c r="LDF74" s="108"/>
      <c r="LDG74" s="108"/>
      <c r="LDH74" s="108"/>
      <c r="LDI74" s="108"/>
      <c r="LDJ74" s="108"/>
      <c r="LDK74" s="108"/>
      <c r="LDL74" s="108"/>
      <c r="LDM74" s="108"/>
      <c r="LDN74" s="108"/>
      <c r="LDO74" s="108"/>
      <c r="LDP74" s="108"/>
      <c r="LDQ74" s="108"/>
      <c r="LDR74" s="108"/>
      <c r="LDS74" s="108"/>
      <c r="LDT74" s="108"/>
      <c r="LDU74" s="108"/>
      <c r="LDV74" s="108"/>
      <c r="LDW74" s="108"/>
      <c r="LDX74" s="108"/>
      <c r="LDY74" s="108"/>
      <c r="LDZ74" s="108"/>
      <c r="LEA74" s="108"/>
      <c r="LEB74" s="108"/>
      <c r="LEC74" s="108"/>
      <c r="LED74" s="108"/>
      <c r="LEE74" s="108"/>
      <c r="LEF74" s="108"/>
      <c r="LEG74" s="108"/>
      <c r="LEH74" s="108"/>
      <c r="LEI74" s="108"/>
      <c r="LEJ74" s="108"/>
      <c r="LEK74" s="108"/>
      <c r="LEL74" s="108"/>
      <c r="LEM74" s="108"/>
      <c r="LEN74" s="108"/>
      <c r="LEO74" s="108"/>
      <c r="LEP74" s="108"/>
      <c r="LEQ74" s="108"/>
      <c r="LER74" s="108"/>
      <c r="LES74" s="108"/>
      <c r="LET74" s="108"/>
      <c r="LEU74" s="108"/>
      <c r="LEV74" s="108"/>
      <c r="LEW74" s="108"/>
      <c r="LEX74" s="108"/>
      <c r="LEY74" s="108"/>
      <c r="LEZ74" s="108"/>
      <c r="LFA74" s="108"/>
      <c r="LFB74" s="108"/>
      <c r="LFC74" s="108"/>
      <c r="LFD74" s="108"/>
      <c r="LFE74" s="108"/>
      <c r="LFF74" s="108"/>
      <c r="LFG74" s="108"/>
      <c r="LFH74" s="108"/>
      <c r="LFI74" s="108"/>
      <c r="LFJ74" s="108"/>
      <c r="LFK74" s="108"/>
      <c r="LFL74" s="108"/>
      <c r="LFM74" s="108"/>
      <c r="LFN74" s="108"/>
      <c r="LFO74" s="108"/>
      <c r="LFP74" s="108"/>
      <c r="LFQ74" s="108"/>
      <c r="LFR74" s="108"/>
      <c r="LFS74" s="108"/>
      <c r="LFT74" s="108"/>
      <c r="LFU74" s="108"/>
      <c r="LFV74" s="108"/>
      <c r="LFW74" s="108"/>
      <c r="LFX74" s="108"/>
      <c r="LFY74" s="108"/>
      <c r="LFZ74" s="108"/>
      <c r="LGA74" s="108"/>
      <c r="LGB74" s="108"/>
      <c r="LGC74" s="108"/>
      <c r="LGD74" s="108"/>
      <c r="LGE74" s="108"/>
      <c r="LGF74" s="108"/>
      <c r="LGG74" s="108"/>
      <c r="LGH74" s="108"/>
      <c r="LGI74" s="108"/>
      <c r="LGJ74" s="108"/>
      <c r="LGK74" s="108"/>
      <c r="LGL74" s="108"/>
      <c r="LGM74" s="108"/>
      <c r="LGN74" s="108"/>
      <c r="LGO74" s="108"/>
      <c r="LGP74" s="108"/>
      <c r="LGQ74" s="108"/>
      <c r="LGR74" s="108"/>
      <c r="LGS74" s="108"/>
      <c r="LGT74" s="108"/>
      <c r="LGU74" s="108"/>
      <c r="LGV74" s="108"/>
      <c r="LGW74" s="108"/>
      <c r="LGX74" s="108"/>
      <c r="LGY74" s="108"/>
      <c r="LGZ74" s="108"/>
      <c r="LHA74" s="108"/>
      <c r="LHB74" s="108"/>
      <c r="LHC74" s="108"/>
      <c r="LHD74" s="108"/>
      <c r="LHE74" s="108"/>
      <c r="LHF74" s="108"/>
      <c r="LHG74" s="108"/>
      <c r="LHH74" s="108"/>
      <c r="LHI74" s="108"/>
      <c r="LHJ74" s="108"/>
      <c r="LHK74" s="108"/>
      <c r="LHL74" s="108"/>
      <c r="LHM74" s="108"/>
      <c r="LHN74" s="108"/>
      <c r="LHO74" s="108"/>
      <c r="LHP74" s="108"/>
      <c r="LHQ74" s="108"/>
      <c r="LHR74" s="108"/>
      <c r="LHS74" s="108"/>
      <c r="LHT74" s="108"/>
      <c r="LHU74" s="108"/>
      <c r="LHV74" s="108"/>
      <c r="LHW74" s="108"/>
      <c r="LHX74" s="108"/>
      <c r="LHY74" s="108"/>
      <c r="LHZ74" s="108"/>
      <c r="LIA74" s="108"/>
      <c r="LIB74" s="108"/>
      <c r="LIC74" s="108"/>
      <c r="LID74" s="108"/>
      <c r="LIE74" s="108"/>
      <c r="LIF74" s="108"/>
      <c r="LIG74" s="108"/>
      <c r="LIH74" s="108"/>
      <c r="LII74" s="108"/>
      <c r="LIJ74" s="108"/>
      <c r="LIK74" s="108"/>
      <c r="LIL74" s="108"/>
      <c r="LIM74" s="108"/>
      <c r="LIN74" s="108"/>
      <c r="LIO74" s="108"/>
      <c r="LIP74" s="108"/>
      <c r="LIQ74" s="108"/>
      <c r="LIR74" s="108"/>
      <c r="LIS74" s="108"/>
      <c r="LIT74" s="108"/>
      <c r="LIU74" s="108"/>
      <c r="LIV74" s="108"/>
      <c r="LIW74" s="108"/>
      <c r="LIX74" s="108"/>
      <c r="LIY74" s="108"/>
      <c r="LIZ74" s="108"/>
      <c r="LJA74" s="108"/>
      <c r="LJB74" s="108"/>
      <c r="LJC74" s="108"/>
      <c r="LJD74" s="108"/>
      <c r="LJE74" s="108"/>
      <c r="LJF74" s="108"/>
      <c r="LJG74" s="108"/>
      <c r="LJH74" s="108"/>
      <c r="LJI74" s="108"/>
      <c r="LJJ74" s="108"/>
      <c r="LJK74" s="108"/>
      <c r="LJL74" s="108"/>
      <c r="LJM74" s="108"/>
      <c r="LJN74" s="108"/>
      <c r="LJO74" s="108"/>
      <c r="LJP74" s="108"/>
      <c r="LJQ74" s="108"/>
      <c r="LJR74" s="108"/>
      <c r="LJS74" s="108"/>
      <c r="LJT74" s="108"/>
      <c r="LJU74" s="108"/>
      <c r="LJV74" s="108"/>
      <c r="LJW74" s="108"/>
      <c r="LJX74" s="108"/>
      <c r="LJY74" s="108"/>
      <c r="LJZ74" s="108"/>
      <c r="LKA74" s="108"/>
      <c r="LKB74" s="108"/>
      <c r="LKC74" s="108"/>
      <c r="LKD74" s="108"/>
      <c r="LKE74" s="108"/>
      <c r="LKF74" s="108"/>
      <c r="LKG74" s="108"/>
      <c r="LKH74" s="108"/>
      <c r="LKI74" s="108"/>
      <c r="LKJ74" s="108"/>
      <c r="LKK74" s="108"/>
      <c r="LKL74" s="108"/>
      <c r="LKM74" s="108"/>
      <c r="LKN74" s="108"/>
      <c r="LKO74" s="108"/>
      <c r="LKP74" s="108"/>
      <c r="LKQ74" s="108"/>
      <c r="LKR74" s="108"/>
      <c r="LKS74" s="108"/>
      <c r="LKT74" s="108"/>
      <c r="LKU74" s="108"/>
      <c r="LKV74" s="108"/>
      <c r="LKW74" s="108"/>
      <c r="LKX74" s="108"/>
      <c r="LKY74" s="108"/>
      <c r="LKZ74" s="108"/>
      <c r="LLA74" s="108"/>
      <c r="LLB74" s="108"/>
      <c r="LLC74" s="108"/>
      <c r="LLD74" s="108"/>
      <c r="LLE74" s="108"/>
      <c r="LLF74" s="108"/>
      <c r="LLG74" s="108"/>
      <c r="LLH74" s="108"/>
      <c r="LLI74" s="108"/>
      <c r="LLJ74" s="108"/>
      <c r="LLK74" s="108"/>
      <c r="LLL74" s="108"/>
      <c r="LLM74" s="108"/>
      <c r="LLN74" s="108"/>
      <c r="LLO74" s="108"/>
      <c r="LLP74" s="108"/>
      <c r="LLQ74" s="108"/>
      <c r="LLR74" s="108"/>
      <c r="LLS74" s="108"/>
      <c r="LLT74" s="108"/>
      <c r="LLU74" s="108"/>
      <c r="LLV74" s="108"/>
      <c r="LLW74" s="108"/>
      <c r="LLX74" s="108"/>
      <c r="LLY74" s="108"/>
      <c r="LLZ74" s="108"/>
      <c r="LMA74" s="108"/>
      <c r="LMB74" s="108"/>
      <c r="LMC74" s="108"/>
      <c r="LMD74" s="108"/>
      <c r="LME74" s="108"/>
      <c r="LMF74" s="108"/>
      <c r="LMG74" s="108"/>
      <c r="LMH74" s="108"/>
      <c r="LMI74" s="108"/>
      <c r="LMJ74" s="108"/>
      <c r="LMK74" s="108"/>
      <c r="LML74" s="108"/>
      <c r="LMM74" s="108"/>
      <c r="LMN74" s="108"/>
      <c r="LMO74" s="108"/>
      <c r="LMP74" s="108"/>
      <c r="LMQ74" s="108"/>
      <c r="LMR74" s="108"/>
      <c r="LMS74" s="108"/>
      <c r="LMT74" s="108"/>
      <c r="LMU74" s="108"/>
      <c r="LMV74" s="108"/>
      <c r="LMW74" s="108"/>
      <c r="LMX74" s="108"/>
      <c r="LMY74" s="108"/>
      <c r="LMZ74" s="108"/>
      <c r="LNA74" s="108"/>
      <c r="LNB74" s="108"/>
      <c r="LNC74" s="108"/>
      <c r="LND74" s="108"/>
      <c r="LNE74" s="108"/>
      <c r="LNF74" s="108"/>
      <c r="LNG74" s="108"/>
      <c r="LNH74" s="108"/>
      <c r="LNI74" s="108"/>
      <c r="LNJ74" s="108"/>
      <c r="LNK74" s="108"/>
      <c r="LNL74" s="108"/>
      <c r="LNM74" s="108"/>
      <c r="LNN74" s="108"/>
      <c r="LNO74" s="108"/>
      <c r="LNP74" s="108"/>
      <c r="LNQ74" s="108"/>
      <c r="LNR74" s="108"/>
      <c r="LNS74" s="108"/>
      <c r="LNT74" s="108"/>
      <c r="LNU74" s="108"/>
      <c r="LNV74" s="108"/>
      <c r="LNW74" s="108"/>
      <c r="LNX74" s="108"/>
      <c r="LNY74" s="108"/>
      <c r="LNZ74" s="108"/>
      <c r="LOA74" s="108"/>
      <c r="LOB74" s="108"/>
      <c r="LOC74" s="108"/>
      <c r="LOD74" s="108"/>
      <c r="LOE74" s="108"/>
      <c r="LOF74" s="108"/>
      <c r="LOG74" s="108"/>
      <c r="LOH74" s="108"/>
      <c r="LOI74" s="108"/>
      <c r="LOJ74" s="108"/>
      <c r="LOK74" s="108"/>
      <c r="LOL74" s="108"/>
      <c r="LOM74" s="108"/>
      <c r="LON74" s="108"/>
      <c r="LOO74" s="108"/>
      <c r="LOP74" s="108"/>
      <c r="LOQ74" s="108"/>
      <c r="LOR74" s="108"/>
      <c r="LOS74" s="108"/>
      <c r="LOT74" s="108"/>
      <c r="LOU74" s="108"/>
      <c r="LOV74" s="108"/>
      <c r="LOW74" s="108"/>
      <c r="LOX74" s="108"/>
      <c r="LOY74" s="108"/>
      <c r="LOZ74" s="108"/>
      <c r="LPA74" s="108"/>
      <c r="LPB74" s="108"/>
      <c r="LPC74" s="108"/>
      <c r="LPD74" s="108"/>
      <c r="LPE74" s="108"/>
      <c r="LPF74" s="108"/>
      <c r="LPG74" s="108"/>
      <c r="LPH74" s="108"/>
      <c r="LPI74" s="108"/>
      <c r="LPJ74" s="108"/>
      <c r="LPK74" s="108"/>
      <c r="LPL74" s="108"/>
      <c r="LPM74" s="108"/>
      <c r="LPN74" s="108"/>
      <c r="LPO74" s="108"/>
      <c r="LPP74" s="108"/>
      <c r="LPQ74" s="108"/>
      <c r="LPR74" s="108"/>
      <c r="LPS74" s="108"/>
      <c r="LPT74" s="108"/>
      <c r="LPU74" s="108"/>
      <c r="LPV74" s="108"/>
      <c r="LPW74" s="108"/>
      <c r="LPX74" s="108"/>
      <c r="LPY74" s="108"/>
      <c r="LPZ74" s="108"/>
      <c r="LQA74" s="108"/>
      <c r="LQB74" s="108"/>
      <c r="LQC74" s="108"/>
      <c r="LQD74" s="108"/>
      <c r="LQE74" s="108"/>
      <c r="LQF74" s="108"/>
      <c r="LQG74" s="108"/>
      <c r="LQH74" s="108"/>
      <c r="LQI74" s="108"/>
      <c r="LQJ74" s="108"/>
      <c r="LQK74" s="108"/>
      <c r="LQL74" s="108"/>
      <c r="LQM74" s="108"/>
      <c r="LQN74" s="108"/>
      <c r="LQO74" s="108"/>
      <c r="LQP74" s="108"/>
      <c r="LQQ74" s="108"/>
      <c r="LQR74" s="108"/>
      <c r="LQS74" s="108"/>
      <c r="LQT74" s="108"/>
      <c r="LQU74" s="108"/>
      <c r="LQV74" s="108"/>
      <c r="LQW74" s="108"/>
      <c r="LQX74" s="108"/>
      <c r="LQY74" s="108"/>
      <c r="LQZ74" s="108"/>
      <c r="LRA74" s="108"/>
      <c r="LRB74" s="108"/>
      <c r="LRC74" s="108"/>
      <c r="LRD74" s="108"/>
      <c r="LRE74" s="108"/>
      <c r="LRF74" s="108"/>
      <c r="LRG74" s="108"/>
      <c r="LRH74" s="108"/>
      <c r="LRI74" s="108"/>
      <c r="LRJ74" s="108"/>
      <c r="LRK74" s="108"/>
      <c r="LRL74" s="108"/>
      <c r="LRM74" s="108"/>
      <c r="LRN74" s="108"/>
      <c r="LRO74" s="108"/>
      <c r="LRP74" s="108"/>
      <c r="LRQ74" s="108"/>
      <c r="LRR74" s="108"/>
      <c r="LRS74" s="108"/>
      <c r="LRT74" s="108"/>
      <c r="LRU74" s="108"/>
      <c r="LRV74" s="108"/>
      <c r="LRW74" s="108"/>
      <c r="LRX74" s="108"/>
      <c r="LRY74" s="108"/>
      <c r="LRZ74" s="108"/>
      <c r="LSA74" s="108"/>
      <c r="LSB74" s="108"/>
      <c r="LSC74" s="108"/>
      <c r="LSD74" s="108"/>
      <c r="LSE74" s="108"/>
      <c r="LSF74" s="108"/>
      <c r="LSG74" s="108"/>
      <c r="LSH74" s="108"/>
      <c r="LSI74" s="108"/>
      <c r="LSJ74" s="108"/>
      <c r="LSK74" s="108"/>
      <c r="LSL74" s="108"/>
      <c r="LSM74" s="108"/>
      <c r="LSN74" s="108"/>
      <c r="LSO74" s="108"/>
      <c r="LSP74" s="108"/>
      <c r="LSQ74" s="108"/>
      <c r="LSR74" s="108"/>
      <c r="LSS74" s="108"/>
      <c r="LST74" s="108"/>
      <c r="LSU74" s="108"/>
      <c r="LSV74" s="108"/>
      <c r="LSW74" s="108"/>
      <c r="LSX74" s="108"/>
      <c r="LSY74" s="108"/>
      <c r="LSZ74" s="108"/>
      <c r="LTA74" s="108"/>
      <c r="LTB74" s="108"/>
      <c r="LTC74" s="108"/>
      <c r="LTD74" s="108"/>
      <c r="LTE74" s="108"/>
      <c r="LTF74" s="108"/>
      <c r="LTG74" s="108"/>
      <c r="LTH74" s="108"/>
      <c r="LTI74" s="108"/>
      <c r="LTJ74" s="108"/>
      <c r="LTK74" s="108"/>
      <c r="LTL74" s="108"/>
      <c r="LTM74" s="108"/>
      <c r="LTN74" s="108"/>
      <c r="LTO74" s="108"/>
      <c r="LTP74" s="108"/>
      <c r="LTQ74" s="108"/>
      <c r="LTR74" s="108"/>
      <c r="LTS74" s="108"/>
      <c r="LTT74" s="108"/>
      <c r="LTU74" s="108"/>
      <c r="LTV74" s="108"/>
      <c r="LTW74" s="108"/>
      <c r="LTX74" s="108"/>
      <c r="LTY74" s="108"/>
      <c r="LTZ74" s="108"/>
      <c r="LUA74" s="108"/>
      <c r="LUB74" s="108"/>
      <c r="LUC74" s="108"/>
      <c r="LUD74" s="108"/>
      <c r="LUE74" s="108"/>
      <c r="LUF74" s="108"/>
      <c r="LUG74" s="108"/>
      <c r="LUH74" s="108"/>
      <c r="LUI74" s="108"/>
      <c r="LUJ74" s="108"/>
      <c r="LUK74" s="108"/>
      <c r="LUL74" s="108"/>
      <c r="LUM74" s="108"/>
      <c r="LUN74" s="108"/>
      <c r="LUO74" s="108"/>
      <c r="LUP74" s="108"/>
      <c r="LUQ74" s="108"/>
      <c r="LUR74" s="108"/>
      <c r="LUS74" s="108"/>
      <c r="LUT74" s="108"/>
      <c r="LUU74" s="108"/>
      <c r="LUV74" s="108"/>
      <c r="LUW74" s="108"/>
      <c r="LUX74" s="108"/>
      <c r="LUY74" s="108"/>
      <c r="LUZ74" s="108"/>
      <c r="LVA74" s="108"/>
      <c r="LVB74" s="108"/>
      <c r="LVC74" s="108"/>
      <c r="LVD74" s="108"/>
      <c r="LVE74" s="108"/>
      <c r="LVF74" s="108"/>
      <c r="LVG74" s="108"/>
      <c r="LVH74" s="108"/>
      <c r="LVI74" s="108"/>
      <c r="LVJ74" s="108"/>
      <c r="LVK74" s="108"/>
      <c r="LVL74" s="108"/>
      <c r="LVM74" s="108"/>
      <c r="LVN74" s="108"/>
      <c r="LVO74" s="108"/>
      <c r="LVP74" s="108"/>
      <c r="LVQ74" s="108"/>
      <c r="LVR74" s="108"/>
      <c r="LVS74" s="108"/>
      <c r="LVT74" s="108"/>
      <c r="LVU74" s="108"/>
      <c r="LVV74" s="108"/>
      <c r="LVW74" s="108"/>
      <c r="LVX74" s="108"/>
      <c r="LVY74" s="108"/>
      <c r="LVZ74" s="108"/>
      <c r="LWA74" s="108"/>
      <c r="LWB74" s="108"/>
      <c r="LWC74" s="108"/>
      <c r="LWD74" s="108"/>
      <c r="LWE74" s="108"/>
      <c r="LWF74" s="108"/>
      <c r="LWG74" s="108"/>
      <c r="LWH74" s="108"/>
      <c r="LWI74" s="108"/>
      <c r="LWJ74" s="108"/>
      <c r="LWK74" s="108"/>
      <c r="LWL74" s="108"/>
      <c r="LWM74" s="108"/>
      <c r="LWN74" s="108"/>
      <c r="LWO74" s="108"/>
      <c r="LWP74" s="108"/>
      <c r="LWQ74" s="108"/>
      <c r="LWR74" s="108"/>
      <c r="LWS74" s="108"/>
      <c r="LWT74" s="108"/>
      <c r="LWU74" s="108"/>
      <c r="LWV74" s="108"/>
      <c r="LWW74" s="108"/>
      <c r="LWX74" s="108"/>
      <c r="LWY74" s="108"/>
      <c r="LWZ74" s="108"/>
      <c r="LXA74" s="108"/>
      <c r="LXB74" s="108"/>
      <c r="LXC74" s="108"/>
      <c r="LXD74" s="108"/>
      <c r="LXE74" s="108"/>
      <c r="LXF74" s="108"/>
      <c r="LXG74" s="108"/>
      <c r="LXH74" s="108"/>
      <c r="LXI74" s="108"/>
      <c r="LXJ74" s="108"/>
      <c r="LXK74" s="108"/>
      <c r="LXL74" s="108"/>
      <c r="LXM74" s="108"/>
      <c r="LXN74" s="108"/>
      <c r="LXO74" s="108"/>
      <c r="LXP74" s="108"/>
      <c r="LXQ74" s="108"/>
      <c r="LXR74" s="108"/>
      <c r="LXS74" s="108"/>
      <c r="LXT74" s="108"/>
      <c r="LXU74" s="108"/>
      <c r="LXV74" s="108"/>
      <c r="LXW74" s="108"/>
      <c r="LXX74" s="108"/>
      <c r="LXY74" s="108"/>
      <c r="LXZ74" s="108"/>
      <c r="LYA74" s="108"/>
      <c r="LYB74" s="108"/>
      <c r="LYC74" s="108"/>
      <c r="LYD74" s="108"/>
      <c r="LYE74" s="108"/>
      <c r="LYF74" s="108"/>
      <c r="LYG74" s="108"/>
      <c r="LYH74" s="108"/>
      <c r="LYI74" s="108"/>
      <c r="LYJ74" s="108"/>
      <c r="LYK74" s="108"/>
      <c r="LYL74" s="108"/>
      <c r="LYM74" s="108"/>
      <c r="LYN74" s="108"/>
      <c r="LYO74" s="108"/>
      <c r="LYP74" s="108"/>
      <c r="LYQ74" s="108"/>
      <c r="LYR74" s="108"/>
      <c r="LYS74" s="108"/>
      <c r="LYT74" s="108"/>
      <c r="LYU74" s="108"/>
      <c r="LYV74" s="108"/>
      <c r="LYW74" s="108"/>
      <c r="LYX74" s="108"/>
      <c r="LYY74" s="108"/>
      <c r="LYZ74" s="108"/>
      <c r="LZA74" s="108"/>
      <c r="LZB74" s="108"/>
      <c r="LZC74" s="108"/>
      <c r="LZD74" s="108"/>
      <c r="LZE74" s="108"/>
      <c r="LZF74" s="108"/>
      <c r="LZG74" s="108"/>
      <c r="LZH74" s="108"/>
      <c r="LZI74" s="108"/>
      <c r="LZJ74" s="108"/>
      <c r="LZK74" s="108"/>
      <c r="LZL74" s="108"/>
      <c r="LZM74" s="108"/>
      <c r="LZN74" s="108"/>
      <c r="LZO74" s="108"/>
      <c r="LZP74" s="108"/>
      <c r="LZQ74" s="108"/>
      <c r="LZR74" s="108"/>
      <c r="LZS74" s="108"/>
      <c r="LZT74" s="108"/>
      <c r="LZU74" s="108"/>
      <c r="LZV74" s="108"/>
      <c r="LZW74" s="108"/>
      <c r="LZX74" s="108"/>
      <c r="LZY74" s="108"/>
      <c r="LZZ74" s="108"/>
      <c r="MAA74" s="108"/>
      <c r="MAB74" s="108"/>
      <c r="MAC74" s="108"/>
      <c r="MAD74" s="108"/>
      <c r="MAE74" s="108"/>
      <c r="MAF74" s="108"/>
      <c r="MAG74" s="108"/>
      <c r="MAH74" s="108"/>
      <c r="MAI74" s="108"/>
      <c r="MAJ74" s="108"/>
      <c r="MAK74" s="108"/>
      <c r="MAL74" s="108"/>
      <c r="MAM74" s="108"/>
      <c r="MAN74" s="108"/>
      <c r="MAO74" s="108"/>
      <c r="MAP74" s="108"/>
      <c r="MAQ74" s="108"/>
      <c r="MAR74" s="108"/>
      <c r="MAS74" s="108"/>
      <c r="MAT74" s="108"/>
      <c r="MAU74" s="108"/>
      <c r="MAV74" s="108"/>
      <c r="MAW74" s="108"/>
      <c r="MAX74" s="108"/>
      <c r="MAY74" s="108"/>
      <c r="MAZ74" s="108"/>
      <c r="MBA74" s="108"/>
      <c r="MBB74" s="108"/>
      <c r="MBC74" s="108"/>
      <c r="MBD74" s="108"/>
      <c r="MBE74" s="108"/>
      <c r="MBF74" s="108"/>
      <c r="MBG74" s="108"/>
      <c r="MBH74" s="108"/>
      <c r="MBI74" s="108"/>
      <c r="MBJ74" s="108"/>
      <c r="MBK74" s="108"/>
      <c r="MBL74" s="108"/>
      <c r="MBM74" s="108"/>
      <c r="MBN74" s="108"/>
      <c r="MBO74" s="108"/>
      <c r="MBP74" s="108"/>
      <c r="MBQ74" s="108"/>
      <c r="MBR74" s="108"/>
      <c r="MBS74" s="108"/>
      <c r="MBT74" s="108"/>
      <c r="MBU74" s="108"/>
      <c r="MBV74" s="108"/>
      <c r="MBW74" s="108"/>
      <c r="MBX74" s="108"/>
      <c r="MBY74" s="108"/>
      <c r="MBZ74" s="108"/>
      <c r="MCA74" s="108"/>
      <c r="MCB74" s="108"/>
      <c r="MCC74" s="108"/>
      <c r="MCD74" s="108"/>
      <c r="MCE74" s="108"/>
      <c r="MCF74" s="108"/>
      <c r="MCG74" s="108"/>
      <c r="MCH74" s="108"/>
      <c r="MCI74" s="108"/>
      <c r="MCJ74" s="108"/>
      <c r="MCK74" s="108"/>
      <c r="MCL74" s="108"/>
      <c r="MCM74" s="108"/>
      <c r="MCN74" s="108"/>
      <c r="MCO74" s="108"/>
      <c r="MCP74" s="108"/>
      <c r="MCQ74" s="108"/>
      <c r="MCR74" s="108"/>
      <c r="MCS74" s="108"/>
      <c r="MCT74" s="108"/>
      <c r="MCU74" s="108"/>
      <c r="MCV74" s="108"/>
      <c r="MCW74" s="108"/>
      <c r="MCX74" s="108"/>
      <c r="MCY74" s="108"/>
      <c r="MCZ74" s="108"/>
      <c r="MDA74" s="108"/>
      <c r="MDB74" s="108"/>
      <c r="MDC74" s="108"/>
      <c r="MDD74" s="108"/>
      <c r="MDE74" s="108"/>
      <c r="MDF74" s="108"/>
      <c r="MDG74" s="108"/>
      <c r="MDH74" s="108"/>
      <c r="MDI74" s="108"/>
      <c r="MDJ74" s="108"/>
      <c r="MDK74" s="108"/>
      <c r="MDL74" s="108"/>
      <c r="MDM74" s="108"/>
      <c r="MDN74" s="108"/>
      <c r="MDO74" s="108"/>
      <c r="MDP74" s="108"/>
      <c r="MDQ74" s="108"/>
      <c r="MDR74" s="108"/>
      <c r="MDS74" s="108"/>
      <c r="MDT74" s="108"/>
      <c r="MDU74" s="108"/>
      <c r="MDV74" s="108"/>
      <c r="MDW74" s="108"/>
      <c r="MDX74" s="108"/>
      <c r="MDY74" s="108"/>
      <c r="MDZ74" s="108"/>
      <c r="MEA74" s="108"/>
      <c r="MEB74" s="108"/>
      <c r="MEC74" s="108"/>
      <c r="MED74" s="108"/>
      <c r="MEE74" s="108"/>
      <c r="MEF74" s="108"/>
      <c r="MEG74" s="108"/>
      <c r="MEH74" s="108"/>
      <c r="MEI74" s="108"/>
      <c r="MEJ74" s="108"/>
      <c r="MEK74" s="108"/>
      <c r="MEL74" s="108"/>
      <c r="MEM74" s="108"/>
      <c r="MEN74" s="108"/>
      <c r="MEO74" s="108"/>
      <c r="MEP74" s="108"/>
      <c r="MEQ74" s="108"/>
      <c r="MER74" s="108"/>
      <c r="MES74" s="108"/>
      <c r="MET74" s="108"/>
      <c r="MEU74" s="108"/>
      <c r="MEV74" s="108"/>
      <c r="MEW74" s="108"/>
      <c r="MEX74" s="108"/>
      <c r="MEY74" s="108"/>
      <c r="MEZ74" s="108"/>
      <c r="MFA74" s="108"/>
      <c r="MFB74" s="108"/>
      <c r="MFC74" s="108"/>
      <c r="MFD74" s="108"/>
      <c r="MFE74" s="108"/>
      <c r="MFF74" s="108"/>
      <c r="MFG74" s="108"/>
      <c r="MFH74" s="108"/>
      <c r="MFI74" s="108"/>
      <c r="MFJ74" s="108"/>
      <c r="MFK74" s="108"/>
      <c r="MFL74" s="108"/>
      <c r="MFM74" s="108"/>
      <c r="MFN74" s="108"/>
      <c r="MFO74" s="108"/>
      <c r="MFP74" s="108"/>
      <c r="MFQ74" s="108"/>
      <c r="MFR74" s="108"/>
      <c r="MFS74" s="108"/>
      <c r="MFT74" s="108"/>
      <c r="MFU74" s="108"/>
      <c r="MFV74" s="108"/>
      <c r="MFW74" s="108"/>
      <c r="MFX74" s="108"/>
      <c r="MFY74" s="108"/>
      <c r="MFZ74" s="108"/>
      <c r="MGA74" s="108"/>
      <c r="MGB74" s="108"/>
      <c r="MGC74" s="108"/>
      <c r="MGD74" s="108"/>
      <c r="MGE74" s="108"/>
      <c r="MGF74" s="108"/>
      <c r="MGG74" s="108"/>
      <c r="MGH74" s="108"/>
      <c r="MGI74" s="108"/>
      <c r="MGJ74" s="108"/>
      <c r="MGK74" s="108"/>
      <c r="MGL74" s="108"/>
      <c r="MGM74" s="108"/>
      <c r="MGN74" s="108"/>
      <c r="MGO74" s="108"/>
      <c r="MGP74" s="108"/>
      <c r="MGQ74" s="108"/>
      <c r="MGR74" s="108"/>
      <c r="MGS74" s="108"/>
      <c r="MGT74" s="108"/>
      <c r="MGU74" s="108"/>
      <c r="MGV74" s="108"/>
      <c r="MGW74" s="108"/>
      <c r="MGX74" s="108"/>
      <c r="MGY74" s="108"/>
      <c r="MGZ74" s="108"/>
      <c r="MHA74" s="108"/>
      <c r="MHB74" s="108"/>
      <c r="MHC74" s="108"/>
      <c r="MHD74" s="108"/>
      <c r="MHE74" s="108"/>
      <c r="MHF74" s="108"/>
      <c r="MHG74" s="108"/>
      <c r="MHH74" s="108"/>
      <c r="MHI74" s="108"/>
      <c r="MHJ74" s="108"/>
      <c r="MHK74" s="108"/>
      <c r="MHL74" s="108"/>
      <c r="MHM74" s="108"/>
      <c r="MHN74" s="108"/>
      <c r="MHO74" s="108"/>
      <c r="MHP74" s="108"/>
      <c r="MHQ74" s="108"/>
      <c r="MHR74" s="108"/>
      <c r="MHS74" s="108"/>
      <c r="MHT74" s="108"/>
      <c r="MHU74" s="108"/>
      <c r="MHV74" s="108"/>
      <c r="MHW74" s="108"/>
      <c r="MHX74" s="108"/>
      <c r="MHY74" s="108"/>
      <c r="MHZ74" s="108"/>
      <c r="MIA74" s="108"/>
      <c r="MIB74" s="108"/>
      <c r="MIC74" s="108"/>
      <c r="MID74" s="108"/>
      <c r="MIE74" s="108"/>
      <c r="MIF74" s="108"/>
      <c r="MIG74" s="108"/>
      <c r="MIH74" s="108"/>
      <c r="MII74" s="108"/>
      <c r="MIJ74" s="108"/>
      <c r="MIK74" s="108"/>
      <c r="MIL74" s="108"/>
      <c r="MIM74" s="108"/>
      <c r="MIN74" s="108"/>
      <c r="MIO74" s="108"/>
      <c r="MIP74" s="108"/>
      <c r="MIQ74" s="108"/>
      <c r="MIR74" s="108"/>
      <c r="MIS74" s="108"/>
      <c r="MIT74" s="108"/>
      <c r="MIU74" s="108"/>
      <c r="MIV74" s="108"/>
      <c r="MIW74" s="108"/>
      <c r="MIX74" s="108"/>
      <c r="MIY74" s="108"/>
      <c r="MIZ74" s="108"/>
      <c r="MJA74" s="108"/>
      <c r="MJB74" s="108"/>
      <c r="MJC74" s="108"/>
      <c r="MJD74" s="108"/>
      <c r="MJE74" s="108"/>
      <c r="MJF74" s="108"/>
      <c r="MJG74" s="108"/>
      <c r="MJH74" s="108"/>
      <c r="MJI74" s="108"/>
      <c r="MJJ74" s="108"/>
      <c r="MJK74" s="108"/>
      <c r="MJL74" s="108"/>
      <c r="MJM74" s="108"/>
      <c r="MJN74" s="108"/>
      <c r="MJO74" s="108"/>
      <c r="MJP74" s="108"/>
      <c r="MJQ74" s="108"/>
      <c r="MJR74" s="108"/>
      <c r="MJS74" s="108"/>
      <c r="MJT74" s="108"/>
      <c r="MJU74" s="108"/>
      <c r="MJV74" s="108"/>
      <c r="MJW74" s="108"/>
      <c r="MJX74" s="108"/>
      <c r="MJY74" s="108"/>
      <c r="MJZ74" s="108"/>
      <c r="MKA74" s="108"/>
      <c r="MKB74" s="108"/>
      <c r="MKC74" s="108"/>
      <c r="MKD74" s="108"/>
      <c r="MKE74" s="108"/>
      <c r="MKF74" s="108"/>
      <c r="MKG74" s="108"/>
      <c r="MKH74" s="108"/>
      <c r="MKI74" s="108"/>
      <c r="MKJ74" s="108"/>
      <c r="MKK74" s="108"/>
      <c r="MKL74" s="108"/>
      <c r="MKM74" s="108"/>
      <c r="MKN74" s="108"/>
      <c r="MKO74" s="108"/>
      <c r="MKP74" s="108"/>
      <c r="MKQ74" s="108"/>
      <c r="MKR74" s="108"/>
      <c r="MKS74" s="108"/>
      <c r="MKT74" s="108"/>
      <c r="MKU74" s="108"/>
      <c r="MKV74" s="108"/>
      <c r="MKW74" s="108"/>
      <c r="MKX74" s="108"/>
      <c r="MKY74" s="108"/>
      <c r="MKZ74" s="108"/>
      <c r="MLA74" s="108"/>
      <c r="MLB74" s="108"/>
      <c r="MLC74" s="108"/>
      <c r="MLD74" s="108"/>
      <c r="MLE74" s="108"/>
      <c r="MLF74" s="108"/>
      <c r="MLG74" s="108"/>
      <c r="MLH74" s="108"/>
      <c r="MLI74" s="108"/>
      <c r="MLJ74" s="108"/>
      <c r="MLK74" s="108"/>
      <c r="MLL74" s="108"/>
      <c r="MLM74" s="108"/>
      <c r="MLN74" s="108"/>
      <c r="MLO74" s="108"/>
      <c r="MLP74" s="108"/>
      <c r="MLQ74" s="108"/>
      <c r="MLR74" s="108"/>
      <c r="MLS74" s="108"/>
      <c r="MLT74" s="108"/>
      <c r="MLU74" s="108"/>
      <c r="MLV74" s="108"/>
      <c r="MLW74" s="108"/>
      <c r="MLX74" s="108"/>
      <c r="MLY74" s="108"/>
      <c r="MLZ74" s="108"/>
      <c r="MMA74" s="108"/>
      <c r="MMB74" s="108"/>
      <c r="MMC74" s="108"/>
      <c r="MMD74" s="108"/>
      <c r="MME74" s="108"/>
      <c r="MMF74" s="108"/>
      <c r="MMG74" s="108"/>
      <c r="MMH74" s="108"/>
      <c r="MMI74" s="108"/>
      <c r="MMJ74" s="108"/>
      <c r="MMK74" s="108"/>
      <c r="MML74" s="108"/>
      <c r="MMM74" s="108"/>
      <c r="MMN74" s="108"/>
      <c r="MMO74" s="108"/>
      <c r="MMP74" s="108"/>
      <c r="MMQ74" s="108"/>
      <c r="MMR74" s="108"/>
      <c r="MMS74" s="108"/>
      <c r="MMT74" s="108"/>
      <c r="MMU74" s="108"/>
      <c r="MMV74" s="108"/>
      <c r="MMW74" s="108"/>
      <c r="MMX74" s="108"/>
      <c r="MMY74" s="108"/>
      <c r="MMZ74" s="108"/>
      <c r="MNA74" s="108"/>
      <c r="MNB74" s="108"/>
      <c r="MNC74" s="108"/>
      <c r="MND74" s="108"/>
      <c r="MNE74" s="108"/>
      <c r="MNF74" s="108"/>
      <c r="MNG74" s="108"/>
      <c r="MNH74" s="108"/>
      <c r="MNI74" s="108"/>
      <c r="MNJ74" s="108"/>
      <c r="MNK74" s="108"/>
      <c r="MNL74" s="108"/>
      <c r="MNM74" s="108"/>
      <c r="MNN74" s="108"/>
      <c r="MNO74" s="108"/>
      <c r="MNP74" s="108"/>
      <c r="MNQ74" s="108"/>
      <c r="MNR74" s="108"/>
      <c r="MNS74" s="108"/>
      <c r="MNT74" s="108"/>
      <c r="MNU74" s="108"/>
      <c r="MNV74" s="108"/>
      <c r="MNW74" s="108"/>
      <c r="MNX74" s="108"/>
      <c r="MNY74" s="108"/>
      <c r="MNZ74" s="108"/>
      <c r="MOA74" s="108"/>
      <c r="MOB74" s="108"/>
      <c r="MOC74" s="108"/>
      <c r="MOD74" s="108"/>
      <c r="MOE74" s="108"/>
      <c r="MOF74" s="108"/>
      <c r="MOG74" s="108"/>
      <c r="MOH74" s="108"/>
      <c r="MOI74" s="108"/>
      <c r="MOJ74" s="108"/>
      <c r="MOK74" s="108"/>
      <c r="MOL74" s="108"/>
      <c r="MOM74" s="108"/>
      <c r="MON74" s="108"/>
      <c r="MOO74" s="108"/>
      <c r="MOP74" s="108"/>
      <c r="MOQ74" s="108"/>
      <c r="MOR74" s="108"/>
      <c r="MOS74" s="108"/>
      <c r="MOT74" s="108"/>
      <c r="MOU74" s="108"/>
      <c r="MOV74" s="108"/>
      <c r="MOW74" s="108"/>
      <c r="MOX74" s="108"/>
      <c r="MOY74" s="108"/>
      <c r="MOZ74" s="108"/>
      <c r="MPA74" s="108"/>
      <c r="MPB74" s="108"/>
      <c r="MPC74" s="108"/>
      <c r="MPD74" s="108"/>
      <c r="MPE74" s="108"/>
      <c r="MPF74" s="108"/>
      <c r="MPG74" s="108"/>
      <c r="MPH74" s="108"/>
      <c r="MPI74" s="108"/>
      <c r="MPJ74" s="108"/>
      <c r="MPK74" s="108"/>
      <c r="MPL74" s="108"/>
      <c r="MPM74" s="108"/>
      <c r="MPN74" s="108"/>
      <c r="MPO74" s="108"/>
      <c r="MPP74" s="108"/>
      <c r="MPQ74" s="108"/>
      <c r="MPR74" s="108"/>
      <c r="MPS74" s="108"/>
      <c r="MPT74" s="108"/>
      <c r="MPU74" s="108"/>
      <c r="MPV74" s="108"/>
      <c r="MPW74" s="108"/>
      <c r="MPX74" s="108"/>
      <c r="MPY74" s="108"/>
      <c r="MPZ74" s="108"/>
      <c r="MQA74" s="108"/>
      <c r="MQB74" s="108"/>
      <c r="MQC74" s="108"/>
      <c r="MQD74" s="108"/>
      <c r="MQE74" s="108"/>
      <c r="MQF74" s="108"/>
      <c r="MQG74" s="108"/>
      <c r="MQH74" s="108"/>
      <c r="MQI74" s="108"/>
      <c r="MQJ74" s="108"/>
      <c r="MQK74" s="108"/>
      <c r="MQL74" s="108"/>
      <c r="MQM74" s="108"/>
      <c r="MQN74" s="108"/>
      <c r="MQO74" s="108"/>
      <c r="MQP74" s="108"/>
      <c r="MQQ74" s="108"/>
      <c r="MQR74" s="108"/>
      <c r="MQS74" s="108"/>
      <c r="MQT74" s="108"/>
      <c r="MQU74" s="108"/>
      <c r="MQV74" s="108"/>
      <c r="MQW74" s="108"/>
      <c r="MQX74" s="108"/>
      <c r="MQY74" s="108"/>
      <c r="MQZ74" s="108"/>
      <c r="MRA74" s="108"/>
      <c r="MRB74" s="108"/>
      <c r="MRC74" s="108"/>
      <c r="MRD74" s="108"/>
      <c r="MRE74" s="108"/>
      <c r="MRF74" s="108"/>
      <c r="MRG74" s="108"/>
      <c r="MRH74" s="108"/>
      <c r="MRI74" s="108"/>
      <c r="MRJ74" s="108"/>
      <c r="MRK74" s="108"/>
      <c r="MRL74" s="108"/>
      <c r="MRM74" s="108"/>
      <c r="MRN74" s="108"/>
      <c r="MRO74" s="108"/>
      <c r="MRP74" s="108"/>
      <c r="MRQ74" s="108"/>
      <c r="MRR74" s="108"/>
      <c r="MRS74" s="108"/>
      <c r="MRT74" s="108"/>
      <c r="MRU74" s="108"/>
      <c r="MRV74" s="108"/>
      <c r="MRW74" s="108"/>
      <c r="MRX74" s="108"/>
      <c r="MRY74" s="108"/>
      <c r="MRZ74" s="108"/>
      <c r="MSA74" s="108"/>
      <c r="MSB74" s="108"/>
      <c r="MSC74" s="108"/>
      <c r="MSD74" s="108"/>
      <c r="MSE74" s="108"/>
      <c r="MSF74" s="108"/>
      <c r="MSG74" s="108"/>
      <c r="MSH74" s="108"/>
      <c r="MSI74" s="108"/>
      <c r="MSJ74" s="108"/>
      <c r="MSK74" s="108"/>
      <c r="MSL74" s="108"/>
      <c r="MSM74" s="108"/>
      <c r="MSN74" s="108"/>
      <c r="MSO74" s="108"/>
      <c r="MSP74" s="108"/>
      <c r="MSQ74" s="108"/>
      <c r="MSR74" s="108"/>
      <c r="MSS74" s="108"/>
      <c r="MST74" s="108"/>
      <c r="MSU74" s="108"/>
      <c r="MSV74" s="108"/>
      <c r="MSW74" s="108"/>
      <c r="MSX74" s="108"/>
      <c r="MSY74" s="108"/>
      <c r="MSZ74" s="108"/>
      <c r="MTA74" s="108"/>
      <c r="MTB74" s="108"/>
      <c r="MTC74" s="108"/>
      <c r="MTD74" s="108"/>
      <c r="MTE74" s="108"/>
      <c r="MTF74" s="108"/>
      <c r="MTG74" s="108"/>
      <c r="MTH74" s="108"/>
      <c r="MTI74" s="108"/>
      <c r="MTJ74" s="108"/>
      <c r="MTK74" s="108"/>
      <c r="MTL74" s="108"/>
      <c r="MTM74" s="108"/>
      <c r="MTN74" s="108"/>
      <c r="MTO74" s="108"/>
      <c r="MTP74" s="108"/>
      <c r="MTQ74" s="108"/>
      <c r="MTR74" s="108"/>
      <c r="MTS74" s="108"/>
      <c r="MTT74" s="108"/>
      <c r="MTU74" s="108"/>
      <c r="MTV74" s="108"/>
      <c r="MTW74" s="108"/>
      <c r="MTX74" s="108"/>
      <c r="MTY74" s="108"/>
      <c r="MTZ74" s="108"/>
      <c r="MUA74" s="108"/>
      <c r="MUB74" s="108"/>
      <c r="MUC74" s="108"/>
      <c r="MUD74" s="108"/>
      <c r="MUE74" s="108"/>
      <c r="MUF74" s="108"/>
      <c r="MUG74" s="108"/>
      <c r="MUH74" s="108"/>
      <c r="MUI74" s="108"/>
      <c r="MUJ74" s="108"/>
      <c r="MUK74" s="108"/>
      <c r="MUL74" s="108"/>
      <c r="MUM74" s="108"/>
      <c r="MUN74" s="108"/>
      <c r="MUO74" s="108"/>
      <c r="MUP74" s="108"/>
      <c r="MUQ74" s="108"/>
      <c r="MUR74" s="108"/>
      <c r="MUS74" s="108"/>
      <c r="MUT74" s="108"/>
      <c r="MUU74" s="108"/>
      <c r="MUV74" s="108"/>
      <c r="MUW74" s="108"/>
      <c r="MUX74" s="108"/>
      <c r="MUY74" s="108"/>
      <c r="MUZ74" s="108"/>
      <c r="MVA74" s="108"/>
      <c r="MVB74" s="108"/>
      <c r="MVC74" s="108"/>
      <c r="MVD74" s="108"/>
      <c r="MVE74" s="108"/>
      <c r="MVF74" s="108"/>
      <c r="MVG74" s="108"/>
      <c r="MVH74" s="108"/>
      <c r="MVI74" s="108"/>
      <c r="MVJ74" s="108"/>
      <c r="MVK74" s="108"/>
      <c r="MVL74" s="108"/>
      <c r="MVM74" s="108"/>
      <c r="MVN74" s="108"/>
      <c r="MVO74" s="108"/>
      <c r="MVP74" s="108"/>
      <c r="MVQ74" s="108"/>
      <c r="MVR74" s="108"/>
      <c r="MVS74" s="108"/>
      <c r="MVT74" s="108"/>
      <c r="MVU74" s="108"/>
      <c r="MVV74" s="108"/>
      <c r="MVW74" s="108"/>
      <c r="MVX74" s="108"/>
      <c r="MVY74" s="108"/>
      <c r="MVZ74" s="108"/>
      <c r="MWA74" s="108"/>
      <c r="MWB74" s="108"/>
      <c r="MWC74" s="108"/>
      <c r="MWD74" s="108"/>
      <c r="MWE74" s="108"/>
      <c r="MWF74" s="108"/>
      <c r="MWG74" s="108"/>
      <c r="MWH74" s="108"/>
      <c r="MWI74" s="108"/>
      <c r="MWJ74" s="108"/>
      <c r="MWK74" s="108"/>
      <c r="MWL74" s="108"/>
      <c r="MWM74" s="108"/>
      <c r="MWN74" s="108"/>
      <c r="MWO74" s="108"/>
      <c r="MWP74" s="108"/>
      <c r="MWQ74" s="108"/>
      <c r="MWR74" s="108"/>
      <c r="MWS74" s="108"/>
      <c r="MWT74" s="108"/>
      <c r="MWU74" s="108"/>
      <c r="MWV74" s="108"/>
      <c r="MWW74" s="108"/>
      <c r="MWX74" s="108"/>
      <c r="MWY74" s="108"/>
      <c r="MWZ74" s="108"/>
      <c r="MXA74" s="108"/>
      <c r="MXB74" s="108"/>
      <c r="MXC74" s="108"/>
      <c r="MXD74" s="108"/>
      <c r="MXE74" s="108"/>
      <c r="MXF74" s="108"/>
      <c r="MXG74" s="108"/>
      <c r="MXH74" s="108"/>
      <c r="MXI74" s="108"/>
      <c r="MXJ74" s="108"/>
      <c r="MXK74" s="108"/>
      <c r="MXL74" s="108"/>
      <c r="MXM74" s="108"/>
      <c r="MXN74" s="108"/>
      <c r="MXO74" s="108"/>
      <c r="MXP74" s="108"/>
      <c r="MXQ74" s="108"/>
      <c r="MXR74" s="108"/>
      <c r="MXS74" s="108"/>
      <c r="MXT74" s="108"/>
      <c r="MXU74" s="108"/>
      <c r="MXV74" s="108"/>
      <c r="MXW74" s="108"/>
      <c r="MXX74" s="108"/>
      <c r="MXY74" s="108"/>
      <c r="MXZ74" s="108"/>
      <c r="MYA74" s="108"/>
      <c r="MYB74" s="108"/>
      <c r="MYC74" s="108"/>
      <c r="MYD74" s="108"/>
      <c r="MYE74" s="108"/>
      <c r="MYF74" s="108"/>
      <c r="MYG74" s="108"/>
      <c r="MYH74" s="108"/>
      <c r="MYI74" s="108"/>
      <c r="MYJ74" s="108"/>
      <c r="MYK74" s="108"/>
      <c r="MYL74" s="108"/>
      <c r="MYM74" s="108"/>
      <c r="MYN74" s="108"/>
      <c r="MYO74" s="108"/>
      <c r="MYP74" s="108"/>
      <c r="MYQ74" s="108"/>
      <c r="MYR74" s="108"/>
      <c r="MYS74" s="108"/>
      <c r="MYT74" s="108"/>
      <c r="MYU74" s="108"/>
      <c r="MYV74" s="108"/>
      <c r="MYW74" s="108"/>
      <c r="MYX74" s="108"/>
      <c r="MYY74" s="108"/>
      <c r="MYZ74" s="108"/>
      <c r="MZA74" s="108"/>
      <c r="MZB74" s="108"/>
      <c r="MZC74" s="108"/>
      <c r="MZD74" s="108"/>
      <c r="MZE74" s="108"/>
      <c r="MZF74" s="108"/>
      <c r="MZG74" s="108"/>
      <c r="MZH74" s="108"/>
      <c r="MZI74" s="108"/>
      <c r="MZJ74" s="108"/>
      <c r="MZK74" s="108"/>
      <c r="MZL74" s="108"/>
      <c r="MZM74" s="108"/>
      <c r="MZN74" s="108"/>
      <c r="MZO74" s="108"/>
      <c r="MZP74" s="108"/>
      <c r="MZQ74" s="108"/>
      <c r="MZR74" s="108"/>
      <c r="MZS74" s="108"/>
      <c r="MZT74" s="108"/>
      <c r="MZU74" s="108"/>
      <c r="MZV74" s="108"/>
      <c r="MZW74" s="108"/>
      <c r="MZX74" s="108"/>
      <c r="MZY74" s="108"/>
      <c r="MZZ74" s="108"/>
      <c r="NAA74" s="108"/>
      <c r="NAB74" s="108"/>
      <c r="NAC74" s="108"/>
      <c r="NAD74" s="108"/>
      <c r="NAE74" s="108"/>
      <c r="NAF74" s="108"/>
      <c r="NAG74" s="108"/>
      <c r="NAH74" s="108"/>
      <c r="NAI74" s="108"/>
      <c r="NAJ74" s="108"/>
      <c r="NAK74" s="108"/>
      <c r="NAL74" s="108"/>
      <c r="NAM74" s="108"/>
      <c r="NAN74" s="108"/>
      <c r="NAO74" s="108"/>
      <c r="NAP74" s="108"/>
      <c r="NAQ74" s="108"/>
      <c r="NAR74" s="108"/>
      <c r="NAS74" s="108"/>
      <c r="NAT74" s="108"/>
      <c r="NAU74" s="108"/>
      <c r="NAV74" s="108"/>
      <c r="NAW74" s="108"/>
      <c r="NAX74" s="108"/>
      <c r="NAY74" s="108"/>
      <c r="NAZ74" s="108"/>
      <c r="NBA74" s="108"/>
      <c r="NBB74" s="108"/>
      <c r="NBC74" s="108"/>
      <c r="NBD74" s="108"/>
      <c r="NBE74" s="108"/>
      <c r="NBF74" s="108"/>
      <c r="NBG74" s="108"/>
      <c r="NBH74" s="108"/>
      <c r="NBI74" s="108"/>
      <c r="NBJ74" s="108"/>
      <c r="NBK74" s="108"/>
      <c r="NBL74" s="108"/>
      <c r="NBM74" s="108"/>
      <c r="NBN74" s="108"/>
      <c r="NBO74" s="108"/>
      <c r="NBP74" s="108"/>
      <c r="NBQ74" s="108"/>
      <c r="NBR74" s="108"/>
      <c r="NBS74" s="108"/>
      <c r="NBT74" s="108"/>
      <c r="NBU74" s="108"/>
      <c r="NBV74" s="108"/>
      <c r="NBW74" s="108"/>
      <c r="NBX74" s="108"/>
      <c r="NBY74" s="108"/>
      <c r="NBZ74" s="108"/>
      <c r="NCA74" s="108"/>
      <c r="NCB74" s="108"/>
      <c r="NCC74" s="108"/>
      <c r="NCD74" s="108"/>
      <c r="NCE74" s="108"/>
      <c r="NCF74" s="108"/>
      <c r="NCG74" s="108"/>
      <c r="NCH74" s="108"/>
      <c r="NCI74" s="108"/>
      <c r="NCJ74" s="108"/>
      <c r="NCK74" s="108"/>
      <c r="NCL74" s="108"/>
      <c r="NCM74" s="108"/>
      <c r="NCN74" s="108"/>
      <c r="NCO74" s="108"/>
      <c r="NCP74" s="108"/>
      <c r="NCQ74" s="108"/>
      <c r="NCR74" s="108"/>
      <c r="NCS74" s="108"/>
      <c r="NCT74" s="108"/>
      <c r="NCU74" s="108"/>
      <c r="NCV74" s="108"/>
      <c r="NCW74" s="108"/>
      <c r="NCX74" s="108"/>
      <c r="NCY74" s="108"/>
      <c r="NCZ74" s="108"/>
      <c r="NDA74" s="108"/>
      <c r="NDB74" s="108"/>
      <c r="NDC74" s="108"/>
      <c r="NDD74" s="108"/>
      <c r="NDE74" s="108"/>
      <c r="NDF74" s="108"/>
      <c r="NDG74" s="108"/>
      <c r="NDH74" s="108"/>
      <c r="NDI74" s="108"/>
      <c r="NDJ74" s="108"/>
      <c r="NDK74" s="108"/>
      <c r="NDL74" s="108"/>
      <c r="NDM74" s="108"/>
      <c r="NDN74" s="108"/>
      <c r="NDO74" s="108"/>
      <c r="NDP74" s="108"/>
      <c r="NDQ74" s="108"/>
      <c r="NDR74" s="108"/>
      <c r="NDS74" s="108"/>
      <c r="NDT74" s="108"/>
      <c r="NDU74" s="108"/>
      <c r="NDV74" s="108"/>
      <c r="NDW74" s="108"/>
      <c r="NDX74" s="108"/>
      <c r="NDY74" s="108"/>
      <c r="NDZ74" s="108"/>
      <c r="NEA74" s="108"/>
      <c r="NEB74" s="108"/>
      <c r="NEC74" s="108"/>
      <c r="NED74" s="108"/>
      <c r="NEE74" s="108"/>
      <c r="NEF74" s="108"/>
      <c r="NEG74" s="108"/>
      <c r="NEH74" s="108"/>
      <c r="NEI74" s="108"/>
      <c r="NEJ74" s="108"/>
      <c r="NEK74" s="108"/>
      <c r="NEL74" s="108"/>
      <c r="NEM74" s="108"/>
      <c r="NEN74" s="108"/>
      <c r="NEO74" s="108"/>
      <c r="NEP74" s="108"/>
      <c r="NEQ74" s="108"/>
      <c r="NER74" s="108"/>
      <c r="NES74" s="108"/>
      <c r="NET74" s="108"/>
      <c r="NEU74" s="108"/>
      <c r="NEV74" s="108"/>
      <c r="NEW74" s="108"/>
      <c r="NEX74" s="108"/>
      <c r="NEY74" s="108"/>
      <c r="NEZ74" s="108"/>
      <c r="NFA74" s="108"/>
      <c r="NFB74" s="108"/>
      <c r="NFC74" s="108"/>
      <c r="NFD74" s="108"/>
      <c r="NFE74" s="108"/>
      <c r="NFF74" s="108"/>
      <c r="NFG74" s="108"/>
      <c r="NFH74" s="108"/>
      <c r="NFI74" s="108"/>
      <c r="NFJ74" s="108"/>
      <c r="NFK74" s="108"/>
      <c r="NFL74" s="108"/>
      <c r="NFM74" s="108"/>
      <c r="NFN74" s="108"/>
      <c r="NFO74" s="108"/>
      <c r="NFP74" s="108"/>
      <c r="NFQ74" s="108"/>
      <c r="NFR74" s="108"/>
      <c r="NFS74" s="108"/>
      <c r="NFT74" s="108"/>
      <c r="NFU74" s="108"/>
      <c r="NFV74" s="108"/>
      <c r="NFW74" s="108"/>
      <c r="NFX74" s="108"/>
      <c r="NFY74" s="108"/>
      <c r="NFZ74" s="108"/>
      <c r="NGA74" s="108"/>
      <c r="NGB74" s="108"/>
      <c r="NGC74" s="108"/>
      <c r="NGD74" s="108"/>
      <c r="NGE74" s="108"/>
      <c r="NGF74" s="108"/>
      <c r="NGG74" s="108"/>
      <c r="NGH74" s="108"/>
      <c r="NGI74" s="108"/>
      <c r="NGJ74" s="108"/>
      <c r="NGK74" s="108"/>
      <c r="NGL74" s="108"/>
      <c r="NGM74" s="108"/>
      <c r="NGN74" s="108"/>
      <c r="NGO74" s="108"/>
      <c r="NGP74" s="108"/>
      <c r="NGQ74" s="108"/>
      <c r="NGR74" s="108"/>
      <c r="NGS74" s="108"/>
      <c r="NGT74" s="108"/>
      <c r="NGU74" s="108"/>
      <c r="NGV74" s="108"/>
      <c r="NGW74" s="108"/>
      <c r="NGX74" s="108"/>
      <c r="NGY74" s="108"/>
      <c r="NGZ74" s="108"/>
      <c r="NHA74" s="108"/>
      <c r="NHB74" s="108"/>
      <c r="NHC74" s="108"/>
      <c r="NHD74" s="108"/>
      <c r="NHE74" s="108"/>
      <c r="NHF74" s="108"/>
      <c r="NHG74" s="108"/>
      <c r="NHH74" s="108"/>
      <c r="NHI74" s="108"/>
      <c r="NHJ74" s="108"/>
      <c r="NHK74" s="108"/>
      <c r="NHL74" s="108"/>
      <c r="NHM74" s="108"/>
      <c r="NHN74" s="108"/>
      <c r="NHO74" s="108"/>
      <c r="NHP74" s="108"/>
      <c r="NHQ74" s="108"/>
      <c r="NHR74" s="108"/>
      <c r="NHS74" s="108"/>
      <c r="NHT74" s="108"/>
      <c r="NHU74" s="108"/>
      <c r="NHV74" s="108"/>
      <c r="NHW74" s="108"/>
      <c r="NHX74" s="108"/>
      <c r="NHY74" s="108"/>
      <c r="NHZ74" s="108"/>
      <c r="NIA74" s="108"/>
      <c r="NIB74" s="108"/>
      <c r="NIC74" s="108"/>
      <c r="NID74" s="108"/>
      <c r="NIE74" s="108"/>
      <c r="NIF74" s="108"/>
      <c r="NIG74" s="108"/>
      <c r="NIH74" s="108"/>
      <c r="NII74" s="108"/>
      <c r="NIJ74" s="108"/>
      <c r="NIK74" s="108"/>
      <c r="NIL74" s="108"/>
      <c r="NIM74" s="108"/>
      <c r="NIN74" s="108"/>
      <c r="NIO74" s="108"/>
      <c r="NIP74" s="108"/>
      <c r="NIQ74" s="108"/>
      <c r="NIR74" s="108"/>
      <c r="NIS74" s="108"/>
      <c r="NIT74" s="108"/>
      <c r="NIU74" s="108"/>
      <c r="NIV74" s="108"/>
      <c r="NIW74" s="108"/>
      <c r="NIX74" s="108"/>
      <c r="NIY74" s="108"/>
      <c r="NIZ74" s="108"/>
      <c r="NJA74" s="108"/>
      <c r="NJB74" s="108"/>
      <c r="NJC74" s="108"/>
      <c r="NJD74" s="108"/>
      <c r="NJE74" s="108"/>
      <c r="NJF74" s="108"/>
      <c r="NJG74" s="108"/>
      <c r="NJH74" s="108"/>
      <c r="NJI74" s="108"/>
      <c r="NJJ74" s="108"/>
      <c r="NJK74" s="108"/>
      <c r="NJL74" s="108"/>
      <c r="NJM74" s="108"/>
      <c r="NJN74" s="108"/>
      <c r="NJO74" s="108"/>
      <c r="NJP74" s="108"/>
      <c r="NJQ74" s="108"/>
      <c r="NJR74" s="108"/>
      <c r="NJS74" s="108"/>
      <c r="NJT74" s="108"/>
      <c r="NJU74" s="108"/>
      <c r="NJV74" s="108"/>
      <c r="NJW74" s="108"/>
      <c r="NJX74" s="108"/>
      <c r="NJY74" s="108"/>
      <c r="NJZ74" s="108"/>
      <c r="NKA74" s="108"/>
      <c r="NKB74" s="108"/>
      <c r="NKC74" s="108"/>
      <c r="NKD74" s="108"/>
      <c r="NKE74" s="108"/>
      <c r="NKF74" s="108"/>
      <c r="NKG74" s="108"/>
      <c r="NKH74" s="108"/>
      <c r="NKI74" s="108"/>
      <c r="NKJ74" s="108"/>
      <c r="NKK74" s="108"/>
      <c r="NKL74" s="108"/>
      <c r="NKM74" s="108"/>
      <c r="NKN74" s="108"/>
      <c r="NKO74" s="108"/>
      <c r="NKP74" s="108"/>
      <c r="NKQ74" s="108"/>
      <c r="NKR74" s="108"/>
      <c r="NKS74" s="108"/>
      <c r="NKT74" s="108"/>
      <c r="NKU74" s="108"/>
      <c r="NKV74" s="108"/>
      <c r="NKW74" s="108"/>
      <c r="NKX74" s="108"/>
      <c r="NKY74" s="108"/>
      <c r="NKZ74" s="108"/>
      <c r="NLA74" s="108"/>
      <c r="NLB74" s="108"/>
      <c r="NLC74" s="108"/>
      <c r="NLD74" s="108"/>
      <c r="NLE74" s="108"/>
      <c r="NLF74" s="108"/>
      <c r="NLG74" s="108"/>
      <c r="NLH74" s="108"/>
      <c r="NLI74" s="108"/>
      <c r="NLJ74" s="108"/>
      <c r="NLK74" s="108"/>
      <c r="NLL74" s="108"/>
      <c r="NLM74" s="108"/>
      <c r="NLN74" s="108"/>
      <c r="NLO74" s="108"/>
      <c r="NLP74" s="108"/>
      <c r="NLQ74" s="108"/>
      <c r="NLR74" s="108"/>
      <c r="NLS74" s="108"/>
      <c r="NLT74" s="108"/>
      <c r="NLU74" s="108"/>
      <c r="NLV74" s="108"/>
      <c r="NLW74" s="108"/>
      <c r="NLX74" s="108"/>
      <c r="NLY74" s="108"/>
      <c r="NLZ74" s="108"/>
      <c r="NMA74" s="108"/>
      <c r="NMB74" s="108"/>
      <c r="NMC74" s="108"/>
      <c r="NMD74" s="108"/>
      <c r="NME74" s="108"/>
      <c r="NMF74" s="108"/>
      <c r="NMG74" s="108"/>
      <c r="NMH74" s="108"/>
      <c r="NMI74" s="108"/>
      <c r="NMJ74" s="108"/>
      <c r="NMK74" s="108"/>
      <c r="NML74" s="108"/>
      <c r="NMM74" s="108"/>
      <c r="NMN74" s="108"/>
      <c r="NMO74" s="108"/>
      <c r="NMP74" s="108"/>
      <c r="NMQ74" s="108"/>
      <c r="NMR74" s="108"/>
      <c r="NMS74" s="108"/>
      <c r="NMT74" s="108"/>
      <c r="NMU74" s="108"/>
      <c r="NMV74" s="108"/>
      <c r="NMW74" s="108"/>
      <c r="NMX74" s="108"/>
      <c r="NMY74" s="108"/>
      <c r="NMZ74" s="108"/>
      <c r="NNA74" s="108"/>
      <c r="NNB74" s="108"/>
      <c r="NNC74" s="108"/>
      <c r="NND74" s="108"/>
      <c r="NNE74" s="108"/>
      <c r="NNF74" s="108"/>
      <c r="NNG74" s="108"/>
      <c r="NNH74" s="108"/>
      <c r="NNI74" s="108"/>
      <c r="NNJ74" s="108"/>
      <c r="NNK74" s="108"/>
      <c r="NNL74" s="108"/>
      <c r="NNM74" s="108"/>
      <c r="NNN74" s="108"/>
      <c r="NNO74" s="108"/>
      <c r="NNP74" s="108"/>
      <c r="NNQ74" s="108"/>
      <c r="NNR74" s="108"/>
      <c r="NNS74" s="108"/>
      <c r="NNT74" s="108"/>
      <c r="NNU74" s="108"/>
      <c r="NNV74" s="108"/>
      <c r="NNW74" s="108"/>
      <c r="NNX74" s="108"/>
      <c r="NNY74" s="108"/>
      <c r="NNZ74" s="108"/>
      <c r="NOA74" s="108"/>
      <c r="NOB74" s="108"/>
      <c r="NOC74" s="108"/>
      <c r="NOD74" s="108"/>
      <c r="NOE74" s="108"/>
      <c r="NOF74" s="108"/>
      <c r="NOG74" s="108"/>
      <c r="NOH74" s="108"/>
      <c r="NOI74" s="108"/>
      <c r="NOJ74" s="108"/>
      <c r="NOK74" s="108"/>
      <c r="NOL74" s="108"/>
      <c r="NOM74" s="108"/>
      <c r="NON74" s="108"/>
      <c r="NOO74" s="108"/>
      <c r="NOP74" s="108"/>
      <c r="NOQ74" s="108"/>
      <c r="NOR74" s="108"/>
      <c r="NOS74" s="108"/>
      <c r="NOT74" s="108"/>
      <c r="NOU74" s="108"/>
      <c r="NOV74" s="108"/>
      <c r="NOW74" s="108"/>
      <c r="NOX74" s="108"/>
      <c r="NOY74" s="108"/>
      <c r="NOZ74" s="108"/>
      <c r="NPA74" s="108"/>
      <c r="NPB74" s="108"/>
      <c r="NPC74" s="108"/>
      <c r="NPD74" s="108"/>
      <c r="NPE74" s="108"/>
      <c r="NPF74" s="108"/>
      <c r="NPG74" s="108"/>
      <c r="NPH74" s="108"/>
      <c r="NPI74" s="108"/>
      <c r="NPJ74" s="108"/>
      <c r="NPK74" s="108"/>
      <c r="NPL74" s="108"/>
      <c r="NPM74" s="108"/>
      <c r="NPN74" s="108"/>
      <c r="NPO74" s="108"/>
      <c r="NPP74" s="108"/>
      <c r="NPQ74" s="108"/>
      <c r="NPR74" s="108"/>
      <c r="NPS74" s="108"/>
      <c r="NPT74" s="108"/>
      <c r="NPU74" s="108"/>
      <c r="NPV74" s="108"/>
      <c r="NPW74" s="108"/>
      <c r="NPX74" s="108"/>
      <c r="NPY74" s="108"/>
      <c r="NPZ74" s="108"/>
      <c r="NQA74" s="108"/>
      <c r="NQB74" s="108"/>
      <c r="NQC74" s="108"/>
      <c r="NQD74" s="108"/>
      <c r="NQE74" s="108"/>
      <c r="NQF74" s="108"/>
      <c r="NQG74" s="108"/>
      <c r="NQH74" s="108"/>
      <c r="NQI74" s="108"/>
      <c r="NQJ74" s="108"/>
      <c r="NQK74" s="108"/>
      <c r="NQL74" s="108"/>
      <c r="NQM74" s="108"/>
      <c r="NQN74" s="108"/>
      <c r="NQO74" s="108"/>
      <c r="NQP74" s="108"/>
      <c r="NQQ74" s="108"/>
      <c r="NQR74" s="108"/>
      <c r="NQS74" s="108"/>
      <c r="NQT74" s="108"/>
      <c r="NQU74" s="108"/>
      <c r="NQV74" s="108"/>
      <c r="NQW74" s="108"/>
      <c r="NQX74" s="108"/>
      <c r="NQY74" s="108"/>
      <c r="NQZ74" s="108"/>
      <c r="NRA74" s="108"/>
      <c r="NRB74" s="108"/>
      <c r="NRC74" s="108"/>
      <c r="NRD74" s="108"/>
      <c r="NRE74" s="108"/>
      <c r="NRF74" s="108"/>
      <c r="NRG74" s="108"/>
      <c r="NRH74" s="108"/>
      <c r="NRI74" s="108"/>
      <c r="NRJ74" s="108"/>
      <c r="NRK74" s="108"/>
      <c r="NRL74" s="108"/>
      <c r="NRM74" s="108"/>
      <c r="NRN74" s="108"/>
      <c r="NRO74" s="108"/>
      <c r="NRP74" s="108"/>
      <c r="NRQ74" s="108"/>
      <c r="NRR74" s="108"/>
      <c r="NRS74" s="108"/>
      <c r="NRT74" s="108"/>
      <c r="NRU74" s="108"/>
      <c r="NRV74" s="108"/>
      <c r="NRW74" s="108"/>
      <c r="NRX74" s="108"/>
      <c r="NRY74" s="108"/>
      <c r="NRZ74" s="108"/>
      <c r="NSA74" s="108"/>
      <c r="NSB74" s="108"/>
      <c r="NSC74" s="108"/>
      <c r="NSD74" s="108"/>
      <c r="NSE74" s="108"/>
      <c r="NSF74" s="108"/>
      <c r="NSG74" s="108"/>
      <c r="NSH74" s="108"/>
      <c r="NSI74" s="108"/>
      <c r="NSJ74" s="108"/>
      <c r="NSK74" s="108"/>
      <c r="NSL74" s="108"/>
      <c r="NSM74" s="108"/>
      <c r="NSN74" s="108"/>
      <c r="NSO74" s="108"/>
      <c r="NSP74" s="108"/>
      <c r="NSQ74" s="108"/>
      <c r="NSR74" s="108"/>
      <c r="NSS74" s="108"/>
      <c r="NST74" s="108"/>
      <c r="NSU74" s="108"/>
      <c r="NSV74" s="108"/>
      <c r="NSW74" s="108"/>
      <c r="NSX74" s="108"/>
      <c r="NSY74" s="108"/>
      <c r="NSZ74" s="108"/>
      <c r="NTA74" s="108"/>
      <c r="NTB74" s="108"/>
      <c r="NTC74" s="108"/>
      <c r="NTD74" s="108"/>
      <c r="NTE74" s="108"/>
      <c r="NTF74" s="108"/>
      <c r="NTG74" s="108"/>
      <c r="NTH74" s="108"/>
      <c r="NTI74" s="108"/>
      <c r="NTJ74" s="108"/>
      <c r="NTK74" s="108"/>
      <c r="NTL74" s="108"/>
      <c r="NTM74" s="108"/>
      <c r="NTN74" s="108"/>
      <c r="NTO74" s="108"/>
      <c r="NTP74" s="108"/>
      <c r="NTQ74" s="108"/>
      <c r="NTR74" s="108"/>
      <c r="NTS74" s="108"/>
      <c r="NTT74" s="108"/>
      <c r="NTU74" s="108"/>
      <c r="NTV74" s="108"/>
      <c r="NTW74" s="108"/>
      <c r="NTX74" s="108"/>
      <c r="NTY74" s="108"/>
      <c r="NTZ74" s="108"/>
      <c r="NUA74" s="108"/>
      <c r="NUB74" s="108"/>
      <c r="NUC74" s="108"/>
      <c r="NUD74" s="108"/>
      <c r="NUE74" s="108"/>
      <c r="NUF74" s="108"/>
      <c r="NUG74" s="108"/>
      <c r="NUH74" s="108"/>
      <c r="NUI74" s="108"/>
      <c r="NUJ74" s="108"/>
      <c r="NUK74" s="108"/>
      <c r="NUL74" s="108"/>
      <c r="NUM74" s="108"/>
      <c r="NUN74" s="108"/>
      <c r="NUO74" s="108"/>
      <c r="NUP74" s="108"/>
      <c r="NUQ74" s="108"/>
      <c r="NUR74" s="108"/>
      <c r="NUS74" s="108"/>
      <c r="NUT74" s="108"/>
      <c r="NUU74" s="108"/>
      <c r="NUV74" s="108"/>
      <c r="NUW74" s="108"/>
      <c r="NUX74" s="108"/>
      <c r="NUY74" s="108"/>
      <c r="NUZ74" s="108"/>
      <c r="NVA74" s="108"/>
      <c r="NVB74" s="108"/>
      <c r="NVC74" s="108"/>
      <c r="NVD74" s="108"/>
      <c r="NVE74" s="108"/>
      <c r="NVF74" s="108"/>
      <c r="NVG74" s="108"/>
      <c r="NVH74" s="108"/>
      <c r="NVI74" s="108"/>
      <c r="NVJ74" s="108"/>
      <c r="NVK74" s="108"/>
      <c r="NVL74" s="108"/>
      <c r="NVM74" s="108"/>
      <c r="NVN74" s="108"/>
      <c r="NVO74" s="108"/>
      <c r="NVP74" s="108"/>
      <c r="NVQ74" s="108"/>
      <c r="NVR74" s="108"/>
      <c r="NVS74" s="108"/>
      <c r="NVT74" s="108"/>
      <c r="NVU74" s="108"/>
      <c r="NVV74" s="108"/>
      <c r="NVW74" s="108"/>
      <c r="NVX74" s="108"/>
      <c r="NVY74" s="108"/>
      <c r="NVZ74" s="108"/>
      <c r="NWA74" s="108"/>
      <c r="NWB74" s="108"/>
      <c r="NWC74" s="108"/>
      <c r="NWD74" s="108"/>
      <c r="NWE74" s="108"/>
      <c r="NWF74" s="108"/>
      <c r="NWG74" s="108"/>
      <c r="NWH74" s="108"/>
      <c r="NWI74" s="108"/>
      <c r="NWJ74" s="108"/>
      <c r="NWK74" s="108"/>
      <c r="NWL74" s="108"/>
      <c r="NWM74" s="108"/>
      <c r="NWN74" s="108"/>
      <c r="NWO74" s="108"/>
      <c r="NWP74" s="108"/>
      <c r="NWQ74" s="108"/>
      <c r="NWR74" s="108"/>
      <c r="NWS74" s="108"/>
      <c r="NWT74" s="108"/>
      <c r="NWU74" s="108"/>
      <c r="NWV74" s="108"/>
      <c r="NWW74" s="108"/>
      <c r="NWX74" s="108"/>
      <c r="NWY74" s="108"/>
      <c r="NWZ74" s="108"/>
      <c r="NXA74" s="108"/>
      <c r="NXB74" s="108"/>
      <c r="NXC74" s="108"/>
      <c r="NXD74" s="108"/>
      <c r="NXE74" s="108"/>
      <c r="NXF74" s="108"/>
      <c r="NXG74" s="108"/>
      <c r="NXH74" s="108"/>
      <c r="NXI74" s="108"/>
      <c r="NXJ74" s="108"/>
      <c r="NXK74" s="108"/>
      <c r="NXL74" s="108"/>
      <c r="NXM74" s="108"/>
      <c r="NXN74" s="108"/>
      <c r="NXO74" s="108"/>
      <c r="NXP74" s="108"/>
      <c r="NXQ74" s="108"/>
      <c r="NXR74" s="108"/>
      <c r="NXS74" s="108"/>
      <c r="NXT74" s="108"/>
      <c r="NXU74" s="108"/>
      <c r="NXV74" s="108"/>
      <c r="NXW74" s="108"/>
      <c r="NXX74" s="108"/>
      <c r="NXY74" s="108"/>
      <c r="NXZ74" s="108"/>
      <c r="NYA74" s="108"/>
      <c r="NYB74" s="108"/>
      <c r="NYC74" s="108"/>
      <c r="NYD74" s="108"/>
      <c r="NYE74" s="108"/>
      <c r="NYF74" s="108"/>
      <c r="NYG74" s="108"/>
      <c r="NYH74" s="108"/>
      <c r="NYI74" s="108"/>
      <c r="NYJ74" s="108"/>
      <c r="NYK74" s="108"/>
      <c r="NYL74" s="108"/>
      <c r="NYM74" s="108"/>
      <c r="NYN74" s="108"/>
      <c r="NYO74" s="108"/>
      <c r="NYP74" s="108"/>
      <c r="NYQ74" s="108"/>
      <c r="NYR74" s="108"/>
      <c r="NYS74" s="108"/>
      <c r="NYT74" s="108"/>
      <c r="NYU74" s="108"/>
      <c r="NYV74" s="108"/>
      <c r="NYW74" s="108"/>
      <c r="NYX74" s="108"/>
      <c r="NYY74" s="108"/>
      <c r="NYZ74" s="108"/>
      <c r="NZA74" s="108"/>
      <c r="NZB74" s="108"/>
      <c r="NZC74" s="108"/>
      <c r="NZD74" s="108"/>
      <c r="NZE74" s="108"/>
      <c r="NZF74" s="108"/>
      <c r="NZG74" s="108"/>
      <c r="NZH74" s="108"/>
      <c r="NZI74" s="108"/>
      <c r="NZJ74" s="108"/>
      <c r="NZK74" s="108"/>
      <c r="NZL74" s="108"/>
      <c r="NZM74" s="108"/>
      <c r="NZN74" s="108"/>
      <c r="NZO74" s="108"/>
      <c r="NZP74" s="108"/>
      <c r="NZQ74" s="108"/>
      <c r="NZR74" s="108"/>
      <c r="NZS74" s="108"/>
      <c r="NZT74" s="108"/>
      <c r="NZU74" s="108"/>
      <c r="NZV74" s="108"/>
      <c r="NZW74" s="108"/>
      <c r="NZX74" s="108"/>
      <c r="NZY74" s="108"/>
      <c r="NZZ74" s="108"/>
      <c r="OAA74" s="108"/>
      <c r="OAB74" s="108"/>
      <c r="OAC74" s="108"/>
      <c r="OAD74" s="108"/>
      <c r="OAE74" s="108"/>
      <c r="OAF74" s="108"/>
      <c r="OAG74" s="108"/>
      <c r="OAH74" s="108"/>
      <c r="OAI74" s="108"/>
      <c r="OAJ74" s="108"/>
      <c r="OAK74" s="108"/>
      <c r="OAL74" s="108"/>
      <c r="OAM74" s="108"/>
      <c r="OAN74" s="108"/>
      <c r="OAO74" s="108"/>
      <c r="OAP74" s="108"/>
      <c r="OAQ74" s="108"/>
      <c r="OAR74" s="108"/>
      <c r="OAS74" s="108"/>
      <c r="OAT74" s="108"/>
      <c r="OAU74" s="108"/>
      <c r="OAV74" s="108"/>
      <c r="OAW74" s="108"/>
      <c r="OAX74" s="108"/>
      <c r="OAY74" s="108"/>
      <c r="OAZ74" s="108"/>
      <c r="OBA74" s="108"/>
      <c r="OBB74" s="108"/>
      <c r="OBC74" s="108"/>
      <c r="OBD74" s="108"/>
      <c r="OBE74" s="108"/>
      <c r="OBF74" s="108"/>
      <c r="OBG74" s="108"/>
      <c r="OBH74" s="108"/>
      <c r="OBI74" s="108"/>
      <c r="OBJ74" s="108"/>
      <c r="OBK74" s="108"/>
      <c r="OBL74" s="108"/>
      <c r="OBM74" s="108"/>
      <c r="OBN74" s="108"/>
      <c r="OBO74" s="108"/>
      <c r="OBP74" s="108"/>
      <c r="OBQ74" s="108"/>
      <c r="OBR74" s="108"/>
      <c r="OBS74" s="108"/>
      <c r="OBT74" s="108"/>
      <c r="OBU74" s="108"/>
      <c r="OBV74" s="108"/>
      <c r="OBW74" s="108"/>
      <c r="OBX74" s="108"/>
      <c r="OBY74" s="108"/>
      <c r="OBZ74" s="108"/>
      <c r="OCA74" s="108"/>
      <c r="OCB74" s="108"/>
      <c r="OCC74" s="108"/>
      <c r="OCD74" s="108"/>
      <c r="OCE74" s="108"/>
      <c r="OCF74" s="108"/>
      <c r="OCG74" s="108"/>
      <c r="OCH74" s="108"/>
      <c r="OCI74" s="108"/>
      <c r="OCJ74" s="108"/>
      <c r="OCK74" s="108"/>
      <c r="OCL74" s="108"/>
      <c r="OCM74" s="108"/>
      <c r="OCN74" s="108"/>
      <c r="OCO74" s="108"/>
      <c r="OCP74" s="108"/>
      <c r="OCQ74" s="108"/>
      <c r="OCR74" s="108"/>
      <c r="OCS74" s="108"/>
      <c r="OCT74" s="108"/>
      <c r="OCU74" s="108"/>
      <c r="OCV74" s="108"/>
      <c r="OCW74" s="108"/>
      <c r="OCX74" s="108"/>
      <c r="OCY74" s="108"/>
      <c r="OCZ74" s="108"/>
      <c r="ODA74" s="108"/>
      <c r="ODB74" s="108"/>
      <c r="ODC74" s="108"/>
      <c r="ODD74" s="108"/>
      <c r="ODE74" s="108"/>
      <c r="ODF74" s="108"/>
      <c r="ODG74" s="108"/>
      <c r="ODH74" s="108"/>
      <c r="ODI74" s="108"/>
      <c r="ODJ74" s="108"/>
      <c r="ODK74" s="108"/>
      <c r="ODL74" s="108"/>
      <c r="ODM74" s="108"/>
      <c r="ODN74" s="108"/>
      <c r="ODO74" s="108"/>
      <c r="ODP74" s="108"/>
      <c r="ODQ74" s="108"/>
      <c r="ODR74" s="108"/>
      <c r="ODS74" s="108"/>
      <c r="ODT74" s="108"/>
      <c r="ODU74" s="108"/>
      <c r="ODV74" s="108"/>
      <c r="ODW74" s="108"/>
      <c r="ODX74" s="108"/>
      <c r="ODY74" s="108"/>
      <c r="ODZ74" s="108"/>
      <c r="OEA74" s="108"/>
      <c r="OEB74" s="108"/>
      <c r="OEC74" s="108"/>
      <c r="OED74" s="108"/>
      <c r="OEE74" s="108"/>
      <c r="OEF74" s="108"/>
      <c r="OEG74" s="108"/>
      <c r="OEH74" s="108"/>
      <c r="OEI74" s="108"/>
      <c r="OEJ74" s="108"/>
      <c r="OEK74" s="108"/>
      <c r="OEL74" s="108"/>
      <c r="OEM74" s="108"/>
      <c r="OEN74" s="108"/>
      <c r="OEO74" s="108"/>
      <c r="OEP74" s="108"/>
      <c r="OEQ74" s="108"/>
      <c r="OER74" s="108"/>
      <c r="OES74" s="108"/>
      <c r="OET74" s="108"/>
      <c r="OEU74" s="108"/>
      <c r="OEV74" s="108"/>
      <c r="OEW74" s="108"/>
      <c r="OEX74" s="108"/>
      <c r="OEY74" s="108"/>
      <c r="OEZ74" s="108"/>
      <c r="OFA74" s="108"/>
      <c r="OFB74" s="108"/>
      <c r="OFC74" s="108"/>
      <c r="OFD74" s="108"/>
      <c r="OFE74" s="108"/>
      <c r="OFF74" s="108"/>
      <c r="OFG74" s="108"/>
      <c r="OFH74" s="108"/>
      <c r="OFI74" s="108"/>
      <c r="OFJ74" s="108"/>
      <c r="OFK74" s="108"/>
      <c r="OFL74" s="108"/>
      <c r="OFM74" s="108"/>
      <c r="OFN74" s="108"/>
      <c r="OFO74" s="108"/>
      <c r="OFP74" s="108"/>
      <c r="OFQ74" s="108"/>
      <c r="OFR74" s="108"/>
      <c r="OFS74" s="108"/>
      <c r="OFT74" s="108"/>
      <c r="OFU74" s="108"/>
      <c r="OFV74" s="108"/>
      <c r="OFW74" s="108"/>
      <c r="OFX74" s="108"/>
      <c r="OFY74" s="108"/>
      <c r="OFZ74" s="108"/>
      <c r="OGA74" s="108"/>
      <c r="OGB74" s="108"/>
      <c r="OGC74" s="108"/>
      <c r="OGD74" s="108"/>
      <c r="OGE74" s="108"/>
      <c r="OGF74" s="108"/>
      <c r="OGG74" s="108"/>
      <c r="OGH74" s="108"/>
      <c r="OGI74" s="108"/>
      <c r="OGJ74" s="108"/>
      <c r="OGK74" s="108"/>
      <c r="OGL74" s="108"/>
      <c r="OGM74" s="108"/>
      <c r="OGN74" s="108"/>
      <c r="OGO74" s="108"/>
      <c r="OGP74" s="108"/>
      <c r="OGQ74" s="108"/>
      <c r="OGR74" s="108"/>
      <c r="OGS74" s="108"/>
      <c r="OGT74" s="108"/>
      <c r="OGU74" s="108"/>
      <c r="OGV74" s="108"/>
      <c r="OGW74" s="108"/>
      <c r="OGX74" s="108"/>
      <c r="OGY74" s="108"/>
      <c r="OGZ74" s="108"/>
      <c r="OHA74" s="108"/>
      <c r="OHB74" s="108"/>
      <c r="OHC74" s="108"/>
      <c r="OHD74" s="108"/>
      <c r="OHE74" s="108"/>
      <c r="OHF74" s="108"/>
      <c r="OHG74" s="108"/>
      <c r="OHH74" s="108"/>
      <c r="OHI74" s="108"/>
      <c r="OHJ74" s="108"/>
      <c r="OHK74" s="108"/>
      <c r="OHL74" s="108"/>
      <c r="OHM74" s="108"/>
      <c r="OHN74" s="108"/>
      <c r="OHO74" s="108"/>
      <c r="OHP74" s="108"/>
      <c r="OHQ74" s="108"/>
      <c r="OHR74" s="108"/>
      <c r="OHS74" s="108"/>
      <c r="OHT74" s="108"/>
      <c r="OHU74" s="108"/>
      <c r="OHV74" s="108"/>
      <c r="OHW74" s="108"/>
      <c r="OHX74" s="108"/>
      <c r="OHY74" s="108"/>
      <c r="OHZ74" s="108"/>
      <c r="OIA74" s="108"/>
      <c r="OIB74" s="108"/>
      <c r="OIC74" s="108"/>
      <c r="OID74" s="108"/>
      <c r="OIE74" s="108"/>
      <c r="OIF74" s="108"/>
      <c r="OIG74" s="108"/>
      <c r="OIH74" s="108"/>
      <c r="OII74" s="108"/>
      <c r="OIJ74" s="108"/>
      <c r="OIK74" s="108"/>
      <c r="OIL74" s="108"/>
      <c r="OIM74" s="108"/>
      <c r="OIN74" s="108"/>
      <c r="OIO74" s="108"/>
      <c r="OIP74" s="108"/>
      <c r="OIQ74" s="108"/>
      <c r="OIR74" s="108"/>
      <c r="OIS74" s="108"/>
      <c r="OIT74" s="108"/>
      <c r="OIU74" s="108"/>
      <c r="OIV74" s="108"/>
      <c r="OIW74" s="108"/>
      <c r="OIX74" s="108"/>
      <c r="OIY74" s="108"/>
      <c r="OIZ74" s="108"/>
      <c r="OJA74" s="108"/>
      <c r="OJB74" s="108"/>
      <c r="OJC74" s="108"/>
      <c r="OJD74" s="108"/>
      <c r="OJE74" s="108"/>
      <c r="OJF74" s="108"/>
      <c r="OJG74" s="108"/>
      <c r="OJH74" s="108"/>
      <c r="OJI74" s="108"/>
      <c r="OJJ74" s="108"/>
      <c r="OJK74" s="108"/>
      <c r="OJL74" s="108"/>
      <c r="OJM74" s="108"/>
      <c r="OJN74" s="108"/>
      <c r="OJO74" s="108"/>
      <c r="OJP74" s="108"/>
      <c r="OJQ74" s="108"/>
      <c r="OJR74" s="108"/>
      <c r="OJS74" s="108"/>
      <c r="OJT74" s="108"/>
      <c r="OJU74" s="108"/>
      <c r="OJV74" s="108"/>
      <c r="OJW74" s="108"/>
      <c r="OJX74" s="108"/>
      <c r="OJY74" s="108"/>
      <c r="OJZ74" s="108"/>
      <c r="OKA74" s="108"/>
      <c r="OKB74" s="108"/>
      <c r="OKC74" s="108"/>
      <c r="OKD74" s="108"/>
      <c r="OKE74" s="108"/>
      <c r="OKF74" s="108"/>
      <c r="OKG74" s="108"/>
      <c r="OKH74" s="108"/>
      <c r="OKI74" s="108"/>
      <c r="OKJ74" s="108"/>
      <c r="OKK74" s="108"/>
      <c r="OKL74" s="108"/>
      <c r="OKM74" s="108"/>
      <c r="OKN74" s="108"/>
      <c r="OKO74" s="108"/>
      <c r="OKP74" s="108"/>
      <c r="OKQ74" s="108"/>
      <c r="OKR74" s="108"/>
      <c r="OKS74" s="108"/>
      <c r="OKT74" s="108"/>
      <c r="OKU74" s="108"/>
      <c r="OKV74" s="108"/>
      <c r="OKW74" s="108"/>
      <c r="OKX74" s="108"/>
      <c r="OKY74" s="108"/>
      <c r="OKZ74" s="108"/>
      <c r="OLA74" s="108"/>
      <c r="OLB74" s="108"/>
      <c r="OLC74" s="108"/>
      <c r="OLD74" s="108"/>
      <c r="OLE74" s="108"/>
      <c r="OLF74" s="108"/>
      <c r="OLG74" s="108"/>
      <c r="OLH74" s="108"/>
      <c r="OLI74" s="108"/>
      <c r="OLJ74" s="108"/>
      <c r="OLK74" s="108"/>
      <c r="OLL74" s="108"/>
      <c r="OLM74" s="108"/>
      <c r="OLN74" s="108"/>
      <c r="OLO74" s="108"/>
      <c r="OLP74" s="108"/>
      <c r="OLQ74" s="108"/>
      <c r="OLR74" s="108"/>
      <c r="OLS74" s="108"/>
      <c r="OLT74" s="108"/>
      <c r="OLU74" s="108"/>
      <c r="OLV74" s="108"/>
      <c r="OLW74" s="108"/>
      <c r="OLX74" s="108"/>
      <c r="OLY74" s="108"/>
      <c r="OLZ74" s="108"/>
      <c r="OMA74" s="108"/>
      <c r="OMB74" s="108"/>
      <c r="OMC74" s="108"/>
      <c r="OMD74" s="108"/>
      <c r="OME74" s="108"/>
      <c r="OMF74" s="108"/>
      <c r="OMG74" s="108"/>
      <c r="OMH74" s="108"/>
      <c r="OMI74" s="108"/>
      <c r="OMJ74" s="108"/>
      <c r="OMK74" s="108"/>
      <c r="OML74" s="108"/>
      <c r="OMM74" s="108"/>
      <c r="OMN74" s="108"/>
      <c r="OMO74" s="108"/>
      <c r="OMP74" s="108"/>
      <c r="OMQ74" s="108"/>
      <c r="OMR74" s="108"/>
      <c r="OMS74" s="108"/>
      <c r="OMT74" s="108"/>
      <c r="OMU74" s="108"/>
      <c r="OMV74" s="108"/>
      <c r="OMW74" s="108"/>
      <c r="OMX74" s="108"/>
      <c r="OMY74" s="108"/>
      <c r="OMZ74" s="108"/>
      <c r="ONA74" s="108"/>
      <c r="ONB74" s="108"/>
      <c r="ONC74" s="108"/>
      <c r="OND74" s="108"/>
      <c r="ONE74" s="108"/>
      <c r="ONF74" s="108"/>
      <c r="ONG74" s="108"/>
      <c r="ONH74" s="108"/>
      <c r="ONI74" s="108"/>
      <c r="ONJ74" s="108"/>
      <c r="ONK74" s="108"/>
      <c r="ONL74" s="108"/>
      <c r="ONM74" s="108"/>
      <c r="ONN74" s="108"/>
      <c r="ONO74" s="108"/>
      <c r="ONP74" s="108"/>
      <c r="ONQ74" s="108"/>
      <c r="ONR74" s="108"/>
      <c r="ONS74" s="108"/>
      <c r="ONT74" s="108"/>
      <c r="ONU74" s="108"/>
      <c r="ONV74" s="108"/>
      <c r="ONW74" s="108"/>
      <c r="ONX74" s="108"/>
      <c r="ONY74" s="108"/>
      <c r="ONZ74" s="108"/>
      <c r="OOA74" s="108"/>
      <c r="OOB74" s="108"/>
      <c r="OOC74" s="108"/>
      <c r="OOD74" s="108"/>
      <c r="OOE74" s="108"/>
      <c r="OOF74" s="108"/>
      <c r="OOG74" s="108"/>
      <c r="OOH74" s="108"/>
      <c r="OOI74" s="108"/>
      <c r="OOJ74" s="108"/>
      <c r="OOK74" s="108"/>
      <c r="OOL74" s="108"/>
      <c r="OOM74" s="108"/>
      <c r="OON74" s="108"/>
      <c r="OOO74" s="108"/>
      <c r="OOP74" s="108"/>
      <c r="OOQ74" s="108"/>
      <c r="OOR74" s="108"/>
      <c r="OOS74" s="108"/>
      <c r="OOT74" s="108"/>
      <c r="OOU74" s="108"/>
      <c r="OOV74" s="108"/>
      <c r="OOW74" s="108"/>
      <c r="OOX74" s="108"/>
      <c r="OOY74" s="108"/>
      <c r="OOZ74" s="108"/>
      <c r="OPA74" s="108"/>
      <c r="OPB74" s="108"/>
      <c r="OPC74" s="108"/>
      <c r="OPD74" s="108"/>
      <c r="OPE74" s="108"/>
      <c r="OPF74" s="108"/>
      <c r="OPG74" s="108"/>
      <c r="OPH74" s="108"/>
      <c r="OPI74" s="108"/>
      <c r="OPJ74" s="108"/>
      <c r="OPK74" s="108"/>
      <c r="OPL74" s="108"/>
      <c r="OPM74" s="108"/>
      <c r="OPN74" s="108"/>
      <c r="OPO74" s="108"/>
      <c r="OPP74" s="108"/>
      <c r="OPQ74" s="108"/>
      <c r="OPR74" s="108"/>
      <c r="OPS74" s="108"/>
      <c r="OPT74" s="108"/>
      <c r="OPU74" s="108"/>
      <c r="OPV74" s="108"/>
      <c r="OPW74" s="108"/>
      <c r="OPX74" s="108"/>
      <c r="OPY74" s="108"/>
      <c r="OPZ74" s="108"/>
      <c r="OQA74" s="108"/>
      <c r="OQB74" s="108"/>
      <c r="OQC74" s="108"/>
      <c r="OQD74" s="108"/>
      <c r="OQE74" s="108"/>
      <c r="OQF74" s="108"/>
      <c r="OQG74" s="108"/>
      <c r="OQH74" s="108"/>
      <c r="OQI74" s="108"/>
      <c r="OQJ74" s="108"/>
      <c r="OQK74" s="108"/>
      <c r="OQL74" s="108"/>
      <c r="OQM74" s="108"/>
      <c r="OQN74" s="108"/>
      <c r="OQO74" s="108"/>
      <c r="OQP74" s="108"/>
      <c r="OQQ74" s="108"/>
      <c r="OQR74" s="108"/>
      <c r="OQS74" s="108"/>
      <c r="OQT74" s="108"/>
      <c r="OQU74" s="108"/>
      <c r="OQV74" s="108"/>
      <c r="OQW74" s="108"/>
      <c r="OQX74" s="108"/>
      <c r="OQY74" s="108"/>
      <c r="OQZ74" s="108"/>
      <c r="ORA74" s="108"/>
      <c r="ORB74" s="108"/>
      <c r="ORC74" s="108"/>
      <c r="ORD74" s="108"/>
      <c r="ORE74" s="108"/>
      <c r="ORF74" s="108"/>
      <c r="ORG74" s="108"/>
      <c r="ORH74" s="108"/>
      <c r="ORI74" s="108"/>
      <c r="ORJ74" s="108"/>
      <c r="ORK74" s="108"/>
      <c r="ORL74" s="108"/>
      <c r="ORM74" s="108"/>
      <c r="ORN74" s="108"/>
      <c r="ORO74" s="108"/>
      <c r="ORP74" s="108"/>
      <c r="ORQ74" s="108"/>
      <c r="ORR74" s="108"/>
      <c r="ORS74" s="108"/>
      <c r="ORT74" s="108"/>
      <c r="ORU74" s="108"/>
      <c r="ORV74" s="108"/>
      <c r="ORW74" s="108"/>
      <c r="ORX74" s="108"/>
      <c r="ORY74" s="108"/>
      <c r="ORZ74" s="108"/>
      <c r="OSA74" s="108"/>
      <c r="OSB74" s="108"/>
      <c r="OSC74" s="108"/>
      <c r="OSD74" s="108"/>
      <c r="OSE74" s="108"/>
      <c r="OSF74" s="108"/>
      <c r="OSG74" s="108"/>
      <c r="OSH74" s="108"/>
      <c r="OSI74" s="108"/>
      <c r="OSJ74" s="108"/>
      <c r="OSK74" s="108"/>
      <c r="OSL74" s="108"/>
      <c r="OSM74" s="108"/>
      <c r="OSN74" s="108"/>
      <c r="OSO74" s="108"/>
      <c r="OSP74" s="108"/>
      <c r="OSQ74" s="108"/>
      <c r="OSR74" s="108"/>
      <c r="OSS74" s="108"/>
      <c r="OST74" s="108"/>
      <c r="OSU74" s="108"/>
      <c r="OSV74" s="108"/>
      <c r="OSW74" s="108"/>
      <c r="OSX74" s="108"/>
      <c r="OSY74" s="108"/>
      <c r="OSZ74" s="108"/>
      <c r="OTA74" s="108"/>
      <c r="OTB74" s="108"/>
      <c r="OTC74" s="108"/>
      <c r="OTD74" s="108"/>
      <c r="OTE74" s="108"/>
      <c r="OTF74" s="108"/>
      <c r="OTG74" s="108"/>
      <c r="OTH74" s="108"/>
      <c r="OTI74" s="108"/>
      <c r="OTJ74" s="108"/>
      <c r="OTK74" s="108"/>
      <c r="OTL74" s="108"/>
      <c r="OTM74" s="108"/>
      <c r="OTN74" s="108"/>
      <c r="OTO74" s="108"/>
      <c r="OTP74" s="108"/>
      <c r="OTQ74" s="108"/>
      <c r="OTR74" s="108"/>
      <c r="OTS74" s="108"/>
      <c r="OTT74" s="108"/>
      <c r="OTU74" s="108"/>
      <c r="OTV74" s="108"/>
      <c r="OTW74" s="108"/>
      <c r="OTX74" s="108"/>
      <c r="OTY74" s="108"/>
      <c r="OTZ74" s="108"/>
      <c r="OUA74" s="108"/>
      <c r="OUB74" s="108"/>
      <c r="OUC74" s="108"/>
      <c r="OUD74" s="108"/>
      <c r="OUE74" s="108"/>
      <c r="OUF74" s="108"/>
      <c r="OUG74" s="108"/>
      <c r="OUH74" s="108"/>
      <c r="OUI74" s="108"/>
      <c r="OUJ74" s="108"/>
      <c r="OUK74" s="108"/>
      <c r="OUL74" s="108"/>
      <c r="OUM74" s="108"/>
      <c r="OUN74" s="108"/>
      <c r="OUO74" s="108"/>
      <c r="OUP74" s="108"/>
      <c r="OUQ74" s="108"/>
      <c r="OUR74" s="108"/>
      <c r="OUS74" s="108"/>
      <c r="OUT74" s="108"/>
      <c r="OUU74" s="108"/>
      <c r="OUV74" s="108"/>
      <c r="OUW74" s="108"/>
      <c r="OUX74" s="108"/>
      <c r="OUY74" s="108"/>
      <c r="OUZ74" s="108"/>
      <c r="OVA74" s="108"/>
      <c r="OVB74" s="108"/>
      <c r="OVC74" s="108"/>
      <c r="OVD74" s="108"/>
      <c r="OVE74" s="108"/>
      <c r="OVF74" s="108"/>
      <c r="OVG74" s="108"/>
      <c r="OVH74" s="108"/>
      <c r="OVI74" s="108"/>
      <c r="OVJ74" s="108"/>
      <c r="OVK74" s="108"/>
      <c r="OVL74" s="108"/>
      <c r="OVM74" s="108"/>
      <c r="OVN74" s="108"/>
      <c r="OVO74" s="108"/>
      <c r="OVP74" s="108"/>
      <c r="OVQ74" s="108"/>
      <c r="OVR74" s="108"/>
      <c r="OVS74" s="108"/>
      <c r="OVT74" s="108"/>
      <c r="OVU74" s="108"/>
      <c r="OVV74" s="108"/>
      <c r="OVW74" s="108"/>
      <c r="OVX74" s="108"/>
      <c r="OVY74" s="108"/>
      <c r="OVZ74" s="108"/>
      <c r="OWA74" s="108"/>
      <c r="OWB74" s="108"/>
      <c r="OWC74" s="108"/>
      <c r="OWD74" s="108"/>
      <c r="OWE74" s="108"/>
      <c r="OWF74" s="108"/>
      <c r="OWG74" s="108"/>
      <c r="OWH74" s="108"/>
      <c r="OWI74" s="108"/>
      <c r="OWJ74" s="108"/>
      <c r="OWK74" s="108"/>
      <c r="OWL74" s="108"/>
      <c r="OWM74" s="108"/>
      <c r="OWN74" s="108"/>
      <c r="OWO74" s="108"/>
      <c r="OWP74" s="108"/>
      <c r="OWQ74" s="108"/>
      <c r="OWR74" s="108"/>
      <c r="OWS74" s="108"/>
      <c r="OWT74" s="108"/>
      <c r="OWU74" s="108"/>
      <c r="OWV74" s="108"/>
      <c r="OWW74" s="108"/>
      <c r="OWX74" s="108"/>
      <c r="OWY74" s="108"/>
      <c r="OWZ74" s="108"/>
      <c r="OXA74" s="108"/>
      <c r="OXB74" s="108"/>
      <c r="OXC74" s="108"/>
      <c r="OXD74" s="108"/>
      <c r="OXE74" s="108"/>
      <c r="OXF74" s="108"/>
      <c r="OXG74" s="108"/>
      <c r="OXH74" s="108"/>
      <c r="OXI74" s="108"/>
      <c r="OXJ74" s="108"/>
      <c r="OXK74" s="108"/>
      <c r="OXL74" s="108"/>
      <c r="OXM74" s="108"/>
      <c r="OXN74" s="108"/>
      <c r="OXO74" s="108"/>
      <c r="OXP74" s="108"/>
      <c r="OXQ74" s="108"/>
      <c r="OXR74" s="108"/>
      <c r="OXS74" s="108"/>
      <c r="OXT74" s="108"/>
      <c r="OXU74" s="108"/>
      <c r="OXV74" s="108"/>
      <c r="OXW74" s="108"/>
      <c r="OXX74" s="108"/>
      <c r="OXY74" s="108"/>
      <c r="OXZ74" s="108"/>
      <c r="OYA74" s="108"/>
      <c r="OYB74" s="108"/>
      <c r="OYC74" s="108"/>
      <c r="OYD74" s="108"/>
      <c r="OYE74" s="108"/>
      <c r="OYF74" s="108"/>
      <c r="OYG74" s="108"/>
      <c r="OYH74" s="108"/>
      <c r="OYI74" s="108"/>
      <c r="OYJ74" s="108"/>
      <c r="OYK74" s="108"/>
      <c r="OYL74" s="108"/>
      <c r="OYM74" s="108"/>
      <c r="OYN74" s="108"/>
      <c r="OYO74" s="108"/>
      <c r="OYP74" s="108"/>
      <c r="OYQ74" s="108"/>
      <c r="OYR74" s="108"/>
      <c r="OYS74" s="108"/>
      <c r="OYT74" s="108"/>
      <c r="OYU74" s="108"/>
      <c r="OYV74" s="108"/>
      <c r="OYW74" s="108"/>
      <c r="OYX74" s="108"/>
      <c r="OYY74" s="108"/>
      <c r="OYZ74" s="108"/>
      <c r="OZA74" s="108"/>
      <c r="OZB74" s="108"/>
      <c r="OZC74" s="108"/>
      <c r="OZD74" s="108"/>
      <c r="OZE74" s="108"/>
      <c r="OZF74" s="108"/>
      <c r="OZG74" s="108"/>
      <c r="OZH74" s="108"/>
      <c r="OZI74" s="108"/>
      <c r="OZJ74" s="108"/>
      <c r="OZK74" s="108"/>
      <c r="OZL74" s="108"/>
      <c r="OZM74" s="108"/>
      <c r="OZN74" s="108"/>
      <c r="OZO74" s="108"/>
      <c r="OZP74" s="108"/>
      <c r="OZQ74" s="108"/>
      <c r="OZR74" s="108"/>
      <c r="OZS74" s="108"/>
      <c r="OZT74" s="108"/>
      <c r="OZU74" s="108"/>
      <c r="OZV74" s="108"/>
      <c r="OZW74" s="108"/>
      <c r="OZX74" s="108"/>
      <c r="OZY74" s="108"/>
      <c r="OZZ74" s="108"/>
      <c r="PAA74" s="108"/>
      <c r="PAB74" s="108"/>
      <c r="PAC74" s="108"/>
      <c r="PAD74" s="108"/>
      <c r="PAE74" s="108"/>
      <c r="PAF74" s="108"/>
      <c r="PAG74" s="108"/>
      <c r="PAH74" s="108"/>
      <c r="PAI74" s="108"/>
      <c r="PAJ74" s="108"/>
      <c r="PAK74" s="108"/>
      <c r="PAL74" s="108"/>
      <c r="PAM74" s="108"/>
      <c r="PAN74" s="108"/>
      <c r="PAO74" s="108"/>
      <c r="PAP74" s="108"/>
      <c r="PAQ74" s="108"/>
      <c r="PAR74" s="108"/>
      <c r="PAS74" s="108"/>
      <c r="PAT74" s="108"/>
      <c r="PAU74" s="108"/>
      <c r="PAV74" s="108"/>
      <c r="PAW74" s="108"/>
      <c r="PAX74" s="108"/>
      <c r="PAY74" s="108"/>
      <c r="PAZ74" s="108"/>
      <c r="PBA74" s="108"/>
      <c r="PBB74" s="108"/>
      <c r="PBC74" s="108"/>
      <c r="PBD74" s="108"/>
      <c r="PBE74" s="108"/>
      <c r="PBF74" s="108"/>
      <c r="PBG74" s="108"/>
      <c r="PBH74" s="108"/>
      <c r="PBI74" s="108"/>
      <c r="PBJ74" s="108"/>
      <c r="PBK74" s="108"/>
      <c r="PBL74" s="108"/>
      <c r="PBM74" s="108"/>
      <c r="PBN74" s="108"/>
      <c r="PBO74" s="108"/>
      <c r="PBP74" s="108"/>
      <c r="PBQ74" s="108"/>
      <c r="PBR74" s="108"/>
      <c r="PBS74" s="108"/>
      <c r="PBT74" s="108"/>
      <c r="PBU74" s="108"/>
      <c r="PBV74" s="108"/>
      <c r="PBW74" s="108"/>
      <c r="PBX74" s="108"/>
      <c r="PBY74" s="108"/>
      <c r="PBZ74" s="108"/>
      <c r="PCA74" s="108"/>
      <c r="PCB74" s="108"/>
      <c r="PCC74" s="108"/>
      <c r="PCD74" s="108"/>
      <c r="PCE74" s="108"/>
      <c r="PCF74" s="108"/>
      <c r="PCG74" s="108"/>
      <c r="PCH74" s="108"/>
      <c r="PCI74" s="108"/>
      <c r="PCJ74" s="108"/>
      <c r="PCK74" s="108"/>
      <c r="PCL74" s="108"/>
      <c r="PCM74" s="108"/>
      <c r="PCN74" s="108"/>
      <c r="PCO74" s="108"/>
      <c r="PCP74" s="108"/>
      <c r="PCQ74" s="108"/>
      <c r="PCR74" s="108"/>
      <c r="PCS74" s="108"/>
      <c r="PCT74" s="108"/>
      <c r="PCU74" s="108"/>
      <c r="PCV74" s="108"/>
      <c r="PCW74" s="108"/>
      <c r="PCX74" s="108"/>
      <c r="PCY74" s="108"/>
      <c r="PCZ74" s="108"/>
      <c r="PDA74" s="108"/>
      <c r="PDB74" s="108"/>
      <c r="PDC74" s="108"/>
      <c r="PDD74" s="108"/>
      <c r="PDE74" s="108"/>
      <c r="PDF74" s="108"/>
      <c r="PDG74" s="108"/>
      <c r="PDH74" s="108"/>
      <c r="PDI74" s="108"/>
      <c r="PDJ74" s="108"/>
      <c r="PDK74" s="108"/>
      <c r="PDL74" s="108"/>
      <c r="PDM74" s="108"/>
      <c r="PDN74" s="108"/>
      <c r="PDO74" s="108"/>
      <c r="PDP74" s="108"/>
      <c r="PDQ74" s="108"/>
      <c r="PDR74" s="108"/>
      <c r="PDS74" s="108"/>
      <c r="PDT74" s="108"/>
      <c r="PDU74" s="108"/>
      <c r="PDV74" s="108"/>
      <c r="PDW74" s="108"/>
      <c r="PDX74" s="108"/>
      <c r="PDY74" s="108"/>
      <c r="PDZ74" s="108"/>
      <c r="PEA74" s="108"/>
      <c r="PEB74" s="108"/>
      <c r="PEC74" s="108"/>
      <c r="PED74" s="108"/>
      <c r="PEE74" s="108"/>
      <c r="PEF74" s="108"/>
      <c r="PEG74" s="108"/>
      <c r="PEH74" s="108"/>
      <c r="PEI74" s="108"/>
      <c r="PEJ74" s="108"/>
      <c r="PEK74" s="108"/>
      <c r="PEL74" s="108"/>
      <c r="PEM74" s="108"/>
      <c r="PEN74" s="108"/>
      <c r="PEO74" s="108"/>
      <c r="PEP74" s="108"/>
      <c r="PEQ74" s="108"/>
      <c r="PER74" s="108"/>
      <c r="PES74" s="108"/>
      <c r="PET74" s="108"/>
      <c r="PEU74" s="108"/>
      <c r="PEV74" s="108"/>
      <c r="PEW74" s="108"/>
      <c r="PEX74" s="108"/>
      <c r="PEY74" s="108"/>
      <c r="PEZ74" s="108"/>
      <c r="PFA74" s="108"/>
      <c r="PFB74" s="108"/>
      <c r="PFC74" s="108"/>
      <c r="PFD74" s="108"/>
      <c r="PFE74" s="108"/>
      <c r="PFF74" s="108"/>
      <c r="PFG74" s="108"/>
      <c r="PFH74" s="108"/>
      <c r="PFI74" s="108"/>
      <c r="PFJ74" s="108"/>
      <c r="PFK74" s="108"/>
      <c r="PFL74" s="108"/>
      <c r="PFM74" s="108"/>
      <c r="PFN74" s="108"/>
      <c r="PFO74" s="108"/>
      <c r="PFP74" s="108"/>
      <c r="PFQ74" s="108"/>
      <c r="PFR74" s="108"/>
      <c r="PFS74" s="108"/>
      <c r="PFT74" s="108"/>
      <c r="PFU74" s="108"/>
      <c r="PFV74" s="108"/>
      <c r="PFW74" s="108"/>
      <c r="PFX74" s="108"/>
      <c r="PFY74" s="108"/>
      <c r="PFZ74" s="108"/>
      <c r="PGA74" s="108"/>
      <c r="PGB74" s="108"/>
      <c r="PGC74" s="108"/>
      <c r="PGD74" s="108"/>
      <c r="PGE74" s="108"/>
      <c r="PGF74" s="108"/>
      <c r="PGG74" s="108"/>
      <c r="PGH74" s="108"/>
      <c r="PGI74" s="108"/>
      <c r="PGJ74" s="108"/>
      <c r="PGK74" s="108"/>
      <c r="PGL74" s="108"/>
      <c r="PGM74" s="108"/>
      <c r="PGN74" s="108"/>
      <c r="PGO74" s="108"/>
      <c r="PGP74" s="108"/>
      <c r="PGQ74" s="108"/>
      <c r="PGR74" s="108"/>
      <c r="PGS74" s="108"/>
      <c r="PGT74" s="108"/>
      <c r="PGU74" s="108"/>
      <c r="PGV74" s="108"/>
      <c r="PGW74" s="108"/>
      <c r="PGX74" s="108"/>
      <c r="PGY74" s="108"/>
      <c r="PGZ74" s="108"/>
      <c r="PHA74" s="108"/>
      <c r="PHB74" s="108"/>
      <c r="PHC74" s="108"/>
      <c r="PHD74" s="108"/>
      <c r="PHE74" s="108"/>
      <c r="PHF74" s="108"/>
      <c r="PHG74" s="108"/>
      <c r="PHH74" s="108"/>
      <c r="PHI74" s="108"/>
      <c r="PHJ74" s="108"/>
      <c r="PHK74" s="108"/>
      <c r="PHL74" s="108"/>
      <c r="PHM74" s="108"/>
      <c r="PHN74" s="108"/>
      <c r="PHO74" s="108"/>
      <c r="PHP74" s="108"/>
      <c r="PHQ74" s="108"/>
      <c r="PHR74" s="108"/>
      <c r="PHS74" s="108"/>
      <c r="PHT74" s="108"/>
      <c r="PHU74" s="108"/>
      <c r="PHV74" s="108"/>
      <c r="PHW74" s="108"/>
      <c r="PHX74" s="108"/>
      <c r="PHY74" s="108"/>
      <c r="PHZ74" s="108"/>
      <c r="PIA74" s="108"/>
      <c r="PIB74" s="108"/>
      <c r="PIC74" s="108"/>
      <c r="PID74" s="108"/>
      <c r="PIE74" s="108"/>
      <c r="PIF74" s="108"/>
      <c r="PIG74" s="108"/>
      <c r="PIH74" s="108"/>
      <c r="PII74" s="108"/>
      <c r="PIJ74" s="108"/>
      <c r="PIK74" s="108"/>
      <c r="PIL74" s="108"/>
      <c r="PIM74" s="108"/>
      <c r="PIN74" s="108"/>
      <c r="PIO74" s="108"/>
      <c r="PIP74" s="108"/>
      <c r="PIQ74" s="108"/>
      <c r="PIR74" s="108"/>
      <c r="PIS74" s="108"/>
      <c r="PIT74" s="108"/>
      <c r="PIU74" s="108"/>
      <c r="PIV74" s="108"/>
      <c r="PIW74" s="108"/>
      <c r="PIX74" s="108"/>
      <c r="PIY74" s="108"/>
      <c r="PIZ74" s="108"/>
      <c r="PJA74" s="108"/>
      <c r="PJB74" s="108"/>
      <c r="PJC74" s="108"/>
      <c r="PJD74" s="108"/>
      <c r="PJE74" s="108"/>
      <c r="PJF74" s="108"/>
      <c r="PJG74" s="108"/>
      <c r="PJH74" s="108"/>
      <c r="PJI74" s="108"/>
      <c r="PJJ74" s="108"/>
      <c r="PJK74" s="108"/>
      <c r="PJL74" s="108"/>
      <c r="PJM74" s="108"/>
      <c r="PJN74" s="108"/>
      <c r="PJO74" s="108"/>
      <c r="PJP74" s="108"/>
      <c r="PJQ74" s="108"/>
      <c r="PJR74" s="108"/>
      <c r="PJS74" s="108"/>
      <c r="PJT74" s="108"/>
      <c r="PJU74" s="108"/>
      <c r="PJV74" s="108"/>
      <c r="PJW74" s="108"/>
      <c r="PJX74" s="108"/>
      <c r="PJY74" s="108"/>
      <c r="PJZ74" s="108"/>
      <c r="PKA74" s="108"/>
      <c r="PKB74" s="108"/>
      <c r="PKC74" s="108"/>
      <c r="PKD74" s="108"/>
      <c r="PKE74" s="108"/>
      <c r="PKF74" s="108"/>
      <c r="PKG74" s="108"/>
      <c r="PKH74" s="108"/>
      <c r="PKI74" s="108"/>
      <c r="PKJ74" s="108"/>
      <c r="PKK74" s="108"/>
      <c r="PKL74" s="108"/>
      <c r="PKM74" s="108"/>
      <c r="PKN74" s="108"/>
      <c r="PKO74" s="108"/>
      <c r="PKP74" s="108"/>
      <c r="PKQ74" s="108"/>
      <c r="PKR74" s="108"/>
      <c r="PKS74" s="108"/>
      <c r="PKT74" s="108"/>
      <c r="PKU74" s="108"/>
      <c r="PKV74" s="108"/>
      <c r="PKW74" s="108"/>
      <c r="PKX74" s="108"/>
      <c r="PKY74" s="108"/>
      <c r="PKZ74" s="108"/>
      <c r="PLA74" s="108"/>
      <c r="PLB74" s="108"/>
      <c r="PLC74" s="108"/>
      <c r="PLD74" s="108"/>
      <c r="PLE74" s="108"/>
      <c r="PLF74" s="108"/>
      <c r="PLG74" s="108"/>
      <c r="PLH74" s="108"/>
      <c r="PLI74" s="108"/>
      <c r="PLJ74" s="108"/>
      <c r="PLK74" s="108"/>
      <c r="PLL74" s="108"/>
      <c r="PLM74" s="108"/>
      <c r="PLN74" s="108"/>
      <c r="PLO74" s="108"/>
      <c r="PLP74" s="108"/>
      <c r="PLQ74" s="108"/>
      <c r="PLR74" s="108"/>
      <c r="PLS74" s="108"/>
      <c r="PLT74" s="108"/>
      <c r="PLU74" s="108"/>
      <c r="PLV74" s="108"/>
      <c r="PLW74" s="108"/>
      <c r="PLX74" s="108"/>
      <c r="PLY74" s="108"/>
      <c r="PLZ74" s="108"/>
      <c r="PMA74" s="108"/>
      <c r="PMB74" s="108"/>
      <c r="PMC74" s="108"/>
      <c r="PMD74" s="108"/>
      <c r="PME74" s="108"/>
      <c r="PMF74" s="108"/>
      <c r="PMG74" s="108"/>
      <c r="PMH74" s="108"/>
      <c r="PMI74" s="108"/>
      <c r="PMJ74" s="108"/>
      <c r="PMK74" s="108"/>
      <c r="PML74" s="108"/>
      <c r="PMM74" s="108"/>
      <c r="PMN74" s="108"/>
      <c r="PMO74" s="108"/>
      <c r="PMP74" s="108"/>
      <c r="PMQ74" s="108"/>
      <c r="PMR74" s="108"/>
      <c r="PMS74" s="108"/>
      <c r="PMT74" s="108"/>
      <c r="PMU74" s="108"/>
      <c r="PMV74" s="108"/>
      <c r="PMW74" s="108"/>
      <c r="PMX74" s="108"/>
      <c r="PMY74" s="108"/>
      <c r="PMZ74" s="108"/>
      <c r="PNA74" s="108"/>
      <c r="PNB74" s="108"/>
      <c r="PNC74" s="108"/>
      <c r="PND74" s="108"/>
      <c r="PNE74" s="108"/>
      <c r="PNF74" s="108"/>
      <c r="PNG74" s="108"/>
      <c r="PNH74" s="108"/>
      <c r="PNI74" s="108"/>
      <c r="PNJ74" s="108"/>
      <c r="PNK74" s="108"/>
      <c r="PNL74" s="108"/>
      <c r="PNM74" s="108"/>
      <c r="PNN74" s="108"/>
      <c r="PNO74" s="108"/>
      <c r="PNP74" s="108"/>
      <c r="PNQ74" s="108"/>
      <c r="PNR74" s="108"/>
      <c r="PNS74" s="108"/>
      <c r="PNT74" s="108"/>
      <c r="PNU74" s="108"/>
      <c r="PNV74" s="108"/>
      <c r="PNW74" s="108"/>
      <c r="PNX74" s="108"/>
      <c r="PNY74" s="108"/>
      <c r="PNZ74" s="108"/>
      <c r="POA74" s="108"/>
      <c r="POB74" s="108"/>
      <c r="POC74" s="108"/>
      <c r="POD74" s="108"/>
      <c r="POE74" s="108"/>
      <c r="POF74" s="108"/>
      <c r="POG74" s="108"/>
      <c r="POH74" s="108"/>
      <c r="POI74" s="108"/>
      <c r="POJ74" s="108"/>
      <c r="POK74" s="108"/>
      <c r="POL74" s="108"/>
      <c r="POM74" s="108"/>
      <c r="PON74" s="108"/>
      <c r="POO74" s="108"/>
      <c r="POP74" s="108"/>
      <c r="POQ74" s="108"/>
      <c r="POR74" s="108"/>
      <c r="POS74" s="108"/>
      <c r="POT74" s="108"/>
      <c r="POU74" s="108"/>
      <c r="POV74" s="108"/>
      <c r="POW74" s="108"/>
      <c r="POX74" s="108"/>
      <c r="POY74" s="108"/>
      <c r="POZ74" s="108"/>
      <c r="PPA74" s="108"/>
      <c r="PPB74" s="108"/>
      <c r="PPC74" s="108"/>
      <c r="PPD74" s="108"/>
      <c r="PPE74" s="108"/>
      <c r="PPF74" s="108"/>
      <c r="PPG74" s="108"/>
      <c r="PPH74" s="108"/>
      <c r="PPI74" s="108"/>
      <c r="PPJ74" s="108"/>
      <c r="PPK74" s="108"/>
      <c r="PPL74" s="108"/>
      <c r="PPM74" s="108"/>
      <c r="PPN74" s="108"/>
      <c r="PPO74" s="108"/>
      <c r="PPP74" s="108"/>
      <c r="PPQ74" s="108"/>
      <c r="PPR74" s="108"/>
      <c r="PPS74" s="108"/>
      <c r="PPT74" s="108"/>
      <c r="PPU74" s="108"/>
      <c r="PPV74" s="108"/>
      <c r="PPW74" s="108"/>
      <c r="PPX74" s="108"/>
      <c r="PPY74" s="108"/>
      <c r="PPZ74" s="108"/>
      <c r="PQA74" s="108"/>
      <c r="PQB74" s="108"/>
      <c r="PQC74" s="108"/>
      <c r="PQD74" s="108"/>
      <c r="PQE74" s="108"/>
      <c r="PQF74" s="108"/>
      <c r="PQG74" s="108"/>
      <c r="PQH74" s="108"/>
      <c r="PQI74" s="108"/>
      <c r="PQJ74" s="108"/>
      <c r="PQK74" s="108"/>
      <c r="PQL74" s="108"/>
      <c r="PQM74" s="108"/>
      <c r="PQN74" s="108"/>
      <c r="PQO74" s="108"/>
      <c r="PQP74" s="108"/>
      <c r="PQQ74" s="108"/>
      <c r="PQR74" s="108"/>
      <c r="PQS74" s="108"/>
      <c r="PQT74" s="108"/>
      <c r="PQU74" s="108"/>
      <c r="PQV74" s="108"/>
      <c r="PQW74" s="108"/>
      <c r="PQX74" s="108"/>
      <c r="PQY74" s="108"/>
      <c r="PQZ74" s="108"/>
      <c r="PRA74" s="108"/>
      <c r="PRB74" s="108"/>
      <c r="PRC74" s="108"/>
      <c r="PRD74" s="108"/>
      <c r="PRE74" s="108"/>
      <c r="PRF74" s="108"/>
      <c r="PRG74" s="108"/>
      <c r="PRH74" s="108"/>
      <c r="PRI74" s="108"/>
      <c r="PRJ74" s="108"/>
      <c r="PRK74" s="108"/>
      <c r="PRL74" s="108"/>
      <c r="PRM74" s="108"/>
      <c r="PRN74" s="108"/>
      <c r="PRO74" s="108"/>
      <c r="PRP74" s="108"/>
      <c r="PRQ74" s="108"/>
      <c r="PRR74" s="108"/>
      <c r="PRS74" s="108"/>
      <c r="PRT74" s="108"/>
      <c r="PRU74" s="108"/>
      <c r="PRV74" s="108"/>
      <c r="PRW74" s="108"/>
      <c r="PRX74" s="108"/>
      <c r="PRY74" s="108"/>
      <c r="PRZ74" s="108"/>
      <c r="PSA74" s="108"/>
      <c r="PSB74" s="108"/>
      <c r="PSC74" s="108"/>
      <c r="PSD74" s="108"/>
      <c r="PSE74" s="108"/>
      <c r="PSF74" s="108"/>
      <c r="PSG74" s="108"/>
      <c r="PSH74" s="108"/>
      <c r="PSI74" s="108"/>
      <c r="PSJ74" s="108"/>
      <c r="PSK74" s="108"/>
      <c r="PSL74" s="108"/>
      <c r="PSM74" s="108"/>
      <c r="PSN74" s="108"/>
      <c r="PSO74" s="108"/>
      <c r="PSP74" s="108"/>
      <c r="PSQ74" s="108"/>
      <c r="PSR74" s="108"/>
      <c r="PSS74" s="108"/>
      <c r="PST74" s="108"/>
      <c r="PSU74" s="108"/>
      <c r="PSV74" s="108"/>
      <c r="PSW74" s="108"/>
      <c r="PSX74" s="108"/>
      <c r="PSY74" s="108"/>
      <c r="PSZ74" s="108"/>
      <c r="PTA74" s="108"/>
      <c r="PTB74" s="108"/>
      <c r="PTC74" s="108"/>
      <c r="PTD74" s="108"/>
      <c r="PTE74" s="108"/>
      <c r="PTF74" s="108"/>
      <c r="PTG74" s="108"/>
      <c r="PTH74" s="108"/>
      <c r="PTI74" s="108"/>
      <c r="PTJ74" s="108"/>
      <c r="PTK74" s="108"/>
      <c r="PTL74" s="108"/>
      <c r="PTM74" s="108"/>
      <c r="PTN74" s="108"/>
      <c r="PTO74" s="108"/>
      <c r="PTP74" s="108"/>
      <c r="PTQ74" s="108"/>
      <c r="PTR74" s="108"/>
      <c r="PTS74" s="108"/>
      <c r="PTT74" s="108"/>
      <c r="PTU74" s="108"/>
      <c r="PTV74" s="108"/>
      <c r="PTW74" s="108"/>
      <c r="PTX74" s="108"/>
      <c r="PTY74" s="108"/>
      <c r="PTZ74" s="108"/>
      <c r="PUA74" s="108"/>
      <c r="PUB74" s="108"/>
      <c r="PUC74" s="108"/>
      <c r="PUD74" s="108"/>
      <c r="PUE74" s="108"/>
      <c r="PUF74" s="108"/>
      <c r="PUG74" s="108"/>
      <c r="PUH74" s="108"/>
      <c r="PUI74" s="108"/>
      <c r="PUJ74" s="108"/>
      <c r="PUK74" s="108"/>
      <c r="PUL74" s="108"/>
      <c r="PUM74" s="108"/>
      <c r="PUN74" s="108"/>
      <c r="PUO74" s="108"/>
      <c r="PUP74" s="108"/>
      <c r="PUQ74" s="108"/>
      <c r="PUR74" s="108"/>
      <c r="PUS74" s="108"/>
      <c r="PUT74" s="108"/>
      <c r="PUU74" s="108"/>
      <c r="PUV74" s="108"/>
      <c r="PUW74" s="108"/>
      <c r="PUX74" s="108"/>
      <c r="PUY74" s="108"/>
      <c r="PUZ74" s="108"/>
      <c r="PVA74" s="108"/>
      <c r="PVB74" s="108"/>
      <c r="PVC74" s="108"/>
      <c r="PVD74" s="108"/>
      <c r="PVE74" s="108"/>
      <c r="PVF74" s="108"/>
      <c r="PVG74" s="108"/>
      <c r="PVH74" s="108"/>
      <c r="PVI74" s="108"/>
      <c r="PVJ74" s="108"/>
      <c r="PVK74" s="108"/>
      <c r="PVL74" s="108"/>
      <c r="PVM74" s="108"/>
      <c r="PVN74" s="108"/>
      <c r="PVO74" s="108"/>
      <c r="PVP74" s="108"/>
      <c r="PVQ74" s="108"/>
      <c r="PVR74" s="108"/>
      <c r="PVS74" s="108"/>
      <c r="PVT74" s="108"/>
      <c r="PVU74" s="108"/>
      <c r="PVV74" s="108"/>
      <c r="PVW74" s="108"/>
      <c r="PVX74" s="108"/>
      <c r="PVY74" s="108"/>
      <c r="PVZ74" s="108"/>
      <c r="PWA74" s="108"/>
      <c r="PWB74" s="108"/>
      <c r="PWC74" s="108"/>
      <c r="PWD74" s="108"/>
      <c r="PWE74" s="108"/>
      <c r="PWF74" s="108"/>
      <c r="PWG74" s="108"/>
      <c r="PWH74" s="108"/>
      <c r="PWI74" s="108"/>
      <c r="PWJ74" s="108"/>
      <c r="PWK74" s="108"/>
      <c r="PWL74" s="108"/>
      <c r="PWM74" s="108"/>
      <c r="PWN74" s="108"/>
      <c r="PWO74" s="108"/>
      <c r="PWP74" s="108"/>
      <c r="PWQ74" s="108"/>
      <c r="PWR74" s="108"/>
      <c r="PWS74" s="108"/>
      <c r="PWT74" s="108"/>
      <c r="PWU74" s="108"/>
      <c r="PWV74" s="108"/>
      <c r="PWW74" s="108"/>
      <c r="PWX74" s="108"/>
      <c r="PWY74" s="108"/>
      <c r="PWZ74" s="108"/>
      <c r="PXA74" s="108"/>
      <c r="PXB74" s="108"/>
      <c r="PXC74" s="108"/>
      <c r="PXD74" s="108"/>
      <c r="PXE74" s="108"/>
      <c r="PXF74" s="108"/>
      <c r="PXG74" s="108"/>
      <c r="PXH74" s="108"/>
      <c r="PXI74" s="108"/>
      <c r="PXJ74" s="108"/>
      <c r="PXK74" s="108"/>
      <c r="PXL74" s="108"/>
      <c r="PXM74" s="108"/>
      <c r="PXN74" s="108"/>
      <c r="PXO74" s="108"/>
      <c r="PXP74" s="108"/>
      <c r="PXQ74" s="108"/>
      <c r="PXR74" s="108"/>
      <c r="PXS74" s="108"/>
      <c r="PXT74" s="108"/>
      <c r="PXU74" s="108"/>
      <c r="PXV74" s="108"/>
      <c r="PXW74" s="108"/>
      <c r="PXX74" s="108"/>
      <c r="PXY74" s="108"/>
      <c r="PXZ74" s="108"/>
      <c r="PYA74" s="108"/>
      <c r="PYB74" s="108"/>
      <c r="PYC74" s="108"/>
      <c r="PYD74" s="108"/>
      <c r="PYE74" s="108"/>
      <c r="PYF74" s="108"/>
      <c r="PYG74" s="108"/>
      <c r="PYH74" s="108"/>
      <c r="PYI74" s="108"/>
      <c r="PYJ74" s="108"/>
      <c r="PYK74" s="108"/>
      <c r="PYL74" s="108"/>
      <c r="PYM74" s="108"/>
      <c r="PYN74" s="108"/>
      <c r="PYO74" s="108"/>
      <c r="PYP74" s="108"/>
      <c r="PYQ74" s="108"/>
      <c r="PYR74" s="108"/>
      <c r="PYS74" s="108"/>
      <c r="PYT74" s="108"/>
      <c r="PYU74" s="108"/>
      <c r="PYV74" s="108"/>
      <c r="PYW74" s="108"/>
      <c r="PYX74" s="108"/>
      <c r="PYY74" s="108"/>
      <c r="PYZ74" s="108"/>
      <c r="PZA74" s="108"/>
      <c r="PZB74" s="108"/>
      <c r="PZC74" s="108"/>
      <c r="PZD74" s="108"/>
      <c r="PZE74" s="108"/>
      <c r="PZF74" s="108"/>
      <c r="PZG74" s="108"/>
      <c r="PZH74" s="108"/>
      <c r="PZI74" s="108"/>
      <c r="PZJ74" s="108"/>
      <c r="PZK74" s="108"/>
      <c r="PZL74" s="108"/>
      <c r="PZM74" s="108"/>
      <c r="PZN74" s="108"/>
      <c r="PZO74" s="108"/>
      <c r="PZP74" s="108"/>
      <c r="PZQ74" s="108"/>
      <c r="PZR74" s="108"/>
      <c r="PZS74" s="108"/>
      <c r="PZT74" s="108"/>
      <c r="PZU74" s="108"/>
      <c r="PZV74" s="108"/>
      <c r="PZW74" s="108"/>
      <c r="PZX74" s="108"/>
      <c r="PZY74" s="108"/>
      <c r="PZZ74" s="108"/>
      <c r="QAA74" s="108"/>
      <c r="QAB74" s="108"/>
      <c r="QAC74" s="108"/>
      <c r="QAD74" s="108"/>
      <c r="QAE74" s="108"/>
      <c r="QAF74" s="108"/>
      <c r="QAG74" s="108"/>
      <c r="QAH74" s="108"/>
      <c r="QAI74" s="108"/>
      <c r="QAJ74" s="108"/>
      <c r="QAK74" s="108"/>
      <c r="QAL74" s="108"/>
      <c r="QAM74" s="108"/>
      <c r="QAN74" s="108"/>
      <c r="QAO74" s="108"/>
      <c r="QAP74" s="108"/>
      <c r="QAQ74" s="108"/>
      <c r="QAR74" s="108"/>
      <c r="QAS74" s="108"/>
      <c r="QAT74" s="108"/>
      <c r="QAU74" s="108"/>
      <c r="QAV74" s="108"/>
      <c r="QAW74" s="108"/>
      <c r="QAX74" s="108"/>
      <c r="QAY74" s="108"/>
      <c r="QAZ74" s="108"/>
      <c r="QBA74" s="108"/>
      <c r="QBB74" s="108"/>
      <c r="QBC74" s="108"/>
      <c r="QBD74" s="108"/>
      <c r="QBE74" s="108"/>
      <c r="QBF74" s="108"/>
      <c r="QBG74" s="108"/>
      <c r="QBH74" s="108"/>
      <c r="QBI74" s="108"/>
      <c r="QBJ74" s="108"/>
      <c r="QBK74" s="108"/>
      <c r="QBL74" s="108"/>
      <c r="QBM74" s="108"/>
      <c r="QBN74" s="108"/>
      <c r="QBO74" s="108"/>
      <c r="QBP74" s="108"/>
      <c r="QBQ74" s="108"/>
      <c r="QBR74" s="108"/>
      <c r="QBS74" s="108"/>
      <c r="QBT74" s="108"/>
      <c r="QBU74" s="108"/>
      <c r="QBV74" s="108"/>
      <c r="QBW74" s="108"/>
      <c r="QBX74" s="108"/>
      <c r="QBY74" s="108"/>
      <c r="QBZ74" s="108"/>
      <c r="QCA74" s="108"/>
      <c r="QCB74" s="108"/>
      <c r="QCC74" s="108"/>
      <c r="QCD74" s="108"/>
      <c r="QCE74" s="108"/>
      <c r="QCF74" s="108"/>
      <c r="QCG74" s="108"/>
      <c r="QCH74" s="108"/>
      <c r="QCI74" s="108"/>
      <c r="QCJ74" s="108"/>
      <c r="QCK74" s="108"/>
      <c r="QCL74" s="108"/>
      <c r="QCM74" s="108"/>
      <c r="QCN74" s="108"/>
      <c r="QCO74" s="108"/>
      <c r="QCP74" s="108"/>
      <c r="QCQ74" s="108"/>
      <c r="QCR74" s="108"/>
      <c r="QCS74" s="108"/>
      <c r="QCT74" s="108"/>
      <c r="QCU74" s="108"/>
      <c r="QCV74" s="108"/>
      <c r="QCW74" s="108"/>
      <c r="QCX74" s="108"/>
      <c r="QCY74" s="108"/>
      <c r="QCZ74" s="108"/>
      <c r="QDA74" s="108"/>
      <c r="QDB74" s="108"/>
      <c r="QDC74" s="108"/>
      <c r="QDD74" s="108"/>
      <c r="QDE74" s="108"/>
      <c r="QDF74" s="108"/>
      <c r="QDG74" s="108"/>
      <c r="QDH74" s="108"/>
      <c r="QDI74" s="108"/>
      <c r="QDJ74" s="108"/>
      <c r="QDK74" s="108"/>
      <c r="QDL74" s="108"/>
      <c r="QDM74" s="108"/>
      <c r="QDN74" s="108"/>
      <c r="QDO74" s="108"/>
      <c r="QDP74" s="108"/>
      <c r="QDQ74" s="108"/>
      <c r="QDR74" s="108"/>
      <c r="QDS74" s="108"/>
      <c r="QDT74" s="108"/>
      <c r="QDU74" s="108"/>
      <c r="QDV74" s="108"/>
      <c r="QDW74" s="108"/>
      <c r="QDX74" s="108"/>
      <c r="QDY74" s="108"/>
      <c r="QDZ74" s="108"/>
      <c r="QEA74" s="108"/>
      <c r="QEB74" s="108"/>
      <c r="QEC74" s="108"/>
      <c r="QED74" s="108"/>
      <c r="QEE74" s="108"/>
      <c r="QEF74" s="108"/>
      <c r="QEG74" s="108"/>
      <c r="QEH74" s="108"/>
      <c r="QEI74" s="108"/>
      <c r="QEJ74" s="108"/>
      <c r="QEK74" s="108"/>
      <c r="QEL74" s="108"/>
      <c r="QEM74" s="108"/>
      <c r="QEN74" s="108"/>
      <c r="QEO74" s="108"/>
      <c r="QEP74" s="108"/>
      <c r="QEQ74" s="108"/>
      <c r="QER74" s="108"/>
      <c r="QES74" s="108"/>
      <c r="QET74" s="108"/>
      <c r="QEU74" s="108"/>
      <c r="QEV74" s="108"/>
      <c r="QEW74" s="108"/>
      <c r="QEX74" s="108"/>
      <c r="QEY74" s="108"/>
      <c r="QEZ74" s="108"/>
      <c r="QFA74" s="108"/>
      <c r="QFB74" s="108"/>
      <c r="QFC74" s="108"/>
      <c r="QFD74" s="108"/>
      <c r="QFE74" s="108"/>
      <c r="QFF74" s="108"/>
      <c r="QFG74" s="108"/>
      <c r="QFH74" s="108"/>
      <c r="QFI74" s="108"/>
      <c r="QFJ74" s="108"/>
      <c r="QFK74" s="108"/>
      <c r="QFL74" s="108"/>
      <c r="QFM74" s="108"/>
      <c r="QFN74" s="108"/>
      <c r="QFO74" s="108"/>
      <c r="QFP74" s="108"/>
      <c r="QFQ74" s="108"/>
      <c r="QFR74" s="108"/>
      <c r="QFS74" s="108"/>
      <c r="QFT74" s="108"/>
      <c r="QFU74" s="108"/>
      <c r="QFV74" s="108"/>
      <c r="QFW74" s="108"/>
      <c r="QFX74" s="108"/>
      <c r="QFY74" s="108"/>
      <c r="QFZ74" s="108"/>
      <c r="QGA74" s="108"/>
      <c r="QGB74" s="108"/>
      <c r="QGC74" s="108"/>
      <c r="QGD74" s="108"/>
      <c r="QGE74" s="108"/>
      <c r="QGF74" s="108"/>
      <c r="QGG74" s="108"/>
      <c r="QGH74" s="108"/>
      <c r="QGI74" s="108"/>
      <c r="QGJ74" s="108"/>
      <c r="QGK74" s="108"/>
      <c r="QGL74" s="108"/>
      <c r="QGM74" s="108"/>
      <c r="QGN74" s="108"/>
      <c r="QGO74" s="108"/>
      <c r="QGP74" s="108"/>
      <c r="QGQ74" s="108"/>
      <c r="QGR74" s="108"/>
      <c r="QGS74" s="108"/>
      <c r="QGT74" s="108"/>
      <c r="QGU74" s="108"/>
      <c r="QGV74" s="108"/>
      <c r="QGW74" s="108"/>
      <c r="QGX74" s="108"/>
      <c r="QGY74" s="108"/>
      <c r="QGZ74" s="108"/>
      <c r="QHA74" s="108"/>
      <c r="QHB74" s="108"/>
      <c r="QHC74" s="108"/>
      <c r="QHD74" s="108"/>
      <c r="QHE74" s="108"/>
      <c r="QHF74" s="108"/>
      <c r="QHG74" s="108"/>
      <c r="QHH74" s="108"/>
      <c r="QHI74" s="108"/>
      <c r="QHJ74" s="108"/>
      <c r="QHK74" s="108"/>
      <c r="QHL74" s="108"/>
      <c r="QHM74" s="108"/>
      <c r="QHN74" s="108"/>
      <c r="QHO74" s="108"/>
      <c r="QHP74" s="108"/>
      <c r="QHQ74" s="108"/>
      <c r="QHR74" s="108"/>
      <c r="QHS74" s="108"/>
      <c r="QHT74" s="108"/>
      <c r="QHU74" s="108"/>
      <c r="QHV74" s="108"/>
      <c r="QHW74" s="108"/>
      <c r="QHX74" s="108"/>
      <c r="QHY74" s="108"/>
      <c r="QHZ74" s="108"/>
      <c r="QIA74" s="108"/>
      <c r="QIB74" s="108"/>
      <c r="QIC74" s="108"/>
      <c r="QID74" s="108"/>
      <c r="QIE74" s="108"/>
      <c r="QIF74" s="108"/>
      <c r="QIG74" s="108"/>
      <c r="QIH74" s="108"/>
      <c r="QII74" s="108"/>
      <c r="QIJ74" s="108"/>
      <c r="QIK74" s="108"/>
      <c r="QIL74" s="108"/>
      <c r="QIM74" s="108"/>
      <c r="QIN74" s="108"/>
      <c r="QIO74" s="108"/>
      <c r="QIP74" s="108"/>
      <c r="QIQ74" s="108"/>
      <c r="QIR74" s="108"/>
      <c r="QIS74" s="108"/>
      <c r="QIT74" s="108"/>
      <c r="QIU74" s="108"/>
      <c r="QIV74" s="108"/>
      <c r="QIW74" s="108"/>
      <c r="QIX74" s="108"/>
      <c r="QIY74" s="108"/>
      <c r="QIZ74" s="108"/>
      <c r="QJA74" s="108"/>
      <c r="QJB74" s="108"/>
      <c r="QJC74" s="108"/>
      <c r="QJD74" s="108"/>
      <c r="QJE74" s="108"/>
      <c r="QJF74" s="108"/>
      <c r="QJG74" s="108"/>
      <c r="QJH74" s="108"/>
      <c r="QJI74" s="108"/>
      <c r="QJJ74" s="108"/>
      <c r="QJK74" s="108"/>
      <c r="QJL74" s="108"/>
      <c r="QJM74" s="108"/>
      <c r="QJN74" s="108"/>
      <c r="QJO74" s="108"/>
      <c r="QJP74" s="108"/>
      <c r="QJQ74" s="108"/>
      <c r="QJR74" s="108"/>
      <c r="QJS74" s="108"/>
      <c r="QJT74" s="108"/>
      <c r="QJU74" s="108"/>
      <c r="QJV74" s="108"/>
      <c r="QJW74" s="108"/>
      <c r="QJX74" s="108"/>
      <c r="QJY74" s="108"/>
      <c r="QJZ74" s="108"/>
      <c r="QKA74" s="108"/>
      <c r="QKB74" s="108"/>
      <c r="QKC74" s="108"/>
      <c r="QKD74" s="108"/>
      <c r="QKE74" s="108"/>
      <c r="QKF74" s="108"/>
      <c r="QKG74" s="108"/>
      <c r="QKH74" s="108"/>
      <c r="QKI74" s="108"/>
      <c r="QKJ74" s="108"/>
      <c r="QKK74" s="108"/>
      <c r="QKL74" s="108"/>
      <c r="QKM74" s="108"/>
      <c r="QKN74" s="108"/>
      <c r="QKO74" s="108"/>
      <c r="QKP74" s="108"/>
      <c r="QKQ74" s="108"/>
      <c r="QKR74" s="108"/>
      <c r="QKS74" s="108"/>
      <c r="QKT74" s="108"/>
      <c r="QKU74" s="108"/>
      <c r="QKV74" s="108"/>
      <c r="QKW74" s="108"/>
      <c r="QKX74" s="108"/>
      <c r="QKY74" s="108"/>
      <c r="QKZ74" s="108"/>
      <c r="QLA74" s="108"/>
      <c r="QLB74" s="108"/>
      <c r="QLC74" s="108"/>
      <c r="QLD74" s="108"/>
      <c r="QLE74" s="108"/>
      <c r="QLF74" s="108"/>
      <c r="QLG74" s="108"/>
      <c r="QLH74" s="108"/>
      <c r="QLI74" s="108"/>
      <c r="QLJ74" s="108"/>
      <c r="QLK74" s="108"/>
      <c r="QLL74" s="108"/>
      <c r="QLM74" s="108"/>
      <c r="QLN74" s="108"/>
      <c r="QLO74" s="108"/>
      <c r="QLP74" s="108"/>
      <c r="QLQ74" s="108"/>
      <c r="QLR74" s="108"/>
      <c r="QLS74" s="108"/>
      <c r="QLT74" s="108"/>
      <c r="QLU74" s="108"/>
      <c r="QLV74" s="108"/>
      <c r="QLW74" s="108"/>
      <c r="QLX74" s="108"/>
      <c r="QLY74" s="108"/>
      <c r="QLZ74" s="108"/>
      <c r="QMA74" s="108"/>
      <c r="QMB74" s="108"/>
      <c r="QMC74" s="108"/>
      <c r="QMD74" s="108"/>
      <c r="QME74" s="108"/>
      <c r="QMF74" s="108"/>
      <c r="QMG74" s="108"/>
      <c r="QMH74" s="108"/>
      <c r="QMI74" s="108"/>
      <c r="QMJ74" s="108"/>
      <c r="QMK74" s="108"/>
      <c r="QML74" s="108"/>
      <c r="QMM74" s="108"/>
      <c r="QMN74" s="108"/>
      <c r="QMO74" s="108"/>
      <c r="QMP74" s="108"/>
      <c r="QMQ74" s="108"/>
      <c r="QMR74" s="108"/>
      <c r="QMS74" s="108"/>
      <c r="QMT74" s="108"/>
      <c r="QMU74" s="108"/>
      <c r="QMV74" s="108"/>
      <c r="QMW74" s="108"/>
      <c r="QMX74" s="108"/>
      <c r="QMY74" s="108"/>
      <c r="QMZ74" s="108"/>
      <c r="QNA74" s="108"/>
      <c r="QNB74" s="108"/>
      <c r="QNC74" s="108"/>
      <c r="QND74" s="108"/>
      <c r="QNE74" s="108"/>
      <c r="QNF74" s="108"/>
      <c r="QNG74" s="108"/>
      <c r="QNH74" s="108"/>
      <c r="QNI74" s="108"/>
      <c r="QNJ74" s="108"/>
      <c r="QNK74" s="108"/>
      <c r="QNL74" s="108"/>
      <c r="QNM74" s="108"/>
      <c r="QNN74" s="108"/>
      <c r="QNO74" s="108"/>
      <c r="QNP74" s="108"/>
      <c r="QNQ74" s="108"/>
      <c r="QNR74" s="108"/>
      <c r="QNS74" s="108"/>
      <c r="QNT74" s="108"/>
      <c r="QNU74" s="108"/>
      <c r="QNV74" s="108"/>
      <c r="QNW74" s="108"/>
      <c r="QNX74" s="108"/>
      <c r="QNY74" s="108"/>
      <c r="QNZ74" s="108"/>
      <c r="QOA74" s="108"/>
      <c r="QOB74" s="108"/>
      <c r="QOC74" s="108"/>
      <c r="QOD74" s="108"/>
      <c r="QOE74" s="108"/>
      <c r="QOF74" s="108"/>
      <c r="QOG74" s="108"/>
      <c r="QOH74" s="108"/>
      <c r="QOI74" s="108"/>
      <c r="QOJ74" s="108"/>
      <c r="QOK74" s="108"/>
      <c r="QOL74" s="108"/>
      <c r="QOM74" s="108"/>
      <c r="QON74" s="108"/>
      <c r="QOO74" s="108"/>
      <c r="QOP74" s="108"/>
      <c r="QOQ74" s="108"/>
      <c r="QOR74" s="108"/>
      <c r="QOS74" s="108"/>
      <c r="QOT74" s="108"/>
      <c r="QOU74" s="108"/>
      <c r="QOV74" s="108"/>
      <c r="QOW74" s="108"/>
      <c r="QOX74" s="108"/>
      <c r="QOY74" s="108"/>
      <c r="QOZ74" s="108"/>
      <c r="QPA74" s="108"/>
      <c r="QPB74" s="108"/>
      <c r="QPC74" s="108"/>
      <c r="QPD74" s="108"/>
      <c r="QPE74" s="108"/>
      <c r="QPF74" s="108"/>
      <c r="QPG74" s="108"/>
      <c r="QPH74" s="108"/>
      <c r="QPI74" s="108"/>
      <c r="QPJ74" s="108"/>
      <c r="QPK74" s="108"/>
      <c r="QPL74" s="108"/>
      <c r="QPM74" s="108"/>
      <c r="QPN74" s="108"/>
      <c r="QPO74" s="108"/>
      <c r="QPP74" s="108"/>
      <c r="QPQ74" s="108"/>
      <c r="QPR74" s="108"/>
      <c r="QPS74" s="108"/>
      <c r="QPT74" s="108"/>
      <c r="QPU74" s="108"/>
      <c r="QPV74" s="108"/>
      <c r="QPW74" s="108"/>
      <c r="QPX74" s="108"/>
      <c r="QPY74" s="108"/>
      <c r="QPZ74" s="108"/>
      <c r="QQA74" s="108"/>
      <c r="QQB74" s="108"/>
      <c r="QQC74" s="108"/>
      <c r="QQD74" s="108"/>
      <c r="QQE74" s="108"/>
      <c r="QQF74" s="108"/>
      <c r="QQG74" s="108"/>
      <c r="QQH74" s="108"/>
      <c r="QQI74" s="108"/>
      <c r="QQJ74" s="108"/>
      <c r="QQK74" s="108"/>
      <c r="QQL74" s="108"/>
      <c r="QQM74" s="108"/>
      <c r="QQN74" s="108"/>
      <c r="QQO74" s="108"/>
      <c r="QQP74" s="108"/>
      <c r="QQQ74" s="108"/>
      <c r="QQR74" s="108"/>
      <c r="QQS74" s="108"/>
      <c r="QQT74" s="108"/>
      <c r="QQU74" s="108"/>
      <c r="QQV74" s="108"/>
      <c r="QQW74" s="108"/>
      <c r="QQX74" s="108"/>
      <c r="QQY74" s="108"/>
      <c r="QQZ74" s="108"/>
      <c r="QRA74" s="108"/>
      <c r="QRB74" s="108"/>
      <c r="QRC74" s="108"/>
      <c r="QRD74" s="108"/>
      <c r="QRE74" s="108"/>
      <c r="QRF74" s="108"/>
      <c r="QRG74" s="108"/>
      <c r="QRH74" s="108"/>
      <c r="QRI74" s="108"/>
      <c r="QRJ74" s="108"/>
      <c r="QRK74" s="108"/>
      <c r="QRL74" s="108"/>
      <c r="QRM74" s="108"/>
      <c r="QRN74" s="108"/>
      <c r="QRO74" s="108"/>
      <c r="QRP74" s="108"/>
      <c r="QRQ74" s="108"/>
      <c r="QRR74" s="108"/>
      <c r="QRS74" s="108"/>
      <c r="QRT74" s="108"/>
      <c r="QRU74" s="108"/>
      <c r="QRV74" s="108"/>
      <c r="QRW74" s="108"/>
      <c r="QRX74" s="108"/>
      <c r="QRY74" s="108"/>
      <c r="QRZ74" s="108"/>
      <c r="QSA74" s="108"/>
      <c r="QSB74" s="108"/>
      <c r="QSC74" s="108"/>
      <c r="QSD74" s="108"/>
      <c r="QSE74" s="108"/>
      <c r="QSF74" s="108"/>
      <c r="QSG74" s="108"/>
      <c r="QSH74" s="108"/>
      <c r="QSI74" s="108"/>
      <c r="QSJ74" s="108"/>
      <c r="QSK74" s="108"/>
      <c r="QSL74" s="108"/>
      <c r="QSM74" s="108"/>
      <c r="QSN74" s="108"/>
      <c r="QSO74" s="108"/>
      <c r="QSP74" s="108"/>
      <c r="QSQ74" s="108"/>
      <c r="QSR74" s="108"/>
      <c r="QSS74" s="108"/>
      <c r="QST74" s="108"/>
      <c r="QSU74" s="108"/>
      <c r="QSV74" s="108"/>
      <c r="QSW74" s="108"/>
      <c r="QSX74" s="108"/>
      <c r="QSY74" s="108"/>
      <c r="QSZ74" s="108"/>
      <c r="QTA74" s="108"/>
      <c r="QTB74" s="108"/>
      <c r="QTC74" s="108"/>
      <c r="QTD74" s="108"/>
      <c r="QTE74" s="108"/>
      <c r="QTF74" s="108"/>
      <c r="QTG74" s="108"/>
      <c r="QTH74" s="108"/>
      <c r="QTI74" s="108"/>
      <c r="QTJ74" s="108"/>
      <c r="QTK74" s="108"/>
      <c r="QTL74" s="108"/>
      <c r="QTM74" s="108"/>
      <c r="QTN74" s="108"/>
      <c r="QTO74" s="108"/>
      <c r="QTP74" s="108"/>
      <c r="QTQ74" s="108"/>
      <c r="QTR74" s="108"/>
      <c r="QTS74" s="108"/>
      <c r="QTT74" s="108"/>
      <c r="QTU74" s="108"/>
      <c r="QTV74" s="108"/>
      <c r="QTW74" s="108"/>
      <c r="QTX74" s="108"/>
      <c r="QTY74" s="108"/>
      <c r="QTZ74" s="108"/>
      <c r="QUA74" s="108"/>
      <c r="QUB74" s="108"/>
      <c r="QUC74" s="108"/>
      <c r="QUD74" s="108"/>
      <c r="QUE74" s="108"/>
      <c r="QUF74" s="108"/>
      <c r="QUG74" s="108"/>
      <c r="QUH74" s="108"/>
      <c r="QUI74" s="108"/>
      <c r="QUJ74" s="108"/>
      <c r="QUK74" s="108"/>
      <c r="QUL74" s="108"/>
      <c r="QUM74" s="108"/>
      <c r="QUN74" s="108"/>
      <c r="QUO74" s="108"/>
      <c r="QUP74" s="108"/>
      <c r="QUQ74" s="108"/>
      <c r="QUR74" s="108"/>
      <c r="QUS74" s="108"/>
      <c r="QUT74" s="108"/>
      <c r="QUU74" s="108"/>
      <c r="QUV74" s="108"/>
      <c r="QUW74" s="108"/>
      <c r="QUX74" s="108"/>
      <c r="QUY74" s="108"/>
      <c r="QUZ74" s="108"/>
      <c r="QVA74" s="108"/>
      <c r="QVB74" s="108"/>
      <c r="QVC74" s="108"/>
      <c r="QVD74" s="108"/>
      <c r="QVE74" s="108"/>
      <c r="QVF74" s="108"/>
      <c r="QVG74" s="108"/>
      <c r="QVH74" s="108"/>
      <c r="QVI74" s="108"/>
      <c r="QVJ74" s="108"/>
      <c r="QVK74" s="108"/>
      <c r="QVL74" s="108"/>
      <c r="QVM74" s="108"/>
      <c r="QVN74" s="108"/>
      <c r="QVO74" s="108"/>
      <c r="QVP74" s="108"/>
      <c r="QVQ74" s="108"/>
      <c r="QVR74" s="108"/>
      <c r="QVS74" s="108"/>
      <c r="QVT74" s="108"/>
      <c r="QVU74" s="108"/>
      <c r="QVV74" s="108"/>
      <c r="QVW74" s="108"/>
      <c r="QVX74" s="108"/>
      <c r="QVY74" s="108"/>
      <c r="QVZ74" s="108"/>
      <c r="QWA74" s="108"/>
      <c r="QWB74" s="108"/>
      <c r="QWC74" s="108"/>
      <c r="QWD74" s="108"/>
      <c r="QWE74" s="108"/>
      <c r="QWF74" s="108"/>
      <c r="QWG74" s="108"/>
      <c r="QWH74" s="108"/>
      <c r="QWI74" s="108"/>
      <c r="QWJ74" s="108"/>
      <c r="QWK74" s="108"/>
      <c r="QWL74" s="108"/>
      <c r="QWM74" s="108"/>
      <c r="QWN74" s="108"/>
      <c r="QWO74" s="108"/>
      <c r="QWP74" s="108"/>
      <c r="QWQ74" s="108"/>
      <c r="QWR74" s="108"/>
      <c r="QWS74" s="108"/>
      <c r="QWT74" s="108"/>
      <c r="QWU74" s="108"/>
      <c r="QWV74" s="108"/>
      <c r="QWW74" s="108"/>
      <c r="QWX74" s="108"/>
      <c r="QWY74" s="108"/>
      <c r="QWZ74" s="108"/>
      <c r="QXA74" s="108"/>
      <c r="QXB74" s="108"/>
      <c r="QXC74" s="108"/>
      <c r="QXD74" s="108"/>
      <c r="QXE74" s="108"/>
      <c r="QXF74" s="108"/>
      <c r="QXG74" s="108"/>
      <c r="QXH74" s="108"/>
      <c r="QXI74" s="108"/>
      <c r="QXJ74" s="108"/>
      <c r="QXK74" s="108"/>
      <c r="QXL74" s="108"/>
      <c r="QXM74" s="108"/>
      <c r="QXN74" s="108"/>
      <c r="QXO74" s="108"/>
      <c r="QXP74" s="108"/>
      <c r="QXQ74" s="108"/>
      <c r="QXR74" s="108"/>
      <c r="QXS74" s="108"/>
      <c r="QXT74" s="108"/>
      <c r="QXU74" s="108"/>
      <c r="QXV74" s="108"/>
      <c r="QXW74" s="108"/>
      <c r="QXX74" s="108"/>
      <c r="QXY74" s="108"/>
      <c r="QXZ74" s="108"/>
      <c r="QYA74" s="108"/>
      <c r="QYB74" s="108"/>
      <c r="QYC74" s="108"/>
      <c r="QYD74" s="108"/>
      <c r="QYE74" s="108"/>
      <c r="QYF74" s="108"/>
      <c r="QYG74" s="108"/>
      <c r="QYH74" s="108"/>
      <c r="QYI74" s="108"/>
      <c r="QYJ74" s="108"/>
      <c r="QYK74" s="108"/>
      <c r="QYL74" s="108"/>
      <c r="QYM74" s="108"/>
      <c r="QYN74" s="108"/>
      <c r="QYO74" s="108"/>
      <c r="QYP74" s="108"/>
      <c r="QYQ74" s="108"/>
      <c r="QYR74" s="108"/>
      <c r="QYS74" s="108"/>
      <c r="QYT74" s="108"/>
      <c r="QYU74" s="108"/>
      <c r="QYV74" s="108"/>
      <c r="QYW74" s="108"/>
      <c r="QYX74" s="108"/>
      <c r="QYY74" s="108"/>
      <c r="QYZ74" s="108"/>
      <c r="QZA74" s="108"/>
      <c r="QZB74" s="108"/>
      <c r="QZC74" s="108"/>
      <c r="QZD74" s="108"/>
      <c r="QZE74" s="108"/>
      <c r="QZF74" s="108"/>
      <c r="QZG74" s="108"/>
      <c r="QZH74" s="108"/>
      <c r="QZI74" s="108"/>
      <c r="QZJ74" s="108"/>
      <c r="QZK74" s="108"/>
      <c r="QZL74" s="108"/>
      <c r="QZM74" s="108"/>
      <c r="QZN74" s="108"/>
      <c r="QZO74" s="108"/>
      <c r="QZP74" s="108"/>
      <c r="QZQ74" s="108"/>
      <c r="QZR74" s="108"/>
      <c r="QZS74" s="108"/>
      <c r="QZT74" s="108"/>
      <c r="QZU74" s="108"/>
      <c r="QZV74" s="108"/>
      <c r="QZW74" s="108"/>
      <c r="QZX74" s="108"/>
      <c r="QZY74" s="108"/>
      <c r="QZZ74" s="108"/>
      <c r="RAA74" s="108"/>
      <c r="RAB74" s="108"/>
      <c r="RAC74" s="108"/>
      <c r="RAD74" s="108"/>
      <c r="RAE74" s="108"/>
      <c r="RAF74" s="108"/>
      <c r="RAG74" s="108"/>
      <c r="RAH74" s="108"/>
      <c r="RAI74" s="108"/>
      <c r="RAJ74" s="108"/>
      <c r="RAK74" s="108"/>
      <c r="RAL74" s="108"/>
      <c r="RAM74" s="108"/>
      <c r="RAN74" s="108"/>
      <c r="RAO74" s="108"/>
      <c r="RAP74" s="108"/>
      <c r="RAQ74" s="108"/>
      <c r="RAR74" s="108"/>
      <c r="RAS74" s="108"/>
      <c r="RAT74" s="108"/>
      <c r="RAU74" s="108"/>
      <c r="RAV74" s="108"/>
      <c r="RAW74" s="108"/>
      <c r="RAX74" s="108"/>
      <c r="RAY74" s="108"/>
      <c r="RAZ74" s="108"/>
      <c r="RBA74" s="108"/>
      <c r="RBB74" s="108"/>
      <c r="RBC74" s="108"/>
      <c r="RBD74" s="108"/>
      <c r="RBE74" s="108"/>
      <c r="RBF74" s="108"/>
      <c r="RBG74" s="108"/>
      <c r="RBH74" s="108"/>
      <c r="RBI74" s="108"/>
      <c r="RBJ74" s="108"/>
      <c r="RBK74" s="108"/>
      <c r="RBL74" s="108"/>
      <c r="RBM74" s="108"/>
      <c r="RBN74" s="108"/>
      <c r="RBO74" s="108"/>
      <c r="RBP74" s="108"/>
      <c r="RBQ74" s="108"/>
      <c r="RBR74" s="108"/>
      <c r="RBS74" s="108"/>
      <c r="RBT74" s="108"/>
      <c r="RBU74" s="108"/>
      <c r="RBV74" s="108"/>
      <c r="RBW74" s="108"/>
      <c r="RBX74" s="108"/>
      <c r="RBY74" s="108"/>
      <c r="RBZ74" s="108"/>
      <c r="RCA74" s="108"/>
      <c r="RCB74" s="108"/>
      <c r="RCC74" s="108"/>
      <c r="RCD74" s="108"/>
      <c r="RCE74" s="108"/>
      <c r="RCF74" s="108"/>
      <c r="RCG74" s="108"/>
      <c r="RCH74" s="108"/>
      <c r="RCI74" s="108"/>
      <c r="RCJ74" s="108"/>
      <c r="RCK74" s="108"/>
      <c r="RCL74" s="108"/>
      <c r="RCM74" s="108"/>
      <c r="RCN74" s="108"/>
      <c r="RCO74" s="108"/>
      <c r="RCP74" s="108"/>
      <c r="RCQ74" s="108"/>
      <c r="RCR74" s="108"/>
      <c r="RCS74" s="108"/>
      <c r="RCT74" s="108"/>
      <c r="RCU74" s="108"/>
      <c r="RCV74" s="108"/>
      <c r="RCW74" s="108"/>
      <c r="RCX74" s="108"/>
      <c r="RCY74" s="108"/>
      <c r="RCZ74" s="108"/>
      <c r="RDA74" s="108"/>
      <c r="RDB74" s="108"/>
      <c r="RDC74" s="108"/>
      <c r="RDD74" s="108"/>
      <c r="RDE74" s="108"/>
      <c r="RDF74" s="108"/>
      <c r="RDG74" s="108"/>
      <c r="RDH74" s="108"/>
      <c r="RDI74" s="108"/>
      <c r="RDJ74" s="108"/>
      <c r="RDK74" s="108"/>
      <c r="RDL74" s="108"/>
      <c r="RDM74" s="108"/>
      <c r="RDN74" s="108"/>
      <c r="RDO74" s="108"/>
      <c r="RDP74" s="108"/>
      <c r="RDQ74" s="108"/>
      <c r="RDR74" s="108"/>
      <c r="RDS74" s="108"/>
      <c r="RDT74" s="108"/>
      <c r="RDU74" s="108"/>
      <c r="RDV74" s="108"/>
      <c r="RDW74" s="108"/>
      <c r="RDX74" s="108"/>
      <c r="RDY74" s="108"/>
      <c r="RDZ74" s="108"/>
      <c r="REA74" s="108"/>
      <c r="REB74" s="108"/>
      <c r="REC74" s="108"/>
      <c r="RED74" s="108"/>
      <c r="REE74" s="108"/>
      <c r="REF74" s="108"/>
      <c r="REG74" s="108"/>
      <c r="REH74" s="108"/>
      <c r="REI74" s="108"/>
      <c r="REJ74" s="108"/>
      <c r="REK74" s="108"/>
      <c r="REL74" s="108"/>
      <c r="REM74" s="108"/>
      <c r="REN74" s="108"/>
      <c r="REO74" s="108"/>
      <c r="REP74" s="108"/>
      <c r="REQ74" s="108"/>
      <c r="RER74" s="108"/>
      <c r="RES74" s="108"/>
      <c r="RET74" s="108"/>
      <c r="REU74" s="108"/>
      <c r="REV74" s="108"/>
      <c r="REW74" s="108"/>
      <c r="REX74" s="108"/>
      <c r="REY74" s="108"/>
      <c r="REZ74" s="108"/>
      <c r="RFA74" s="108"/>
      <c r="RFB74" s="108"/>
      <c r="RFC74" s="108"/>
      <c r="RFD74" s="108"/>
      <c r="RFE74" s="108"/>
      <c r="RFF74" s="108"/>
      <c r="RFG74" s="108"/>
      <c r="RFH74" s="108"/>
      <c r="RFI74" s="108"/>
      <c r="RFJ74" s="108"/>
      <c r="RFK74" s="108"/>
      <c r="RFL74" s="108"/>
      <c r="RFM74" s="108"/>
      <c r="RFN74" s="108"/>
      <c r="RFO74" s="108"/>
      <c r="RFP74" s="108"/>
      <c r="RFQ74" s="108"/>
      <c r="RFR74" s="108"/>
      <c r="RFS74" s="108"/>
      <c r="RFT74" s="108"/>
      <c r="RFU74" s="108"/>
      <c r="RFV74" s="108"/>
      <c r="RFW74" s="108"/>
      <c r="RFX74" s="108"/>
      <c r="RFY74" s="108"/>
      <c r="RFZ74" s="108"/>
      <c r="RGA74" s="108"/>
      <c r="RGB74" s="108"/>
      <c r="RGC74" s="108"/>
      <c r="RGD74" s="108"/>
      <c r="RGE74" s="108"/>
      <c r="RGF74" s="108"/>
      <c r="RGG74" s="108"/>
      <c r="RGH74" s="108"/>
      <c r="RGI74" s="108"/>
      <c r="RGJ74" s="108"/>
      <c r="RGK74" s="108"/>
      <c r="RGL74" s="108"/>
      <c r="RGM74" s="108"/>
      <c r="RGN74" s="108"/>
      <c r="RGO74" s="108"/>
      <c r="RGP74" s="108"/>
      <c r="RGQ74" s="108"/>
      <c r="RGR74" s="108"/>
      <c r="RGS74" s="108"/>
      <c r="RGT74" s="108"/>
      <c r="RGU74" s="108"/>
      <c r="RGV74" s="108"/>
      <c r="RGW74" s="108"/>
      <c r="RGX74" s="108"/>
      <c r="RGY74" s="108"/>
      <c r="RGZ74" s="108"/>
      <c r="RHA74" s="108"/>
      <c r="RHB74" s="108"/>
      <c r="RHC74" s="108"/>
      <c r="RHD74" s="108"/>
      <c r="RHE74" s="108"/>
      <c r="RHF74" s="108"/>
      <c r="RHG74" s="108"/>
      <c r="RHH74" s="108"/>
      <c r="RHI74" s="108"/>
      <c r="RHJ74" s="108"/>
      <c r="RHK74" s="108"/>
      <c r="RHL74" s="108"/>
      <c r="RHM74" s="108"/>
      <c r="RHN74" s="108"/>
      <c r="RHO74" s="108"/>
      <c r="RHP74" s="108"/>
      <c r="RHQ74" s="108"/>
      <c r="RHR74" s="108"/>
      <c r="RHS74" s="108"/>
      <c r="RHT74" s="108"/>
      <c r="RHU74" s="108"/>
      <c r="RHV74" s="108"/>
      <c r="RHW74" s="108"/>
      <c r="RHX74" s="108"/>
      <c r="RHY74" s="108"/>
      <c r="RHZ74" s="108"/>
      <c r="RIA74" s="108"/>
      <c r="RIB74" s="108"/>
      <c r="RIC74" s="108"/>
      <c r="RID74" s="108"/>
      <c r="RIE74" s="108"/>
      <c r="RIF74" s="108"/>
      <c r="RIG74" s="108"/>
      <c r="RIH74" s="108"/>
      <c r="RII74" s="108"/>
      <c r="RIJ74" s="108"/>
      <c r="RIK74" s="108"/>
      <c r="RIL74" s="108"/>
      <c r="RIM74" s="108"/>
      <c r="RIN74" s="108"/>
      <c r="RIO74" s="108"/>
      <c r="RIP74" s="108"/>
      <c r="RIQ74" s="108"/>
      <c r="RIR74" s="108"/>
      <c r="RIS74" s="108"/>
      <c r="RIT74" s="108"/>
      <c r="RIU74" s="108"/>
      <c r="RIV74" s="108"/>
      <c r="RIW74" s="108"/>
      <c r="RIX74" s="108"/>
      <c r="RIY74" s="108"/>
      <c r="RIZ74" s="108"/>
      <c r="RJA74" s="108"/>
      <c r="RJB74" s="108"/>
      <c r="RJC74" s="108"/>
      <c r="RJD74" s="108"/>
      <c r="RJE74" s="108"/>
      <c r="RJF74" s="108"/>
      <c r="RJG74" s="108"/>
      <c r="RJH74" s="108"/>
      <c r="RJI74" s="108"/>
      <c r="RJJ74" s="108"/>
      <c r="RJK74" s="108"/>
      <c r="RJL74" s="108"/>
      <c r="RJM74" s="108"/>
      <c r="RJN74" s="108"/>
      <c r="RJO74" s="108"/>
      <c r="RJP74" s="108"/>
      <c r="RJQ74" s="108"/>
      <c r="RJR74" s="108"/>
      <c r="RJS74" s="108"/>
      <c r="RJT74" s="108"/>
      <c r="RJU74" s="108"/>
      <c r="RJV74" s="108"/>
      <c r="RJW74" s="108"/>
      <c r="RJX74" s="108"/>
      <c r="RJY74" s="108"/>
      <c r="RJZ74" s="108"/>
      <c r="RKA74" s="108"/>
      <c r="RKB74" s="108"/>
      <c r="RKC74" s="108"/>
      <c r="RKD74" s="108"/>
      <c r="RKE74" s="108"/>
      <c r="RKF74" s="108"/>
      <c r="RKG74" s="108"/>
      <c r="RKH74" s="108"/>
      <c r="RKI74" s="108"/>
      <c r="RKJ74" s="108"/>
      <c r="RKK74" s="108"/>
      <c r="RKL74" s="108"/>
      <c r="RKM74" s="108"/>
      <c r="RKN74" s="108"/>
      <c r="RKO74" s="108"/>
      <c r="RKP74" s="108"/>
      <c r="RKQ74" s="108"/>
      <c r="RKR74" s="108"/>
      <c r="RKS74" s="108"/>
      <c r="RKT74" s="108"/>
      <c r="RKU74" s="108"/>
      <c r="RKV74" s="108"/>
      <c r="RKW74" s="108"/>
      <c r="RKX74" s="108"/>
      <c r="RKY74" s="108"/>
      <c r="RKZ74" s="108"/>
      <c r="RLA74" s="108"/>
      <c r="RLB74" s="108"/>
      <c r="RLC74" s="108"/>
      <c r="RLD74" s="108"/>
      <c r="RLE74" s="108"/>
      <c r="RLF74" s="108"/>
      <c r="RLG74" s="108"/>
      <c r="RLH74" s="108"/>
      <c r="RLI74" s="108"/>
      <c r="RLJ74" s="108"/>
      <c r="RLK74" s="108"/>
      <c r="RLL74" s="108"/>
      <c r="RLM74" s="108"/>
      <c r="RLN74" s="108"/>
      <c r="RLO74" s="108"/>
      <c r="RLP74" s="108"/>
      <c r="RLQ74" s="108"/>
      <c r="RLR74" s="108"/>
      <c r="RLS74" s="108"/>
      <c r="RLT74" s="108"/>
      <c r="RLU74" s="108"/>
      <c r="RLV74" s="108"/>
      <c r="RLW74" s="108"/>
      <c r="RLX74" s="108"/>
      <c r="RLY74" s="108"/>
      <c r="RLZ74" s="108"/>
      <c r="RMA74" s="108"/>
      <c r="RMB74" s="108"/>
      <c r="RMC74" s="108"/>
      <c r="RMD74" s="108"/>
      <c r="RME74" s="108"/>
      <c r="RMF74" s="108"/>
      <c r="RMG74" s="108"/>
      <c r="RMH74" s="108"/>
      <c r="RMI74" s="108"/>
      <c r="RMJ74" s="108"/>
      <c r="RMK74" s="108"/>
      <c r="RML74" s="108"/>
      <c r="RMM74" s="108"/>
      <c r="RMN74" s="108"/>
      <c r="RMO74" s="108"/>
      <c r="RMP74" s="108"/>
      <c r="RMQ74" s="108"/>
      <c r="RMR74" s="108"/>
      <c r="RMS74" s="108"/>
      <c r="RMT74" s="108"/>
      <c r="RMU74" s="108"/>
      <c r="RMV74" s="108"/>
      <c r="RMW74" s="108"/>
      <c r="RMX74" s="108"/>
      <c r="RMY74" s="108"/>
      <c r="RMZ74" s="108"/>
      <c r="RNA74" s="108"/>
      <c r="RNB74" s="108"/>
      <c r="RNC74" s="108"/>
      <c r="RND74" s="108"/>
      <c r="RNE74" s="108"/>
      <c r="RNF74" s="108"/>
      <c r="RNG74" s="108"/>
      <c r="RNH74" s="108"/>
      <c r="RNI74" s="108"/>
      <c r="RNJ74" s="108"/>
      <c r="RNK74" s="108"/>
      <c r="RNL74" s="108"/>
      <c r="RNM74" s="108"/>
      <c r="RNN74" s="108"/>
      <c r="RNO74" s="108"/>
      <c r="RNP74" s="108"/>
      <c r="RNQ74" s="108"/>
      <c r="RNR74" s="108"/>
      <c r="RNS74" s="108"/>
      <c r="RNT74" s="108"/>
      <c r="RNU74" s="108"/>
      <c r="RNV74" s="108"/>
      <c r="RNW74" s="108"/>
      <c r="RNX74" s="108"/>
      <c r="RNY74" s="108"/>
      <c r="RNZ74" s="108"/>
      <c r="ROA74" s="108"/>
      <c r="ROB74" s="108"/>
      <c r="ROC74" s="108"/>
      <c r="ROD74" s="108"/>
      <c r="ROE74" s="108"/>
      <c r="ROF74" s="108"/>
      <c r="ROG74" s="108"/>
      <c r="ROH74" s="108"/>
      <c r="ROI74" s="108"/>
      <c r="ROJ74" s="108"/>
      <c r="ROK74" s="108"/>
      <c r="ROL74" s="108"/>
      <c r="ROM74" s="108"/>
      <c r="RON74" s="108"/>
      <c r="ROO74" s="108"/>
      <c r="ROP74" s="108"/>
      <c r="ROQ74" s="108"/>
      <c r="ROR74" s="108"/>
      <c r="ROS74" s="108"/>
      <c r="ROT74" s="108"/>
      <c r="ROU74" s="108"/>
      <c r="ROV74" s="108"/>
      <c r="ROW74" s="108"/>
      <c r="ROX74" s="108"/>
      <c r="ROY74" s="108"/>
      <c r="ROZ74" s="108"/>
      <c r="RPA74" s="108"/>
      <c r="RPB74" s="108"/>
      <c r="RPC74" s="108"/>
      <c r="RPD74" s="108"/>
      <c r="RPE74" s="108"/>
      <c r="RPF74" s="108"/>
      <c r="RPG74" s="108"/>
      <c r="RPH74" s="108"/>
      <c r="RPI74" s="108"/>
      <c r="RPJ74" s="108"/>
      <c r="RPK74" s="108"/>
      <c r="RPL74" s="108"/>
      <c r="RPM74" s="108"/>
      <c r="RPN74" s="108"/>
      <c r="RPO74" s="108"/>
      <c r="RPP74" s="108"/>
      <c r="RPQ74" s="108"/>
      <c r="RPR74" s="108"/>
      <c r="RPS74" s="108"/>
      <c r="RPT74" s="108"/>
      <c r="RPU74" s="108"/>
      <c r="RPV74" s="108"/>
      <c r="RPW74" s="108"/>
      <c r="RPX74" s="108"/>
      <c r="RPY74" s="108"/>
      <c r="RPZ74" s="108"/>
      <c r="RQA74" s="108"/>
      <c r="RQB74" s="108"/>
      <c r="RQC74" s="108"/>
      <c r="RQD74" s="108"/>
      <c r="RQE74" s="108"/>
      <c r="RQF74" s="108"/>
      <c r="RQG74" s="108"/>
      <c r="RQH74" s="108"/>
      <c r="RQI74" s="108"/>
      <c r="RQJ74" s="108"/>
      <c r="RQK74" s="108"/>
      <c r="RQL74" s="108"/>
      <c r="RQM74" s="108"/>
      <c r="RQN74" s="108"/>
      <c r="RQO74" s="108"/>
      <c r="RQP74" s="108"/>
      <c r="RQQ74" s="108"/>
      <c r="RQR74" s="108"/>
      <c r="RQS74" s="108"/>
      <c r="RQT74" s="108"/>
      <c r="RQU74" s="108"/>
      <c r="RQV74" s="108"/>
      <c r="RQW74" s="108"/>
      <c r="RQX74" s="108"/>
      <c r="RQY74" s="108"/>
      <c r="RQZ74" s="108"/>
      <c r="RRA74" s="108"/>
      <c r="RRB74" s="108"/>
      <c r="RRC74" s="108"/>
      <c r="RRD74" s="108"/>
      <c r="RRE74" s="108"/>
      <c r="RRF74" s="108"/>
      <c r="RRG74" s="108"/>
      <c r="RRH74" s="108"/>
      <c r="RRI74" s="108"/>
      <c r="RRJ74" s="108"/>
      <c r="RRK74" s="108"/>
      <c r="RRL74" s="108"/>
      <c r="RRM74" s="108"/>
      <c r="RRN74" s="108"/>
      <c r="RRO74" s="108"/>
      <c r="RRP74" s="108"/>
      <c r="RRQ74" s="108"/>
      <c r="RRR74" s="108"/>
      <c r="RRS74" s="108"/>
      <c r="RRT74" s="108"/>
      <c r="RRU74" s="108"/>
      <c r="RRV74" s="108"/>
      <c r="RRW74" s="108"/>
      <c r="RRX74" s="108"/>
      <c r="RRY74" s="108"/>
      <c r="RRZ74" s="108"/>
      <c r="RSA74" s="108"/>
      <c r="RSB74" s="108"/>
      <c r="RSC74" s="108"/>
      <c r="RSD74" s="108"/>
      <c r="RSE74" s="108"/>
      <c r="RSF74" s="108"/>
      <c r="RSG74" s="108"/>
      <c r="RSH74" s="108"/>
      <c r="RSI74" s="108"/>
      <c r="RSJ74" s="108"/>
      <c r="RSK74" s="108"/>
      <c r="RSL74" s="108"/>
      <c r="RSM74" s="108"/>
      <c r="RSN74" s="108"/>
      <c r="RSO74" s="108"/>
      <c r="RSP74" s="108"/>
      <c r="RSQ74" s="108"/>
      <c r="RSR74" s="108"/>
      <c r="RSS74" s="108"/>
      <c r="RST74" s="108"/>
      <c r="RSU74" s="108"/>
      <c r="RSV74" s="108"/>
      <c r="RSW74" s="108"/>
      <c r="RSX74" s="108"/>
      <c r="RSY74" s="108"/>
      <c r="RSZ74" s="108"/>
      <c r="RTA74" s="108"/>
      <c r="RTB74" s="108"/>
      <c r="RTC74" s="108"/>
      <c r="RTD74" s="108"/>
      <c r="RTE74" s="108"/>
      <c r="RTF74" s="108"/>
      <c r="RTG74" s="108"/>
      <c r="RTH74" s="108"/>
      <c r="RTI74" s="108"/>
      <c r="RTJ74" s="108"/>
      <c r="RTK74" s="108"/>
      <c r="RTL74" s="108"/>
      <c r="RTM74" s="108"/>
      <c r="RTN74" s="108"/>
      <c r="RTO74" s="108"/>
      <c r="RTP74" s="108"/>
      <c r="RTQ74" s="108"/>
      <c r="RTR74" s="108"/>
      <c r="RTS74" s="108"/>
      <c r="RTT74" s="108"/>
      <c r="RTU74" s="108"/>
      <c r="RTV74" s="108"/>
      <c r="RTW74" s="108"/>
      <c r="RTX74" s="108"/>
      <c r="RTY74" s="108"/>
      <c r="RTZ74" s="108"/>
      <c r="RUA74" s="108"/>
      <c r="RUB74" s="108"/>
      <c r="RUC74" s="108"/>
      <c r="RUD74" s="108"/>
      <c r="RUE74" s="108"/>
      <c r="RUF74" s="108"/>
      <c r="RUG74" s="108"/>
      <c r="RUH74" s="108"/>
      <c r="RUI74" s="108"/>
      <c r="RUJ74" s="108"/>
      <c r="RUK74" s="108"/>
      <c r="RUL74" s="108"/>
      <c r="RUM74" s="108"/>
      <c r="RUN74" s="108"/>
      <c r="RUO74" s="108"/>
      <c r="RUP74" s="108"/>
      <c r="RUQ74" s="108"/>
      <c r="RUR74" s="108"/>
      <c r="RUS74" s="108"/>
      <c r="RUT74" s="108"/>
      <c r="RUU74" s="108"/>
      <c r="RUV74" s="108"/>
      <c r="RUW74" s="108"/>
      <c r="RUX74" s="108"/>
      <c r="RUY74" s="108"/>
      <c r="RUZ74" s="108"/>
      <c r="RVA74" s="108"/>
      <c r="RVB74" s="108"/>
      <c r="RVC74" s="108"/>
      <c r="RVD74" s="108"/>
      <c r="RVE74" s="108"/>
      <c r="RVF74" s="108"/>
      <c r="RVG74" s="108"/>
      <c r="RVH74" s="108"/>
      <c r="RVI74" s="108"/>
      <c r="RVJ74" s="108"/>
      <c r="RVK74" s="108"/>
      <c r="RVL74" s="108"/>
      <c r="RVM74" s="108"/>
      <c r="RVN74" s="108"/>
      <c r="RVO74" s="108"/>
      <c r="RVP74" s="108"/>
      <c r="RVQ74" s="108"/>
      <c r="RVR74" s="108"/>
      <c r="RVS74" s="108"/>
      <c r="RVT74" s="108"/>
      <c r="RVU74" s="108"/>
      <c r="RVV74" s="108"/>
      <c r="RVW74" s="108"/>
      <c r="RVX74" s="108"/>
      <c r="RVY74" s="108"/>
      <c r="RVZ74" s="108"/>
      <c r="RWA74" s="108"/>
      <c r="RWB74" s="108"/>
      <c r="RWC74" s="108"/>
      <c r="RWD74" s="108"/>
      <c r="RWE74" s="108"/>
      <c r="RWF74" s="108"/>
      <c r="RWG74" s="108"/>
      <c r="RWH74" s="108"/>
      <c r="RWI74" s="108"/>
      <c r="RWJ74" s="108"/>
      <c r="RWK74" s="108"/>
      <c r="RWL74" s="108"/>
      <c r="RWM74" s="108"/>
      <c r="RWN74" s="108"/>
      <c r="RWO74" s="108"/>
      <c r="RWP74" s="108"/>
      <c r="RWQ74" s="108"/>
      <c r="RWR74" s="108"/>
      <c r="RWS74" s="108"/>
      <c r="RWT74" s="108"/>
      <c r="RWU74" s="108"/>
      <c r="RWV74" s="108"/>
      <c r="RWW74" s="108"/>
      <c r="RWX74" s="108"/>
      <c r="RWY74" s="108"/>
      <c r="RWZ74" s="108"/>
      <c r="RXA74" s="108"/>
      <c r="RXB74" s="108"/>
      <c r="RXC74" s="108"/>
      <c r="RXD74" s="108"/>
      <c r="RXE74" s="108"/>
      <c r="RXF74" s="108"/>
      <c r="RXG74" s="108"/>
      <c r="RXH74" s="108"/>
      <c r="RXI74" s="108"/>
      <c r="RXJ74" s="108"/>
      <c r="RXK74" s="108"/>
      <c r="RXL74" s="108"/>
      <c r="RXM74" s="108"/>
      <c r="RXN74" s="108"/>
      <c r="RXO74" s="108"/>
      <c r="RXP74" s="108"/>
      <c r="RXQ74" s="108"/>
      <c r="RXR74" s="108"/>
      <c r="RXS74" s="108"/>
      <c r="RXT74" s="108"/>
      <c r="RXU74" s="108"/>
      <c r="RXV74" s="108"/>
      <c r="RXW74" s="108"/>
      <c r="RXX74" s="108"/>
      <c r="RXY74" s="108"/>
      <c r="RXZ74" s="108"/>
      <c r="RYA74" s="108"/>
      <c r="RYB74" s="108"/>
      <c r="RYC74" s="108"/>
      <c r="RYD74" s="108"/>
      <c r="RYE74" s="108"/>
      <c r="RYF74" s="108"/>
      <c r="RYG74" s="108"/>
      <c r="RYH74" s="108"/>
      <c r="RYI74" s="108"/>
      <c r="RYJ74" s="108"/>
      <c r="RYK74" s="108"/>
      <c r="RYL74" s="108"/>
      <c r="RYM74" s="108"/>
      <c r="RYN74" s="108"/>
      <c r="RYO74" s="108"/>
      <c r="RYP74" s="108"/>
      <c r="RYQ74" s="108"/>
      <c r="RYR74" s="108"/>
      <c r="RYS74" s="108"/>
      <c r="RYT74" s="108"/>
      <c r="RYU74" s="108"/>
      <c r="RYV74" s="108"/>
      <c r="RYW74" s="108"/>
      <c r="RYX74" s="108"/>
      <c r="RYY74" s="108"/>
      <c r="RYZ74" s="108"/>
      <c r="RZA74" s="108"/>
      <c r="RZB74" s="108"/>
      <c r="RZC74" s="108"/>
      <c r="RZD74" s="108"/>
      <c r="RZE74" s="108"/>
      <c r="RZF74" s="108"/>
      <c r="RZG74" s="108"/>
      <c r="RZH74" s="108"/>
      <c r="RZI74" s="108"/>
      <c r="RZJ74" s="108"/>
      <c r="RZK74" s="108"/>
      <c r="RZL74" s="108"/>
      <c r="RZM74" s="108"/>
      <c r="RZN74" s="108"/>
      <c r="RZO74" s="108"/>
      <c r="RZP74" s="108"/>
      <c r="RZQ74" s="108"/>
      <c r="RZR74" s="108"/>
      <c r="RZS74" s="108"/>
      <c r="RZT74" s="108"/>
      <c r="RZU74" s="108"/>
      <c r="RZV74" s="108"/>
      <c r="RZW74" s="108"/>
      <c r="RZX74" s="108"/>
      <c r="RZY74" s="108"/>
      <c r="RZZ74" s="108"/>
      <c r="SAA74" s="108"/>
      <c r="SAB74" s="108"/>
      <c r="SAC74" s="108"/>
      <c r="SAD74" s="108"/>
      <c r="SAE74" s="108"/>
      <c r="SAF74" s="108"/>
      <c r="SAG74" s="108"/>
      <c r="SAH74" s="108"/>
      <c r="SAI74" s="108"/>
      <c r="SAJ74" s="108"/>
      <c r="SAK74" s="108"/>
      <c r="SAL74" s="108"/>
      <c r="SAM74" s="108"/>
      <c r="SAN74" s="108"/>
      <c r="SAO74" s="108"/>
      <c r="SAP74" s="108"/>
      <c r="SAQ74" s="108"/>
      <c r="SAR74" s="108"/>
      <c r="SAS74" s="108"/>
      <c r="SAT74" s="108"/>
      <c r="SAU74" s="108"/>
      <c r="SAV74" s="108"/>
      <c r="SAW74" s="108"/>
      <c r="SAX74" s="108"/>
      <c r="SAY74" s="108"/>
      <c r="SAZ74" s="108"/>
      <c r="SBA74" s="108"/>
      <c r="SBB74" s="108"/>
      <c r="SBC74" s="108"/>
      <c r="SBD74" s="108"/>
      <c r="SBE74" s="108"/>
      <c r="SBF74" s="108"/>
      <c r="SBG74" s="108"/>
      <c r="SBH74" s="108"/>
      <c r="SBI74" s="108"/>
      <c r="SBJ74" s="108"/>
      <c r="SBK74" s="108"/>
      <c r="SBL74" s="108"/>
      <c r="SBM74" s="108"/>
      <c r="SBN74" s="108"/>
      <c r="SBO74" s="108"/>
      <c r="SBP74" s="108"/>
      <c r="SBQ74" s="108"/>
      <c r="SBR74" s="108"/>
      <c r="SBS74" s="108"/>
      <c r="SBT74" s="108"/>
      <c r="SBU74" s="108"/>
      <c r="SBV74" s="108"/>
      <c r="SBW74" s="108"/>
      <c r="SBX74" s="108"/>
      <c r="SBY74" s="108"/>
      <c r="SBZ74" s="108"/>
      <c r="SCA74" s="108"/>
      <c r="SCB74" s="108"/>
      <c r="SCC74" s="108"/>
      <c r="SCD74" s="108"/>
      <c r="SCE74" s="108"/>
      <c r="SCF74" s="108"/>
      <c r="SCG74" s="108"/>
      <c r="SCH74" s="108"/>
      <c r="SCI74" s="108"/>
      <c r="SCJ74" s="108"/>
      <c r="SCK74" s="108"/>
      <c r="SCL74" s="108"/>
      <c r="SCM74" s="108"/>
      <c r="SCN74" s="108"/>
      <c r="SCO74" s="108"/>
      <c r="SCP74" s="108"/>
      <c r="SCQ74" s="108"/>
      <c r="SCR74" s="108"/>
      <c r="SCS74" s="108"/>
      <c r="SCT74" s="108"/>
      <c r="SCU74" s="108"/>
      <c r="SCV74" s="108"/>
      <c r="SCW74" s="108"/>
      <c r="SCX74" s="108"/>
      <c r="SCY74" s="108"/>
      <c r="SCZ74" s="108"/>
      <c r="SDA74" s="108"/>
      <c r="SDB74" s="108"/>
      <c r="SDC74" s="108"/>
      <c r="SDD74" s="108"/>
      <c r="SDE74" s="108"/>
      <c r="SDF74" s="108"/>
      <c r="SDG74" s="108"/>
      <c r="SDH74" s="108"/>
      <c r="SDI74" s="108"/>
      <c r="SDJ74" s="108"/>
      <c r="SDK74" s="108"/>
      <c r="SDL74" s="108"/>
      <c r="SDM74" s="108"/>
      <c r="SDN74" s="108"/>
      <c r="SDO74" s="108"/>
      <c r="SDP74" s="108"/>
      <c r="SDQ74" s="108"/>
      <c r="SDR74" s="108"/>
      <c r="SDS74" s="108"/>
      <c r="SDT74" s="108"/>
      <c r="SDU74" s="108"/>
      <c r="SDV74" s="108"/>
      <c r="SDW74" s="108"/>
      <c r="SDX74" s="108"/>
      <c r="SDY74" s="108"/>
      <c r="SDZ74" s="108"/>
      <c r="SEA74" s="108"/>
      <c r="SEB74" s="108"/>
      <c r="SEC74" s="108"/>
      <c r="SED74" s="108"/>
      <c r="SEE74" s="108"/>
      <c r="SEF74" s="108"/>
      <c r="SEG74" s="108"/>
      <c r="SEH74" s="108"/>
      <c r="SEI74" s="108"/>
      <c r="SEJ74" s="108"/>
      <c r="SEK74" s="108"/>
      <c r="SEL74" s="108"/>
      <c r="SEM74" s="108"/>
      <c r="SEN74" s="108"/>
      <c r="SEO74" s="108"/>
      <c r="SEP74" s="108"/>
      <c r="SEQ74" s="108"/>
      <c r="SER74" s="108"/>
      <c r="SES74" s="108"/>
      <c r="SET74" s="108"/>
      <c r="SEU74" s="108"/>
      <c r="SEV74" s="108"/>
      <c r="SEW74" s="108"/>
      <c r="SEX74" s="108"/>
      <c r="SEY74" s="108"/>
      <c r="SEZ74" s="108"/>
      <c r="SFA74" s="108"/>
      <c r="SFB74" s="108"/>
      <c r="SFC74" s="108"/>
      <c r="SFD74" s="108"/>
      <c r="SFE74" s="108"/>
      <c r="SFF74" s="108"/>
      <c r="SFG74" s="108"/>
      <c r="SFH74" s="108"/>
      <c r="SFI74" s="108"/>
      <c r="SFJ74" s="108"/>
      <c r="SFK74" s="108"/>
      <c r="SFL74" s="108"/>
      <c r="SFM74" s="108"/>
      <c r="SFN74" s="108"/>
      <c r="SFO74" s="108"/>
      <c r="SFP74" s="108"/>
      <c r="SFQ74" s="108"/>
      <c r="SFR74" s="108"/>
      <c r="SFS74" s="108"/>
      <c r="SFT74" s="108"/>
      <c r="SFU74" s="108"/>
      <c r="SFV74" s="108"/>
      <c r="SFW74" s="108"/>
      <c r="SFX74" s="108"/>
      <c r="SFY74" s="108"/>
      <c r="SFZ74" s="108"/>
      <c r="SGA74" s="108"/>
      <c r="SGB74" s="108"/>
      <c r="SGC74" s="108"/>
      <c r="SGD74" s="108"/>
      <c r="SGE74" s="108"/>
      <c r="SGF74" s="108"/>
      <c r="SGG74" s="108"/>
      <c r="SGH74" s="108"/>
      <c r="SGI74" s="108"/>
      <c r="SGJ74" s="108"/>
      <c r="SGK74" s="108"/>
      <c r="SGL74" s="108"/>
      <c r="SGM74" s="108"/>
      <c r="SGN74" s="108"/>
      <c r="SGO74" s="108"/>
      <c r="SGP74" s="108"/>
      <c r="SGQ74" s="108"/>
      <c r="SGR74" s="108"/>
      <c r="SGS74" s="108"/>
      <c r="SGT74" s="108"/>
      <c r="SGU74" s="108"/>
      <c r="SGV74" s="108"/>
      <c r="SGW74" s="108"/>
      <c r="SGX74" s="108"/>
      <c r="SGY74" s="108"/>
      <c r="SGZ74" s="108"/>
      <c r="SHA74" s="108"/>
      <c r="SHB74" s="108"/>
      <c r="SHC74" s="108"/>
      <c r="SHD74" s="108"/>
      <c r="SHE74" s="108"/>
      <c r="SHF74" s="108"/>
      <c r="SHG74" s="108"/>
      <c r="SHH74" s="108"/>
      <c r="SHI74" s="108"/>
      <c r="SHJ74" s="108"/>
      <c r="SHK74" s="108"/>
      <c r="SHL74" s="108"/>
      <c r="SHM74" s="108"/>
      <c r="SHN74" s="108"/>
      <c r="SHO74" s="108"/>
      <c r="SHP74" s="108"/>
      <c r="SHQ74" s="108"/>
      <c r="SHR74" s="108"/>
      <c r="SHS74" s="108"/>
      <c r="SHT74" s="108"/>
      <c r="SHU74" s="108"/>
      <c r="SHV74" s="108"/>
      <c r="SHW74" s="108"/>
      <c r="SHX74" s="108"/>
      <c r="SHY74" s="108"/>
      <c r="SHZ74" s="108"/>
      <c r="SIA74" s="108"/>
      <c r="SIB74" s="108"/>
      <c r="SIC74" s="108"/>
      <c r="SID74" s="108"/>
      <c r="SIE74" s="108"/>
      <c r="SIF74" s="108"/>
      <c r="SIG74" s="108"/>
      <c r="SIH74" s="108"/>
      <c r="SII74" s="108"/>
      <c r="SIJ74" s="108"/>
      <c r="SIK74" s="108"/>
      <c r="SIL74" s="108"/>
      <c r="SIM74" s="108"/>
      <c r="SIN74" s="108"/>
      <c r="SIO74" s="108"/>
      <c r="SIP74" s="108"/>
      <c r="SIQ74" s="108"/>
      <c r="SIR74" s="108"/>
      <c r="SIS74" s="108"/>
      <c r="SIT74" s="108"/>
      <c r="SIU74" s="108"/>
      <c r="SIV74" s="108"/>
      <c r="SIW74" s="108"/>
      <c r="SIX74" s="108"/>
      <c r="SIY74" s="108"/>
      <c r="SIZ74" s="108"/>
      <c r="SJA74" s="108"/>
      <c r="SJB74" s="108"/>
      <c r="SJC74" s="108"/>
      <c r="SJD74" s="108"/>
      <c r="SJE74" s="108"/>
      <c r="SJF74" s="108"/>
      <c r="SJG74" s="108"/>
      <c r="SJH74" s="108"/>
      <c r="SJI74" s="108"/>
      <c r="SJJ74" s="108"/>
      <c r="SJK74" s="108"/>
      <c r="SJL74" s="108"/>
      <c r="SJM74" s="108"/>
      <c r="SJN74" s="108"/>
      <c r="SJO74" s="108"/>
      <c r="SJP74" s="108"/>
      <c r="SJQ74" s="108"/>
      <c r="SJR74" s="108"/>
      <c r="SJS74" s="108"/>
      <c r="SJT74" s="108"/>
      <c r="SJU74" s="108"/>
      <c r="SJV74" s="108"/>
      <c r="SJW74" s="108"/>
      <c r="SJX74" s="108"/>
      <c r="SJY74" s="108"/>
      <c r="SJZ74" s="108"/>
      <c r="SKA74" s="108"/>
      <c r="SKB74" s="108"/>
      <c r="SKC74" s="108"/>
      <c r="SKD74" s="108"/>
      <c r="SKE74" s="108"/>
      <c r="SKF74" s="108"/>
      <c r="SKG74" s="108"/>
      <c r="SKH74" s="108"/>
      <c r="SKI74" s="108"/>
      <c r="SKJ74" s="108"/>
      <c r="SKK74" s="108"/>
      <c r="SKL74" s="108"/>
      <c r="SKM74" s="108"/>
      <c r="SKN74" s="108"/>
      <c r="SKO74" s="108"/>
      <c r="SKP74" s="108"/>
      <c r="SKQ74" s="108"/>
      <c r="SKR74" s="108"/>
      <c r="SKS74" s="108"/>
      <c r="SKT74" s="108"/>
      <c r="SKU74" s="108"/>
      <c r="SKV74" s="108"/>
      <c r="SKW74" s="108"/>
      <c r="SKX74" s="108"/>
      <c r="SKY74" s="108"/>
      <c r="SKZ74" s="108"/>
      <c r="SLA74" s="108"/>
      <c r="SLB74" s="108"/>
      <c r="SLC74" s="108"/>
      <c r="SLD74" s="108"/>
      <c r="SLE74" s="108"/>
      <c r="SLF74" s="108"/>
      <c r="SLG74" s="108"/>
      <c r="SLH74" s="108"/>
      <c r="SLI74" s="108"/>
      <c r="SLJ74" s="108"/>
      <c r="SLK74" s="108"/>
      <c r="SLL74" s="108"/>
      <c r="SLM74" s="108"/>
      <c r="SLN74" s="108"/>
      <c r="SLO74" s="108"/>
      <c r="SLP74" s="108"/>
      <c r="SLQ74" s="108"/>
      <c r="SLR74" s="108"/>
      <c r="SLS74" s="108"/>
      <c r="SLT74" s="108"/>
      <c r="SLU74" s="108"/>
      <c r="SLV74" s="108"/>
      <c r="SLW74" s="108"/>
      <c r="SLX74" s="108"/>
      <c r="SLY74" s="108"/>
      <c r="SLZ74" s="108"/>
      <c r="SMA74" s="108"/>
      <c r="SMB74" s="108"/>
      <c r="SMC74" s="108"/>
      <c r="SMD74" s="108"/>
      <c r="SME74" s="108"/>
      <c r="SMF74" s="108"/>
      <c r="SMG74" s="108"/>
      <c r="SMH74" s="108"/>
      <c r="SMI74" s="108"/>
      <c r="SMJ74" s="108"/>
      <c r="SMK74" s="108"/>
      <c r="SML74" s="108"/>
      <c r="SMM74" s="108"/>
      <c r="SMN74" s="108"/>
      <c r="SMO74" s="108"/>
      <c r="SMP74" s="108"/>
      <c r="SMQ74" s="108"/>
      <c r="SMR74" s="108"/>
      <c r="SMS74" s="108"/>
      <c r="SMT74" s="108"/>
      <c r="SMU74" s="108"/>
      <c r="SMV74" s="108"/>
      <c r="SMW74" s="108"/>
      <c r="SMX74" s="108"/>
      <c r="SMY74" s="108"/>
      <c r="SMZ74" s="108"/>
      <c r="SNA74" s="108"/>
      <c r="SNB74" s="108"/>
      <c r="SNC74" s="108"/>
      <c r="SND74" s="108"/>
      <c r="SNE74" s="108"/>
      <c r="SNF74" s="108"/>
      <c r="SNG74" s="108"/>
      <c r="SNH74" s="108"/>
      <c r="SNI74" s="108"/>
      <c r="SNJ74" s="108"/>
      <c r="SNK74" s="108"/>
      <c r="SNL74" s="108"/>
      <c r="SNM74" s="108"/>
      <c r="SNN74" s="108"/>
      <c r="SNO74" s="108"/>
      <c r="SNP74" s="108"/>
      <c r="SNQ74" s="108"/>
      <c r="SNR74" s="108"/>
      <c r="SNS74" s="108"/>
      <c r="SNT74" s="108"/>
      <c r="SNU74" s="108"/>
      <c r="SNV74" s="108"/>
      <c r="SNW74" s="108"/>
      <c r="SNX74" s="108"/>
      <c r="SNY74" s="108"/>
      <c r="SNZ74" s="108"/>
      <c r="SOA74" s="108"/>
      <c r="SOB74" s="108"/>
      <c r="SOC74" s="108"/>
      <c r="SOD74" s="108"/>
      <c r="SOE74" s="108"/>
      <c r="SOF74" s="108"/>
      <c r="SOG74" s="108"/>
      <c r="SOH74" s="108"/>
      <c r="SOI74" s="108"/>
      <c r="SOJ74" s="108"/>
      <c r="SOK74" s="108"/>
      <c r="SOL74" s="108"/>
      <c r="SOM74" s="108"/>
      <c r="SON74" s="108"/>
      <c r="SOO74" s="108"/>
      <c r="SOP74" s="108"/>
      <c r="SOQ74" s="108"/>
      <c r="SOR74" s="108"/>
      <c r="SOS74" s="108"/>
      <c r="SOT74" s="108"/>
      <c r="SOU74" s="108"/>
      <c r="SOV74" s="108"/>
      <c r="SOW74" s="108"/>
      <c r="SOX74" s="108"/>
      <c r="SOY74" s="108"/>
      <c r="SOZ74" s="108"/>
      <c r="SPA74" s="108"/>
      <c r="SPB74" s="108"/>
      <c r="SPC74" s="108"/>
      <c r="SPD74" s="108"/>
      <c r="SPE74" s="108"/>
      <c r="SPF74" s="108"/>
      <c r="SPG74" s="108"/>
      <c r="SPH74" s="108"/>
      <c r="SPI74" s="108"/>
      <c r="SPJ74" s="108"/>
      <c r="SPK74" s="108"/>
      <c r="SPL74" s="108"/>
      <c r="SPM74" s="108"/>
      <c r="SPN74" s="108"/>
      <c r="SPO74" s="108"/>
      <c r="SPP74" s="108"/>
      <c r="SPQ74" s="108"/>
      <c r="SPR74" s="108"/>
      <c r="SPS74" s="108"/>
      <c r="SPT74" s="108"/>
      <c r="SPU74" s="108"/>
      <c r="SPV74" s="108"/>
      <c r="SPW74" s="108"/>
      <c r="SPX74" s="108"/>
      <c r="SPY74" s="108"/>
      <c r="SPZ74" s="108"/>
      <c r="SQA74" s="108"/>
      <c r="SQB74" s="108"/>
      <c r="SQC74" s="108"/>
      <c r="SQD74" s="108"/>
      <c r="SQE74" s="108"/>
      <c r="SQF74" s="108"/>
      <c r="SQG74" s="108"/>
      <c r="SQH74" s="108"/>
      <c r="SQI74" s="108"/>
      <c r="SQJ74" s="108"/>
      <c r="SQK74" s="108"/>
      <c r="SQL74" s="108"/>
      <c r="SQM74" s="108"/>
      <c r="SQN74" s="108"/>
      <c r="SQO74" s="108"/>
      <c r="SQP74" s="108"/>
      <c r="SQQ74" s="108"/>
      <c r="SQR74" s="108"/>
      <c r="SQS74" s="108"/>
      <c r="SQT74" s="108"/>
      <c r="SQU74" s="108"/>
      <c r="SQV74" s="108"/>
      <c r="SQW74" s="108"/>
      <c r="SQX74" s="108"/>
      <c r="SQY74" s="108"/>
      <c r="SQZ74" s="108"/>
      <c r="SRA74" s="108"/>
      <c r="SRB74" s="108"/>
      <c r="SRC74" s="108"/>
      <c r="SRD74" s="108"/>
      <c r="SRE74" s="108"/>
      <c r="SRF74" s="108"/>
      <c r="SRG74" s="108"/>
      <c r="SRH74" s="108"/>
      <c r="SRI74" s="108"/>
      <c r="SRJ74" s="108"/>
      <c r="SRK74" s="108"/>
      <c r="SRL74" s="108"/>
      <c r="SRM74" s="108"/>
      <c r="SRN74" s="108"/>
      <c r="SRO74" s="108"/>
      <c r="SRP74" s="108"/>
      <c r="SRQ74" s="108"/>
      <c r="SRR74" s="108"/>
      <c r="SRS74" s="108"/>
      <c r="SRT74" s="108"/>
      <c r="SRU74" s="108"/>
      <c r="SRV74" s="108"/>
      <c r="SRW74" s="108"/>
      <c r="SRX74" s="108"/>
      <c r="SRY74" s="108"/>
      <c r="SRZ74" s="108"/>
      <c r="SSA74" s="108"/>
      <c r="SSB74" s="108"/>
      <c r="SSC74" s="108"/>
      <c r="SSD74" s="108"/>
      <c r="SSE74" s="108"/>
      <c r="SSF74" s="108"/>
      <c r="SSG74" s="108"/>
      <c r="SSH74" s="108"/>
      <c r="SSI74" s="108"/>
      <c r="SSJ74" s="108"/>
      <c r="SSK74" s="108"/>
      <c r="SSL74" s="108"/>
      <c r="SSM74" s="108"/>
      <c r="SSN74" s="108"/>
      <c r="SSO74" s="108"/>
      <c r="SSP74" s="108"/>
      <c r="SSQ74" s="108"/>
      <c r="SSR74" s="108"/>
      <c r="SSS74" s="108"/>
      <c r="SST74" s="108"/>
      <c r="SSU74" s="108"/>
      <c r="SSV74" s="108"/>
      <c r="SSW74" s="108"/>
      <c r="SSX74" s="108"/>
      <c r="SSY74" s="108"/>
      <c r="SSZ74" s="108"/>
      <c r="STA74" s="108"/>
      <c r="STB74" s="108"/>
      <c r="STC74" s="108"/>
      <c r="STD74" s="108"/>
      <c r="STE74" s="108"/>
      <c r="STF74" s="108"/>
      <c r="STG74" s="108"/>
      <c r="STH74" s="108"/>
      <c r="STI74" s="108"/>
      <c r="STJ74" s="108"/>
      <c r="STK74" s="108"/>
      <c r="STL74" s="108"/>
      <c r="STM74" s="108"/>
      <c r="STN74" s="108"/>
      <c r="STO74" s="108"/>
      <c r="STP74" s="108"/>
      <c r="STQ74" s="108"/>
      <c r="STR74" s="108"/>
      <c r="STS74" s="108"/>
      <c r="STT74" s="108"/>
      <c r="STU74" s="108"/>
      <c r="STV74" s="108"/>
      <c r="STW74" s="108"/>
      <c r="STX74" s="108"/>
      <c r="STY74" s="108"/>
      <c r="STZ74" s="108"/>
      <c r="SUA74" s="108"/>
      <c r="SUB74" s="108"/>
      <c r="SUC74" s="108"/>
      <c r="SUD74" s="108"/>
      <c r="SUE74" s="108"/>
      <c r="SUF74" s="108"/>
      <c r="SUG74" s="108"/>
      <c r="SUH74" s="108"/>
      <c r="SUI74" s="108"/>
      <c r="SUJ74" s="108"/>
      <c r="SUK74" s="108"/>
      <c r="SUL74" s="108"/>
      <c r="SUM74" s="108"/>
      <c r="SUN74" s="108"/>
      <c r="SUO74" s="108"/>
      <c r="SUP74" s="108"/>
      <c r="SUQ74" s="108"/>
      <c r="SUR74" s="108"/>
      <c r="SUS74" s="108"/>
      <c r="SUT74" s="108"/>
      <c r="SUU74" s="108"/>
      <c r="SUV74" s="108"/>
      <c r="SUW74" s="108"/>
      <c r="SUX74" s="108"/>
      <c r="SUY74" s="108"/>
      <c r="SUZ74" s="108"/>
      <c r="SVA74" s="108"/>
      <c r="SVB74" s="108"/>
      <c r="SVC74" s="108"/>
      <c r="SVD74" s="108"/>
      <c r="SVE74" s="108"/>
      <c r="SVF74" s="108"/>
      <c r="SVG74" s="108"/>
      <c r="SVH74" s="108"/>
      <c r="SVI74" s="108"/>
      <c r="SVJ74" s="108"/>
      <c r="SVK74" s="108"/>
      <c r="SVL74" s="108"/>
      <c r="SVM74" s="108"/>
      <c r="SVN74" s="108"/>
      <c r="SVO74" s="108"/>
      <c r="SVP74" s="108"/>
      <c r="SVQ74" s="108"/>
      <c r="SVR74" s="108"/>
      <c r="SVS74" s="108"/>
      <c r="SVT74" s="108"/>
      <c r="SVU74" s="108"/>
      <c r="SVV74" s="108"/>
      <c r="SVW74" s="108"/>
      <c r="SVX74" s="108"/>
      <c r="SVY74" s="108"/>
      <c r="SVZ74" s="108"/>
      <c r="SWA74" s="108"/>
      <c r="SWB74" s="108"/>
      <c r="SWC74" s="108"/>
      <c r="SWD74" s="108"/>
      <c r="SWE74" s="108"/>
      <c r="SWF74" s="108"/>
      <c r="SWG74" s="108"/>
      <c r="SWH74" s="108"/>
      <c r="SWI74" s="108"/>
      <c r="SWJ74" s="108"/>
      <c r="SWK74" s="108"/>
      <c r="SWL74" s="108"/>
      <c r="SWM74" s="108"/>
      <c r="SWN74" s="108"/>
      <c r="SWO74" s="108"/>
      <c r="SWP74" s="108"/>
      <c r="SWQ74" s="108"/>
      <c r="SWR74" s="108"/>
      <c r="SWS74" s="108"/>
      <c r="SWT74" s="108"/>
      <c r="SWU74" s="108"/>
      <c r="SWV74" s="108"/>
      <c r="SWW74" s="108"/>
      <c r="SWX74" s="108"/>
      <c r="SWY74" s="108"/>
      <c r="SWZ74" s="108"/>
      <c r="SXA74" s="108"/>
      <c r="SXB74" s="108"/>
      <c r="SXC74" s="108"/>
      <c r="SXD74" s="108"/>
      <c r="SXE74" s="108"/>
      <c r="SXF74" s="108"/>
      <c r="SXG74" s="108"/>
      <c r="SXH74" s="108"/>
      <c r="SXI74" s="108"/>
      <c r="SXJ74" s="108"/>
      <c r="SXK74" s="108"/>
      <c r="SXL74" s="108"/>
      <c r="SXM74" s="108"/>
      <c r="SXN74" s="108"/>
      <c r="SXO74" s="108"/>
      <c r="SXP74" s="108"/>
      <c r="SXQ74" s="108"/>
      <c r="SXR74" s="108"/>
      <c r="SXS74" s="108"/>
      <c r="SXT74" s="108"/>
      <c r="SXU74" s="108"/>
      <c r="SXV74" s="108"/>
      <c r="SXW74" s="108"/>
      <c r="SXX74" s="108"/>
      <c r="SXY74" s="108"/>
      <c r="SXZ74" s="108"/>
      <c r="SYA74" s="108"/>
      <c r="SYB74" s="108"/>
      <c r="SYC74" s="108"/>
      <c r="SYD74" s="108"/>
      <c r="SYE74" s="108"/>
      <c r="SYF74" s="108"/>
      <c r="SYG74" s="108"/>
      <c r="SYH74" s="108"/>
      <c r="SYI74" s="108"/>
      <c r="SYJ74" s="108"/>
      <c r="SYK74" s="108"/>
      <c r="SYL74" s="108"/>
      <c r="SYM74" s="108"/>
      <c r="SYN74" s="108"/>
      <c r="SYO74" s="108"/>
      <c r="SYP74" s="108"/>
      <c r="SYQ74" s="108"/>
      <c r="SYR74" s="108"/>
      <c r="SYS74" s="108"/>
      <c r="SYT74" s="108"/>
      <c r="SYU74" s="108"/>
      <c r="SYV74" s="108"/>
      <c r="SYW74" s="108"/>
      <c r="SYX74" s="108"/>
      <c r="SYY74" s="108"/>
      <c r="SYZ74" s="108"/>
      <c r="SZA74" s="108"/>
      <c r="SZB74" s="108"/>
      <c r="SZC74" s="108"/>
      <c r="SZD74" s="108"/>
      <c r="SZE74" s="108"/>
      <c r="SZF74" s="108"/>
      <c r="SZG74" s="108"/>
      <c r="SZH74" s="108"/>
      <c r="SZI74" s="108"/>
      <c r="SZJ74" s="108"/>
      <c r="SZK74" s="108"/>
      <c r="SZL74" s="108"/>
      <c r="SZM74" s="108"/>
      <c r="SZN74" s="108"/>
      <c r="SZO74" s="108"/>
      <c r="SZP74" s="108"/>
      <c r="SZQ74" s="108"/>
      <c r="SZR74" s="108"/>
      <c r="SZS74" s="108"/>
      <c r="SZT74" s="108"/>
      <c r="SZU74" s="108"/>
      <c r="SZV74" s="108"/>
      <c r="SZW74" s="108"/>
      <c r="SZX74" s="108"/>
      <c r="SZY74" s="108"/>
      <c r="SZZ74" s="108"/>
      <c r="TAA74" s="108"/>
      <c r="TAB74" s="108"/>
      <c r="TAC74" s="108"/>
      <c r="TAD74" s="108"/>
      <c r="TAE74" s="108"/>
      <c r="TAF74" s="108"/>
      <c r="TAG74" s="108"/>
      <c r="TAH74" s="108"/>
      <c r="TAI74" s="108"/>
      <c r="TAJ74" s="108"/>
      <c r="TAK74" s="108"/>
      <c r="TAL74" s="108"/>
      <c r="TAM74" s="108"/>
      <c r="TAN74" s="108"/>
      <c r="TAO74" s="108"/>
      <c r="TAP74" s="108"/>
      <c r="TAQ74" s="108"/>
      <c r="TAR74" s="108"/>
      <c r="TAS74" s="108"/>
      <c r="TAT74" s="108"/>
      <c r="TAU74" s="108"/>
      <c r="TAV74" s="108"/>
      <c r="TAW74" s="108"/>
      <c r="TAX74" s="108"/>
      <c r="TAY74" s="108"/>
      <c r="TAZ74" s="108"/>
      <c r="TBA74" s="108"/>
      <c r="TBB74" s="108"/>
      <c r="TBC74" s="108"/>
      <c r="TBD74" s="108"/>
      <c r="TBE74" s="108"/>
      <c r="TBF74" s="108"/>
      <c r="TBG74" s="108"/>
      <c r="TBH74" s="108"/>
      <c r="TBI74" s="108"/>
      <c r="TBJ74" s="108"/>
      <c r="TBK74" s="108"/>
      <c r="TBL74" s="108"/>
      <c r="TBM74" s="108"/>
      <c r="TBN74" s="108"/>
      <c r="TBO74" s="108"/>
      <c r="TBP74" s="108"/>
      <c r="TBQ74" s="108"/>
      <c r="TBR74" s="108"/>
      <c r="TBS74" s="108"/>
      <c r="TBT74" s="108"/>
      <c r="TBU74" s="108"/>
      <c r="TBV74" s="108"/>
      <c r="TBW74" s="108"/>
      <c r="TBX74" s="108"/>
      <c r="TBY74" s="108"/>
      <c r="TBZ74" s="108"/>
      <c r="TCA74" s="108"/>
      <c r="TCB74" s="108"/>
      <c r="TCC74" s="108"/>
      <c r="TCD74" s="108"/>
      <c r="TCE74" s="108"/>
      <c r="TCF74" s="108"/>
      <c r="TCG74" s="108"/>
      <c r="TCH74" s="108"/>
      <c r="TCI74" s="108"/>
      <c r="TCJ74" s="108"/>
      <c r="TCK74" s="108"/>
      <c r="TCL74" s="108"/>
      <c r="TCM74" s="108"/>
      <c r="TCN74" s="108"/>
      <c r="TCO74" s="108"/>
      <c r="TCP74" s="108"/>
      <c r="TCQ74" s="108"/>
      <c r="TCR74" s="108"/>
      <c r="TCS74" s="108"/>
      <c r="TCT74" s="108"/>
      <c r="TCU74" s="108"/>
      <c r="TCV74" s="108"/>
      <c r="TCW74" s="108"/>
      <c r="TCX74" s="108"/>
      <c r="TCY74" s="108"/>
      <c r="TCZ74" s="108"/>
      <c r="TDA74" s="108"/>
      <c r="TDB74" s="108"/>
      <c r="TDC74" s="108"/>
      <c r="TDD74" s="108"/>
      <c r="TDE74" s="108"/>
      <c r="TDF74" s="108"/>
      <c r="TDG74" s="108"/>
      <c r="TDH74" s="108"/>
      <c r="TDI74" s="108"/>
      <c r="TDJ74" s="108"/>
      <c r="TDK74" s="108"/>
      <c r="TDL74" s="108"/>
      <c r="TDM74" s="108"/>
      <c r="TDN74" s="108"/>
      <c r="TDO74" s="108"/>
      <c r="TDP74" s="108"/>
      <c r="TDQ74" s="108"/>
      <c r="TDR74" s="108"/>
      <c r="TDS74" s="108"/>
      <c r="TDT74" s="108"/>
      <c r="TDU74" s="108"/>
      <c r="TDV74" s="108"/>
      <c r="TDW74" s="108"/>
      <c r="TDX74" s="108"/>
      <c r="TDY74" s="108"/>
      <c r="TDZ74" s="108"/>
      <c r="TEA74" s="108"/>
      <c r="TEB74" s="108"/>
      <c r="TEC74" s="108"/>
      <c r="TED74" s="108"/>
      <c r="TEE74" s="108"/>
      <c r="TEF74" s="108"/>
      <c r="TEG74" s="108"/>
      <c r="TEH74" s="108"/>
      <c r="TEI74" s="108"/>
      <c r="TEJ74" s="108"/>
      <c r="TEK74" s="108"/>
      <c r="TEL74" s="108"/>
      <c r="TEM74" s="108"/>
      <c r="TEN74" s="108"/>
      <c r="TEO74" s="108"/>
      <c r="TEP74" s="108"/>
      <c r="TEQ74" s="108"/>
      <c r="TER74" s="108"/>
      <c r="TES74" s="108"/>
      <c r="TET74" s="108"/>
      <c r="TEU74" s="108"/>
      <c r="TEV74" s="108"/>
      <c r="TEW74" s="108"/>
      <c r="TEX74" s="108"/>
      <c r="TEY74" s="108"/>
      <c r="TEZ74" s="108"/>
      <c r="TFA74" s="108"/>
      <c r="TFB74" s="108"/>
      <c r="TFC74" s="108"/>
      <c r="TFD74" s="108"/>
      <c r="TFE74" s="108"/>
      <c r="TFF74" s="108"/>
      <c r="TFG74" s="108"/>
      <c r="TFH74" s="108"/>
      <c r="TFI74" s="108"/>
      <c r="TFJ74" s="108"/>
      <c r="TFK74" s="108"/>
      <c r="TFL74" s="108"/>
      <c r="TFM74" s="108"/>
      <c r="TFN74" s="108"/>
      <c r="TFO74" s="108"/>
      <c r="TFP74" s="108"/>
      <c r="TFQ74" s="108"/>
      <c r="TFR74" s="108"/>
      <c r="TFS74" s="108"/>
      <c r="TFT74" s="108"/>
      <c r="TFU74" s="108"/>
      <c r="TFV74" s="108"/>
      <c r="TFW74" s="108"/>
      <c r="TFX74" s="108"/>
      <c r="TFY74" s="108"/>
      <c r="TFZ74" s="108"/>
      <c r="TGA74" s="108"/>
      <c r="TGB74" s="108"/>
      <c r="TGC74" s="108"/>
      <c r="TGD74" s="108"/>
      <c r="TGE74" s="108"/>
      <c r="TGF74" s="108"/>
      <c r="TGG74" s="108"/>
      <c r="TGH74" s="108"/>
      <c r="TGI74" s="108"/>
      <c r="TGJ74" s="108"/>
      <c r="TGK74" s="108"/>
      <c r="TGL74" s="108"/>
      <c r="TGM74" s="108"/>
      <c r="TGN74" s="108"/>
      <c r="TGO74" s="108"/>
      <c r="TGP74" s="108"/>
      <c r="TGQ74" s="108"/>
      <c r="TGR74" s="108"/>
      <c r="TGS74" s="108"/>
      <c r="TGT74" s="108"/>
      <c r="TGU74" s="108"/>
      <c r="TGV74" s="108"/>
      <c r="TGW74" s="108"/>
      <c r="TGX74" s="108"/>
      <c r="TGY74" s="108"/>
      <c r="TGZ74" s="108"/>
      <c r="THA74" s="108"/>
      <c r="THB74" s="108"/>
      <c r="THC74" s="108"/>
      <c r="THD74" s="108"/>
      <c r="THE74" s="108"/>
      <c r="THF74" s="108"/>
      <c r="THG74" s="108"/>
      <c r="THH74" s="108"/>
      <c r="THI74" s="108"/>
      <c r="THJ74" s="108"/>
      <c r="THK74" s="108"/>
      <c r="THL74" s="108"/>
      <c r="THM74" s="108"/>
      <c r="THN74" s="108"/>
      <c r="THO74" s="108"/>
      <c r="THP74" s="108"/>
      <c r="THQ74" s="108"/>
      <c r="THR74" s="108"/>
      <c r="THS74" s="108"/>
      <c r="THT74" s="108"/>
      <c r="THU74" s="108"/>
      <c r="THV74" s="108"/>
      <c r="THW74" s="108"/>
      <c r="THX74" s="108"/>
      <c r="THY74" s="108"/>
      <c r="THZ74" s="108"/>
      <c r="TIA74" s="108"/>
      <c r="TIB74" s="108"/>
      <c r="TIC74" s="108"/>
      <c r="TID74" s="108"/>
      <c r="TIE74" s="108"/>
      <c r="TIF74" s="108"/>
      <c r="TIG74" s="108"/>
      <c r="TIH74" s="108"/>
      <c r="TII74" s="108"/>
      <c r="TIJ74" s="108"/>
      <c r="TIK74" s="108"/>
      <c r="TIL74" s="108"/>
      <c r="TIM74" s="108"/>
      <c r="TIN74" s="108"/>
      <c r="TIO74" s="108"/>
      <c r="TIP74" s="108"/>
      <c r="TIQ74" s="108"/>
      <c r="TIR74" s="108"/>
      <c r="TIS74" s="108"/>
      <c r="TIT74" s="108"/>
      <c r="TIU74" s="108"/>
      <c r="TIV74" s="108"/>
      <c r="TIW74" s="108"/>
      <c r="TIX74" s="108"/>
      <c r="TIY74" s="108"/>
      <c r="TIZ74" s="108"/>
      <c r="TJA74" s="108"/>
      <c r="TJB74" s="108"/>
      <c r="TJC74" s="108"/>
      <c r="TJD74" s="108"/>
      <c r="TJE74" s="108"/>
      <c r="TJF74" s="108"/>
      <c r="TJG74" s="108"/>
      <c r="TJH74" s="108"/>
      <c r="TJI74" s="108"/>
      <c r="TJJ74" s="108"/>
      <c r="TJK74" s="108"/>
      <c r="TJL74" s="108"/>
      <c r="TJM74" s="108"/>
      <c r="TJN74" s="108"/>
      <c r="TJO74" s="108"/>
      <c r="TJP74" s="108"/>
      <c r="TJQ74" s="108"/>
      <c r="TJR74" s="108"/>
      <c r="TJS74" s="108"/>
      <c r="TJT74" s="108"/>
      <c r="TJU74" s="108"/>
      <c r="TJV74" s="108"/>
      <c r="TJW74" s="108"/>
      <c r="TJX74" s="108"/>
      <c r="TJY74" s="108"/>
      <c r="TJZ74" s="108"/>
      <c r="TKA74" s="108"/>
      <c r="TKB74" s="108"/>
      <c r="TKC74" s="108"/>
      <c r="TKD74" s="108"/>
      <c r="TKE74" s="108"/>
      <c r="TKF74" s="108"/>
      <c r="TKG74" s="108"/>
      <c r="TKH74" s="108"/>
      <c r="TKI74" s="108"/>
      <c r="TKJ74" s="108"/>
      <c r="TKK74" s="108"/>
      <c r="TKL74" s="108"/>
      <c r="TKM74" s="108"/>
      <c r="TKN74" s="108"/>
      <c r="TKO74" s="108"/>
      <c r="TKP74" s="108"/>
      <c r="TKQ74" s="108"/>
      <c r="TKR74" s="108"/>
      <c r="TKS74" s="108"/>
      <c r="TKT74" s="108"/>
      <c r="TKU74" s="108"/>
      <c r="TKV74" s="108"/>
      <c r="TKW74" s="108"/>
      <c r="TKX74" s="108"/>
      <c r="TKY74" s="108"/>
      <c r="TKZ74" s="108"/>
      <c r="TLA74" s="108"/>
      <c r="TLB74" s="108"/>
      <c r="TLC74" s="108"/>
      <c r="TLD74" s="108"/>
      <c r="TLE74" s="108"/>
      <c r="TLF74" s="108"/>
      <c r="TLG74" s="108"/>
      <c r="TLH74" s="108"/>
      <c r="TLI74" s="108"/>
      <c r="TLJ74" s="108"/>
      <c r="TLK74" s="108"/>
      <c r="TLL74" s="108"/>
      <c r="TLM74" s="108"/>
      <c r="TLN74" s="108"/>
      <c r="TLO74" s="108"/>
      <c r="TLP74" s="108"/>
      <c r="TLQ74" s="108"/>
      <c r="TLR74" s="108"/>
      <c r="TLS74" s="108"/>
      <c r="TLT74" s="108"/>
      <c r="TLU74" s="108"/>
      <c r="TLV74" s="108"/>
      <c r="TLW74" s="108"/>
      <c r="TLX74" s="108"/>
      <c r="TLY74" s="108"/>
      <c r="TLZ74" s="108"/>
      <c r="TMA74" s="108"/>
      <c r="TMB74" s="108"/>
      <c r="TMC74" s="108"/>
      <c r="TMD74" s="108"/>
      <c r="TME74" s="108"/>
      <c r="TMF74" s="108"/>
      <c r="TMG74" s="108"/>
      <c r="TMH74" s="108"/>
      <c r="TMI74" s="108"/>
      <c r="TMJ74" s="108"/>
      <c r="TMK74" s="108"/>
      <c r="TML74" s="108"/>
      <c r="TMM74" s="108"/>
      <c r="TMN74" s="108"/>
      <c r="TMO74" s="108"/>
      <c r="TMP74" s="108"/>
      <c r="TMQ74" s="108"/>
      <c r="TMR74" s="108"/>
      <c r="TMS74" s="108"/>
      <c r="TMT74" s="108"/>
      <c r="TMU74" s="108"/>
      <c r="TMV74" s="108"/>
      <c r="TMW74" s="108"/>
      <c r="TMX74" s="108"/>
      <c r="TMY74" s="108"/>
      <c r="TMZ74" s="108"/>
      <c r="TNA74" s="108"/>
      <c r="TNB74" s="108"/>
      <c r="TNC74" s="108"/>
      <c r="TND74" s="108"/>
      <c r="TNE74" s="108"/>
      <c r="TNF74" s="108"/>
      <c r="TNG74" s="108"/>
      <c r="TNH74" s="108"/>
      <c r="TNI74" s="108"/>
      <c r="TNJ74" s="108"/>
      <c r="TNK74" s="108"/>
      <c r="TNL74" s="108"/>
      <c r="TNM74" s="108"/>
      <c r="TNN74" s="108"/>
      <c r="TNO74" s="108"/>
      <c r="TNP74" s="108"/>
      <c r="TNQ74" s="108"/>
      <c r="TNR74" s="108"/>
      <c r="TNS74" s="108"/>
      <c r="TNT74" s="108"/>
      <c r="TNU74" s="108"/>
      <c r="TNV74" s="108"/>
      <c r="TNW74" s="108"/>
      <c r="TNX74" s="108"/>
      <c r="TNY74" s="108"/>
      <c r="TNZ74" s="108"/>
      <c r="TOA74" s="108"/>
      <c r="TOB74" s="108"/>
      <c r="TOC74" s="108"/>
      <c r="TOD74" s="108"/>
      <c r="TOE74" s="108"/>
      <c r="TOF74" s="108"/>
      <c r="TOG74" s="108"/>
      <c r="TOH74" s="108"/>
      <c r="TOI74" s="108"/>
      <c r="TOJ74" s="108"/>
      <c r="TOK74" s="108"/>
      <c r="TOL74" s="108"/>
      <c r="TOM74" s="108"/>
      <c r="TON74" s="108"/>
      <c r="TOO74" s="108"/>
      <c r="TOP74" s="108"/>
      <c r="TOQ74" s="108"/>
      <c r="TOR74" s="108"/>
      <c r="TOS74" s="108"/>
      <c r="TOT74" s="108"/>
      <c r="TOU74" s="108"/>
      <c r="TOV74" s="108"/>
      <c r="TOW74" s="108"/>
      <c r="TOX74" s="108"/>
      <c r="TOY74" s="108"/>
      <c r="TOZ74" s="108"/>
      <c r="TPA74" s="108"/>
      <c r="TPB74" s="108"/>
      <c r="TPC74" s="108"/>
      <c r="TPD74" s="108"/>
      <c r="TPE74" s="108"/>
      <c r="TPF74" s="108"/>
      <c r="TPG74" s="108"/>
      <c r="TPH74" s="108"/>
      <c r="TPI74" s="108"/>
      <c r="TPJ74" s="108"/>
      <c r="TPK74" s="108"/>
      <c r="TPL74" s="108"/>
      <c r="TPM74" s="108"/>
      <c r="TPN74" s="108"/>
      <c r="TPO74" s="108"/>
      <c r="TPP74" s="108"/>
      <c r="TPQ74" s="108"/>
      <c r="TPR74" s="108"/>
      <c r="TPS74" s="108"/>
      <c r="TPT74" s="108"/>
      <c r="TPU74" s="108"/>
      <c r="TPV74" s="108"/>
      <c r="TPW74" s="108"/>
      <c r="TPX74" s="108"/>
      <c r="TPY74" s="108"/>
      <c r="TPZ74" s="108"/>
      <c r="TQA74" s="108"/>
      <c r="TQB74" s="108"/>
      <c r="TQC74" s="108"/>
      <c r="TQD74" s="108"/>
      <c r="TQE74" s="108"/>
      <c r="TQF74" s="108"/>
      <c r="TQG74" s="108"/>
      <c r="TQH74" s="108"/>
      <c r="TQI74" s="108"/>
      <c r="TQJ74" s="108"/>
      <c r="TQK74" s="108"/>
      <c r="TQL74" s="108"/>
      <c r="TQM74" s="108"/>
      <c r="TQN74" s="108"/>
      <c r="TQO74" s="108"/>
      <c r="TQP74" s="108"/>
      <c r="TQQ74" s="108"/>
      <c r="TQR74" s="108"/>
      <c r="TQS74" s="108"/>
      <c r="TQT74" s="108"/>
      <c r="TQU74" s="108"/>
      <c r="TQV74" s="108"/>
      <c r="TQW74" s="108"/>
      <c r="TQX74" s="108"/>
      <c r="TQY74" s="108"/>
      <c r="TQZ74" s="108"/>
      <c r="TRA74" s="108"/>
      <c r="TRB74" s="108"/>
      <c r="TRC74" s="108"/>
      <c r="TRD74" s="108"/>
      <c r="TRE74" s="108"/>
      <c r="TRF74" s="108"/>
      <c r="TRG74" s="108"/>
      <c r="TRH74" s="108"/>
      <c r="TRI74" s="108"/>
      <c r="TRJ74" s="108"/>
      <c r="TRK74" s="108"/>
      <c r="TRL74" s="108"/>
      <c r="TRM74" s="108"/>
      <c r="TRN74" s="108"/>
      <c r="TRO74" s="108"/>
      <c r="TRP74" s="108"/>
      <c r="TRQ74" s="108"/>
      <c r="TRR74" s="108"/>
      <c r="TRS74" s="108"/>
      <c r="TRT74" s="108"/>
      <c r="TRU74" s="108"/>
      <c r="TRV74" s="108"/>
      <c r="TRW74" s="108"/>
      <c r="TRX74" s="108"/>
      <c r="TRY74" s="108"/>
      <c r="TRZ74" s="108"/>
      <c r="TSA74" s="108"/>
      <c r="TSB74" s="108"/>
      <c r="TSC74" s="108"/>
      <c r="TSD74" s="108"/>
      <c r="TSE74" s="108"/>
      <c r="TSF74" s="108"/>
      <c r="TSG74" s="108"/>
      <c r="TSH74" s="108"/>
      <c r="TSI74" s="108"/>
      <c r="TSJ74" s="108"/>
      <c r="TSK74" s="108"/>
      <c r="TSL74" s="108"/>
      <c r="TSM74" s="108"/>
      <c r="TSN74" s="108"/>
      <c r="TSO74" s="108"/>
      <c r="TSP74" s="108"/>
      <c r="TSQ74" s="108"/>
      <c r="TSR74" s="108"/>
      <c r="TSS74" s="108"/>
      <c r="TST74" s="108"/>
      <c r="TSU74" s="108"/>
      <c r="TSV74" s="108"/>
      <c r="TSW74" s="108"/>
      <c r="TSX74" s="108"/>
      <c r="TSY74" s="108"/>
      <c r="TSZ74" s="108"/>
      <c r="TTA74" s="108"/>
      <c r="TTB74" s="108"/>
      <c r="TTC74" s="108"/>
      <c r="TTD74" s="108"/>
      <c r="TTE74" s="108"/>
      <c r="TTF74" s="108"/>
      <c r="TTG74" s="108"/>
      <c r="TTH74" s="108"/>
      <c r="TTI74" s="108"/>
      <c r="TTJ74" s="108"/>
      <c r="TTK74" s="108"/>
      <c r="TTL74" s="108"/>
      <c r="TTM74" s="108"/>
      <c r="TTN74" s="108"/>
      <c r="TTO74" s="108"/>
      <c r="TTP74" s="108"/>
      <c r="TTQ74" s="108"/>
      <c r="TTR74" s="108"/>
      <c r="TTS74" s="108"/>
      <c r="TTT74" s="108"/>
      <c r="TTU74" s="108"/>
      <c r="TTV74" s="108"/>
      <c r="TTW74" s="108"/>
      <c r="TTX74" s="108"/>
      <c r="TTY74" s="108"/>
      <c r="TTZ74" s="108"/>
      <c r="TUA74" s="108"/>
      <c r="TUB74" s="108"/>
      <c r="TUC74" s="108"/>
      <c r="TUD74" s="108"/>
      <c r="TUE74" s="108"/>
      <c r="TUF74" s="108"/>
      <c r="TUG74" s="108"/>
      <c r="TUH74" s="108"/>
      <c r="TUI74" s="108"/>
      <c r="TUJ74" s="108"/>
      <c r="TUK74" s="108"/>
      <c r="TUL74" s="108"/>
      <c r="TUM74" s="108"/>
      <c r="TUN74" s="108"/>
      <c r="TUO74" s="108"/>
      <c r="TUP74" s="108"/>
      <c r="TUQ74" s="108"/>
      <c r="TUR74" s="108"/>
      <c r="TUS74" s="108"/>
      <c r="TUT74" s="108"/>
      <c r="TUU74" s="108"/>
      <c r="TUV74" s="108"/>
      <c r="TUW74" s="108"/>
      <c r="TUX74" s="108"/>
      <c r="TUY74" s="108"/>
      <c r="TUZ74" s="108"/>
      <c r="TVA74" s="108"/>
      <c r="TVB74" s="108"/>
      <c r="TVC74" s="108"/>
      <c r="TVD74" s="108"/>
      <c r="TVE74" s="108"/>
      <c r="TVF74" s="108"/>
      <c r="TVG74" s="108"/>
      <c r="TVH74" s="108"/>
      <c r="TVI74" s="108"/>
      <c r="TVJ74" s="108"/>
      <c r="TVK74" s="108"/>
      <c r="TVL74" s="108"/>
      <c r="TVM74" s="108"/>
      <c r="TVN74" s="108"/>
      <c r="TVO74" s="108"/>
      <c r="TVP74" s="108"/>
      <c r="TVQ74" s="108"/>
      <c r="TVR74" s="108"/>
      <c r="TVS74" s="108"/>
      <c r="TVT74" s="108"/>
      <c r="TVU74" s="108"/>
      <c r="TVV74" s="108"/>
      <c r="TVW74" s="108"/>
      <c r="TVX74" s="108"/>
      <c r="TVY74" s="108"/>
      <c r="TVZ74" s="108"/>
      <c r="TWA74" s="108"/>
      <c r="TWB74" s="108"/>
      <c r="TWC74" s="108"/>
      <c r="TWD74" s="108"/>
      <c r="TWE74" s="108"/>
      <c r="TWF74" s="108"/>
      <c r="TWG74" s="108"/>
      <c r="TWH74" s="108"/>
      <c r="TWI74" s="108"/>
      <c r="TWJ74" s="108"/>
      <c r="TWK74" s="108"/>
      <c r="TWL74" s="108"/>
      <c r="TWM74" s="108"/>
      <c r="TWN74" s="108"/>
      <c r="TWO74" s="108"/>
      <c r="TWP74" s="108"/>
      <c r="TWQ74" s="108"/>
      <c r="TWR74" s="108"/>
      <c r="TWS74" s="108"/>
      <c r="TWT74" s="108"/>
      <c r="TWU74" s="108"/>
      <c r="TWV74" s="108"/>
      <c r="TWW74" s="108"/>
      <c r="TWX74" s="108"/>
      <c r="TWY74" s="108"/>
      <c r="TWZ74" s="108"/>
      <c r="TXA74" s="108"/>
      <c r="TXB74" s="108"/>
      <c r="TXC74" s="108"/>
      <c r="TXD74" s="108"/>
      <c r="TXE74" s="108"/>
      <c r="TXF74" s="108"/>
      <c r="TXG74" s="108"/>
      <c r="TXH74" s="108"/>
      <c r="TXI74" s="108"/>
      <c r="TXJ74" s="108"/>
      <c r="TXK74" s="108"/>
      <c r="TXL74" s="108"/>
      <c r="TXM74" s="108"/>
      <c r="TXN74" s="108"/>
      <c r="TXO74" s="108"/>
      <c r="TXP74" s="108"/>
      <c r="TXQ74" s="108"/>
      <c r="TXR74" s="108"/>
      <c r="TXS74" s="108"/>
      <c r="TXT74" s="108"/>
      <c r="TXU74" s="108"/>
      <c r="TXV74" s="108"/>
      <c r="TXW74" s="108"/>
      <c r="TXX74" s="108"/>
      <c r="TXY74" s="108"/>
      <c r="TXZ74" s="108"/>
      <c r="TYA74" s="108"/>
      <c r="TYB74" s="108"/>
      <c r="TYC74" s="108"/>
      <c r="TYD74" s="108"/>
      <c r="TYE74" s="108"/>
      <c r="TYF74" s="108"/>
      <c r="TYG74" s="108"/>
      <c r="TYH74" s="108"/>
      <c r="TYI74" s="108"/>
      <c r="TYJ74" s="108"/>
      <c r="TYK74" s="108"/>
      <c r="TYL74" s="108"/>
      <c r="TYM74" s="108"/>
      <c r="TYN74" s="108"/>
      <c r="TYO74" s="108"/>
      <c r="TYP74" s="108"/>
      <c r="TYQ74" s="108"/>
      <c r="TYR74" s="108"/>
      <c r="TYS74" s="108"/>
      <c r="TYT74" s="108"/>
      <c r="TYU74" s="108"/>
      <c r="TYV74" s="108"/>
      <c r="TYW74" s="108"/>
      <c r="TYX74" s="108"/>
      <c r="TYY74" s="108"/>
      <c r="TYZ74" s="108"/>
      <c r="TZA74" s="108"/>
      <c r="TZB74" s="108"/>
      <c r="TZC74" s="108"/>
      <c r="TZD74" s="108"/>
      <c r="TZE74" s="108"/>
      <c r="TZF74" s="108"/>
      <c r="TZG74" s="108"/>
      <c r="TZH74" s="108"/>
      <c r="TZI74" s="108"/>
      <c r="TZJ74" s="108"/>
      <c r="TZK74" s="108"/>
      <c r="TZL74" s="108"/>
      <c r="TZM74" s="108"/>
      <c r="TZN74" s="108"/>
      <c r="TZO74" s="108"/>
      <c r="TZP74" s="108"/>
      <c r="TZQ74" s="108"/>
      <c r="TZR74" s="108"/>
      <c r="TZS74" s="108"/>
      <c r="TZT74" s="108"/>
      <c r="TZU74" s="108"/>
      <c r="TZV74" s="108"/>
      <c r="TZW74" s="108"/>
      <c r="TZX74" s="108"/>
      <c r="TZY74" s="108"/>
      <c r="TZZ74" s="108"/>
      <c r="UAA74" s="108"/>
      <c r="UAB74" s="108"/>
      <c r="UAC74" s="108"/>
      <c r="UAD74" s="108"/>
      <c r="UAE74" s="108"/>
      <c r="UAF74" s="108"/>
      <c r="UAG74" s="108"/>
      <c r="UAH74" s="108"/>
      <c r="UAI74" s="108"/>
      <c r="UAJ74" s="108"/>
      <c r="UAK74" s="108"/>
      <c r="UAL74" s="108"/>
      <c r="UAM74" s="108"/>
      <c r="UAN74" s="108"/>
      <c r="UAO74" s="108"/>
      <c r="UAP74" s="108"/>
      <c r="UAQ74" s="108"/>
      <c r="UAR74" s="108"/>
      <c r="UAS74" s="108"/>
      <c r="UAT74" s="108"/>
      <c r="UAU74" s="108"/>
      <c r="UAV74" s="108"/>
      <c r="UAW74" s="108"/>
      <c r="UAX74" s="108"/>
      <c r="UAY74" s="108"/>
      <c r="UAZ74" s="108"/>
      <c r="UBA74" s="108"/>
      <c r="UBB74" s="108"/>
      <c r="UBC74" s="108"/>
      <c r="UBD74" s="108"/>
      <c r="UBE74" s="108"/>
      <c r="UBF74" s="108"/>
      <c r="UBG74" s="108"/>
      <c r="UBH74" s="108"/>
      <c r="UBI74" s="108"/>
      <c r="UBJ74" s="108"/>
      <c r="UBK74" s="108"/>
      <c r="UBL74" s="108"/>
      <c r="UBM74" s="108"/>
      <c r="UBN74" s="108"/>
      <c r="UBO74" s="108"/>
      <c r="UBP74" s="108"/>
      <c r="UBQ74" s="108"/>
      <c r="UBR74" s="108"/>
      <c r="UBS74" s="108"/>
      <c r="UBT74" s="108"/>
      <c r="UBU74" s="108"/>
      <c r="UBV74" s="108"/>
      <c r="UBW74" s="108"/>
      <c r="UBX74" s="108"/>
      <c r="UBY74" s="108"/>
      <c r="UBZ74" s="108"/>
      <c r="UCA74" s="108"/>
      <c r="UCB74" s="108"/>
      <c r="UCC74" s="108"/>
      <c r="UCD74" s="108"/>
      <c r="UCE74" s="108"/>
      <c r="UCF74" s="108"/>
      <c r="UCG74" s="108"/>
      <c r="UCH74" s="108"/>
      <c r="UCI74" s="108"/>
      <c r="UCJ74" s="108"/>
      <c r="UCK74" s="108"/>
      <c r="UCL74" s="108"/>
      <c r="UCM74" s="108"/>
      <c r="UCN74" s="108"/>
      <c r="UCO74" s="108"/>
      <c r="UCP74" s="108"/>
      <c r="UCQ74" s="108"/>
      <c r="UCR74" s="108"/>
      <c r="UCS74" s="108"/>
      <c r="UCT74" s="108"/>
      <c r="UCU74" s="108"/>
      <c r="UCV74" s="108"/>
      <c r="UCW74" s="108"/>
      <c r="UCX74" s="108"/>
      <c r="UCY74" s="108"/>
      <c r="UCZ74" s="108"/>
      <c r="UDA74" s="108"/>
      <c r="UDB74" s="108"/>
      <c r="UDC74" s="108"/>
      <c r="UDD74" s="108"/>
      <c r="UDE74" s="108"/>
      <c r="UDF74" s="108"/>
      <c r="UDG74" s="108"/>
      <c r="UDH74" s="108"/>
      <c r="UDI74" s="108"/>
      <c r="UDJ74" s="108"/>
      <c r="UDK74" s="108"/>
      <c r="UDL74" s="108"/>
      <c r="UDM74" s="108"/>
      <c r="UDN74" s="108"/>
      <c r="UDO74" s="108"/>
      <c r="UDP74" s="108"/>
      <c r="UDQ74" s="108"/>
      <c r="UDR74" s="108"/>
      <c r="UDS74" s="108"/>
      <c r="UDT74" s="108"/>
      <c r="UDU74" s="108"/>
      <c r="UDV74" s="108"/>
      <c r="UDW74" s="108"/>
      <c r="UDX74" s="108"/>
      <c r="UDY74" s="108"/>
      <c r="UDZ74" s="108"/>
      <c r="UEA74" s="108"/>
      <c r="UEB74" s="108"/>
      <c r="UEC74" s="108"/>
      <c r="UED74" s="108"/>
      <c r="UEE74" s="108"/>
      <c r="UEF74" s="108"/>
      <c r="UEG74" s="108"/>
      <c r="UEH74" s="108"/>
      <c r="UEI74" s="108"/>
      <c r="UEJ74" s="108"/>
      <c r="UEK74" s="108"/>
      <c r="UEL74" s="108"/>
      <c r="UEM74" s="108"/>
      <c r="UEN74" s="108"/>
      <c r="UEO74" s="108"/>
      <c r="UEP74" s="108"/>
      <c r="UEQ74" s="108"/>
      <c r="UER74" s="108"/>
      <c r="UES74" s="108"/>
      <c r="UET74" s="108"/>
      <c r="UEU74" s="108"/>
      <c r="UEV74" s="108"/>
      <c r="UEW74" s="108"/>
      <c r="UEX74" s="108"/>
      <c r="UEY74" s="108"/>
      <c r="UEZ74" s="108"/>
      <c r="UFA74" s="108"/>
      <c r="UFB74" s="108"/>
      <c r="UFC74" s="108"/>
      <c r="UFD74" s="108"/>
      <c r="UFE74" s="108"/>
      <c r="UFF74" s="108"/>
      <c r="UFG74" s="108"/>
      <c r="UFH74" s="108"/>
      <c r="UFI74" s="108"/>
      <c r="UFJ74" s="108"/>
      <c r="UFK74" s="108"/>
      <c r="UFL74" s="108"/>
      <c r="UFM74" s="108"/>
      <c r="UFN74" s="108"/>
      <c r="UFO74" s="108"/>
      <c r="UFP74" s="108"/>
      <c r="UFQ74" s="108"/>
      <c r="UFR74" s="108"/>
      <c r="UFS74" s="108"/>
      <c r="UFT74" s="108"/>
      <c r="UFU74" s="108"/>
      <c r="UFV74" s="108"/>
      <c r="UFW74" s="108"/>
      <c r="UFX74" s="108"/>
      <c r="UFY74" s="108"/>
      <c r="UFZ74" s="108"/>
      <c r="UGA74" s="108"/>
      <c r="UGB74" s="108"/>
      <c r="UGC74" s="108"/>
      <c r="UGD74" s="108"/>
      <c r="UGE74" s="108"/>
      <c r="UGF74" s="108"/>
      <c r="UGG74" s="108"/>
      <c r="UGH74" s="108"/>
      <c r="UGI74" s="108"/>
      <c r="UGJ74" s="108"/>
      <c r="UGK74" s="108"/>
      <c r="UGL74" s="108"/>
      <c r="UGM74" s="108"/>
      <c r="UGN74" s="108"/>
      <c r="UGO74" s="108"/>
      <c r="UGP74" s="108"/>
      <c r="UGQ74" s="108"/>
      <c r="UGR74" s="108"/>
      <c r="UGS74" s="108"/>
      <c r="UGT74" s="108"/>
      <c r="UGU74" s="108"/>
      <c r="UGV74" s="108"/>
      <c r="UGW74" s="108"/>
      <c r="UGX74" s="108"/>
      <c r="UGY74" s="108"/>
      <c r="UGZ74" s="108"/>
      <c r="UHA74" s="108"/>
      <c r="UHB74" s="108"/>
      <c r="UHC74" s="108"/>
      <c r="UHD74" s="108"/>
      <c r="UHE74" s="108"/>
      <c r="UHF74" s="108"/>
      <c r="UHG74" s="108"/>
      <c r="UHH74" s="108"/>
      <c r="UHI74" s="108"/>
      <c r="UHJ74" s="108"/>
      <c r="UHK74" s="108"/>
      <c r="UHL74" s="108"/>
      <c r="UHM74" s="108"/>
      <c r="UHN74" s="108"/>
      <c r="UHO74" s="108"/>
      <c r="UHP74" s="108"/>
      <c r="UHQ74" s="108"/>
      <c r="UHR74" s="108"/>
      <c r="UHS74" s="108"/>
      <c r="UHT74" s="108"/>
      <c r="UHU74" s="108"/>
      <c r="UHV74" s="108"/>
      <c r="UHW74" s="108"/>
      <c r="UHX74" s="108"/>
      <c r="UHY74" s="108"/>
      <c r="UHZ74" s="108"/>
      <c r="UIA74" s="108"/>
      <c r="UIB74" s="108"/>
      <c r="UIC74" s="108"/>
      <c r="UID74" s="108"/>
      <c r="UIE74" s="108"/>
      <c r="UIF74" s="108"/>
      <c r="UIG74" s="108"/>
      <c r="UIH74" s="108"/>
      <c r="UII74" s="108"/>
      <c r="UIJ74" s="108"/>
      <c r="UIK74" s="108"/>
      <c r="UIL74" s="108"/>
      <c r="UIM74" s="108"/>
      <c r="UIN74" s="108"/>
      <c r="UIO74" s="108"/>
      <c r="UIP74" s="108"/>
      <c r="UIQ74" s="108"/>
      <c r="UIR74" s="108"/>
      <c r="UIS74" s="108"/>
      <c r="UIT74" s="108"/>
      <c r="UIU74" s="108"/>
      <c r="UIV74" s="108"/>
      <c r="UIW74" s="108"/>
      <c r="UIX74" s="108"/>
      <c r="UIY74" s="108"/>
      <c r="UIZ74" s="108"/>
      <c r="UJA74" s="108"/>
      <c r="UJB74" s="108"/>
      <c r="UJC74" s="108"/>
      <c r="UJD74" s="108"/>
      <c r="UJE74" s="108"/>
      <c r="UJF74" s="108"/>
      <c r="UJG74" s="108"/>
      <c r="UJH74" s="108"/>
      <c r="UJI74" s="108"/>
      <c r="UJJ74" s="108"/>
      <c r="UJK74" s="108"/>
      <c r="UJL74" s="108"/>
      <c r="UJM74" s="108"/>
      <c r="UJN74" s="108"/>
      <c r="UJO74" s="108"/>
      <c r="UJP74" s="108"/>
      <c r="UJQ74" s="108"/>
      <c r="UJR74" s="108"/>
      <c r="UJS74" s="108"/>
      <c r="UJT74" s="108"/>
      <c r="UJU74" s="108"/>
      <c r="UJV74" s="108"/>
      <c r="UJW74" s="108"/>
      <c r="UJX74" s="108"/>
      <c r="UJY74" s="108"/>
      <c r="UJZ74" s="108"/>
      <c r="UKA74" s="108"/>
      <c r="UKB74" s="108"/>
      <c r="UKC74" s="108"/>
      <c r="UKD74" s="108"/>
      <c r="UKE74" s="108"/>
      <c r="UKF74" s="108"/>
      <c r="UKG74" s="108"/>
      <c r="UKH74" s="108"/>
      <c r="UKI74" s="108"/>
      <c r="UKJ74" s="108"/>
      <c r="UKK74" s="108"/>
      <c r="UKL74" s="108"/>
      <c r="UKM74" s="108"/>
      <c r="UKN74" s="108"/>
      <c r="UKO74" s="108"/>
      <c r="UKP74" s="108"/>
      <c r="UKQ74" s="108"/>
      <c r="UKR74" s="108"/>
      <c r="UKS74" s="108"/>
      <c r="UKT74" s="108"/>
      <c r="UKU74" s="108"/>
      <c r="UKV74" s="108"/>
      <c r="UKW74" s="108"/>
      <c r="UKX74" s="108"/>
      <c r="UKY74" s="108"/>
      <c r="UKZ74" s="108"/>
      <c r="ULA74" s="108"/>
      <c r="ULB74" s="108"/>
      <c r="ULC74" s="108"/>
      <c r="ULD74" s="108"/>
      <c r="ULE74" s="108"/>
      <c r="ULF74" s="108"/>
      <c r="ULG74" s="108"/>
      <c r="ULH74" s="108"/>
      <c r="ULI74" s="108"/>
      <c r="ULJ74" s="108"/>
      <c r="ULK74" s="108"/>
      <c r="ULL74" s="108"/>
      <c r="ULM74" s="108"/>
      <c r="ULN74" s="108"/>
      <c r="ULO74" s="108"/>
      <c r="ULP74" s="108"/>
      <c r="ULQ74" s="108"/>
      <c r="ULR74" s="108"/>
      <c r="ULS74" s="108"/>
      <c r="ULT74" s="108"/>
      <c r="ULU74" s="108"/>
      <c r="ULV74" s="108"/>
      <c r="ULW74" s="108"/>
      <c r="ULX74" s="108"/>
      <c r="ULY74" s="108"/>
      <c r="ULZ74" s="108"/>
      <c r="UMA74" s="108"/>
      <c r="UMB74" s="108"/>
      <c r="UMC74" s="108"/>
      <c r="UMD74" s="108"/>
      <c r="UME74" s="108"/>
      <c r="UMF74" s="108"/>
      <c r="UMG74" s="108"/>
      <c r="UMH74" s="108"/>
      <c r="UMI74" s="108"/>
      <c r="UMJ74" s="108"/>
      <c r="UMK74" s="108"/>
      <c r="UML74" s="108"/>
      <c r="UMM74" s="108"/>
      <c r="UMN74" s="108"/>
      <c r="UMO74" s="108"/>
      <c r="UMP74" s="108"/>
      <c r="UMQ74" s="108"/>
      <c r="UMR74" s="108"/>
      <c r="UMS74" s="108"/>
      <c r="UMT74" s="108"/>
      <c r="UMU74" s="108"/>
      <c r="UMV74" s="108"/>
      <c r="UMW74" s="108"/>
      <c r="UMX74" s="108"/>
      <c r="UMY74" s="108"/>
      <c r="UMZ74" s="108"/>
      <c r="UNA74" s="108"/>
      <c r="UNB74" s="108"/>
      <c r="UNC74" s="108"/>
      <c r="UND74" s="108"/>
      <c r="UNE74" s="108"/>
      <c r="UNF74" s="108"/>
      <c r="UNG74" s="108"/>
      <c r="UNH74" s="108"/>
      <c r="UNI74" s="108"/>
      <c r="UNJ74" s="108"/>
      <c r="UNK74" s="108"/>
      <c r="UNL74" s="108"/>
      <c r="UNM74" s="108"/>
      <c r="UNN74" s="108"/>
      <c r="UNO74" s="108"/>
      <c r="UNP74" s="108"/>
      <c r="UNQ74" s="108"/>
      <c r="UNR74" s="108"/>
      <c r="UNS74" s="108"/>
      <c r="UNT74" s="108"/>
      <c r="UNU74" s="108"/>
      <c r="UNV74" s="108"/>
      <c r="UNW74" s="108"/>
      <c r="UNX74" s="108"/>
      <c r="UNY74" s="108"/>
      <c r="UNZ74" s="108"/>
      <c r="UOA74" s="108"/>
      <c r="UOB74" s="108"/>
      <c r="UOC74" s="108"/>
      <c r="UOD74" s="108"/>
      <c r="UOE74" s="108"/>
      <c r="UOF74" s="108"/>
      <c r="UOG74" s="108"/>
      <c r="UOH74" s="108"/>
      <c r="UOI74" s="108"/>
      <c r="UOJ74" s="108"/>
      <c r="UOK74" s="108"/>
      <c r="UOL74" s="108"/>
      <c r="UOM74" s="108"/>
      <c r="UON74" s="108"/>
      <c r="UOO74" s="108"/>
      <c r="UOP74" s="108"/>
      <c r="UOQ74" s="108"/>
      <c r="UOR74" s="108"/>
      <c r="UOS74" s="108"/>
      <c r="UOT74" s="108"/>
      <c r="UOU74" s="108"/>
      <c r="UOV74" s="108"/>
      <c r="UOW74" s="108"/>
      <c r="UOX74" s="108"/>
      <c r="UOY74" s="108"/>
      <c r="UOZ74" s="108"/>
      <c r="UPA74" s="108"/>
      <c r="UPB74" s="108"/>
      <c r="UPC74" s="108"/>
      <c r="UPD74" s="108"/>
      <c r="UPE74" s="108"/>
      <c r="UPF74" s="108"/>
      <c r="UPG74" s="108"/>
      <c r="UPH74" s="108"/>
      <c r="UPI74" s="108"/>
      <c r="UPJ74" s="108"/>
      <c r="UPK74" s="108"/>
      <c r="UPL74" s="108"/>
      <c r="UPM74" s="108"/>
      <c r="UPN74" s="108"/>
      <c r="UPO74" s="108"/>
      <c r="UPP74" s="108"/>
      <c r="UPQ74" s="108"/>
      <c r="UPR74" s="108"/>
      <c r="UPS74" s="108"/>
      <c r="UPT74" s="108"/>
      <c r="UPU74" s="108"/>
      <c r="UPV74" s="108"/>
      <c r="UPW74" s="108"/>
      <c r="UPX74" s="108"/>
      <c r="UPY74" s="108"/>
      <c r="UPZ74" s="108"/>
      <c r="UQA74" s="108"/>
      <c r="UQB74" s="108"/>
      <c r="UQC74" s="108"/>
      <c r="UQD74" s="108"/>
      <c r="UQE74" s="108"/>
      <c r="UQF74" s="108"/>
      <c r="UQG74" s="108"/>
      <c r="UQH74" s="108"/>
      <c r="UQI74" s="108"/>
      <c r="UQJ74" s="108"/>
      <c r="UQK74" s="108"/>
      <c r="UQL74" s="108"/>
      <c r="UQM74" s="108"/>
      <c r="UQN74" s="108"/>
      <c r="UQO74" s="108"/>
      <c r="UQP74" s="108"/>
      <c r="UQQ74" s="108"/>
      <c r="UQR74" s="108"/>
      <c r="UQS74" s="108"/>
      <c r="UQT74" s="108"/>
      <c r="UQU74" s="108"/>
      <c r="UQV74" s="108"/>
      <c r="UQW74" s="108"/>
      <c r="UQX74" s="108"/>
      <c r="UQY74" s="108"/>
      <c r="UQZ74" s="108"/>
      <c r="URA74" s="108"/>
      <c r="URB74" s="108"/>
      <c r="URC74" s="108"/>
      <c r="URD74" s="108"/>
      <c r="URE74" s="108"/>
      <c r="URF74" s="108"/>
      <c r="URG74" s="108"/>
      <c r="URH74" s="108"/>
      <c r="URI74" s="108"/>
      <c r="URJ74" s="108"/>
      <c r="URK74" s="108"/>
      <c r="URL74" s="108"/>
      <c r="URM74" s="108"/>
      <c r="URN74" s="108"/>
      <c r="URO74" s="108"/>
      <c r="URP74" s="108"/>
      <c r="URQ74" s="108"/>
      <c r="URR74" s="108"/>
      <c r="URS74" s="108"/>
      <c r="URT74" s="108"/>
      <c r="URU74" s="108"/>
      <c r="URV74" s="108"/>
      <c r="URW74" s="108"/>
      <c r="URX74" s="108"/>
      <c r="URY74" s="108"/>
      <c r="URZ74" s="108"/>
      <c r="USA74" s="108"/>
      <c r="USB74" s="108"/>
      <c r="USC74" s="108"/>
      <c r="USD74" s="108"/>
      <c r="USE74" s="108"/>
      <c r="USF74" s="108"/>
      <c r="USG74" s="108"/>
      <c r="USH74" s="108"/>
      <c r="USI74" s="108"/>
      <c r="USJ74" s="108"/>
      <c r="USK74" s="108"/>
      <c r="USL74" s="108"/>
      <c r="USM74" s="108"/>
      <c r="USN74" s="108"/>
      <c r="USO74" s="108"/>
      <c r="USP74" s="108"/>
      <c r="USQ74" s="108"/>
      <c r="USR74" s="108"/>
      <c r="USS74" s="108"/>
      <c r="UST74" s="108"/>
      <c r="USU74" s="108"/>
      <c r="USV74" s="108"/>
      <c r="USW74" s="108"/>
      <c r="USX74" s="108"/>
      <c r="USY74" s="108"/>
      <c r="USZ74" s="108"/>
      <c r="UTA74" s="108"/>
      <c r="UTB74" s="108"/>
      <c r="UTC74" s="108"/>
      <c r="UTD74" s="108"/>
      <c r="UTE74" s="108"/>
      <c r="UTF74" s="108"/>
      <c r="UTG74" s="108"/>
      <c r="UTH74" s="108"/>
      <c r="UTI74" s="108"/>
      <c r="UTJ74" s="108"/>
      <c r="UTK74" s="108"/>
      <c r="UTL74" s="108"/>
      <c r="UTM74" s="108"/>
      <c r="UTN74" s="108"/>
      <c r="UTO74" s="108"/>
      <c r="UTP74" s="108"/>
      <c r="UTQ74" s="108"/>
      <c r="UTR74" s="108"/>
      <c r="UTS74" s="108"/>
      <c r="UTT74" s="108"/>
      <c r="UTU74" s="108"/>
      <c r="UTV74" s="108"/>
      <c r="UTW74" s="108"/>
      <c r="UTX74" s="108"/>
      <c r="UTY74" s="108"/>
      <c r="UTZ74" s="108"/>
      <c r="UUA74" s="108"/>
      <c r="UUB74" s="108"/>
      <c r="UUC74" s="108"/>
      <c r="UUD74" s="108"/>
      <c r="UUE74" s="108"/>
      <c r="UUF74" s="108"/>
      <c r="UUG74" s="108"/>
      <c r="UUH74" s="108"/>
      <c r="UUI74" s="108"/>
      <c r="UUJ74" s="108"/>
      <c r="UUK74" s="108"/>
      <c r="UUL74" s="108"/>
      <c r="UUM74" s="108"/>
      <c r="UUN74" s="108"/>
      <c r="UUO74" s="108"/>
      <c r="UUP74" s="108"/>
      <c r="UUQ74" s="108"/>
      <c r="UUR74" s="108"/>
      <c r="UUS74" s="108"/>
      <c r="UUT74" s="108"/>
      <c r="UUU74" s="108"/>
      <c r="UUV74" s="108"/>
      <c r="UUW74" s="108"/>
      <c r="UUX74" s="108"/>
      <c r="UUY74" s="108"/>
      <c r="UUZ74" s="108"/>
      <c r="UVA74" s="108"/>
      <c r="UVB74" s="108"/>
      <c r="UVC74" s="108"/>
      <c r="UVD74" s="108"/>
      <c r="UVE74" s="108"/>
      <c r="UVF74" s="108"/>
      <c r="UVG74" s="108"/>
      <c r="UVH74" s="108"/>
      <c r="UVI74" s="108"/>
      <c r="UVJ74" s="108"/>
      <c r="UVK74" s="108"/>
      <c r="UVL74" s="108"/>
      <c r="UVM74" s="108"/>
      <c r="UVN74" s="108"/>
      <c r="UVO74" s="108"/>
      <c r="UVP74" s="108"/>
      <c r="UVQ74" s="108"/>
      <c r="UVR74" s="108"/>
      <c r="UVS74" s="108"/>
      <c r="UVT74" s="108"/>
      <c r="UVU74" s="108"/>
      <c r="UVV74" s="108"/>
      <c r="UVW74" s="108"/>
      <c r="UVX74" s="108"/>
      <c r="UVY74" s="108"/>
      <c r="UVZ74" s="108"/>
      <c r="UWA74" s="108"/>
      <c r="UWB74" s="108"/>
      <c r="UWC74" s="108"/>
      <c r="UWD74" s="108"/>
      <c r="UWE74" s="108"/>
      <c r="UWF74" s="108"/>
      <c r="UWG74" s="108"/>
      <c r="UWH74" s="108"/>
      <c r="UWI74" s="108"/>
      <c r="UWJ74" s="108"/>
      <c r="UWK74" s="108"/>
      <c r="UWL74" s="108"/>
      <c r="UWM74" s="108"/>
      <c r="UWN74" s="108"/>
      <c r="UWO74" s="108"/>
      <c r="UWP74" s="108"/>
      <c r="UWQ74" s="108"/>
      <c r="UWR74" s="108"/>
      <c r="UWS74" s="108"/>
      <c r="UWT74" s="108"/>
      <c r="UWU74" s="108"/>
      <c r="UWV74" s="108"/>
      <c r="UWW74" s="108"/>
      <c r="UWX74" s="108"/>
      <c r="UWY74" s="108"/>
      <c r="UWZ74" s="108"/>
      <c r="UXA74" s="108"/>
      <c r="UXB74" s="108"/>
      <c r="UXC74" s="108"/>
      <c r="UXD74" s="108"/>
      <c r="UXE74" s="108"/>
      <c r="UXF74" s="108"/>
      <c r="UXG74" s="108"/>
      <c r="UXH74" s="108"/>
      <c r="UXI74" s="108"/>
      <c r="UXJ74" s="108"/>
      <c r="UXK74" s="108"/>
      <c r="UXL74" s="108"/>
      <c r="UXM74" s="108"/>
      <c r="UXN74" s="108"/>
      <c r="UXO74" s="108"/>
      <c r="UXP74" s="108"/>
      <c r="UXQ74" s="108"/>
      <c r="UXR74" s="108"/>
      <c r="UXS74" s="108"/>
      <c r="UXT74" s="108"/>
      <c r="UXU74" s="108"/>
      <c r="UXV74" s="108"/>
      <c r="UXW74" s="108"/>
      <c r="UXX74" s="108"/>
      <c r="UXY74" s="108"/>
      <c r="UXZ74" s="108"/>
      <c r="UYA74" s="108"/>
      <c r="UYB74" s="108"/>
      <c r="UYC74" s="108"/>
      <c r="UYD74" s="108"/>
      <c r="UYE74" s="108"/>
      <c r="UYF74" s="108"/>
      <c r="UYG74" s="108"/>
      <c r="UYH74" s="108"/>
      <c r="UYI74" s="108"/>
      <c r="UYJ74" s="108"/>
      <c r="UYK74" s="108"/>
      <c r="UYL74" s="108"/>
      <c r="UYM74" s="108"/>
      <c r="UYN74" s="108"/>
      <c r="UYO74" s="108"/>
      <c r="UYP74" s="108"/>
      <c r="UYQ74" s="108"/>
      <c r="UYR74" s="108"/>
      <c r="UYS74" s="108"/>
      <c r="UYT74" s="108"/>
      <c r="UYU74" s="108"/>
      <c r="UYV74" s="108"/>
      <c r="UYW74" s="108"/>
      <c r="UYX74" s="108"/>
      <c r="UYY74" s="108"/>
      <c r="UYZ74" s="108"/>
      <c r="UZA74" s="108"/>
      <c r="UZB74" s="108"/>
      <c r="UZC74" s="108"/>
      <c r="UZD74" s="108"/>
      <c r="UZE74" s="108"/>
      <c r="UZF74" s="108"/>
      <c r="UZG74" s="108"/>
      <c r="UZH74" s="108"/>
      <c r="UZI74" s="108"/>
      <c r="UZJ74" s="108"/>
      <c r="UZK74" s="108"/>
      <c r="UZL74" s="108"/>
      <c r="UZM74" s="108"/>
      <c r="UZN74" s="108"/>
      <c r="UZO74" s="108"/>
      <c r="UZP74" s="108"/>
      <c r="UZQ74" s="108"/>
      <c r="UZR74" s="108"/>
      <c r="UZS74" s="108"/>
      <c r="UZT74" s="108"/>
      <c r="UZU74" s="108"/>
      <c r="UZV74" s="108"/>
      <c r="UZW74" s="108"/>
      <c r="UZX74" s="108"/>
      <c r="UZY74" s="108"/>
      <c r="UZZ74" s="108"/>
      <c r="VAA74" s="108"/>
      <c r="VAB74" s="108"/>
      <c r="VAC74" s="108"/>
      <c r="VAD74" s="108"/>
      <c r="VAE74" s="108"/>
      <c r="VAF74" s="108"/>
      <c r="VAG74" s="108"/>
      <c r="VAH74" s="108"/>
      <c r="VAI74" s="108"/>
      <c r="VAJ74" s="108"/>
      <c r="VAK74" s="108"/>
      <c r="VAL74" s="108"/>
      <c r="VAM74" s="108"/>
      <c r="VAN74" s="108"/>
      <c r="VAO74" s="108"/>
      <c r="VAP74" s="108"/>
      <c r="VAQ74" s="108"/>
      <c r="VAR74" s="108"/>
      <c r="VAS74" s="108"/>
      <c r="VAT74" s="108"/>
      <c r="VAU74" s="108"/>
      <c r="VAV74" s="108"/>
      <c r="VAW74" s="108"/>
      <c r="VAX74" s="108"/>
      <c r="VAY74" s="108"/>
      <c r="VAZ74" s="108"/>
      <c r="VBA74" s="108"/>
      <c r="VBB74" s="108"/>
      <c r="VBC74" s="108"/>
      <c r="VBD74" s="108"/>
      <c r="VBE74" s="108"/>
      <c r="VBF74" s="108"/>
      <c r="VBG74" s="108"/>
      <c r="VBH74" s="108"/>
      <c r="VBI74" s="108"/>
      <c r="VBJ74" s="108"/>
      <c r="VBK74" s="108"/>
      <c r="VBL74" s="108"/>
      <c r="VBM74" s="108"/>
      <c r="VBN74" s="108"/>
      <c r="VBO74" s="108"/>
      <c r="VBP74" s="108"/>
      <c r="VBQ74" s="108"/>
      <c r="VBR74" s="108"/>
      <c r="VBS74" s="108"/>
      <c r="VBT74" s="108"/>
      <c r="VBU74" s="108"/>
      <c r="VBV74" s="108"/>
      <c r="VBW74" s="108"/>
      <c r="VBX74" s="108"/>
      <c r="VBY74" s="108"/>
      <c r="VBZ74" s="108"/>
      <c r="VCA74" s="108"/>
      <c r="VCB74" s="108"/>
      <c r="VCC74" s="108"/>
      <c r="VCD74" s="108"/>
      <c r="VCE74" s="108"/>
      <c r="VCF74" s="108"/>
      <c r="VCG74" s="108"/>
      <c r="VCH74" s="108"/>
      <c r="VCI74" s="108"/>
      <c r="VCJ74" s="108"/>
      <c r="VCK74" s="108"/>
      <c r="VCL74" s="108"/>
      <c r="VCM74" s="108"/>
      <c r="VCN74" s="108"/>
      <c r="VCO74" s="108"/>
      <c r="VCP74" s="108"/>
      <c r="VCQ74" s="108"/>
      <c r="VCR74" s="108"/>
      <c r="VCS74" s="108"/>
      <c r="VCT74" s="108"/>
      <c r="VCU74" s="108"/>
      <c r="VCV74" s="108"/>
      <c r="VCW74" s="108"/>
      <c r="VCX74" s="108"/>
      <c r="VCY74" s="108"/>
      <c r="VCZ74" s="108"/>
      <c r="VDA74" s="108"/>
      <c r="VDB74" s="108"/>
      <c r="VDC74" s="108"/>
      <c r="VDD74" s="108"/>
      <c r="VDE74" s="108"/>
      <c r="VDF74" s="108"/>
      <c r="VDG74" s="108"/>
      <c r="VDH74" s="108"/>
      <c r="VDI74" s="108"/>
      <c r="VDJ74" s="108"/>
      <c r="VDK74" s="108"/>
      <c r="VDL74" s="108"/>
      <c r="VDM74" s="108"/>
      <c r="VDN74" s="108"/>
      <c r="VDO74" s="108"/>
      <c r="VDP74" s="108"/>
      <c r="VDQ74" s="108"/>
      <c r="VDR74" s="108"/>
      <c r="VDS74" s="108"/>
      <c r="VDT74" s="108"/>
      <c r="VDU74" s="108"/>
      <c r="VDV74" s="108"/>
      <c r="VDW74" s="108"/>
      <c r="VDX74" s="108"/>
      <c r="VDY74" s="108"/>
      <c r="VDZ74" s="108"/>
      <c r="VEA74" s="108"/>
      <c r="VEB74" s="108"/>
      <c r="VEC74" s="108"/>
      <c r="VED74" s="108"/>
      <c r="VEE74" s="108"/>
      <c r="VEF74" s="108"/>
      <c r="VEG74" s="108"/>
      <c r="VEH74" s="108"/>
      <c r="VEI74" s="108"/>
      <c r="VEJ74" s="108"/>
      <c r="VEK74" s="108"/>
      <c r="VEL74" s="108"/>
      <c r="VEM74" s="108"/>
      <c r="VEN74" s="108"/>
      <c r="VEO74" s="108"/>
      <c r="VEP74" s="108"/>
      <c r="VEQ74" s="108"/>
      <c r="VER74" s="108"/>
      <c r="VES74" s="108"/>
      <c r="VET74" s="108"/>
      <c r="VEU74" s="108"/>
      <c r="VEV74" s="108"/>
      <c r="VEW74" s="108"/>
      <c r="VEX74" s="108"/>
      <c r="VEY74" s="108"/>
      <c r="VEZ74" s="108"/>
      <c r="VFA74" s="108"/>
      <c r="VFB74" s="108"/>
      <c r="VFC74" s="108"/>
      <c r="VFD74" s="108"/>
      <c r="VFE74" s="108"/>
      <c r="VFF74" s="108"/>
      <c r="VFG74" s="108"/>
      <c r="VFH74" s="108"/>
      <c r="VFI74" s="108"/>
      <c r="VFJ74" s="108"/>
      <c r="VFK74" s="108"/>
      <c r="VFL74" s="108"/>
      <c r="VFM74" s="108"/>
      <c r="VFN74" s="108"/>
      <c r="VFO74" s="108"/>
      <c r="VFP74" s="108"/>
      <c r="VFQ74" s="108"/>
      <c r="VFR74" s="108"/>
      <c r="VFS74" s="108"/>
      <c r="VFT74" s="108"/>
      <c r="VFU74" s="108"/>
      <c r="VFV74" s="108"/>
      <c r="VFW74" s="108"/>
      <c r="VFX74" s="108"/>
      <c r="VFY74" s="108"/>
      <c r="VFZ74" s="108"/>
      <c r="VGA74" s="108"/>
      <c r="VGB74" s="108"/>
      <c r="VGC74" s="108"/>
      <c r="VGD74" s="108"/>
      <c r="VGE74" s="108"/>
      <c r="VGF74" s="108"/>
      <c r="VGG74" s="108"/>
      <c r="VGH74" s="108"/>
      <c r="VGI74" s="108"/>
      <c r="VGJ74" s="108"/>
      <c r="VGK74" s="108"/>
      <c r="VGL74" s="108"/>
      <c r="VGM74" s="108"/>
      <c r="VGN74" s="108"/>
      <c r="VGO74" s="108"/>
      <c r="VGP74" s="108"/>
      <c r="VGQ74" s="108"/>
      <c r="VGR74" s="108"/>
      <c r="VGS74" s="108"/>
      <c r="VGT74" s="108"/>
      <c r="VGU74" s="108"/>
      <c r="VGV74" s="108"/>
      <c r="VGW74" s="108"/>
      <c r="VGX74" s="108"/>
      <c r="VGY74" s="108"/>
      <c r="VGZ74" s="108"/>
      <c r="VHA74" s="108"/>
      <c r="VHB74" s="108"/>
      <c r="VHC74" s="108"/>
      <c r="VHD74" s="108"/>
      <c r="VHE74" s="108"/>
      <c r="VHF74" s="108"/>
      <c r="VHG74" s="108"/>
      <c r="VHH74" s="108"/>
      <c r="VHI74" s="108"/>
      <c r="VHJ74" s="108"/>
      <c r="VHK74" s="108"/>
      <c r="VHL74" s="108"/>
      <c r="VHM74" s="108"/>
      <c r="VHN74" s="108"/>
      <c r="VHO74" s="108"/>
      <c r="VHP74" s="108"/>
      <c r="VHQ74" s="108"/>
      <c r="VHR74" s="108"/>
      <c r="VHS74" s="108"/>
      <c r="VHT74" s="108"/>
      <c r="VHU74" s="108"/>
      <c r="VHV74" s="108"/>
      <c r="VHW74" s="108"/>
      <c r="VHX74" s="108"/>
      <c r="VHY74" s="108"/>
      <c r="VHZ74" s="108"/>
      <c r="VIA74" s="108"/>
      <c r="VIB74" s="108"/>
      <c r="VIC74" s="108"/>
      <c r="VID74" s="108"/>
      <c r="VIE74" s="108"/>
      <c r="VIF74" s="108"/>
      <c r="VIG74" s="108"/>
      <c r="VIH74" s="108"/>
      <c r="VII74" s="108"/>
      <c r="VIJ74" s="108"/>
      <c r="VIK74" s="108"/>
      <c r="VIL74" s="108"/>
      <c r="VIM74" s="108"/>
      <c r="VIN74" s="108"/>
      <c r="VIO74" s="108"/>
      <c r="VIP74" s="108"/>
      <c r="VIQ74" s="108"/>
      <c r="VIR74" s="108"/>
      <c r="VIS74" s="108"/>
      <c r="VIT74" s="108"/>
      <c r="VIU74" s="108"/>
      <c r="VIV74" s="108"/>
      <c r="VIW74" s="108"/>
      <c r="VIX74" s="108"/>
      <c r="VIY74" s="108"/>
      <c r="VIZ74" s="108"/>
      <c r="VJA74" s="108"/>
      <c r="VJB74" s="108"/>
      <c r="VJC74" s="108"/>
      <c r="VJD74" s="108"/>
      <c r="VJE74" s="108"/>
      <c r="VJF74" s="108"/>
      <c r="VJG74" s="108"/>
      <c r="VJH74" s="108"/>
      <c r="VJI74" s="108"/>
      <c r="VJJ74" s="108"/>
      <c r="VJK74" s="108"/>
      <c r="VJL74" s="108"/>
      <c r="VJM74" s="108"/>
      <c r="VJN74" s="108"/>
      <c r="VJO74" s="108"/>
      <c r="VJP74" s="108"/>
      <c r="VJQ74" s="108"/>
      <c r="VJR74" s="108"/>
      <c r="VJS74" s="108"/>
      <c r="VJT74" s="108"/>
      <c r="VJU74" s="108"/>
      <c r="VJV74" s="108"/>
      <c r="VJW74" s="108"/>
      <c r="VJX74" s="108"/>
      <c r="VJY74" s="108"/>
      <c r="VJZ74" s="108"/>
      <c r="VKA74" s="108"/>
      <c r="VKB74" s="108"/>
      <c r="VKC74" s="108"/>
      <c r="VKD74" s="108"/>
      <c r="VKE74" s="108"/>
      <c r="VKF74" s="108"/>
      <c r="VKG74" s="108"/>
      <c r="VKH74" s="108"/>
      <c r="VKI74" s="108"/>
      <c r="VKJ74" s="108"/>
      <c r="VKK74" s="108"/>
      <c r="VKL74" s="108"/>
      <c r="VKM74" s="108"/>
      <c r="VKN74" s="108"/>
      <c r="VKO74" s="108"/>
      <c r="VKP74" s="108"/>
      <c r="VKQ74" s="108"/>
      <c r="VKR74" s="108"/>
      <c r="VKS74" s="108"/>
      <c r="VKT74" s="108"/>
      <c r="VKU74" s="108"/>
      <c r="VKV74" s="108"/>
      <c r="VKW74" s="108"/>
      <c r="VKX74" s="108"/>
      <c r="VKY74" s="108"/>
      <c r="VKZ74" s="108"/>
      <c r="VLA74" s="108"/>
      <c r="VLB74" s="108"/>
      <c r="VLC74" s="108"/>
      <c r="VLD74" s="108"/>
      <c r="VLE74" s="108"/>
      <c r="VLF74" s="108"/>
      <c r="VLG74" s="108"/>
      <c r="VLH74" s="108"/>
      <c r="VLI74" s="108"/>
      <c r="VLJ74" s="108"/>
      <c r="VLK74" s="108"/>
      <c r="VLL74" s="108"/>
      <c r="VLM74" s="108"/>
      <c r="VLN74" s="108"/>
      <c r="VLO74" s="108"/>
      <c r="VLP74" s="108"/>
      <c r="VLQ74" s="108"/>
      <c r="VLR74" s="108"/>
      <c r="VLS74" s="108"/>
      <c r="VLT74" s="108"/>
      <c r="VLU74" s="108"/>
      <c r="VLV74" s="108"/>
      <c r="VLW74" s="108"/>
      <c r="VLX74" s="108"/>
      <c r="VLY74" s="108"/>
      <c r="VLZ74" s="108"/>
      <c r="VMA74" s="108"/>
      <c r="VMB74" s="108"/>
      <c r="VMC74" s="108"/>
      <c r="VMD74" s="108"/>
      <c r="VME74" s="108"/>
      <c r="VMF74" s="108"/>
      <c r="VMG74" s="108"/>
      <c r="VMH74" s="108"/>
      <c r="VMI74" s="108"/>
      <c r="VMJ74" s="108"/>
      <c r="VMK74" s="108"/>
      <c r="VML74" s="108"/>
      <c r="VMM74" s="108"/>
      <c r="VMN74" s="108"/>
      <c r="VMO74" s="108"/>
      <c r="VMP74" s="108"/>
      <c r="VMQ74" s="108"/>
      <c r="VMR74" s="108"/>
      <c r="VMS74" s="108"/>
      <c r="VMT74" s="108"/>
      <c r="VMU74" s="108"/>
      <c r="VMV74" s="108"/>
      <c r="VMW74" s="108"/>
      <c r="VMX74" s="108"/>
      <c r="VMY74" s="108"/>
      <c r="VMZ74" s="108"/>
      <c r="VNA74" s="108"/>
      <c r="VNB74" s="108"/>
      <c r="VNC74" s="108"/>
      <c r="VND74" s="108"/>
      <c r="VNE74" s="108"/>
      <c r="VNF74" s="108"/>
      <c r="VNG74" s="108"/>
      <c r="VNH74" s="108"/>
      <c r="VNI74" s="108"/>
      <c r="VNJ74" s="108"/>
      <c r="VNK74" s="108"/>
      <c r="VNL74" s="108"/>
      <c r="VNM74" s="108"/>
      <c r="VNN74" s="108"/>
      <c r="VNO74" s="108"/>
      <c r="VNP74" s="108"/>
      <c r="VNQ74" s="108"/>
      <c r="VNR74" s="108"/>
      <c r="VNS74" s="108"/>
      <c r="VNT74" s="108"/>
      <c r="VNU74" s="108"/>
      <c r="VNV74" s="108"/>
      <c r="VNW74" s="108"/>
      <c r="VNX74" s="108"/>
      <c r="VNY74" s="108"/>
      <c r="VNZ74" s="108"/>
      <c r="VOA74" s="108"/>
      <c r="VOB74" s="108"/>
      <c r="VOC74" s="108"/>
      <c r="VOD74" s="108"/>
      <c r="VOE74" s="108"/>
      <c r="VOF74" s="108"/>
      <c r="VOG74" s="108"/>
      <c r="VOH74" s="108"/>
      <c r="VOI74" s="108"/>
      <c r="VOJ74" s="108"/>
      <c r="VOK74" s="108"/>
      <c r="VOL74" s="108"/>
      <c r="VOM74" s="108"/>
      <c r="VON74" s="108"/>
      <c r="VOO74" s="108"/>
      <c r="VOP74" s="108"/>
      <c r="VOQ74" s="108"/>
      <c r="VOR74" s="108"/>
      <c r="VOS74" s="108"/>
      <c r="VOT74" s="108"/>
      <c r="VOU74" s="108"/>
      <c r="VOV74" s="108"/>
      <c r="VOW74" s="108"/>
      <c r="VOX74" s="108"/>
      <c r="VOY74" s="108"/>
      <c r="VOZ74" s="108"/>
      <c r="VPA74" s="108"/>
      <c r="VPB74" s="108"/>
      <c r="VPC74" s="108"/>
      <c r="VPD74" s="108"/>
      <c r="VPE74" s="108"/>
      <c r="VPF74" s="108"/>
      <c r="VPG74" s="108"/>
      <c r="VPH74" s="108"/>
      <c r="VPI74" s="108"/>
      <c r="VPJ74" s="108"/>
      <c r="VPK74" s="108"/>
      <c r="VPL74" s="108"/>
      <c r="VPM74" s="108"/>
      <c r="VPN74" s="108"/>
      <c r="VPO74" s="108"/>
      <c r="VPP74" s="108"/>
      <c r="VPQ74" s="108"/>
      <c r="VPR74" s="108"/>
      <c r="VPS74" s="108"/>
      <c r="VPT74" s="108"/>
      <c r="VPU74" s="108"/>
      <c r="VPV74" s="108"/>
      <c r="VPW74" s="108"/>
      <c r="VPX74" s="108"/>
      <c r="VPY74" s="108"/>
      <c r="VPZ74" s="108"/>
      <c r="VQA74" s="108"/>
      <c r="VQB74" s="108"/>
      <c r="VQC74" s="108"/>
      <c r="VQD74" s="108"/>
      <c r="VQE74" s="108"/>
      <c r="VQF74" s="108"/>
      <c r="VQG74" s="108"/>
      <c r="VQH74" s="108"/>
      <c r="VQI74" s="108"/>
      <c r="VQJ74" s="108"/>
      <c r="VQK74" s="108"/>
      <c r="VQL74" s="108"/>
      <c r="VQM74" s="108"/>
      <c r="VQN74" s="108"/>
      <c r="VQO74" s="108"/>
      <c r="VQP74" s="108"/>
      <c r="VQQ74" s="108"/>
      <c r="VQR74" s="108"/>
      <c r="VQS74" s="108"/>
      <c r="VQT74" s="108"/>
      <c r="VQU74" s="108"/>
      <c r="VQV74" s="108"/>
      <c r="VQW74" s="108"/>
      <c r="VQX74" s="108"/>
      <c r="VQY74" s="108"/>
      <c r="VQZ74" s="108"/>
      <c r="VRA74" s="108"/>
      <c r="VRB74" s="108"/>
      <c r="VRC74" s="108"/>
      <c r="VRD74" s="108"/>
      <c r="VRE74" s="108"/>
      <c r="VRF74" s="108"/>
      <c r="VRG74" s="108"/>
      <c r="VRH74" s="108"/>
      <c r="VRI74" s="108"/>
      <c r="VRJ74" s="108"/>
      <c r="VRK74" s="108"/>
      <c r="VRL74" s="108"/>
      <c r="VRM74" s="108"/>
      <c r="VRN74" s="108"/>
      <c r="VRO74" s="108"/>
      <c r="VRP74" s="108"/>
      <c r="VRQ74" s="108"/>
      <c r="VRR74" s="108"/>
      <c r="VRS74" s="108"/>
      <c r="VRT74" s="108"/>
      <c r="VRU74" s="108"/>
      <c r="VRV74" s="108"/>
      <c r="VRW74" s="108"/>
      <c r="VRX74" s="108"/>
      <c r="VRY74" s="108"/>
      <c r="VRZ74" s="108"/>
      <c r="VSA74" s="108"/>
      <c r="VSB74" s="108"/>
      <c r="VSC74" s="108"/>
      <c r="VSD74" s="108"/>
      <c r="VSE74" s="108"/>
      <c r="VSF74" s="108"/>
      <c r="VSG74" s="108"/>
      <c r="VSH74" s="108"/>
      <c r="VSI74" s="108"/>
      <c r="VSJ74" s="108"/>
      <c r="VSK74" s="108"/>
      <c r="VSL74" s="108"/>
      <c r="VSM74" s="108"/>
      <c r="VSN74" s="108"/>
      <c r="VSO74" s="108"/>
      <c r="VSP74" s="108"/>
      <c r="VSQ74" s="108"/>
      <c r="VSR74" s="108"/>
      <c r="VSS74" s="108"/>
      <c r="VST74" s="108"/>
      <c r="VSU74" s="108"/>
      <c r="VSV74" s="108"/>
      <c r="VSW74" s="108"/>
      <c r="VSX74" s="108"/>
      <c r="VSY74" s="108"/>
      <c r="VSZ74" s="108"/>
      <c r="VTA74" s="108"/>
      <c r="VTB74" s="108"/>
      <c r="VTC74" s="108"/>
      <c r="VTD74" s="108"/>
      <c r="VTE74" s="108"/>
      <c r="VTF74" s="108"/>
      <c r="VTG74" s="108"/>
      <c r="VTH74" s="108"/>
      <c r="VTI74" s="108"/>
      <c r="VTJ74" s="108"/>
      <c r="VTK74" s="108"/>
      <c r="VTL74" s="108"/>
      <c r="VTM74" s="108"/>
      <c r="VTN74" s="108"/>
      <c r="VTO74" s="108"/>
      <c r="VTP74" s="108"/>
      <c r="VTQ74" s="108"/>
      <c r="VTR74" s="108"/>
      <c r="VTS74" s="108"/>
      <c r="VTT74" s="108"/>
      <c r="VTU74" s="108"/>
      <c r="VTV74" s="108"/>
      <c r="VTW74" s="108"/>
      <c r="VTX74" s="108"/>
      <c r="VTY74" s="108"/>
      <c r="VTZ74" s="108"/>
      <c r="VUA74" s="108"/>
      <c r="VUB74" s="108"/>
      <c r="VUC74" s="108"/>
      <c r="VUD74" s="108"/>
      <c r="VUE74" s="108"/>
      <c r="VUF74" s="108"/>
      <c r="VUG74" s="108"/>
      <c r="VUH74" s="108"/>
      <c r="VUI74" s="108"/>
      <c r="VUJ74" s="108"/>
      <c r="VUK74" s="108"/>
      <c r="VUL74" s="108"/>
      <c r="VUM74" s="108"/>
      <c r="VUN74" s="108"/>
      <c r="VUO74" s="108"/>
      <c r="VUP74" s="108"/>
      <c r="VUQ74" s="108"/>
      <c r="VUR74" s="108"/>
      <c r="VUS74" s="108"/>
      <c r="VUT74" s="108"/>
      <c r="VUU74" s="108"/>
      <c r="VUV74" s="108"/>
      <c r="VUW74" s="108"/>
      <c r="VUX74" s="108"/>
      <c r="VUY74" s="108"/>
      <c r="VUZ74" s="108"/>
      <c r="VVA74" s="108"/>
      <c r="VVB74" s="108"/>
      <c r="VVC74" s="108"/>
      <c r="VVD74" s="108"/>
      <c r="VVE74" s="108"/>
      <c r="VVF74" s="108"/>
      <c r="VVG74" s="108"/>
      <c r="VVH74" s="108"/>
      <c r="VVI74" s="108"/>
      <c r="VVJ74" s="108"/>
      <c r="VVK74" s="108"/>
      <c r="VVL74" s="108"/>
      <c r="VVM74" s="108"/>
      <c r="VVN74" s="108"/>
      <c r="VVO74" s="108"/>
      <c r="VVP74" s="108"/>
      <c r="VVQ74" s="108"/>
      <c r="VVR74" s="108"/>
      <c r="VVS74" s="108"/>
      <c r="VVT74" s="108"/>
      <c r="VVU74" s="108"/>
      <c r="VVV74" s="108"/>
      <c r="VVW74" s="108"/>
      <c r="VVX74" s="108"/>
      <c r="VVY74" s="108"/>
      <c r="VVZ74" s="108"/>
      <c r="VWA74" s="108"/>
      <c r="VWB74" s="108"/>
      <c r="VWC74" s="108"/>
      <c r="VWD74" s="108"/>
      <c r="VWE74" s="108"/>
      <c r="VWF74" s="108"/>
      <c r="VWG74" s="108"/>
      <c r="VWH74" s="108"/>
      <c r="VWI74" s="108"/>
      <c r="VWJ74" s="108"/>
      <c r="VWK74" s="108"/>
      <c r="VWL74" s="108"/>
      <c r="VWM74" s="108"/>
      <c r="VWN74" s="108"/>
      <c r="VWO74" s="108"/>
      <c r="VWP74" s="108"/>
      <c r="VWQ74" s="108"/>
      <c r="VWR74" s="108"/>
      <c r="VWS74" s="108"/>
      <c r="VWT74" s="108"/>
      <c r="VWU74" s="108"/>
      <c r="VWV74" s="108"/>
      <c r="VWW74" s="108"/>
      <c r="VWX74" s="108"/>
      <c r="VWY74" s="108"/>
      <c r="VWZ74" s="108"/>
      <c r="VXA74" s="108"/>
      <c r="VXB74" s="108"/>
      <c r="VXC74" s="108"/>
      <c r="VXD74" s="108"/>
      <c r="VXE74" s="108"/>
      <c r="VXF74" s="108"/>
      <c r="VXG74" s="108"/>
      <c r="VXH74" s="108"/>
      <c r="VXI74" s="108"/>
      <c r="VXJ74" s="108"/>
      <c r="VXK74" s="108"/>
      <c r="VXL74" s="108"/>
      <c r="VXM74" s="108"/>
      <c r="VXN74" s="108"/>
      <c r="VXO74" s="108"/>
      <c r="VXP74" s="108"/>
      <c r="VXQ74" s="108"/>
      <c r="VXR74" s="108"/>
      <c r="VXS74" s="108"/>
      <c r="VXT74" s="108"/>
      <c r="VXU74" s="108"/>
      <c r="VXV74" s="108"/>
      <c r="VXW74" s="108"/>
      <c r="VXX74" s="108"/>
      <c r="VXY74" s="108"/>
      <c r="VXZ74" s="108"/>
      <c r="VYA74" s="108"/>
      <c r="VYB74" s="108"/>
      <c r="VYC74" s="108"/>
      <c r="VYD74" s="108"/>
      <c r="VYE74" s="108"/>
      <c r="VYF74" s="108"/>
      <c r="VYG74" s="108"/>
      <c r="VYH74" s="108"/>
      <c r="VYI74" s="108"/>
      <c r="VYJ74" s="108"/>
      <c r="VYK74" s="108"/>
      <c r="VYL74" s="108"/>
      <c r="VYM74" s="108"/>
      <c r="VYN74" s="108"/>
      <c r="VYO74" s="108"/>
      <c r="VYP74" s="108"/>
      <c r="VYQ74" s="108"/>
      <c r="VYR74" s="108"/>
      <c r="VYS74" s="108"/>
      <c r="VYT74" s="108"/>
      <c r="VYU74" s="108"/>
      <c r="VYV74" s="108"/>
      <c r="VYW74" s="108"/>
      <c r="VYX74" s="108"/>
      <c r="VYY74" s="108"/>
      <c r="VYZ74" s="108"/>
      <c r="VZA74" s="108"/>
      <c r="VZB74" s="108"/>
      <c r="VZC74" s="108"/>
      <c r="VZD74" s="108"/>
      <c r="VZE74" s="108"/>
      <c r="VZF74" s="108"/>
      <c r="VZG74" s="108"/>
      <c r="VZH74" s="108"/>
      <c r="VZI74" s="108"/>
      <c r="VZJ74" s="108"/>
      <c r="VZK74" s="108"/>
      <c r="VZL74" s="108"/>
      <c r="VZM74" s="108"/>
      <c r="VZN74" s="108"/>
      <c r="VZO74" s="108"/>
      <c r="VZP74" s="108"/>
      <c r="VZQ74" s="108"/>
      <c r="VZR74" s="108"/>
      <c r="VZS74" s="108"/>
      <c r="VZT74" s="108"/>
      <c r="VZU74" s="108"/>
      <c r="VZV74" s="108"/>
      <c r="VZW74" s="108"/>
      <c r="VZX74" s="108"/>
      <c r="VZY74" s="108"/>
      <c r="VZZ74" s="108"/>
      <c r="WAA74" s="108"/>
      <c r="WAB74" s="108"/>
      <c r="WAC74" s="108"/>
      <c r="WAD74" s="108"/>
      <c r="WAE74" s="108"/>
      <c r="WAF74" s="108"/>
      <c r="WAG74" s="108"/>
      <c r="WAH74" s="108"/>
      <c r="WAI74" s="108"/>
      <c r="WAJ74" s="108"/>
      <c r="WAK74" s="108"/>
      <c r="WAL74" s="108"/>
      <c r="WAM74" s="108"/>
      <c r="WAN74" s="108"/>
      <c r="WAO74" s="108"/>
      <c r="WAP74" s="108"/>
      <c r="WAQ74" s="108"/>
      <c r="WAR74" s="108"/>
      <c r="WAS74" s="108"/>
      <c r="WAT74" s="108"/>
      <c r="WAU74" s="108"/>
      <c r="WAV74" s="108"/>
      <c r="WAW74" s="108"/>
      <c r="WAX74" s="108"/>
      <c r="WAY74" s="108"/>
      <c r="WAZ74" s="108"/>
      <c r="WBA74" s="108"/>
      <c r="WBB74" s="108"/>
      <c r="WBC74" s="108"/>
      <c r="WBD74" s="108"/>
      <c r="WBE74" s="108"/>
      <c r="WBF74" s="108"/>
      <c r="WBG74" s="108"/>
      <c r="WBH74" s="108"/>
      <c r="WBI74" s="108"/>
      <c r="WBJ74" s="108"/>
      <c r="WBK74" s="108"/>
      <c r="WBL74" s="108"/>
      <c r="WBM74" s="108"/>
      <c r="WBN74" s="108"/>
      <c r="WBO74" s="108"/>
      <c r="WBP74" s="108"/>
      <c r="WBQ74" s="108"/>
      <c r="WBR74" s="108"/>
      <c r="WBS74" s="108"/>
      <c r="WBT74" s="108"/>
      <c r="WBU74" s="108"/>
      <c r="WBV74" s="108"/>
      <c r="WBW74" s="108"/>
      <c r="WBX74" s="108"/>
      <c r="WBY74" s="108"/>
      <c r="WBZ74" s="108"/>
      <c r="WCA74" s="108"/>
      <c r="WCB74" s="108"/>
      <c r="WCC74" s="108"/>
      <c r="WCD74" s="108"/>
      <c r="WCE74" s="108"/>
      <c r="WCF74" s="108"/>
      <c r="WCG74" s="108"/>
      <c r="WCH74" s="108"/>
      <c r="WCI74" s="108"/>
      <c r="WCJ74" s="108"/>
      <c r="WCK74" s="108"/>
      <c r="WCL74" s="108"/>
      <c r="WCM74" s="108"/>
      <c r="WCN74" s="108"/>
      <c r="WCO74" s="108"/>
      <c r="WCP74" s="108"/>
      <c r="WCQ74" s="108"/>
      <c r="WCR74" s="108"/>
      <c r="WCS74" s="108"/>
      <c r="WCT74" s="108"/>
      <c r="WCU74" s="108"/>
      <c r="WCV74" s="108"/>
      <c r="WCW74" s="108"/>
      <c r="WCX74" s="108"/>
      <c r="WCY74" s="108"/>
      <c r="WCZ74" s="108"/>
      <c r="WDA74" s="108"/>
      <c r="WDB74" s="108"/>
      <c r="WDC74" s="108"/>
      <c r="WDD74" s="108"/>
      <c r="WDE74" s="108"/>
      <c r="WDF74" s="108"/>
      <c r="WDG74" s="108"/>
      <c r="WDH74" s="108"/>
      <c r="WDI74" s="108"/>
      <c r="WDJ74" s="108"/>
      <c r="WDK74" s="108"/>
      <c r="WDL74" s="108"/>
      <c r="WDM74" s="108"/>
      <c r="WDN74" s="108"/>
      <c r="WDO74" s="108"/>
      <c r="WDP74" s="108"/>
      <c r="WDQ74" s="108"/>
      <c r="WDR74" s="108"/>
      <c r="WDS74" s="108"/>
      <c r="WDT74" s="108"/>
      <c r="WDU74" s="108"/>
      <c r="WDV74" s="108"/>
      <c r="WDW74" s="108"/>
      <c r="WDX74" s="108"/>
      <c r="WDY74" s="108"/>
      <c r="WDZ74" s="108"/>
      <c r="WEA74" s="108"/>
      <c r="WEB74" s="108"/>
      <c r="WEC74" s="108"/>
      <c r="WED74" s="108"/>
      <c r="WEE74" s="108"/>
      <c r="WEF74" s="108"/>
      <c r="WEG74" s="108"/>
      <c r="WEH74" s="108"/>
      <c r="WEI74" s="108"/>
      <c r="WEJ74" s="108"/>
      <c r="WEK74" s="108"/>
      <c r="WEL74" s="108"/>
      <c r="WEM74" s="108"/>
      <c r="WEN74" s="108"/>
      <c r="WEO74" s="108"/>
      <c r="WEP74" s="108"/>
      <c r="WEQ74" s="108"/>
      <c r="WER74" s="108"/>
      <c r="WES74" s="108"/>
      <c r="WET74" s="108"/>
      <c r="WEU74" s="108"/>
      <c r="WEV74" s="108"/>
      <c r="WEW74" s="108"/>
      <c r="WEX74" s="108"/>
      <c r="WEY74" s="108"/>
      <c r="WEZ74" s="108"/>
      <c r="WFA74" s="108"/>
      <c r="WFB74" s="108"/>
      <c r="WFC74" s="108"/>
      <c r="WFD74" s="108"/>
      <c r="WFE74" s="108"/>
      <c r="WFF74" s="108"/>
      <c r="WFG74" s="108"/>
      <c r="WFH74" s="108"/>
      <c r="WFI74" s="108"/>
      <c r="WFJ74" s="108"/>
      <c r="WFK74" s="108"/>
      <c r="WFL74" s="108"/>
      <c r="WFM74" s="108"/>
      <c r="WFN74" s="108"/>
      <c r="WFO74" s="108"/>
      <c r="WFP74" s="108"/>
      <c r="WFQ74" s="108"/>
      <c r="WFR74" s="108"/>
      <c r="WFS74" s="108"/>
      <c r="WFT74" s="108"/>
      <c r="WFU74" s="108"/>
      <c r="WFV74" s="108"/>
      <c r="WFW74" s="108"/>
      <c r="WFX74" s="108"/>
      <c r="WFY74" s="108"/>
      <c r="WFZ74" s="108"/>
      <c r="WGA74" s="108"/>
      <c r="WGB74" s="108"/>
      <c r="WGC74" s="108"/>
      <c r="WGD74" s="108"/>
      <c r="WGE74" s="108"/>
      <c r="WGF74" s="108"/>
      <c r="WGG74" s="108"/>
      <c r="WGH74" s="108"/>
      <c r="WGI74" s="108"/>
      <c r="WGJ74" s="108"/>
      <c r="WGK74" s="108"/>
      <c r="WGL74" s="108"/>
      <c r="WGM74" s="108"/>
      <c r="WGN74" s="108"/>
      <c r="WGO74" s="108"/>
      <c r="WGP74" s="108"/>
      <c r="WGQ74" s="108"/>
      <c r="WGR74" s="108"/>
      <c r="WGS74" s="108"/>
      <c r="WGT74" s="108"/>
      <c r="WGU74" s="108"/>
      <c r="WGV74" s="108"/>
      <c r="WGW74" s="108"/>
      <c r="WGX74" s="108"/>
      <c r="WGY74" s="108"/>
      <c r="WGZ74" s="108"/>
      <c r="WHA74" s="108"/>
      <c r="WHB74" s="108"/>
      <c r="WHC74" s="108"/>
      <c r="WHD74" s="108"/>
      <c r="WHE74" s="108"/>
      <c r="WHF74" s="108"/>
      <c r="WHG74" s="108"/>
      <c r="WHH74" s="108"/>
      <c r="WHI74" s="108"/>
      <c r="WHJ74" s="108"/>
      <c r="WHK74" s="108"/>
      <c r="WHL74" s="108"/>
      <c r="WHM74" s="108"/>
      <c r="WHN74" s="108"/>
      <c r="WHO74" s="108"/>
      <c r="WHP74" s="108"/>
      <c r="WHQ74" s="108"/>
      <c r="WHR74" s="108"/>
      <c r="WHS74" s="108"/>
      <c r="WHT74" s="108"/>
      <c r="WHU74" s="108"/>
      <c r="WHV74" s="108"/>
      <c r="WHW74" s="108"/>
      <c r="WHX74" s="108"/>
      <c r="WHY74" s="108"/>
      <c r="WHZ74" s="108"/>
      <c r="WIA74" s="108"/>
      <c r="WIB74" s="108"/>
      <c r="WIC74" s="108"/>
      <c r="WID74" s="108"/>
      <c r="WIE74" s="108"/>
      <c r="WIF74" s="108"/>
      <c r="WIG74" s="108"/>
      <c r="WIH74" s="108"/>
      <c r="WII74" s="108"/>
      <c r="WIJ74" s="108"/>
      <c r="WIK74" s="108"/>
      <c r="WIL74" s="108"/>
      <c r="WIM74" s="108"/>
      <c r="WIN74" s="108"/>
      <c r="WIO74" s="108"/>
      <c r="WIP74" s="108"/>
      <c r="WIQ74" s="108"/>
      <c r="WIR74" s="108"/>
      <c r="WIS74" s="108"/>
      <c r="WIT74" s="108"/>
      <c r="WIU74" s="108"/>
      <c r="WIV74" s="108"/>
      <c r="WIW74" s="108"/>
      <c r="WIX74" s="108"/>
      <c r="WIY74" s="108"/>
      <c r="WIZ74" s="108"/>
      <c r="WJA74" s="108"/>
      <c r="WJB74" s="108"/>
      <c r="WJC74" s="108"/>
      <c r="WJD74" s="108"/>
      <c r="WJE74" s="108"/>
      <c r="WJF74" s="108"/>
      <c r="WJG74" s="108"/>
      <c r="WJH74" s="108"/>
      <c r="WJI74" s="108"/>
      <c r="WJJ74" s="108"/>
      <c r="WJK74" s="108"/>
      <c r="WJL74" s="108"/>
      <c r="WJM74" s="108"/>
      <c r="WJN74" s="108"/>
      <c r="WJO74" s="108"/>
      <c r="WJP74" s="108"/>
      <c r="WJQ74" s="108"/>
      <c r="WJR74" s="108"/>
      <c r="WJS74" s="108"/>
      <c r="WJT74" s="108"/>
      <c r="WJU74" s="108"/>
      <c r="WJV74" s="108"/>
      <c r="WJW74" s="108"/>
      <c r="WJX74" s="108"/>
      <c r="WJY74" s="108"/>
      <c r="WJZ74" s="108"/>
      <c r="WKA74" s="108"/>
      <c r="WKB74" s="108"/>
      <c r="WKC74" s="108"/>
      <c r="WKD74" s="108"/>
      <c r="WKE74" s="108"/>
      <c r="WKF74" s="108"/>
      <c r="WKG74" s="108"/>
      <c r="WKH74" s="108"/>
      <c r="WKI74" s="108"/>
      <c r="WKJ74" s="108"/>
      <c r="WKK74" s="108"/>
      <c r="WKL74" s="108"/>
      <c r="WKM74" s="108"/>
      <c r="WKN74" s="108"/>
      <c r="WKO74" s="108"/>
      <c r="WKP74" s="108"/>
      <c r="WKQ74" s="108"/>
      <c r="WKR74" s="108"/>
      <c r="WKS74" s="108"/>
      <c r="WKT74" s="108"/>
      <c r="WKU74" s="108"/>
      <c r="WKV74" s="108"/>
      <c r="WKW74" s="108"/>
      <c r="WKX74" s="108"/>
      <c r="WKY74" s="108"/>
      <c r="WKZ74" s="108"/>
      <c r="WLA74" s="108"/>
      <c r="WLB74" s="108"/>
      <c r="WLC74" s="108"/>
      <c r="WLD74" s="108"/>
      <c r="WLE74" s="108"/>
      <c r="WLF74" s="108"/>
      <c r="WLG74" s="108"/>
      <c r="WLH74" s="108"/>
      <c r="WLI74" s="108"/>
      <c r="WLJ74" s="108"/>
      <c r="WLK74" s="108"/>
      <c r="WLL74" s="108"/>
      <c r="WLM74" s="108"/>
      <c r="WLN74" s="108"/>
      <c r="WLO74" s="108"/>
      <c r="WLP74" s="108"/>
      <c r="WLQ74" s="108"/>
      <c r="WLR74" s="108"/>
      <c r="WLS74" s="108"/>
      <c r="WLT74" s="108"/>
      <c r="WLU74" s="108"/>
      <c r="WLV74" s="108"/>
      <c r="WLW74" s="108"/>
      <c r="WLX74" s="108"/>
      <c r="WLY74" s="108"/>
      <c r="WLZ74" s="108"/>
      <c r="WMA74" s="108"/>
      <c r="WMB74" s="108"/>
      <c r="WMC74" s="108"/>
      <c r="WMD74" s="108"/>
      <c r="WME74" s="108"/>
      <c r="WMF74" s="108"/>
      <c r="WMG74" s="108"/>
      <c r="WMH74" s="108"/>
      <c r="WMI74" s="108"/>
      <c r="WMJ74" s="108"/>
      <c r="WMK74" s="108"/>
      <c r="WML74" s="108"/>
      <c r="WMM74" s="108"/>
      <c r="WMN74" s="108"/>
      <c r="WMO74" s="108"/>
      <c r="WMP74" s="108"/>
      <c r="WMQ74" s="108"/>
      <c r="WMR74" s="108"/>
      <c r="WMS74" s="108"/>
      <c r="WMT74" s="108"/>
      <c r="WMU74" s="108"/>
      <c r="WMV74" s="108"/>
      <c r="WMW74" s="108"/>
      <c r="WMX74" s="108"/>
      <c r="WMY74" s="108"/>
      <c r="WMZ74" s="108"/>
      <c r="WNA74" s="108"/>
      <c r="WNB74" s="108"/>
      <c r="WNC74" s="108"/>
      <c r="WND74" s="108"/>
      <c r="WNE74" s="108"/>
      <c r="WNF74" s="108"/>
      <c r="WNG74" s="108"/>
      <c r="WNH74" s="108"/>
      <c r="WNI74" s="108"/>
      <c r="WNJ74" s="108"/>
      <c r="WNK74" s="108"/>
      <c r="WNL74" s="108"/>
      <c r="WNM74" s="108"/>
      <c r="WNN74" s="108"/>
      <c r="WNO74" s="108"/>
      <c r="WNP74" s="108"/>
      <c r="WNQ74" s="108"/>
      <c r="WNR74" s="108"/>
      <c r="WNS74" s="108"/>
      <c r="WNT74" s="108"/>
      <c r="WNU74" s="108"/>
      <c r="WNV74" s="108"/>
      <c r="WNW74" s="108"/>
      <c r="WNX74" s="108"/>
      <c r="WNY74" s="108"/>
      <c r="WNZ74" s="108"/>
      <c r="WOA74" s="108"/>
      <c r="WOB74" s="108"/>
      <c r="WOC74" s="108"/>
      <c r="WOD74" s="108"/>
      <c r="WOE74" s="108"/>
      <c r="WOF74" s="108"/>
      <c r="WOG74" s="108"/>
      <c r="WOH74" s="108"/>
      <c r="WOI74" s="108"/>
      <c r="WOJ74" s="108"/>
      <c r="WOK74" s="108"/>
      <c r="WOL74" s="108"/>
      <c r="WOM74" s="108"/>
      <c r="WON74" s="108"/>
      <c r="WOO74" s="108"/>
      <c r="WOP74" s="108"/>
      <c r="WOQ74" s="108"/>
      <c r="WOR74" s="108"/>
      <c r="WOS74" s="108"/>
      <c r="WOT74" s="108"/>
      <c r="WOU74" s="108"/>
      <c r="WOV74" s="108"/>
      <c r="WOW74" s="108"/>
      <c r="WOX74" s="108"/>
      <c r="WOY74" s="108"/>
      <c r="WOZ74" s="108"/>
      <c r="WPA74" s="108"/>
      <c r="WPB74" s="108"/>
      <c r="WPC74" s="108"/>
      <c r="WPD74" s="108"/>
      <c r="WPE74" s="108"/>
      <c r="WPF74" s="108"/>
      <c r="WPG74" s="108"/>
      <c r="WPH74" s="108"/>
      <c r="WPI74" s="108"/>
      <c r="WPJ74" s="108"/>
      <c r="WPK74" s="108"/>
      <c r="WPL74" s="108"/>
      <c r="WPM74" s="108"/>
      <c r="WPN74" s="108"/>
      <c r="WPO74" s="108"/>
      <c r="WPP74" s="108"/>
      <c r="WPQ74" s="108"/>
      <c r="WPR74" s="108"/>
      <c r="WPS74" s="108"/>
      <c r="WPT74" s="108"/>
      <c r="WPU74" s="108"/>
      <c r="WPV74" s="108"/>
      <c r="WPW74" s="108"/>
      <c r="WPX74" s="108"/>
      <c r="WPY74" s="108"/>
      <c r="WPZ74" s="108"/>
      <c r="WQA74" s="108"/>
      <c r="WQB74" s="108"/>
      <c r="WQC74" s="108"/>
      <c r="WQD74" s="108"/>
      <c r="WQE74" s="108"/>
      <c r="WQF74" s="108"/>
      <c r="WQG74" s="108"/>
      <c r="WQH74" s="108"/>
      <c r="WQI74" s="108"/>
      <c r="WQJ74" s="108"/>
      <c r="WQK74" s="108"/>
      <c r="WQL74" s="108"/>
      <c r="WQM74" s="108"/>
      <c r="WQN74" s="108"/>
      <c r="WQO74" s="108"/>
      <c r="WQP74" s="108"/>
      <c r="WQQ74" s="108"/>
      <c r="WQR74" s="108"/>
      <c r="WQS74" s="108"/>
      <c r="WQT74" s="108"/>
      <c r="WQU74" s="108"/>
      <c r="WQV74" s="108"/>
      <c r="WQW74" s="108"/>
      <c r="WQX74" s="108"/>
      <c r="WQY74" s="108"/>
      <c r="WQZ74" s="108"/>
      <c r="WRA74" s="108"/>
      <c r="WRB74" s="108"/>
      <c r="WRC74" s="108"/>
      <c r="WRD74" s="108"/>
      <c r="WRE74" s="108"/>
      <c r="WRF74" s="108"/>
      <c r="WRG74" s="108"/>
      <c r="WRH74" s="108"/>
      <c r="WRI74" s="108"/>
      <c r="WRJ74" s="108"/>
      <c r="WRK74" s="108"/>
      <c r="WRL74" s="108"/>
      <c r="WRM74" s="108"/>
      <c r="WRN74" s="108"/>
      <c r="WRO74" s="108"/>
      <c r="WRP74" s="108"/>
      <c r="WRQ74" s="108"/>
      <c r="WRR74" s="108"/>
      <c r="WRS74" s="108"/>
      <c r="WRT74" s="108"/>
      <c r="WRU74" s="108"/>
      <c r="WRV74" s="108"/>
      <c r="WRW74" s="108"/>
      <c r="WRX74" s="108"/>
      <c r="WRY74" s="108"/>
      <c r="WRZ74" s="108"/>
      <c r="WSA74" s="108"/>
      <c r="WSB74" s="108"/>
      <c r="WSC74" s="108"/>
      <c r="WSD74" s="108"/>
      <c r="WSE74" s="108"/>
      <c r="WSF74" s="108"/>
      <c r="WSG74" s="108"/>
      <c r="WSH74" s="108"/>
      <c r="WSI74" s="108"/>
      <c r="WSJ74" s="108"/>
      <c r="WSK74" s="108"/>
      <c r="WSL74" s="108"/>
      <c r="WSM74" s="108"/>
      <c r="WSN74" s="108"/>
      <c r="WSO74" s="108"/>
      <c r="WSP74" s="108"/>
      <c r="WSQ74" s="108"/>
      <c r="WSR74" s="108"/>
      <c r="WSS74" s="108"/>
      <c r="WST74" s="108"/>
      <c r="WSU74" s="108"/>
      <c r="WSV74" s="108"/>
      <c r="WSW74" s="108"/>
      <c r="WSX74" s="108"/>
      <c r="WSY74" s="108"/>
      <c r="WSZ74" s="108"/>
      <c r="WTA74" s="108"/>
      <c r="WTB74" s="108"/>
      <c r="WTC74" s="108"/>
      <c r="WTD74" s="108"/>
      <c r="WTE74" s="108"/>
      <c r="WTF74" s="108"/>
      <c r="WTG74" s="108"/>
      <c r="WTH74" s="108"/>
      <c r="WTI74" s="108"/>
      <c r="WTJ74" s="108"/>
      <c r="WTK74" s="108"/>
      <c r="WTL74" s="108"/>
      <c r="WTM74" s="108"/>
      <c r="WTN74" s="108"/>
      <c r="WTO74" s="108"/>
      <c r="WTP74" s="108"/>
      <c r="WTQ74" s="108"/>
      <c r="WTR74" s="108"/>
      <c r="WTS74" s="108"/>
      <c r="WTT74" s="108"/>
      <c r="WTU74" s="108"/>
      <c r="WTV74" s="108"/>
      <c r="WTW74" s="108"/>
      <c r="WTX74" s="108"/>
      <c r="WTY74" s="108"/>
      <c r="WTZ74" s="108"/>
      <c r="WUA74" s="108"/>
      <c r="WUB74" s="108"/>
      <c r="WUC74" s="108"/>
      <c r="WUD74" s="108"/>
      <c r="WUE74" s="108"/>
      <c r="WUF74" s="108"/>
      <c r="WUG74" s="108"/>
      <c r="WUH74" s="108"/>
      <c r="WUI74" s="108"/>
      <c r="WUJ74" s="108"/>
      <c r="WUK74" s="108"/>
      <c r="WUL74" s="108"/>
      <c r="WUM74" s="108"/>
      <c r="WUN74" s="108"/>
      <c r="WUO74" s="108"/>
      <c r="WUP74" s="108"/>
      <c r="WUQ74" s="108"/>
      <c r="WUR74" s="108"/>
      <c r="WUS74" s="108"/>
      <c r="WUT74" s="108"/>
      <c r="WUU74" s="108"/>
      <c r="WUV74" s="108"/>
      <c r="WUW74" s="108"/>
      <c r="WUX74" s="108"/>
      <c r="WUY74" s="108"/>
      <c r="WUZ74" s="108"/>
      <c r="WVA74" s="108"/>
      <c r="WVB74" s="108"/>
      <c r="WVC74" s="108"/>
      <c r="WVD74" s="108"/>
      <c r="WVE74" s="108"/>
      <c r="WVF74" s="108"/>
      <c r="WVG74" s="108"/>
      <c r="WVH74" s="108"/>
      <c r="WVI74" s="108"/>
      <c r="WVJ74" s="108"/>
      <c r="WVK74" s="108"/>
      <c r="WVL74" s="108"/>
      <c r="WVM74" s="108"/>
      <c r="WVN74" s="108"/>
      <c r="WVO74" s="108"/>
      <c r="WVP74" s="108"/>
      <c r="WVQ74" s="108"/>
      <c r="WVR74" s="108"/>
      <c r="WVS74" s="108"/>
      <c r="WVT74" s="108"/>
      <c r="WVU74" s="108"/>
      <c r="WVV74" s="108"/>
      <c r="WVW74" s="108"/>
      <c r="WVX74" s="108"/>
      <c r="WVY74" s="108"/>
      <c r="WVZ74" s="108"/>
      <c r="WWA74" s="108"/>
      <c r="WWB74" s="108"/>
      <c r="WWC74" s="108"/>
      <c r="WWD74" s="108"/>
      <c r="WWE74" s="108"/>
      <c r="WWF74" s="108"/>
      <c r="WWG74" s="108"/>
      <c r="WWH74" s="108"/>
      <c r="WWI74" s="108"/>
      <c r="WWJ74" s="108"/>
      <c r="WWK74" s="108"/>
      <c r="WWL74" s="108"/>
      <c r="WWM74" s="108"/>
      <c r="WWN74" s="108"/>
      <c r="WWO74" s="108"/>
      <c r="WWP74" s="108"/>
      <c r="WWQ74" s="108"/>
      <c r="WWR74" s="108"/>
      <c r="WWS74" s="108"/>
      <c r="WWT74" s="108"/>
      <c r="WWU74" s="108"/>
      <c r="WWV74" s="108"/>
      <c r="WWW74" s="108"/>
      <c r="WWX74" s="108"/>
      <c r="WWY74" s="108"/>
      <c r="WWZ74" s="108"/>
      <c r="WXA74" s="108"/>
      <c r="WXB74" s="108"/>
      <c r="WXC74" s="108"/>
      <c r="WXD74" s="108"/>
      <c r="WXE74" s="108"/>
      <c r="WXF74" s="108"/>
      <c r="WXG74" s="108"/>
      <c r="WXH74" s="108"/>
      <c r="WXI74" s="108"/>
      <c r="WXJ74" s="108"/>
      <c r="WXK74" s="108"/>
      <c r="WXL74" s="108"/>
      <c r="WXM74" s="108"/>
      <c r="WXN74" s="108"/>
      <c r="WXO74" s="108"/>
      <c r="WXP74" s="108"/>
      <c r="WXQ74" s="108"/>
      <c r="WXR74" s="108"/>
      <c r="WXS74" s="108"/>
      <c r="WXT74" s="108"/>
      <c r="WXU74" s="108"/>
      <c r="WXV74" s="108"/>
      <c r="WXW74" s="108"/>
      <c r="WXX74" s="108"/>
      <c r="WXY74" s="108"/>
      <c r="WXZ74" s="108"/>
      <c r="WYA74" s="108"/>
      <c r="WYB74" s="108"/>
      <c r="WYC74" s="108"/>
      <c r="WYD74" s="108"/>
      <c r="WYE74" s="108"/>
      <c r="WYF74" s="108"/>
      <c r="WYG74" s="108"/>
      <c r="WYH74" s="108"/>
      <c r="WYI74" s="108"/>
      <c r="WYJ74" s="108"/>
      <c r="WYK74" s="108"/>
      <c r="WYL74" s="108"/>
      <c r="WYM74" s="108"/>
      <c r="WYN74" s="108"/>
      <c r="WYO74" s="108"/>
      <c r="WYP74" s="108"/>
      <c r="WYQ74" s="108"/>
      <c r="WYR74" s="108"/>
      <c r="WYS74" s="108"/>
      <c r="WYT74" s="108"/>
      <c r="WYU74" s="108"/>
      <c r="WYV74" s="108"/>
      <c r="WYW74" s="108"/>
      <c r="WYX74" s="108"/>
      <c r="WYY74" s="108"/>
      <c r="WYZ74" s="108"/>
      <c r="WZA74" s="108"/>
      <c r="WZB74" s="108"/>
      <c r="WZC74" s="108"/>
      <c r="WZD74" s="108"/>
      <c r="WZE74" s="108"/>
      <c r="WZF74" s="108"/>
      <c r="WZG74" s="108"/>
      <c r="WZH74" s="108"/>
      <c r="WZI74" s="108"/>
      <c r="WZJ74" s="108"/>
      <c r="WZK74" s="108"/>
      <c r="WZL74" s="108"/>
      <c r="WZM74" s="108"/>
      <c r="WZN74" s="108"/>
      <c r="WZO74" s="108"/>
      <c r="WZP74" s="108"/>
      <c r="WZQ74" s="108"/>
      <c r="WZR74" s="108"/>
      <c r="WZS74" s="108"/>
      <c r="WZT74" s="108"/>
      <c r="WZU74" s="108"/>
      <c r="WZV74" s="108"/>
      <c r="WZW74" s="108"/>
      <c r="WZX74" s="108"/>
      <c r="WZY74" s="108"/>
      <c r="WZZ74" s="108"/>
      <c r="XAA74" s="108"/>
      <c r="XAB74" s="108"/>
      <c r="XAC74" s="108"/>
      <c r="XAD74" s="108"/>
      <c r="XAE74" s="108"/>
      <c r="XAF74" s="108"/>
      <c r="XAG74" s="108"/>
      <c r="XAH74" s="108"/>
      <c r="XAI74" s="108"/>
      <c r="XAJ74" s="108"/>
      <c r="XAK74" s="108"/>
      <c r="XAL74" s="108"/>
      <c r="XAM74" s="108"/>
      <c r="XAN74" s="108"/>
      <c r="XAO74" s="108"/>
      <c r="XAP74" s="108"/>
      <c r="XAQ74" s="108"/>
      <c r="XAR74" s="108"/>
      <c r="XAS74" s="108"/>
      <c r="XAT74" s="108"/>
      <c r="XAU74" s="108"/>
      <c r="XAV74" s="108"/>
      <c r="XAW74" s="108"/>
      <c r="XAX74" s="108"/>
      <c r="XAY74" s="108"/>
      <c r="XAZ74" s="108"/>
      <c r="XBA74" s="108"/>
      <c r="XBB74" s="108"/>
      <c r="XBC74" s="108"/>
      <c r="XBD74" s="108"/>
      <c r="XBE74" s="108"/>
      <c r="XBF74" s="108"/>
      <c r="XBG74" s="108"/>
      <c r="XBH74" s="108"/>
      <c r="XBI74" s="108"/>
      <c r="XBJ74" s="108"/>
      <c r="XBK74" s="108"/>
      <c r="XBL74" s="108"/>
      <c r="XBM74" s="108"/>
      <c r="XBN74" s="108"/>
      <c r="XBO74" s="108"/>
      <c r="XBP74" s="108"/>
      <c r="XBQ74" s="108"/>
      <c r="XBR74" s="108"/>
      <c r="XBS74" s="108"/>
      <c r="XBT74" s="108"/>
      <c r="XBU74" s="108"/>
      <c r="XBV74" s="108"/>
      <c r="XBW74" s="108"/>
      <c r="XBX74" s="108"/>
      <c r="XBY74" s="108"/>
      <c r="XBZ74" s="108"/>
      <c r="XCA74" s="108"/>
      <c r="XCB74" s="108"/>
      <c r="XCC74" s="108"/>
      <c r="XCD74" s="108"/>
      <c r="XCE74" s="108"/>
      <c r="XCF74" s="108"/>
      <c r="XCG74" s="108"/>
      <c r="XCH74" s="108"/>
      <c r="XCI74" s="108"/>
      <c r="XCJ74" s="108"/>
      <c r="XCK74" s="108"/>
      <c r="XCL74" s="108"/>
      <c r="XCM74" s="108"/>
      <c r="XCN74" s="108"/>
      <c r="XCO74" s="108"/>
      <c r="XCP74" s="108"/>
      <c r="XCQ74" s="108"/>
      <c r="XCR74" s="108"/>
      <c r="XCS74" s="108"/>
      <c r="XCT74" s="108"/>
      <c r="XCU74" s="108"/>
      <c r="XCV74" s="108"/>
      <c r="XCW74" s="108"/>
      <c r="XCX74" s="108"/>
      <c r="XCY74" s="108"/>
      <c r="XCZ74" s="108"/>
      <c r="XDA74" s="108"/>
      <c r="XDB74" s="108"/>
      <c r="XDC74" s="108"/>
      <c r="XDD74" s="108"/>
      <c r="XDE74" s="108"/>
      <c r="XDF74" s="108"/>
      <c r="XDG74" s="108"/>
      <c r="XDH74" s="108"/>
      <c r="XDI74" s="108"/>
      <c r="XDJ74" s="108"/>
      <c r="XDK74" s="108"/>
      <c r="XDL74" s="108"/>
      <c r="XDM74" s="108"/>
      <c r="XDN74" s="108"/>
      <c r="XDO74" s="108"/>
      <c r="XDP74" s="108"/>
      <c r="XDQ74" s="108"/>
      <c r="XDR74" s="108"/>
      <c r="XDS74" s="108"/>
      <c r="XDT74" s="108"/>
      <c r="XDU74" s="108"/>
      <c r="XDV74" s="108"/>
      <c r="XDW74" s="108"/>
      <c r="XDX74" s="108"/>
      <c r="XDY74" s="108"/>
      <c r="XDZ74" s="108"/>
      <c r="XEA74" s="108"/>
      <c r="XEB74" s="108"/>
      <c r="XEC74" s="108"/>
      <c r="XED74" s="108"/>
      <c r="XEE74" s="108"/>
      <c r="XEF74" s="108"/>
      <c r="XEG74" s="108"/>
    </row>
    <row r="75" spans="1:16361" customFormat="1" x14ac:dyDescent="0.25">
      <c r="A75" s="208">
        <v>208026</v>
      </c>
      <c r="B75" s="205">
        <v>2022</v>
      </c>
      <c r="C75" s="77" t="s">
        <v>143</v>
      </c>
      <c r="D75" s="77"/>
      <c r="E75" s="76" t="s">
        <v>193</v>
      </c>
      <c r="F75" s="77"/>
      <c r="G75" s="50"/>
      <c r="H75" s="79" t="s">
        <v>192</v>
      </c>
      <c r="I75" s="81" t="s">
        <v>194</v>
      </c>
      <c r="J75" s="92" t="s">
        <v>192</v>
      </c>
      <c r="K75" s="91" t="s">
        <v>296</v>
      </c>
      <c r="L75" s="87"/>
      <c r="M75" s="83">
        <v>386000</v>
      </c>
      <c r="N75" s="87"/>
      <c r="O75" s="87"/>
      <c r="P75" s="89"/>
      <c r="Q75" s="88">
        <f t="shared" ref="Q75:Q81" si="3">SUM(L75:O75)</f>
        <v>386000</v>
      </c>
      <c r="R75" s="73"/>
      <c r="S75" s="111"/>
      <c r="T75" s="49"/>
      <c r="U75" s="117"/>
      <c r="V75" s="117"/>
      <c r="W75" s="44" t="s">
        <v>199</v>
      </c>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c r="AMK75" s="108"/>
      <c r="AML75" s="108"/>
      <c r="AMM75" s="108"/>
      <c r="AMN75" s="108"/>
      <c r="AMO75" s="108"/>
      <c r="AMP75" s="108"/>
      <c r="AMQ75" s="108"/>
      <c r="AMR75" s="108"/>
      <c r="AMS75" s="108"/>
      <c r="AMT75" s="108"/>
      <c r="AMU75" s="108"/>
      <c r="AMV75" s="108"/>
      <c r="AMW75" s="108"/>
      <c r="AMX75" s="108"/>
      <c r="AMY75" s="108"/>
      <c r="AMZ75" s="108"/>
      <c r="ANA75" s="108"/>
      <c r="ANB75" s="108"/>
      <c r="ANC75" s="108"/>
      <c r="AND75" s="108"/>
      <c r="ANE75" s="108"/>
      <c r="ANF75" s="108"/>
      <c r="ANG75" s="108"/>
      <c r="ANH75" s="108"/>
      <c r="ANI75" s="108"/>
      <c r="ANJ75" s="108"/>
      <c r="ANK75" s="108"/>
      <c r="ANL75" s="108"/>
      <c r="ANM75" s="108"/>
      <c r="ANN75" s="108"/>
      <c r="ANO75" s="108"/>
      <c r="ANP75" s="108"/>
      <c r="ANQ75" s="108"/>
      <c r="ANR75" s="108"/>
      <c r="ANS75" s="108"/>
      <c r="ANT75" s="108"/>
      <c r="ANU75" s="108"/>
      <c r="ANV75" s="108"/>
      <c r="ANW75" s="108"/>
      <c r="ANX75" s="108"/>
      <c r="ANY75" s="108"/>
      <c r="ANZ75" s="108"/>
      <c r="AOA75" s="108"/>
      <c r="AOB75" s="108"/>
      <c r="AOC75" s="108"/>
      <c r="AOD75" s="108"/>
      <c r="AOE75" s="108"/>
      <c r="AOF75" s="108"/>
      <c r="AOG75" s="108"/>
      <c r="AOH75" s="108"/>
      <c r="AOI75" s="108"/>
      <c r="AOJ75" s="108"/>
      <c r="AOK75" s="108"/>
      <c r="AOL75" s="108"/>
      <c r="AOM75" s="108"/>
      <c r="AON75" s="108"/>
      <c r="AOO75" s="108"/>
      <c r="AOP75" s="108"/>
      <c r="AOQ75" s="108"/>
      <c r="AOR75" s="108"/>
      <c r="AOS75" s="108"/>
      <c r="AOT75" s="108"/>
      <c r="AOU75" s="108"/>
      <c r="AOV75" s="108"/>
      <c r="AOW75" s="108"/>
      <c r="AOX75" s="108"/>
      <c r="AOY75" s="108"/>
      <c r="AOZ75" s="108"/>
      <c r="APA75" s="108"/>
      <c r="APB75" s="108"/>
      <c r="APC75" s="108"/>
      <c r="APD75" s="108"/>
      <c r="APE75" s="108"/>
      <c r="APF75" s="108"/>
      <c r="APG75" s="108"/>
      <c r="APH75" s="108"/>
      <c r="API75" s="108"/>
      <c r="APJ75" s="108"/>
      <c r="APK75" s="108"/>
      <c r="APL75" s="108"/>
      <c r="APM75" s="108"/>
      <c r="APN75" s="108"/>
      <c r="APO75" s="108"/>
      <c r="APP75" s="108"/>
      <c r="APQ75" s="108"/>
      <c r="APR75" s="108"/>
      <c r="APS75" s="108"/>
      <c r="APT75" s="108"/>
      <c r="APU75" s="108"/>
      <c r="APV75" s="108"/>
      <c r="APW75" s="108"/>
      <c r="APX75" s="108"/>
      <c r="APY75" s="108"/>
      <c r="APZ75" s="108"/>
      <c r="AQA75" s="108"/>
      <c r="AQB75" s="108"/>
      <c r="AQC75" s="108"/>
      <c r="AQD75" s="108"/>
      <c r="AQE75" s="108"/>
      <c r="AQF75" s="108"/>
      <c r="AQG75" s="108"/>
      <c r="AQH75" s="108"/>
      <c r="AQI75" s="108"/>
      <c r="AQJ75" s="108"/>
      <c r="AQK75" s="108"/>
      <c r="AQL75" s="108"/>
      <c r="AQM75" s="108"/>
      <c r="AQN75" s="108"/>
      <c r="AQO75" s="108"/>
      <c r="AQP75" s="108"/>
      <c r="AQQ75" s="108"/>
      <c r="AQR75" s="108"/>
      <c r="AQS75" s="108"/>
      <c r="AQT75" s="108"/>
      <c r="AQU75" s="108"/>
      <c r="AQV75" s="108"/>
      <c r="AQW75" s="108"/>
      <c r="AQX75" s="108"/>
      <c r="AQY75" s="108"/>
      <c r="AQZ75" s="108"/>
      <c r="ARA75" s="108"/>
      <c r="ARB75" s="108"/>
      <c r="ARC75" s="108"/>
      <c r="ARD75" s="108"/>
      <c r="ARE75" s="108"/>
      <c r="ARF75" s="108"/>
      <c r="ARG75" s="108"/>
      <c r="ARH75" s="108"/>
      <c r="ARI75" s="108"/>
      <c r="ARJ75" s="108"/>
      <c r="ARK75" s="108"/>
      <c r="ARL75" s="108"/>
      <c r="ARM75" s="108"/>
      <c r="ARN75" s="108"/>
      <c r="ARO75" s="108"/>
      <c r="ARP75" s="108"/>
      <c r="ARQ75" s="108"/>
      <c r="ARR75" s="108"/>
      <c r="ARS75" s="108"/>
      <c r="ART75" s="108"/>
      <c r="ARU75" s="108"/>
      <c r="ARV75" s="108"/>
      <c r="ARW75" s="108"/>
      <c r="ARX75" s="108"/>
      <c r="ARY75" s="108"/>
      <c r="ARZ75" s="108"/>
      <c r="ASA75" s="108"/>
      <c r="ASB75" s="108"/>
      <c r="ASC75" s="108"/>
      <c r="ASD75" s="108"/>
      <c r="ASE75" s="108"/>
      <c r="ASF75" s="108"/>
      <c r="ASG75" s="108"/>
      <c r="ASH75" s="108"/>
      <c r="ASI75" s="108"/>
      <c r="ASJ75" s="108"/>
      <c r="ASK75" s="108"/>
      <c r="ASL75" s="108"/>
      <c r="ASM75" s="108"/>
      <c r="ASN75" s="108"/>
      <c r="ASO75" s="108"/>
      <c r="ASP75" s="108"/>
      <c r="ASQ75" s="108"/>
      <c r="ASR75" s="108"/>
      <c r="ASS75" s="108"/>
      <c r="AST75" s="108"/>
      <c r="ASU75" s="108"/>
      <c r="ASV75" s="108"/>
      <c r="ASW75" s="108"/>
      <c r="ASX75" s="108"/>
      <c r="ASY75" s="108"/>
      <c r="ASZ75" s="108"/>
      <c r="ATA75" s="108"/>
      <c r="ATB75" s="108"/>
      <c r="ATC75" s="108"/>
      <c r="ATD75" s="108"/>
      <c r="ATE75" s="108"/>
      <c r="ATF75" s="108"/>
      <c r="ATG75" s="108"/>
      <c r="ATH75" s="108"/>
      <c r="ATI75" s="108"/>
      <c r="ATJ75" s="108"/>
      <c r="ATK75" s="108"/>
      <c r="ATL75" s="108"/>
      <c r="ATM75" s="108"/>
      <c r="ATN75" s="108"/>
      <c r="ATO75" s="108"/>
      <c r="ATP75" s="108"/>
      <c r="ATQ75" s="108"/>
      <c r="ATR75" s="108"/>
      <c r="ATS75" s="108"/>
      <c r="ATT75" s="108"/>
      <c r="ATU75" s="108"/>
      <c r="ATV75" s="108"/>
      <c r="ATW75" s="108"/>
      <c r="ATX75" s="108"/>
      <c r="ATY75" s="108"/>
      <c r="ATZ75" s="108"/>
      <c r="AUA75" s="108"/>
      <c r="AUB75" s="108"/>
      <c r="AUC75" s="108"/>
      <c r="AUD75" s="108"/>
      <c r="AUE75" s="108"/>
      <c r="AUF75" s="108"/>
      <c r="AUG75" s="108"/>
      <c r="AUH75" s="108"/>
      <c r="AUI75" s="108"/>
      <c r="AUJ75" s="108"/>
      <c r="AUK75" s="108"/>
      <c r="AUL75" s="108"/>
      <c r="AUM75" s="108"/>
      <c r="AUN75" s="108"/>
      <c r="AUO75" s="108"/>
      <c r="AUP75" s="108"/>
      <c r="AUQ75" s="108"/>
      <c r="AUR75" s="108"/>
      <c r="AUS75" s="108"/>
      <c r="AUT75" s="108"/>
      <c r="AUU75" s="108"/>
      <c r="AUV75" s="108"/>
      <c r="AUW75" s="108"/>
      <c r="AUX75" s="108"/>
      <c r="AUY75" s="108"/>
      <c r="AUZ75" s="108"/>
      <c r="AVA75" s="108"/>
      <c r="AVB75" s="108"/>
      <c r="AVC75" s="108"/>
      <c r="AVD75" s="108"/>
      <c r="AVE75" s="108"/>
      <c r="AVF75" s="108"/>
      <c r="AVG75" s="108"/>
      <c r="AVH75" s="108"/>
      <c r="AVI75" s="108"/>
      <c r="AVJ75" s="108"/>
      <c r="AVK75" s="108"/>
      <c r="AVL75" s="108"/>
      <c r="AVM75" s="108"/>
      <c r="AVN75" s="108"/>
      <c r="AVO75" s="108"/>
      <c r="AVP75" s="108"/>
      <c r="AVQ75" s="108"/>
      <c r="AVR75" s="108"/>
      <c r="AVS75" s="108"/>
      <c r="AVT75" s="108"/>
      <c r="AVU75" s="108"/>
      <c r="AVV75" s="108"/>
      <c r="AVW75" s="108"/>
      <c r="AVX75" s="108"/>
      <c r="AVY75" s="108"/>
      <c r="AVZ75" s="108"/>
      <c r="AWA75" s="108"/>
      <c r="AWB75" s="108"/>
      <c r="AWC75" s="108"/>
      <c r="AWD75" s="108"/>
      <c r="AWE75" s="108"/>
      <c r="AWF75" s="108"/>
      <c r="AWG75" s="108"/>
      <c r="AWH75" s="108"/>
      <c r="AWI75" s="108"/>
      <c r="AWJ75" s="108"/>
      <c r="AWK75" s="108"/>
      <c r="AWL75" s="108"/>
      <c r="AWM75" s="108"/>
      <c r="AWN75" s="108"/>
      <c r="AWO75" s="108"/>
      <c r="AWP75" s="108"/>
      <c r="AWQ75" s="108"/>
      <c r="AWR75" s="108"/>
      <c r="AWS75" s="108"/>
      <c r="AWT75" s="108"/>
      <c r="AWU75" s="108"/>
      <c r="AWV75" s="108"/>
      <c r="AWW75" s="108"/>
      <c r="AWX75" s="108"/>
      <c r="AWY75" s="108"/>
      <c r="AWZ75" s="108"/>
      <c r="AXA75" s="108"/>
      <c r="AXB75" s="108"/>
      <c r="AXC75" s="108"/>
      <c r="AXD75" s="108"/>
      <c r="AXE75" s="108"/>
      <c r="AXF75" s="108"/>
      <c r="AXG75" s="108"/>
      <c r="AXH75" s="108"/>
      <c r="AXI75" s="108"/>
      <c r="AXJ75" s="108"/>
      <c r="AXK75" s="108"/>
      <c r="AXL75" s="108"/>
      <c r="AXM75" s="108"/>
      <c r="AXN75" s="108"/>
      <c r="AXO75" s="108"/>
      <c r="AXP75" s="108"/>
      <c r="AXQ75" s="108"/>
      <c r="AXR75" s="108"/>
      <c r="AXS75" s="108"/>
      <c r="AXT75" s="108"/>
      <c r="AXU75" s="108"/>
      <c r="AXV75" s="108"/>
      <c r="AXW75" s="108"/>
      <c r="AXX75" s="108"/>
      <c r="AXY75" s="108"/>
      <c r="AXZ75" s="108"/>
      <c r="AYA75" s="108"/>
      <c r="AYB75" s="108"/>
      <c r="AYC75" s="108"/>
      <c r="AYD75" s="108"/>
      <c r="AYE75" s="108"/>
      <c r="AYF75" s="108"/>
      <c r="AYG75" s="108"/>
      <c r="AYH75" s="108"/>
      <c r="AYI75" s="108"/>
      <c r="AYJ75" s="108"/>
      <c r="AYK75" s="108"/>
      <c r="AYL75" s="108"/>
      <c r="AYM75" s="108"/>
      <c r="AYN75" s="108"/>
      <c r="AYO75" s="108"/>
      <c r="AYP75" s="108"/>
      <c r="AYQ75" s="108"/>
      <c r="AYR75" s="108"/>
      <c r="AYS75" s="108"/>
      <c r="AYT75" s="108"/>
      <c r="AYU75" s="108"/>
      <c r="AYV75" s="108"/>
      <c r="AYW75" s="108"/>
      <c r="AYX75" s="108"/>
      <c r="AYY75" s="108"/>
      <c r="AYZ75" s="108"/>
      <c r="AZA75" s="108"/>
      <c r="AZB75" s="108"/>
      <c r="AZC75" s="108"/>
      <c r="AZD75" s="108"/>
      <c r="AZE75" s="108"/>
      <c r="AZF75" s="108"/>
      <c r="AZG75" s="108"/>
      <c r="AZH75" s="108"/>
      <c r="AZI75" s="108"/>
      <c r="AZJ75" s="108"/>
      <c r="AZK75" s="108"/>
      <c r="AZL75" s="108"/>
      <c r="AZM75" s="108"/>
      <c r="AZN75" s="108"/>
      <c r="AZO75" s="108"/>
      <c r="AZP75" s="108"/>
      <c r="AZQ75" s="108"/>
      <c r="AZR75" s="108"/>
      <c r="AZS75" s="108"/>
      <c r="AZT75" s="108"/>
      <c r="AZU75" s="108"/>
      <c r="AZV75" s="108"/>
      <c r="AZW75" s="108"/>
      <c r="AZX75" s="108"/>
      <c r="AZY75" s="108"/>
      <c r="AZZ75" s="108"/>
      <c r="BAA75" s="108"/>
      <c r="BAB75" s="108"/>
      <c r="BAC75" s="108"/>
      <c r="BAD75" s="108"/>
      <c r="BAE75" s="108"/>
      <c r="BAF75" s="108"/>
      <c r="BAG75" s="108"/>
      <c r="BAH75" s="108"/>
      <c r="BAI75" s="108"/>
      <c r="BAJ75" s="108"/>
      <c r="BAK75" s="108"/>
      <c r="BAL75" s="108"/>
      <c r="BAM75" s="108"/>
      <c r="BAN75" s="108"/>
      <c r="BAO75" s="108"/>
      <c r="BAP75" s="108"/>
      <c r="BAQ75" s="108"/>
      <c r="BAR75" s="108"/>
      <c r="BAS75" s="108"/>
      <c r="BAT75" s="108"/>
      <c r="BAU75" s="108"/>
      <c r="BAV75" s="108"/>
      <c r="BAW75" s="108"/>
      <c r="BAX75" s="108"/>
      <c r="BAY75" s="108"/>
      <c r="BAZ75" s="108"/>
      <c r="BBA75" s="108"/>
      <c r="BBB75" s="108"/>
      <c r="BBC75" s="108"/>
      <c r="BBD75" s="108"/>
      <c r="BBE75" s="108"/>
      <c r="BBF75" s="108"/>
      <c r="BBG75" s="108"/>
      <c r="BBH75" s="108"/>
      <c r="BBI75" s="108"/>
      <c r="BBJ75" s="108"/>
      <c r="BBK75" s="108"/>
      <c r="BBL75" s="108"/>
      <c r="BBM75" s="108"/>
      <c r="BBN75" s="108"/>
      <c r="BBO75" s="108"/>
      <c r="BBP75" s="108"/>
      <c r="BBQ75" s="108"/>
      <c r="BBR75" s="108"/>
      <c r="BBS75" s="108"/>
      <c r="BBT75" s="108"/>
      <c r="BBU75" s="108"/>
      <c r="BBV75" s="108"/>
      <c r="BBW75" s="108"/>
      <c r="BBX75" s="108"/>
      <c r="BBY75" s="108"/>
      <c r="BBZ75" s="108"/>
      <c r="BCA75" s="108"/>
      <c r="BCB75" s="108"/>
      <c r="BCC75" s="108"/>
      <c r="BCD75" s="108"/>
      <c r="BCE75" s="108"/>
      <c r="BCF75" s="108"/>
      <c r="BCG75" s="108"/>
      <c r="BCH75" s="108"/>
      <c r="BCI75" s="108"/>
      <c r="BCJ75" s="108"/>
      <c r="BCK75" s="108"/>
      <c r="BCL75" s="108"/>
      <c r="BCM75" s="108"/>
      <c r="BCN75" s="108"/>
      <c r="BCO75" s="108"/>
      <c r="BCP75" s="108"/>
      <c r="BCQ75" s="108"/>
      <c r="BCR75" s="108"/>
      <c r="BCS75" s="108"/>
      <c r="BCT75" s="108"/>
      <c r="BCU75" s="108"/>
      <c r="BCV75" s="108"/>
      <c r="BCW75" s="108"/>
      <c r="BCX75" s="108"/>
      <c r="BCY75" s="108"/>
      <c r="BCZ75" s="108"/>
      <c r="BDA75" s="108"/>
      <c r="BDB75" s="108"/>
      <c r="BDC75" s="108"/>
      <c r="BDD75" s="108"/>
      <c r="BDE75" s="108"/>
      <c r="BDF75" s="108"/>
      <c r="BDG75" s="108"/>
      <c r="BDH75" s="108"/>
      <c r="BDI75" s="108"/>
      <c r="BDJ75" s="108"/>
      <c r="BDK75" s="108"/>
      <c r="BDL75" s="108"/>
      <c r="BDM75" s="108"/>
      <c r="BDN75" s="108"/>
      <c r="BDO75" s="108"/>
      <c r="BDP75" s="108"/>
      <c r="BDQ75" s="108"/>
      <c r="BDR75" s="108"/>
      <c r="BDS75" s="108"/>
      <c r="BDT75" s="108"/>
      <c r="BDU75" s="108"/>
      <c r="BDV75" s="108"/>
      <c r="BDW75" s="108"/>
      <c r="BDX75" s="108"/>
      <c r="BDY75" s="108"/>
      <c r="BDZ75" s="108"/>
      <c r="BEA75" s="108"/>
      <c r="BEB75" s="108"/>
      <c r="BEC75" s="108"/>
      <c r="BED75" s="108"/>
      <c r="BEE75" s="108"/>
      <c r="BEF75" s="108"/>
      <c r="BEG75" s="108"/>
      <c r="BEH75" s="108"/>
      <c r="BEI75" s="108"/>
      <c r="BEJ75" s="108"/>
      <c r="BEK75" s="108"/>
      <c r="BEL75" s="108"/>
      <c r="BEM75" s="108"/>
      <c r="BEN75" s="108"/>
      <c r="BEO75" s="108"/>
      <c r="BEP75" s="108"/>
      <c r="BEQ75" s="108"/>
      <c r="BER75" s="108"/>
      <c r="BES75" s="108"/>
      <c r="BET75" s="108"/>
      <c r="BEU75" s="108"/>
      <c r="BEV75" s="108"/>
      <c r="BEW75" s="108"/>
      <c r="BEX75" s="108"/>
      <c r="BEY75" s="108"/>
      <c r="BEZ75" s="108"/>
      <c r="BFA75" s="108"/>
      <c r="BFB75" s="108"/>
      <c r="BFC75" s="108"/>
      <c r="BFD75" s="108"/>
      <c r="BFE75" s="108"/>
      <c r="BFF75" s="108"/>
      <c r="BFG75" s="108"/>
      <c r="BFH75" s="108"/>
      <c r="BFI75" s="108"/>
      <c r="BFJ75" s="108"/>
      <c r="BFK75" s="108"/>
      <c r="BFL75" s="108"/>
      <c r="BFM75" s="108"/>
      <c r="BFN75" s="108"/>
      <c r="BFO75" s="108"/>
      <c r="BFP75" s="108"/>
      <c r="BFQ75" s="108"/>
      <c r="BFR75" s="108"/>
      <c r="BFS75" s="108"/>
      <c r="BFT75" s="108"/>
      <c r="BFU75" s="108"/>
      <c r="BFV75" s="108"/>
      <c r="BFW75" s="108"/>
      <c r="BFX75" s="108"/>
      <c r="BFY75" s="108"/>
      <c r="BFZ75" s="108"/>
      <c r="BGA75" s="108"/>
      <c r="BGB75" s="108"/>
      <c r="BGC75" s="108"/>
      <c r="BGD75" s="108"/>
      <c r="BGE75" s="108"/>
      <c r="BGF75" s="108"/>
      <c r="BGG75" s="108"/>
      <c r="BGH75" s="108"/>
      <c r="BGI75" s="108"/>
      <c r="BGJ75" s="108"/>
      <c r="BGK75" s="108"/>
      <c r="BGL75" s="108"/>
      <c r="BGM75" s="108"/>
      <c r="BGN75" s="108"/>
      <c r="BGO75" s="108"/>
      <c r="BGP75" s="108"/>
      <c r="BGQ75" s="108"/>
      <c r="BGR75" s="108"/>
      <c r="BGS75" s="108"/>
      <c r="BGT75" s="108"/>
      <c r="BGU75" s="108"/>
      <c r="BGV75" s="108"/>
      <c r="BGW75" s="108"/>
      <c r="BGX75" s="108"/>
      <c r="BGY75" s="108"/>
      <c r="BGZ75" s="108"/>
      <c r="BHA75" s="108"/>
      <c r="BHB75" s="108"/>
      <c r="BHC75" s="108"/>
      <c r="BHD75" s="108"/>
      <c r="BHE75" s="108"/>
      <c r="BHF75" s="108"/>
      <c r="BHG75" s="108"/>
      <c r="BHH75" s="108"/>
      <c r="BHI75" s="108"/>
      <c r="BHJ75" s="108"/>
      <c r="BHK75" s="108"/>
      <c r="BHL75" s="108"/>
      <c r="BHM75" s="108"/>
      <c r="BHN75" s="108"/>
      <c r="BHO75" s="108"/>
      <c r="BHP75" s="108"/>
      <c r="BHQ75" s="108"/>
      <c r="BHR75" s="108"/>
      <c r="BHS75" s="108"/>
      <c r="BHT75" s="108"/>
      <c r="BHU75" s="108"/>
      <c r="BHV75" s="108"/>
      <c r="BHW75" s="108"/>
      <c r="BHX75" s="108"/>
      <c r="BHY75" s="108"/>
      <c r="BHZ75" s="108"/>
      <c r="BIA75" s="108"/>
      <c r="BIB75" s="108"/>
      <c r="BIC75" s="108"/>
      <c r="BID75" s="108"/>
      <c r="BIE75" s="108"/>
      <c r="BIF75" s="108"/>
      <c r="BIG75" s="108"/>
      <c r="BIH75" s="108"/>
      <c r="BII75" s="108"/>
      <c r="BIJ75" s="108"/>
      <c r="BIK75" s="108"/>
      <c r="BIL75" s="108"/>
      <c r="BIM75" s="108"/>
      <c r="BIN75" s="108"/>
      <c r="BIO75" s="108"/>
      <c r="BIP75" s="108"/>
      <c r="BIQ75" s="108"/>
      <c r="BIR75" s="108"/>
      <c r="BIS75" s="108"/>
      <c r="BIT75" s="108"/>
      <c r="BIU75" s="108"/>
      <c r="BIV75" s="108"/>
      <c r="BIW75" s="108"/>
      <c r="BIX75" s="108"/>
      <c r="BIY75" s="108"/>
      <c r="BIZ75" s="108"/>
      <c r="BJA75" s="108"/>
      <c r="BJB75" s="108"/>
      <c r="BJC75" s="108"/>
      <c r="BJD75" s="108"/>
      <c r="BJE75" s="108"/>
      <c r="BJF75" s="108"/>
      <c r="BJG75" s="108"/>
      <c r="BJH75" s="108"/>
      <c r="BJI75" s="108"/>
      <c r="BJJ75" s="108"/>
      <c r="BJK75" s="108"/>
      <c r="BJL75" s="108"/>
      <c r="BJM75" s="108"/>
      <c r="BJN75" s="108"/>
      <c r="BJO75" s="108"/>
      <c r="BJP75" s="108"/>
      <c r="BJQ75" s="108"/>
      <c r="BJR75" s="108"/>
      <c r="BJS75" s="108"/>
      <c r="BJT75" s="108"/>
      <c r="BJU75" s="108"/>
      <c r="BJV75" s="108"/>
      <c r="BJW75" s="108"/>
      <c r="BJX75" s="108"/>
      <c r="BJY75" s="108"/>
      <c r="BJZ75" s="108"/>
      <c r="BKA75" s="108"/>
      <c r="BKB75" s="108"/>
      <c r="BKC75" s="108"/>
      <c r="BKD75" s="108"/>
      <c r="BKE75" s="108"/>
      <c r="BKF75" s="108"/>
      <c r="BKG75" s="108"/>
      <c r="BKH75" s="108"/>
      <c r="BKI75" s="108"/>
      <c r="BKJ75" s="108"/>
      <c r="BKK75" s="108"/>
      <c r="BKL75" s="108"/>
      <c r="BKM75" s="108"/>
      <c r="BKN75" s="108"/>
      <c r="BKO75" s="108"/>
      <c r="BKP75" s="108"/>
      <c r="BKQ75" s="108"/>
      <c r="BKR75" s="108"/>
      <c r="BKS75" s="108"/>
      <c r="BKT75" s="108"/>
      <c r="BKU75" s="108"/>
      <c r="BKV75" s="108"/>
      <c r="BKW75" s="108"/>
      <c r="BKX75" s="108"/>
      <c r="BKY75" s="108"/>
      <c r="BKZ75" s="108"/>
      <c r="BLA75" s="108"/>
      <c r="BLB75" s="108"/>
      <c r="BLC75" s="108"/>
      <c r="BLD75" s="108"/>
      <c r="BLE75" s="108"/>
      <c r="BLF75" s="108"/>
      <c r="BLG75" s="108"/>
      <c r="BLH75" s="108"/>
      <c r="BLI75" s="108"/>
      <c r="BLJ75" s="108"/>
      <c r="BLK75" s="108"/>
      <c r="BLL75" s="108"/>
      <c r="BLM75" s="108"/>
      <c r="BLN75" s="108"/>
      <c r="BLO75" s="108"/>
      <c r="BLP75" s="108"/>
      <c r="BLQ75" s="108"/>
      <c r="BLR75" s="108"/>
      <c r="BLS75" s="108"/>
      <c r="BLT75" s="108"/>
      <c r="BLU75" s="108"/>
      <c r="BLV75" s="108"/>
      <c r="BLW75" s="108"/>
      <c r="BLX75" s="108"/>
      <c r="BLY75" s="108"/>
      <c r="BLZ75" s="108"/>
      <c r="BMA75" s="108"/>
      <c r="BMB75" s="108"/>
      <c r="BMC75" s="108"/>
      <c r="BMD75" s="108"/>
      <c r="BME75" s="108"/>
      <c r="BMF75" s="108"/>
      <c r="BMG75" s="108"/>
      <c r="BMH75" s="108"/>
      <c r="BMI75" s="108"/>
      <c r="BMJ75" s="108"/>
      <c r="BMK75" s="108"/>
      <c r="BML75" s="108"/>
      <c r="BMM75" s="108"/>
      <c r="BMN75" s="108"/>
      <c r="BMO75" s="108"/>
      <c r="BMP75" s="108"/>
      <c r="BMQ75" s="108"/>
      <c r="BMR75" s="108"/>
      <c r="BMS75" s="108"/>
      <c r="BMT75" s="108"/>
      <c r="BMU75" s="108"/>
      <c r="BMV75" s="108"/>
      <c r="BMW75" s="108"/>
      <c r="BMX75" s="108"/>
      <c r="BMY75" s="108"/>
      <c r="BMZ75" s="108"/>
      <c r="BNA75" s="108"/>
      <c r="BNB75" s="108"/>
      <c r="BNC75" s="108"/>
      <c r="BND75" s="108"/>
      <c r="BNE75" s="108"/>
      <c r="BNF75" s="108"/>
      <c r="BNG75" s="108"/>
      <c r="BNH75" s="108"/>
      <c r="BNI75" s="108"/>
      <c r="BNJ75" s="108"/>
      <c r="BNK75" s="108"/>
      <c r="BNL75" s="108"/>
      <c r="BNM75" s="108"/>
      <c r="BNN75" s="108"/>
      <c r="BNO75" s="108"/>
      <c r="BNP75" s="108"/>
      <c r="BNQ75" s="108"/>
      <c r="BNR75" s="108"/>
      <c r="BNS75" s="108"/>
      <c r="BNT75" s="108"/>
      <c r="BNU75" s="108"/>
      <c r="BNV75" s="108"/>
      <c r="BNW75" s="108"/>
      <c r="BNX75" s="108"/>
      <c r="BNY75" s="108"/>
      <c r="BNZ75" s="108"/>
      <c r="BOA75" s="108"/>
      <c r="BOB75" s="108"/>
      <c r="BOC75" s="108"/>
      <c r="BOD75" s="108"/>
      <c r="BOE75" s="108"/>
      <c r="BOF75" s="108"/>
      <c r="BOG75" s="108"/>
      <c r="BOH75" s="108"/>
      <c r="BOI75" s="108"/>
      <c r="BOJ75" s="108"/>
      <c r="BOK75" s="108"/>
      <c r="BOL75" s="108"/>
      <c r="BOM75" s="108"/>
      <c r="BON75" s="108"/>
      <c r="BOO75" s="108"/>
      <c r="BOP75" s="108"/>
      <c r="BOQ75" s="108"/>
      <c r="BOR75" s="108"/>
      <c r="BOS75" s="108"/>
      <c r="BOT75" s="108"/>
      <c r="BOU75" s="108"/>
      <c r="BOV75" s="108"/>
      <c r="BOW75" s="108"/>
      <c r="BOX75" s="108"/>
      <c r="BOY75" s="108"/>
      <c r="BOZ75" s="108"/>
      <c r="BPA75" s="108"/>
      <c r="BPB75" s="108"/>
      <c r="BPC75" s="108"/>
      <c r="BPD75" s="108"/>
      <c r="BPE75" s="108"/>
      <c r="BPF75" s="108"/>
      <c r="BPG75" s="108"/>
      <c r="BPH75" s="108"/>
      <c r="BPI75" s="108"/>
      <c r="BPJ75" s="108"/>
      <c r="BPK75" s="108"/>
      <c r="BPL75" s="108"/>
      <c r="BPM75" s="108"/>
      <c r="BPN75" s="108"/>
      <c r="BPO75" s="108"/>
      <c r="BPP75" s="108"/>
      <c r="BPQ75" s="108"/>
      <c r="BPR75" s="108"/>
      <c r="BPS75" s="108"/>
      <c r="BPT75" s="108"/>
      <c r="BPU75" s="108"/>
      <c r="BPV75" s="108"/>
      <c r="BPW75" s="108"/>
      <c r="BPX75" s="108"/>
      <c r="BPY75" s="108"/>
      <c r="BPZ75" s="108"/>
      <c r="BQA75" s="108"/>
      <c r="BQB75" s="108"/>
      <c r="BQC75" s="108"/>
      <c r="BQD75" s="108"/>
      <c r="BQE75" s="108"/>
      <c r="BQF75" s="108"/>
      <c r="BQG75" s="108"/>
      <c r="BQH75" s="108"/>
      <c r="BQI75" s="108"/>
      <c r="BQJ75" s="108"/>
      <c r="BQK75" s="108"/>
      <c r="BQL75" s="108"/>
      <c r="BQM75" s="108"/>
      <c r="BQN75" s="108"/>
      <c r="BQO75" s="108"/>
      <c r="BQP75" s="108"/>
      <c r="BQQ75" s="108"/>
      <c r="BQR75" s="108"/>
      <c r="BQS75" s="108"/>
      <c r="BQT75" s="108"/>
      <c r="BQU75" s="108"/>
      <c r="BQV75" s="108"/>
      <c r="BQW75" s="108"/>
      <c r="BQX75" s="108"/>
      <c r="BQY75" s="108"/>
      <c r="BQZ75" s="108"/>
      <c r="BRA75" s="108"/>
      <c r="BRB75" s="108"/>
      <c r="BRC75" s="108"/>
      <c r="BRD75" s="108"/>
      <c r="BRE75" s="108"/>
      <c r="BRF75" s="108"/>
      <c r="BRG75" s="108"/>
      <c r="BRH75" s="108"/>
      <c r="BRI75" s="108"/>
      <c r="BRJ75" s="108"/>
      <c r="BRK75" s="108"/>
      <c r="BRL75" s="108"/>
      <c r="BRM75" s="108"/>
      <c r="BRN75" s="108"/>
      <c r="BRO75" s="108"/>
      <c r="BRP75" s="108"/>
      <c r="BRQ75" s="108"/>
      <c r="BRR75" s="108"/>
      <c r="BRS75" s="108"/>
      <c r="BRT75" s="108"/>
      <c r="BRU75" s="108"/>
      <c r="BRV75" s="108"/>
      <c r="BRW75" s="108"/>
      <c r="BRX75" s="108"/>
      <c r="BRY75" s="108"/>
      <c r="BRZ75" s="108"/>
      <c r="BSA75" s="108"/>
      <c r="BSB75" s="108"/>
      <c r="BSC75" s="108"/>
      <c r="BSD75" s="108"/>
      <c r="BSE75" s="108"/>
      <c r="BSF75" s="108"/>
      <c r="BSG75" s="108"/>
      <c r="BSH75" s="108"/>
      <c r="BSI75" s="108"/>
      <c r="BSJ75" s="108"/>
      <c r="BSK75" s="108"/>
      <c r="BSL75" s="108"/>
      <c r="BSM75" s="108"/>
      <c r="BSN75" s="108"/>
      <c r="BSO75" s="108"/>
      <c r="BSP75" s="108"/>
      <c r="BSQ75" s="108"/>
      <c r="BSR75" s="108"/>
      <c r="BSS75" s="108"/>
      <c r="BST75" s="108"/>
      <c r="BSU75" s="108"/>
      <c r="BSV75" s="108"/>
      <c r="BSW75" s="108"/>
      <c r="BSX75" s="108"/>
      <c r="BSY75" s="108"/>
      <c r="BSZ75" s="108"/>
      <c r="BTA75" s="108"/>
      <c r="BTB75" s="108"/>
      <c r="BTC75" s="108"/>
      <c r="BTD75" s="108"/>
      <c r="BTE75" s="108"/>
      <c r="BTF75" s="108"/>
      <c r="BTG75" s="108"/>
      <c r="BTH75" s="108"/>
      <c r="BTI75" s="108"/>
      <c r="BTJ75" s="108"/>
      <c r="BTK75" s="108"/>
      <c r="BTL75" s="108"/>
      <c r="BTM75" s="108"/>
      <c r="BTN75" s="108"/>
      <c r="BTO75" s="108"/>
      <c r="BTP75" s="108"/>
      <c r="BTQ75" s="108"/>
      <c r="BTR75" s="108"/>
      <c r="BTS75" s="108"/>
      <c r="BTT75" s="108"/>
      <c r="BTU75" s="108"/>
      <c r="BTV75" s="108"/>
      <c r="BTW75" s="108"/>
      <c r="BTX75" s="108"/>
      <c r="BTY75" s="108"/>
      <c r="BTZ75" s="108"/>
      <c r="BUA75" s="108"/>
      <c r="BUB75" s="108"/>
      <c r="BUC75" s="108"/>
      <c r="BUD75" s="108"/>
      <c r="BUE75" s="108"/>
      <c r="BUF75" s="108"/>
      <c r="BUG75" s="108"/>
      <c r="BUH75" s="108"/>
      <c r="BUI75" s="108"/>
      <c r="BUJ75" s="108"/>
      <c r="BUK75" s="108"/>
      <c r="BUL75" s="108"/>
      <c r="BUM75" s="108"/>
      <c r="BUN75" s="108"/>
      <c r="BUO75" s="108"/>
      <c r="BUP75" s="108"/>
      <c r="BUQ75" s="108"/>
      <c r="BUR75" s="108"/>
      <c r="BUS75" s="108"/>
      <c r="BUT75" s="108"/>
      <c r="BUU75" s="108"/>
      <c r="BUV75" s="108"/>
      <c r="BUW75" s="108"/>
      <c r="BUX75" s="108"/>
      <c r="BUY75" s="108"/>
      <c r="BUZ75" s="108"/>
      <c r="BVA75" s="108"/>
      <c r="BVB75" s="108"/>
      <c r="BVC75" s="108"/>
      <c r="BVD75" s="108"/>
      <c r="BVE75" s="108"/>
      <c r="BVF75" s="108"/>
      <c r="BVG75" s="108"/>
      <c r="BVH75" s="108"/>
      <c r="BVI75" s="108"/>
      <c r="BVJ75" s="108"/>
      <c r="BVK75" s="108"/>
      <c r="BVL75" s="108"/>
      <c r="BVM75" s="108"/>
      <c r="BVN75" s="108"/>
      <c r="BVO75" s="108"/>
      <c r="BVP75" s="108"/>
      <c r="BVQ75" s="108"/>
      <c r="BVR75" s="108"/>
      <c r="BVS75" s="108"/>
      <c r="BVT75" s="108"/>
      <c r="BVU75" s="108"/>
      <c r="BVV75" s="108"/>
      <c r="BVW75" s="108"/>
      <c r="BVX75" s="108"/>
      <c r="BVY75" s="108"/>
      <c r="BVZ75" s="108"/>
      <c r="BWA75" s="108"/>
      <c r="BWB75" s="108"/>
      <c r="BWC75" s="108"/>
      <c r="BWD75" s="108"/>
      <c r="BWE75" s="108"/>
      <c r="BWF75" s="108"/>
      <c r="BWG75" s="108"/>
      <c r="BWH75" s="108"/>
      <c r="BWI75" s="108"/>
      <c r="BWJ75" s="108"/>
      <c r="BWK75" s="108"/>
      <c r="BWL75" s="108"/>
      <c r="BWM75" s="108"/>
      <c r="BWN75" s="108"/>
      <c r="BWO75" s="108"/>
      <c r="BWP75" s="108"/>
      <c r="BWQ75" s="108"/>
      <c r="BWR75" s="108"/>
      <c r="BWS75" s="108"/>
      <c r="BWT75" s="108"/>
      <c r="BWU75" s="108"/>
      <c r="BWV75" s="108"/>
      <c r="BWW75" s="108"/>
      <c r="BWX75" s="108"/>
      <c r="BWY75" s="108"/>
      <c r="BWZ75" s="108"/>
      <c r="BXA75" s="108"/>
      <c r="BXB75" s="108"/>
      <c r="BXC75" s="108"/>
      <c r="BXD75" s="108"/>
      <c r="BXE75" s="108"/>
      <c r="BXF75" s="108"/>
      <c r="BXG75" s="108"/>
      <c r="BXH75" s="108"/>
      <c r="BXI75" s="108"/>
      <c r="BXJ75" s="108"/>
      <c r="BXK75" s="108"/>
      <c r="BXL75" s="108"/>
      <c r="BXM75" s="108"/>
      <c r="BXN75" s="108"/>
      <c r="BXO75" s="108"/>
      <c r="BXP75" s="108"/>
      <c r="BXQ75" s="108"/>
      <c r="BXR75" s="108"/>
      <c r="BXS75" s="108"/>
      <c r="BXT75" s="108"/>
      <c r="BXU75" s="108"/>
      <c r="BXV75" s="108"/>
      <c r="BXW75" s="108"/>
      <c r="BXX75" s="108"/>
      <c r="BXY75" s="108"/>
      <c r="BXZ75" s="108"/>
      <c r="BYA75" s="108"/>
      <c r="BYB75" s="108"/>
      <c r="BYC75" s="108"/>
      <c r="BYD75" s="108"/>
      <c r="BYE75" s="108"/>
      <c r="BYF75" s="108"/>
      <c r="BYG75" s="108"/>
      <c r="BYH75" s="108"/>
      <c r="BYI75" s="108"/>
      <c r="BYJ75" s="108"/>
      <c r="BYK75" s="108"/>
      <c r="BYL75" s="108"/>
      <c r="BYM75" s="108"/>
      <c r="BYN75" s="108"/>
      <c r="BYO75" s="108"/>
      <c r="BYP75" s="108"/>
      <c r="BYQ75" s="108"/>
      <c r="BYR75" s="108"/>
      <c r="BYS75" s="108"/>
      <c r="BYT75" s="108"/>
      <c r="BYU75" s="108"/>
      <c r="BYV75" s="108"/>
      <c r="BYW75" s="108"/>
      <c r="BYX75" s="108"/>
      <c r="BYY75" s="108"/>
      <c r="BYZ75" s="108"/>
      <c r="BZA75" s="108"/>
      <c r="BZB75" s="108"/>
      <c r="BZC75" s="108"/>
      <c r="BZD75" s="108"/>
      <c r="BZE75" s="108"/>
      <c r="BZF75" s="108"/>
      <c r="BZG75" s="108"/>
      <c r="BZH75" s="108"/>
      <c r="BZI75" s="108"/>
      <c r="BZJ75" s="108"/>
      <c r="BZK75" s="108"/>
      <c r="BZL75" s="108"/>
      <c r="BZM75" s="108"/>
      <c r="BZN75" s="108"/>
      <c r="BZO75" s="108"/>
      <c r="BZP75" s="108"/>
      <c r="BZQ75" s="108"/>
      <c r="BZR75" s="108"/>
      <c r="BZS75" s="108"/>
      <c r="BZT75" s="108"/>
      <c r="BZU75" s="108"/>
      <c r="BZV75" s="108"/>
      <c r="BZW75" s="108"/>
      <c r="BZX75" s="108"/>
      <c r="BZY75" s="108"/>
      <c r="BZZ75" s="108"/>
      <c r="CAA75" s="108"/>
      <c r="CAB75" s="108"/>
      <c r="CAC75" s="108"/>
      <c r="CAD75" s="108"/>
      <c r="CAE75" s="108"/>
      <c r="CAF75" s="108"/>
      <c r="CAG75" s="108"/>
      <c r="CAH75" s="108"/>
      <c r="CAI75" s="108"/>
      <c r="CAJ75" s="108"/>
      <c r="CAK75" s="108"/>
      <c r="CAL75" s="108"/>
      <c r="CAM75" s="108"/>
      <c r="CAN75" s="108"/>
      <c r="CAO75" s="108"/>
      <c r="CAP75" s="108"/>
      <c r="CAQ75" s="108"/>
      <c r="CAR75" s="108"/>
      <c r="CAS75" s="108"/>
      <c r="CAT75" s="108"/>
      <c r="CAU75" s="108"/>
      <c r="CAV75" s="108"/>
      <c r="CAW75" s="108"/>
      <c r="CAX75" s="108"/>
      <c r="CAY75" s="108"/>
      <c r="CAZ75" s="108"/>
      <c r="CBA75" s="108"/>
      <c r="CBB75" s="108"/>
      <c r="CBC75" s="108"/>
      <c r="CBD75" s="108"/>
      <c r="CBE75" s="108"/>
      <c r="CBF75" s="108"/>
      <c r="CBG75" s="108"/>
      <c r="CBH75" s="108"/>
      <c r="CBI75" s="108"/>
      <c r="CBJ75" s="108"/>
      <c r="CBK75" s="108"/>
      <c r="CBL75" s="108"/>
      <c r="CBM75" s="108"/>
      <c r="CBN75" s="108"/>
      <c r="CBO75" s="108"/>
      <c r="CBP75" s="108"/>
      <c r="CBQ75" s="108"/>
      <c r="CBR75" s="108"/>
      <c r="CBS75" s="108"/>
      <c r="CBT75" s="108"/>
      <c r="CBU75" s="108"/>
      <c r="CBV75" s="108"/>
      <c r="CBW75" s="108"/>
      <c r="CBX75" s="108"/>
      <c r="CBY75" s="108"/>
      <c r="CBZ75" s="108"/>
      <c r="CCA75" s="108"/>
      <c r="CCB75" s="108"/>
      <c r="CCC75" s="108"/>
      <c r="CCD75" s="108"/>
      <c r="CCE75" s="108"/>
      <c r="CCF75" s="108"/>
      <c r="CCG75" s="108"/>
      <c r="CCH75" s="108"/>
      <c r="CCI75" s="108"/>
      <c r="CCJ75" s="108"/>
      <c r="CCK75" s="108"/>
      <c r="CCL75" s="108"/>
      <c r="CCM75" s="108"/>
      <c r="CCN75" s="108"/>
      <c r="CCO75" s="108"/>
      <c r="CCP75" s="108"/>
      <c r="CCQ75" s="108"/>
      <c r="CCR75" s="108"/>
      <c r="CCS75" s="108"/>
      <c r="CCT75" s="108"/>
      <c r="CCU75" s="108"/>
      <c r="CCV75" s="108"/>
      <c r="CCW75" s="108"/>
      <c r="CCX75" s="108"/>
      <c r="CCY75" s="108"/>
      <c r="CCZ75" s="108"/>
      <c r="CDA75" s="108"/>
      <c r="CDB75" s="108"/>
      <c r="CDC75" s="108"/>
      <c r="CDD75" s="108"/>
      <c r="CDE75" s="108"/>
      <c r="CDF75" s="108"/>
      <c r="CDG75" s="108"/>
      <c r="CDH75" s="108"/>
      <c r="CDI75" s="108"/>
      <c r="CDJ75" s="108"/>
      <c r="CDK75" s="108"/>
      <c r="CDL75" s="108"/>
      <c r="CDM75" s="108"/>
      <c r="CDN75" s="108"/>
      <c r="CDO75" s="108"/>
      <c r="CDP75" s="108"/>
      <c r="CDQ75" s="108"/>
      <c r="CDR75" s="108"/>
      <c r="CDS75" s="108"/>
      <c r="CDT75" s="108"/>
      <c r="CDU75" s="108"/>
      <c r="CDV75" s="108"/>
      <c r="CDW75" s="108"/>
      <c r="CDX75" s="108"/>
      <c r="CDY75" s="108"/>
      <c r="CDZ75" s="108"/>
      <c r="CEA75" s="108"/>
      <c r="CEB75" s="108"/>
      <c r="CEC75" s="108"/>
      <c r="CED75" s="108"/>
      <c r="CEE75" s="108"/>
      <c r="CEF75" s="108"/>
      <c r="CEG75" s="108"/>
      <c r="CEH75" s="108"/>
      <c r="CEI75" s="108"/>
      <c r="CEJ75" s="108"/>
      <c r="CEK75" s="108"/>
      <c r="CEL75" s="108"/>
      <c r="CEM75" s="108"/>
      <c r="CEN75" s="108"/>
      <c r="CEO75" s="108"/>
      <c r="CEP75" s="108"/>
      <c r="CEQ75" s="108"/>
      <c r="CER75" s="108"/>
      <c r="CES75" s="108"/>
      <c r="CET75" s="108"/>
      <c r="CEU75" s="108"/>
      <c r="CEV75" s="108"/>
      <c r="CEW75" s="108"/>
      <c r="CEX75" s="108"/>
      <c r="CEY75" s="108"/>
      <c r="CEZ75" s="108"/>
      <c r="CFA75" s="108"/>
      <c r="CFB75" s="108"/>
      <c r="CFC75" s="108"/>
      <c r="CFD75" s="108"/>
      <c r="CFE75" s="108"/>
      <c r="CFF75" s="108"/>
      <c r="CFG75" s="108"/>
      <c r="CFH75" s="108"/>
      <c r="CFI75" s="108"/>
      <c r="CFJ75" s="108"/>
      <c r="CFK75" s="108"/>
      <c r="CFL75" s="108"/>
      <c r="CFM75" s="108"/>
      <c r="CFN75" s="108"/>
      <c r="CFO75" s="108"/>
      <c r="CFP75" s="108"/>
      <c r="CFQ75" s="108"/>
      <c r="CFR75" s="108"/>
      <c r="CFS75" s="108"/>
      <c r="CFT75" s="108"/>
      <c r="CFU75" s="108"/>
      <c r="CFV75" s="108"/>
      <c r="CFW75" s="108"/>
      <c r="CFX75" s="108"/>
      <c r="CFY75" s="108"/>
      <c r="CFZ75" s="108"/>
      <c r="CGA75" s="108"/>
      <c r="CGB75" s="108"/>
      <c r="CGC75" s="108"/>
      <c r="CGD75" s="108"/>
      <c r="CGE75" s="108"/>
      <c r="CGF75" s="108"/>
      <c r="CGG75" s="108"/>
      <c r="CGH75" s="108"/>
      <c r="CGI75" s="108"/>
      <c r="CGJ75" s="108"/>
      <c r="CGK75" s="108"/>
      <c r="CGL75" s="108"/>
      <c r="CGM75" s="108"/>
      <c r="CGN75" s="108"/>
      <c r="CGO75" s="108"/>
      <c r="CGP75" s="108"/>
      <c r="CGQ75" s="108"/>
      <c r="CGR75" s="108"/>
      <c r="CGS75" s="108"/>
      <c r="CGT75" s="108"/>
      <c r="CGU75" s="108"/>
      <c r="CGV75" s="108"/>
      <c r="CGW75" s="108"/>
      <c r="CGX75" s="108"/>
      <c r="CGY75" s="108"/>
      <c r="CGZ75" s="108"/>
      <c r="CHA75" s="108"/>
      <c r="CHB75" s="108"/>
      <c r="CHC75" s="108"/>
      <c r="CHD75" s="108"/>
      <c r="CHE75" s="108"/>
      <c r="CHF75" s="108"/>
      <c r="CHG75" s="108"/>
      <c r="CHH75" s="108"/>
      <c r="CHI75" s="108"/>
      <c r="CHJ75" s="108"/>
      <c r="CHK75" s="108"/>
      <c r="CHL75" s="108"/>
      <c r="CHM75" s="108"/>
      <c r="CHN75" s="108"/>
      <c r="CHO75" s="108"/>
      <c r="CHP75" s="108"/>
      <c r="CHQ75" s="108"/>
      <c r="CHR75" s="108"/>
      <c r="CHS75" s="108"/>
      <c r="CHT75" s="108"/>
      <c r="CHU75" s="108"/>
      <c r="CHV75" s="108"/>
      <c r="CHW75" s="108"/>
      <c r="CHX75" s="108"/>
      <c r="CHY75" s="108"/>
      <c r="CHZ75" s="108"/>
      <c r="CIA75" s="108"/>
      <c r="CIB75" s="108"/>
      <c r="CIC75" s="108"/>
      <c r="CID75" s="108"/>
      <c r="CIE75" s="108"/>
      <c r="CIF75" s="108"/>
      <c r="CIG75" s="108"/>
      <c r="CIH75" s="108"/>
      <c r="CII75" s="108"/>
      <c r="CIJ75" s="108"/>
      <c r="CIK75" s="108"/>
      <c r="CIL75" s="108"/>
      <c r="CIM75" s="108"/>
      <c r="CIN75" s="108"/>
      <c r="CIO75" s="108"/>
      <c r="CIP75" s="108"/>
      <c r="CIQ75" s="108"/>
      <c r="CIR75" s="108"/>
      <c r="CIS75" s="108"/>
      <c r="CIT75" s="108"/>
      <c r="CIU75" s="108"/>
      <c r="CIV75" s="108"/>
      <c r="CIW75" s="108"/>
      <c r="CIX75" s="108"/>
      <c r="CIY75" s="108"/>
      <c r="CIZ75" s="108"/>
      <c r="CJA75" s="108"/>
      <c r="CJB75" s="108"/>
      <c r="CJC75" s="108"/>
      <c r="CJD75" s="108"/>
      <c r="CJE75" s="108"/>
      <c r="CJF75" s="108"/>
      <c r="CJG75" s="108"/>
      <c r="CJH75" s="108"/>
      <c r="CJI75" s="108"/>
      <c r="CJJ75" s="108"/>
      <c r="CJK75" s="108"/>
      <c r="CJL75" s="108"/>
      <c r="CJM75" s="108"/>
      <c r="CJN75" s="108"/>
      <c r="CJO75" s="108"/>
      <c r="CJP75" s="108"/>
      <c r="CJQ75" s="108"/>
      <c r="CJR75" s="108"/>
      <c r="CJS75" s="108"/>
      <c r="CJT75" s="108"/>
      <c r="CJU75" s="108"/>
      <c r="CJV75" s="108"/>
      <c r="CJW75" s="108"/>
      <c r="CJX75" s="108"/>
      <c r="CJY75" s="108"/>
      <c r="CJZ75" s="108"/>
      <c r="CKA75" s="108"/>
      <c r="CKB75" s="108"/>
      <c r="CKC75" s="108"/>
      <c r="CKD75" s="108"/>
      <c r="CKE75" s="108"/>
      <c r="CKF75" s="108"/>
      <c r="CKG75" s="108"/>
      <c r="CKH75" s="108"/>
      <c r="CKI75" s="108"/>
      <c r="CKJ75" s="108"/>
      <c r="CKK75" s="108"/>
      <c r="CKL75" s="108"/>
      <c r="CKM75" s="108"/>
      <c r="CKN75" s="108"/>
      <c r="CKO75" s="108"/>
      <c r="CKP75" s="108"/>
      <c r="CKQ75" s="108"/>
      <c r="CKR75" s="108"/>
      <c r="CKS75" s="108"/>
      <c r="CKT75" s="108"/>
      <c r="CKU75" s="108"/>
      <c r="CKV75" s="108"/>
      <c r="CKW75" s="108"/>
      <c r="CKX75" s="108"/>
      <c r="CKY75" s="108"/>
      <c r="CKZ75" s="108"/>
      <c r="CLA75" s="108"/>
      <c r="CLB75" s="108"/>
      <c r="CLC75" s="108"/>
      <c r="CLD75" s="108"/>
      <c r="CLE75" s="108"/>
      <c r="CLF75" s="108"/>
      <c r="CLG75" s="108"/>
      <c r="CLH75" s="108"/>
      <c r="CLI75" s="108"/>
      <c r="CLJ75" s="108"/>
      <c r="CLK75" s="108"/>
      <c r="CLL75" s="108"/>
      <c r="CLM75" s="108"/>
      <c r="CLN75" s="108"/>
      <c r="CLO75" s="108"/>
      <c r="CLP75" s="108"/>
      <c r="CLQ75" s="108"/>
      <c r="CLR75" s="108"/>
      <c r="CLS75" s="108"/>
      <c r="CLT75" s="108"/>
      <c r="CLU75" s="108"/>
      <c r="CLV75" s="108"/>
      <c r="CLW75" s="108"/>
      <c r="CLX75" s="108"/>
      <c r="CLY75" s="108"/>
      <c r="CLZ75" s="108"/>
      <c r="CMA75" s="108"/>
      <c r="CMB75" s="108"/>
      <c r="CMC75" s="108"/>
      <c r="CMD75" s="108"/>
      <c r="CME75" s="108"/>
      <c r="CMF75" s="108"/>
      <c r="CMG75" s="108"/>
      <c r="CMH75" s="108"/>
      <c r="CMI75" s="108"/>
      <c r="CMJ75" s="108"/>
      <c r="CMK75" s="108"/>
      <c r="CML75" s="108"/>
      <c r="CMM75" s="108"/>
      <c r="CMN75" s="108"/>
      <c r="CMO75" s="108"/>
      <c r="CMP75" s="108"/>
      <c r="CMQ75" s="108"/>
      <c r="CMR75" s="108"/>
      <c r="CMS75" s="108"/>
      <c r="CMT75" s="108"/>
      <c r="CMU75" s="108"/>
      <c r="CMV75" s="108"/>
      <c r="CMW75" s="108"/>
      <c r="CMX75" s="108"/>
      <c r="CMY75" s="108"/>
      <c r="CMZ75" s="108"/>
      <c r="CNA75" s="108"/>
      <c r="CNB75" s="108"/>
      <c r="CNC75" s="108"/>
      <c r="CND75" s="108"/>
      <c r="CNE75" s="108"/>
      <c r="CNF75" s="108"/>
      <c r="CNG75" s="108"/>
      <c r="CNH75" s="108"/>
      <c r="CNI75" s="108"/>
      <c r="CNJ75" s="108"/>
      <c r="CNK75" s="108"/>
      <c r="CNL75" s="108"/>
      <c r="CNM75" s="108"/>
      <c r="CNN75" s="108"/>
      <c r="CNO75" s="108"/>
      <c r="CNP75" s="108"/>
      <c r="CNQ75" s="108"/>
      <c r="CNR75" s="108"/>
      <c r="CNS75" s="108"/>
      <c r="CNT75" s="108"/>
      <c r="CNU75" s="108"/>
      <c r="CNV75" s="108"/>
      <c r="CNW75" s="108"/>
      <c r="CNX75" s="108"/>
      <c r="CNY75" s="108"/>
      <c r="CNZ75" s="108"/>
      <c r="COA75" s="108"/>
      <c r="COB75" s="108"/>
      <c r="COC75" s="108"/>
      <c r="COD75" s="108"/>
      <c r="COE75" s="108"/>
      <c r="COF75" s="108"/>
      <c r="COG75" s="108"/>
      <c r="COH75" s="108"/>
      <c r="COI75" s="108"/>
      <c r="COJ75" s="108"/>
      <c r="COK75" s="108"/>
      <c r="COL75" s="108"/>
      <c r="COM75" s="108"/>
      <c r="CON75" s="108"/>
      <c r="COO75" s="108"/>
      <c r="COP75" s="108"/>
      <c r="COQ75" s="108"/>
      <c r="COR75" s="108"/>
      <c r="COS75" s="108"/>
      <c r="COT75" s="108"/>
      <c r="COU75" s="108"/>
      <c r="COV75" s="108"/>
      <c r="COW75" s="108"/>
      <c r="COX75" s="108"/>
      <c r="COY75" s="108"/>
      <c r="COZ75" s="108"/>
      <c r="CPA75" s="108"/>
      <c r="CPB75" s="108"/>
      <c r="CPC75" s="108"/>
      <c r="CPD75" s="108"/>
      <c r="CPE75" s="108"/>
      <c r="CPF75" s="108"/>
      <c r="CPG75" s="108"/>
      <c r="CPH75" s="108"/>
      <c r="CPI75" s="108"/>
      <c r="CPJ75" s="108"/>
      <c r="CPK75" s="108"/>
      <c r="CPL75" s="108"/>
      <c r="CPM75" s="108"/>
      <c r="CPN75" s="108"/>
      <c r="CPO75" s="108"/>
      <c r="CPP75" s="108"/>
      <c r="CPQ75" s="108"/>
      <c r="CPR75" s="108"/>
      <c r="CPS75" s="108"/>
      <c r="CPT75" s="108"/>
      <c r="CPU75" s="108"/>
      <c r="CPV75" s="108"/>
      <c r="CPW75" s="108"/>
      <c r="CPX75" s="108"/>
      <c r="CPY75" s="108"/>
      <c r="CPZ75" s="108"/>
      <c r="CQA75" s="108"/>
      <c r="CQB75" s="108"/>
      <c r="CQC75" s="108"/>
      <c r="CQD75" s="108"/>
      <c r="CQE75" s="108"/>
      <c r="CQF75" s="108"/>
      <c r="CQG75" s="108"/>
      <c r="CQH75" s="108"/>
      <c r="CQI75" s="108"/>
      <c r="CQJ75" s="108"/>
      <c r="CQK75" s="108"/>
      <c r="CQL75" s="108"/>
      <c r="CQM75" s="108"/>
      <c r="CQN75" s="108"/>
      <c r="CQO75" s="108"/>
      <c r="CQP75" s="108"/>
      <c r="CQQ75" s="108"/>
      <c r="CQR75" s="108"/>
      <c r="CQS75" s="108"/>
      <c r="CQT75" s="108"/>
      <c r="CQU75" s="108"/>
      <c r="CQV75" s="108"/>
      <c r="CQW75" s="108"/>
      <c r="CQX75" s="108"/>
      <c r="CQY75" s="108"/>
      <c r="CQZ75" s="108"/>
      <c r="CRA75" s="108"/>
      <c r="CRB75" s="108"/>
      <c r="CRC75" s="108"/>
      <c r="CRD75" s="108"/>
      <c r="CRE75" s="108"/>
      <c r="CRF75" s="108"/>
      <c r="CRG75" s="108"/>
      <c r="CRH75" s="108"/>
      <c r="CRI75" s="108"/>
      <c r="CRJ75" s="108"/>
      <c r="CRK75" s="108"/>
      <c r="CRL75" s="108"/>
      <c r="CRM75" s="108"/>
      <c r="CRN75" s="108"/>
      <c r="CRO75" s="108"/>
      <c r="CRP75" s="108"/>
      <c r="CRQ75" s="108"/>
      <c r="CRR75" s="108"/>
      <c r="CRS75" s="108"/>
      <c r="CRT75" s="108"/>
      <c r="CRU75" s="108"/>
      <c r="CRV75" s="108"/>
      <c r="CRW75" s="108"/>
      <c r="CRX75" s="108"/>
      <c r="CRY75" s="108"/>
      <c r="CRZ75" s="108"/>
      <c r="CSA75" s="108"/>
      <c r="CSB75" s="108"/>
      <c r="CSC75" s="108"/>
      <c r="CSD75" s="108"/>
      <c r="CSE75" s="108"/>
      <c r="CSF75" s="108"/>
      <c r="CSG75" s="108"/>
      <c r="CSH75" s="108"/>
      <c r="CSI75" s="108"/>
      <c r="CSJ75" s="108"/>
      <c r="CSK75" s="108"/>
      <c r="CSL75" s="108"/>
      <c r="CSM75" s="108"/>
      <c r="CSN75" s="108"/>
      <c r="CSO75" s="108"/>
      <c r="CSP75" s="108"/>
      <c r="CSQ75" s="108"/>
      <c r="CSR75" s="108"/>
      <c r="CSS75" s="108"/>
      <c r="CST75" s="108"/>
      <c r="CSU75" s="108"/>
      <c r="CSV75" s="108"/>
      <c r="CSW75" s="108"/>
      <c r="CSX75" s="108"/>
      <c r="CSY75" s="108"/>
      <c r="CSZ75" s="108"/>
      <c r="CTA75" s="108"/>
      <c r="CTB75" s="108"/>
      <c r="CTC75" s="108"/>
      <c r="CTD75" s="108"/>
      <c r="CTE75" s="108"/>
      <c r="CTF75" s="108"/>
      <c r="CTG75" s="108"/>
      <c r="CTH75" s="108"/>
      <c r="CTI75" s="108"/>
      <c r="CTJ75" s="108"/>
      <c r="CTK75" s="108"/>
      <c r="CTL75" s="108"/>
      <c r="CTM75" s="108"/>
      <c r="CTN75" s="108"/>
      <c r="CTO75" s="108"/>
      <c r="CTP75" s="108"/>
      <c r="CTQ75" s="108"/>
      <c r="CTR75" s="108"/>
      <c r="CTS75" s="108"/>
      <c r="CTT75" s="108"/>
      <c r="CTU75" s="108"/>
      <c r="CTV75" s="108"/>
      <c r="CTW75" s="108"/>
      <c r="CTX75" s="108"/>
      <c r="CTY75" s="108"/>
      <c r="CTZ75" s="108"/>
      <c r="CUA75" s="108"/>
      <c r="CUB75" s="108"/>
      <c r="CUC75" s="108"/>
      <c r="CUD75" s="108"/>
      <c r="CUE75" s="108"/>
      <c r="CUF75" s="108"/>
      <c r="CUG75" s="108"/>
      <c r="CUH75" s="108"/>
      <c r="CUI75" s="108"/>
      <c r="CUJ75" s="108"/>
      <c r="CUK75" s="108"/>
      <c r="CUL75" s="108"/>
      <c r="CUM75" s="108"/>
      <c r="CUN75" s="108"/>
      <c r="CUO75" s="108"/>
      <c r="CUP75" s="108"/>
      <c r="CUQ75" s="108"/>
      <c r="CUR75" s="108"/>
      <c r="CUS75" s="108"/>
      <c r="CUT75" s="108"/>
      <c r="CUU75" s="108"/>
      <c r="CUV75" s="108"/>
      <c r="CUW75" s="108"/>
      <c r="CUX75" s="108"/>
      <c r="CUY75" s="108"/>
      <c r="CUZ75" s="108"/>
      <c r="CVA75" s="108"/>
      <c r="CVB75" s="108"/>
      <c r="CVC75" s="108"/>
      <c r="CVD75" s="108"/>
      <c r="CVE75" s="108"/>
      <c r="CVF75" s="108"/>
      <c r="CVG75" s="108"/>
      <c r="CVH75" s="108"/>
      <c r="CVI75" s="108"/>
      <c r="CVJ75" s="108"/>
      <c r="CVK75" s="108"/>
      <c r="CVL75" s="108"/>
      <c r="CVM75" s="108"/>
      <c r="CVN75" s="108"/>
      <c r="CVO75" s="108"/>
      <c r="CVP75" s="108"/>
      <c r="CVQ75" s="108"/>
      <c r="CVR75" s="108"/>
      <c r="CVS75" s="108"/>
      <c r="CVT75" s="108"/>
      <c r="CVU75" s="108"/>
      <c r="CVV75" s="108"/>
      <c r="CVW75" s="108"/>
      <c r="CVX75" s="108"/>
      <c r="CVY75" s="108"/>
      <c r="CVZ75" s="108"/>
      <c r="CWA75" s="108"/>
      <c r="CWB75" s="108"/>
      <c r="CWC75" s="108"/>
      <c r="CWD75" s="108"/>
      <c r="CWE75" s="108"/>
      <c r="CWF75" s="108"/>
      <c r="CWG75" s="108"/>
      <c r="CWH75" s="108"/>
      <c r="CWI75" s="108"/>
      <c r="CWJ75" s="108"/>
      <c r="CWK75" s="108"/>
      <c r="CWL75" s="108"/>
      <c r="CWM75" s="108"/>
      <c r="CWN75" s="108"/>
      <c r="CWO75" s="108"/>
      <c r="CWP75" s="108"/>
      <c r="CWQ75" s="108"/>
      <c r="CWR75" s="108"/>
      <c r="CWS75" s="108"/>
      <c r="CWT75" s="108"/>
      <c r="CWU75" s="108"/>
      <c r="CWV75" s="108"/>
      <c r="CWW75" s="108"/>
      <c r="CWX75" s="108"/>
      <c r="CWY75" s="108"/>
      <c r="CWZ75" s="108"/>
      <c r="CXA75" s="108"/>
      <c r="CXB75" s="108"/>
      <c r="CXC75" s="108"/>
      <c r="CXD75" s="108"/>
      <c r="CXE75" s="108"/>
      <c r="CXF75" s="108"/>
      <c r="CXG75" s="108"/>
      <c r="CXH75" s="108"/>
      <c r="CXI75" s="108"/>
      <c r="CXJ75" s="108"/>
      <c r="CXK75" s="108"/>
      <c r="CXL75" s="108"/>
      <c r="CXM75" s="108"/>
      <c r="CXN75" s="108"/>
      <c r="CXO75" s="108"/>
      <c r="CXP75" s="108"/>
      <c r="CXQ75" s="108"/>
      <c r="CXR75" s="108"/>
      <c r="CXS75" s="108"/>
      <c r="CXT75" s="108"/>
      <c r="CXU75" s="108"/>
      <c r="CXV75" s="108"/>
      <c r="CXW75" s="108"/>
      <c r="CXX75" s="108"/>
      <c r="CXY75" s="108"/>
      <c r="CXZ75" s="108"/>
      <c r="CYA75" s="108"/>
      <c r="CYB75" s="108"/>
      <c r="CYC75" s="108"/>
      <c r="CYD75" s="108"/>
      <c r="CYE75" s="108"/>
      <c r="CYF75" s="108"/>
      <c r="CYG75" s="108"/>
      <c r="CYH75" s="108"/>
      <c r="CYI75" s="108"/>
      <c r="CYJ75" s="108"/>
      <c r="CYK75" s="108"/>
      <c r="CYL75" s="108"/>
      <c r="CYM75" s="108"/>
      <c r="CYN75" s="108"/>
      <c r="CYO75" s="108"/>
      <c r="CYP75" s="108"/>
      <c r="CYQ75" s="108"/>
      <c r="CYR75" s="108"/>
      <c r="CYS75" s="108"/>
      <c r="CYT75" s="108"/>
      <c r="CYU75" s="108"/>
      <c r="CYV75" s="108"/>
      <c r="CYW75" s="108"/>
      <c r="CYX75" s="108"/>
      <c r="CYY75" s="108"/>
      <c r="CYZ75" s="108"/>
      <c r="CZA75" s="108"/>
      <c r="CZB75" s="108"/>
      <c r="CZC75" s="108"/>
      <c r="CZD75" s="108"/>
      <c r="CZE75" s="108"/>
      <c r="CZF75" s="108"/>
      <c r="CZG75" s="108"/>
      <c r="CZH75" s="108"/>
      <c r="CZI75" s="108"/>
      <c r="CZJ75" s="108"/>
      <c r="CZK75" s="108"/>
      <c r="CZL75" s="108"/>
      <c r="CZM75" s="108"/>
      <c r="CZN75" s="108"/>
      <c r="CZO75" s="108"/>
      <c r="CZP75" s="108"/>
      <c r="CZQ75" s="108"/>
      <c r="CZR75" s="108"/>
      <c r="CZS75" s="108"/>
      <c r="CZT75" s="108"/>
      <c r="CZU75" s="108"/>
      <c r="CZV75" s="108"/>
      <c r="CZW75" s="108"/>
      <c r="CZX75" s="108"/>
      <c r="CZY75" s="108"/>
      <c r="CZZ75" s="108"/>
      <c r="DAA75" s="108"/>
      <c r="DAB75" s="108"/>
      <c r="DAC75" s="108"/>
      <c r="DAD75" s="108"/>
      <c r="DAE75" s="108"/>
      <c r="DAF75" s="108"/>
      <c r="DAG75" s="108"/>
      <c r="DAH75" s="108"/>
      <c r="DAI75" s="108"/>
      <c r="DAJ75" s="108"/>
      <c r="DAK75" s="108"/>
      <c r="DAL75" s="108"/>
      <c r="DAM75" s="108"/>
      <c r="DAN75" s="108"/>
      <c r="DAO75" s="108"/>
      <c r="DAP75" s="108"/>
      <c r="DAQ75" s="108"/>
      <c r="DAR75" s="108"/>
      <c r="DAS75" s="108"/>
      <c r="DAT75" s="108"/>
      <c r="DAU75" s="108"/>
      <c r="DAV75" s="108"/>
      <c r="DAW75" s="108"/>
      <c r="DAX75" s="108"/>
      <c r="DAY75" s="108"/>
      <c r="DAZ75" s="108"/>
      <c r="DBA75" s="108"/>
      <c r="DBB75" s="108"/>
      <c r="DBC75" s="108"/>
      <c r="DBD75" s="108"/>
      <c r="DBE75" s="108"/>
      <c r="DBF75" s="108"/>
      <c r="DBG75" s="108"/>
      <c r="DBH75" s="108"/>
      <c r="DBI75" s="108"/>
      <c r="DBJ75" s="108"/>
      <c r="DBK75" s="108"/>
      <c r="DBL75" s="108"/>
      <c r="DBM75" s="108"/>
      <c r="DBN75" s="108"/>
      <c r="DBO75" s="108"/>
      <c r="DBP75" s="108"/>
      <c r="DBQ75" s="108"/>
      <c r="DBR75" s="108"/>
      <c r="DBS75" s="108"/>
      <c r="DBT75" s="108"/>
      <c r="DBU75" s="108"/>
      <c r="DBV75" s="108"/>
      <c r="DBW75" s="108"/>
      <c r="DBX75" s="108"/>
      <c r="DBY75" s="108"/>
      <c r="DBZ75" s="108"/>
      <c r="DCA75" s="108"/>
      <c r="DCB75" s="108"/>
      <c r="DCC75" s="108"/>
      <c r="DCD75" s="108"/>
      <c r="DCE75" s="108"/>
      <c r="DCF75" s="108"/>
      <c r="DCG75" s="108"/>
      <c r="DCH75" s="108"/>
      <c r="DCI75" s="108"/>
      <c r="DCJ75" s="108"/>
      <c r="DCK75" s="108"/>
      <c r="DCL75" s="108"/>
      <c r="DCM75" s="108"/>
      <c r="DCN75" s="108"/>
      <c r="DCO75" s="108"/>
      <c r="DCP75" s="108"/>
      <c r="DCQ75" s="108"/>
      <c r="DCR75" s="108"/>
      <c r="DCS75" s="108"/>
      <c r="DCT75" s="108"/>
      <c r="DCU75" s="108"/>
      <c r="DCV75" s="108"/>
      <c r="DCW75" s="108"/>
      <c r="DCX75" s="108"/>
      <c r="DCY75" s="108"/>
      <c r="DCZ75" s="108"/>
      <c r="DDA75" s="108"/>
      <c r="DDB75" s="108"/>
      <c r="DDC75" s="108"/>
      <c r="DDD75" s="108"/>
      <c r="DDE75" s="108"/>
      <c r="DDF75" s="108"/>
      <c r="DDG75" s="108"/>
      <c r="DDH75" s="108"/>
      <c r="DDI75" s="108"/>
      <c r="DDJ75" s="108"/>
      <c r="DDK75" s="108"/>
      <c r="DDL75" s="108"/>
      <c r="DDM75" s="108"/>
      <c r="DDN75" s="108"/>
      <c r="DDO75" s="108"/>
      <c r="DDP75" s="108"/>
      <c r="DDQ75" s="108"/>
      <c r="DDR75" s="108"/>
      <c r="DDS75" s="108"/>
      <c r="DDT75" s="108"/>
      <c r="DDU75" s="108"/>
      <c r="DDV75" s="108"/>
      <c r="DDW75" s="108"/>
      <c r="DDX75" s="108"/>
      <c r="DDY75" s="108"/>
      <c r="DDZ75" s="108"/>
      <c r="DEA75" s="108"/>
      <c r="DEB75" s="108"/>
      <c r="DEC75" s="108"/>
      <c r="DED75" s="108"/>
      <c r="DEE75" s="108"/>
      <c r="DEF75" s="108"/>
      <c r="DEG75" s="108"/>
      <c r="DEH75" s="108"/>
      <c r="DEI75" s="108"/>
      <c r="DEJ75" s="108"/>
      <c r="DEK75" s="108"/>
      <c r="DEL75" s="108"/>
      <c r="DEM75" s="108"/>
      <c r="DEN75" s="108"/>
      <c r="DEO75" s="108"/>
      <c r="DEP75" s="108"/>
      <c r="DEQ75" s="108"/>
      <c r="DER75" s="108"/>
      <c r="DES75" s="108"/>
      <c r="DET75" s="108"/>
      <c r="DEU75" s="108"/>
      <c r="DEV75" s="108"/>
      <c r="DEW75" s="108"/>
      <c r="DEX75" s="108"/>
      <c r="DEY75" s="108"/>
      <c r="DEZ75" s="108"/>
      <c r="DFA75" s="108"/>
      <c r="DFB75" s="108"/>
      <c r="DFC75" s="108"/>
      <c r="DFD75" s="108"/>
      <c r="DFE75" s="108"/>
      <c r="DFF75" s="108"/>
      <c r="DFG75" s="108"/>
      <c r="DFH75" s="108"/>
      <c r="DFI75" s="108"/>
      <c r="DFJ75" s="108"/>
      <c r="DFK75" s="108"/>
      <c r="DFL75" s="108"/>
      <c r="DFM75" s="108"/>
      <c r="DFN75" s="108"/>
      <c r="DFO75" s="108"/>
      <c r="DFP75" s="108"/>
      <c r="DFQ75" s="108"/>
      <c r="DFR75" s="108"/>
      <c r="DFS75" s="108"/>
      <c r="DFT75" s="108"/>
      <c r="DFU75" s="108"/>
      <c r="DFV75" s="108"/>
      <c r="DFW75" s="108"/>
      <c r="DFX75" s="108"/>
      <c r="DFY75" s="108"/>
      <c r="DFZ75" s="108"/>
      <c r="DGA75" s="108"/>
      <c r="DGB75" s="108"/>
      <c r="DGC75" s="108"/>
      <c r="DGD75" s="108"/>
      <c r="DGE75" s="108"/>
      <c r="DGF75" s="108"/>
      <c r="DGG75" s="108"/>
      <c r="DGH75" s="108"/>
      <c r="DGI75" s="108"/>
      <c r="DGJ75" s="108"/>
      <c r="DGK75" s="108"/>
      <c r="DGL75" s="108"/>
      <c r="DGM75" s="108"/>
      <c r="DGN75" s="108"/>
      <c r="DGO75" s="108"/>
      <c r="DGP75" s="108"/>
      <c r="DGQ75" s="108"/>
      <c r="DGR75" s="108"/>
      <c r="DGS75" s="108"/>
      <c r="DGT75" s="108"/>
      <c r="DGU75" s="108"/>
      <c r="DGV75" s="108"/>
      <c r="DGW75" s="108"/>
      <c r="DGX75" s="108"/>
      <c r="DGY75" s="108"/>
      <c r="DGZ75" s="108"/>
      <c r="DHA75" s="108"/>
      <c r="DHB75" s="108"/>
      <c r="DHC75" s="108"/>
      <c r="DHD75" s="108"/>
      <c r="DHE75" s="108"/>
      <c r="DHF75" s="108"/>
      <c r="DHG75" s="108"/>
      <c r="DHH75" s="108"/>
      <c r="DHI75" s="108"/>
      <c r="DHJ75" s="108"/>
      <c r="DHK75" s="108"/>
      <c r="DHL75" s="108"/>
      <c r="DHM75" s="108"/>
      <c r="DHN75" s="108"/>
      <c r="DHO75" s="108"/>
      <c r="DHP75" s="108"/>
      <c r="DHQ75" s="108"/>
      <c r="DHR75" s="108"/>
      <c r="DHS75" s="108"/>
      <c r="DHT75" s="108"/>
      <c r="DHU75" s="108"/>
      <c r="DHV75" s="108"/>
      <c r="DHW75" s="108"/>
      <c r="DHX75" s="108"/>
      <c r="DHY75" s="108"/>
      <c r="DHZ75" s="108"/>
      <c r="DIA75" s="108"/>
      <c r="DIB75" s="108"/>
      <c r="DIC75" s="108"/>
      <c r="DID75" s="108"/>
      <c r="DIE75" s="108"/>
      <c r="DIF75" s="108"/>
      <c r="DIG75" s="108"/>
      <c r="DIH75" s="108"/>
      <c r="DII75" s="108"/>
      <c r="DIJ75" s="108"/>
      <c r="DIK75" s="108"/>
      <c r="DIL75" s="108"/>
      <c r="DIM75" s="108"/>
      <c r="DIN75" s="108"/>
      <c r="DIO75" s="108"/>
      <c r="DIP75" s="108"/>
      <c r="DIQ75" s="108"/>
      <c r="DIR75" s="108"/>
      <c r="DIS75" s="108"/>
      <c r="DIT75" s="108"/>
      <c r="DIU75" s="108"/>
      <c r="DIV75" s="108"/>
      <c r="DIW75" s="108"/>
      <c r="DIX75" s="108"/>
      <c r="DIY75" s="108"/>
      <c r="DIZ75" s="108"/>
      <c r="DJA75" s="108"/>
      <c r="DJB75" s="108"/>
      <c r="DJC75" s="108"/>
      <c r="DJD75" s="108"/>
      <c r="DJE75" s="108"/>
      <c r="DJF75" s="108"/>
      <c r="DJG75" s="108"/>
      <c r="DJH75" s="108"/>
      <c r="DJI75" s="108"/>
      <c r="DJJ75" s="108"/>
      <c r="DJK75" s="108"/>
      <c r="DJL75" s="108"/>
      <c r="DJM75" s="108"/>
      <c r="DJN75" s="108"/>
      <c r="DJO75" s="108"/>
      <c r="DJP75" s="108"/>
      <c r="DJQ75" s="108"/>
      <c r="DJR75" s="108"/>
      <c r="DJS75" s="108"/>
      <c r="DJT75" s="108"/>
      <c r="DJU75" s="108"/>
      <c r="DJV75" s="108"/>
      <c r="DJW75" s="108"/>
      <c r="DJX75" s="108"/>
      <c r="DJY75" s="108"/>
      <c r="DJZ75" s="108"/>
      <c r="DKA75" s="108"/>
      <c r="DKB75" s="108"/>
      <c r="DKC75" s="108"/>
      <c r="DKD75" s="108"/>
      <c r="DKE75" s="108"/>
      <c r="DKF75" s="108"/>
      <c r="DKG75" s="108"/>
      <c r="DKH75" s="108"/>
      <c r="DKI75" s="108"/>
      <c r="DKJ75" s="108"/>
      <c r="DKK75" s="108"/>
      <c r="DKL75" s="108"/>
      <c r="DKM75" s="108"/>
      <c r="DKN75" s="108"/>
      <c r="DKO75" s="108"/>
      <c r="DKP75" s="108"/>
      <c r="DKQ75" s="108"/>
      <c r="DKR75" s="108"/>
      <c r="DKS75" s="108"/>
      <c r="DKT75" s="108"/>
      <c r="DKU75" s="108"/>
      <c r="DKV75" s="108"/>
      <c r="DKW75" s="108"/>
      <c r="DKX75" s="108"/>
      <c r="DKY75" s="108"/>
      <c r="DKZ75" s="108"/>
      <c r="DLA75" s="108"/>
      <c r="DLB75" s="108"/>
      <c r="DLC75" s="108"/>
      <c r="DLD75" s="108"/>
      <c r="DLE75" s="108"/>
      <c r="DLF75" s="108"/>
      <c r="DLG75" s="108"/>
      <c r="DLH75" s="108"/>
      <c r="DLI75" s="108"/>
      <c r="DLJ75" s="108"/>
      <c r="DLK75" s="108"/>
      <c r="DLL75" s="108"/>
      <c r="DLM75" s="108"/>
      <c r="DLN75" s="108"/>
      <c r="DLO75" s="108"/>
      <c r="DLP75" s="108"/>
      <c r="DLQ75" s="108"/>
      <c r="DLR75" s="108"/>
      <c r="DLS75" s="108"/>
      <c r="DLT75" s="108"/>
      <c r="DLU75" s="108"/>
      <c r="DLV75" s="108"/>
      <c r="DLW75" s="108"/>
      <c r="DLX75" s="108"/>
      <c r="DLY75" s="108"/>
      <c r="DLZ75" s="108"/>
      <c r="DMA75" s="108"/>
      <c r="DMB75" s="108"/>
      <c r="DMC75" s="108"/>
      <c r="DMD75" s="108"/>
      <c r="DME75" s="108"/>
      <c r="DMF75" s="108"/>
      <c r="DMG75" s="108"/>
      <c r="DMH75" s="108"/>
      <c r="DMI75" s="108"/>
      <c r="DMJ75" s="108"/>
      <c r="DMK75" s="108"/>
      <c r="DML75" s="108"/>
      <c r="DMM75" s="108"/>
      <c r="DMN75" s="108"/>
      <c r="DMO75" s="108"/>
      <c r="DMP75" s="108"/>
      <c r="DMQ75" s="108"/>
      <c r="DMR75" s="108"/>
      <c r="DMS75" s="108"/>
      <c r="DMT75" s="108"/>
      <c r="DMU75" s="108"/>
      <c r="DMV75" s="108"/>
      <c r="DMW75" s="108"/>
      <c r="DMX75" s="108"/>
      <c r="DMY75" s="108"/>
      <c r="DMZ75" s="108"/>
      <c r="DNA75" s="108"/>
      <c r="DNB75" s="108"/>
      <c r="DNC75" s="108"/>
      <c r="DND75" s="108"/>
      <c r="DNE75" s="108"/>
      <c r="DNF75" s="108"/>
      <c r="DNG75" s="108"/>
      <c r="DNH75" s="108"/>
      <c r="DNI75" s="108"/>
      <c r="DNJ75" s="108"/>
      <c r="DNK75" s="108"/>
      <c r="DNL75" s="108"/>
      <c r="DNM75" s="108"/>
      <c r="DNN75" s="108"/>
      <c r="DNO75" s="108"/>
      <c r="DNP75" s="108"/>
      <c r="DNQ75" s="108"/>
      <c r="DNR75" s="108"/>
      <c r="DNS75" s="108"/>
      <c r="DNT75" s="108"/>
      <c r="DNU75" s="108"/>
      <c r="DNV75" s="108"/>
      <c r="DNW75" s="108"/>
      <c r="DNX75" s="108"/>
      <c r="DNY75" s="108"/>
      <c r="DNZ75" s="108"/>
      <c r="DOA75" s="108"/>
      <c r="DOB75" s="108"/>
      <c r="DOC75" s="108"/>
      <c r="DOD75" s="108"/>
      <c r="DOE75" s="108"/>
      <c r="DOF75" s="108"/>
      <c r="DOG75" s="108"/>
      <c r="DOH75" s="108"/>
      <c r="DOI75" s="108"/>
      <c r="DOJ75" s="108"/>
      <c r="DOK75" s="108"/>
      <c r="DOL75" s="108"/>
      <c r="DOM75" s="108"/>
      <c r="DON75" s="108"/>
      <c r="DOO75" s="108"/>
      <c r="DOP75" s="108"/>
      <c r="DOQ75" s="108"/>
      <c r="DOR75" s="108"/>
      <c r="DOS75" s="108"/>
      <c r="DOT75" s="108"/>
      <c r="DOU75" s="108"/>
      <c r="DOV75" s="108"/>
      <c r="DOW75" s="108"/>
      <c r="DOX75" s="108"/>
      <c r="DOY75" s="108"/>
      <c r="DOZ75" s="108"/>
      <c r="DPA75" s="108"/>
      <c r="DPB75" s="108"/>
      <c r="DPC75" s="108"/>
      <c r="DPD75" s="108"/>
      <c r="DPE75" s="108"/>
      <c r="DPF75" s="108"/>
      <c r="DPG75" s="108"/>
      <c r="DPH75" s="108"/>
      <c r="DPI75" s="108"/>
      <c r="DPJ75" s="108"/>
      <c r="DPK75" s="108"/>
      <c r="DPL75" s="108"/>
      <c r="DPM75" s="108"/>
      <c r="DPN75" s="108"/>
      <c r="DPO75" s="108"/>
      <c r="DPP75" s="108"/>
      <c r="DPQ75" s="108"/>
      <c r="DPR75" s="108"/>
      <c r="DPS75" s="108"/>
      <c r="DPT75" s="108"/>
      <c r="DPU75" s="108"/>
      <c r="DPV75" s="108"/>
      <c r="DPW75" s="108"/>
      <c r="DPX75" s="108"/>
      <c r="DPY75" s="108"/>
      <c r="DPZ75" s="108"/>
      <c r="DQA75" s="108"/>
      <c r="DQB75" s="108"/>
      <c r="DQC75" s="108"/>
      <c r="DQD75" s="108"/>
      <c r="DQE75" s="108"/>
      <c r="DQF75" s="108"/>
      <c r="DQG75" s="108"/>
      <c r="DQH75" s="108"/>
      <c r="DQI75" s="108"/>
      <c r="DQJ75" s="108"/>
      <c r="DQK75" s="108"/>
      <c r="DQL75" s="108"/>
      <c r="DQM75" s="108"/>
      <c r="DQN75" s="108"/>
      <c r="DQO75" s="108"/>
      <c r="DQP75" s="108"/>
      <c r="DQQ75" s="108"/>
      <c r="DQR75" s="108"/>
      <c r="DQS75" s="108"/>
      <c r="DQT75" s="108"/>
      <c r="DQU75" s="108"/>
      <c r="DQV75" s="108"/>
      <c r="DQW75" s="108"/>
      <c r="DQX75" s="108"/>
      <c r="DQY75" s="108"/>
      <c r="DQZ75" s="108"/>
      <c r="DRA75" s="108"/>
      <c r="DRB75" s="108"/>
      <c r="DRC75" s="108"/>
      <c r="DRD75" s="108"/>
      <c r="DRE75" s="108"/>
      <c r="DRF75" s="108"/>
      <c r="DRG75" s="108"/>
      <c r="DRH75" s="108"/>
      <c r="DRI75" s="108"/>
      <c r="DRJ75" s="108"/>
      <c r="DRK75" s="108"/>
      <c r="DRL75" s="108"/>
      <c r="DRM75" s="108"/>
      <c r="DRN75" s="108"/>
      <c r="DRO75" s="108"/>
      <c r="DRP75" s="108"/>
      <c r="DRQ75" s="108"/>
      <c r="DRR75" s="108"/>
      <c r="DRS75" s="108"/>
      <c r="DRT75" s="108"/>
      <c r="DRU75" s="108"/>
      <c r="DRV75" s="108"/>
      <c r="DRW75" s="108"/>
      <c r="DRX75" s="108"/>
      <c r="DRY75" s="108"/>
      <c r="DRZ75" s="108"/>
      <c r="DSA75" s="108"/>
      <c r="DSB75" s="108"/>
      <c r="DSC75" s="108"/>
      <c r="DSD75" s="108"/>
      <c r="DSE75" s="108"/>
      <c r="DSF75" s="108"/>
      <c r="DSG75" s="108"/>
      <c r="DSH75" s="108"/>
      <c r="DSI75" s="108"/>
      <c r="DSJ75" s="108"/>
      <c r="DSK75" s="108"/>
      <c r="DSL75" s="108"/>
      <c r="DSM75" s="108"/>
      <c r="DSN75" s="108"/>
      <c r="DSO75" s="108"/>
      <c r="DSP75" s="108"/>
      <c r="DSQ75" s="108"/>
      <c r="DSR75" s="108"/>
      <c r="DSS75" s="108"/>
      <c r="DST75" s="108"/>
      <c r="DSU75" s="108"/>
      <c r="DSV75" s="108"/>
      <c r="DSW75" s="108"/>
      <c r="DSX75" s="108"/>
      <c r="DSY75" s="108"/>
      <c r="DSZ75" s="108"/>
      <c r="DTA75" s="108"/>
      <c r="DTB75" s="108"/>
      <c r="DTC75" s="108"/>
      <c r="DTD75" s="108"/>
      <c r="DTE75" s="108"/>
      <c r="DTF75" s="108"/>
      <c r="DTG75" s="108"/>
      <c r="DTH75" s="108"/>
      <c r="DTI75" s="108"/>
      <c r="DTJ75" s="108"/>
      <c r="DTK75" s="108"/>
      <c r="DTL75" s="108"/>
      <c r="DTM75" s="108"/>
      <c r="DTN75" s="108"/>
      <c r="DTO75" s="108"/>
      <c r="DTP75" s="108"/>
      <c r="DTQ75" s="108"/>
      <c r="DTR75" s="108"/>
      <c r="DTS75" s="108"/>
      <c r="DTT75" s="108"/>
      <c r="DTU75" s="108"/>
      <c r="DTV75" s="108"/>
      <c r="DTW75" s="108"/>
      <c r="DTX75" s="108"/>
      <c r="DTY75" s="108"/>
      <c r="DTZ75" s="108"/>
      <c r="DUA75" s="108"/>
      <c r="DUB75" s="108"/>
      <c r="DUC75" s="108"/>
      <c r="DUD75" s="108"/>
      <c r="DUE75" s="108"/>
      <c r="DUF75" s="108"/>
      <c r="DUG75" s="108"/>
      <c r="DUH75" s="108"/>
      <c r="DUI75" s="108"/>
      <c r="DUJ75" s="108"/>
      <c r="DUK75" s="108"/>
      <c r="DUL75" s="108"/>
      <c r="DUM75" s="108"/>
      <c r="DUN75" s="108"/>
      <c r="DUO75" s="108"/>
      <c r="DUP75" s="108"/>
      <c r="DUQ75" s="108"/>
      <c r="DUR75" s="108"/>
      <c r="DUS75" s="108"/>
      <c r="DUT75" s="108"/>
      <c r="DUU75" s="108"/>
      <c r="DUV75" s="108"/>
      <c r="DUW75" s="108"/>
      <c r="DUX75" s="108"/>
      <c r="DUY75" s="108"/>
      <c r="DUZ75" s="108"/>
      <c r="DVA75" s="108"/>
      <c r="DVB75" s="108"/>
      <c r="DVC75" s="108"/>
      <c r="DVD75" s="108"/>
      <c r="DVE75" s="108"/>
      <c r="DVF75" s="108"/>
      <c r="DVG75" s="108"/>
      <c r="DVH75" s="108"/>
      <c r="DVI75" s="108"/>
      <c r="DVJ75" s="108"/>
      <c r="DVK75" s="108"/>
      <c r="DVL75" s="108"/>
      <c r="DVM75" s="108"/>
      <c r="DVN75" s="108"/>
      <c r="DVO75" s="108"/>
      <c r="DVP75" s="108"/>
      <c r="DVQ75" s="108"/>
      <c r="DVR75" s="108"/>
      <c r="DVS75" s="108"/>
      <c r="DVT75" s="108"/>
      <c r="DVU75" s="108"/>
      <c r="DVV75" s="108"/>
      <c r="DVW75" s="108"/>
      <c r="DVX75" s="108"/>
      <c r="DVY75" s="108"/>
      <c r="DVZ75" s="108"/>
      <c r="DWA75" s="108"/>
      <c r="DWB75" s="108"/>
      <c r="DWC75" s="108"/>
      <c r="DWD75" s="108"/>
      <c r="DWE75" s="108"/>
      <c r="DWF75" s="108"/>
      <c r="DWG75" s="108"/>
      <c r="DWH75" s="108"/>
      <c r="DWI75" s="108"/>
      <c r="DWJ75" s="108"/>
      <c r="DWK75" s="108"/>
      <c r="DWL75" s="108"/>
      <c r="DWM75" s="108"/>
      <c r="DWN75" s="108"/>
      <c r="DWO75" s="108"/>
      <c r="DWP75" s="108"/>
      <c r="DWQ75" s="108"/>
      <c r="DWR75" s="108"/>
      <c r="DWS75" s="108"/>
      <c r="DWT75" s="108"/>
      <c r="DWU75" s="108"/>
      <c r="DWV75" s="108"/>
      <c r="DWW75" s="108"/>
      <c r="DWX75" s="108"/>
      <c r="DWY75" s="108"/>
      <c r="DWZ75" s="108"/>
      <c r="DXA75" s="108"/>
      <c r="DXB75" s="108"/>
      <c r="DXC75" s="108"/>
      <c r="DXD75" s="108"/>
      <c r="DXE75" s="108"/>
      <c r="DXF75" s="108"/>
      <c r="DXG75" s="108"/>
      <c r="DXH75" s="108"/>
      <c r="DXI75" s="108"/>
      <c r="DXJ75" s="108"/>
      <c r="DXK75" s="108"/>
      <c r="DXL75" s="108"/>
      <c r="DXM75" s="108"/>
      <c r="DXN75" s="108"/>
      <c r="DXO75" s="108"/>
      <c r="DXP75" s="108"/>
      <c r="DXQ75" s="108"/>
      <c r="DXR75" s="108"/>
      <c r="DXS75" s="108"/>
      <c r="DXT75" s="108"/>
      <c r="DXU75" s="108"/>
      <c r="DXV75" s="108"/>
      <c r="DXW75" s="108"/>
      <c r="DXX75" s="108"/>
      <c r="DXY75" s="108"/>
      <c r="DXZ75" s="108"/>
      <c r="DYA75" s="108"/>
      <c r="DYB75" s="108"/>
      <c r="DYC75" s="108"/>
      <c r="DYD75" s="108"/>
      <c r="DYE75" s="108"/>
      <c r="DYF75" s="108"/>
      <c r="DYG75" s="108"/>
      <c r="DYH75" s="108"/>
      <c r="DYI75" s="108"/>
      <c r="DYJ75" s="108"/>
      <c r="DYK75" s="108"/>
      <c r="DYL75" s="108"/>
      <c r="DYM75" s="108"/>
      <c r="DYN75" s="108"/>
      <c r="DYO75" s="108"/>
      <c r="DYP75" s="108"/>
      <c r="DYQ75" s="108"/>
      <c r="DYR75" s="108"/>
      <c r="DYS75" s="108"/>
      <c r="DYT75" s="108"/>
      <c r="DYU75" s="108"/>
      <c r="DYV75" s="108"/>
      <c r="DYW75" s="108"/>
      <c r="DYX75" s="108"/>
      <c r="DYY75" s="108"/>
      <c r="DYZ75" s="108"/>
      <c r="DZA75" s="108"/>
      <c r="DZB75" s="108"/>
      <c r="DZC75" s="108"/>
      <c r="DZD75" s="108"/>
      <c r="DZE75" s="108"/>
      <c r="DZF75" s="108"/>
      <c r="DZG75" s="108"/>
      <c r="DZH75" s="108"/>
      <c r="DZI75" s="108"/>
      <c r="DZJ75" s="108"/>
      <c r="DZK75" s="108"/>
      <c r="DZL75" s="108"/>
      <c r="DZM75" s="108"/>
      <c r="DZN75" s="108"/>
      <c r="DZO75" s="108"/>
      <c r="DZP75" s="108"/>
      <c r="DZQ75" s="108"/>
      <c r="DZR75" s="108"/>
      <c r="DZS75" s="108"/>
      <c r="DZT75" s="108"/>
      <c r="DZU75" s="108"/>
      <c r="DZV75" s="108"/>
      <c r="DZW75" s="108"/>
      <c r="DZX75" s="108"/>
      <c r="DZY75" s="108"/>
      <c r="DZZ75" s="108"/>
      <c r="EAA75" s="108"/>
      <c r="EAB75" s="108"/>
      <c r="EAC75" s="108"/>
      <c r="EAD75" s="108"/>
      <c r="EAE75" s="108"/>
      <c r="EAF75" s="108"/>
      <c r="EAG75" s="108"/>
      <c r="EAH75" s="108"/>
      <c r="EAI75" s="108"/>
      <c r="EAJ75" s="108"/>
      <c r="EAK75" s="108"/>
      <c r="EAL75" s="108"/>
      <c r="EAM75" s="108"/>
      <c r="EAN75" s="108"/>
      <c r="EAO75" s="108"/>
      <c r="EAP75" s="108"/>
      <c r="EAQ75" s="108"/>
      <c r="EAR75" s="108"/>
      <c r="EAS75" s="108"/>
      <c r="EAT75" s="108"/>
      <c r="EAU75" s="108"/>
      <c r="EAV75" s="108"/>
      <c r="EAW75" s="108"/>
      <c r="EAX75" s="108"/>
      <c r="EAY75" s="108"/>
      <c r="EAZ75" s="108"/>
      <c r="EBA75" s="108"/>
      <c r="EBB75" s="108"/>
      <c r="EBC75" s="108"/>
      <c r="EBD75" s="108"/>
      <c r="EBE75" s="108"/>
      <c r="EBF75" s="108"/>
      <c r="EBG75" s="108"/>
      <c r="EBH75" s="108"/>
      <c r="EBI75" s="108"/>
      <c r="EBJ75" s="108"/>
      <c r="EBK75" s="108"/>
      <c r="EBL75" s="108"/>
      <c r="EBM75" s="108"/>
      <c r="EBN75" s="108"/>
      <c r="EBO75" s="108"/>
      <c r="EBP75" s="108"/>
      <c r="EBQ75" s="108"/>
      <c r="EBR75" s="108"/>
      <c r="EBS75" s="108"/>
      <c r="EBT75" s="108"/>
      <c r="EBU75" s="108"/>
      <c r="EBV75" s="108"/>
      <c r="EBW75" s="108"/>
      <c r="EBX75" s="108"/>
      <c r="EBY75" s="108"/>
      <c r="EBZ75" s="108"/>
      <c r="ECA75" s="108"/>
      <c r="ECB75" s="108"/>
      <c r="ECC75" s="108"/>
      <c r="ECD75" s="108"/>
      <c r="ECE75" s="108"/>
      <c r="ECF75" s="108"/>
      <c r="ECG75" s="108"/>
      <c r="ECH75" s="108"/>
      <c r="ECI75" s="108"/>
      <c r="ECJ75" s="108"/>
      <c r="ECK75" s="108"/>
      <c r="ECL75" s="108"/>
      <c r="ECM75" s="108"/>
      <c r="ECN75" s="108"/>
      <c r="ECO75" s="108"/>
      <c r="ECP75" s="108"/>
      <c r="ECQ75" s="108"/>
      <c r="ECR75" s="108"/>
      <c r="ECS75" s="108"/>
      <c r="ECT75" s="108"/>
      <c r="ECU75" s="108"/>
      <c r="ECV75" s="108"/>
      <c r="ECW75" s="108"/>
      <c r="ECX75" s="108"/>
      <c r="ECY75" s="108"/>
      <c r="ECZ75" s="108"/>
      <c r="EDA75" s="108"/>
      <c r="EDB75" s="108"/>
      <c r="EDC75" s="108"/>
      <c r="EDD75" s="108"/>
      <c r="EDE75" s="108"/>
      <c r="EDF75" s="108"/>
      <c r="EDG75" s="108"/>
      <c r="EDH75" s="108"/>
      <c r="EDI75" s="108"/>
      <c r="EDJ75" s="108"/>
      <c r="EDK75" s="108"/>
      <c r="EDL75" s="108"/>
      <c r="EDM75" s="108"/>
      <c r="EDN75" s="108"/>
      <c r="EDO75" s="108"/>
      <c r="EDP75" s="108"/>
      <c r="EDQ75" s="108"/>
      <c r="EDR75" s="108"/>
      <c r="EDS75" s="108"/>
      <c r="EDT75" s="108"/>
      <c r="EDU75" s="108"/>
      <c r="EDV75" s="108"/>
      <c r="EDW75" s="108"/>
      <c r="EDX75" s="108"/>
      <c r="EDY75" s="108"/>
      <c r="EDZ75" s="108"/>
      <c r="EEA75" s="108"/>
      <c r="EEB75" s="108"/>
      <c r="EEC75" s="108"/>
      <c r="EED75" s="108"/>
      <c r="EEE75" s="108"/>
      <c r="EEF75" s="108"/>
      <c r="EEG75" s="108"/>
      <c r="EEH75" s="108"/>
      <c r="EEI75" s="108"/>
      <c r="EEJ75" s="108"/>
      <c r="EEK75" s="108"/>
      <c r="EEL75" s="108"/>
      <c r="EEM75" s="108"/>
      <c r="EEN75" s="108"/>
      <c r="EEO75" s="108"/>
      <c r="EEP75" s="108"/>
      <c r="EEQ75" s="108"/>
      <c r="EER75" s="108"/>
      <c r="EES75" s="108"/>
      <c r="EET75" s="108"/>
      <c r="EEU75" s="108"/>
      <c r="EEV75" s="108"/>
      <c r="EEW75" s="108"/>
      <c r="EEX75" s="108"/>
      <c r="EEY75" s="108"/>
      <c r="EEZ75" s="108"/>
      <c r="EFA75" s="108"/>
      <c r="EFB75" s="108"/>
      <c r="EFC75" s="108"/>
      <c r="EFD75" s="108"/>
      <c r="EFE75" s="108"/>
      <c r="EFF75" s="108"/>
      <c r="EFG75" s="108"/>
      <c r="EFH75" s="108"/>
      <c r="EFI75" s="108"/>
      <c r="EFJ75" s="108"/>
      <c r="EFK75" s="108"/>
      <c r="EFL75" s="108"/>
      <c r="EFM75" s="108"/>
      <c r="EFN75" s="108"/>
      <c r="EFO75" s="108"/>
      <c r="EFP75" s="108"/>
      <c r="EFQ75" s="108"/>
      <c r="EFR75" s="108"/>
      <c r="EFS75" s="108"/>
      <c r="EFT75" s="108"/>
      <c r="EFU75" s="108"/>
      <c r="EFV75" s="108"/>
      <c r="EFW75" s="108"/>
      <c r="EFX75" s="108"/>
      <c r="EFY75" s="108"/>
      <c r="EFZ75" s="108"/>
      <c r="EGA75" s="108"/>
      <c r="EGB75" s="108"/>
      <c r="EGC75" s="108"/>
      <c r="EGD75" s="108"/>
      <c r="EGE75" s="108"/>
      <c r="EGF75" s="108"/>
      <c r="EGG75" s="108"/>
      <c r="EGH75" s="108"/>
      <c r="EGI75" s="108"/>
      <c r="EGJ75" s="108"/>
      <c r="EGK75" s="108"/>
      <c r="EGL75" s="108"/>
      <c r="EGM75" s="108"/>
      <c r="EGN75" s="108"/>
      <c r="EGO75" s="108"/>
      <c r="EGP75" s="108"/>
      <c r="EGQ75" s="108"/>
      <c r="EGR75" s="108"/>
      <c r="EGS75" s="108"/>
      <c r="EGT75" s="108"/>
      <c r="EGU75" s="108"/>
      <c r="EGV75" s="108"/>
      <c r="EGW75" s="108"/>
      <c r="EGX75" s="108"/>
      <c r="EGY75" s="108"/>
      <c r="EGZ75" s="108"/>
      <c r="EHA75" s="108"/>
      <c r="EHB75" s="108"/>
      <c r="EHC75" s="108"/>
      <c r="EHD75" s="108"/>
      <c r="EHE75" s="108"/>
      <c r="EHF75" s="108"/>
      <c r="EHG75" s="108"/>
      <c r="EHH75" s="108"/>
      <c r="EHI75" s="108"/>
      <c r="EHJ75" s="108"/>
      <c r="EHK75" s="108"/>
      <c r="EHL75" s="108"/>
      <c r="EHM75" s="108"/>
      <c r="EHN75" s="108"/>
      <c r="EHO75" s="108"/>
      <c r="EHP75" s="108"/>
      <c r="EHQ75" s="108"/>
      <c r="EHR75" s="108"/>
      <c r="EHS75" s="108"/>
      <c r="EHT75" s="108"/>
      <c r="EHU75" s="108"/>
      <c r="EHV75" s="108"/>
      <c r="EHW75" s="108"/>
      <c r="EHX75" s="108"/>
      <c r="EHY75" s="108"/>
      <c r="EHZ75" s="108"/>
      <c r="EIA75" s="108"/>
      <c r="EIB75" s="108"/>
      <c r="EIC75" s="108"/>
      <c r="EID75" s="108"/>
      <c r="EIE75" s="108"/>
      <c r="EIF75" s="108"/>
      <c r="EIG75" s="108"/>
      <c r="EIH75" s="108"/>
      <c r="EII75" s="108"/>
      <c r="EIJ75" s="108"/>
      <c r="EIK75" s="108"/>
      <c r="EIL75" s="108"/>
      <c r="EIM75" s="108"/>
      <c r="EIN75" s="108"/>
      <c r="EIO75" s="108"/>
      <c r="EIP75" s="108"/>
      <c r="EIQ75" s="108"/>
      <c r="EIR75" s="108"/>
      <c r="EIS75" s="108"/>
      <c r="EIT75" s="108"/>
      <c r="EIU75" s="108"/>
      <c r="EIV75" s="108"/>
      <c r="EIW75" s="108"/>
      <c r="EIX75" s="108"/>
      <c r="EIY75" s="108"/>
      <c r="EIZ75" s="108"/>
      <c r="EJA75" s="108"/>
      <c r="EJB75" s="108"/>
      <c r="EJC75" s="108"/>
      <c r="EJD75" s="108"/>
      <c r="EJE75" s="108"/>
      <c r="EJF75" s="108"/>
      <c r="EJG75" s="108"/>
      <c r="EJH75" s="108"/>
      <c r="EJI75" s="108"/>
      <c r="EJJ75" s="108"/>
      <c r="EJK75" s="108"/>
      <c r="EJL75" s="108"/>
      <c r="EJM75" s="108"/>
      <c r="EJN75" s="108"/>
      <c r="EJO75" s="108"/>
      <c r="EJP75" s="108"/>
      <c r="EJQ75" s="108"/>
      <c r="EJR75" s="108"/>
      <c r="EJS75" s="108"/>
      <c r="EJT75" s="108"/>
      <c r="EJU75" s="108"/>
      <c r="EJV75" s="108"/>
      <c r="EJW75" s="108"/>
      <c r="EJX75" s="108"/>
      <c r="EJY75" s="108"/>
      <c r="EJZ75" s="108"/>
      <c r="EKA75" s="108"/>
      <c r="EKB75" s="108"/>
      <c r="EKC75" s="108"/>
      <c r="EKD75" s="108"/>
      <c r="EKE75" s="108"/>
      <c r="EKF75" s="108"/>
      <c r="EKG75" s="108"/>
      <c r="EKH75" s="108"/>
      <c r="EKI75" s="108"/>
      <c r="EKJ75" s="108"/>
      <c r="EKK75" s="108"/>
      <c r="EKL75" s="108"/>
      <c r="EKM75" s="108"/>
      <c r="EKN75" s="108"/>
      <c r="EKO75" s="108"/>
      <c r="EKP75" s="108"/>
      <c r="EKQ75" s="108"/>
      <c r="EKR75" s="108"/>
      <c r="EKS75" s="108"/>
      <c r="EKT75" s="108"/>
      <c r="EKU75" s="108"/>
      <c r="EKV75" s="108"/>
      <c r="EKW75" s="108"/>
      <c r="EKX75" s="108"/>
      <c r="EKY75" s="108"/>
      <c r="EKZ75" s="108"/>
      <c r="ELA75" s="108"/>
      <c r="ELB75" s="108"/>
      <c r="ELC75" s="108"/>
      <c r="ELD75" s="108"/>
      <c r="ELE75" s="108"/>
      <c r="ELF75" s="108"/>
      <c r="ELG75" s="108"/>
      <c r="ELH75" s="108"/>
      <c r="ELI75" s="108"/>
      <c r="ELJ75" s="108"/>
      <c r="ELK75" s="108"/>
      <c r="ELL75" s="108"/>
      <c r="ELM75" s="108"/>
      <c r="ELN75" s="108"/>
      <c r="ELO75" s="108"/>
      <c r="ELP75" s="108"/>
      <c r="ELQ75" s="108"/>
      <c r="ELR75" s="108"/>
      <c r="ELS75" s="108"/>
      <c r="ELT75" s="108"/>
      <c r="ELU75" s="108"/>
      <c r="ELV75" s="108"/>
      <c r="ELW75" s="108"/>
      <c r="ELX75" s="108"/>
      <c r="ELY75" s="108"/>
      <c r="ELZ75" s="108"/>
      <c r="EMA75" s="108"/>
      <c r="EMB75" s="108"/>
      <c r="EMC75" s="108"/>
      <c r="EMD75" s="108"/>
      <c r="EME75" s="108"/>
      <c r="EMF75" s="108"/>
      <c r="EMG75" s="108"/>
      <c r="EMH75" s="108"/>
      <c r="EMI75" s="108"/>
      <c r="EMJ75" s="108"/>
      <c r="EMK75" s="108"/>
      <c r="EML75" s="108"/>
      <c r="EMM75" s="108"/>
      <c r="EMN75" s="108"/>
      <c r="EMO75" s="108"/>
      <c r="EMP75" s="108"/>
      <c r="EMQ75" s="108"/>
      <c r="EMR75" s="108"/>
      <c r="EMS75" s="108"/>
      <c r="EMT75" s="108"/>
      <c r="EMU75" s="108"/>
      <c r="EMV75" s="108"/>
      <c r="EMW75" s="108"/>
      <c r="EMX75" s="108"/>
      <c r="EMY75" s="108"/>
      <c r="EMZ75" s="108"/>
      <c r="ENA75" s="108"/>
      <c r="ENB75" s="108"/>
      <c r="ENC75" s="108"/>
      <c r="END75" s="108"/>
      <c r="ENE75" s="108"/>
      <c r="ENF75" s="108"/>
      <c r="ENG75" s="108"/>
      <c r="ENH75" s="108"/>
      <c r="ENI75" s="108"/>
      <c r="ENJ75" s="108"/>
      <c r="ENK75" s="108"/>
      <c r="ENL75" s="108"/>
      <c r="ENM75" s="108"/>
      <c r="ENN75" s="108"/>
      <c r="ENO75" s="108"/>
      <c r="ENP75" s="108"/>
      <c r="ENQ75" s="108"/>
      <c r="ENR75" s="108"/>
      <c r="ENS75" s="108"/>
      <c r="ENT75" s="108"/>
      <c r="ENU75" s="108"/>
      <c r="ENV75" s="108"/>
      <c r="ENW75" s="108"/>
      <c r="ENX75" s="108"/>
      <c r="ENY75" s="108"/>
      <c r="ENZ75" s="108"/>
      <c r="EOA75" s="108"/>
      <c r="EOB75" s="108"/>
      <c r="EOC75" s="108"/>
      <c r="EOD75" s="108"/>
      <c r="EOE75" s="108"/>
      <c r="EOF75" s="108"/>
      <c r="EOG75" s="108"/>
      <c r="EOH75" s="108"/>
      <c r="EOI75" s="108"/>
      <c r="EOJ75" s="108"/>
      <c r="EOK75" s="108"/>
      <c r="EOL75" s="108"/>
      <c r="EOM75" s="108"/>
      <c r="EON75" s="108"/>
      <c r="EOO75" s="108"/>
      <c r="EOP75" s="108"/>
      <c r="EOQ75" s="108"/>
      <c r="EOR75" s="108"/>
      <c r="EOS75" s="108"/>
      <c r="EOT75" s="108"/>
      <c r="EOU75" s="108"/>
      <c r="EOV75" s="108"/>
      <c r="EOW75" s="108"/>
      <c r="EOX75" s="108"/>
      <c r="EOY75" s="108"/>
      <c r="EOZ75" s="108"/>
      <c r="EPA75" s="108"/>
      <c r="EPB75" s="108"/>
      <c r="EPC75" s="108"/>
      <c r="EPD75" s="108"/>
      <c r="EPE75" s="108"/>
      <c r="EPF75" s="108"/>
      <c r="EPG75" s="108"/>
      <c r="EPH75" s="108"/>
      <c r="EPI75" s="108"/>
      <c r="EPJ75" s="108"/>
      <c r="EPK75" s="108"/>
      <c r="EPL75" s="108"/>
      <c r="EPM75" s="108"/>
      <c r="EPN75" s="108"/>
      <c r="EPO75" s="108"/>
      <c r="EPP75" s="108"/>
      <c r="EPQ75" s="108"/>
      <c r="EPR75" s="108"/>
      <c r="EPS75" s="108"/>
      <c r="EPT75" s="108"/>
      <c r="EPU75" s="108"/>
      <c r="EPV75" s="108"/>
      <c r="EPW75" s="108"/>
      <c r="EPX75" s="108"/>
      <c r="EPY75" s="108"/>
      <c r="EPZ75" s="108"/>
      <c r="EQA75" s="108"/>
      <c r="EQB75" s="108"/>
      <c r="EQC75" s="108"/>
      <c r="EQD75" s="108"/>
      <c r="EQE75" s="108"/>
      <c r="EQF75" s="108"/>
      <c r="EQG75" s="108"/>
      <c r="EQH75" s="108"/>
      <c r="EQI75" s="108"/>
      <c r="EQJ75" s="108"/>
      <c r="EQK75" s="108"/>
      <c r="EQL75" s="108"/>
      <c r="EQM75" s="108"/>
      <c r="EQN75" s="108"/>
      <c r="EQO75" s="108"/>
      <c r="EQP75" s="108"/>
      <c r="EQQ75" s="108"/>
      <c r="EQR75" s="108"/>
      <c r="EQS75" s="108"/>
      <c r="EQT75" s="108"/>
      <c r="EQU75" s="108"/>
      <c r="EQV75" s="108"/>
      <c r="EQW75" s="108"/>
      <c r="EQX75" s="108"/>
      <c r="EQY75" s="108"/>
      <c r="EQZ75" s="108"/>
      <c r="ERA75" s="108"/>
      <c r="ERB75" s="108"/>
      <c r="ERC75" s="108"/>
      <c r="ERD75" s="108"/>
      <c r="ERE75" s="108"/>
      <c r="ERF75" s="108"/>
      <c r="ERG75" s="108"/>
      <c r="ERH75" s="108"/>
      <c r="ERI75" s="108"/>
      <c r="ERJ75" s="108"/>
      <c r="ERK75" s="108"/>
      <c r="ERL75" s="108"/>
      <c r="ERM75" s="108"/>
      <c r="ERN75" s="108"/>
      <c r="ERO75" s="108"/>
      <c r="ERP75" s="108"/>
      <c r="ERQ75" s="108"/>
      <c r="ERR75" s="108"/>
      <c r="ERS75" s="108"/>
      <c r="ERT75" s="108"/>
      <c r="ERU75" s="108"/>
      <c r="ERV75" s="108"/>
      <c r="ERW75" s="108"/>
      <c r="ERX75" s="108"/>
      <c r="ERY75" s="108"/>
      <c r="ERZ75" s="108"/>
      <c r="ESA75" s="108"/>
      <c r="ESB75" s="108"/>
      <c r="ESC75" s="108"/>
      <c r="ESD75" s="108"/>
      <c r="ESE75" s="108"/>
      <c r="ESF75" s="108"/>
      <c r="ESG75" s="108"/>
      <c r="ESH75" s="108"/>
      <c r="ESI75" s="108"/>
      <c r="ESJ75" s="108"/>
      <c r="ESK75" s="108"/>
      <c r="ESL75" s="108"/>
      <c r="ESM75" s="108"/>
      <c r="ESN75" s="108"/>
      <c r="ESO75" s="108"/>
      <c r="ESP75" s="108"/>
      <c r="ESQ75" s="108"/>
      <c r="ESR75" s="108"/>
      <c r="ESS75" s="108"/>
      <c r="EST75" s="108"/>
      <c r="ESU75" s="108"/>
      <c r="ESV75" s="108"/>
      <c r="ESW75" s="108"/>
      <c r="ESX75" s="108"/>
      <c r="ESY75" s="108"/>
      <c r="ESZ75" s="108"/>
      <c r="ETA75" s="108"/>
      <c r="ETB75" s="108"/>
      <c r="ETC75" s="108"/>
      <c r="ETD75" s="108"/>
      <c r="ETE75" s="108"/>
      <c r="ETF75" s="108"/>
      <c r="ETG75" s="108"/>
      <c r="ETH75" s="108"/>
      <c r="ETI75" s="108"/>
      <c r="ETJ75" s="108"/>
      <c r="ETK75" s="108"/>
      <c r="ETL75" s="108"/>
      <c r="ETM75" s="108"/>
      <c r="ETN75" s="108"/>
      <c r="ETO75" s="108"/>
      <c r="ETP75" s="108"/>
      <c r="ETQ75" s="108"/>
      <c r="ETR75" s="108"/>
      <c r="ETS75" s="108"/>
      <c r="ETT75" s="108"/>
      <c r="ETU75" s="108"/>
      <c r="ETV75" s="108"/>
      <c r="ETW75" s="108"/>
      <c r="ETX75" s="108"/>
      <c r="ETY75" s="108"/>
      <c r="ETZ75" s="108"/>
      <c r="EUA75" s="108"/>
      <c r="EUB75" s="108"/>
      <c r="EUC75" s="108"/>
      <c r="EUD75" s="108"/>
      <c r="EUE75" s="108"/>
      <c r="EUF75" s="108"/>
      <c r="EUG75" s="108"/>
      <c r="EUH75" s="108"/>
      <c r="EUI75" s="108"/>
      <c r="EUJ75" s="108"/>
      <c r="EUK75" s="108"/>
      <c r="EUL75" s="108"/>
      <c r="EUM75" s="108"/>
      <c r="EUN75" s="108"/>
      <c r="EUO75" s="108"/>
      <c r="EUP75" s="108"/>
      <c r="EUQ75" s="108"/>
      <c r="EUR75" s="108"/>
      <c r="EUS75" s="108"/>
      <c r="EUT75" s="108"/>
      <c r="EUU75" s="108"/>
      <c r="EUV75" s="108"/>
      <c r="EUW75" s="108"/>
      <c r="EUX75" s="108"/>
      <c r="EUY75" s="108"/>
      <c r="EUZ75" s="108"/>
      <c r="EVA75" s="108"/>
      <c r="EVB75" s="108"/>
      <c r="EVC75" s="108"/>
      <c r="EVD75" s="108"/>
      <c r="EVE75" s="108"/>
      <c r="EVF75" s="108"/>
      <c r="EVG75" s="108"/>
      <c r="EVH75" s="108"/>
      <c r="EVI75" s="108"/>
      <c r="EVJ75" s="108"/>
      <c r="EVK75" s="108"/>
      <c r="EVL75" s="108"/>
      <c r="EVM75" s="108"/>
      <c r="EVN75" s="108"/>
      <c r="EVO75" s="108"/>
      <c r="EVP75" s="108"/>
      <c r="EVQ75" s="108"/>
      <c r="EVR75" s="108"/>
      <c r="EVS75" s="108"/>
      <c r="EVT75" s="108"/>
      <c r="EVU75" s="108"/>
      <c r="EVV75" s="108"/>
      <c r="EVW75" s="108"/>
      <c r="EVX75" s="108"/>
      <c r="EVY75" s="108"/>
      <c r="EVZ75" s="108"/>
      <c r="EWA75" s="108"/>
      <c r="EWB75" s="108"/>
      <c r="EWC75" s="108"/>
      <c r="EWD75" s="108"/>
      <c r="EWE75" s="108"/>
      <c r="EWF75" s="108"/>
      <c r="EWG75" s="108"/>
      <c r="EWH75" s="108"/>
      <c r="EWI75" s="108"/>
      <c r="EWJ75" s="108"/>
      <c r="EWK75" s="108"/>
      <c r="EWL75" s="108"/>
      <c r="EWM75" s="108"/>
      <c r="EWN75" s="108"/>
      <c r="EWO75" s="108"/>
      <c r="EWP75" s="108"/>
      <c r="EWQ75" s="108"/>
      <c r="EWR75" s="108"/>
      <c r="EWS75" s="108"/>
      <c r="EWT75" s="108"/>
      <c r="EWU75" s="108"/>
      <c r="EWV75" s="108"/>
      <c r="EWW75" s="108"/>
      <c r="EWX75" s="108"/>
      <c r="EWY75" s="108"/>
      <c r="EWZ75" s="108"/>
      <c r="EXA75" s="108"/>
      <c r="EXB75" s="108"/>
      <c r="EXC75" s="108"/>
      <c r="EXD75" s="108"/>
      <c r="EXE75" s="108"/>
      <c r="EXF75" s="108"/>
      <c r="EXG75" s="108"/>
      <c r="EXH75" s="108"/>
      <c r="EXI75" s="108"/>
      <c r="EXJ75" s="108"/>
      <c r="EXK75" s="108"/>
      <c r="EXL75" s="108"/>
      <c r="EXM75" s="108"/>
      <c r="EXN75" s="108"/>
      <c r="EXO75" s="108"/>
      <c r="EXP75" s="108"/>
      <c r="EXQ75" s="108"/>
      <c r="EXR75" s="108"/>
      <c r="EXS75" s="108"/>
      <c r="EXT75" s="108"/>
      <c r="EXU75" s="108"/>
      <c r="EXV75" s="108"/>
      <c r="EXW75" s="108"/>
      <c r="EXX75" s="108"/>
      <c r="EXY75" s="108"/>
      <c r="EXZ75" s="108"/>
      <c r="EYA75" s="108"/>
      <c r="EYB75" s="108"/>
      <c r="EYC75" s="108"/>
      <c r="EYD75" s="108"/>
      <c r="EYE75" s="108"/>
      <c r="EYF75" s="108"/>
      <c r="EYG75" s="108"/>
      <c r="EYH75" s="108"/>
      <c r="EYI75" s="108"/>
      <c r="EYJ75" s="108"/>
      <c r="EYK75" s="108"/>
      <c r="EYL75" s="108"/>
      <c r="EYM75" s="108"/>
      <c r="EYN75" s="108"/>
      <c r="EYO75" s="108"/>
      <c r="EYP75" s="108"/>
      <c r="EYQ75" s="108"/>
      <c r="EYR75" s="108"/>
      <c r="EYS75" s="108"/>
      <c r="EYT75" s="108"/>
      <c r="EYU75" s="108"/>
      <c r="EYV75" s="108"/>
      <c r="EYW75" s="108"/>
      <c r="EYX75" s="108"/>
      <c r="EYY75" s="108"/>
      <c r="EYZ75" s="108"/>
      <c r="EZA75" s="108"/>
      <c r="EZB75" s="108"/>
      <c r="EZC75" s="108"/>
      <c r="EZD75" s="108"/>
      <c r="EZE75" s="108"/>
      <c r="EZF75" s="108"/>
      <c r="EZG75" s="108"/>
      <c r="EZH75" s="108"/>
      <c r="EZI75" s="108"/>
      <c r="EZJ75" s="108"/>
      <c r="EZK75" s="108"/>
      <c r="EZL75" s="108"/>
      <c r="EZM75" s="108"/>
      <c r="EZN75" s="108"/>
      <c r="EZO75" s="108"/>
      <c r="EZP75" s="108"/>
      <c r="EZQ75" s="108"/>
      <c r="EZR75" s="108"/>
      <c r="EZS75" s="108"/>
      <c r="EZT75" s="108"/>
      <c r="EZU75" s="108"/>
      <c r="EZV75" s="108"/>
      <c r="EZW75" s="108"/>
      <c r="EZX75" s="108"/>
      <c r="EZY75" s="108"/>
      <c r="EZZ75" s="108"/>
      <c r="FAA75" s="108"/>
      <c r="FAB75" s="108"/>
      <c r="FAC75" s="108"/>
      <c r="FAD75" s="108"/>
      <c r="FAE75" s="108"/>
      <c r="FAF75" s="108"/>
      <c r="FAG75" s="108"/>
      <c r="FAH75" s="108"/>
      <c r="FAI75" s="108"/>
      <c r="FAJ75" s="108"/>
      <c r="FAK75" s="108"/>
      <c r="FAL75" s="108"/>
      <c r="FAM75" s="108"/>
      <c r="FAN75" s="108"/>
      <c r="FAO75" s="108"/>
      <c r="FAP75" s="108"/>
      <c r="FAQ75" s="108"/>
      <c r="FAR75" s="108"/>
      <c r="FAS75" s="108"/>
      <c r="FAT75" s="108"/>
      <c r="FAU75" s="108"/>
      <c r="FAV75" s="108"/>
      <c r="FAW75" s="108"/>
      <c r="FAX75" s="108"/>
      <c r="FAY75" s="108"/>
      <c r="FAZ75" s="108"/>
      <c r="FBA75" s="108"/>
      <c r="FBB75" s="108"/>
      <c r="FBC75" s="108"/>
      <c r="FBD75" s="108"/>
      <c r="FBE75" s="108"/>
      <c r="FBF75" s="108"/>
      <c r="FBG75" s="108"/>
      <c r="FBH75" s="108"/>
      <c r="FBI75" s="108"/>
      <c r="FBJ75" s="108"/>
      <c r="FBK75" s="108"/>
      <c r="FBL75" s="108"/>
      <c r="FBM75" s="108"/>
      <c r="FBN75" s="108"/>
      <c r="FBO75" s="108"/>
      <c r="FBP75" s="108"/>
      <c r="FBQ75" s="108"/>
      <c r="FBR75" s="108"/>
      <c r="FBS75" s="108"/>
      <c r="FBT75" s="108"/>
      <c r="FBU75" s="108"/>
      <c r="FBV75" s="108"/>
      <c r="FBW75" s="108"/>
      <c r="FBX75" s="108"/>
      <c r="FBY75" s="108"/>
      <c r="FBZ75" s="108"/>
      <c r="FCA75" s="108"/>
      <c r="FCB75" s="108"/>
      <c r="FCC75" s="108"/>
      <c r="FCD75" s="108"/>
      <c r="FCE75" s="108"/>
      <c r="FCF75" s="108"/>
      <c r="FCG75" s="108"/>
      <c r="FCH75" s="108"/>
      <c r="FCI75" s="108"/>
      <c r="FCJ75" s="108"/>
      <c r="FCK75" s="108"/>
      <c r="FCL75" s="108"/>
      <c r="FCM75" s="108"/>
      <c r="FCN75" s="108"/>
      <c r="FCO75" s="108"/>
      <c r="FCP75" s="108"/>
      <c r="FCQ75" s="108"/>
      <c r="FCR75" s="108"/>
      <c r="FCS75" s="108"/>
      <c r="FCT75" s="108"/>
      <c r="FCU75" s="108"/>
      <c r="FCV75" s="108"/>
      <c r="FCW75" s="108"/>
      <c r="FCX75" s="108"/>
      <c r="FCY75" s="108"/>
      <c r="FCZ75" s="108"/>
      <c r="FDA75" s="108"/>
      <c r="FDB75" s="108"/>
      <c r="FDC75" s="108"/>
      <c r="FDD75" s="108"/>
      <c r="FDE75" s="108"/>
      <c r="FDF75" s="108"/>
      <c r="FDG75" s="108"/>
      <c r="FDH75" s="108"/>
      <c r="FDI75" s="108"/>
      <c r="FDJ75" s="108"/>
      <c r="FDK75" s="108"/>
      <c r="FDL75" s="108"/>
      <c r="FDM75" s="108"/>
      <c r="FDN75" s="108"/>
      <c r="FDO75" s="108"/>
      <c r="FDP75" s="108"/>
      <c r="FDQ75" s="108"/>
      <c r="FDR75" s="108"/>
      <c r="FDS75" s="108"/>
      <c r="FDT75" s="108"/>
      <c r="FDU75" s="108"/>
      <c r="FDV75" s="108"/>
      <c r="FDW75" s="108"/>
      <c r="FDX75" s="108"/>
      <c r="FDY75" s="108"/>
      <c r="FDZ75" s="108"/>
      <c r="FEA75" s="108"/>
      <c r="FEB75" s="108"/>
      <c r="FEC75" s="108"/>
      <c r="FED75" s="108"/>
      <c r="FEE75" s="108"/>
      <c r="FEF75" s="108"/>
      <c r="FEG75" s="108"/>
      <c r="FEH75" s="108"/>
      <c r="FEI75" s="108"/>
      <c r="FEJ75" s="108"/>
      <c r="FEK75" s="108"/>
      <c r="FEL75" s="108"/>
      <c r="FEM75" s="108"/>
      <c r="FEN75" s="108"/>
      <c r="FEO75" s="108"/>
      <c r="FEP75" s="108"/>
      <c r="FEQ75" s="108"/>
      <c r="FER75" s="108"/>
      <c r="FES75" s="108"/>
      <c r="FET75" s="108"/>
      <c r="FEU75" s="108"/>
      <c r="FEV75" s="108"/>
      <c r="FEW75" s="108"/>
      <c r="FEX75" s="108"/>
      <c r="FEY75" s="108"/>
      <c r="FEZ75" s="108"/>
      <c r="FFA75" s="108"/>
      <c r="FFB75" s="108"/>
      <c r="FFC75" s="108"/>
      <c r="FFD75" s="108"/>
      <c r="FFE75" s="108"/>
      <c r="FFF75" s="108"/>
      <c r="FFG75" s="108"/>
      <c r="FFH75" s="108"/>
      <c r="FFI75" s="108"/>
      <c r="FFJ75" s="108"/>
      <c r="FFK75" s="108"/>
      <c r="FFL75" s="108"/>
      <c r="FFM75" s="108"/>
      <c r="FFN75" s="108"/>
      <c r="FFO75" s="108"/>
      <c r="FFP75" s="108"/>
      <c r="FFQ75" s="108"/>
      <c r="FFR75" s="108"/>
      <c r="FFS75" s="108"/>
      <c r="FFT75" s="108"/>
      <c r="FFU75" s="108"/>
      <c r="FFV75" s="108"/>
      <c r="FFW75" s="108"/>
      <c r="FFX75" s="108"/>
      <c r="FFY75" s="108"/>
      <c r="FFZ75" s="108"/>
      <c r="FGA75" s="108"/>
      <c r="FGB75" s="108"/>
      <c r="FGC75" s="108"/>
      <c r="FGD75" s="108"/>
      <c r="FGE75" s="108"/>
      <c r="FGF75" s="108"/>
      <c r="FGG75" s="108"/>
      <c r="FGH75" s="108"/>
      <c r="FGI75" s="108"/>
      <c r="FGJ75" s="108"/>
      <c r="FGK75" s="108"/>
      <c r="FGL75" s="108"/>
      <c r="FGM75" s="108"/>
      <c r="FGN75" s="108"/>
      <c r="FGO75" s="108"/>
      <c r="FGP75" s="108"/>
      <c r="FGQ75" s="108"/>
      <c r="FGR75" s="108"/>
      <c r="FGS75" s="108"/>
      <c r="FGT75" s="108"/>
      <c r="FGU75" s="108"/>
      <c r="FGV75" s="108"/>
      <c r="FGW75" s="108"/>
      <c r="FGX75" s="108"/>
      <c r="FGY75" s="108"/>
      <c r="FGZ75" s="108"/>
      <c r="FHA75" s="108"/>
      <c r="FHB75" s="108"/>
      <c r="FHC75" s="108"/>
      <c r="FHD75" s="108"/>
      <c r="FHE75" s="108"/>
      <c r="FHF75" s="108"/>
      <c r="FHG75" s="108"/>
      <c r="FHH75" s="108"/>
      <c r="FHI75" s="108"/>
      <c r="FHJ75" s="108"/>
      <c r="FHK75" s="108"/>
      <c r="FHL75" s="108"/>
      <c r="FHM75" s="108"/>
      <c r="FHN75" s="108"/>
      <c r="FHO75" s="108"/>
      <c r="FHP75" s="108"/>
      <c r="FHQ75" s="108"/>
      <c r="FHR75" s="108"/>
      <c r="FHS75" s="108"/>
      <c r="FHT75" s="108"/>
      <c r="FHU75" s="108"/>
      <c r="FHV75" s="108"/>
      <c r="FHW75" s="108"/>
      <c r="FHX75" s="108"/>
      <c r="FHY75" s="108"/>
      <c r="FHZ75" s="108"/>
      <c r="FIA75" s="108"/>
      <c r="FIB75" s="108"/>
      <c r="FIC75" s="108"/>
      <c r="FID75" s="108"/>
      <c r="FIE75" s="108"/>
      <c r="FIF75" s="108"/>
      <c r="FIG75" s="108"/>
      <c r="FIH75" s="108"/>
      <c r="FII75" s="108"/>
      <c r="FIJ75" s="108"/>
      <c r="FIK75" s="108"/>
      <c r="FIL75" s="108"/>
      <c r="FIM75" s="108"/>
      <c r="FIN75" s="108"/>
      <c r="FIO75" s="108"/>
      <c r="FIP75" s="108"/>
      <c r="FIQ75" s="108"/>
      <c r="FIR75" s="108"/>
      <c r="FIS75" s="108"/>
      <c r="FIT75" s="108"/>
      <c r="FIU75" s="108"/>
      <c r="FIV75" s="108"/>
      <c r="FIW75" s="108"/>
      <c r="FIX75" s="108"/>
      <c r="FIY75" s="108"/>
      <c r="FIZ75" s="108"/>
      <c r="FJA75" s="108"/>
      <c r="FJB75" s="108"/>
      <c r="FJC75" s="108"/>
      <c r="FJD75" s="108"/>
      <c r="FJE75" s="108"/>
      <c r="FJF75" s="108"/>
      <c r="FJG75" s="108"/>
      <c r="FJH75" s="108"/>
      <c r="FJI75" s="108"/>
      <c r="FJJ75" s="108"/>
      <c r="FJK75" s="108"/>
      <c r="FJL75" s="108"/>
      <c r="FJM75" s="108"/>
      <c r="FJN75" s="108"/>
      <c r="FJO75" s="108"/>
      <c r="FJP75" s="108"/>
      <c r="FJQ75" s="108"/>
      <c r="FJR75" s="108"/>
      <c r="FJS75" s="108"/>
      <c r="FJT75" s="108"/>
      <c r="FJU75" s="108"/>
      <c r="FJV75" s="108"/>
      <c r="FJW75" s="108"/>
      <c r="FJX75" s="108"/>
      <c r="FJY75" s="108"/>
      <c r="FJZ75" s="108"/>
      <c r="FKA75" s="108"/>
      <c r="FKB75" s="108"/>
      <c r="FKC75" s="108"/>
      <c r="FKD75" s="108"/>
      <c r="FKE75" s="108"/>
      <c r="FKF75" s="108"/>
      <c r="FKG75" s="108"/>
      <c r="FKH75" s="108"/>
      <c r="FKI75" s="108"/>
      <c r="FKJ75" s="108"/>
      <c r="FKK75" s="108"/>
      <c r="FKL75" s="108"/>
      <c r="FKM75" s="108"/>
      <c r="FKN75" s="108"/>
      <c r="FKO75" s="108"/>
      <c r="FKP75" s="108"/>
      <c r="FKQ75" s="108"/>
      <c r="FKR75" s="108"/>
      <c r="FKS75" s="108"/>
      <c r="FKT75" s="108"/>
      <c r="FKU75" s="108"/>
      <c r="FKV75" s="108"/>
      <c r="FKW75" s="108"/>
      <c r="FKX75" s="108"/>
      <c r="FKY75" s="108"/>
      <c r="FKZ75" s="108"/>
      <c r="FLA75" s="108"/>
      <c r="FLB75" s="108"/>
      <c r="FLC75" s="108"/>
      <c r="FLD75" s="108"/>
      <c r="FLE75" s="108"/>
      <c r="FLF75" s="108"/>
      <c r="FLG75" s="108"/>
      <c r="FLH75" s="108"/>
      <c r="FLI75" s="108"/>
      <c r="FLJ75" s="108"/>
      <c r="FLK75" s="108"/>
      <c r="FLL75" s="108"/>
      <c r="FLM75" s="108"/>
      <c r="FLN75" s="108"/>
      <c r="FLO75" s="108"/>
      <c r="FLP75" s="108"/>
      <c r="FLQ75" s="108"/>
      <c r="FLR75" s="108"/>
      <c r="FLS75" s="108"/>
      <c r="FLT75" s="108"/>
      <c r="FLU75" s="108"/>
      <c r="FLV75" s="108"/>
      <c r="FLW75" s="108"/>
      <c r="FLX75" s="108"/>
      <c r="FLY75" s="108"/>
      <c r="FLZ75" s="108"/>
      <c r="FMA75" s="108"/>
      <c r="FMB75" s="108"/>
      <c r="FMC75" s="108"/>
      <c r="FMD75" s="108"/>
      <c r="FME75" s="108"/>
      <c r="FMF75" s="108"/>
      <c r="FMG75" s="108"/>
      <c r="FMH75" s="108"/>
      <c r="FMI75" s="108"/>
      <c r="FMJ75" s="108"/>
      <c r="FMK75" s="108"/>
      <c r="FML75" s="108"/>
      <c r="FMM75" s="108"/>
      <c r="FMN75" s="108"/>
      <c r="FMO75" s="108"/>
      <c r="FMP75" s="108"/>
      <c r="FMQ75" s="108"/>
      <c r="FMR75" s="108"/>
      <c r="FMS75" s="108"/>
      <c r="FMT75" s="108"/>
      <c r="FMU75" s="108"/>
      <c r="FMV75" s="108"/>
      <c r="FMW75" s="108"/>
      <c r="FMX75" s="108"/>
      <c r="FMY75" s="108"/>
      <c r="FMZ75" s="108"/>
      <c r="FNA75" s="108"/>
      <c r="FNB75" s="108"/>
      <c r="FNC75" s="108"/>
      <c r="FND75" s="108"/>
      <c r="FNE75" s="108"/>
      <c r="FNF75" s="108"/>
      <c r="FNG75" s="108"/>
      <c r="FNH75" s="108"/>
      <c r="FNI75" s="108"/>
      <c r="FNJ75" s="108"/>
      <c r="FNK75" s="108"/>
      <c r="FNL75" s="108"/>
      <c r="FNM75" s="108"/>
      <c r="FNN75" s="108"/>
      <c r="FNO75" s="108"/>
      <c r="FNP75" s="108"/>
      <c r="FNQ75" s="108"/>
      <c r="FNR75" s="108"/>
      <c r="FNS75" s="108"/>
      <c r="FNT75" s="108"/>
      <c r="FNU75" s="108"/>
      <c r="FNV75" s="108"/>
      <c r="FNW75" s="108"/>
      <c r="FNX75" s="108"/>
      <c r="FNY75" s="108"/>
      <c r="FNZ75" s="108"/>
      <c r="FOA75" s="108"/>
      <c r="FOB75" s="108"/>
      <c r="FOC75" s="108"/>
      <c r="FOD75" s="108"/>
      <c r="FOE75" s="108"/>
      <c r="FOF75" s="108"/>
      <c r="FOG75" s="108"/>
      <c r="FOH75" s="108"/>
      <c r="FOI75" s="108"/>
      <c r="FOJ75" s="108"/>
      <c r="FOK75" s="108"/>
      <c r="FOL75" s="108"/>
      <c r="FOM75" s="108"/>
      <c r="FON75" s="108"/>
      <c r="FOO75" s="108"/>
      <c r="FOP75" s="108"/>
      <c r="FOQ75" s="108"/>
      <c r="FOR75" s="108"/>
      <c r="FOS75" s="108"/>
      <c r="FOT75" s="108"/>
      <c r="FOU75" s="108"/>
      <c r="FOV75" s="108"/>
      <c r="FOW75" s="108"/>
      <c r="FOX75" s="108"/>
      <c r="FOY75" s="108"/>
      <c r="FOZ75" s="108"/>
      <c r="FPA75" s="108"/>
      <c r="FPB75" s="108"/>
      <c r="FPC75" s="108"/>
      <c r="FPD75" s="108"/>
      <c r="FPE75" s="108"/>
      <c r="FPF75" s="108"/>
      <c r="FPG75" s="108"/>
      <c r="FPH75" s="108"/>
      <c r="FPI75" s="108"/>
      <c r="FPJ75" s="108"/>
      <c r="FPK75" s="108"/>
      <c r="FPL75" s="108"/>
      <c r="FPM75" s="108"/>
      <c r="FPN75" s="108"/>
      <c r="FPO75" s="108"/>
      <c r="FPP75" s="108"/>
      <c r="FPQ75" s="108"/>
      <c r="FPR75" s="108"/>
      <c r="FPS75" s="108"/>
      <c r="FPT75" s="108"/>
      <c r="FPU75" s="108"/>
      <c r="FPV75" s="108"/>
      <c r="FPW75" s="108"/>
      <c r="FPX75" s="108"/>
      <c r="FPY75" s="108"/>
      <c r="FPZ75" s="108"/>
      <c r="FQA75" s="108"/>
      <c r="FQB75" s="108"/>
      <c r="FQC75" s="108"/>
      <c r="FQD75" s="108"/>
      <c r="FQE75" s="108"/>
      <c r="FQF75" s="108"/>
      <c r="FQG75" s="108"/>
      <c r="FQH75" s="108"/>
      <c r="FQI75" s="108"/>
      <c r="FQJ75" s="108"/>
      <c r="FQK75" s="108"/>
      <c r="FQL75" s="108"/>
      <c r="FQM75" s="108"/>
      <c r="FQN75" s="108"/>
      <c r="FQO75" s="108"/>
      <c r="FQP75" s="108"/>
      <c r="FQQ75" s="108"/>
      <c r="FQR75" s="108"/>
      <c r="FQS75" s="108"/>
      <c r="FQT75" s="108"/>
      <c r="FQU75" s="108"/>
      <c r="FQV75" s="108"/>
      <c r="FQW75" s="108"/>
      <c r="FQX75" s="108"/>
      <c r="FQY75" s="108"/>
      <c r="FQZ75" s="108"/>
      <c r="FRA75" s="108"/>
      <c r="FRB75" s="108"/>
      <c r="FRC75" s="108"/>
      <c r="FRD75" s="108"/>
      <c r="FRE75" s="108"/>
      <c r="FRF75" s="108"/>
      <c r="FRG75" s="108"/>
      <c r="FRH75" s="108"/>
      <c r="FRI75" s="108"/>
      <c r="FRJ75" s="108"/>
      <c r="FRK75" s="108"/>
      <c r="FRL75" s="108"/>
      <c r="FRM75" s="108"/>
      <c r="FRN75" s="108"/>
      <c r="FRO75" s="108"/>
      <c r="FRP75" s="108"/>
      <c r="FRQ75" s="108"/>
      <c r="FRR75" s="108"/>
      <c r="FRS75" s="108"/>
      <c r="FRT75" s="108"/>
      <c r="FRU75" s="108"/>
      <c r="FRV75" s="108"/>
      <c r="FRW75" s="108"/>
      <c r="FRX75" s="108"/>
      <c r="FRY75" s="108"/>
      <c r="FRZ75" s="108"/>
      <c r="FSA75" s="108"/>
      <c r="FSB75" s="108"/>
      <c r="FSC75" s="108"/>
      <c r="FSD75" s="108"/>
      <c r="FSE75" s="108"/>
      <c r="FSF75" s="108"/>
      <c r="FSG75" s="108"/>
      <c r="FSH75" s="108"/>
      <c r="FSI75" s="108"/>
      <c r="FSJ75" s="108"/>
      <c r="FSK75" s="108"/>
      <c r="FSL75" s="108"/>
      <c r="FSM75" s="108"/>
      <c r="FSN75" s="108"/>
      <c r="FSO75" s="108"/>
      <c r="FSP75" s="108"/>
      <c r="FSQ75" s="108"/>
      <c r="FSR75" s="108"/>
      <c r="FSS75" s="108"/>
      <c r="FST75" s="108"/>
      <c r="FSU75" s="108"/>
      <c r="FSV75" s="108"/>
      <c r="FSW75" s="108"/>
      <c r="FSX75" s="108"/>
      <c r="FSY75" s="108"/>
      <c r="FSZ75" s="108"/>
      <c r="FTA75" s="108"/>
      <c r="FTB75" s="108"/>
      <c r="FTC75" s="108"/>
      <c r="FTD75" s="108"/>
      <c r="FTE75" s="108"/>
      <c r="FTF75" s="108"/>
      <c r="FTG75" s="108"/>
      <c r="FTH75" s="108"/>
      <c r="FTI75" s="108"/>
      <c r="FTJ75" s="108"/>
      <c r="FTK75" s="108"/>
      <c r="FTL75" s="108"/>
      <c r="FTM75" s="108"/>
      <c r="FTN75" s="108"/>
      <c r="FTO75" s="108"/>
      <c r="FTP75" s="108"/>
      <c r="FTQ75" s="108"/>
      <c r="FTR75" s="108"/>
      <c r="FTS75" s="108"/>
      <c r="FTT75" s="108"/>
      <c r="FTU75" s="108"/>
      <c r="FTV75" s="108"/>
      <c r="FTW75" s="108"/>
      <c r="FTX75" s="108"/>
      <c r="FTY75" s="108"/>
      <c r="FTZ75" s="108"/>
      <c r="FUA75" s="108"/>
      <c r="FUB75" s="108"/>
      <c r="FUC75" s="108"/>
      <c r="FUD75" s="108"/>
      <c r="FUE75" s="108"/>
      <c r="FUF75" s="108"/>
      <c r="FUG75" s="108"/>
      <c r="FUH75" s="108"/>
      <c r="FUI75" s="108"/>
      <c r="FUJ75" s="108"/>
      <c r="FUK75" s="108"/>
      <c r="FUL75" s="108"/>
      <c r="FUM75" s="108"/>
      <c r="FUN75" s="108"/>
      <c r="FUO75" s="108"/>
      <c r="FUP75" s="108"/>
      <c r="FUQ75" s="108"/>
      <c r="FUR75" s="108"/>
      <c r="FUS75" s="108"/>
      <c r="FUT75" s="108"/>
      <c r="FUU75" s="108"/>
      <c r="FUV75" s="108"/>
      <c r="FUW75" s="108"/>
      <c r="FUX75" s="108"/>
      <c r="FUY75" s="108"/>
      <c r="FUZ75" s="108"/>
      <c r="FVA75" s="108"/>
      <c r="FVB75" s="108"/>
      <c r="FVC75" s="108"/>
      <c r="FVD75" s="108"/>
      <c r="FVE75" s="108"/>
      <c r="FVF75" s="108"/>
      <c r="FVG75" s="108"/>
      <c r="FVH75" s="108"/>
      <c r="FVI75" s="108"/>
      <c r="FVJ75" s="108"/>
      <c r="FVK75" s="108"/>
      <c r="FVL75" s="108"/>
      <c r="FVM75" s="108"/>
      <c r="FVN75" s="108"/>
      <c r="FVO75" s="108"/>
      <c r="FVP75" s="108"/>
      <c r="FVQ75" s="108"/>
      <c r="FVR75" s="108"/>
      <c r="FVS75" s="108"/>
      <c r="FVT75" s="108"/>
      <c r="FVU75" s="108"/>
      <c r="FVV75" s="108"/>
      <c r="FVW75" s="108"/>
      <c r="FVX75" s="108"/>
      <c r="FVY75" s="108"/>
      <c r="FVZ75" s="108"/>
      <c r="FWA75" s="108"/>
      <c r="FWB75" s="108"/>
      <c r="FWC75" s="108"/>
      <c r="FWD75" s="108"/>
      <c r="FWE75" s="108"/>
      <c r="FWF75" s="108"/>
      <c r="FWG75" s="108"/>
      <c r="FWH75" s="108"/>
      <c r="FWI75" s="108"/>
      <c r="FWJ75" s="108"/>
      <c r="FWK75" s="108"/>
      <c r="FWL75" s="108"/>
      <c r="FWM75" s="108"/>
      <c r="FWN75" s="108"/>
      <c r="FWO75" s="108"/>
      <c r="FWP75" s="108"/>
      <c r="FWQ75" s="108"/>
      <c r="FWR75" s="108"/>
      <c r="FWS75" s="108"/>
      <c r="FWT75" s="108"/>
      <c r="FWU75" s="108"/>
      <c r="FWV75" s="108"/>
      <c r="FWW75" s="108"/>
      <c r="FWX75" s="108"/>
      <c r="FWY75" s="108"/>
      <c r="FWZ75" s="108"/>
      <c r="FXA75" s="108"/>
      <c r="FXB75" s="108"/>
      <c r="FXC75" s="108"/>
      <c r="FXD75" s="108"/>
      <c r="FXE75" s="108"/>
      <c r="FXF75" s="108"/>
      <c r="FXG75" s="108"/>
      <c r="FXH75" s="108"/>
      <c r="FXI75" s="108"/>
      <c r="FXJ75" s="108"/>
      <c r="FXK75" s="108"/>
      <c r="FXL75" s="108"/>
      <c r="FXM75" s="108"/>
      <c r="FXN75" s="108"/>
      <c r="FXO75" s="108"/>
      <c r="FXP75" s="108"/>
      <c r="FXQ75" s="108"/>
      <c r="FXR75" s="108"/>
      <c r="FXS75" s="108"/>
      <c r="FXT75" s="108"/>
      <c r="FXU75" s="108"/>
      <c r="FXV75" s="108"/>
      <c r="FXW75" s="108"/>
      <c r="FXX75" s="108"/>
      <c r="FXY75" s="108"/>
      <c r="FXZ75" s="108"/>
      <c r="FYA75" s="108"/>
      <c r="FYB75" s="108"/>
      <c r="FYC75" s="108"/>
      <c r="FYD75" s="108"/>
      <c r="FYE75" s="108"/>
      <c r="FYF75" s="108"/>
      <c r="FYG75" s="108"/>
      <c r="FYH75" s="108"/>
      <c r="FYI75" s="108"/>
      <c r="FYJ75" s="108"/>
      <c r="FYK75" s="108"/>
      <c r="FYL75" s="108"/>
      <c r="FYM75" s="108"/>
      <c r="FYN75" s="108"/>
      <c r="FYO75" s="108"/>
      <c r="FYP75" s="108"/>
      <c r="FYQ75" s="108"/>
      <c r="FYR75" s="108"/>
      <c r="FYS75" s="108"/>
      <c r="FYT75" s="108"/>
      <c r="FYU75" s="108"/>
      <c r="FYV75" s="108"/>
      <c r="FYW75" s="108"/>
      <c r="FYX75" s="108"/>
      <c r="FYY75" s="108"/>
      <c r="FYZ75" s="108"/>
      <c r="FZA75" s="108"/>
      <c r="FZB75" s="108"/>
      <c r="FZC75" s="108"/>
      <c r="FZD75" s="108"/>
      <c r="FZE75" s="108"/>
      <c r="FZF75" s="108"/>
      <c r="FZG75" s="108"/>
      <c r="FZH75" s="108"/>
      <c r="FZI75" s="108"/>
      <c r="FZJ75" s="108"/>
      <c r="FZK75" s="108"/>
      <c r="FZL75" s="108"/>
      <c r="FZM75" s="108"/>
      <c r="FZN75" s="108"/>
      <c r="FZO75" s="108"/>
      <c r="FZP75" s="108"/>
      <c r="FZQ75" s="108"/>
      <c r="FZR75" s="108"/>
      <c r="FZS75" s="108"/>
      <c r="FZT75" s="108"/>
      <c r="FZU75" s="108"/>
      <c r="FZV75" s="108"/>
      <c r="FZW75" s="108"/>
      <c r="FZX75" s="108"/>
      <c r="FZY75" s="108"/>
      <c r="FZZ75" s="108"/>
      <c r="GAA75" s="108"/>
      <c r="GAB75" s="108"/>
      <c r="GAC75" s="108"/>
      <c r="GAD75" s="108"/>
      <c r="GAE75" s="108"/>
      <c r="GAF75" s="108"/>
      <c r="GAG75" s="108"/>
      <c r="GAH75" s="108"/>
      <c r="GAI75" s="108"/>
      <c r="GAJ75" s="108"/>
      <c r="GAK75" s="108"/>
      <c r="GAL75" s="108"/>
      <c r="GAM75" s="108"/>
      <c r="GAN75" s="108"/>
      <c r="GAO75" s="108"/>
      <c r="GAP75" s="108"/>
      <c r="GAQ75" s="108"/>
      <c r="GAR75" s="108"/>
      <c r="GAS75" s="108"/>
      <c r="GAT75" s="108"/>
      <c r="GAU75" s="108"/>
      <c r="GAV75" s="108"/>
      <c r="GAW75" s="108"/>
      <c r="GAX75" s="108"/>
      <c r="GAY75" s="108"/>
      <c r="GAZ75" s="108"/>
      <c r="GBA75" s="108"/>
      <c r="GBB75" s="108"/>
      <c r="GBC75" s="108"/>
      <c r="GBD75" s="108"/>
      <c r="GBE75" s="108"/>
      <c r="GBF75" s="108"/>
      <c r="GBG75" s="108"/>
      <c r="GBH75" s="108"/>
      <c r="GBI75" s="108"/>
      <c r="GBJ75" s="108"/>
      <c r="GBK75" s="108"/>
      <c r="GBL75" s="108"/>
      <c r="GBM75" s="108"/>
      <c r="GBN75" s="108"/>
      <c r="GBO75" s="108"/>
      <c r="GBP75" s="108"/>
      <c r="GBQ75" s="108"/>
      <c r="GBR75" s="108"/>
      <c r="GBS75" s="108"/>
      <c r="GBT75" s="108"/>
      <c r="GBU75" s="108"/>
      <c r="GBV75" s="108"/>
      <c r="GBW75" s="108"/>
      <c r="GBX75" s="108"/>
      <c r="GBY75" s="108"/>
      <c r="GBZ75" s="108"/>
      <c r="GCA75" s="108"/>
      <c r="GCB75" s="108"/>
      <c r="GCC75" s="108"/>
      <c r="GCD75" s="108"/>
      <c r="GCE75" s="108"/>
      <c r="GCF75" s="108"/>
      <c r="GCG75" s="108"/>
      <c r="GCH75" s="108"/>
      <c r="GCI75" s="108"/>
      <c r="GCJ75" s="108"/>
      <c r="GCK75" s="108"/>
      <c r="GCL75" s="108"/>
      <c r="GCM75" s="108"/>
      <c r="GCN75" s="108"/>
      <c r="GCO75" s="108"/>
      <c r="GCP75" s="108"/>
      <c r="GCQ75" s="108"/>
      <c r="GCR75" s="108"/>
      <c r="GCS75" s="108"/>
      <c r="GCT75" s="108"/>
      <c r="GCU75" s="108"/>
      <c r="GCV75" s="108"/>
      <c r="GCW75" s="108"/>
      <c r="GCX75" s="108"/>
      <c r="GCY75" s="108"/>
      <c r="GCZ75" s="108"/>
      <c r="GDA75" s="108"/>
      <c r="GDB75" s="108"/>
      <c r="GDC75" s="108"/>
      <c r="GDD75" s="108"/>
      <c r="GDE75" s="108"/>
      <c r="GDF75" s="108"/>
      <c r="GDG75" s="108"/>
      <c r="GDH75" s="108"/>
      <c r="GDI75" s="108"/>
      <c r="GDJ75" s="108"/>
      <c r="GDK75" s="108"/>
      <c r="GDL75" s="108"/>
      <c r="GDM75" s="108"/>
      <c r="GDN75" s="108"/>
      <c r="GDO75" s="108"/>
      <c r="GDP75" s="108"/>
      <c r="GDQ75" s="108"/>
      <c r="GDR75" s="108"/>
      <c r="GDS75" s="108"/>
      <c r="GDT75" s="108"/>
      <c r="GDU75" s="108"/>
      <c r="GDV75" s="108"/>
      <c r="GDW75" s="108"/>
      <c r="GDX75" s="108"/>
      <c r="GDY75" s="108"/>
      <c r="GDZ75" s="108"/>
      <c r="GEA75" s="108"/>
      <c r="GEB75" s="108"/>
      <c r="GEC75" s="108"/>
      <c r="GED75" s="108"/>
      <c r="GEE75" s="108"/>
      <c r="GEF75" s="108"/>
      <c r="GEG75" s="108"/>
      <c r="GEH75" s="108"/>
      <c r="GEI75" s="108"/>
      <c r="GEJ75" s="108"/>
      <c r="GEK75" s="108"/>
      <c r="GEL75" s="108"/>
      <c r="GEM75" s="108"/>
      <c r="GEN75" s="108"/>
      <c r="GEO75" s="108"/>
      <c r="GEP75" s="108"/>
      <c r="GEQ75" s="108"/>
      <c r="GER75" s="108"/>
      <c r="GES75" s="108"/>
      <c r="GET75" s="108"/>
      <c r="GEU75" s="108"/>
      <c r="GEV75" s="108"/>
      <c r="GEW75" s="108"/>
      <c r="GEX75" s="108"/>
      <c r="GEY75" s="108"/>
      <c r="GEZ75" s="108"/>
      <c r="GFA75" s="108"/>
      <c r="GFB75" s="108"/>
      <c r="GFC75" s="108"/>
      <c r="GFD75" s="108"/>
      <c r="GFE75" s="108"/>
      <c r="GFF75" s="108"/>
      <c r="GFG75" s="108"/>
      <c r="GFH75" s="108"/>
      <c r="GFI75" s="108"/>
      <c r="GFJ75" s="108"/>
      <c r="GFK75" s="108"/>
      <c r="GFL75" s="108"/>
      <c r="GFM75" s="108"/>
      <c r="GFN75" s="108"/>
      <c r="GFO75" s="108"/>
      <c r="GFP75" s="108"/>
      <c r="GFQ75" s="108"/>
      <c r="GFR75" s="108"/>
      <c r="GFS75" s="108"/>
      <c r="GFT75" s="108"/>
      <c r="GFU75" s="108"/>
      <c r="GFV75" s="108"/>
      <c r="GFW75" s="108"/>
      <c r="GFX75" s="108"/>
      <c r="GFY75" s="108"/>
      <c r="GFZ75" s="108"/>
      <c r="GGA75" s="108"/>
      <c r="GGB75" s="108"/>
      <c r="GGC75" s="108"/>
      <c r="GGD75" s="108"/>
      <c r="GGE75" s="108"/>
      <c r="GGF75" s="108"/>
      <c r="GGG75" s="108"/>
      <c r="GGH75" s="108"/>
      <c r="GGI75" s="108"/>
      <c r="GGJ75" s="108"/>
      <c r="GGK75" s="108"/>
      <c r="GGL75" s="108"/>
      <c r="GGM75" s="108"/>
      <c r="GGN75" s="108"/>
      <c r="GGO75" s="108"/>
      <c r="GGP75" s="108"/>
      <c r="GGQ75" s="108"/>
      <c r="GGR75" s="108"/>
      <c r="GGS75" s="108"/>
      <c r="GGT75" s="108"/>
      <c r="GGU75" s="108"/>
      <c r="GGV75" s="108"/>
      <c r="GGW75" s="108"/>
      <c r="GGX75" s="108"/>
      <c r="GGY75" s="108"/>
      <c r="GGZ75" s="108"/>
      <c r="GHA75" s="108"/>
      <c r="GHB75" s="108"/>
      <c r="GHC75" s="108"/>
      <c r="GHD75" s="108"/>
      <c r="GHE75" s="108"/>
      <c r="GHF75" s="108"/>
      <c r="GHG75" s="108"/>
      <c r="GHH75" s="108"/>
      <c r="GHI75" s="108"/>
      <c r="GHJ75" s="108"/>
      <c r="GHK75" s="108"/>
      <c r="GHL75" s="108"/>
      <c r="GHM75" s="108"/>
      <c r="GHN75" s="108"/>
      <c r="GHO75" s="108"/>
      <c r="GHP75" s="108"/>
      <c r="GHQ75" s="108"/>
      <c r="GHR75" s="108"/>
      <c r="GHS75" s="108"/>
      <c r="GHT75" s="108"/>
      <c r="GHU75" s="108"/>
      <c r="GHV75" s="108"/>
      <c r="GHW75" s="108"/>
      <c r="GHX75" s="108"/>
      <c r="GHY75" s="108"/>
      <c r="GHZ75" s="108"/>
      <c r="GIA75" s="108"/>
      <c r="GIB75" s="108"/>
      <c r="GIC75" s="108"/>
      <c r="GID75" s="108"/>
      <c r="GIE75" s="108"/>
      <c r="GIF75" s="108"/>
      <c r="GIG75" s="108"/>
      <c r="GIH75" s="108"/>
      <c r="GII75" s="108"/>
      <c r="GIJ75" s="108"/>
      <c r="GIK75" s="108"/>
      <c r="GIL75" s="108"/>
      <c r="GIM75" s="108"/>
      <c r="GIN75" s="108"/>
      <c r="GIO75" s="108"/>
      <c r="GIP75" s="108"/>
      <c r="GIQ75" s="108"/>
      <c r="GIR75" s="108"/>
      <c r="GIS75" s="108"/>
      <c r="GIT75" s="108"/>
      <c r="GIU75" s="108"/>
      <c r="GIV75" s="108"/>
      <c r="GIW75" s="108"/>
      <c r="GIX75" s="108"/>
      <c r="GIY75" s="108"/>
      <c r="GIZ75" s="108"/>
      <c r="GJA75" s="108"/>
      <c r="GJB75" s="108"/>
      <c r="GJC75" s="108"/>
      <c r="GJD75" s="108"/>
      <c r="GJE75" s="108"/>
      <c r="GJF75" s="108"/>
      <c r="GJG75" s="108"/>
      <c r="GJH75" s="108"/>
      <c r="GJI75" s="108"/>
      <c r="GJJ75" s="108"/>
      <c r="GJK75" s="108"/>
      <c r="GJL75" s="108"/>
      <c r="GJM75" s="108"/>
      <c r="GJN75" s="108"/>
      <c r="GJO75" s="108"/>
      <c r="GJP75" s="108"/>
      <c r="GJQ75" s="108"/>
      <c r="GJR75" s="108"/>
      <c r="GJS75" s="108"/>
      <c r="GJT75" s="108"/>
      <c r="GJU75" s="108"/>
      <c r="GJV75" s="108"/>
      <c r="GJW75" s="108"/>
      <c r="GJX75" s="108"/>
      <c r="GJY75" s="108"/>
      <c r="GJZ75" s="108"/>
      <c r="GKA75" s="108"/>
      <c r="GKB75" s="108"/>
      <c r="GKC75" s="108"/>
      <c r="GKD75" s="108"/>
      <c r="GKE75" s="108"/>
      <c r="GKF75" s="108"/>
      <c r="GKG75" s="108"/>
      <c r="GKH75" s="108"/>
      <c r="GKI75" s="108"/>
      <c r="GKJ75" s="108"/>
      <c r="GKK75" s="108"/>
      <c r="GKL75" s="108"/>
      <c r="GKM75" s="108"/>
      <c r="GKN75" s="108"/>
      <c r="GKO75" s="108"/>
      <c r="GKP75" s="108"/>
      <c r="GKQ75" s="108"/>
      <c r="GKR75" s="108"/>
      <c r="GKS75" s="108"/>
      <c r="GKT75" s="108"/>
      <c r="GKU75" s="108"/>
      <c r="GKV75" s="108"/>
      <c r="GKW75" s="108"/>
      <c r="GKX75" s="108"/>
      <c r="GKY75" s="108"/>
      <c r="GKZ75" s="108"/>
      <c r="GLA75" s="108"/>
      <c r="GLB75" s="108"/>
      <c r="GLC75" s="108"/>
      <c r="GLD75" s="108"/>
      <c r="GLE75" s="108"/>
      <c r="GLF75" s="108"/>
      <c r="GLG75" s="108"/>
      <c r="GLH75" s="108"/>
      <c r="GLI75" s="108"/>
      <c r="GLJ75" s="108"/>
      <c r="GLK75" s="108"/>
      <c r="GLL75" s="108"/>
      <c r="GLM75" s="108"/>
      <c r="GLN75" s="108"/>
      <c r="GLO75" s="108"/>
      <c r="GLP75" s="108"/>
      <c r="GLQ75" s="108"/>
      <c r="GLR75" s="108"/>
      <c r="GLS75" s="108"/>
      <c r="GLT75" s="108"/>
      <c r="GLU75" s="108"/>
      <c r="GLV75" s="108"/>
      <c r="GLW75" s="108"/>
      <c r="GLX75" s="108"/>
      <c r="GLY75" s="108"/>
      <c r="GLZ75" s="108"/>
      <c r="GMA75" s="108"/>
      <c r="GMB75" s="108"/>
      <c r="GMC75" s="108"/>
      <c r="GMD75" s="108"/>
      <c r="GME75" s="108"/>
      <c r="GMF75" s="108"/>
      <c r="GMG75" s="108"/>
      <c r="GMH75" s="108"/>
      <c r="GMI75" s="108"/>
      <c r="GMJ75" s="108"/>
      <c r="GMK75" s="108"/>
      <c r="GML75" s="108"/>
      <c r="GMM75" s="108"/>
      <c r="GMN75" s="108"/>
      <c r="GMO75" s="108"/>
      <c r="GMP75" s="108"/>
      <c r="GMQ75" s="108"/>
      <c r="GMR75" s="108"/>
      <c r="GMS75" s="108"/>
      <c r="GMT75" s="108"/>
      <c r="GMU75" s="108"/>
      <c r="GMV75" s="108"/>
      <c r="GMW75" s="108"/>
      <c r="GMX75" s="108"/>
      <c r="GMY75" s="108"/>
      <c r="GMZ75" s="108"/>
      <c r="GNA75" s="108"/>
      <c r="GNB75" s="108"/>
      <c r="GNC75" s="108"/>
      <c r="GND75" s="108"/>
      <c r="GNE75" s="108"/>
      <c r="GNF75" s="108"/>
      <c r="GNG75" s="108"/>
      <c r="GNH75" s="108"/>
      <c r="GNI75" s="108"/>
      <c r="GNJ75" s="108"/>
      <c r="GNK75" s="108"/>
      <c r="GNL75" s="108"/>
      <c r="GNM75" s="108"/>
      <c r="GNN75" s="108"/>
      <c r="GNO75" s="108"/>
      <c r="GNP75" s="108"/>
      <c r="GNQ75" s="108"/>
      <c r="GNR75" s="108"/>
      <c r="GNS75" s="108"/>
      <c r="GNT75" s="108"/>
      <c r="GNU75" s="108"/>
      <c r="GNV75" s="108"/>
      <c r="GNW75" s="108"/>
      <c r="GNX75" s="108"/>
      <c r="GNY75" s="108"/>
      <c r="GNZ75" s="108"/>
      <c r="GOA75" s="108"/>
      <c r="GOB75" s="108"/>
      <c r="GOC75" s="108"/>
      <c r="GOD75" s="108"/>
      <c r="GOE75" s="108"/>
      <c r="GOF75" s="108"/>
      <c r="GOG75" s="108"/>
      <c r="GOH75" s="108"/>
      <c r="GOI75" s="108"/>
      <c r="GOJ75" s="108"/>
      <c r="GOK75" s="108"/>
      <c r="GOL75" s="108"/>
      <c r="GOM75" s="108"/>
      <c r="GON75" s="108"/>
      <c r="GOO75" s="108"/>
      <c r="GOP75" s="108"/>
      <c r="GOQ75" s="108"/>
      <c r="GOR75" s="108"/>
      <c r="GOS75" s="108"/>
      <c r="GOT75" s="108"/>
      <c r="GOU75" s="108"/>
      <c r="GOV75" s="108"/>
      <c r="GOW75" s="108"/>
      <c r="GOX75" s="108"/>
      <c r="GOY75" s="108"/>
      <c r="GOZ75" s="108"/>
      <c r="GPA75" s="108"/>
      <c r="GPB75" s="108"/>
      <c r="GPC75" s="108"/>
      <c r="GPD75" s="108"/>
      <c r="GPE75" s="108"/>
      <c r="GPF75" s="108"/>
      <c r="GPG75" s="108"/>
      <c r="GPH75" s="108"/>
      <c r="GPI75" s="108"/>
      <c r="GPJ75" s="108"/>
      <c r="GPK75" s="108"/>
      <c r="GPL75" s="108"/>
      <c r="GPM75" s="108"/>
      <c r="GPN75" s="108"/>
      <c r="GPO75" s="108"/>
      <c r="GPP75" s="108"/>
      <c r="GPQ75" s="108"/>
      <c r="GPR75" s="108"/>
      <c r="GPS75" s="108"/>
      <c r="GPT75" s="108"/>
      <c r="GPU75" s="108"/>
      <c r="GPV75" s="108"/>
      <c r="GPW75" s="108"/>
      <c r="GPX75" s="108"/>
      <c r="GPY75" s="108"/>
      <c r="GPZ75" s="108"/>
      <c r="GQA75" s="108"/>
      <c r="GQB75" s="108"/>
      <c r="GQC75" s="108"/>
      <c r="GQD75" s="108"/>
      <c r="GQE75" s="108"/>
      <c r="GQF75" s="108"/>
      <c r="GQG75" s="108"/>
      <c r="GQH75" s="108"/>
      <c r="GQI75" s="108"/>
      <c r="GQJ75" s="108"/>
      <c r="GQK75" s="108"/>
      <c r="GQL75" s="108"/>
      <c r="GQM75" s="108"/>
      <c r="GQN75" s="108"/>
      <c r="GQO75" s="108"/>
      <c r="GQP75" s="108"/>
      <c r="GQQ75" s="108"/>
      <c r="GQR75" s="108"/>
      <c r="GQS75" s="108"/>
      <c r="GQT75" s="108"/>
      <c r="GQU75" s="108"/>
      <c r="GQV75" s="108"/>
      <c r="GQW75" s="108"/>
      <c r="GQX75" s="108"/>
      <c r="GQY75" s="108"/>
      <c r="GQZ75" s="108"/>
      <c r="GRA75" s="108"/>
      <c r="GRB75" s="108"/>
      <c r="GRC75" s="108"/>
      <c r="GRD75" s="108"/>
      <c r="GRE75" s="108"/>
      <c r="GRF75" s="108"/>
      <c r="GRG75" s="108"/>
      <c r="GRH75" s="108"/>
      <c r="GRI75" s="108"/>
      <c r="GRJ75" s="108"/>
      <c r="GRK75" s="108"/>
      <c r="GRL75" s="108"/>
      <c r="GRM75" s="108"/>
      <c r="GRN75" s="108"/>
      <c r="GRO75" s="108"/>
      <c r="GRP75" s="108"/>
      <c r="GRQ75" s="108"/>
      <c r="GRR75" s="108"/>
      <c r="GRS75" s="108"/>
      <c r="GRT75" s="108"/>
      <c r="GRU75" s="108"/>
      <c r="GRV75" s="108"/>
      <c r="GRW75" s="108"/>
      <c r="GRX75" s="108"/>
      <c r="GRY75" s="108"/>
      <c r="GRZ75" s="108"/>
      <c r="GSA75" s="108"/>
      <c r="GSB75" s="108"/>
      <c r="GSC75" s="108"/>
      <c r="GSD75" s="108"/>
      <c r="GSE75" s="108"/>
      <c r="GSF75" s="108"/>
      <c r="GSG75" s="108"/>
      <c r="GSH75" s="108"/>
      <c r="GSI75" s="108"/>
      <c r="GSJ75" s="108"/>
      <c r="GSK75" s="108"/>
      <c r="GSL75" s="108"/>
      <c r="GSM75" s="108"/>
      <c r="GSN75" s="108"/>
      <c r="GSO75" s="108"/>
      <c r="GSP75" s="108"/>
      <c r="GSQ75" s="108"/>
      <c r="GSR75" s="108"/>
      <c r="GSS75" s="108"/>
      <c r="GST75" s="108"/>
      <c r="GSU75" s="108"/>
      <c r="GSV75" s="108"/>
      <c r="GSW75" s="108"/>
      <c r="GSX75" s="108"/>
      <c r="GSY75" s="108"/>
      <c r="GSZ75" s="108"/>
      <c r="GTA75" s="108"/>
      <c r="GTB75" s="108"/>
      <c r="GTC75" s="108"/>
      <c r="GTD75" s="108"/>
      <c r="GTE75" s="108"/>
      <c r="GTF75" s="108"/>
      <c r="GTG75" s="108"/>
      <c r="GTH75" s="108"/>
      <c r="GTI75" s="108"/>
      <c r="GTJ75" s="108"/>
      <c r="GTK75" s="108"/>
      <c r="GTL75" s="108"/>
      <c r="GTM75" s="108"/>
      <c r="GTN75" s="108"/>
      <c r="GTO75" s="108"/>
      <c r="GTP75" s="108"/>
      <c r="GTQ75" s="108"/>
      <c r="GTR75" s="108"/>
      <c r="GTS75" s="108"/>
      <c r="GTT75" s="108"/>
      <c r="GTU75" s="108"/>
      <c r="GTV75" s="108"/>
      <c r="GTW75" s="108"/>
      <c r="GTX75" s="108"/>
      <c r="GTY75" s="108"/>
      <c r="GTZ75" s="108"/>
      <c r="GUA75" s="108"/>
      <c r="GUB75" s="108"/>
      <c r="GUC75" s="108"/>
      <c r="GUD75" s="108"/>
      <c r="GUE75" s="108"/>
      <c r="GUF75" s="108"/>
      <c r="GUG75" s="108"/>
      <c r="GUH75" s="108"/>
      <c r="GUI75" s="108"/>
      <c r="GUJ75" s="108"/>
      <c r="GUK75" s="108"/>
      <c r="GUL75" s="108"/>
      <c r="GUM75" s="108"/>
      <c r="GUN75" s="108"/>
      <c r="GUO75" s="108"/>
      <c r="GUP75" s="108"/>
      <c r="GUQ75" s="108"/>
      <c r="GUR75" s="108"/>
      <c r="GUS75" s="108"/>
      <c r="GUT75" s="108"/>
      <c r="GUU75" s="108"/>
      <c r="GUV75" s="108"/>
      <c r="GUW75" s="108"/>
      <c r="GUX75" s="108"/>
      <c r="GUY75" s="108"/>
      <c r="GUZ75" s="108"/>
      <c r="GVA75" s="108"/>
      <c r="GVB75" s="108"/>
      <c r="GVC75" s="108"/>
      <c r="GVD75" s="108"/>
      <c r="GVE75" s="108"/>
      <c r="GVF75" s="108"/>
      <c r="GVG75" s="108"/>
      <c r="GVH75" s="108"/>
      <c r="GVI75" s="108"/>
      <c r="GVJ75" s="108"/>
      <c r="GVK75" s="108"/>
      <c r="GVL75" s="108"/>
      <c r="GVM75" s="108"/>
      <c r="GVN75" s="108"/>
      <c r="GVO75" s="108"/>
      <c r="GVP75" s="108"/>
      <c r="GVQ75" s="108"/>
      <c r="GVR75" s="108"/>
      <c r="GVS75" s="108"/>
      <c r="GVT75" s="108"/>
      <c r="GVU75" s="108"/>
      <c r="GVV75" s="108"/>
      <c r="GVW75" s="108"/>
      <c r="GVX75" s="108"/>
      <c r="GVY75" s="108"/>
      <c r="GVZ75" s="108"/>
      <c r="GWA75" s="108"/>
      <c r="GWB75" s="108"/>
      <c r="GWC75" s="108"/>
      <c r="GWD75" s="108"/>
      <c r="GWE75" s="108"/>
      <c r="GWF75" s="108"/>
      <c r="GWG75" s="108"/>
      <c r="GWH75" s="108"/>
      <c r="GWI75" s="108"/>
      <c r="GWJ75" s="108"/>
      <c r="GWK75" s="108"/>
      <c r="GWL75" s="108"/>
      <c r="GWM75" s="108"/>
      <c r="GWN75" s="108"/>
      <c r="GWO75" s="108"/>
      <c r="GWP75" s="108"/>
      <c r="GWQ75" s="108"/>
      <c r="GWR75" s="108"/>
      <c r="GWS75" s="108"/>
      <c r="GWT75" s="108"/>
      <c r="GWU75" s="108"/>
      <c r="GWV75" s="108"/>
      <c r="GWW75" s="108"/>
      <c r="GWX75" s="108"/>
      <c r="GWY75" s="108"/>
      <c r="GWZ75" s="108"/>
      <c r="GXA75" s="108"/>
      <c r="GXB75" s="108"/>
      <c r="GXC75" s="108"/>
      <c r="GXD75" s="108"/>
      <c r="GXE75" s="108"/>
      <c r="GXF75" s="108"/>
      <c r="GXG75" s="108"/>
      <c r="GXH75" s="108"/>
      <c r="GXI75" s="108"/>
      <c r="GXJ75" s="108"/>
      <c r="GXK75" s="108"/>
      <c r="GXL75" s="108"/>
      <c r="GXM75" s="108"/>
      <c r="GXN75" s="108"/>
      <c r="GXO75" s="108"/>
      <c r="GXP75" s="108"/>
      <c r="GXQ75" s="108"/>
      <c r="GXR75" s="108"/>
      <c r="GXS75" s="108"/>
      <c r="GXT75" s="108"/>
      <c r="GXU75" s="108"/>
      <c r="GXV75" s="108"/>
      <c r="GXW75" s="108"/>
      <c r="GXX75" s="108"/>
      <c r="GXY75" s="108"/>
      <c r="GXZ75" s="108"/>
      <c r="GYA75" s="108"/>
      <c r="GYB75" s="108"/>
      <c r="GYC75" s="108"/>
      <c r="GYD75" s="108"/>
      <c r="GYE75" s="108"/>
      <c r="GYF75" s="108"/>
      <c r="GYG75" s="108"/>
      <c r="GYH75" s="108"/>
      <c r="GYI75" s="108"/>
      <c r="GYJ75" s="108"/>
      <c r="GYK75" s="108"/>
      <c r="GYL75" s="108"/>
      <c r="GYM75" s="108"/>
      <c r="GYN75" s="108"/>
      <c r="GYO75" s="108"/>
      <c r="GYP75" s="108"/>
      <c r="GYQ75" s="108"/>
      <c r="GYR75" s="108"/>
      <c r="GYS75" s="108"/>
      <c r="GYT75" s="108"/>
      <c r="GYU75" s="108"/>
      <c r="GYV75" s="108"/>
      <c r="GYW75" s="108"/>
      <c r="GYX75" s="108"/>
      <c r="GYY75" s="108"/>
      <c r="GYZ75" s="108"/>
      <c r="GZA75" s="108"/>
      <c r="GZB75" s="108"/>
      <c r="GZC75" s="108"/>
      <c r="GZD75" s="108"/>
      <c r="GZE75" s="108"/>
      <c r="GZF75" s="108"/>
      <c r="GZG75" s="108"/>
      <c r="GZH75" s="108"/>
      <c r="GZI75" s="108"/>
      <c r="GZJ75" s="108"/>
      <c r="GZK75" s="108"/>
      <c r="GZL75" s="108"/>
      <c r="GZM75" s="108"/>
      <c r="GZN75" s="108"/>
      <c r="GZO75" s="108"/>
      <c r="GZP75" s="108"/>
      <c r="GZQ75" s="108"/>
      <c r="GZR75" s="108"/>
      <c r="GZS75" s="108"/>
      <c r="GZT75" s="108"/>
      <c r="GZU75" s="108"/>
      <c r="GZV75" s="108"/>
      <c r="GZW75" s="108"/>
      <c r="GZX75" s="108"/>
      <c r="GZY75" s="108"/>
      <c r="GZZ75" s="108"/>
      <c r="HAA75" s="108"/>
      <c r="HAB75" s="108"/>
      <c r="HAC75" s="108"/>
      <c r="HAD75" s="108"/>
      <c r="HAE75" s="108"/>
      <c r="HAF75" s="108"/>
      <c r="HAG75" s="108"/>
      <c r="HAH75" s="108"/>
      <c r="HAI75" s="108"/>
      <c r="HAJ75" s="108"/>
      <c r="HAK75" s="108"/>
      <c r="HAL75" s="108"/>
      <c r="HAM75" s="108"/>
      <c r="HAN75" s="108"/>
      <c r="HAO75" s="108"/>
      <c r="HAP75" s="108"/>
      <c r="HAQ75" s="108"/>
      <c r="HAR75" s="108"/>
      <c r="HAS75" s="108"/>
      <c r="HAT75" s="108"/>
      <c r="HAU75" s="108"/>
      <c r="HAV75" s="108"/>
      <c r="HAW75" s="108"/>
      <c r="HAX75" s="108"/>
      <c r="HAY75" s="108"/>
      <c r="HAZ75" s="108"/>
      <c r="HBA75" s="108"/>
      <c r="HBB75" s="108"/>
      <c r="HBC75" s="108"/>
      <c r="HBD75" s="108"/>
      <c r="HBE75" s="108"/>
      <c r="HBF75" s="108"/>
      <c r="HBG75" s="108"/>
      <c r="HBH75" s="108"/>
      <c r="HBI75" s="108"/>
      <c r="HBJ75" s="108"/>
      <c r="HBK75" s="108"/>
      <c r="HBL75" s="108"/>
      <c r="HBM75" s="108"/>
      <c r="HBN75" s="108"/>
      <c r="HBO75" s="108"/>
      <c r="HBP75" s="108"/>
      <c r="HBQ75" s="108"/>
      <c r="HBR75" s="108"/>
      <c r="HBS75" s="108"/>
      <c r="HBT75" s="108"/>
      <c r="HBU75" s="108"/>
      <c r="HBV75" s="108"/>
      <c r="HBW75" s="108"/>
      <c r="HBX75" s="108"/>
      <c r="HBY75" s="108"/>
      <c r="HBZ75" s="108"/>
      <c r="HCA75" s="108"/>
      <c r="HCB75" s="108"/>
      <c r="HCC75" s="108"/>
      <c r="HCD75" s="108"/>
      <c r="HCE75" s="108"/>
      <c r="HCF75" s="108"/>
      <c r="HCG75" s="108"/>
      <c r="HCH75" s="108"/>
      <c r="HCI75" s="108"/>
      <c r="HCJ75" s="108"/>
      <c r="HCK75" s="108"/>
      <c r="HCL75" s="108"/>
      <c r="HCM75" s="108"/>
      <c r="HCN75" s="108"/>
      <c r="HCO75" s="108"/>
      <c r="HCP75" s="108"/>
      <c r="HCQ75" s="108"/>
      <c r="HCR75" s="108"/>
      <c r="HCS75" s="108"/>
      <c r="HCT75" s="108"/>
      <c r="HCU75" s="108"/>
      <c r="HCV75" s="108"/>
      <c r="HCW75" s="108"/>
      <c r="HCX75" s="108"/>
      <c r="HCY75" s="108"/>
      <c r="HCZ75" s="108"/>
      <c r="HDA75" s="108"/>
      <c r="HDB75" s="108"/>
      <c r="HDC75" s="108"/>
      <c r="HDD75" s="108"/>
      <c r="HDE75" s="108"/>
      <c r="HDF75" s="108"/>
      <c r="HDG75" s="108"/>
      <c r="HDH75" s="108"/>
      <c r="HDI75" s="108"/>
      <c r="HDJ75" s="108"/>
      <c r="HDK75" s="108"/>
      <c r="HDL75" s="108"/>
      <c r="HDM75" s="108"/>
      <c r="HDN75" s="108"/>
      <c r="HDO75" s="108"/>
      <c r="HDP75" s="108"/>
      <c r="HDQ75" s="108"/>
      <c r="HDR75" s="108"/>
      <c r="HDS75" s="108"/>
      <c r="HDT75" s="108"/>
      <c r="HDU75" s="108"/>
      <c r="HDV75" s="108"/>
      <c r="HDW75" s="108"/>
      <c r="HDX75" s="108"/>
      <c r="HDY75" s="108"/>
      <c r="HDZ75" s="108"/>
      <c r="HEA75" s="108"/>
      <c r="HEB75" s="108"/>
      <c r="HEC75" s="108"/>
      <c r="HED75" s="108"/>
      <c r="HEE75" s="108"/>
      <c r="HEF75" s="108"/>
      <c r="HEG75" s="108"/>
      <c r="HEH75" s="108"/>
      <c r="HEI75" s="108"/>
      <c r="HEJ75" s="108"/>
      <c r="HEK75" s="108"/>
      <c r="HEL75" s="108"/>
      <c r="HEM75" s="108"/>
      <c r="HEN75" s="108"/>
      <c r="HEO75" s="108"/>
      <c r="HEP75" s="108"/>
      <c r="HEQ75" s="108"/>
      <c r="HER75" s="108"/>
      <c r="HES75" s="108"/>
      <c r="HET75" s="108"/>
      <c r="HEU75" s="108"/>
      <c r="HEV75" s="108"/>
      <c r="HEW75" s="108"/>
      <c r="HEX75" s="108"/>
      <c r="HEY75" s="108"/>
      <c r="HEZ75" s="108"/>
      <c r="HFA75" s="108"/>
      <c r="HFB75" s="108"/>
      <c r="HFC75" s="108"/>
      <c r="HFD75" s="108"/>
      <c r="HFE75" s="108"/>
      <c r="HFF75" s="108"/>
      <c r="HFG75" s="108"/>
      <c r="HFH75" s="108"/>
      <c r="HFI75" s="108"/>
      <c r="HFJ75" s="108"/>
      <c r="HFK75" s="108"/>
      <c r="HFL75" s="108"/>
      <c r="HFM75" s="108"/>
      <c r="HFN75" s="108"/>
      <c r="HFO75" s="108"/>
      <c r="HFP75" s="108"/>
      <c r="HFQ75" s="108"/>
      <c r="HFR75" s="108"/>
      <c r="HFS75" s="108"/>
      <c r="HFT75" s="108"/>
      <c r="HFU75" s="108"/>
      <c r="HFV75" s="108"/>
      <c r="HFW75" s="108"/>
      <c r="HFX75" s="108"/>
      <c r="HFY75" s="108"/>
      <c r="HFZ75" s="108"/>
      <c r="HGA75" s="108"/>
      <c r="HGB75" s="108"/>
      <c r="HGC75" s="108"/>
      <c r="HGD75" s="108"/>
      <c r="HGE75" s="108"/>
      <c r="HGF75" s="108"/>
      <c r="HGG75" s="108"/>
      <c r="HGH75" s="108"/>
      <c r="HGI75" s="108"/>
      <c r="HGJ75" s="108"/>
      <c r="HGK75" s="108"/>
      <c r="HGL75" s="108"/>
      <c r="HGM75" s="108"/>
      <c r="HGN75" s="108"/>
      <c r="HGO75" s="108"/>
      <c r="HGP75" s="108"/>
      <c r="HGQ75" s="108"/>
      <c r="HGR75" s="108"/>
      <c r="HGS75" s="108"/>
      <c r="HGT75" s="108"/>
      <c r="HGU75" s="108"/>
      <c r="HGV75" s="108"/>
      <c r="HGW75" s="108"/>
      <c r="HGX75" s="108"/>
      <c r="HGY75" s="108"/>
      <c r="HGZ75" s="108"/>
      <c r="HHA75" s="108"/>
      <c r="HHB75" s="108"/>
      <c r="HHC75" s="108"/>
      <c r="HHD75" s="108"/>
      <c r="HHE75" s="108"/>
      <c r="HHF75" s="108"/>
      <c r="HHG75" s="108"/>
      <c r="HHH75" s="108"/>
      <c r="HHI75" s="108"/>
      <c r="HHJ75" s="108"/>
      <c r="HHK75" s="108"/>
      <c r="HHL75" s="108"/>
      <c r="HHM75" s="108"/>
      <c r="HHN75" s="108"/>
      <c r="HHO75" s="108"/>
      <c r="HHP75" s="108"/>
      <c r="HHQ75" s="108"/>
      <c r="HHR75" s="108"/>
      <c r="HHS75" s="108"/>
      <c r="HHT75" s="108"/>
      <c r="HHU75" s="108"/>
      <c r="HHV75" s="108"/>
      <c r="HHW75" s="108"/>
      <c r="HHX75" s="108"/>
      <c r="HHY75" s="108"/>
      <c r="HHZ75" s="108"/>
      <c r="HIA75" s="108"/>
      <c r="HIB75" s="108"/>
      <c r="HIC75" s="108"/>
      <c r="HID75" s="108"/>
      <c r="HIE75" s="108"/>
      <c r="HIF75" s="108"/>
      <c r="HIG75" s="108"/>
      <c r="HIH75" s="108"/>
      <c r="HII75" s="108"/>
      <c r="HIJ75" s="108"/>
      <c r="HIK75" s="108"/>
      <c r="HIL75" s="108"/>
      <c r="HIM75" s="108"/>
      <c r="HIN75" s="108"/>
      <c r="HIO75" s="108"/>
      <c r="HIP75" s="108"/>
      <c r="HIQ75" s="108"/>
      <c r="HIR75" s="108"/>
      <c r="HIS75" s="108"/>
      <c r="HIT75" s="108"/>
      <c r="HIU75" s="108"/>
      <c r="HIV75" s="108"/>
      <c r="HIW75" s="108"/>
      <c r="HIX75" s="108"/>
      <c r="HIY75" s="108"/>
      <c r="HIZ75" s="108"/>
      <c r="HJA75" s="108"/>
      <c r="HJB75" s="108"/>
      <c r="HJC75" s="108"/>
      <c r="HJD75" s="108"/>
      <c r="HJE75" s="108"/>
      <c r="HJF75" s="108"/>
      <c r="HJG75" s="108"/>
      <c r="HJH75" s="108"/>
      <c r="HJI75" s="108"/>
      <c r="HJJ75" s="108"/>
      <c r="HJK75" s="108"/>
      <c r="HJL75" s="108"/>
      <c r="HJM75" s="108"/>
      <c r="HJN75" s="108"/>
      <c r="HJO75" s="108"/>
      <c r="HJP75" s="108"/>
      <c r="HJQ75" s="108"/>
      <c r="HJR75" s="108"/>
      <c r="HJS75" s="108"/>
      <c r="HJT75" s="108"/>
      <c r="HJU75" s="108"/>
      <c r="HJV75" s="108"/>
      <c r="HJW75" s="108"/>
      <c r="HJX75" s="108"/>
      <c r="HJY75" s="108"/>
      <c r="HJZ75" s="108"/>
      <c r="HKA75" s="108"/>
      <c r="HKB75" s="108"/>
      <c r="HKC75" s="108"/>
      <c r="HKD75" s="108"/>
      <c r="HKE75" s="108"/>
      <c r="HKF75" s="108"/>
      <c r="HKG75" s="108"/>
      <c r="HKH75" s="108"/>
      <c r="HKI75" s="108"/>
      <c r="HKJ75" s="108"/>
      <c r="HKK75" s="108"/>
      <c r="HKL75" s="108"/>
      <c r="HKM75" s="108"/>
      <c r="HKN75" s="108"/>
      <c r="HKO75" s="108"/>
      <c r="HKP75" s="108"/>
      <c r="HKQ75" s="108"/>
      <c r="HKR75" s="108"/>
      <c r="HKS75" s="108"/>
      <c r="HKT75" s="108"/>
      <c r="HKU75" s="108"/>
      <c r="HKV75" s="108"/>
      <c r="HKW75" s="108"/>
      <c r="HKX75" s="108"/>
      <c r="HKY75" s="108"/>
      <c r="HKZ75" s="108"/>
      <c r="HLA75" s="108"/>
      <c r="HLB75" s="108"/>
      <c r="HLC75" s="108"/>
      <c r="HLD75" s="108"/>
      <c r="HLE75" s="108"/>
      <c r="HLF75" s="108"/>
      <c r="HLG75" s="108"/>
      <c r="HLH75" s="108"/>
      <c r="HLI75" s="108"/>
      <c r="HLJ75" s="108"/>
      <c r="HLK75" s="108"/>
      <c r="HLL75" s="108"/>
      <c r="HLM75" s="108"/>
      <c r="HLN75" s="108"/>
      <c r="HLO75" s="108"/>
      <c r="HLP75" s="108"/>
      <c r="HLQ75" s="108"/>
      <c r="HLR75" s="108"/>
      <c r="HLS75" s="108"/>
      <c r="HLT75" s="108"/>
      <c r="HLU75" s="108"/>
      <c r="HLV75" s="108"/>
      <c r="HLW75" s="108"/>
      <c r="HLX75" s="108"/>
      <c r="HLY75" s="108"/>
      <c r="HLZ75" s="108"/>
      <c r="HMA75" s="108"/>
      <c r="HMB75" s="108"/>
      <c r="HMC75" s="108"/>
      <c r="HMD75" s="108"/>
      <c r="HME75" s="108"/>
      <c r="HMF75" s="108"/>
      <c r="HMG75" s="108"/>
      <c r="HMH75" s="108"/>
      <c r="HMI75" s="108"/>
      <c r="HMJ75" s="108"/>
      <c r="HMK75" s="108"/>
      <c r="HML75" s="108"/>
      <c r="HMM75" s="108"/>
      <c r="HMN75" s="108"/>
      <c r="HMO75" s="108"/>
      <c r="HMP75" s="108"/>
      <c r="HMQ75" s="108"/>
      <c r="HMR75" s="108"/>
      <c r="HMS75" s="108"/>
      <c r="HMT75" s="108"/>
      <c r="HMU75" s="108"/>
      <c r="HMV75" s="108"/>
      <c r="HMW75" s="108"/>
      <c r="HMX75" s="108"/>
      <c r="HMY75" s="108"/>
      <c r="HMZ75" s="108"/>
      <c r="HNA75" s="108"/>
      <c r="HNB75" s="108"/>
      <c r="HNC75" s="108"/>
      <c r="HND75" s="108"/>
      <c r="HNE75" s="108"/>
      <c r="HNF75" s="108"/>
      <c r="HNG75" s="108"/>
      <c r="HNH75" s="108"/>
      <c r="HNI75" s="108"/>
      <c r="HNJ75" s="108"/>
      <c r="HNK75" s="108"/>
      <c r="HNL75" s="108"/>
      <c r="HNM75" s="108"/>
      <c r="HNN75" s="108"/>
      <c r="HNO75" s="108"/>
      <c r="HNP75" s="108"/>
      <c r="HNQ75" s="108"/>
      <c r="HNR75" s="108"/>
      <c r="HNS75" s="108"/>
      <c r="HNT75" s="108"/>
      <c r="HNU75" s="108"/>
      <c r="HNV75" s="108"/>
      <c r="HNW75" s="108"/>
      <c r="HNX75" s="108"/>
      <c r="HNY75" s="108"/>
      <c r="HNZ75" s="108"/>
      <c r="HOA75" s="108"/>
      <c r="HOB75" s="108"/>
      <c r="HOC75" s="108"/>
      <c r="HOD75" s="108"/>
      <c r="HOE75" s="108"/>
      <c r="HOF75" s="108"/>
      <c r="HOG75" s="108"/>
      <c r="HOH75" s="108"/>
      <c r="HOI75" s="108"/>
      <c r="HOJ75" s="108"/>
      <c r="HOK75" s="108"/>
      <c r="HOL75" s="108"/>
      <c r="HOM75" s="108"/>
      <c r="HON75" s="108"/>
      <c r="HOO75" s="108"/>
      <c r="HOP75" s="108"/>
      <c r="HOQ75" s="108"/>
      <c r="HOR75" s="108"/>
      <c r="HOS75" s="108"/>
      <c r="HOT75" s="108"/>
      <c r="HOU75" s="108"/>
      <c r="HOV75" s="108"/>
      <c r="HOW75" s="108"/>
      <c r="HOX75" s="108"/>
      <c r="HOY75" s="108"/>
      <c r="HOZ75" s="108"/>
      <c r="HPA75" s="108"/>
      <c r="HPB75" s="108"/>
      <c r="HPC75" s="108"/>
      <c r="HPD75" s="108"/>
      <c r="HPE75" s="108"/>
      <c r="HPF75" s="108"/>
      <c r="HPG75" s="108"/>
      <c r="HPH75" s="108"/>
      <c r="HPI75" s="108"/>
      <c r="HPJ75" s="108"/>
      <c r="HPK75" s="108"/>
      <c r="HPL75" s="108"/>
      <c r="HPM75" s="108"/>
      <c r="HPN75" s="108"/>
      <c r="HPO75" s="108"/>
      <c r="HPP75" s="108"/>
      <c r="HPQ75" s="108"/>
      <c r="HPR75" s="108"/>
      <c r="HPS75" s="108"/>
      <c r="HPT75" s="108"/>
      <c r="HPU75" s="108"/>
      <c r="HPV75" s="108"/>
      <c r="HPW75" s="108"/>
      <c r="HPX75" s="108"/>
      <c r="HPY75" s="108"/>
      <c r="HPZ75" s="108"/>
      <c r="HQA75" s="108"/>
      <c r="HQB75" s="108"/>
      <c r="HQC75" s="108"/>
      <c r="HQD75" s="108"/>
      <c r="HQE75" s="108"/>
      <c r="HQF75" s="108"/>
      <c r="HQG75" s="108"/>
      <c r="HQH75" s="108"/>
      <c r="HQI75" s="108"/>
      <c r="HQJ75" s="108"/>
      <c r="HQK75" s="108"/>
      <c r="HQL75" s="108"/>
      <c r="HQM75" s="108"/>
      <c r="HQN75" s="108"/>
      <c r="HQO75" s="108"/>
      <c r="HQP75" s="108"/>
      <c r="HQQ75" s="108"/>
      <c r="HQR75" s="108"/>
      <c r="HQS75" s="108"/>
      <c r="HQT75" s="108"/>
      <c r="HQU75" s="108"/>
      <c r="HQV75" s="108"/>
      <c r="HQW75" s="108"/>
      <c r="HQX75" s="108"/>
      <c r="HQY75" s="108"/>
      <c r="HQZ75" s="108"/>
      <c r="HRA75" s="108"/>
      <c r="HRB75" s="108"/>
      <c r="HRC75" s="108"/>
      <c r="HRD75" s="108"/>
      <c r="HRE75" s="108"/>
      <c r="HRF75" s="108"/>
      <c r="HRG75" s="108"/>
      <c r="HRH75" s="108"/>
      <c r="HRI75" s="108"/>
      <c r="HRJ75" s="108"/>
      <c r="HRK75" s="108"/>
      <c r="HRL75" s="108"/>
      <c r="HRM75" s="108"/>
      <c r="HRN75" s="108"/>
      <c r="HRO75" s="108"/>
      <c r="HRP75" s="108"/>
      <c r="HRQ75" s="108"/>
      <c r="HRR75" s="108"/>
      <c r="HRS75" s="108"/>
      <c r="HRT75" s="108"/>
      <c r="HRU75" s="108"/>
      <c r="HRV75" s="108"/>
      <c r="HRW75" s="108"/>
      <c r="HRX75" s="108"/>
      <c r="HRY75" s="108"/>
      <c r="HRZ75" s="108"/>
      <c r="HSA75" s="108"/>
      <c r="HSB75" s="108"/>
      <c r="HSC75" s="108"/>
      <c r="HSD75" s="108"/>
      <c r="HSE75" s="108"/>
      <c r="HSF75" s="108"/>
      <c r="HSG75" s="108"/>
      <c r="HSH75" s="108"/>
      <c r="HSI75" s="108"/>
      <c r="HSJ75" s="108"/>
      <c r="HSK75" s="108"/>
      <c r="HSL75" s="108"/>
      <c r="HSM75" s="108"/>
      <c r="HSN75" s="108"/>
      <c r="HSO75" s="108"/>
      <c r="HSP75" s="108"/>
      <c r="HSQ75" s="108"/>
      <c r="HSR75" s="108"/>
      <c r="HSS75" s="108"/>
      <c r="HST75" s="108"/>
      <c r="HSU75" s="108"/>
      <c r="HSV75" s="108"/>
      <c r="HSW75" s="108"/>
      <c r="HSX75" s="108"/>
      <c r="HSY75" s="108"/>
      <c r="HSZ75" s="108"/>
      <c r="HTA75" s="108"/>
      <c r="HTB75" s="108"/>
      <c r="HTC75" s="108"/>
      <c r="HTD75" s="108"/>
      <c r="HTE75" s="108"/>
      <c r="HTF75" s="108"/>
      <c r="HTG75" s="108"/>
      <c r="HTH75" s="108"/>
      <c r="HTI75" s="108"/>
      <c r="HTJ75" s="108"/>
      <c r="HTK75" s="108"/>
      <c r="HTL75" s="108"/>
      <c r="HTM75" s="108"/>
      <c r="HTN75" s="108"/>
      <c r="HTO75" s="108"/>
      <c r="HTP75" s="108"/>
      <c r="HTQ75" s="108"/>
      <c r="HTR75" s="108"/>
      <c r="HTS75" s="108"/>
      <c r="HTT75" s="108"/>
      <c r="HTU75" s="108"/>
      <c r="HTV75" s="108"/>
      <c r="HTW75" s="108"/>
      <c r="HTX75" s="108"/>
      <c r="HTY75" s="108"/>
      <c r="HTZ75" s="108"/>
      <c r="HUA75" s="108"/>
      <c r="HUB75" s="108"/>
      <c r="HUC75" s="108"/>
      <c r="HUD75" s="108"/>
      <c r="HUE75" s="108"/>
      <c r="HUF75" s="108"/>
      <c r="HUG75" s="108"/>
      <c r="HUH75" s="108"/>
      <c r="HUI75" s="108"/>
      <c r="HUJ75" s="108"/>
      <c r="HUK75" s="108"/>
      <c r="HUL75" s="108"/>
      <c r="HUM75" s="108"/>
      <c r="HUN75" s="108"/>
      <c r="HUO75" s="108"/>
      <c r="HUP75" s="108"/>
      <c r="HUQ75" s="108"/>
      <c r="HUR75" s="108"/>
      <c r="HUS75" s="108"/>
      <c r="HUT75" s="108"/>
      <c r="HUU75" s="108"/>
      <c r="HUV75" s="108"/>
      <c r="HUW75" s="108"/>
      <c r="HUX75" s="108"/>
      <c r="HUY75" s="108"/>
      <c r="HUZ75" s="108"/>
      <c r="HVA75" s="108"/>
      <c r="HVB75" s="108"/>
      <c r="HVC75" s="108"/>
      <c r="HVD75" s="108"/>
      <c r="HVE75" s="108"/>
      <c r="HVF75" s="108"/>
      <c r="HVG75" s="108"/>
      <c r="HVH75" s="108"/>
      <c r="HVI75" s="108"/>
      <c r="HVJ75" s="108"/>
      <c r="HVK75" s="108"/>
      <c r="HVL75" s="108"/>
      <c r="HVM75" s="108"/>
      <c r="HVN75" s="108"/>
      <c r="HVO75" s="108"/>
      <c r="HVP75" s="108"/>
      <c r="HVQ75" s="108"/>
      <c r="HVR75" s="108"/>
      <c r="HVS75" s="108"/>
      <c r="HVT75" s="108"/>
      <c r="HVU75" s="108"/>
      <c r="HVV75" s="108"/>
      <c r="HVW75" s="108"/>
      <c r="HVX75" s="108"/>
      <c r="HVY75" s="108"/>
      <c r="HVZ75" s="108"/>
      <c r="HWA75" s="108"/>
      <c r="HWB75" s="108"/>
      <c r="HWC75" s="108"/>
      <c r="HWD75" s="108"/>
      <c r="HWE75" s="108"/>
      <c r="HWF75" s="108"/>
      <c r="HWG75" s="108"/>
      <c r="HWH75" s="108"/>
      <c r="HWI75" s="108"/>
      <c r="HWJ75" s="108"/>
      <c r="HWK75" s="108"/>
      <c r="HWL75" s="108"/>
      <c r="HWM75" s="108"/>
      <c r="HWN75" s="108"/>
      <c r="HWO75" s="108"/>
      <c r="HWP75" s="108"/>
      <c r="HWQ75" s="108"/>
      <c r="HWR75" s="108"/>
      <c r="HWS75" s="108"/>
      <c r="HWT75" s="108"/>
      <c r="HWU75" s="108"/>
      <c r="HWV75" s="108"/>
      <c r="HWW75" s="108"/>
      <c r="HWX75" s="108"/>
      <c r="HWY75" s="108"/>
      <c r="HWZ75" s="108"/>
      <c r="HXA75" s="108"/>
      <c r="HXB75" s="108"/>
      <c r="HXC75" s="108"/>
      <c r="HXD75" s="108"/>
      <c r="HXE75" s="108"/>
      <c r="HXF75" s="108"/>
      <c r="HXG75" s="108"/>
      <c r="HXH75" s="108"/>
      <c r="HXI75" s="108"/>
      <c r="HXJ75" s="108"/>
      <c r="HXK75" s="108"/>
      <c r="HXL75" s="108"/>
      <c r="HXM75" s="108"/>
      <c r="HXN75" s="108"/>
      <c r="HXO75" s="108"/>
      <c r="HXP75" s="108"/>
      <c r="HXQ75" s="108"/>
      <c r="HXR75" s="108"/>
      <c r="HXS75" s="108"/>
      <c r="HXT75" s="108"/>
      <c r="HXU75" s="108"/>
      <c r="HXV75" s="108"/>
      <c r="HXW75" s="108"/>
      <c r="HXX75" s="108"/>
      <c r="HXY75" s="108"/>
      <c r="HXZ75" s="108"/>
      <c r="HYA75" s="108"/>
      <c r="HYB75" s="108"/>
      <c r="HYC75" s="108"/>
      <c r="HYD75" s="108"/>
      <c r="HYE75" s="108"/>
      <c r="HYF75" s="108"/>
      <c r="HYG75" s="108"/>
      <c r="HYH75" s="108"/>
      <c r="HYI75" s="108"/>
      <c r="HYJ75" s="108"/>
      <c r="HYK75" s="108"/>
      <c r="HYL75" s="108"/>
      <c r="HYM75" s="108"/>
      <c r="HYN75" s="108"/>
      <c r="HYO75" s="108"/>
      <c r="HYP75" s="108"/>
      <c r="HYQ75" s="108"/>
      <c r="HYR75" s="108"/>
      <c r="HYS75" s="108"/>
      <c r="HYT75" s="108"/>
      <c r="HYU75" s="108"/>
      <c r="HYV75" s="108"/>
      <c r="HYW75" s="108"/>
      <c r="HYX75" s="108"/>
      <c r="HYY75" s="108"/>
      <c r="HYZ75" s="108"/>
      <c r="HZA75" s="108"/>
      <c r="HZB75" s="108"/>
      <c r="HZC75" s="108"/>
      <c r="HZD75" s="108"/>
      <c r="HZE75" s="108"/>
      <c r="HZF75" s="108"/>
      <c r="HZG75" s="108"/>
      <c r="HZH75" s="108"/>
      <c r="HZI75" s="108"/>
      <c r="HZJ75" s="108"/>
      <c r="HZK75" s="108"/>
      <c r="HZL75" s="108"/>
      <c r="HZM75" s="108"/>
      <c r="HZN75" s="108"/>
      <c r="HZO75" s="108"/>
      <c r="HZP75" s="108"/>
      <c r="HZQ75" s="108"/>
      <c r="HZR75" s="108"/>
      <c r="HZS75" s="108"/>
      <c r="HZT75" s="108"/>
      <c r="HZU75" s="108"/>
      <c r="HZV75" s="108"/>
      <c r="HZW75" s="108"/>
      <c r="HZX75" s="108"/>
      <c r="HZY75" s="108"/>
      <c r="HZZ75" s="108"/>
      <c r="IAA75" s="108"/>
      <c r="IAB75" s="108"/>
      <c r="IAC75" s="108"/>
      <c r="IAD75" s="108"/>
      <c r="IAE75" s="108"/>
      <c r="IAF75" s="108"/>
      <c r="IAG75" s="108"/>
      <c r="IAH75" s="108"/>
      <c r="IAI75" s="108"/>
      <c r="IAJ75" s="108"/>
      <c r="IAK75" s="108"/>
      <c r="IAL75" s="108"/>
      <c r="IAM75" s="108"/>
      <c r="IAN75" s="108"/>
      <c r="IAO75" s="108"/>
      <c r="IAP75" s="108"/>
      <c r="IAQ75" s="108"/>
      <c r="IAR75" s="108"/>
      <c r="IAS75" s="108"/>
      <c r="IAT75" s="108"/>
      <c r="IAU75" s="108"/>
      <c r="IAV75" s="108"/>
      <c r="IAW75" s="108"/>
      <c r="IAX75" s="108"/>
      <c r="IAY75" s="108"/>
      <c r="IAZ75" s="108"/>
      <c r="IBA75" s="108"/>
      <c r="IBB75" s="108"/>
      <c r="IBC75" s="108"/>
      <c r="IBD75" s="108"/>
      <c r="IBE75" s="108"/>
      <c r="IBF75" s="108"/>
      <c r="IBG75" s="108"/>
      <c r="IBH75" s="108"/>
      <c r="IBI75" s="108"/>
      <c r="IBJ75" s="108"/>
      <c r="IBK75" s="108"/>
      <c r="IBL75" s="108"/>
      <c r="IBM75" s="108"/>
      <c r="IBN75" s="108"/>
      <c r="IBO75" s="108"/>
      <c r="IBP75" s="108"/>
      <c r="IBQ75" s="108"/>
      <c r="IBR75" s="108"/>
      <c r="IBS75" s="108"/>
      <c r="IBT75" s="108"/>
      <c r="IBU75" s="108"/>
      <c r="IBV75" s="108"/>
      <c r="IBW75" s="108"/>
      <c r="IBX75" s="108"/>
      <c r="IBY75" s="108"/>
      <c r="IBZ75" s="108"/>
      <c r="ICA75" s="108"/>
      <c r="ICB75" s="108"/>
      <c r="ICC75" s="108"/>
      <c r="ICD75" s="108"/>
      <c r="ICE75" s="108"/>
      <c r="ICF75" s="108"/>
      <c r="ICG75" s="108"/>
      <c r="ICH75" s="108"/>
      <c r="ICI75" s="108"/>
      <c r="ICJ75" s="108"/>
      <c r="ICK75" s="108"/>
      <c r="ICL75" s="108"/>
      <c r="ICM75" s="108"/>
      <c r="ICN75" s="108"/>
      <c r="ICO75" s="108"/>
      <c r="ICP75" s="108"/>
      <c r="ICQ75" s="108"/>
      <c r="ICR75" s="108"/>
      <c r="ICS75" s="108"/>
      <c r="ICT75" s="108"/>
      <c r="ICU75" s="108"/>
      <c r="ICV75" s="108"/>
      <c r="ICW75" s="108"/>
      <c r="ICX75" s="108"/>
      <c r="ICY75" s="108"/>
      <c r="ICZ75" s="108"/>
      <c r="IDA75" s="108"/>
      <c r="IDB75" s="108"/>
      <c r="IDC75" s="108"/>
      <c r="IDD75" s="108"/>
      <c r="IDE75" s="108"/>
      <c r="IDF75" s="108"/>
      <c r="IDG75" s="108"/>
      <c r="IDH75" s="108"/>
      <c r="IDI75" s="108"/>
      <c r="IDJ75" s="108"/>
      <c r="IDK75" s="108"/>
      <c r="IDL75" s="108"/>
      <c r="IDM75" s="108"/>
      <c r="IDN75" s="108"/>
      <c r="IDO75" s="108"/>
      <c r="IDP75" s="108"/>
      <c r="IDQ75" s="108"/>
      <c r="IDR75" s="108"/>
      <c r="IDS75" s="108"/>
      <c r="IDT75" s="108"/>
      <c r="IDU75" s="108"/>
      <c r="IDV75" s="108"/>
      <c r="IDW75" s="108"/>
      <c r="IDX75" s="108"/>
      <c r="IDY75" s="108"/>
      <c r="IDZ75" s="108"/>
      <c r="IEA75" s="108"/>
      <c r="IEB75" s="108"/>
      <c r="IEC75" s="108"/>
      <c r="IED75" s="108"/>
      <c r="IEE75" s="108"/>
      <c r="IEF75" s="108"/>
      <c r="IEG75" s="108"/>
      <c r="IEH75" s="108"/>
      <c r="IEI75" s="108"/>
      <c r="IEJ75" s="108"/>
      <c r="IEK75" s="108"/>
      <c r="IEL75" s="108"/>
      <c r="IEM75" s="108"/>
      <c r="IEN75" s="108"/>
      <c r="IEO75" s="108"/>
      <c r="IEP75" s="108"/>
      <c r="IEQ75" s="108"/>
      <c r="IER75" s="108"/>
      <c r="IES75" s="108"/>
      <c r="IET75" s="108"/>
      <c r="IEU75" s="108"/>
      <c r="IEV75" s="108"/>
      <c r="IEW75" s="108"/>
      <c r="IEX75" s="108"/>
      <c r="IEY75" s="108"/>
      <c r="IEZ75" s="108"/>
      <c r="IFA75" s="108"/>
      <c r="IFB75" s="108"/>
      <c r="IFC75" s="108"/>
      <c r="IFD75" s="108"/>
      <c r="IFE75" s="108"/>
      <c r="IFF75" s="108"/>
      <c r="IFG75" s="108"/>
      <c r="IFH75" s="108"/>
      <c r="IFI75" s="108"/>
      <c r="IFJ75" s="108"/>
      <c r="IFK75" s="108"/>
      <c r="IFL75" s="108"/>
      <c r="IFM75" s="108"/>
      <c r="IFN75" s="108"/>
      <c r="IFO75" s="108"/>
      <c r="IFP75" s="108"/>
      <c r="IFQ75" s="108"/>
      <c r="IFR75" s="108"/>
      <c r="IFS75" s="108"/>
      <c r="IFT75" s="108"/>
      <c r="IFU75" s="108"/>
      <c r="IFV75" s="108"/>
      <c r="IFW75" s="108"/>
      <c r="IFX75" s="108"/>
      <c r="IFY75" s="108"/>
      <c r="IFZ75" s="108"/>
      <c r="IGA75" s="108"/>
      <c r="IGB75" s="108"/>
      <c r="IGC75" s="108"/>
      <c r="IGD75" s="108"/>
      <c r="IGE75" s="108"/>
      <c r="IGF75" s="108"/>
      <c r="IGG75" s="108"/>
      <c r="IGH75" s="108"/>
      <c r="IGI75" s="108"/>
      <c r="IGJ75" s="108"/>
      <c r="IGK75" s="108"/>
      <c r="IGL75" s="108"/>
      <c r="IGM75" s="108"/>
      <c r="IGN75" s="108"/>
      <c r="IGO75" s="108"/>
      <c r="IGP75" s="108"/>
      <c r="IGQ75" s="108"/>
      <c r="IGR75" s="108"/>
      <c r="IGS75" s="108"/>
      <c r="IGT75" s="108"/>
      <c r="IGU75" s="108"/>
      <c r="IGV75" s="108"/>
      <c r="IGW75" s="108"/>
      <c r="IGX75" s="108"/>
      <c r="IGY75" s="108"/>
      <c r="IGZ75" s="108"/>
      <c r="IHA75" s="108"/>
      <c r="IHB75" s="108"/>
      <c r="IHC75" s="108"/>
      <c r="IHD75" s="108"/>
      <c r="IHE75" s="108"/>
      <c r="IHF75" s="108"/>
      <c r="IHG75" s="108"/>
      <c r="IHH75" s="108"/>
      <c r="IHI75" s="108"/>
      <c r="IHJ75" s="108"/>
      <c r="IHK75" s="108"/>
      <c r="IHL75" s="108"/>
      <c r="IHM75" s="108"/>
      <c r="IHN75" s="108"/>
      <c r="IHO75" s="108"/>
      <c r="IHP75" s="108"/>
      <c r="IHQ75" s="108"/>
      <c r="IHR75" s="108"/>
      <c r="IHS75" s="108"/>
      <c r="IHT75" s="108"/>
      <c r="IHU75" s="108"/>
      <c r="IHV75" s="108"/>
      <c r="IHW75" s="108"/>
      <c r="IHX75" s="108"/>
      <c r="IHY75" s="108"/>
      <c r="IHZ75" s="108"/>
      <c r="IIA75" s="108"/>
      <c r="IIB75" s="108"/>
      <c r="IIC75" s="108"/>
      <c r="IID75" s="108"/>
      <c r="IIE75" s="108"/>
      <c r="IIF75" s="108"/>
      <c r="IIG75" s="108"/>
      <c r="IIH75" s="108"/>
      <c r="III75" s="108"/>
      <c r="IIJ75" s="108"/>
      <c r="IIK75" s="108"/>
      <c r="IIL75" s="108"/>
      <c r="IIM75" s="108"/>
      <c r="IIN75" s="108"/>
      <c r="IIO75" s="108"/>
      <c r="IIP75" s="108"/>
      <c r="IIQ75" s="108"/>
      <c r="IIR75" s="108"/>
      <c r="IIS75" s="108"/>
      <c r="IIT75" s="108"/>
      <c r="IIU75" s="108"/>
      <c r="IIV75" s="108"/>
      <c r="IIW75" s="108"/>
      <c r="IIX75" s="108"/>
      <c r="IIY75" s="108"/>
      <c r="IIZ75" s="108"/>
      <c r="IJA75" s="108"/>
      <c r="IJB75" s="108"/>
      <c r="IJC75" s="108"/>
      <c r="IJD75" s="108"/>
      <c r="IJE75" s="108"/>
      <c r="IJF75" s="108"/>
      <c r="IJG75" s="108"/>
      <c r="IJH75" s="108"/>
      <c r="IJI75" s="108"/>
      <c r="IJJ75" s="108"/>
      <c r="IJK75" s="108"/>
      <c r="IJL75" s="108"/>
      <c r="IJM75" s="108"/>
      <c r="IJN75" s="108"/>
      <c r="IJO75" s="108"/>
      <c r="IJP75" s="108"/>
      <c r="IJQ75" s="108"/>
      <c r="IJR75" s="108"/>
      <c r="IJS75" s="108"/>
      <c r="IJT75" s="108"/>
      <c r="IJU75" s="108"/>
      <c r="IJV75" s="108"/>
      <c r="IJW75" s="108"/>
      <c r="IJX75" s="108"/>
      <c r="IJY75" s="108"/>
      <c r="IJZ75" s="108"/>
      <c r="IKA75" s="108"/>
      <c r="IKB75" s="108"/>
      <c r="IKC75" s="108"/>
      <c r="IKD75" s="108"/>
      <c r="IKE75" s="108"/>
      <c r="IKF75" s="108"/>
      <c r="IKG75" s="108"/>
      <c r="IKH75" s="108"/>
      <c r="IKI75" s="108"/>
      <c r="IKJ75" s="108"/>
      <c r="IKK75" s="108"/>
      <c r="IKL75" s="108"/>
      <c r="IKM75" s="108"/>
      <c r="IKN75" s="108"/>
      <c r="IKO75" s="108"/>
      <c r="IKP75" s="108"/>
      <c r="IKQ75" s="108"/>
      <c r="IKR75" s="108"/>
      <c r="IKS75" s="108"/>
      <c r="IKT75" s="108"/>
      <c r="IKU75" s="108"/>
      <c r="IKV75" s="108"/>
      <c r="IKW75" s="108"/>
      <c r="IKX75" s="108"/>
      <c r="IKY75" s="108"/>
      <c r="IKZ75" s="108"/>
      <c r="ILA75" s="108"/>
      <c r="ILB75" s="108"/>
      <c r="ILC75" s="108"/>
      <c r="ILD75" s="108"/>
      <c r="ILE75" s="108"/>
      <c r="ILF75" s="108"/>
      <c r="ILG75" s="108"/>
      <c r="ILH75" s="108"/>
      <c r="ILI75" s="108"/>
      <c r="ILJ75" s="108"/>
      <c r="ILK75" s="108"/>
      <c r="ILL75" s="108"/>
      <c r="ILM75" s="108"/>
      <c r="ILN75" s="108"/>
      <c r="ILO75" s="108"/>
      <c r="ILP75" s="108"/>
      <c r="ILQ75" s="108"/>
      <c r="ILR75" s="108"/>
      <c r="ILS75" s="108"/>
      <c r="ILT75" s="108"/>
      <c r="ILU75" s="108"/>
      <c r="ILV75" s="108"/>
      <c r="ILW75" s="108"/>
      <c r="ILX75" s="108"/>
      <c r="ILY75" s="108"/>
      <c r="ILZ75" s="108"/>
      <c r="IMA75" s="108"/>
      <c r="IMB75" s="108"/>
      <c r="IMC75" s="108"/>
      <c r="IMD75" s="108"/>
      <c r="IME75" s="108"/>
      <c r="IMF75" s="108"/>
      <c r="IMG75" s="108"/>
      <c r="IMH75" s="108"/>
      <c r="IMI75" s="108"/>
      <c r="IMJ75" s="108"/>
      <c r="IMK75" s="108"/>
      <c r="IML75" s="108"/>
      <c r="IMM75" s="108"/>
      <c r="IMN75" s="108"/>
      <c r="IMO75" s="108"/>
      <c r="IMP75" s="108"/>
      <c r="IMQ75" s="108"/>
      <c r="IMR75" s="108"/>
      <c r="IMS75" s="108"/>
      <c r="IMT75" s="108"/>
      <c r="IMU75" s="108"/>
      <c r="IMV75" s="108"/>
      <c r="IMW75" s="108"/>
      <c r="IMX75" s="108"/>
      <c r="IMY75" s="108"/>
      <c r="IMZ75" s="108"/>
      <c r="INA75" s="108"/>
      <c r="INB75" s="108"/>
      <c r="INC75" s="108"/>
      <c r="IND75" s="108"/>
      <c r="INE75" s="108"/>
      <c r="INF75" s="108"/>
      <c r="ING75" s="108"/>
      <c r="INH75" s="108"/>
      <c r="INI75" s="108"/>
      <c r="INJ75" s="108"/>
      <c r="INK75" s="108"/>
      <c r="INL75" s="108"/>
      <c r="INM75" s="108"/>
      <c r="INN75" s="108"/>
      <c r="INO75" s="108"/>
      <c r="INP75" s="108"/>
      <c r="INQ75" s="108"/>
      <c r="INR75" s="108"/>
      <c r="INS75" s="108"/>
      <c r="INT75" s="108"/>
      <c r="INU75" s="108"/>
      <c r="INV75" s="108"/>
      <c r="INW75" s="108"/>
      <c r="INX75" s="108"/>
      <c r="INY75" s="108"/>
      <c r="INZ75" s="108"/>
      <c r="IOA75" s="108"/>
      <c r="IOB75" s="108"/>
      <c r="IOC75" s="108"/>
      <c r="IOD75" s="108"/>
      <c r="IOE75" s="108"/>
      <c r="IOF75" s="108"/>
      <c r="IOG75" s="108"/>
      <c r="IOH75" s="108"/>
      <c r="IOI75" s="108"/>
      <c r="IOJ75" s="108"/>
      <c r="IOK75" s="108"/>
      <c r="IOL75" s="108"/>
      <c r="IOM75" s="108"/>
      <c r="ION75" s="108"/>
      <c r="IOO75" s="108"/>
      <c r="IOP75" s="108"/>
      <c r="IOQ75" s="108"/>
      <c r="IOR75" s="108"/>
      <c r="IOS75" s="108"/>
      <c r="IOT75" s="108"/>
      <c r="IOU75" s="108"/>
      <c r="IOV75" s="108"/>
      <c r="IOW75" s="108"/>
      <c r="IOX75" s="108"/>
      <c r="IOY75" s="108"/>
      <c r="IOZ75" s="108"/>
      <c r="IPA75" s="108"/>
      <c r="IPB75" s="108"/>
      <c r="IPC75" s="108"/>
      <c r="IPD75" s="108"/>
      <c r="IPE75" s="108"/>
      <c r="IPF75" s="108"/>
      <c r="IPG75" s="108"/>
      <c r="IPH75" s="108"/>
      <c r="IPI75" s="108"/>
      <c r="IPJ75" s="108"/>
      <c r="IPK75" s="108"/>
      <c r="IPL75" s="108"/>
      <c r="IPM75" s="108"/>
      <c r="IPN75" s="108"/>
      <c r="IPO75" s="108"/>
      <c r="IPP75" s="108"/>
      <c r="IPQ75" s="108"/>
      <c r="IPR75" s="108"/>
      <c r="IPS75" s="108"/>
      <c r="IPT75" s="108"/>
      <c r="IPU75" s="108"/>
      <c r="IPV75" s="108"/>
      <c r="IPW75" s="108"/>
      <c r="IPX75" s="108"/>
      <c r="IPY75" s="108"/>
      <c r="IPZ75" s="108"/>
      <c r="IQA75" s="108"/>
      <c r="IQB75" s="108"/>
      <c r="IQC75" s="108"/>
      <c r="IQD75" s="108"/>
      <c r="IQE75" s="108"/>
      <c r="IQF75" s="108"/>
      <c r="IQG75" s="108"/>
      <c r="IQH75" s="108"/>
      <c r="IQI75" s="108"/>
      <c r="IQJ75" s="108"/>
      <c r="IQK75" s="108"/>
      <c r="IQL75" s="108"/>
      <c r="IQM75" s="108"/>
      <c r="IQN75" s="108"/>
      <c r="IQO75" s="108"/>
      <c r="IQP75" s="108"/>
      <c r="IQQ75" s="108"/>
      <c r="IQR75" s="108"/>
      <c r="IQS75" s="108"/>
      <c r="IQT75" s="108"/>
      <c r="IQU75" s="108"/>
      <c r="IQV75" s="108"/>
      <c r="IQW75" s="108"/>
      <c r="IQX75" s="108"/>
      <c r="IQY75" s="108"/>
      <c r="IQZ75" s="108"/>
      <c r="IRA75" s="108"/>
      <c r="IRB75" s="108"/>
      <c r="IRC75" s="108"/>
      <c r="IRD75" s="108"/>
      <c r="IRE75" s="108"/>
      <c r="IRF75" s="108"/>
      <c r="IRG75" s="108"/>
      <c r="IRH75" s="108"/>
      <c r="IRI75" s="108"/>
      <c r="IRJ75" s="108"/>
      <c r="IRK75" s="108"/>
      <c r="IRL75" s="108"/>
      <c r="IRM75" s="108"/>
      <c r="IRN75" s="108"/>
      <c r="IRO75" s="108"/>
      <c r="IRP75" s="108"/>
      <c r="IRQ75" s="108"/>
      <c r="IRR75" s="108"/>
      <c r="IRS75" s="108"/>
      <c r="IRT75" s="108"/>
      <c r="IRU75" s="108"/>
      <c r="IRV75" s="108"/>
      <c r="IRW75" s="108"/>
      <c r="IRX75" s="108"/>
      <c r="IRY75" s="108"/>
      <c r="IRZ75" s="108"/>
      <c r="ISA75" s="108"/>
      <c r="ISB75" s="108"/>
      <c r="ISC75" s="108"/>
      <c r="ISD75" s="108"/>
      <c r="ISE75" s="108"/>
      <c r="ISF75" s="108"/>
      <c r="ISG75" s="108"/>
      <c r="ISH75" s="108"/>
      <c r="ISI75" s="108"/>
      <c r="ISJ75" s="108"/>
      <c r="ISK75" s="108"/>
      <c r="ISL75" s="108"/>
      <c r="ISM75" s="108"/>
      <c r="ISN75" s="108"/>
      <c r="ISO75" s="108"/>
      <c r="ISP75" s="108"/>
      <c r="ISQ75" s="108"/>
      <c r="ISR75" s="108"/>
      <c r="ISS75" s="108"/>
      <c r="IST75" s="108"/>
      <c r="ISU75" s="108"/>
      <c r="ISV75" s="108"/>
      <c r="ISW75" s="108"/>
      <c r="ISX75" s="108"/>
      <c r="ISY75" s="108"/>
      <c r="ISZ75" s="108"/>
      <c r="ITA75" s="108"/>
      <c r="ITB75" s="108"/>
      <c r="ITC75" s="108"/>
      <c r="ITD75" s="108"/>
      <c r="ITE75" s="108"/>
      <c r="ITF75" s="108"/>
      <c r="ITG75" s="108"/>
      <c r="ITH75" s="108"/>
      <c r="ITI75" s="108"/>
      <c r="ITJ75" s="108"/>
      <c r="ITK75" s="108"/>
      <c r="ITL75" s="108"/>
      <c r="ITM75" s="108"/>
      <c r="ITN75" s="108"/>
      <c r="ITO75" s="108"/>
      <c r="ITP75" s="108"/>
      <c r="ITQ75" s="108"/>
      <c r="ITR75" s="108"/>
      <c r="ITS75" s="108"/>
      <c r="ITT75" s="108"/>
      <c r="ITU75" s="108"/>
      <c r="ITV75" s="108"/>
      <c r="ITW75" s="108"/>
      <c r="ITX75" s="108"/>
      <c r="ITY75" s="108"/>
      <c r="ITZ75" s="108"/>
      <c r="IUA75" s="108"/>
      <c r="IUB75" s="108"/>
      <c r="IUC75" s="108"/>
      <c r="IUD75" s="108"/>
      <c r="IUE75" s="108"/>
      <c r="IUF75" s="108"/>
      <c r="IUG75" s="108"/>
      <c r="IUH75" s="108"/>
      <c r="IUI75" s="108"/>
      <c r="IUJ75" s="108"/>
      <c r="IUK75" s="108"/>
      <c r="IUL75" s="108"/>
      <c r="IUM75" s="108"/>
      <c r="IUN75" s="108"/>
      <c r="IUO75" s="108"/>
      <c r="IUP75" s="108"/>
      <c r="IUQ75" s="108"/>
      <c r="IUR75" s="108"/>
      <c r="IUS75" s="108"/>
      <c r="IUT75" s="108"/>
      <c r="IUU75" s="108"/>
      <c r="IUV75" s="108"/>
      <c r="IUW75" s="108"/>
      <c r="IUX75" s="108"/>
      <c r="IUY75" s="108"/>
      <c r="IUZ75" s="108"/>
      <c r="IVA75" s="108"/>
      <c r="IVB75" s="108"/>
      <c r="IVC75" s="108"/>
      <c r="IVD75" s="108"/>
      <c r="IVE75" s="108"/>
      <c r="IVF75" s="108"/>
      <c r="IVG75" s="108"/>
      <c r="IVH75" s="108"/>
      <c r="IVI75" s="108"/>
      <c r="IVJ75" s="108"/>
      <c r="IVK75" s="108"/>
      <c r="IVL75" s="108"/>
      <c r="IVM75" s="108"/>
      <c r="IVN75" s="108"/>
      <c r="IVO75" s="108"/>
      <c r="IVP75" s="108"/>
      <c r="IVQ75" s="108"/>
      <c r="IVR75" s="108"/>
      <c r="IVS75" s="108"/>
      <c r="IVT75" s="108"/>
      <c r="IVU75" s="108"/>
      <c r="IVV75" s="108"/>
      <c r="IVW75" s="108"/>
      <c r="IVX75" s="108"/>
      <c r="IVY75" s="108"/>
      <c r="IVZ75" s="108"/>
      <c r="IWA75" s="108"/>
      <c r="IWB75" s="108"/>
      <c r="IWC75" s="108"/>
      <c r="IWD75" s="108"/>
      <c r="IWE75" s="108"/>
      <c r="IWF75" s="108"/>
      <c r="IWG75" s="108"/>
      <c r="IWH75" s="108"/>
      <c r="IWI75" s="108"/>
      <c r="IWJ75" s="108"/>
      <c r="IWK75" s="108"/>
      <c r="IWL75" s="108"/>
      <c r="IWM75" s="108"/>
      <c r="IWN75" s="108"/>
      <c r="IWO75" s="108"/>
      <c r="IWP75" s="108"/>
      <c r="IWQ75" s="108"/>
      <c r="IWR75" s="108"/>
      <c r="IWS75" s="108"/>
      <c r="IWT75" s="108"/>
      <c r="IWU75" s="108"/>
      <c r="IWV75" s="108"/>
      <c r="IWW75" s="108"/>
      <c r="IWX75" s="108"/>
      <c r="IWY75" s="108"/>
      <c r="IWZ75" s="108"/>
      <c r="IXA75" s="108"/>
      <c r="IXB75" s="108"/>
      <c r="IXC75" s="108"/>
      <c r="IXD75" s="108"/>
      <c r="IXE75" s="108"/>
      <c r="IXF75" s="108"/>
      <c r="IXG75" s="108"/>
      <c r="IXH75" s="108"/>
      <c r="IXI75" s="108"/>
      <c r="IXJ75" s="108"/>
      <c r="IXK75" s="108"/>
      <c r="IXL75" s="108"/>
      <c r="IXM75" s="108"/>
      <c r="IXN75" s="108"/>
      <c r="IXO75" s="108"/>
      <c r="IXP75" s="108"/>
      <c r="IXQ75" s="108"/>
      <c r="IXR75" s="108"/>
      <c r="IXS75" s="108"/>
      <c r="IXT75" s="108"/>
      <c r="IXU75" s="108"/>
      <c r="IXV75" s="108"/>
      <c r="IXW75" s="108"/>
      <c r="IXX75" s="108"/>
      <c r="IXY75" s="108"/>
      <c r="IXZ75" s="108"/>
      <c r="IYA75" s="108"/>
      <c r="IYB75" s="108"/>
      <c r="IYC75" s="108"/>
      <c r="IYD75" s="108"/>
      <c r="IYE75" s="108"/>
      <c r="IYF75" s="108"/>
      <c r="IYG75" s="108"/>
      <c r="IYH75" s="108"/>
      <c r="IYI75" s="108"/>
      <c r="IYJ75" s="108"/>
      <c r="IYK75" s="108"/>
      <c r="IYL75" s="108"/>
      <c r="IYM75" s="108"/>
      <c r="IYN75" s="108"/>
      <c r="IYO75" s="108"/>
      <c r="IYP75" s="108"/>
      <c r="IYQ75" s="108"/>
      <c r="IYR75" s="108"/>
      <c r="IYS75" s="108"/>
      <c r="IYT75" s="108"/>
      <c r="IYU75" s="108"/>
      <c r="IYV75" s="108"/>
      <c r="IYW75" s="108"/>
      <c r="IYX75" s="108"/>
      <c r="IYY75" s="108"/>
      <c r="IYZ75" s="108"/>
      <c r="IZA75" s="108"/>
      <c r="IZB75" s="108"/>
      <c r="IZC75" s="108"/>
      <c r="IZD75" s="108"/>
      <c r="IZE75" s="108"/>
      <c r="IZF75" s="108"/>
      <c r="IZG75" s="108"/>
      <c r="IZH75" s="108"/>
      <c r="IZI75" s="108"/>
      <c r="IZJ75" s="108"/>
      <c r="IZK75" s="108"/>
      <c r="IZL75" s="108"/>
      <c r="IZM75" s="108"/>
      <c r="IZN75" s="108"/>
      <c r="IZO75" s="108"/>
      <c r="IZP75" s="108"/>
      <c r="IZQ75" s="108"/>
      <c r="IZR75" s="108"/>
      <c r="IZS75" s="108"/>
      <c r="IZT75" s="108"/>
      <c r="IZU75" s="108"/>
      <c r="IZV75" s="108"/>
      <c r="IZW75" s="108"/>
      <c r="IZX75" s="108"/>
      <c r="IZY75" s="108"/>
      <c r="IZZ75" s="108"/>
      <c r="JAA75" s="108"/>
      <c r="JAB75" s="108"/>
      <c r="JAC75" s="108"/>
      <c r="JAD75" s="108"/>
      <c r="JAE75" s="108"/>
      <c r="JAF75" s="108"/>
      <c r="JAG75" s="108"/>
      <c r="JAH75" s="108"/>
      <c r="JAI75" s="108"/>
      <c r="JAJ75" s="108"/>
      <c r="JAK75" s="108"/>
      <c r="JAL75" s="108"/>
      <c r="JAM75" s="108"/>
      <c r="JAN75" s="108"/>
      <c r="JAO75" s="108"/>
      <c r="JAP75" s="108"/>
      <c r="JAQ75" s="108"/>
      <c r="JAR75" s="108"/>
      <c r="JAS75" s="108"/>
      <c r="JAT75" s="108"/>
      <c r="JAU75" s="108"/>
      <c r="JAV75" s="108"/>
      <c r="JAW75" s="108"/>
      <c r="JAX75" s="108"/>
      <c r="JAY75" s="108"/>
      <c r="JAZ75" s="108"/>
      <c r="JBA75" s="108"/>
      <c r="JBB75" s="108"/>
      <c r="JBC75" s="108"/>
      <c r="JBD75" s="108"/>
      <c r="JBE75" s="108"/>
      <c r="JBF75" s="108"/>
      <c r="JBG75" s="108"/>
      <c r="JBH75" s="108"/>
      <c r="JBI75" s="108"/>
      <c r="JBJ75" s="108"/>
      <c r="JBK75" s="108"/>
      <c r="JBL75" s="108"/>
      <c r="JBM75" s="108"/>
      <c r="JBN75" s="108"/>
      <c r="JBO75" s="108"/>
      <c r="JBP75" s="108"/>
      <c r="JBQ75" s="108"/>
      <c r="JBR75" s="108"/>
      <c r="JBS75" s="108"/>
      <c r="JBT75" s="108"/>
      <c r="JBU75" s="108"/>
      <c r="JBV75" s="108"/>
      <c r="JBW75" s="108"/>
      <c r="JBX75" s="108"/>
      <c r="JBY75" s="108"/>
      <c r="JBZ75" s="108"/>
      <c r="JCA75" s="108"/>
      <c r="JCB75" s="108"/>
      <c r="JCC75" s="108"/>
      <c r="JCD75" s="108"/>
      <c r="JCE75" s="108"/>
      <c r="JCF75" s="108"/>
      <c r="JCG75" s="108"/>
      <c r="JCH75" s="108"/>
      <c r="JCI75" s="108"/>
      <c r="JCJ75" s="108"/>
      <c r="JCK75" s="108"/>
      <c r="JCL75" s="108"/>
      <c r="JCM75" s="108"/>
      <c r="JCN75" s="108"/>
      <c r="JCO75" s="108"/>
      <c r="JCP75" s="108"/>
      <c r="JCQ75" s="108"/>
      <c r="JCR75" s="108"/>
      <c r="JCS75" s="108"/>
      <c r="JCT75" s="108"/>
      <c r="JCU75" s="108"/>
      <c r="JCV75" s="108"/>
      <c r="JCW75" s="108"/>
      <c r="JCX75" s="108"/>
      <c r="JCY75" s="108"/>
      <c r="JCZ75" s="108"/>
      <c r="JDA75" s="108"/>
      <c r="JDB75" s="108"/>
      <c r="JDC75" s="108"/>
      <c r="JDD75" s="108"/>
      <c r="JDE75" s="108"/>
      <c r="JDF75" s="108"/>
      <c r="JDG75" s="108"/>
      <c r="JDH75" s="108"/>
      <c r="JDI75" s="108"/>
      <c r="JDJ75" s="108"/>
      <c r="JDK75" s="108"/>
      <c r="JDL75" s="108"/>
      <c r="JDM75" s="108"/>
      <c r="JDN75" s="108"/>
      <c r="JDO75" s="108"/>
      <c r="JDP75" s="108"/>
      <c r="JDQ75" s="108"/>
      <c r="JDR75" s="108"/>
      <c r="JDS75" s="108"/>
      <c r="JDT75" s="108"/>
      <c r="JDU75" s="108"/>
      <c r="JDV75" s="108"/>
      <c r="JDW75" s="108"/>
      <c r="JDX75" s="108"/>
      <c r="JDY75" s="108"/>
      <c r="JDZ75" s="108"/>
      <c r="JEA75" s="108"/>
      <c r="JEB75" s="108"/>
      <c r="JEC75" s="108"/>
      <c r="JED75" s="108"/>
      <c r="JEE75" s="108"/>
      <c r="JEF75" s="108"/>
      <c r="JEG75" s="108"/>
      <c r="JEH75" s="108"/>
      <c r="JEI75" s="108"/>
      <c r="JEJ75" s="108"/>
      <c r="JEK75" s="108"/>
      <c r="JEL75" s="108"/>
      <c r="JEM75" s="108"/>
      <c r="JEN75" s="108"/>
      <c r="JEO75" s="108"/>
      <c r="JEP75" s="108"/>
      <c r="JEQ75" s="108"/>
      <c r="JER75" s="108"/>
      <c r="JES75" s="108"/>
      <c r="JET75" s="108"/>
      <c r="JEU75" s="108"/>
      <c r="JEV75" s="108"/>
      <c r="JEW75" s="108"/>
      <c r="JEX75" s="108"/>
      <c r="JEY75" s="108"/>
      <c r="JEZ75" s="108"/>
      <c r="JFA75" s="108"/>
      <c r="JFB75" s="108"/>
      <c r="JFC75" s="108"/>
      <c r="JFD75" s="108"/>
      <c r="JFE75" s="108"/>
      <c r="JFF75" s="108"/>
      <c r="JFG75" s="108"/>
      <c r="JFH75" s="108"/>
      <c r="JFI75" s="108"/>
      <c r="JFJ75" s="108"/>
      <c r="JFK75" s="108"/>
      <c r="JFL75" s="108"/>
      <c r="JFM75" s="108"/>
      <c r="JFN75" s="108"/>
      <c r="JFO75" s="108"/>
      <c r="JFP75" s="108"/>
      <c r="JFQ75" s="108"/>
      <c r="JFR75" s="108"/>
      <c r="JFS75" s="108"/>
      <c r="JFT75" s="108"/>
      <c r="JFU75" s="108"/>
      <c r="JFV75" s="108"/>
      <c r="JFW75" s="108"/>
      <c r="JFX75" s="108"/>
      <c r="JFY75" s="108"/>
      <c r="JFZ75" s="108"/>
      <c r="JGA75" s="108"/>
      <c r="JGB75" s="108"/>
      <c r="JGC75" s="108"/>
      <c r="JGD75" s="108"/>
      <c r="JGE75" s="108"/>
      <c r="JGF75" s="108"/>
      <c r="JGG75" s="108"/>
      <c r="JGH75" s="108"/>
      <c r="JGI75" s="108"/>
      <c r="JGJ75" s="108"/>
      <c r="JGK75" s="108"/>
      <c r="JGL75" s="108"/>
      <c r="JGM75" s="108"/>
      <c r="JGN75" s="108"/>
      <c r="JGO75" s="108"/>
      <c r="JGP75" s="108"/>
      <c r="JGQ75" s="108"/>
      <c r="JGR75" s="108"/>
      <c r="JGS75" s="108"/>
      <c r="JGT75" s="108"/>
      <c r="JGU75" s="108"/>
      <c r="JGV75" s="108"/>
      <c r="JGW75" s="108"/>
      <c r="JGX75" s="108"/>
      <c r="JGY75" s="108"/>
      <c r="JGZ75" s="108"/>
      <c r="JHA75" s="108"/>
      <c r="JHB75" s="108"/>
      <c r="JHC75" s="108"/>
      <c r="JHD75" s="108"/>
      <c r="JHE75" s="108"/>
      <c r="JHF75" s="108"/>
      <c r="JHG75" s="108"/>
      <c r="JHH75" s="108"/>
      <c r="JHI75" s="108"/>
      <c r="JHJ75" s="108"/>
      <c r="JHK75" s="108"/>
      <c r="JHL75" s="108"/>
      <c r="JHM75" s="108"/>
      <c r="JHN75" s="108"/>
      <c r="JHO75" s="108"/>
      <c r="JHP75" s="108"/>
      <c r="JHQ75" s="108"/>
      <c r="JHR75" s="108"/>
      <c r="JHS75" s="108"/>
      <c r="JHT75" s="108"/>
      <c r="JHU75" s="108"/>
      <c r="JHV75" s="108"/>
      <c r="JHW75" s="108"/>
      <c r="JHX75" s="108"/>
      <c r="JHY75" s="108"/>
      <c r="JHZ75" s="108"/>
      <c r="JIA75" s="108"/>
      <c r="JIB75" s="108"/>
      <c r="JIC75" s="108"/>
      <c r="JID75" s="108"/>
      <c r="JIE75" s="108"/>
      <c r="JIF75" s="108"/>
      <c r="JIG75" s="108"/>
      <c r="JIH75" s="108"/>
      <c r="JII75" s="108"/>
      <c r="JIJ75" s="108"/>
      <c r="JIK75" s="108"/>
      <c r="JIL75" s="108"/>
      <c r="JIM75" s="108"/>
      <c r="JIN75" s="108"/>
      <c r="JIO75" s="108"/>
      <c r="JIP75" s="108"/>
      <c r="JIQ75" s="108"/>
      <c r="JIR75" s="108"/>
      <c r="JIS75" s="108"/>
      <c r="JIT75" s="108"/>
      <c r="JIU75" s="108"/>
      <c r="JIV75" s="108"/>
      <c r="JIW75" s="108"/>
      <c r="JIX75" s="108"/>
      <c r="JIY75" s="108"/>
      <c r="JIZ75" s="108"/>
      <c r="JJA75" s="108"/>
      <c r="JJB75" s="108"/>
      <c r="JJC75" s="108"/>
      <c r="JJD75" s="108"/>
      <c r="JJE75" s="108"/>
      <c r="JJF75" s="108"/>
      <c r="JJG75" s="108"/>
      <c r="JJH75" s="108"/>
      <c r="JJI75" s="108"/>
      <c r="JJJ75" s="108"/>
      <c r="JJK75" s="108"/>
      <c r="JJL75" s="108"/>
      <c r="JJM75" s="108"/>
      <c r="JJN75" s="108"/>
      <c r="JJO75" s="108"/>
      <c r="JJP75" s="108"/>
      <c r="JJQ75" s="108"/>
      <c r="JJR75" s="108"/>
      <c r="JJS75" s="108"/>
      <c r="JJT75" s="108"/>
      <c r="JJU75" s="108"/>
      <c r="JJV75" s="108"/>
      <c r="JJW75" s="108"/>
      <c r="JJX75" s="108"/>
      <c r="JJY75" s="108"/>
      <c r="JJZ75" s="108"/>
      <c r="JKA75" s="108"/>
      <c r="JKB75" s="108"/>
      <c r="JKC75" s="108"/>
      <c r="JKD75" s="108"/>
      <c r="JKE75" s="108"/>
      <c r="JKF75" s="108"/>
      <c r="JKG75" s="108"/>
      <c r="JKH75" s="108"/>
      <c r="JKI75" s="108"/>
      <c r="JKJ75" s="108"/>
      <c r="JKK75" s="108"/>
      <c r="JKL75" s="108"/>
      <c r="JKM75" s="108"/>
      <c r="JKN75" s="108"/>
      <c r="JKO75" s="108"/>
      <c r="JKP75" s="108"/>
      <c r="JKQ75" s="108"/>
      <c r="JKR75" s="108"/>
      <c r="JKS75" s="108"/>
      <c r="JKT75" s="108"/>
      <c r="JKU75" s="108"/>
      <c r="JKV75" s="108"/>
      <c r="JKW75" s="108"/>
      <c r="JKX75" s="108"/>
      <c r="JKY75" s="108"/>
      <c r="JKZ75" s="108"/>
      <c r="JLA75" s="108"/>
      <c r="JLB75" s="108"/>
      <c r="JLC75" s="108"/>
      <c r="JLD75" s="108"/>
      <c r="JLE75" s="108"/>
      <c r="JLF75" s="108"/>
      <c r="JLG75" s="108"/>
      <c r="JLH75" s="108"/>
      <c r="JLI75" s="108"/>
      <c r="JLJ75" s="108"/>
      <c r="JLK75" s="108"/>
      <c r="JLL75" s="108"/>
      <c r="JLM75" s="108"/>
      <c r="JLN75" s="108"/>
      <c r="JLO75" s="108"/>
      <c r="JLP75" s="108"/>
      <c r="JLQ75" s="108"/>
      <c r="JLR75" s="108"/>
      <c r="JLS75" s="108"/>
      <c r="JLT75" s="108"/>
      <c r="JLU75" s="108"/>
      <c r="JLV75" s="108"/>
      <c r="JLW75" s="108"/>
      <c r="JLX75" s="108"/>
      <c r="JLY75" s="108"/>
      <c r="JLZ75" s="108"/>
      <c r="JMA75" s="108"/>
      <c r="JMB75" s="108"/>
      <c r="JMC75" s="108"/>
      <c r="JMD75" s="108"/>
      <c r="JME75" s="108"/>
      <c r="JMF75" s="108"/>
      <c r="JMG75" s="108"/>
      <c r="JMH75" s="108"/>
      <c r="JMI75" s="108"/>
      <c r="JMJ75" s="108"/>
      <c r="JMK75" s="108"/>
      <c r="JML75" s="108"/>
      <c r="JMM75" s="108"/>
      <c r="JMN75" s="108"/>
      <c r="JMO75" s="108"/>
      <c r="JMP75" s="108"/>
      <c r="JMQ75" s="108"/>
      <c r="JMR75" s="108"/>
      <c r="JMS75" s="108"/>
      <c r="JMT75" s="108"/>
      <c r="JMU75" s="108"/>
      <c r="JMV75" s="108"/>
      <c r="JMW75" s="108"/>
      <c r="JMX75" s="108"/>
      <c r="JMY75" s="108"/>
      <c r="JMZ75" s="108"/>
      <c r="JNA75" s="108"/>
      <c r="JNB75" s="108"/>
      <c r="JNC75" s="108"/>
      <c r="JND75" s="108"/>
      <c r="JNE75" s="108"/>
      <c r="JNF75" s="108"/>
      <c r="JNG75" s="108"/>
      <c r="JNH75" s="108"/>
      <c r="JNI75" s="108"/>
      <c r="JNJ75" s="108"/>
      <c r="JNK75" s="108"/>
      <c r="JNL75" s="108"/>
      <c r="JNM75" s="108"/>
      <c r="JNN75" s="108"/>
      <c r="JNO75" s="108"/>
      <c r="JNP75" s="108"/>
      <c r="JNQ75" s="108"/>
      <c r="JNR75" s="108"/>
      <c r="JNS75" s="108"/>
      <c r="JNT75" s="108"/>
      <c r="JNU75" s="108"/>
      <c r="JNV75" s="108"/>
      <c r="JNW75" s="108"/>
      <c r="JNX75" s="108"/>
      <c r="JNY75" s="108"/>
      <c r="JNZ75" s="108"/>
      <c r="JOA75" s="108"/>
      <c r="JOB75" s="108"/>
      <c r="JOC75" s="108"/>
      <c r="JOD75" s="108"/>
      <c r="JOE75" s="108"/>
      <c r="JOF75" s="108"/>
      <c r="JOG75" s="108"/>
      <c r="JOH75" s="108"/>
      <c r="JOI75" s="108"/>
      <c r="JOJ75" s="108"/>
      <c r="JOK75" s="108"/>
      <c r="JOL75" s="108"/>
      <c r="JOM75" s="108"/>
      <c r="JON75" s="108"/>
      <c r="JOO75" s="108"/>
      <c r="JOP75" s="108"/>
      <c r="JOQ75" s="108"/>
      <c r="JOR75" s="108"/>
      <c r="JOS75" s="108"/>
      <c r="JOT75" s="108"/>
      <c r="JOU75" s="108"/>
      <c r="JOV75" s="108"/>
      <c r="JOW75" s="108"/>
      <c r="JOX75" s="108"/>
      <c r="JOY75" s="108"/>
      <c r="JOZ75" s="108"/>
      <c r="JPA75" s="108"/>
      <c r="JPB75" s="108"/>
      <c r="JPC75" s="108"/>
      <c r="JPD75" s="108"/>
      <c r="JPE75" s="108"/>
      <c r="JPF75" s="108"/>
      <c r="JPG75" s="108"/>
      <c r="JPH75" s="108"/>
      <c r="JPI75" s="108"/>
      <c r="JPJ75" s="108"/>
      <c r="JPK75" s="108"/>
      <c r="JPL75" s="108"/>
      <c r="JPM75" s="108"/>
      <c r="JPN75" s="108"/>
      <c r="JPO75" s="108"/>
      <c r="JPP75" s="108"/>
      <c r="JPQ75" s="108"/>
      <c r="JPR75" s="108"/>
      <c r="JPS75" s="108"/>
      <c r="JPT75" s="108"/>
      <c r="JPU75" s="108"/>
      <c r="JPV75" s="108"/>
      <c r="JPW75" s="108"/>
      <c r="JPX75" s="108"/>
      <c r="JPY75" s="108"/>
      <c r="JPZ75" s="108"/>
      <c r="JQA75" s="108"/>
      <c r="JQB75" s="108"/>
      <c r="JQC75" s="108"/>
      <c r="JQD75" s="108"/>
      <c r="JQE75" s="108"/>
      <c r="JQF75" s="108"/>
      <c r="JQG75" s="108"/>
      <c r="JQH75" s="108"/>
      <c r="JQI75" s="108"/>
      <c r="JQJ75" s="108"/>
      <c r="JQK75" s="108"/>
      <c r="JQL75" s="108"/>
      <c r="JQM75" s="108"/>
      <c r="JQN75" s="108"/>
      <c r="JQO75" s="108"/>
      <c r="JQP75" s="108"/>
      <c r="JQQ75" s="108"/>
      <c r="JQR75" s="108"/>
      <c r="JQS75" s="108"/>
      <c r="JQT75" s="108"/>
      <c r="JQU75" s="108"/>
      <c r="JQV75" s="108"/>
      <c r="JQW75" s="108"/>
      <c r="JQX75" s="108"/>
      <c r="JQY75" s="108"/>
      <c r="JQZ75" s="108"/>
      <c r="JRA75" s="108"/>
      <c r="JRB75" s="108"/>
      <c r="JRC75" s="108"/>
      <c r="JRD75" s="108"/>
      <c r="JRE75" s="108"/>
      <c r="JRF75" s="108"/>
      <c r="JRG75" s="108"/>
      <c r="JRH75" s="108"/>
      <c r="JRI75" s="108"/>
      <c r="JRJ75" s="108"/>
      <c r="JRK75" s="108"/>
      <c r="JRL75" s="108"/>
      <c r="JRM75" s="108"/>
      <c r="JRN75" s="108"/>
      <c r="JRO75" s="108"/>
      <c r="JRP75" s="108"/>
      <c r="JRQ75" s="108"/>
      <c r="JRR75" s="108"/>
      <c r="JRS75" s="108"/>
      <c r="JRT75" s="108"/>
      <c r="JRU75" s="108"/>
      <c r="JRV75" s="108"/>
      <c r="JRW75" s="108"/>
      <c r="JRX75" s="108"/>
      <c r="JRY75" s="108"/>
      <c r="JRZ75" s="108"/>
      <c r="JSA75" s="108"/>
      <c r="JSB75" s="108"/>
      <c r="JSC75" s="108"/>
      <c r="JSD75" s="108"/>
      <c r="JSE75" s="108"/>
      <c r="JSF75" s="108"/>
      <c r="JSG75" s="108"/>
      <c r="JSH75" s="108"/>
      <c r="JSI75" s="108"/>
      <c r="JSJ75" s="108"/>
      <c r="JSK75" s="108"/>
      <c r="JSL75" s="108"/>
      <c r="JSM75" s="108"/>
      <c r="JSN75" s="108"/>
      <c r="JSO75" s="108"/>
      <c r="JSP75" s="108"/>
      <c r="JSQ75" s="108"/>
      <c r="JSR75" s="108"/>
      <c r="JSS75" s="108"/>
      <c r="JST75" s="108"/>
      <c r="JSU75" s="108"/>
      <c r="JSV75" s="108"/>
      <c r="JSW75" s="108"/>
      <c r="JSX75" s="108"/>
      <c r="JSY75" s="108"/>
      <c r="JSZ75" s="108"/>
      <c r="JTA75" s="108"/>
      <c r="JTB75" s="108"/>
      <c r="JTC75" s="108"/>
      <c r="JTD75" s="108"/>
      <c r="JTE75" s="108"/>
      <c r="JTF75" s="108"/>
      <c r="JTG75" s="108"/>
      <c r="JTH75" s="108"/>
      <c r="JTI75" s="108"/>
      <c r="JTJ75" s="108"/>
      <c r="JTK75" s="108"/>
      <c r="JTL75" s="108"/>
      <c r="JTM75" s="108"/>
      <c r="JTN75" s="108"/>
      <c r="JTO75" s="108"/>
      <c r="JTP75" s="108"/>
      <c r="JTQ75" s="108"/>
      <c r="JTR75" s="108"/>
      <c r="JTS75" s="108"/>
      <c r="JTT75" s="108"/>
      <c r="JTU75" s="108"/>
      <c r="JTV75" s="108"/>
      <c r="JTW75" s="108"/>
      <c r="JTX75" s="108"/>
      <c r="JTY75" s="108"/>
      <c r="JTZ75" s="108"/>
      <c r="JUA75" s="108"/>
      <c r="JUB75" s="108"/>
      <c r="JUC75" s="108"/>
      <c r="JUD75" s="108"/>
      <c r="JUE75" s="108"/>
      <c r="JUF75" s="108"/>
      <c r="JUG75" s="108"/>
      <c r="JUH75" s="108"/>
      <c r="JUI75" s="108"/>
      <c r="JUJ75" s="108"/>
      <c r="JUK75" s="108"/>
      <c r="JUL75" s="108"/>
      <c r="JUM75" s="108"/>
      <c r="JUN75" s="108"/>
      <c r="JUO75" s="108"/>
      <c r="JUP75" s="108"/>
      <c r="JUQ75" s="108"/>
      <c r="JUR75" s="108"/>
      <c r="JUS75" s="108"/>
      <c r="JUT75" s="108"/>
      <c r="JUU75" s="108"/>
      <c r="JUV75" s="108"/>
      <c r="JUW75" s="108"/>
      <c r="JUX75" s="108"/>
      <c r="JUY75" s="108"/>
      <c r="JUZ75" s="108"/>
      <c r="JVA75" s="108"/>
      <c r="JVB75" s="108"/>
      <c r="JVC75" s="108"/>
      <c r="JVD75" s="108"/>
      <c r="JVE75" s="108"/>
      <c r="JVF75" s="108"/>
      <c r="JVG75" s="108"/>
      <c r="JVH75" s="108"/>
      <c r="JVI75" s="108"/>
      <c r="JVJ75" s="108"/>
      <c r="JVK75" s="108"/>
      <c r="JVL75" s="108"/>
      <c r="JVM75" s="108"/>
      <c r="JVN75" s="108"/>
      <c r="JVO75" s="108"/>
      <c r="JVP75" s="108"/>
      <c r="JVQ75" s="108"/>
      <c r="JVR75" s="108"/>
      <c r="JVS75" s="108"/>
      <c r="JVT75" s="108"/>
      <c r="JVU75" s="108"/>
      <c r="JVV75" s="108"/>
      <c r="JVW75" s="108"/>
      <c r="JVX75" s="108"/>
      <c r="JVY75" s="108"/>
      <c r="JVZ75" s="108"/>
      <c r="JWA75" s="108"/>
      <c r="JWB75" s="108"/>
      <c r="JWC75" s="108"/>
      <c r="JWD75" s="108"/>
      <c r="JWE75" s="108"/>
      <c r="JWF75" s="108"/>
      <c r="JWG75" s="108"/>
      <c r="JWH75" s="108"/>
      <c r="JWI75" s="108"/>
      <c r="JWJ75" s="108"/>
      <c r="JWK75" s="108"/>
      <c r="JWL75" s="108"/>
      <c r="JWM75" s="108"/>
      <c r="JWN75" s="108"/>
      <c r="JWO75" s="108"/>
      <c r="JWP75" s="108"/>
      <c r="JWQ75" s="108"/>
      <c r="JWR75" s="108"/>
      <c r="JWS75" s="108"/>
      <c r="JWT75" s="108"/>
      <c r="JWU75" s="108"/>
      <c r="JWV75" s="108"/>
      <c r="JWW75" s="108"/>
      <c r="JWX75" s="108"/>
      <c r="JWY75" s="108"/>
      <c r="JWZ75" s="108"/>
      <c r="JXA75" s="108"/>
      <c r="JXB75" s="108"/>
      <c r="JXC75" s="108"/>
      <c r="JXD75" s="108"/>
      <c r="JXE75" s="108"/>
      <c r="JXF75" s="108"/>
      <c r="JXG75" s="108"/>
      <c r="JXH75" s="108"/>
      <c r="JXI75" s="108"/>
      <c r="JXJ75" s="108"/>
      <c r="JXK75" s="108"/>
      <c r="JXL75" s="108"/>
      <c r="JXM75" s="108"/>
      <c r="JXN75" s="108"/>
      <c r="JXO75" s="108"/>
      <c r="JXP75" s="108"/>
      <c r="JXQ75" s="108"/>
      <c r="JXR75" s="108"/>
      <c r="JXS75" s="108"/>
      <c r="JXT75" s="108"/>
      <c r="JXU75" s="108"/>
      <c r="JXV75" s="108"/>
      <c r="JXW75" s="108"/>
      <c r="JXX75" s="108"/>
      <c r="JXY75" s="108"/>
      <c r="JXZ75" s="108"/>
      <c r="JYA75" s="108"/>
      <c r="JYB75" s="108"/>
      <c r="JYC75" s="108"/>
      <c r="JYD75" s="108"/>
      <c r="JYE75" s="108"/>
      <c r="JYF75" s="108"/>
      <c r="JYG75" s="108"/>
      <c r="JYH75" s="108"/>
      <c r="JYI75" s="108"/>
      <c r="JYJ75" s="108"/>
      <c r="JYK75" s="108"/>
      <c r="JYL75" s="108"/>
      <c r="JYM75" s="108"/>
      <c r="JYN75" s="108"/>
      <c r="JYO75" s="108"/>
      <c r="JYP75" s="108"/>
      <c r="JYQ75" s="108"/>
      <c r="JYR75" s="108"/>
      <c r="JYS75" s="108"/>
      <c r="JYT75" s="108"/>
      <c r="JYU75" s="108"/>
      <c r="JYV75" s="108"/>
      <c r="JYW75" s="108"/>
      <c r="JYX75" s="108"/>
      <c r="JYY75" s="108"/>
      <c r="JYZ75" s="108"/>
      <c r="JZA75" s="108"/>
      <c r="JZB75" s="108"/>
      <c r="JZC75" s="108"/>
      <c r="JZD75" s="108"/>
      <c r="JZE75" s="108"/>
      <c r="JZF75" s="108"/>
      <c r="JZG75" s="108"/>
      <c r="JZH75" s="108"/>
      <c r="JZI75" s="108"/>
      <c r="JZJ75" s="108"/>
      <c r="JZK75" s="108"/>
      <c r="JZL75" s="108"/>
      <c r="JZM75" s="108"/>
      <c r="JZN75" s="108"/>
      <c r="JZO75" s="108"/>
      <c r="JZP75" s="108"/>
      <c r="JZQ75" s="108"/>
      <c r="JZR75" s="108"/>
      <c r="JZS75" s="108"/>
      <c r="JZT75" s="108"/>
      <c r="JZU75" s="108"/>
      <c r="JZV75" s="108"/>
      <c r="JZW75" s="108"/>
      <c r="JZX75" s="108"/>
      <c r="JZY75" s="108"/>
      <c r="JZZ75" s="108"/>
      <c r="KAA75" s="108"/>
      <c r="KAB75" s="108"/>
      <c r="KAC75" s="108"/>
      <c r="KAD75" s="108"/>
      <c r="KAE75" s="108"/>
      <c r="KAF75" s="108"/>
      <c r="KAG75" s="108"/>
      <c r="KAH75" s="108"/>
      <c r="KAI75" s="108"/>
      <c r="KAJ75" s="108"/>
      <c r="KAK75" s="108"/>
      <c r="KAL75" s="108"/>
      <c r="KAM75" s="108"/>
      <c r="KAN75" s="108"/>
      <c r="KAO75" s="108"/>
      <c r="KAP75" s="108"/>
      <c r="KAQ75" s="108"/>
      <c r="KAR75" s="108"/>
      <c r="KAS75" s="108"/>
      <c r="KAT75" s="108"/>
      <c r="KAU75" s="108"/>
      <c r="KAV75" s="108"/>
      <c r="KAW75" s="108"/>
      <c r="KAX75" s="108"/>
      <c r="KAY75" s="108"/>
      <c r="KAZ75" s="108"/>
      <c r="KBA75" s="108"/>
      <c r="KBB75" s="108"/>
      <c r="KBC75" s="108"/>
      <c r="KBD75" s="108"/>
      <c r="KBE75" s="108"/>
      <c r="KBF75" s="108"/>
      <c r="KBG75" s="108"/>
      <c r="KBH75" s="108"/>
      <c r="KBI75" s="108"/>
      <c r="KBJ75" s="108"/>
      <c r="KBK75" s="108"/>
      <c r="KBL75" s="108"/>
      <c r="KBM75" s="108"/>
      <c r="KBN75" s="108"/>
      <c r="KBO75" s="108"/>
      <c r="KBP75" s="108"/>
      <c r="KBQ75" s="108"/>
      <c r="KBR75" s="108"/>
      <c r="KBS75" s="108"/>
      <c r="KBT75" s="108"/>
      <c r="KBU75" s="108"/>
      <c r="KBV75" s="108"/>
      <c r="KBW75" s="108"/>
      <c r="KBX75" s="108"/>
      <c r="KBY75" s="108"/>
      <c r="KBZ75" s="108"/>
      <c r="KCA75" s="108"/>
      <c r="KCB75" s="108"/>
      <c r="KCC75" s="108"/>
      <c r="KCD75" s="108"/>
      <c r="KCE75" s="108"/>
      <c r="KCF75" s="108"/>
      <c r="KCG75" s="108"/>
      <c r="KCH75" s="108"/>
      <c r="KCI75" s="108"/>
      <c r="KCJ75" s="108"/>
      <c r="KCK75" s="108"/>
      <c r="KCL75" s="108"/>
      <c r="KCM75" s="108"/>
      <c r="KCN75" s="108"/>
      <c r="KCO75" s="108"/>
      <c r="KCP75" s="108"/>
      <c r="KCQ75" s="108"/>
      <c r="KCR75" s="108"/>
      <c r="KCS75" s="108"/>
      <c r="KCT75" s="108"/>
      <c r="KCU75" s="108"/>
      <c r="KCV75" s="108"/>
      <c r="KCW75" s="108"/>
      <c r="KCX75" s="108"/>
      <c r="KCY75" s="108"/>
      <c r="KCZ75" s="108"/>
      <c r="KDA75" s="108"/>
      <c r="KDB75" s="108"/>
      <c r="KDC75" s="108"/>
      <c r="KDD75" s="108"/>
      <c r="KDE75" s="108"/>
      <c r="KDF75" s="108"/>
      <c r="KDG75" s="108"/>
      <c r="KDH75" s="108"/>
      <c r="KDI75" s="108"/>
      <c r="KDJ75" s="108"/>
      <c r="KDK75" s="108"/>
      <c r="KDL75" s="108"/>
      <c r="KDM75" s="108"/>
      <c r="KDN75" s="108"/>
      <c r="KDO75" s="108"/>
      <c r="KDP75" s="108"/>
      <c r="KDQ75" s="108"/>
      <c r="KDR75" s="108"/>
      <c r="KDS75" s="108"/>
      <c r="KDT75" s="108"/>
      <c r="KDU75" s="108"/>
      <c r="KDV75" s="108"/>
      <c r="KDW75" s="108"/>
      <c r="KDX75" s="108"/>
      <c r="KDY75" s="108"/>
      <c r="KDZ75" s="108"/>
      <c r="KEA75" s="108"/>
      <c r="KEB75" s="108"/>
      <c r="KEC75" s="108"/>
      <c r="KED75" s="108"/>
      <c r="KEE75" s="108"/>
      <c r="KEF75" s="108"/>
      <c r="KEG75" s="108"/>
      <c r="KEH75" s="108"/>
      <c r="KEI75" s="108"/>
      <c r="KEJ75" s="108"/>
      <c r="KEK75" s="108"/>
      <c r="KEL75" s="108"/>
      <c r="KEM75" s="108"/>
      <c r="KEN75" s="108"/>
      <c r="KEO75" s="108"/>
      <c r="KEP75" s="108"/>
      <c r="KEQ75" s="108"/>
      <c r="KER75" s="108"/>
      <c r="KES75" s="108"/>
      <c r="KET75" s="108"/>
      <c r="KEU75" s="108"/>
      <c r="KEV75" s="108"/>
      <c r="KEW75" s="108"/>
      <c r="KEX75" s="108"/>
      <c r="KEY75" s="108"/>
      <c r="KEZ75" s="108"/>
      <c r="KFA75" s="108"/>
      <c r="KFB75" s="108"/>
      <c r="KFC75" s="108"/>
      <c r="KFD75" s="108"/>
      <c r="KFE75" s="108"/>
      <c r="KFF75" s="108"/>
      <c r="KFG75" s="108"/>
      <c r="KFH75" s="108"/>
      <c r="KFI75" s="108"/>
      <c r="KFJ75" s="108"/>
      <c r="KFK75" s="108"/>
      <c r="KFL75" s="108"/>
      <c r="KFM75" s="108"/>
      <c r="KFN75" s="108"/>
      <c r="KFO75" s="108"/>
      <c r="KFP75" s="108"/>
      <c r="KFQ75" s="108"/>
      <c r="KFR75" s="108"/>
      <c r="KFS75" s="108"/>
      <c r="KFT75" s="108"/>
      <c r="KFU75" s="108"/>
      <c r="KFV75" s="108"/>
      <c r="KFW75" s="108"/>
      <c r="KFX75" s="108"/>
      <c r="KFY75" s="108"/>
      <c r="KFZ75" s="108"/>
      <c r="KGA75" s="108"/>
      <c r="KGB75" s="108"/>
      <c r="KGC75" s="108"/>
      <c r="KGD75" s="108"/>
      <c r="KGE75" s="108"/>
      <c r="KGF75" s="108"/>
      <c r="KGG75" s="108"/>
      <c r="KGH75" s="108"/>
      <c r="KGI75" s="108"/>
      <c r="KGJ75" s="108"/>
      <c r="KGK75" s="108"/>
      <c r="KGL75" s="108"/>
      <c r="KGM75" s="108"/>
      <c r="KGN75" s="108"/>
      <c r="KGO75" s="108"/>
      <c r="KGP75" s="108"/>
      <c r="KGQ75" s="108"/>
      <c r="KGR75" s="108"/>
      <c r="KGS75" s="108"/>
      <c r="KGT75" s="108"/>
      <c r="KGU75" s="108"/>
      <c r="KGV75" s="108"/>
      <c r="KGW75" s="108"/>
      <c r="KGX75" s="108"/>
      <c r="KGY75" s="108"/>
      <c r="KGZ75" s="108"/>
      <c r="KHA75" s="108"/>
      <c r="KHB75" s="108"/>
      <c r="KHC75" s="108"/>
      <c r="KHD75" s="108"/>
      <c r="KHE75" s="108"/>
      <c r="KHF75" s="108"/>
      <c r="KHG75" s="108"/>
      <c r="KHH75" s="108"/>
      <c r="KHI75" s="108"/>
      <c r="KHJ75" s="108"/>
      <c r="KHK75" s="108"/>
      <c r="KHL75" s="108"/>
      <c r="KHM75" s="108"/>
      <c r="KHN75" s="108"/>
      <c r="KHO75" s="108"/>
      <c r="KHP75" s="108"/>
      <c r="KHQ75" s="108"/>
      <c r="KHR75" s="108"/>
      <c r="KHS75" s="108"/>
      <c r="KHT75" s="108"/>
      <c r="KHU75" s="108"/>
      <c r="KHV75" s="108"/>
      <c r="KHW75" s="108"/>
      <c r="KHX75" s="108"/>
      <c r="KHY75" s="108"/>
      <c r="KHZ75" s="108"/>
      <c r="KIA75" s="108"/>
      <c r="KIB75" s="108"/>
      <c r="KIC75" s="108"/>
      <c r="KID75" s="108"/>
      <c r="KIE75" s="108"/>
      <c r="KIF75" s="108"/>
      <c r="KIG75" s="108"/>
      <c r="KIH75" s="108"/>
      <c r="KII75" s="108"/>
      <c r="KIJ75" s="108"/>
      <c r="KIK75" s="108"/>
      <c r="KIL75" s="108"/>
      <c r="KIM75" s="108"/>
      <c r="KIN75" s="108"/>
      <c r="KIO75" s="108"/>
      <c r="KIP75" s="108"/>
      <c r="KIQ75" s="108"/>
      <c r="KIR75" s="108"/>
      <c r="KIS75" s="108"/>
      <c r="KIT75" s="108"/>
      <c r="KIU75" s="108"/>
      <c r="KIV75" s="108"/>
      <c r="KIW75" s="108"/>
      <c r="KIX75" s="108"/>
      <c r="KIY75" s="108"/>
      <c r="KIZ75" s="108"/>
      <c r="KJA75" s="108"/>
      <c r="KJB75" s="108"/>
      <c r="KJC75" s="108"/>
      <c r="KJD75" s="108"/>
      <c r="KJE75" s="108"/>
      <c r="KJF75" s="108"/>
      <c r="KJG75" s="108"/>
      <c r="KJH75" s="108"/>
      <c r="KJI75" s="108"/>
      <c r="KJJ75" s="108"/>
      <c r="KJK75" s="108"/>
      <c r="KJL75" s="108"/>
      <c r="KJM75" s="108"/>
      <c r="KJN75" s="108"/>
      <c r="KJO75" s="108"/>
      <c r="KJP75" s="108"/>
      <c r="KJQ75" s="108"/>
      <c r="KJR75" s="108"/>
      <c r="KJS75" s="108"/>
      <c r="KJT75" s="108"/>
      <c r="KJU75" s="108"/>
      <c r="KJV75" s="108"/>
      <c r="KJW75" s="108"/>
      <c r="KJX75" s="108"/>
      <c r="KJY75" s="108"/>
      <c r="KJZ75" s="108"/>
      <c r="KKA75" s="108"/>
      <c r="KKB75" s="108"/>
      <c r="KKC75" s="108"/>
      <c r="KKD75" s="108"/>
      <c r="KKE75" s="108"/>
      <c r="KKF75" s="108"/>
      <c r="KKG75" s="108"/>
      <c r="KKH75" s="108"/>
      <c r="KKI75" s="108"/>
      <c r="KKJ75" s="108"/>
      <c r="KKK75" s="108"/>
      <c r="KKL75" s="108"/>
      <c r="KKM75" s="108"/>
      <c r="KKN75" s="108"/>
      <c r="KKO75" s="108"/>
      <c r="KKP75" s="108"/>
      <c r="KKQ75" s="108"/>
      <c r="KKR75" s="108"/>
      <c r="KKS75" s="108"/>
      <c r="KKT75" s="108"/>
      <c r="KKU75" s="108"/>
      <c r="KKV75" s="108"/>
      <c r="KKW75" s="108"/>
      <c r="KKX75" s="108"/>
      <c r="KKY75" s="108"/>
      <c r="KKZ75" s="108"/>
      <c r="KLA75" s="108"/>
      <c r="KLB75" s="108"/>
      <c r="KLC75" s="108"/>
      <c r="KLD75" s="108"/>
      <c r="KLE75" s="108"/>
      <c r="KLF75" s="108"/>
      <c r="KLG75" s="108"/>
      <c r="KLH75" s="108"/>
      <c r="KLI75" s="108"/>
      <c r="KLJ75" s="108"/>
      <c r="KLK75" s="108"/>
      <c r="KLL75" s="108"/>
      <c r="KLM75" s="108"/>
      <c r="KLN75" s="108"/>
      <c r="KLO75" s="108"/>
      <c r="KLP75" s="108"/>
      <c r="KLQ75" s="108"/>
      <c r="KLR75" s="108"/>
      <c r="KLS75" s="108"/>
      <c r="KLT75" s="108"/>
      <c r="KLU75" s="108"/>
      <c r="KLV75" s="108"/>
      <c r="KLW75" s="108"/>
      <c r="KLX75" s="108"/>
      <c r="KLY75" s="108"/>
      <c r="KLZ75" s="108"/>
      <c r="KMA75" s="108"/>
      <c r="KMB75" s="108"/>
      <c r="KMC75" s="108"/>
      <c r="KMD75" s="108"/>
      <c r="KME75" s="108"/>
      <c r="KMF75" s="108"/>
      <c r="KMG75" s="108"/>
      <c r="KMH75" s="108"/>
      <c r="KMI75" s="108"/>
      <c r="KMJ75" s="108"/>
      <c r="KMK75" s="108"/>
      <c r="KML75" s="108"/>
      <c r="KMM75" s="108"/>
      <c r="KMN75" s="108"/>
      <c r="KMO75" s="108"/>
      <c r="KMP75" s="108"/>
      <c r="KMQ75" s="108"/>
      <c r="KMR75" s="108"/>
      <c r="KMS75" s="108"/>
      <c r="KMT75" s="108"/>
      <c r="KMU75" s="108"/>
      <c r="KMV75" s="108"/>
      <c r="KMW75" s="108"/>
      <c r="KMX75" s="108"/>
      <c r="KMY75" s="108"/>
      <c r="KMZ75" s="108"/>
      <c r="KNA75" s="108"/>
      <c r="KNB75" s="108"/>
      <c r="KNC75" s="108"/>
      <c r="KND75" s="108"/>
      <c r="KNE75" s="108"/>
      <c r="KNF75" s="108"/>
      <c r="KNG75" s="108"/>
      <c r="KNH75" s="108"/>
      <c r="KNI75" s="108"/>
      <c r="KNJ75" s="108"/>
      <c r="KNK75" s="108"/>
      <c r="KNL75" s="108"/>
      <c r="KNM75" s="108"/>
      <c r="KNN75" s="108"/>
      <c r="KNO75" s="108"/>
      <c r="KNP75" s="108"/>
      <c r="KNQ75" s="108"/>
      <c r="KNR75" s="108"/>
      <c r="KNS75" s="108"/>
      <c r="KNT75" s="108"/>
      <c r="KNU75" s="108"/>
      <c r="KNV75" s="108"/>
      <c r="KNW75" s="108"/>
      <c r="KNX75" s="108"/>
      <c r="KNY75" s="108"/>
      <c r="KNZ75" s="108"/>
      <c r="KOA75" s="108"/>
      <c r="KOB75" s="108"/>
      <c r="KOC75" s="108"/>
      <c r="KOD75" s="108"/>
      <c r="KOE75" s="108"/>
      <c r="KOF75" s="108"/>
      <c r="KOG75" s="108"/>
      <c r="KOH75" s="108"/>
      <c r="KOI75" s="108"/>
      <c r="KOJ75" s="108"/>
      <c r="KOK75" s="108"/>
      <c r="KOL75" s="108"/>
      <c r="KOM75" s="108"/>
      <c r="KON75" s="108"/>
      <c r="KOO75" s="108"/>
      <c r="KOP75" s="108"/>
      <c r="KOQ75" s="108"/>
      <c r="KOR75" s="108"/>
      <c r="KOS75" s="108"/>
      <c r="KOT75" s="108"/>
      <c r="KOU75" s="108"/>
      <c r="KOV75" s="108"/>
      <c r="KOW75" s="108"/>
      <c r="KOX75" s="108"/>
      <c r="KOY75" s="108"/>
      <c r="KOZ75" s="108"/>
      <c r="KPA75" s="108"/>
      <c r="KPB75" s="108"/>
      <c r="KPC75" s="108"/>
      <c r="KPD75" s="108"/>
      <c r="KPE75" s="108"/>
      <c r="KPF75" s="108"/>
      <c r="KPG75" s="108"/>
      <c r="KPH75" s="108"/>
      <c r="KPI75" s="108"/>
      <c r="KPJ75" s="108"/>
      <c r="KPK75" s="108"/>
      <c r="KPL75" s="108"/>
      <c r="KPM75" s="108"/>
      <c r="KPN75" s="108"/>
      <c r="KPO75" s="108"/>
      <c r="KPP75" s="108"/>
      <c r="KPQ75" s="108"/>
      <c r="KPR75" s="108"/>
      <c r="KPS75" s="108"/>
      <c r="KPT75" s="108"/>
      <c r="KPU75" s="108"/>
      <c r="KPV75" s="108"/>
      <c r="KPW75" s="108"/>
      <c r="KPX75" s="108"/>
      <c r="KPY75" s="108"/>
      <c r="KPZ75" s="108"/>
      <c r="KQA75" s="108"/>
      <c r="KQB75" s="108"/>
      <c r="KQC75" s="108"/>
      <c r="KQD75" s="108"/>
      <c r="KQE75" s="108"/>
      <c r="KQF75" s="108"/>
      <c r="KQG75" s="108"/>
      <c r="KQH75" s="108"/>
      <c r="KQI75" s="108"/>
      <c r="KQJ75" s="108"/>
      <c r="KQK75" s="108"/>
      <c r="KQL75" s="108"/>
      <c r="KQM75" s="108"/>
      <c r="KQN75" s="108"/>
      <c r="KQO75" s="108"/>
      <c r="KQP75" s="108"/>
      <c r="KQQ75" s="108"/>
      <c r="KQR75" s="108"/>
      <c r="KQS75" s="108"/>
      <c r="KQT75" s="108"/>
      <c r="KQU75" s="108"/>
      <c r="KQV75" s="108"/>
      <c r="KQW75" s="108"/>
      <c r="KQX75" s="108"/>
      <c r="KQY75" s="108"/>
      <c r="KQZ75" s="108"/>
      <c r="KRA75" s="108"/>
      <c r="KRB75" s="108"/>
      <c r="KRC75" s="108"/>
      <c r="KRD75" s="108"/>
      <c r="KRE75" s="108"/>
      <c r="KRF75" s="108"/>
      <c r="KRG75" s="108"/>
      <c r="KRH75" s="108"/>
      <c r="KRI75" s="108"/>
      <c r="KRJ75" s="108"/>
      <c r="KRK75" s="108"/>
      <c r="KRL75" s="108"/>
      <c r="KRM75" s="108"/>
      <c r="KRN75" s="108"/>
      <c r="KRO75" s="108"/>
      <c r="KRP75" s="108"/>
      <c r="KRQ75" s="108"/>
      <c r="KRR75" s="108"/>
      <c r="KRS75" s="108"/>
      <c r="KRT75" s="108"/>
      <c r="KRU75" s="108"/>
      <c r="KRV75" s="108"/>
      <c r="KRW75" s="108"/>
      <c r="KRX75" s="108"/>
      <c r="KRY75" s="108"/>
      <c r="KRZ75" s="108"/>
      <c r="KSA75" s="108"/>
      <c r="KSB75" s="108"/>
      <c r="KSC75" s="108"/>
      <c r="KSD75" s="108"/>
      <c r="KSE75" s="108"/>
      <c r="KSF75" s="108"/>
      <c r="KSG75" s="108"/>
      <c r="KSH75" s="108"/>
      <c r="KSI75" s="108"/>
      <c r="KSJ75" s="108"/>
      <c r="KSK75" s="108"/>
      <c r="KSL75" s="108"/>
      <c r="KSM75" s="108"/>
      <c r="KSN75" s="108"/>
      <c r="KSO75" s="108"/>
      <c r="KSP75" s="108"/>
      <c r="KSQ75" s="108"/>
      <c r="KSR75" s="108"/>
      <c r="KSS75" s="108"/>
      <c r="KST75" s="108"/>
      <c r="KSU75" s="108"/>
      <c r="KSV75" s="108"/>
      <c r="KSW75" s="108"/>
      <c r="KSX75" s="108"/>
      <c r="KSY75" s="108"/>
      <c r="KSZ75" s="108"/>
      <c r="KTA75" s="108"/>
      <c r="KTB75" s="108"/>
      <c r="KTC75" s="108"/>
      <c r="KTD75" s="108"/>
      <c r="KTE75" s="108"/>
      <c r="KTF75" s="108"/>
      <c r="KTG75" s="108"/>
      <c r="KTH75" s="108"/>
      <c r="KTI75" s="108"/>
      <c r="KTJ75" s="108"/>
      <c r="KTK75" s="108"/>
      <c r="KTL75" s="108"/>
      <c r="KTM75" s="108"/>
      <c r="KTN75" s="108"/>
      <c r="KTO75" s="108"/>
      <c r="KTP75" s="108"/>
      <c r="KTQ75" s="108"/>
      <c r="KTR75" s="108"/>
      <c r="KTS75" s="108"/>
      <c r="KTT75" s="108"/>
      <c r="KTU75" s="108"/>
      <c r="KTV75" s="108"/>
      <c r="KTW75" s="108"/>
      <c r="KTX75" s="108"/>
      <c r="KTY75" s="108"/>
      <c r="KTZ75" s="108"/>
      <c r="KUA75" s="108"/>
      <c r="KUB75" s="108"/>
      <c r="KUC75" s="108"/>
      <c r="KUD75" s="108"/>
      <c r="KUE75" s="108"/>
      <c r="KUF75" s="108"/>
      <c r="KUG75" s="108"/>
      <c r="KUH75" s="108"/>
      <c r="KUI75" s="108"/>
      <c r="KUJ75" s="108"/>
      <c r="KUK75" s="108"/>
      <c r="KUL75" s="108"/>
      <c r="KUM75" s="108"/>
      <c r="KUN75" s="108"/>
      <c r="KUO75" s="108"/>
      <c r="KUP75" s="108"/>
      <c r="KUQ75" s="108"/>
      <c r="KUR75" s="108"/>
      <c r="KUS75" s="108"/>
      <c r="KUT75" s="108"/>
      <c r="KUU75" s="108"/>
      <c r="KUV75" s="108"/>
      <c r="KUW75" s="108"/>
      <c r="KUX75" s="108"/>
      <c r="KUY75" s="108"/>
      <c r="KUZ75" s="108"/>
      <c r="KVA75" s="108"/>
      <c r="KVB75" s="108"/>
      <c r="KVC75" s="108"/>
      <c r="KVD75" s="108"/>
      <c r="KVE75" s="108"/>
      <c r="KVF75" s="108"/>
      <c r="KVG75" s="108"/>
      <c r="KVH75" s="108"/>
      <c r="KVI75" s="108"/>
      <c r="KVJ75" s="108"/>
      <c r="KVK75" s="108"/>
      <c r="KVL75" s="108"/>
      <c r="KVM75" s="108"/>
      <c r="KVN75" s="108"/>
      <c r="KVO75" s="108"/>
      <c r="KVP75" s="108"/>
      <c r="KVQ75" s="108"/>
      <c r="KVR75" s="108"/>
      <c r="KVS75" s="108"/>
      <c r="KVT75" s="108"/>
      <c r="KVU75" s="108"/>
      <c r="KVV75" s="108"/>
      <c r="KVW75" s="108"/>
      <c r="KVX75" s="108"/>
      <c r="KVY75" s="108"/>
      <c r="KVZ75" s="108"/>
      <c r="KWA75" s="108"/>
      <c r="KWB75" s="108"/>
      <c r="KWC75" s="108"/>
      <c r="KWD75" s="108"/>
      <c r="KWE75" s="108"/>
      <c r="KWF75" s="108"/>
      <c r="KWG75" s="108"/>
      <c r="KWH75" s="108"/>
      <c r="KWI75" s="108"/>
      <c r="KWJ75" s="108"/>
      <c r="KWK75" s="108"/>
      <c r="KWL75" s="108"/>
      <c r="KWM75" s="108"/>
      <c r="KWN75" s="108"/>
      <c r="KWO75" s="108"/>
      <c r="KWP75" s="108"/>
      <c r="KWQ75" s="108"/>
      <c r="KWR75" s="108"/>
      <c r="KWS75" s="108"/>
      <c r="KWT75" s="108"/>
      <c r="KWU75" s="108"/>
      <c r="KWV75" s="108"/>
      <c r="KWW75" s="108"/>
      <c r="KWX75" s="108"/>
      <c r="KWY75" s="108"/>
      <c r="KWZ75" s="108"/>
      <c r="KXA75" s="108"/>
      <c r="KXB75" s="108"/>
      <c r="KXC75" s="108"/>
      <c r="KXD75" s="108"/>
      <c r="KXE75" s="108"/>
      <c r="KXF75" s="108"/>
      <c r="KXG75" s="108"/>
      <c r="KXH75" s="108"/>
      <c r="KXI75" s="108"/>
      <c r="KXJ75" s="108"/>
      <c r="KXK75" s="108"/>
      <c r="KXL75" s="108"/>
      <c r="KXM75" s="108"/>
      <c r="KXN75" s="108"/>
      <c r="KXO75" s="108"/>
      <c r="KXP75" s="108"/>
      <c r="KXQ75" s="108"/>
      <c r="KXR75" s="108"/>
      <c r="KXS75" s="108"/>
      <c r="KXT75" s="108"/>
      <c r="KXU75" s="108"/>
      <c r="KXV75" s="108"/>
      <c r="KXW75" s="108"/>
      <c r="KXX75" s="108"/>
      <c r="KXY75" s="108"/>
      <c r="KXZ75" s="108"/>
      <c r="KYA75" s="108"/>
      <c r="KYB75" s="108"/>
      <c r="KYC75" s="108"/>
      <c r="KYD75" s="108"/>
      <c r="KYE75" s="108"/>
      <c r="KYF75" s="108"/>
      <c r="KYG75" s="108"/>
      <c r="KYH75" s="108"/>
      <c r="KYI75" s="108"/>
      <c r="KYJ75" s="108"/>
      <c r="KYK75" s="108"/>
      <c r="KYL75" s="108"/>
      <c r="KYM75" s="108"/>
      <c r="KYN75" s="108"/>
      <c r="KYO75" s="108"/>
      <c r="KYP75" s="108"/>
      <c r="KYQ75" s="108"/>
      <c r="KYR75" s="108"/>
      <c r="KYS75" s="108"/>
      <c r="KYT75" s="108"/>
      <c r="KYU75" s="108"/>
      <c r="KYV75" s="108"/>
      <c r="KYW75" s="108"/>
      <c r="KYX75" s="108"/>
      <c r="KYY75" s="108"/>
      <c r="KYZ75" s="108"/>
      <c r="KZA75" s="108"/>
      <c r="KZB75" s="108"/>
      <c r="KZC75" s="108"/>
      <c r="KZD75" s="108"/>
      <c r="KZE75" s="108"/>
      <c r="KZF75" s="108"/>
      <c r="KZG75" s="108"/>
      <c r="KZH75" s="108"/>
      <c r="KZI75" s="108"/>
      <c r="KZJ75" s="108"/>
      <c r="KZK75" s="108"/>
      <c r="KZL75" s="108"/>
      <c r="KZM75" s="108"/>
      <c r="KZN75" s="108"/>
      <c r="KZO75" s="108"/>
      <c r="KZP75" s="108"/>
      <c r="KZQ75" s="108"/>
      <c r="KZR75" s="108"/>
      <c r="KZS75" s="108"/>
      <c r="KZT75" s="108"/>
      <c r="KZU75" s="108"/>
      <c r="KZV75" s="108"/>
      <c r="KZW75" s="108"/>
      <c r="KZX75" s="108"/>
      <c r="KZY75" s="108"/>
      <c r="KZZ75" s="108"/>
      <c r="LAA75" s="108"/>
      <c r="LAB75" s="108"/>
      <c r="LAC75" s="108"/>
      <c r="LAD75" s="108"/>
      <c r="LAE75" s="108"/>
      <c r="LAF75" s="108"/>
      <c r="LAG75" s="108"/>
      <c r="LAH75" s="108"/>
      <c r="LAI75" s="108"/>
      <c r="LAJ75" s="108"/>
      <c r="LAK75" s="108"/>
      <c r="LAL75" s="108"/>
      <c r="LAM75" s="108"/>
      <c r="LAN75" s="108"/>
      <c r="LAO75" s="108"/>
      <c r="LAP75" s="108"/>
      <c r="LAQ75" s="108"/>
      <c r="LAR75" s="108"/>
      <c r="LAS75" s="108"/>
      <c r="LAT75" s="108"/>
      <c r="LAU75" s="108"/>
      <c r="LAV75" s="108"/>
      <c r="LAW75" s="108"/>
      <c r="LAX75" s="108"/>
      <c r="LAY75" s="108"/>
      <c r="LAZ75" s="108"/>
      <c r="LBA75" s="108"/>
      <c r="LBB75" s="108"/>
      <c r="LBC75" s="108"/>
      <c r="LBD75" s="108"/>
      <c r="LBE75" s="108"/>
      <c r="LBF75" s="108"/>
      <c r="LBG75" s="108"/>
      <c r="LBH75" s="108"/>
      <c r="LBI75" s="108"/>
      <c r="LBJ75" s="108"/>
      <c r="LBK75" s="108"/>
      <c r="LBL75" s="108"/>
      <c r="LBM75" s="108"/>
      <c r="LBN75" s="108"/>
      <c r="LBO75" s="108"/>
      <c r="LBP75" s="108"/>
      <c r="LBQ75" s="108"/>
      <c r="LBR75" s="108"/>
      <c r="LBS75" s="108"/>
      <c r="LBT75" s="108"/>
      <c r="LBU75" s="108"/>
      <c r="LBV75" s="108"/>
      <c r="LBW75" s="108"/>
      <c r="LBX75" s="108"/>
      <c r="LBY75" s="108"/>
      <c r="LBZ75" s="108"/>
      <c r="LCA75" s="108"/>
      <c r="LCB75" s="108"/>
      <c r="LCC75" s="108"/>
      <c r="LCD75" s="108"/>
      <c r="LCE75" s="108"/>
      <c r="LCF75" s="108"/>
      <c r="LCG75" s="108"/>
      <c r="LCH75" s="108"/>
      <c r="LCI75" s="108"/>
      <c r="LCJ75" s="108"/>
      <c r="LCK75" s="108"/>
      <c r="LCL75" s="108"/>
      <c r="LCM75" s="108"/>
      <c r="LCN75" s="108"/>
      <c r="LCO75" s="108"/>
      <c r="LCP75" s="108"/>
      <c r="LCQ75" s="108"/>
      <c r="LCR75" s="108"/>
      <c r="LCS75" s="108"/>
      <c r="LCT75" s="108"/>
      <c r="LCU75" s="108"/>
      <c r="LCV75" s="108"/>
      <c r="LCW75" s="108"/>
      <c r="LCX75" s="108"/>
      <c r="LCY75" s="108"/>
      <c r="LCZ75" s="108"/>
      <c r="LDA75" s="108"/>
      <c r="LDB75" s="108"/>
      <c r="LDC75" s="108"/>
      <c r="LDD75" s="108"/>
      <c r="LDE75" s="108"/>
      <c r="LDF75" s="108"/>
      <c r="LDG75" s="108"/>
      <c r="LDH75" s="108"/>
      <c r="LDI75" s="108"/>
      <c r="LDJ75" s="108"/>
      <c r="LDK75" s="108"/>
      <c r="LDL75" s="108"/>
      <c r="LDM75" s="108"/>
      <c r="LDN75" s="108"/>
      <c r="LDO75" s="108"/>
      <c r="LDP75" s="108"/>
      <c r="LDQ75" s="108"/>
      <c r="LDR75" s="108"/>
      <c r="LDS75" s="108"/>
      <c r="LDT75" s="108"/>
      <c r="LDU75" s="108"/>
      <c r="LDV75" s="108"/>
      <c r="LDW75" s="108"/>
      <c r="LDX75" s="108"/>
      <c r="LDY75" s="108"/>
      <c r="LDZ75" s="108"/>
      <c r="LEA75" s="108"/>
      <c r="LEB75" s="108"/>
      <c r="LEC75" s="108"/>
      <c r="LED75" s="108"/>
      <c r="LEE75" s="108"/>
      <c r="LEF75" s="108"/>
      <c r="LEG75" s="108"/>
      <c r="LEH75" s="108"/>
      <c r="LEI75" s="108"/>
      <c r="LEJ75" s="108"/>
      <c r="LEK75" s="108"/>
      <c r="LEL75" s="108"/>
      <c r="LEM75" s="108"/>
      <c r="LEN75" s="108"/>
      <c r="LEO75" s="108"/>
      <c r="LEP75" s="108"/>
      <c r="LEQ75" s="108"/>
      <c r="LER75" s="108"/>
      <c r="LES75" s="108"/>
      <c r="LET75" s="108"/>
      <c r="LEU75" s="108"/>
      <c r="LEV75" s="108"/>
      <c r="LEW75" s="108"/>
      <c r="LEX75" s="108"/>
      <c r="LEY75" s="108"/>
      <c r="LEZ75" s="108"/>
      <c r="LFA75" s="108"/>
      <c r="LFB75" s="108"/>
      <c r="LFC75" s="108"/>
      <c r="LFD75" s="108"/>
      <c r="LFE75" s="108"/>
      <c r="LFF75" s="108"/>
      <c r="LFG75" s="108"/>
      <c r="LFH75" s="108"/>
      <c r="LFI75" s="108"/>
      <c r="LFJ75" s="108"/>
      <c r="LFK75" s="108"/>
      <c r="LFL75" s="108"/>
      <c r="LFM75" s="108"/>
      <c r="LFN75" s="108"/>
      <c r="LFO75" s="108"/>
      <c r="LFP75" s="108"/>
      <c r="LFQ75" s="108"/>
      <c r="LFR75" s="108"/>
      <c r="LFS75" s="108"/>
      <c r="LFT75" s="108"/>
      <c r="LFU75" s="108"/>
      <c r="LFV75" s="108"/>
      <c r="LFW75" s="108"/>
      <c r="LFX75" s="108"/>
      <c r="LFY75" s="108"/>
      <c r="LFZ75" s="108"/>
      <c r="LGA75" s="108"/>
      <c r="LGB75" s="108"/>
      <c r="LGC75" s="108"/>
      <c r="LGD75" s="108"/>
      <c r="LGE75" s="108"/>
      <c r="LGF75" s="108"/>
      <c r="LGG75" s="108"/>
      <c r="LGH75" s="108"/>
      <c r="LGI75" s="108"/>
      <c r="LGJ75" s="108"/>
      <c r="LGK75" s="108"/>
      <c r="LGL75" s="108"/>
      <c r="LGM75" s="108"/>
      <c r="LGN75" s="108"/>
      <c r="LGO75" s="108"/>
      <c r="LGP75" s="108"/>
      <c r="LGQ75" s="108"/>
      <c r="LGR75" s="108"/>
      <c r="LGS75" s="108"/>
      <c r="LGT75" s="108"/>
      <c r="LGU75" s="108"/>
      <c r="LGV75" s="108"/>
      <c r="LGW75" s="108"/>
      <c r="LGX75" s="108"/>
      <c r="LGY75" s="108"/>
      <c r="LGZ75" s="108"/>
      <c r="LHA75" s="108"/>
      <c r="LHB75" s="108"/>
      <c r="LHC75" s="108"/>
      <c r="LHD75" s="108"/>
      <c r="LHE75" s="108"/>
      <c r="LHF75" s="108"/>
      <c r="LHG75" s="108"/>
      <c r="LHH75" s="108"/>
      <c r="LHI75" s="108"/>
      <c r="LHJ75" s="108"/>
      <c r="LHK75" s="108"/>
      <c r="LHL75" s="108"/>
      <c r="LHM75" s="108"/>
      <c r="LHN75" s="108"/>
      <c r="LHO75" s="108"/>
      <c r="LHP75" s="108"/>
      <c r="LHQ75" s="108"/>
      <c r="LHR75" s="108"/>
      <c r="LHS75" s="108"/>
      <c r="LHT75" s="108"/>
      <c r="LHU75" s="108"/>
      <c r="LHV75" s="108"/>
      <c r="LHW75" s="108"/>
      <c r="LHX75" s="108"/>
      <c r="LHY75" s="108"/>
      <c r="LHZ75" s="108"/>
      <c r="LIA75" s="108"/>
      <c r="LIB75" s="108"/>
      <c r="LIC75" s="108"/>
      <c r="LID75" s="108"/>
      <c r="LIE75" s="108"/>
      <c r="LIF75" s="108"/>
      <c r="LIG75" s="108"/>
      <c r="LIH75" s="108"/>
      <c r="LII75" s="108"/>
      <c r="LIJ75" s="108"/>
      <c r="LIK75" s="108"/>
      <c r="LIL75" s="108"/>
      <c r="LIM75" s="108"/>
      <c r="LIN75" s="108"/>
      <c r="LIO75" s="108"/>
      <c r="LIP75" s="108"/>
      <c r="LIQ75" s="108"/>
      <c r="LIR75" s="108"/>
      <c r="LIS75" s="108"/>
      <c r="LIT75" s="108"/>
      <c r="LIU75" s="108"/>
      <c r="LIV75" s="108"/>
      <c r="LIW75" s="108"/>
      <c r="LIX75" s="108"/>
      <c r="LIY75" s="108"/>
      <c r="LIZ75" s="108"/>
      <c r="LJA75" s="108"/>
      <c r="LJB75" s="108"/>
      <c r="LJC75" s="108"/>
      <c r="LJD75" s="108"/>
      <c r="LJE75" s="108"/>
      <c r="LJF75" s="108"/>
      <c r="LJG75" s="108"/>
      <c r="LJH75" s="108"/>
      <c r="LJI75" s="108"/>
      <c r="LJJ75" s="108"/>
      <c r="LJK75" s="108"/>
      <c r="LJL75" s="108"/>
      <c r="LJM75" s="108"/>
      <c r="LJN75" s="108"/>
      <c r="LJO75" s="108"/>
      <c r="LJP75" s="108"/>
      <c r="LJQ75" s="108"/>
      <c r="LJR75" s="108"/>
      <c r="LJS75" s="108"/>
      <c r="LJT75" s="108"/>
      <c r="LJU75" s="108"/>
      <c r="LJV75" s="108"/>
      <c r="LJW75" s="108"/>
      <c r="LJX75" s="108"/>
      <c r="LJY75" s="108"/>
      <c r="LJZ75" s="108"/>
      <c r="LKA75" s="108"/>
      <c r="LKB75" s="108"/>
      <c r="LKC75" s="108"/>
      <c r="LKD75" s="108"/>
      <c r="LKE75" s="108"/>
      <c r="LKF75" s="108"/>
      <c r="LKG75" s="108"/>
      <c r="LKH75" s="108"/>
      <c r="LKI75" s="108"/>
      <c r="LKJ75" s="108"/>
      <c r="LKK75" s="108"/>
      <c r="LKL75" s="108"/>
      <c r="LKM75" s="108"/>
      <c r="LKN75" s="108"/>
      <c r="LKO75" s="108"/>
      <c r="LKP75" s="108"/>
      <c r="LKQ75" s="108"/>
      <c r="LKR75" s="108"/>
      <c r="LKS75" s="108"/>
      <c r="LKT75" s="108"/>
      <c r="LKU75" s="108"/>
      <c r="LKV75" s="108"/>
      <c r="LKW75" s="108"/>
      <c r="LKX75" s="108"/>
      <c r="LKY75" s="108"/>
      <c r="LKZ75" s="108"/>
      <c r="LLA75" s="108"/>
      <c r="LLB75" s="108"/>
      <c r="LLC75" s="108"/>
      <c r="LLD75" s="108"/>
      <c r="LLE75" s="108"/>
      <c r="LLF75" s="108"/>
      <c r="LLG75" s="108"/>
      <c r="LLH75" s="108"/>
      <c r="LLI75" s="108"/>
      <c r="LLJ75" s="108"/>
      <c r="LLK75" s="108"/>
      <c r="LLL75" s="108"/>
      <c r="LLM75" s="108"/>
      <c r="LLN75" s="108"/>
      <c r="LLO75" s="108"/>
      <c r="LLP75" s="108"/>
      <c r="LLQ75" s="108"/>
      <c r="LLR75" s="108"/>
      <c r="LLS75" s="108"/>
      <c r="LLT75" s="108"/>
      <c r="LLU75" s="108"/>
      <c r="LLV75" s="108"/>
      <c r="LLW75" s="108"/>
      <c r="LLX75" s="108"/>
      <c r="LLY75" s="108"/>
      <c r="LLZ75" s="108"/>
      <c r="LMA75" s="108"/>
      <c r="LMB75" s="108"/>
      <c r="LMC75" s="108"/>
      <c r="LMD75" s="108"/>
      <c r="LME75" s="108"/>
      <c r="LMF75" s="108"/>
      <c r="LMG75" s="108"/>
      <c r="LMH75" s="108"/>
      <c r="LMI75" s="108"/>
      <c r="LMJ75" s="108"/>
      <c r="LMK75" s="108"/>
      <c r="LML75" s="108"/>
      <c r="LMM75" s="108"/>
      <c r="LMN75" s="108"/>
      <c r="LMO75" s="108"/>
      <c r="LMP75" s="108"/>
      <c r="LMQ75" s="108"/>
      <c r="LMR75" s="108"/>
      <c r="LMS75" s="108"/>
      <c r="LMT75" s="108"/>
      <c r="LMU75" s="108"/>
      <c r="LMV75" s="108"/>
      <c r="LMW75" s="108"/>
      <c r="LMX75" s="108"/>
      <c r="LMY75" s="108"/>
      <c r="LMZ75" s="108"/>
      <c r="LNA75" s="108"/>
      <c r="LNB75" s="108"/>
      <c r="LNC75" s="108"/>
      <c r="LND75" s="108"/>
      <c r="LNE75" s="108"/>
      <c r="LNF75" s="108"/>
      <c r="LNG75" s="108"/>
      <c r="LNH75" s="108"/>
      <c r="LNI75" s="108"/>
      <c r="LNJ75" s="108"/>
      <c r="LNK75" s="108"/>
      <c r="LNL75" s="108"/>
      <c r="LNM75" s="108"/>
      <c r="LNN75" s="108"/>
      <c r="LNO75" s="108"/>
      <c r="LNP75" s="108"/>
      <c r="LNQ75" s="108"/>
      <c r="LNR75" s="108"/>
      <c r="LNS75" s="108"/>
      <c r="LNT75" s="108"/>
      <c r="LNU75" s="108"/>
      <c r="LNV75" s="108"/>
      <c r="LNW75" s="108"/>
      <c r="LNX75" s="108"/>
      <c r="LNY75" s="108"/>
      <c r="LNZ75" s="108"/>
      <c r="LOA75" s="108"/>
      <c r="LOB75" s="108"/>
      <c r="LOC75" s="108"/>
      <c r="LOD75" s="108"/>
      <c r="LOE75" s="108"/>
      <c r="LOF75" s="108"/>
      <c r="LOG75" s="108"/>
      <c r="LOH75" s="108"/>
      <c r="LOI75" s="108"/>
      <c r="LOJ75" s="108"/>
      <c r="LOK75" s="108"/>
      <c r="LOL75" s="108"/>
      <c r="LOM75" s="108"/>
      <c r="LON75" s="108"/>
      <c r="LOO75" s="108"/>
      <c r="LOP75" s="108"/>
      <c r="LOQ75" s="108"/>
      <c r="LOR75" s="108"/>
      <c r="LOS75" s="108"/>
      <c r="LOT75" s="108"/>
      <c r="LOU75" s="108"/>
      <c r="LOV75" s="108"/>
      <c r="LOW75" s="108"/>
      <c r="LOX75" s="108"/>
      <c r="LOY75" s="108"/>
      <c r="LOZ75" s="108"/>
      <c r="LPA75" s="108"/>
      <c r="LPB75" s="108"/>
      <c r="LPC75" s="108"/>
      <c r="LPD75" s="108"/>
      <c r="LPE75" s="108"/>
      <c r="LPF75" s="108"/>
      <c r="LPG75" s="108"/>
      <c r="LPH75" s="108"/>
      <c r="LPI75" s="108"/>
      <c r="LPJ75" s="108"/>
      <c r="LPK75" s="108"/>
      <c r="LPL75" s="108"/>
      <c r="LPM75" s="108"/>
      <c r="LPN75" s="108"/>
      <c r="LPO75" s="108"/>
      <c r="LPP75" s="108"/>
      <c r="LPQ75" s="108"/>
      <c r="LPR75" s="108"/>
      <c r="LPS75" s="108"/>
      <c r="LPT75" s="108"/>
      <c r="LPU75" s="108"/>
      <c r="LPV75" s="108"/>
      <c r="LPW75" s="108"/>
      <c r="LPX75" s="108"/>
      <c r="LPY75" s="108"/>
      <c r="LPZ75" s="108"/>
      <c r="LQA75" s="108"/>
      <c r="LQB75" s="108"/>
      <c r="LQC75" s="108"/>
      <c r="LQD75" s="108"/>
      <c r="LQE75" s="108"/>
      <c r="LQF75" s="108"/>
      <c r="LQG75" s="108"/>
      <c r="LQH75" s="108"/>
      <c r="LQI75" s="108"/>
      <c r="LQJ75" s="108"/>
      <c r="LQK75" s="108"/>
      <c r="LQL75" s="108"/>
      <c r="LQM75" s="108"/>
      <c r="LQN75" s="108"/>
      <c r="LQO75" s="108"/>
      <c r="LQP75" s="108"/>
      <c r="LQQ75" s="108"/>
      <c r="LQR75" s="108"/>
      <c r="LQS75" s="108"/>
      <c r="LQT75" s="108"/>
      <c r="LQU75" s="108"/>
      <c r="LQV75" s="108"/>
      <c r="LQW75" s="108"/>
      <c r="LQX75" s="108"/>
      <c r="LQY75" s="108"/>
      <c r="LQZ75" s="108"/>
      <c r="LRA75" s="108"/>
      <c r="LRB75" s="108"/>
      <c r="LRC75" s="108"/>
      <c r="LRD75" s="108"/>
      <c r="LRE75" s="108"/>
      <c r="LRF75" s="108"/>
      <c r="LRG75" s="108"/>
      <c r="LRH75" s="108"/>
      <c r="LRI75" s="108"/>
      <c r="LRJ75" s="108"/>
      <c r="LRK75" s="108"/>
      <c r="LRL75" s="108"/>
      <c r="LRM75" s="108"/>
      <c r="LRN75" s="108"/>
      <c r="LRO75" s="108"/>
      <c r="LRP75" s="108"/>
      <c r="LRQ75" s="108"/>
      <c r="LRR75" s="108"/>
      <c r="LRS75" s="108"/>
      <c r="LRT75" s="108"/>
      <c r="LRU75" s="108"/>
      <c r="LRV75" s="108"/>
      <c r="LRW75" s="108"/>
      <c r="LRX75" s="108"/>
      <c r="LRY75" s="108"/>
      <c r="LRZ75" s="108"/>
      <c r="LSA75" s="108"/>
      <c r="LSB75" s="108"/>
      <c r="LSC75" s="108"/>
      <c r="LSD75" s="108"/>
      <c r="LSE75" s="108"/>
      <c r="LSF75" s="108"/>
      <c r="LSG75" s="108"/>
      <c r="LSH75" s="108"/>
      <c r="LSI75" s="108"/>
      <c r="LSJ75" s="108"/>
      <c r="LSK75" s="108"/>
      <c r="LSL75" s="108"/>
      <c r="LSM75" s="108"/>
      <c r="LSN75" s="108"/>
      <c r="LSO75" s="108"/>
      <c r="LSP75" s="108"/>
      <c r="LSQ75" s="108"/>
      <c r="LSR75" s="108"/>
      <c r="LSS75" s="108"/>
      <c r="LST75" s="108"/>
      <c r="LSU75" s="108"/>
      <c r="LSV75" s="108"/>
      <c r="LSW75" s="108"/>
      <c r="LSX75" s="108"/>
      <c r="LSY75" s="108"/>
      <c r="LSZ75" s="108"/>
      <c r="LTA75" s="108"/>
      <c r="LTB75" s="108"/>
      <c r="LTC75" s="108"/>
      <c r="LTD75" s="108"/>
      <c r="LTE75" s="108"/>
      <c r="LTF75" s="108"/>
      <c r="LTG75" s="108"/>
      <c r="LTH75" s="108"/>
      <c r="LTI75" s="108"/>
      <c r="LTJ75" s="108"/>
      <c r="LTK75" s="108"/>
      <c r="LTL75" s="108"/>
      <c r="LTM75" s="108"/>
      <c r="LTN75" s="108"/>
      <c r="LTO75" s="108"/>
      <c r="LTP75" s="108"/>
      <c r="LTQ75" s="108"/>
      <c r="LTR75" s="108"/>
      <c r="LTS75" s="108"/>
      <c r="LTT75" s="108"/>
      <c r="LTU75" s="108"/>
      <c r="LTV75" s="108"/>
      <c r="LTW75" s="108"/>
      <c r="LTX75" s="108"/>
      <c r="LTY75" s="108"/>
      <c r="LTZ75" s="108"/>
      <c r="LUA75" s="108"/>
      <c r="LUB75" s="108"/>
      <c r="LUC75" s="108"/>
      <c r="LUD75" s="108"/>
      <c r="LUE75" s="108"/>
      <c r="LUF75" s="108"/>
      <c r="LUG75" s="108"/>
      <c r="LUH75" s="108"/>
      <c r="LUI75" s="108"/>
      <c r="LUJ75" s="108"/>
      <c r="LUK75" s="108"/>
      <c r="LUL75" s="108"/>
      <c r="LUM75" s="108"/>
      <c r="LUN75" s="108"/>
      <c r="LUO75" s="108"/>
      <c r="LUP75" s="108"/>
      <c r="LUQ75" s="108"/>
      <c r="LUR75" s="108"/>
      <c r="LUS75" s="108"/>
      <c r="LUT75" s="108"/>
      <c r="LUU75" s="108"/>
      <c r="LUV75" s="108"/>
      <c r="LUW75" s="108"/>
      <c r="LUX75" s="108"/>
      <c r="LUY75" s="108"/>
      <c r="LUZ75" s="108"/>
      <c r="LVA75" s="108"/>
      <c r="LVB75" s="108"/>
      <c r="LVC75" s="108"/>
      <c r="LVD75" s="108"/>
      <c r="LVE75" s="108"/>
      <c r="LVF75" s="108"/>
      <c r="LVG75" s="108"/>
      <c r="LVH75" s="108"/>
      <c r="LVI75" s="108"/>
      <c r="LVJ75" s="108"/>
      <c r="LVK75" s="108"/>
      <c r="LVL75" s="108"/>
      <c r="LVM75" s="108"/>
      <c r="LVN75" s="108"/>
      <c r="LVO75" s="108"/>
      <c r="LVP75" s="108"/>
      <c r="LVQ75" s="108"/>
      <c r="LVR75" s="108"/>
      <c r="LVS75" s="108"/>
      <c r="LVT75" s="108"/>
      <c r="LVU75" s="108"/>
      <c r="LVV75" s="108"/>
      <c r="LVW75" s="108"/>
      <c r="LVX75" s="108"/>
      <c r="LVY75" s="108"/>
      <c r="LVZ75" s="108"/>
      <c r="LWA75" s="108"/>
      <c r="LWB75" s="108"/>
      <c r="LWC75" s="108"/>
      <c r="LWD75" s="108"/>
      <c r="LWE75" s="108"/>
      <c r="LWF75" s="108"/>
      <c r="LWG75" s="108"/>
      <c r="LWH75" s="108"/>
      <c r="LWI75" s="108"/>
      <c r="LWJ75" s="108"/>
      <c r="LWK75" s="108"/>
      <c r="LWL75" s="108"/>
      <c r="LWM75" s="108"/>
      <c r="LWN75" s="108"/>
      <c r="LWO75" s="108"/>
      <c r="LWP75" s="108"/>
      <c r="LWQ75" s="108"/>
      <c r="LWR75" s="108"/>
      <c r="LWS75" s="108"/>
      <c r="LWT75" s="108"/>
      <c r="LWU75" s="108"/>
      <c r="LWV75" s="108"/>
      <c r="LWW75" s="108"/>
      <c r="LWX75" s="108"/>
      <c r="LWY75" s="108"/>
      <c r="LWZ75" s="108"/>
      <c r="LXA75" s="108"/>
      <c r="LXB75" s="108"/>
      <c r="LXC75" s="108"/>
      <c r="LXD75" s="108"/>
      <c r="LXE75" s="108"/>
      <c r="LXF75" s="108"/>
      <c r="LXG75" s="108"/>
      <c r="LXH75" s="108"/>
      <c r="LXI75" s="108"/>
      <c r="LXJ75" s="108"/>
      <c r="LXK75" s="108"/>
      <c r="LXL75" s="108"/>
      <c r="LXM75" s="108"/>
      <c r="LXN75" s="108"/>
      <c r="LXO75" s="108"/>
      <c r="LXP75" s="108"/>
      <c r="LXQ75" s="108"/>
      <c r="LXR75" s="108"/>
      <c r="LXS75" s="108"/>
      <c r="LXT75" s="108"/>
      <c r="LXU75" s="108"/>
      <c r="LXV75" s="108"/>
      <c r="LXW75" s="108"/>
      <c r="LXX75" s="108"/>
      <c r="LXY75" s="108"/>
      <c r="LXZ75" s="108"/>
      <c r="LYA75" s="108"/>
      <c r="LYB75" s="108"/>
      <c r="LYC75" s="108"/>
      <c r="LYD75" s="108"/>
      <c r="LYE75" s="108"/>
      <c r="LYF75" s="108"/>
      <c r="LYG75" s="108"/>
      <c r="LYH75" s="108"/>
      <c r="LYI75" s="108"/>
      <c r="LYJ75" s="108"/>
      <c r="LYK75" s="108"/>
      <c r="LYL75" s="108"/>
      <c r="LYM75" s="108"/>
      <c r="LYN75" s="108"/>
      <c r="LYO75" s="108"/>
      <c r="LYP75" s="108"/>
      <c r="LYQ75" s="108"/>
      <c r="LYR75" s="108"/>
      <c r="LYS75" s="108"/>
      <c r="LYT75" s="108"/>
      <c r="LYU75" s="108"/>
      <c r="LYV75" s="108"/>
      <c r="LYW75" s="108"/>
      <c r="LYX75" s="108"/>
      <c r="LYY75" s="108"/>
      <c r="LYZ75" s="108"/>
      <c r="LZA75" s="108"/>
      <c r="LZB75" s="108"/>
      <c r="LZC75" s="108"/>
      <c r="LZD75" s="108"/>
      <c r="LZE75" s="108"/>
      <c r="LZF75" s="108"/>
      <c r="LZG75" s="108"/>
      <c r="LZH75" s="108"/>
      <c r="LZI75" s="108"/>
      <c r="LZJ75" s="108"/>
      <c r="LZK75" s="108"/>
      <c r="LZL75" s="108"/>
      <c r="LZM75" s="108"/>
      <c r="LZN75" s="108"/>
      <c r="LZO75" s="108"/>
      <c r="LZP75" s="108"/>
      <c r="LZQ75" s="108"/>
      <c r="LZR75" s="108"/>
      <c r="LZS75" s="108"/>
      <c r="LZT75" s="108"/>
      <c r="LZU75" s="108"/>
      <c r="LZV75" s="108"/>
      <c r="LZW75" s="108"/>
      <c r="LZX75" s="108"/>
      <c r="LZY75" s="108"/>
      <c r="LZZ75" s="108"/>
      <c r="MAA75" s="108"/>
      <c r="MAB75" s="108"/>
      <c r="MAC75" s="108"/>
      <c r="MAD75" s="108"/>
      <c r="MAE75" s="108"/>
      <c r="MAF75" s="108"/>
      <c r="MAG75" s="108"/>
      <c r="MAH75" s="108"/>
      <c r="MAI75" s="108"/>
      <c r="MAJ75" s="108"/>
      <c r="MAK75" s="108"/>
      <c r="MAL75" s="108"/>
      <c r="MAM75" s="108"/>
      <c r="MAN75" s="108"/>
      <c r="MAO75" s="108"/>
      <c r="MAP75" s="108"/>
      <c r="MAQ75" s="108"/>
      <c r="MAR75" s="108"/>
      <c r="MAS75" s="108"/>
      <c r="MAT75" s="108"/>
      <c r="MAU75" s="108"/>
      <c r="MAV75" s="108"/>
      <c r="MAW75" s="108"/>
      <c r="MAX75" s="108"/>
      <c r="MAY75" s="108"/>
      <c r="MAZ75" s="108"/>
      <c r="MBA75" s="108"/>
      <c r="MBB75" s="108"/>
      <c r="MBC75" s="108"/>
      <c r="MBD75" s="108"/>
      <c r="MBE75" s="108"/>
      <c r="MBF75" s="108"/>
      <c r="MBG75" s="108"/>
      <c r="MBH75" s="108"/>
      <c r="MBI75" s="108"/>
      <c r="MBJ75" s="108"/>
      <c r="MBK75" s="108"/>
      <c r="MBL75" s="108"/>
      <c r="MBM75" s="108"/>
      <c r="MBN75" s="108"/>
      <c r="MBO75" s="108"/>
      <c r="MBP75" s="108"/>
      <c r="MBQ75" s="108"/>
      <c r="MBR75" s="108"/>
      <c r="MBS75" s="108"/>
      <c r="MBT75" s="108"/>
      <c r="MBU75" s="108"/>
      <c r="MBV75" s="108"/>
      <c r="MBW75" s="108"/>
      <c r="MBX75" s="108"/>
      <c r="MBY75" s="108"/>
      <c r="MBZ75" s="108"/>
      <c r="MCA75" s="108"/>
      <c r="MCB75" s="108"/>
      <c r="MCC75" s="108"/>
      <c r="MCD75" s="108"/>
      <c r="MCE75" s="108"/>
      <c r="MCF75" s="108"/>
      <c r="MCG75" s="108"/>
      <c r="MCH75" s="108"/>
      <c r="MCI75" s="108"/>
      <c r="MCJ75" s="108"/>
      <c r="MCK75" s="108"/>
      <c r="MCL75" s="108"/>
      <c r="MCM75" s="108"/>
      <c r="MCN75" s="108"/>
      <c r="MCO75" s="108"/>
      <c r="MCP75" s="108"/>
      <c r="MCQ75" s="108"/>
      <c r="MCR75" s="108"/>
      <c r="MCS75" s="108"/>
      <c r="MCT75" s="108"/>
      <c r="MCU75" s="108"/>
      <c r="MCV75" s="108"/>
      <c r="MCW75" s="108"/>
      <c r="MCX75" s="108"/>
      <c r="MCY75" s="108"/>
      <c r="MCZ75" s="108"/>
      <c r="MDA75" s="108"/>
      <c r="MDB75" s="108"/>
      <c r="MDC75" s="108"/>
      <c r="MDD75" s="108"/>
      <c r="MDE75" s="108"/>
      <c r="MDF75" s="108"/>
      <c r="MDG75" s="108"/>
      <c r="MDH75" s="108"/>
      <c r="MDI75" s="108"/>
      <c r="MDJ75" s="108"/>
      <c r="MDK75" s="108"/>
      <c r="MDL75" s="108"/>
      <c r="MDM75" s="108"/>
      <c r="MDN75" s="108"/>
      <c r="MDO75" s="108"/>
      <c r="MDP75" s="108"/>
      <c r="MDQ75" s="108"/>
      <c r="MDR75" s="108"/>
      <c r="MDS75" s="108"/>
      <c r="MDT75" s="108"/>
      <c r="MDU75" s="108"/>
      <c r="MDV75" s="108"/>
      <c r="MDW75" s="108"/>
      <c r="MDX75" s="108"/>
      <c r="MDY75" s="108"/>
      <c r="MDZ75" s="108"/>
      <c r="MEA75" s="108"/>
      <c r="MEB75" s="108"/>
      <c r="MEC75" s="108"/>
      <c r="MED75" s="108"/>
      <c r="MEE75" s="108"/>
      <c r="MEF75" s="108"/>
      <c r="MEG75" s="108"/>
      <c r="MEH75" s="108"/>
      <c r="MEI75" s="108"/>
      <c r="MEJ75" s="108"/>
      <c r="MEK75" s="108"/>
      <c r="MEL75" s="108"/>
      <c r="MEM75" s="108"/>
      <c r="MEN75" s="108"/>
      <c r="MEO75" s="108"/>
      <c r="MEP75" s="108"/>
      <c r="MEQ75" s="108"/>
      <c r="MER75" s="108"/>
      <c r="MES75" s="108"/>
      <c r="MET75" s="108"/>
      <c r="MEU75" s="108"/>
      <c r="MEV75" s="108"/>
      <c r="MEW75" s="108"/>
      <c r="MEX75" s="108"/>
      <c r="MEY75" s="108"/>
      <c r="MEZ75" s="108"/>
      <c r="MFA75" s="108"/>
      <c r="MFB75" s="108"/>
      <c r="MFC75" s="108"/>
      <c r="MFD75" s="108"/>
      <c r="MFE75" s="108"/>
      <c r="MFF75" s="108"/>
      <c r="MFG75" s="108"/>
      <c r="MFH75" s="108"/>
      <c r="MFI75" s="108"/>
      <c r="MFJ75" s="108"/>
      <c r="MFK75" s="108"/>
      <c r="MFL75" s="108"/>
      <c r="MFM75" s="108"/>
      <c r="MFN75" s="108"/>
      <c r="MFO75" s="108"/>
      <c r="MFP75" s="108"/>
      <c r="MFQ75" s="108"/>
      <c r="MFR75" s="108"/>
      <c r="MFS75" s="108"/>
      <c r="MFT75" s="108"/>
      <c r="MFU75" s="108"/>
      <c r="MFV75" s="108"/>
      <c r="MFW75" s="108"/>
      <c r="MFX75" s="108"/>
      <c r="MFY75" s="108"/>
      <c r="MFZ75" s="108"/>
      <c r="MGA75" s="108"/>
      <c r="MGB75" s="108"/>
      <c r="MGC75" s="108"/>
      <c r="MGD75" s="108"/>
      <c r="MGE75" s="108"/>
      <c r="MGF75" s="108"/>
      <c r="MGG75" s="108"/>
      <c r="MGH75" s="108"/>
      <c r="MGI75" s="108"/>
      <c r="MGJ75" s="108"/>
      <c r="MGK75" s="108"/>
      <c r="MGL75" s="108"/>
      <c r="MGM75" s="108"/>
      <c r="MGN75" s="108"/>
      <c r="MGO75" s="108"/>
      <c r="MGP75" s="108"/>
      <c r="MGQ75" s="108"/>
      <c r="MGR75" s="108"/>
      <c r="MGS75" s="108"/>
      <c r="MGT75" s="108"/>
      <c r="MGU75" s="108"/>
      <c r="MGV75" s="108"/>
      <c r="MGW75" s="108"/>
      <c r="MGX75" s="108"/>
      <c r="MGY75" s="108"/>
      <c r="MGZ75" s="108"/>
      <c r="MHA75" s="108"/>
      <c r="MHB75" s="108"/>
      <c r="MHC75" s="108"/>
      <c r="MHD75" s="108"/>
      <c r="MHE75" s="108"/>
      <c r="MHF75" s="108"/>
      <c r="MHG75" s="108"/>
      <c r="MHH75" s="108"/>
      <c r="MHI75" s="108"/>
      <c r="MHJ75" s="108"/>
      <c r="MHK75" s="108"/>
      <c r="MHL75" s="108"/>
      <c r="MHM75" s="108"/>
      <c r="MHN75" s="108"/>
      <c r="MHO75" s="108"/>
      <c r="MHP75" s="108"/>
      <c r="MHQ75" s="108"/>
      <c r="MHR75" s="108"/>
      <c r="MHS75" s="108"/>
      <c r="MHT75" s="108"/>
      <c r="MHU75" s="108"/>
      <c r="MHV75" s="108"/>
      <c r="MHW75" s="108"/>
      <c r="MHX75" s="108"/>
      <c r="MHY75" s="108"/>
      <c r="MHZ75" s="108"/>
      <c r="MIA75" s="108"/>
      <c r="MIB75" s="108"/>
      <c r="MIC75" s="108"/>
      <c r="MID75" s="108"/>
      <c r="MIE75" s="108"/>
      <c r="MIF75" s="108"/>
      <c r="MIG75" s="108"/>
      <c r="MIH75" s="108"/>
      <c r="MII75" s="108"/>
      <c r="MIJ75" s="108"/>
      <c r="MIK75" s="108"/>
      <c r="MIL75" s="108"/>
      <c r="MIM75" s="108"/>
      <c r="MIN75" s="108"/>
      <c r="MIO75" s="108"/>
      <c r="MIP75" s="108"/>
      <c r="MIQ75" s="108"/>
      <c r="MIR75" s="108"/>
      <c r="MIS75" s="108"/>
      <c r="MIT75" s="108"/>
      <c r="MIU75" s="108"/>
      <c r="MIV75" s="108"/>
      <c r="MIW75" s="108"/>
      <c r="MIX75" s="108"/>
      <c r="MIY75" s="108"/>
      <c r="MIZ75" s="108"/>
      <c r="MJA75" s="108"/>
      <c r="MJB75" s="108"/>
      <c r="MJC75" s="108"/>
      <c r="MJD75" s="108"/>
      <c r="MJE75" s="108"/>
      <c r="MJF75" s="108"/>
      <c r="MJG75" s="108"/>
      <c r="MJH75" s="108"/>
      <c r="MJI75" s="108"/>
      <c r="MJJ75" s="108"/>
      <c r="MJK75" s="108"/>
      <c r="MJL75" s="108"/>
      <c r="MJM75" s="108"/>
      <c r="MJN75" s="108"/>
      <c r="MJO75" s="108"/>
      <c r="MJP75" s="108"/>
      <c r="MJQ75" s="108"/>
      <c r="MJR75" s="108"/>
      <c r="MJS75" s="108"/>
      <c r="MJT75" s="108"/>
      <c r="MJU75" s="108"/>
      <c r="MJV75" s="108"/>
      <c r="MJW75" s="108"/>
      <c r="MJX75" s="108"/>
      <c r="MJY75" s="108"/>
      <c r="MJZ75" s="108"/>
      <c r="MKA75" s="108"/>
      <c r="MKB75" s="108"/>
      <c r="MKC75" s="108"/>
      <c r="MKD75" s="108"/>
      <c r="MKE75" s="108"/>
      <c r="MKF75" s="108"/>
      <c r="MKG75" s="108"/>
      <c r="MKH75" s="108"/>
      <c r="MKI75" s="108"/>
      <c r="MKJ75" s="108"/>
      <c r="MKK75" s="108"/>
      <c r="MKL75" s="108"/>
      <c r="MKM75" s="108"/>
      <c r="MKN75" s="108"/>
      <c r="MKO75" s="108"/>
      <c r="MKP75" s="108"/>
      <c r="MKQ75" s="108"/>
      <c r="MKR75" s="108"/>
      <c r="MKS75" s="108"/>
      <c r="MKT75" s="108"/>
      <c r="MKU75" s="108"/>
      <c r="MKV75" s="108"/>
      <c r="MKW75" s="108"/>
      <c r="MKX75" s="108"/>
      <c r="MKY75" s="108"/>
      <c r="MKZ75" s="108"/>
      <c r="MLA75" s="108"/>
      <c r="MLB75" s="108"/>
      <c r="MLC75" s="108"/>
      <c r="MLD75" s="108"/>
      <c r="MLE75" s="108"/>
      <c r="MLF75" s="108"/>
      <c r="MLG75" s="108"/>
      <c r="MLH75" s="108"/>
      <c r="MLI75" s="108"/>
      <c r="MLJ75" s="108"/>
      <c r="MLK75" s="108"/>
      <c r="MLL75" s="108"/>
      <c r="MLM75" s="108"/>
      <c r="MLN75" s="108"/>
      <c r="MLO75" s="108"/>
      <c r="MLP75" s="108"/>
      <c r="MLQ75" s="108"/>
      <c r="MLR75" s="108"/>
      <c r="MLS75" s="108"/>
      <c r="MLT75" s="108"/>
      <c r="MLU75" s="108"/>
      <c r="MLV75" s="108"/>
      <c r="MLW75" s="108"/>
      <c r="MLX75" s="108"/>
      <c r="MLY75" s="108"/>
      <c r="MLZ75" s="108"/>
      <c r="MMA75" s="108"/>
      <c r="MMB75" s="108"/>
      <c r="MMC75" s="108"/>
      <c r="MMD75" s="108"/>
      <c r="MME75" s="108"/>
      <c r="MMF75" s="108"/>
      <c r="MMG75" s="108"/>
      <c r="MMH75" s="108"/>
      <c r="MMI75" s="108"/>
      <c r="MMJ75" s="108"/>
      <c r="MMK75" s="108"/>
      <c r="MML75" s="108"/>
      <c r="MMM75" s="108"/>
      <c r="MMN75" s="108"/>
      <c r="MMO75" s="108"/>
      <c r="MMP75" s="108"/>
      <c r="MMQ75" s="108"/>
      <c r="MMR75" s="108"/>
      <c r="MMS75" s="108"/>
      <c r="MMT75" s="108"/>
      <c r="MMU75" s="108"/>
      <c r="MMV75" s="108"/>
      <c r="MMW75" s="108"/>
      <c r="MMX75" s="108"/>
      <c r="MMY75" s="108"/>
      <c r="MMZ75" s="108"/>
      <c r="MNA75" s="108"/>
      <c r="MNB75" s="108"/>
      <c r="MNC75" s="108"/>
      <c r="MND75" s="108"/>
      <c r="MNE75" s="108"/>
      <c r="MNF75" s="108"/>
      <c r="MNG75" s="108"/>
      <c r="MNH75" s="108"/>
      <c r="MNI75" s="108"/>
      <c r="MNJ75" s="108"/>
      <c r="MNK75" s="108"/>
      <c r="MNL75" s="108"/>
      <c r="MNM75" s="108"/>
      <c r="MNN75" s="108"/>
      <c r="MNO75" s="108"/>
      <c r="MNP75" s="108"/>
      <c r="MNQ75" s="108"/>
      <c r="MNR75" s="108"/>
      <c r="MNS75" s="108"/>
      <c r="MNT75" s="108"/>
      <c r="MNU75" s="108"/>
      <c r="MNV75" s="108"/>
      <c r="MNW75" s="108"/>
      <c r="MNX75" s="108"/>
      <c r="MNY75" s="108"/>
      <c r="MNZ75" s="108"/>
      <c r="MOA75" s="108"/>
      <c r="MOB75" s="108"/>
      <c r="MOC75" s="108"/>
      <c r="MOD75" s="108"/>
      <c r="MOE75" s="108"/>
      <c r="MOF75" s="108"/>
      <c r="MOG75" s="108"/>
      <c r="MOH75" s="108"/>
      <c r="MOI75" s="108"/>
      <c r="MOJ75" s="108"/>
      <c r="MOK75" s="108"/>
      <c r="MOL75" s="108"/>
      <c r="MOM75" s="108"/>
      <c r="MON75" s="108"/>
      <c r="MOO75" s="108"/>
      <c r="MOP75" s="108"/>
      <c r="MOQ75" s="108"/>
      <c r="MOR75" s="108"/>
      <c r="MOS75" s="108"/>
      <c r="MOT75" s="108"/>
      <c r="MOU75" s="108"/>
      <c r="MOV75" s="108"/>
      <c r="MOW75" s="108"/>
      <c r="MOX75" s="108"/>
      <c r="MOY75" s="108"/>
      <c r="MOZ75" s="108"/>
      <c r="MPA75" s="108"/>
      <c r="MPB75" s="108"/>
      <c r="MPC75" s="108"/>
      <c r="MPD75" s="108"/>
      <c r="MPE75" s="108"/>
      <c r="MPF75" s="108"/>
      <c r="MPG75" s="108"/>
      <c r="MPH75" s="108"/>
      <c r="MPI75" s="108"/>
      <c r="MPJ75" s="108"/>
      <c r="MPK75" s="108"/>
      <c r="MPL75" s="108"/>
      <c r="MPM75" s="108"/>
      <c r="MPN75" s="108"/>
      <c r="MPO75" s="108"/>
      <c r="MPP75" s="108"/>
      <c r="MPQ75" s="108"/>
      <c r="MPR75" s="108"/>
      <c r="MPS75" s="108"/>
      <c r="MPT75" s="108"/>
      <c r="MPU75" s="108"/>
      <c r="MPV75" s="108"/>
      <c r="MPW75" s="108"/>
      <c r="MPX75" s="108"/>
      <c r="MPY75" s="108"/>
      <c r="MPZ75" s="108"/>
      <c r="MQA75" s="108"/>
      <c r="MQB75" s="108"/>
      <c r="MQC75" s="108"/>
      <c r="MQD75" s="108"/>
      <c r="MQE75" s="108"/>
      <c r="MQF75" s="108"/>
      <c r="MQG75" s="108"/>
      <c r="MQH75" s="108"/>
      <c r="MQI75" s="108"/>
      <c r="MQJ75" s="108"/>
      <c r="MQK75" s="108"/>
      <c r="MQL75" s="108"/>
      <c r="MQM75" s="108"/>
      <c r="MQN75" s="108"/>
      <c r="MQO75" s="108"/>
      <c r="MQP75" s="108"/>
      <c r="MQQ75" s="108"/>
      <c r="MQR75" s="108"/>
      <c r="MQS75" s="108"/>
      <c r="MQT75" s="108"/>
      <c r="MQU75" s="108"/>
      <c r="MQV75" s="108"/>
      <c r="MQW75" s="108"/>
      <c r="MQX75" s="108"/>
      <c r="MQY75" s="108"/>
      <c r="MQZ75" s="108"/>
      <c r="MRA75" s="108"/>
      <c r="MRB75" s="108"/>
      <c r="MRC75" s="108"/>
      <c r="MRD75" s="108"/>
      <c r="MRE75" s="108"/>
      <c r="MRF75" s="108"/>
      <c r="MRG75" s="108"/>
      <c r="MRH75" s="108"/>
      <c r="MRI75" s="108"/>
      <c r="MRJ75" s="108"/>
      <c r="MRK75" s="108"/>
      <c r="MRL75" s="108"/>
      <c r="MRM75" s="108"/>
      <c r="MRN75" s="108"/>
      <c r="MRO75" s="108"/>
      <c r="MRP75" s="108"/>
      <c r="MRQ75" s="108"/>
      <c r="MRR75" s="108"/>
      <c r="MRS75" s="108"/>
      <c r="MRT75" s="108"/>
      <c r="MRU75" s="108"/>
      <c r="MRV75" s="108"/>
      <c r="MRW75" s="108"/>
      <c r="MRX75" s="108"/>
      <c r="MRY75" s="108"/>
      <c r="MRZ75" s="108"/>
      <c r="MSA75" s="108"/>
      <c r="MSB75" s="108"/>
      <c r="MSC75" s="108"/>
      <c r="MSD75" s="108"/>
      <c r="MSE75" s="108"/>
      <c r="MSF75" s="108"/>
      <c r="MSG75" s="108"/>
      <c r="MSH75" s="108"/>
      <c r="MSI75" s="108"/>
      <c r="MSJ75" s="108"/>
      <c r="MSK75" s="108"/>
      <c r="MSL75" s="108"/>
      <c r="MSM75" s="108"/>
      <c r="MSN75" s="108"/>
      <c r="MSO75" s="108"/>
      <c r="MSP75" s="108"/>
      <c r="MSQ75" s="108"/>
      <c r="MSR75" s="108"/>
      <c r="MSS75" s="108"/>
      <c r="MST75" s="108"/>
      <c r="MSU75" s="108"/>
      <c r="MSV75" s="108"/>
      <c r="MSW75" s="108"/>
      <c r="MSX75" s="108"/>
      <c r="MSY75" s="108"/>
      <c r="MSZ75" s="108"/>
      <c r="MTA75" s="108"/>
      <c r="MTB75" s="108"/>
      <c r="MTC75" s="108"/>
      <c r="MTD75" s="108"/>
      <c r="MTE75" s="108"/>
      <c r="MTF75" s="108"/>
      <c r="MTG75" s="108"/>
      <c r="MTH75" s="108"/>
      <c r="MTI75" s="108"/>
      <c r="MTJ75" s="108"/>
      <c r="MTK75" s="108"/>
      <c r="MTL75" s="108"/>
      <c r="MTM75" s="108"/>
      <c r="MTN75" s="108"/>
      <c r="MTO75" s="108"/>
      <c r="MTP75" s="108"/>
      <c r="MTQ75" s="108"/>
      <c r="MTR75" s="108"/>
      <c r="MTS75" s="108"/>
      <c r="MTT75" s="108"/>
      <c r="MTU75" s="108"/>
      <c r="MTV75" s="108"/>
      <c r="MTW75" s="108"/>
      <c r="MTX75" s="108"/>
      <c r="MTY75" s="108"/>
      <c r="MTZ75" s="108"/>
      <c r="MUA75" s="108"/>
      <c r="MUB75" s="108"/>
      <c r="MUC75" s="108"/>
      <c r="MUD75" s="108"/>
      <c r="MUE75" s="108"/>
      <c r="MUF75" s="108"/>
      <c r="MUG75" s="108"/>
      <c r="MUH75" s="108"/>
      <c r="MUI75" s="108"/>
      <c r="MUJ75" s="108"/>
      <c r="MUK75" s="108"/>
      <c r="MUL75" s="108"/>
      <c r="MUM75" s="108"/>
      <c r="MUN75" s="108"/>
      <c r="MUO75" s="108"/>
      <c r="MUP75" s="108"/>
      <c r="MUQ75" s="108"/>
      <c r="MUR75" s="108"/>
      <c r="MUS75" s="108"/>
      <c r="MUT75" s="108"/>
      <c r="MUU75" s="108"/>
      <c r="MUV75" s="108"/>
      <c r="MUW75" s="108"/>
      <c r="MUX75" s="108"/>
      <c r="MUY75" s="108"/>
      <c r="MUZ75" s="108"/>
      <c r="MVA75" s="108"/>
      <c r="MVB75" s="108"/>
      <c r="MVC75" s="108"/>
      <c r="MVD75" s="108"/>
      <c r="MVE75" s="108"/>
      <c r="MVF75" s="108"/>
      <c r="MVG75" s="108"/>
      <c r="MVH75" s="108"/>
      <c r="MVI75" s="108"/>
      <c r="MVJ75" s="108"/>
      <c r="MVK75" s="108"/>
      <c r="MVL75" s="108"/>
      <c r="MVM75" s="108"/>
      <c r="MVN75" s="108"/>
      <c r="MVO75" s="108"/>
      <c r="MVP75" s="108"/>
      <c r="MVQ75" s="108"/>
      <c r="MVR75" s="108"/>
      <c r="MVS75" s="108"/>
      <c r="MVT75" s="108"/>
      <c r="MVU75" s="108"/>
      <c r="MVV75" s="108"/>
      <c r="MVW75" s="108"/>
      <c r="MVX75" s="108"/>
      <c r="MVY75" s="108"/>
      <c r="MVZ75" s="108"/>
      <c r="MWA75" s="108"/>
      <c r="MWB75" s="108"/>
      <c r="MWC75" s="108"/>
      <c r="MWD75" s="108"/>
      <c r="MWE75" s="108"/>
      <c r="MWF75" s="108"/>
      <c r="MWG75" s="108"/>
      <c r="MWH75" s="108"/>
      <c r="MWI75" s="108"/>
      <c r="MWJ75" s="108"/>
      <c r="MWK75" s="108"/>
      <c r="MWL75" s="108"/>
      <c r="MWM75" s="108"/>
      <c r="MWN75" s="108"/>
      <c r="MWO75" s="108"/>
      <c r="MWP75" s="108"/>
      <c r="MWQ75" s="108"/>
      <c r="MWR75" s="108"/>
      <c r="MWS75" s="108"/>
      <c r="MWT75" s="108"/>
      <c r="MWU75" s="108"/>
      <c r="MWV75" s="108"/>
      <c r="MWW75" s="108"/>
      <c r="MWX75" s="108"/>
      <c r="MWY75" s="108"/>
      <c r="MWZ75" s="108"/>
      <c r="MXA75" s="108"/>
      <c r="MXB75" s="108"/>
      <c r="MXC75" s="108"/>
      <c r="MXD75" s="108"/>
      <c r="MXE75" s="108"/>
      <c r="MXF75" s="108"/>
      <c r="MXG75" s="108"/>
      <c r="MXH75" s="108"/>
      <c r="MXI75" s="108"/>
      <c r="MXJ75" s="108"/>
      <c r="MXK75" s="108"/>
      <c r="MXL75" s="108"/>
      <c r="MXM75" s="108"/>
      <c r="MXN75" s="108"/>
      <c r="MXO75" s="108"/>
      <c r="MXP75" s="108"/>
      <c r="MXQ75" s="108"/>
      <c r="MXR75" s="108"/>
      <c r="MXS75" s="108"/>
      <c r="MXT75" s="108"/>
      <c r="MXU75" s="108"/>
      <c r="MXV75" s="108"/>
      <c r="MXW75" s="108"/>
      <c r="MXX75" s="108"/>
      <c r="MXY75" s="108"/>
      <c r="MXZ75" s="108"/>
      <c r="MYA75" s="108"/>
      <c r="MYB75" s="108"/>
      <c r="MYC75" s="108"/>
      <c r="MYD75" s="108"/>
      <c r="MYE75" s="108"/>
      <c r="MYF75" s="108"/>
      <c r="MYG75" s="108"/>
      <c r="MYH75" s="108"/>
      <c r="MYI75" s="108"/>
      <c r="MYJ75" s="108"/>
      <c r="MYK75" s="108"/>
      <c r="MYL75" s="108"/>
      <c r="MYM75" s="108"/>
      <c r="MYN75" s="108"/>
      <c r="MYO75" s="108"/>
      <c r="MYP75" s="108"/>
      <c r="MYQ75" s="108"/>
      <c r="MYR75" s="108"/>
      <c r="MYS75" s="108"/>
      <c r="MYT75" s="108"/>
      <c r="MYU75" s="108"/>
      <c r="MYV75" s="108"/>
      <c r="MYW75" s="108"/>
      <c r="MYX75" s="108"/>
      <c r="MYY75" s="108"/>
      <c r="MYZ75" s="108"/>
      <c r="MZA75" s="108"/>
      <c r="MZB75" s="108"/>
      <c r="MZC75" s="108"/>
      <c r="MZD75" s="108"/>
      <c r="MZE75" s="108"/>
      <c r="MZF75" s="108"/>
      <c r="MZG75" s="108"/>
      <c r="MZH75" s="108"/>
      <c r="MZI75" s="108"/>
      <c r="MZJ75" s="108"/>
      <c r="MZK75" s="108"/>
      <c r="MZL75" s="108"/>
      <c r="MZM75" s="108"/>
      <c r="MZN75" s="108"/>
      <c r="MZO75" s="108"/>
      <c r="MZP75" s="108"/>
      <c r="MZQ75" s="108"/>
      <c r="MZR75" s="108"/>
      <c r="MZS75" s="108"/>
      <c r="MZT75" s="108"/>
      <c r="MZU75" s="108"/>
      <c r="MZV75" s="108"/>
      <c r="MZW75" s="108"/>
      <c r="MZX75" s="108"/>
      <c r="MZY75" s="108"/>
      <c r="MZZ75" s="108"/>
      <c r="NAA75" s="108"/>
      <c r="NAB75" s="108"/>
      <c r="NAC75" s="108"/>
      <c r="NAD75" s="108"/>
      <c r="NAE75" s="108"/>
      <c r="NAF75" s="108"/>
      <c r="NAG75" s="108"/>
      <c r="NAH75" s="108"/>
      <c r="NAI75" s="108"/>
      <c r="NAJ75" s="108"/>
      <c r="NAK75" s="108"/>
      <c r="NAL75" s="108"/>
      <c r="NAM75" s="108"/>
      <c r="NAN75" s="108"/>
      <c r="NAO75" s="108"/>
      <c r="NAP75" s="108"/>
      <c r="NAQ75" s="108"/>
      <c r="NAR75" s="108"/>
      <c r="NAS75" s="108"/>
      <c r="NAT75" s="108"/>
      <c r="NAU75" s="108"/>
      <c r="NAV75" s="108"/>
      <c r="NAW75" s="108"/>
      <c r="NAX75" s="108"/>
      <c r="NAY75" s="108"/>
      <c r="NAZ75" s="108"/>
      <c r="NBA75" s="108"/>
      <c r="NBB75" s="108"/>
      <c r="NBC75" s="108"/>
      <c r="NBD75" s="108"/>
      <c r="NBE75" s="108"/>
      <c r="NBF75" s="108"/>
      <c r="NBG75" s="108"/>
      <c r="NBH75" s="108"/>
      <c r="NBI75" s="108"/>
      <c r="NBJ75" s="108"/>
      <c r="NBK75" s="108"/>
      <c r="NBL75" s="108"/>
      <c r="NBM75" s="108"/>
      <c r="NBN75" s="108"/>
      <c r="NBO75" s="108"/>
      <c r="NBP75" s="108"/>
      <c r="NBQ75" s="108"/>
      <c r="NBR75" s="108"/>
      <c r="NBS75" s="108"/>
      <c r="NBT75" s="108"/>
      <c r="NBU75" s="108"/>
      <c r="NBV75" s="108"/>
      <c r="NBW75" s="108"/>
      <c r="NBX75" s="108"/>
      <c r="NBY75" s="108"/>
      <c r="NBZ75" s="108"/>
      <c r="NCA75" s="108"/>
      <c r="NCB75" s="108"/>
      <c r="NCC75" s="108"/>
      <c r="NCD75" s="108"/>
      <c r="NCE75" s="108"/>
      <c r="NCF75" s="108"/>
      <c r="NCG75" s="108"/>
      <c r="NCH75" s="108"/>
      <c r="NCI75" s="108"/>
      <c r="NCJ75" s="108"/>
      <c r="NCK75" s="108"/>
      <c r="NCL75" s="108"/>
      <c r="NCM75" s="108"/>
      <c r="NCN75" s="108"/>
      <c r="NCO75" s="108"/>
      <c r="NCP75" s="108"/>
      <c r="NCQ75" s="108"/>
      <c r="NCR75" s="108"/>
      <c r="NCS75" s="108"/>
      <c r="NCT75" s="108"/>
      <c r="NCU75" s="108"/>
      <c r="NCV75" s="108"/>
      <c r="NCW75" s="108"/>
      <c r="NCX75" s="108"/>
      <c r="NCY75" s="108"/>
      <c r="NCZ75" s="108"/>
      <c r="NDA75" s="108"/>
      <c r="NDB75" s="108"/>
      <c r="NDC75" s="108"/>
      <c r="NDD75" s="108"/>
      <c r="NDE75" s="108"/>
      <c r="NDF75" s="108"/>
      <c r="NDG75" s="108"/>
      <c r="NDH75" s="108"/>
      <c r="NDI75" s="108"/>
      <c r="NDJ75" s="108"/>
      <c r="NDK75" s="108"/>
      <c r="NDL75" s="108"/>
      <c r="NDM75" s="108"/>
      <c r="NDN75" s="108"/>
      <c r="NDO75" s="108"/>
      <c r="NDP75" s="108"/>
      <c r="NDQ75" s="108"/>
      <c r="NDR75" s="108"/>
      <c r="NDS75" s="108"/>
      <c r="NDT75" s="108"/>
      <c r="NDU75" s="108"/>
      <c r="NDV75" s="108"/>
      <c r="NDW75" s="108"/>
      <c r="NDX75" s="108"/>
      <c r="NDY75" s="108"/>
      <c r="NDZ75" s="108"/>
      <c r="NEA75" s="108"/>
      <c r="NEB75" s="108"/>
      <c r="NEC75" s="108"/>
      <c r="NED75" s="108"/>
      <c r="NEE75" s="108"/>
      <c r="NEF75" s="108"/>
      <c r="NEG75" s="108"/>
      <c r="NEH75" s="108"/>
      <c r="NEI75" s="108"/>
      <c r="NEJ75" s="108"/>
      <c r="NEK75" s="108"/>
      <c r="NEL75" s="108"/>
      <c r="NEM75" s="108"/>
      <c r="NEN75" s="108"/>
      <c r="NEO75" s="108"/>
      <c r="NEP75" s="108"/>
      <c r="NEQ75" s="108"/>
      <c r="NER75" s="108"/>
      <c r="NES75" s="108"/>
      <c r="NET75" s="108"/>
      <c r="NEU75" s="108"/>
      <c r="NEV75" s="108"/>
      <c r="NEW75" s="108"/>
      <c r="NEX75" s="108"/>
      <c r="NEY75" s="108"/>
      <c r="NEZ75" s="108"/>
      <c r="NFA75" s="108"/>
      <c r="NFB75" s="108"/>
      <c r="NFC75" s="108"/>
      <c r="NFD75" s="108"/>
      <c r="NFE75" s="108"/>
      <c r="NFF75" s="108"/>
      <c r="NFG75" s="108"/>
      <c r="NFH75" s="108"/>
      <c r="NFI75" s="108"/>
      <c r="NFJ75" s="108"/>
      <c r="NFK75" s="108"/>
      <c r="NFL75" s="108"/>
      <c r="NFM75" s="108"/>
      <c r="NFN75" s="108"/>
      <c r="NFO75" s="108"/>
      <c r="NFP75" s="108"/>
      <c r="NFQ75" s="108"/>
      <c r="NFR75" s="108"/>
      <c r="NFS75" s="108"/>
      <c r="NFT75" s="108"/>
      <c r="NFU75" s="108"/>
      <c r="NFV75" s="108"/>
      <c r="NFW75" s="108"/>
      <c r="NFX75" s="108"/>
      <c r="NFY75" s="108"/>
      <c r="NFZ75" s="108"/>
      <c r="NGA75" s="108"/>
      <c r="NGB75" s="108"/>
      <c r="NGC75" s="108"/>
      <c r="NGD75" s="108"/>
      <c r="NGE75" s="108"/>
      <c r="NGF75" s="108"/>
      <c r="NGG75" s="108"/>
      <c r="NGH75" s="108"/>
      <c r="NGI75" s="108"/>
      <c r="NGJ75" s="108"/>
      <c r="NGK75" s="108"/>
      <c r="NGL75" s="108"/>
      <c r="NGM75" s="108"/>
      <c r="NGN75" s="108"/>
      <c r="NGO75" s="108"/>
      <c r="NGP75" s="108"/>
      <c r="NGQ75" s="108"/>
      <c r="NGR75" s="108"/>
      <c r="NGS75" s="108"/>
      <c r="NGT75" s="108"/>
      <c r="NGU75" s="108"/>
      <c r="NGV75" s="108"/>
      <c r="NGW75" s="108"/>
      <c r="NGX75" s="108"/>
      <c r="NGY75" s="108"/>
      <c r="NGZ75" s="108"/>
      <c r="NHA75" s="108"/>
      <c r="NHB75" s="108"/>
      <c r="NHC75" s="108"/>
      <c r="NHD75" s="108"/>
      <c r="NHE75" s="108"/>
      <c r="NHF75" s="108"/>
      <c r="NHG75" s="108"/>
      <c r="NHH75" s="108"/>
      <c r="NHI75" s="108"/>
      <c r="NHJ75" s="108"/>
      <c r="NHK75" s="108"/>
      <c r="NHL75" s="108"/>
      <c r="NHM75" s="108"/>
      <c r="NHN75" s="108"/>
      <c r="NHO75" s="108"/>
      <c r="NHP75" s="108"/>
      <c r="NHQ75" s="108"/>
      <c r="NHR75" s="108"/>
      <c r="NHS75" s="108"/>
      <c r="NHT75" s="108"/>
      <c r="NHU75" s="108"/>
      <c r="NHV75" s="108"/>
      <c r="NHW75" s="108"/>
      <c r="NHX75" s="108"/>
      <c r="NHY75" s="108"/>
      <c r="NHZ75" s="108"/>
      <c r="NIA75" s="108"/>
      <c r="NIB75" s="108"/>
      <c r="NIC75" s="108"/>
      <c r="NID75" s="108"/>
      <c r="NIE75" s="108"/>
      <c r="NIF75" s="108"/>
      <c r="NIG75" s="108"/>
      <c r="NIH75" s="108"/>
      <c r="NII75" s="108"/>
      <c r="NIJ75" s="108"/>
      <c r="NIK75" s="108"/>
      <c r="NIL75" s="108"/>
      <c r="NIM75" s="108"/>
      <c r="NIN75" s="108"/>
      <c r="NIO75" s="108"/>
      <c r="NIP75" s="108"/>
      <c r="NIQ75" s="108"/>
      <c r="NIR75" s="108"/>
      <c r="NIS75" s="108"/>
      <c r="NIT75" s="108"/>
      <c r="NIU75" s="108"/>
      <c r="NIV75" s="108"/>
      <c r="NIW75" s="108"/>
      <c r="NIX75" s="108"/>
      <c r="NIY75" s="108"/>
      <c r="NIZ75" s="108"/>
      <c r="NJA75" s="108"/>
      <c r="NJB75" s="108"/>
      <c r="NJC75" s="108"/>
      <c r="NJD75" s="108"/>
      <c r="NJE75" s="108"/>
      <c r="NJF75" s="108"/>
      <c r="NJG75" s="108"/>
      <c r="NJH75" s="108"/>
      <c r="NJI75" s="108"/>
      <c r="NJJ75" s="108"/>
      <c r="NJK75" s="108"/>
      <c r="NJL75" s="108"/>
      <c r="NJM75" s="108"/>
      <c r="NJN75" s="108"/>
      <c r="NJO75" s="108"/>
      <c r="NJP75" s="108"/>
      <c r="NJQ75" s="108"/>
      <c r="NJR75" s="108"/>
      <c r="NJS75" s="108"/>
      <c r="NJT75" s="108"/>
      <c r="NJU75" s="108"/>
      <c r="NJV75" s="108"/>
      <c r="NJW75" s="108"/>
      <c r="NJX75" s="108"/>
      <c r="NJY75" s="108"/>
      <c r="NJZ75" s="108"/>
      <c r="NKA75" s="108"/>
      <c r="NKB75" s="108"/>
      <c r="NKC75" s="108"/>
      <c r="NKD75" s="108"/>
      <c r="NKE75" s="108"/>
      <c r="NKF75" s="108"/>
      <c r="NKG75" s="108"/>
      <c r="NKH75" s="108"/>
      <c r="NKI75" s="108"/>
      <c r="NKJ75" s="108"/>
      <c r="NKK75" s="108"/>
      <c r="NKL75" s="108"/>
      <c r="NKM75" s="108"/>
      <c r="NKN75" s="108"/>
      <c r="NKO75" s="108"/>
      <c r="NKP75" s="108"/>
      <c r="NKQ75" s="108"/>
      <c r="NKR75" s="108"/>
      <c r="NKS75" s="108"/>
      <c r="NKT75" s="108"/>
      <c r="NKU75" s="108"/>
      <c r="NKV75" s="108"/>
      <c r="NKW75" s="108"/>
      <c r="NKX75" s="108"/>
      <c r="NKY75" s="108"/>
      <c r="NKZ75" s="108"/>
      <c r="NLA75" s="108"/>
      <c r="NLB75" s="108"/>
      <c r="NLC75" s="108"/>
      <c r="NLD75" s="108"/>
      <c r="NLE75" s="108"/>
      <c r="NLF75" s="108"/>
      <c r="NLG75" s="108"/>
      <c r="NLH75" s="108"/>
      <c r="NLI75" s="108"/>
      <c r="NLJ75" s="108"/>
      <c r="NLK75" s="108"/>
      <c r="NLL75" s="108"/>
      <c r="NLM75" s="108"/>
      <c r="NLN75" s="108"/>
      <c r="NLO75" s="108"/>
      <c r="NLP75" s="108"/>
      <c r="NLQ75" s="108"/>
      <c r="NLR75" s="108"/>
      <c r="NLS75" s="108"/>
      <c r="NLT75" s="108"/>
      <c r="NLU75" s="108"/>
      <c r="NLV75" s="108"/>
      <c r="NLW75" s="108"/>
      <c r="NLX75" s="108"/>
      <c r="NLY75" s="108"/>
      <c r="NLZ75" s="108"/>
      <c r="NMA75" s="108"/>
      <c r="NMB75" s="108"/>
      <c r="NMC75" s="108"/>
      <c r="NMD75" s="108"/>
      <c r="NME75" s="108"/>
      <c r="NMF75" s="108"/>
      <c r="NMG75" s="108"/>
      <c r="NMH75" s="108"/>
      <c r="NMI75" s="108"/>
      <c r="NMJ75" s="108"/>
      <c r="NMK75" s="108"/>
      <c r="NML75" s="108"/>
      <c r="NMM75" s="108"/>
      <c r="NMN75" s="108"/>
      <c r="NMO75" s="108"/>
      <c r="NMP75" s="108"/>
      <c r="NMQ75" s="108"/>
      <c r="NMR75" s="108"/>
      <c r="NMS75" s="108"/>
      <c r="NMT75" s="108"/>
      <c r="NMU75" s="108"/>
      <c r="NMV75" s="108"/>
      <c r="NMW75" s="108"/>
      <c r="NMX75" s="108"/>
      <c r="NMY75" s="108"/>
      <c r="NMZ75" s="108"/>
      <c r="NNA75" s="108"/>
      <c r="NNB75" s="108"/>
      <c r="NNC75" s="108"/>
      <c r="NND75" s="108"/>
      <c r="NNE75" s="108"/>
      <c r="NNF75" s="108"/>
      <c r="NNG75" s="108"/>
      <c r="NNH75" s="108"/>
      <c r="NNI75" s="108"/>
      <c r="NNJ75" s="108"/>
      <c r="NNK75" s="108"/>
      <c r="NNL75" s="108"/>
      <c r="NNM75" s="108"/>
      <c r="NNN75" s="108"/>
      <c r="NNO75" s="108"/>
      <c r="NNP75" s="108"/>
      <c r="NNQ75" s="108"/>
      <c r="NNR75" s="108"/>
      <c r="NNS75" s="108"/>
      <c r="NNT75" s="108"/>
      <c r="NNU75" s="108"/>
      <c r="NNV75" s="108"/>
      <c r="NNW75" s="108"/>
      <c r="NNX75" s="108"/>
      <c r="NNY75" s="108"/>
      <c r="NNZ75" s="108"/>
      <c r="NOA75" s="108"/>
      <c r="NOB75" s="108"/>
      <c r="NOC75" s="108"/>
      <c r="NOD75" s="108"/>
      <c r="NOE75" s="108"/>
      <c r="NOF75" s="108"/>
      <c r="NOG75" s="108"/>
      <c r="NOH75" s="108"/>
      <c r="NOI75" s="108"/>
      <c r="NOJ75" s="108"/>
      <c r="NOK75" s="108"/>
      <c r="NOL75" s="108"/>
      <c r="NOM75" s="108"/>
      <c r="NON75" s="108"/>
      <c r="NOO75" s="108"/>
      <c r="NOP75" s="108"/>
      <c r="NOQ75" s="108"/>
      <c r="NOR75" s="108"/>
      <c r="NOS75" s="108"/>
      <c r="NOT75" s="108"/>
      <c r="NOU75" s="108"/>
      <c r="NOV75" s="108"/>
      <c r="NOW75" s="108"/>
      <c r="NOX75" s="108"/>
      <c r="NOY75" s="108"/>
      <c r="NOZ75" s="108"/>
      <c r="NPA75" s="108"/>
      <c r="NPB75" s="108"/>
      <c r="NPC75" s="108"/>
      <c r="NPD75" s="108"/>
      <c r="NPE75" s="108"/>
      <c r="NPF75" s="108"/>
      <c r="NPG75" s="108"/>
      <c r="NPH75" s="108"/>
      <c r="NPI75" s="108"/>
      <c r="NPJ75" s="108"/>
      <c r="NPK75" s="108"/>
      <c r="NPL75" s="108"/>
      <c r="NPM75" s="108"/>
      <c r="NPN75" s="108"/>
      <c r="NPO75" s="108"/>
      <c r="NPP75" s="108"/>
      <c r="NPQ75" s="108"/>
      <c r="NPR75" s="108"/>
      <c r="NPS75" s="108"/>
      <c r="NPT75" s="108"/>
      <c r="NPU75" s="108"/>
      <c r="NPV75" s="108"/>
      <c r="NPW75" s="108"/>
      <c r="NPX75" s="108"/>
      <c r="NPY75" s="108"/>
      <c r="NPZ75" s="108"/>
      <c r="NQA75" s="108"/>
      <c r="NQB75" s="108"/>
      <c r="NQC75" s="108"/>
      <c r="NQD75" s="108"/>
      <c r="NQE75" s="108"/>
      <c r="NQF75" s="108"/>
      <c r="NQG75" s="108"/>
      <c r="NQH75" s="108"/>
      <c r="NQI75" s="108"/>
      <c r="NQJ75" s="108"/>
      <c r="NQK75" s="108"/>
      <c r="NQL75" s="108"/>
      <c r="NQM75" s="108"/>
      <c r="NQN75" s="108"/>
      <c r="NQO75" s="108"/>
      <c r="NQP75" s="108"/>
      <c r="NQQ75" s="108"/>
      <c r="NQR75" s="108"/>
      <c r="NQS75" s="108"/>
      <c r="NQT75" s="108"/>
      <c r="NQU75" s="108"/>
      <c r="NQV75" s="108"/>
      <c r="NQW75" s="108"/>
      <c r="NQX75" s="108"/>
      <c r="NQY75" s="108"/>
      <c r="NQZ75" s="108"/>
      <c r="NRA75" s="108"/>
      <c r="NRB75" s="108"/>
      <c r="NRC75" s="108"/>
      <c r="NRD75" s="108"/>
      <c r="NRE75" s="108"/>
      <c r="NRF75" s="108"/>
      <c r="NRG75" s="108"/>
      <c r="NRH75" s="108"/>
      <c r="NRI75" s="108"/>
      <c r="NRJ75" s="108"/>
      <c r="NRK75" s="108"/>
      <c r="NRL75" s="108"/>
      <c r="NRM75" s="108"/>
      <c r="NRN75" s="108"/>
      <c r="NRO75" s="108"/>
      <c r="NRP75" s="108"/>
      <c r="NRQ75" s="108"/>
      <c r="NRR75" s="108"/>
      <c r="NRS75" s="108"/>
      <c r="NRT75" s="108"/>
      <c r="NRU75" s="108"/>
      <c r="NRV75" s="108"/>
      <c r="NRW75" s="108"/>
      <c r="NRX75" s="108"/>
      <c r="NRY75" s="108"/>
      <c r="NRZ75" s="108"/>
      <c r="NSA75" s="108"/>
      <c r="NSB75" s="108"/>
      <c r="NSC75" s="108"/>
      <c r="NSD75" s="108"/>
      <c r="NSE75" s="108"/>
      <c r="NSF75" s="108"/>
      <c r="NSG75" s="108"/>
      <c r="NSH75" s="108"/>
      <c r="NSI75" s="108"/>
      <c r="NSJ75" s="108"/>
      <c r="NSK75" s="108"/>
      <c r="NSL75" s="108"/>
      <c r="NSM75" s="108"/>
      <c r="NSN75" s="108"/>
      <c r="NSO75" s="108"/>
      <c r="NSP75" s="108"/>
      <c r="NSQ75" s="108"/>
      <c r="NSR75" s="108"/>
      <c r="NSS75" s="108"/>
      <c r="NST75" s="108"/>
      <c r="NSU75" s="108"/>
      <c r="NSV75" s="108"/>
      <c r="NSW75" s="108"/>
      <c r="NSX75" s="108"/>
      <c r="NSY75" s="108"/>
      <c r="NSZ75" s="108"/>
      <c r="NTA75" s="108"/>
      <c r="NTB75" s="108"/>
      <c r="NTC75" s="108"/>
      <c r="NTD75" s="108"/>
      <c r="NTE75" s="108"/>
      <c r="NTF75" s="108"/>
      <c r="NTG75" s="108"/>
      <c r="NTH75" s="108"/>
      <c r="NTI75" s="108"/>
      <c r="NTJ75" s="108"/>
      <c r="NTK75" s="108"/>
      <c r="NTL75" s="108"/>
      <c r="NTM75" s="108"/>
      <c r="NTN75" s="108"/>
      <c r="NTO75" s="108"/>
      <c r="NTP75" s="108"/>
      <c r="NTQ75" s="108"/>
      <c r="NTR75" s="108"/>
      <c r="NTS75" s="108"/>
      <c r="NTT75" s="108"/>
      <c r="NTU75" s="108"/>
      <c r="NTV75" s="108"/>
      <c r="NTW75" s="108"/>
      <c r="NTX75" s="108"/>
      <c r="NTY75" s="108"/>
      <c r="NTZ75" s="108"/>
      <c r="NUA75" s="108"/>
      <c r="NUB75" s="108"/>
      <c r="NUC75" s="108"/>
      <c r="NUD75" s="108"/>
      <c r="NUE75" s="108"/>
      <c r="NUF75" s="108"/>
      <c r="NUG75" s="108"/>
      <c r="NUH75" s="108"/>
      <c r="NUI75" s="108"/>
      <c r="NUJ75" s="108"/>
      <c r="NUK75" s="108"/>
      <c r="NUL75" s="108"/>
      <c r="NUM75" s="108"/>
      <c r="NUN75" s="108"/>
      <c r="NUO75" s="108"/>
      <c r="NUP75" s="108"/>
      <c r="NUQ75" s="108"/>
      <c r="NUR75" s="108"/>
      <c r="NUS75" s="108"/>
      <c r="NUT75" s="108"/>
      <c r="NUU75" s="108"/>
      <c r="NUV75" s="108"/>
      <c r="NUW75" s="108"/>
      <c r="NUX75" s="108"/>
      <c r="NUY75" s="108"/>
      <c r="NUZ75" s="108"/>
      <c r="NVA75" s="108"/>
      <c r="NVB75" s="108"/>
      <c r="NVC75" s="108"/>
      <c r="NVD75" s="108"/>
      <c r="NVE75" s="108"/>
      <c r="NVF75" s="108"/>
      <c r="NVG75" s="108"/>
      <c r="NVH75" s="108"/>
      <c r="NVI75" s="108"/>
      <c r="NVJ75" s="108"/>
      <c r="NVK75" s="108"/>
      <c r="NVL75" s="108"/>
      <c r="NVM75" s="108"/>
      <c r="NVN75" s="108"/>
      <c r="NVO75" s="108"/>
      <c r="NVP75" s="108"/>
      <c r="NVQ75" s="108"/>
      <c r="NVR75" s="108"/>
      <c r="NVS75" s="108"/>
      <c r="NVT75" s="108"/>
      <c r="NVU75" s="108"/>
      <c r="NVV75" s="108"/>
      <c r="NVW75" s="108"/>
      <c r="NVX75" s="108"/>
      <c r="NVY75" s="108"/>
      <c r="NVZ75" s="108"/>
      <c r="NWA75" s="108"/>
      <c r="NWB75" s="108"/>
      <c r="NWC75" s="108"/>
      <c r="NWD75" s="108"/>
      <c r="NWE75" s="108"/>
      <c r="NWF75" s="108"/>
      <c r="NWG75" s="108"/>
      <c r="NWH75" s="108"/>
      <c r="NWI75" s="108"/>
      <c r="NWJ75" s="108"/>
      <c r="NWK75" s="108"/>
      <c r="NWL75" s="108"/>
      <c r="NWM75" s="108"/>
      <c r="NWN75" s="108"/>
      <c r="NWO75" s="108"/>
      <c r="NWP75" s="108"/>
      <c r="NWQ75" s="108"/>
      <c r="NWR75" s="108"/>
      <c r="NWS75" s="108"/>
      <c r="NWT75" s="108"/>
      <c r="NWU75" s="108"/>
      <c r="NWV75" s="108"/>
      <c r="NWW75" s="108"/>
      <c r="NWX75" s="108"/>
      <c r="NWY75" s="108"/>
      <c r="NWZ75" s="108"/>
      <c r="NXA75" s="108"/>
      <c r="NXB75" s="108"/>
      <c r="NXC75" s="108"/>
      <c r="NXD75" s="108"/>
      <c r="NXE75" s="108"/>
      <c r="NXF75" s="108"/>
      <c r="NXG75" s="108"/>
      <c r="NXH75" s="108"/>
      <c r="NXI75" s="108"/>
      <c r="NXJ75" s="108"/>
      <c r="NXK75" s="108"/>
      <c r="NXL75" s="108"/>
      <c r="NXM75" s="108"/>
      <c r="NXN75" s="108"/>
      <c r="NXO75" s="108"/>
      <c r="NXP75" s="108"/>
      <c r="NXQ75" s="108"/>
      <c r="NXR75" s="108"/>
      <c r="NXS75" s="108"/>
      <c r="NXT75" s="108"/>
      <c r="NXU75" s="108"/>
      <c r="NXV75" s="108"/>
      <c r="NXW75" s="108"/>
      <c r="NXX75" s="108"/>
      <c r="NXY75" s="108"/>
      <c r="NXZ75" s="108"/>
      <c r="NYA75" s="108"/>
      <c r="NYB75" s="108"/>
      <c r="NYC75" s="108"/>
      <c r="NYD75" s="108"/>
      <c r="NYE75" s="108"/>
      <c r="NYF75" s="108"/>
      <c r="NYG75" s="108"/>
      <c r="NYH75" s="108"/>
      <c r="NYI75" s="108"/>
      <c r="NYJ75" s="108"/>
      <c r="NYK75" s="108"/>
      <c r="NYL75" s="108"/>
      <c r="NYM75" s="108"/>
      <c r="NYN75" s="108"/>
      <c r="NYO75" s="108"/>
      <c r="NYP75" s="108"/>
      <c r="NYQ75" s="108"/>
      <c r="NYR75" s="108"/>
      <c r="NYS75" s="108"/>
      <c r="NYT75" s="108"/>
      <c r="NYU75" s="108"/>
      <c r="NYV75" s="108"/>
      <c r="NYW75" s="108"/>
      <c r="NYX75" s="108"/>
      <c r="NYY75" s="108"/>
      <c r="NYZ75" s="108"/>
      <c r="NZA75" s="108"/>
      <c r="NZB75" s="108"/>
      <c r="NZC75" s="108"/>
      <c r="NZD75" s="108"/>
      <c r="NZE75" s="108"/>
      <c r="NZF75" s="108"/>
      <c r="NZG75" s="108"/>
      <c r="NZH75" s="108"/>
      <c r="NZI75" s="108"/>
      <c r="NZJ75" s="108"/>
      <c r="NZK75" s="108"/>
      <c r="NZL75" s="108"/>
      <c r="NZM75" s="108"/>
      <c r="NZN75" s="108"/>
      <c r="NZO75" s="108"/>
      <c r="NZP75" s="108"/>
      <c r="NZQ75" s="108"/>
      <c r="NZR75" s="108"/>
      <c r="NZS75" s="108"/>
      <c r="NZT75" s="108"/>
      <c r="NZU75" s="108"/>
      <c r="NZV75" s="108"/>
      <c r="NZW75" s="108"/>
      <c r="NZX75" s="108"/>
      <c r="NZY75" s="108"/>
      <c r="NZZ75" s="108"/>
      <c r="OAA75" s="108"/>
      <c r="OAB75" s="108"/>
      <c r="OAC75" s="108"/>
      <c r="OAD75" s="108"/>
      <c r="OAE75" s="108"/>
      <c r="OAF75" s="108"/>
      <c r="OAG75" s="108"/>
      <c r="OAH75" s="108"/>
      <c r="OAI75" s="108"/>
      <c r="OAJ75" s="108"/>
      <c r="OAK75" s="108"/>
      <c r="OAL75" s="108"/>
      <c r="OAM75" s="108"/>
      <c r="OAN75" s="108"/>
      <c r="OAO75" s="108"/>
      <c r="OAP75" s="108"/>
      <c r="OAQ75" s="108"/>
      <c r="OAR75" s="108"/>
      <c r="OAS75" s="108"/>
      <c r="OAT75" s="108"/>
      <c r="OAU75" s="108"/>
      <c r="OAV75" s="108"/>
      <c r="OAW75" s="108"/>
      <c r="OAX75" s="108"/>
      <c r="OAY75" s="108"/>
      <c r="OAZ75" s="108"/>
      <c r="OBA75" s="108"/>
      <c r="OBB75" s="108"/>
      <c r="OBC75" s="108"/>
      <c r="OBD75" s="108"/>
      <c r="OBE75" s="108"/>
      <c r="OBF75" s="108"/>
      <c r="OBG75" s="108"/>
      <c r="OBH75" s="108"/>
      <c r="OBI75" s="108"/>
      <c r="OBJ75" s="108"/>
      <c r="OBK75" s="108"/>
      <c r="OBL75" s="108"/>
      <c r="OBM75" s="108"/>
      <c r="OBN75" s="108"/>
      <c r="OBO75" s="108"/>
      <c r="OBP75" s="108"/>
      <c r="OBQ75" s="108"/>
      <c r="OBR75" s="108"/>
      <c r="OBS75" s="108"/>
      <c r="OBT75" s="108"/>
      <c r="OBU75" s="108"/>
      <c r="OBV75" s="108"/>
      <c r="OBW75" s="108"/>
      <c r="OBX75" s="108"/>
      <c r="OBY75" s="108"/>
      <c r="OBZ75" s="108"/>
      <c r="OCA75" s="108"/>
      <c r="OCB75" s="108"/>
      <c r="OCC75" s="108"/>
      <c r="OCD75" s="108"/>
      <c r="OCE75" s="108"/>
      <c r="OCF75" s="108"/>
      <c r="OCG75" s="108"/>
      <c r="OCH75" s="108"/>
      <c r="OCI75" s="108"/>
      <c r="OCJ75" s="108"/>
      <c r="OCK75" s="108"/>
      <c r="OCL75" s="108"/>
      <c r="OCM75" s="108"/>
      <c r="OCN75" s="108"/>
      <c r="OCO75" s="108"/>
      <c r="OCP75" s="108"/>
      <c r="OCQ75" s="108"/>
      <c r="OCR75" s="108"/>
      <c r="OCS75" s="108"/>
      <c r="OCT75" s="108"/>
      <c r="OCU75" s="108"/>
      <c r="OCV75" s="108"/>
      <c r="OCW75" s="108"/>
      <c r="OCX75" s="108"/>
      <c r="OCY75" s="108"/>
      <c r="OCZ75" s="108"/>
      <c r="ODA75" s="108"/>
      <c r="ODB75" s="108"/>
      <c r="ODC75" s="108"/>
      <c r="ODD75" s="108"/>
      <c r="ODE75" s="108"/>
      <c r="ODF75" s="108"/>
      <c r="ODG75" s="108"/>
      <c r="ODH75" s="108"/>
      <c r="ODI75" s="108"/>
      <c r="ODJ75" s="108"/>
      <c r="ODK75" s="108"/>
      <c r="ODL75" s="108"/>
      <c r="ODM75" s="108"/>
      <c r="ODN75" s="108"/>
      <c r="ODO75" s="108"/>
      <c r="ODP75" s="108"/>
      <c r="ODQ75" s="108"/>
      <c r="ODR75" s="108"/>
      <c r="ODS75" s="108"/>
      <c r="ODT75" s="108"/>
      <c r="ODU75" s="108"/>
      <c r="ODV75" s="108"/>
      <c r="ODW75" s="108"/>
      <c r="ODX75" s="108"/>
      <c r="ODY75" s="108"/>
      <c r="ODZ75" s="108"/>
      <c r="OEA75" s="108"/>
      <c r="OEB75" s="108"/>
      <c r="OEC75" s="108"/>
      <c r="OED75" s="108"/>
      <c r="OEE75" s="108"/>
      <c r="OEF75" s="108"/>
      <c r="OEG75" s="108"/>
      <c r="OEH75" s="108"/>
      <c r="OEI75" s="108"/>
      <c r="OEJ75" s="108"/>
      <c r="OEK75" s="108"/>
      <c r="OEL75" s="108"/>
      <c r="OEM75" s="108"/>
      <c r="OEN75" s="108"/>
      <c r="OEO75" s="108"/>
      <c r="OEP75" s="108"/>
      <c r="OEQ75" s="108"/>
      <c r="OER75" s="108"/>
      <c r="OES75" s="108"/>
      <c r="OET75" s="108"/>
      <c r="OEU75" s="108"/>
      <c r="OEV75" s="108"/>
      <c r="OEW75" s="108"/>
      <c r="OEX75" s="108"/>
      <c r="OEY75" s="108"/>
      <c r="OEZ75" s="108"/>
      <c r="OFA75" s="108"/>
      <c r="OFB75" s="108"/>
      <c r="OFC75" s="108"/>
      <c r="OFD75" s="108"/>
      <c r="OFE75" s="108"/>
      <c r="OFF75" s="108"/>
      <c r="OFG75" s="108"/>
      <c r="OFH75" s="108"/>
      <c r="OFI75" s="108"/>
      <c r="OFJ75" s="108"/>
      <c r="OFK75" s="108"/>
      <c r="OFL75" s="108"/>
      <c r="OFM75" s="108"/>
      <c r="OFN75" s="108"/>
      <c r="OFO75" s="108"/>
      <c r="OFP75" s="108"/>
      <c r="OFQ75" s="108"/>
      <c r="OFR75" s="108"/>
      <c r="OFS75" s="108"/>
      <c r="OFT75" s="108"/>
      <c r="OFU75" s="108"/>
      <c r="OFV75" s="108"/>
      <c r="OFW75" s="108"/>
      <c r="OFX75" s="108"/>
      <c r="OFY75" s="108"/>
      <c r="OFZ75" s="108"/>
      <c r="OGA75" s="108"/>
      <c r="OGB75" s="108"/>
      <c r="OGC75" s="108"/>
      <c r="OGD75" s="108"/>
      <c r="OGE75" s="108"/>
      <c r="OGF75" s="108"/>
      <c r="OGG75" s="108"/>
      <c r="OGH75" s="108"/>
      <c r="OGI75" s="108"/>
      <c r="OGJ75" s="108"/>
      <c r="OGK75" s="108"/>
      <c r="OGL75" s="108"/>
      <c r="OGM75" s="108"/>
      <c r="OGN75" s="108"/>
      <c r="OGO75" s="108"/>
      <c r="OGP75" s="108"/>
      <c r="OGQ75" s="108"/>
      <c r="OGR75" s="108"/>
      <c r="OGS75" s="108"/>
      <c r="OGT75" s="108"/>
      <c r="OGU75" s="108"/>
      <c r="OGV75" s="108"/>
      <c r="OGW75" s="108"/>
      <c r="OGX75" s="108"/>
      <c r="OGY75" s="108"/>
      <c r="OGZ75" s="108"/>
      <c r="OHA75" s="108"/>
      <c r="OHB75" s="108"/>
      <c r="OHC75" s="108"/>
      <c r="OHD75" s="108"/>
      <c r="OHE75" s="108"/>
      <c r="OHF75" s="108"/>
      <c r="OHG75" s="108"/>
      <c r="OHH75" s="108"/>
      <c r="OHI75" s="108"/>
      <c r="OHJ75" s="108"/>
      <c r="OHK75" s="108"/>
      <c r="OHL75" s="108"/>
      <c r="OHM75" s="108"/>
      <c r="OHN75" s="108"/>
      <c r="OHO75" s="108"/>
      <c r="OHP75" s="108"/>
      <c r="OHQ75" s="108"/>
      <c r="OHR75" s="108"/>
      <c r="OHS75" s="108"/>
      <c r="OHT75" s="108"/>
      <c r="OHU75" s="108"/>
      <c r="OHV75" s="108"/>
      <c r="OHW75" s="108"/>
      <c r="OHX75" s="108"/>
      <c r="OHY75" s="108"/>
      <c r="OHZ75" s="108"/>
      <c r="OIA75" s="108"/>
      <c r="OIB75" s="108"/>
      <c r="OIC75" s="108"/>
      <c r="OID75" s="108"/>
      <c r="OIE75" s="108"/>
      <c r="OIF75" s="108"/>
      <c r="OIG75" s="108"/>
      <c r="OIH75" s="108"/>
      <c r="OII75" s="108"/>
      <c r="OIJ75" s="108"/>
      <c r="OIK75" s="108"/>
      <c r="OIL75" s="108"/>
      <c r="OIM75" s="108"/>
      <c r="OIN75" s="108"/>
      <c r="OIO75" s="108"/>
      <c r="OIP75" s="108"/>
      <c r="OIQ75" s="108"/>
      <c r="OIR75" s="108"/>
      <c r="OIS75" s="108"/>
      <c r="OIT75" s="108"/>
      <c r="OIU75" s="108"/>
      <c r="OIV75" s="108"/>
      <c r="OIW75" s="108"/>
      <c r="OIX75" s="108"/>
      <c r="OIY75" s="108"/>
      <c r="OIZ75" s="108"/>
      <c r="OJA75" s="108"/>
      <c r="OJB75" s="108"/>
      <c r="OJC75" s="108"/>
      <c r="OJD75" s="108"/>
      <c r="OJE75" s="108"/>
      <c r="OJF75" s="108"/>
      <c r="OJG75" s="108"/>
      <c r="OJH75" s="108"/>
      <c r="OJI75" s="108"/>
      <c r="OJJ75" s="108"/>
      <c r="OJK75" s="108"/>
      <c r="OJL75" s="108"/>
      <c r="OJM75" s="108"/>
      <c r="OJN75" s="108"/>
      <c r="OJO75" s="108"/>
      <c r="OJP75" s="108"/>
      <c r="OJQ75" s="108"/>
      <c r="OJR75" s="108"/>
      <c r="OJS75" s="108"/>
      <c r="OJT75" s="108"/>
      <c r="OJU75" s="108"/>
      <c r="OJV75" s="108"/>
      <c r="OJW75" s="108"/>
      <c r="OJX75" s="108"/>
      <c r="OJY75" s="108"/>
      <c r="OJZ75" s="108"/>
      <c r="OKA75" s="108"/>
      <c r="OKB75" s="108"/>
      <c r="OKC75" s="108"/>
      <c r="OKD75" s="108"/>
      <c r="OKE75" s="108"/>
      <c r="OKF75" s="108"/>
      <c r="OKG75" s="108"/>
      <c r="OKH75" s="108"/>
      <c r="OKI75" s="108"/>
      <c r="OKJ75" s="108"/>
      <c r="OKK75" s="108"/>
      <c r="OKL75" s="108"/>
      <c r="OKM75" s="108"/>
      <c r="OKN75" s="108"/>
      <c r="OKO75" s="108"/>
      <c r="OKP75" s="108"/>
      <c r="OKQ75" s="108"/>
      <c r="OKR75" s="108"/>
      <c r="OKS75" s="108"/>
      <c r="OKT75" s="108"/>
      <c r="OKU75" s="108"/>
      <c r="OKV75" s="108"/>
      <c r="OKW75" s="108"/>
      <c r="OKX75" s="108"/>
      <c r="OKY75" s="108"/>
      <c r="OKZ75" s="108"/>
      <c r="OLA75" s="108"/>
      <c r="OLB75" s="108"/>
      <c r="OLC75" s="108"/>
      <c r="OLD75" s="108"/>
      <c r="OLE75" s="108"/>
      <c r="OLF75" s="108"/>
      <c r="OLG75" s="108"/>
      <c r="OLH75" s="108"/>
      <c r="OLI75" s="108"/>
      <c r="OLJ75" s="108"/>
      <c r="OLK75" s="108"/>
      <c r="OLL75" s="108"/>
      <c r="OLM75" s="108"/>
      <c r="OLN75" s="108"/>
      <c r="OLO75" s="108"/>
      <c r="OLP75" s="108"/>
      <c r="OLQ75" s="108"/>
      <c r="OLR75" s="108"/>
      <c r="OLS75" s="108"/>
      <c r="OLT75" s="108"/>
      <c r="OLU75" s="108"/>
      <c r="OLV75" s="108"/>
      <c r="OLW75" s="108"/>
      <c r="OLX75" s="108"/>
      <c r="OLY75" s="108"/>
      <c r="OLZ75" s="108"/>
      <c r="OMA75" s="108"/>
      <c r="OMB75" s="108"/>
      <c r="OMC75" s="108"/>
      <c r="OMD75" s="108"/>
      <c r="OME75" s="108"/>
      <c r="OMF75" s="108"/>
      <c r="OMG75" s="108"/>
      <c r="OMH75" s="108"/>
      <c r="OMI75" s="108"/>
      <c r="OMJ75" s="108"/>
      <c r="OMK75" s="108"/>
      <c r="OML75" s="108"/>
      <c r="OMM75" s="108"/>
      <c r="OMN75" s="108"/>
      <c r="OMO75" s="108"/>
      <c r="OMP75" s="108"/>
      <c r="OMQ75" s="108"/>
      <c r="OMR75" s="108"/>
      <c r="OMS75" s="108"/>
      <c r="OMT75" s="108"/>
      <c r="OMU75" s="108"/>
      <c r="OMV75" s="108"/>
      <c r="OMW75" s="108"/>
      <c r="OMX75" s="108"/>
      <c r="OMY75" s="108"/>
      <c r="OMZ75" s="108"/>
      <c r="ONA75" s="108"/>
      <c r="ONB75" s="108"/>
      <c r="ONC75" s="108"/>
      <c r="OND75" s="108"/>
      <c r="ONE75" s="108"/>
      <c r="ONF75" s="108"/>
      <c r="ONG75" s="108"/>
      <c r="ONH75" s="108"/>
      <c r="ONI75" s="108"/>
      <c r="ONJ75" s="108"/>
      <c r="ONK75" s="108"/>
      <c r="ONL75" s="108"/>
      <c r="ONM75" s="108"/>
      <c r="ONN75" s="108"/>
      <c r="ONO75" s="108"/>
      <c r="ONP75" s="108"/>
      <c r="ONQ75" s="108"/>
      <c r="ONR75" s="108"/>
      <c r="ONS75" s="108"/>
      <c r="ONT75" s="108"/>
      <c r="ONU75" s="108"/>
      <c r="ONV75" s="108"/>
      <c r="ONW75" s="108"/>
      <c r="ONX75" s="108"/>
      <c r="ONY75" s="108"/>
      <c r="ONZ75" s="108"/>
      <c r="OOA75" s="108"/>
      <c r="OOB75" s="108"/>
      <c r="OOC75" s="108"/>
      <c r="OOD75" s="108"/>
      <c r="OOE75" s="108"/>
      <c r="OOF75" s="108"/>
      <c r="OOG75" s="108"/>
      <c r="OOH75" s="108"/>
      <c r="OOI75" s="108"/>
      <c r="OOJ75" s="108"/>
      <c r="OOK75" s="108"/>
      <c r="OOL75" s="108"/>
      <c r="OOM75" s="108"/>
      <c r="OON75" s="108"/>
      <c r="OOO75" s="108"/>
      <c r="OOP75" s="108"/>
      <c r="OOQ75" s="108"/>
      <c r="OOR75" s="108"/>
      <c r="OOS75" s="108"/>
      <c r="OOT75" s="108"/>
      <c r="OOU75" s="108"/>
      <c r="OOV75" s="108"/>
      <c r="OOW75" s="108"/>
      <c r="OOX75" s="108"/>
      <c r="OOY75" s="108"/>
      <c r="OOZ75" s="108"/>
      <c r="OPA75" s="108"/>
      <c r="OPB75" s="108"/>
      <c r="OPC75" s="108"/>
      <c r="OPD75" s="108"/>
      <c r="OPE75" s="108"/>
      <c r="OPF75" s="108"/>
      <c r="OPG75" s="108"/>
      <c r="OPH75" s="108"/>
      <c r="OPI75" s="108"/>
      <c r="OPJ75" s="108"/>
      <c r="OPK75" s="108"/>
      <c r="OPL75" s="108"/>
      <c r="OPM75" s="108"/>
      <c r="OPN75" s="108"/>
      <c r="OPO75" s="108"/>
      <c r="OPP75" s="108"/>
      <c r="OPQ75" s="108"/>
      <c r="OPR75" s="108"/>
      <c r="OPS75" s="108"/>
      <c r="OPT75" s="108"/>
      <c r="OPU75" s="108"/>
      <c r="OPV75" s="108"/>
      <c r="OPW75" s="108"/>
      <c r="OPX75" s="108"/>
      <c r="OPY75" s="108"/>
      <c r="OPZ75" s="108"/>
      <c r="OQA75" s="108"/>
      <c r="OQB75" s="108"/>
      <c r="OQC75" s="108"/>
      <c r="OQD75" s="108"/>
      <c r="OQE75" s="108"/>
      <c r="OQF75" s="108"/>
      <c r="OQG75" s="108"/>
      <c r="OQH75" s="108"/>
      <c r="OQI75" s="108"/>
      <c r="OQJ75" s="108"/>
      <c r="OQK75" s="108"/>
      <c r="OQL75" s="108"/>
      <c r="OQM75" s="108"/>
      <c r="OQN75" s="108"/>
      <c r="OQO75" s="108"/>
      <c r="OQP75" s="108"/>
      <c r="OQQ75" s="108"/>
      <c r="OQR75" s="108"/>
      <c r="OQS75" s="108"/>
      <c r="OQT75" s="108"/>
      <c r="OQU75" s="108"/>
      <c r="OQV75" s="108"/>
      <c r="OQW75" s="108"/>
      <c r="OQX75" s="108"/>
      <c r="OQY75" s="108"/>
      <c r="OQZ75" s="108"/>
      <c r="ORA75" s="108"/>
      <c r="ORB75" s="108"/>
      <c r="ORC75" s="108"/>
      <c r="ORD75" s="108"/>
      <c r="ORE75" s="108"/>
      <c r="ORF75" s="108"/>
      <c r="ORG75" s="108"/>
      <c r="ORH75" s="108"/>
      <c r="ORI75" s="108"/>
      <c r="ORJ75" s="108"/>
      <c r="ORK75" s="108"/>
      <c r="ORL75" s="108"/>
      <c r="ORM75" s="108"/>
      <c r="ORN75" s="108"/>
      <c r="ORO75" s="108"/>
      <c r="ORP75" s="108"/>
      <c r="ORQ75" s="108"/>
      <c r="ORR75" s="108"/>
      <c r="ORS75" s="108"/>
      <c r="ORT75" s="108"/>
      <c r="ORU75" s="108"/>
      <c r="ORV75" s="108"/>
      <c r="ORW75" s="108"/>
      <c r="ORX75" s="108"/>
      <c r="ORY75" s="108"/>
      <c r="ORZ75" s="108"/>
      <c r="OSA75" s="108"/>
      <c r="OSB75" s="108"/>
      <c r="OSC75" s="108"/>
      <c r="OSD75" s="108"/>
      <c r="OSE75" s="108"/>
      <c r="OSF75" s="108"/>
      <c r="OSG75" s="108"/>
      <c r="OSH75" s="108"/>
      <c r="OSI75" s="108"/>
      <c r="OSJ75" s="108"/>
      <c r="OSK75" s="108"/>
      <c r="OSL75" s="108"/>
      <c r="OSM75" s="108"/>
      <c r="OSN75" s="108"/>
      <c r="OSO75" s="108"/>
      <c r="OSP75" s="108"/>
      <c r="OSQ75" s="108"/>
      <c r="OSR75" s="108"/>
      <c r="OSS75" s="108"/>
      <c r="OST75" s="108"/>
      <c r="OSU75" s="108"/>
      <c r="OSV75" s="108"/>
      <c r="OSW75" s="108"/>
      <c r="OSX75" s="108"/>
      <c r="OSY75" s="108"/>
      <c r="OSZ75" s="108"/>
      <c r="OTA75" s="108"/>
      <c r="OTB75" s="108"/>
      <c r="OTC75" s="108"/>
      <c r="OTD75" s="108"/>
      <c r="OTE75" s="108"/>
      <c r="OTF75" s="108"/>
      <c r="OTG75" s="108"/>
      <c r="OTH75" s="108"/>
      <c r="OTI75" s="108"/>
      <c r="OTJ75" s="108"/>
      <c r="OTK75" s="108"/>
      <c r="OTL75" s="108"/>
      <c r="OTM75" s="108"/>
      <c r="OTN75" s="108"/>
      <c r="OTO75" s="108"/>
      <c r="OTP75" s="108"/>
      <c r="OTQ75" s="108"/>
      <c r="OTR75" s="108"/>
      <c r="OTS75" s="108"/>
      <c r="OTT75" s="108"/>
      <c r="OTU75" s="108"/>
      <c r="OTV75" s="108"/>
      <c r="OTW75" s="108"/>
      <c r="OTX75" s="108"/>
      <c r="OTY75" s="108"/>
      <c r="OTZ75" s="108"/>
      <c r="OUA75" s="108"/>
      <c r="OUB75" s="108"/>
      <c r="OUC75" s="108"/>
      <c r="OUD75" s="108"/>
      <c r="OUE75" s="108"/>
      <c r="OUF75" s="108"/>
      <c r="OUG75" s="108"/>
      <c r="OUH75" s="108"/>
      <c r="OUI75" s="108"/>
      <c r="OUJ75" s="108"/>
      <c r="OUK75" s="108"/>
      <c r="OUL75" s="108"/>
      <c r="OUM75" s="108"/>
      <c r="OUN75" s="108"/>
      <c r="OUO75" s="108"/>
      <c r="OUP75" s="108"/>
      <c r="OUQ75" s="108"/>
      <c r="OUR75" s="108"/>
      <c r="OUS75" s="108"/>
      <c r="OUT75" s="108"/>
      <c r="OUU75" s="108"/>
      <c r="OUV75" s="108"/>
      <c r="OUW75" s="108"/>
      <c r="OUX75" s="108"/>
      <c r="OUY75" s="108"/>
      <c r="OUZ75" s="108"/>
      <c r="OVA75" s="108"/>
      <c r="OVB75" s="108"/>
      <c r="OVC75" s="108"/>
      <c r="OVD75" s="108"/>
      <c r="OVE75" s="108"/>
      <c r="OVF75" s="108"/>
      <c r="OVG75" s="108"/>
      <c r="OVH75" s="108"/>
      <c r="OVI75" s="108"/>
      <c r="OVJ75" s="108"/>
      <c r="OVK75" s="108"/>
      <c r="OVL75" s="108"/>
      <c r="OVM75" s="108"/>
      <c r="OVN75" s="108"/>
      <c r="OVO75" s="108"/>
      <c r="OVP75" s="108"/>
      <c r="OVQ75" s="108"/>
      <c r="OVR75" s="108"/>
      <c r="OVS75" s="108"/>
      <c r="OVT75" s="108"/>
      <c r="OVU75" s="108"/>
      <c r="OVV75" s="108"/>
      <c r="OVW75" s="108"/>
      <c r="OVX75" s="108"/>
      <c r="OVY75" s="108"/>
      <c r="OVZ75" s="108"/>
      <c r="OWA75" s="108"/>
      <c r="OWB75" s="108"/>
      <c r="OWC75" s="108"/>
      <c r="OWD75" s="108"/>
      <c r="OWE75" s="108"/>
      <c r="OWF75" s="108"/>
      <c r="OWG75" s="108"/>
      <c r="OWH75" s="108"/>
      <c r="OWI75" s="108"/>
      <c r="OWJ75" s="108"/>
      <c r="OWK75" s="108"/>
      <c r="OWL75" s="108"/>
      <c r="OWM75" s="108"/>
      <c r="OWN75" s="108"/>
      <c r="OWO75" s="108"/>
      <c r="OWP75" s="108"/>
      <c r="OWQ75" s="108"/>
      <c r="OWR75" s="108"/>
      <c r="OWS75" s="108"/>
      <c r="OWT75" s="108"/>
      <c r="OWU75" s="108"/>
      <c r="OWV75" s="108"/>
      <c r="OWW75" s="108"/>
      <c r="OWX75" s="108"/>
      <c r="OWY75" s="108"/>
      <c r="OWZ75" s="108"/>
      <c r="OXA75" s="108"/>
      <c r="OXB75" s="108"/>
      <c r="OXC75" s="108"/>
      <c r="OXD75" s="108"/>
      <c r="OXE75" s="108"/>
      <c r="OXF75" s="108"/>
      <c r="OXG75" s="108"/>
      <c r="OXH75" s="108"/>
      <c r="OXI75" s="108"/>
      <c r="OXJ75" s="108"/>
      <c r="OXK75" s="108"/>
      <c r="OXL75" s="108"/>
      <c r="OXM75" s="108"/>
      <c r="OXN75" s="108"/>
      <c r="OXO75" s="108"/>
      <c r="OXP75" s="108"/>
      <c r="OXQ75" s="108"/>
      <c r="OXR75" s="108"/>
      <c r="OXS75" s="108"/>
      <c r="OXT75" s="108"/>
      <c r="OXU75" s="108"/>
      <c r="OXV75" s="108"/>
      <c r="OXW75" s="108"/>
      <c r="OXX75" s="108"/>
      <c r="OXY75" s="108"/>
      <c r="OXZ75" s="108"/>
      <c r="OYA75" s="108"/>
      <c r="OYB75" s="108"/>
      <c r="OYC75" s="108"/>
      <c r="OYD75" s="108"/>
      <c r="OYE75" s="108"/>
      <c r="OYF75" s="108"/>
      <c r="OYG75" s="108"/>
      <c r="OYH75" s="108"/>
      <c r="OYI75" s="108"/>
      <c r="OYJ75" s="108"/>
      <c r="OYK75" s="108"/>
      <c r="OYL75" s="108"/>
      <c r="OYM75" s="108"/>
      <c r="OYN75" s="108"/>
      <c r="OYO75" s="108"/>
      <c r="OYP75" s="108"/>
      <c r="OYQ75" s="108"/>
      <c r="OYR75" s="108"/>
      <c r="OYS75" s="108"/>
      <c r="OYT75" s="108"/>
      <c r="OYU75" s="108"/>
      <c r="OYV75" s="108"/>
      <c r="OYW75" s="108"/>
      <c r="OYX75" s="108"/>
      <c r="OYY75" s="108"/>
      <c r="OYZ75" s="108"/>
      <c r="OZA75" s="108"/>
      <c r="OZB75" s="108"/>
      <c r="OZC75" s="108"/>
      <c r="OZD75" s="108"/>
      <c r="OZE75" s="108"/>
      <c r="OZF75" s="108"/>
      <c r="OZG75" s="108"/>
      <c r="OZH75" s="108"/>
      <c r="OZI75" s="108"/>
      <c r="OZJ75" s="108"/>
      <c r="OZK75" s="108"/>
      <c r="OZL75" s="108"/>
      <c r="OZM75" s="108"/>
      <c r="OZN75" s="108"/>
      <c r="OZO75" s="108"/>
      <c r="OZP75" s="108"/>
      <c r="OZQ75" s="108"/>
      <c r="OZR75" s="108"/>
      <c r="OZS75" s="108"/>
      <c r="OZT75" s="108"/>
      <c r="OZU75" s="108"/>
      <c r="OZV75" s="108"/>
      <c r="OZW75" s="108"/>
      <c r="OZX75" s="108"/>
      <c r="OZY75" s="108"/>
      <c r="OZZ75" s="108"/>
      <c r="PAA75" s="108"/>
      <c r="PAB75" s="108"/>
      <c r="PAC75" s="108"/>
      <c r="PAD75" s="108"/>
      <c r="PAE75" s="108"/>
      <c r="PAF75" s="108"/>
      <c r="PAG75" s="108"/>
      <c r="PAH75" s="108"/>
      <c r="PAI75" s="108"/>
      <c r="PAJ75" s="108"/>
      <c r="PAK75" s="108"/>
      <c r="PAL75" s="108"/>
      <c r="PAM75" s="108"/>
      <c r="PAN75" s="108"/>
      <c r="PAO75" s="108"/>
      <c r="PAP75" s="108"/>
      <c r="PAQ75" s="108"/>
      <c r="PAR75" s="108"/>
      <c r="PAS75" s="108"/>
      <c r="PAT75" s="108"/>
      <c r="PAU75" s="108"/>
      <c r="PAV75" s="108"/>
      <c r="PAW75" s="108"/>
      <c r="PAX75" s="108"/>
      <c r="PAY75" s="108"/>
      <c r="PAZ75" s="108"/>
      <c r="PBA75" s="108"/>
      <c r="PBB75" s="108"/>
      <c r="PBC75" s="108"/>
      <c r="PBD75" s="108"/>
      <c r="PBE75" s="108"/>
      <c r="PBF75" s="108"/>
      <c r="PBG75" s="108"/>
      <c r="PBH75" s="108"/>
      <c r="PBI75" s="108"/>
      <c r="PBJ75" s="108"/>
      <c r="PBK75" s="108"/>
      <c r="PBL75" s="108"/>
      <c r="PBM75" s="108"/>
      <c r="PBN75" s="108"/>
      <c r="PBO75" s="108"/>
      <c r="PBP75" s="108"/>
      <c r="PBQ75" s="108"/>
      <c r="PBR75" s="108"/>
      <c r="PBS75" s="108"/>
      <c r="PBT75" s="108"/>
      <c r="PBU75" s="108"/>
      <c r="PBV75" s="108"/>
      <c r="PBW75" s="108"/>
      <c r="PBX75" s="108"/>
      <c r="PBY75" s="108"/>
      <c r="PBZ75" s="108"/>
      <c r="PCA75" s="108"/>
      <c r="PCB75" s="108"/>
      <c r="PCC75" s="108"/>
      <c r="PCD75" s="108"/>
      <c r="PCE75" s="108"/>
      <c r="PCF75" s="108"/>
      <c r="PCG75" s="108"/>
      <c r="PCH75" s="108"/>
      <c r="PCI75" s="108"/>
      <c r="PCJ75" s="108"/>
      <c r="PCK75" s="108"/>
      <c r="PCL75" s="108"/>
      <c r="PCM75" s="108"/>
      <c r="PCN75" s="108"/>
      <c r="PCO75" s="108"/>
      <c r="PCP75" s="108"/>
      <c r="PCQ75" s="108"/>
      <c r="PCR75" s="108"/>
      <c r="PCS75" s="108"/>
      <c r="PCT75" s="108"/>
      <c r="PCU75" s="108"/>
      <c r="PCV75" s="108"/>
      <c r="PCW75" s="108"/>
      <c r="PCX75" s="108"/>
      <c r="PCY75" s="108"/>
      <c r="PCZ75" s="108"/>
      <c r="PDA75" s="108"/>
      <c r="PDB75" s="108"/>
      <c r="PDC75" s="108"/>
      <c r="PDD75" s="108"/>
      <c r="PDE75" s="108"/>
      <c r="PDF75" s="108"/>
      <c r="PDG75" s="108"/>
      <c r="PDH75" s="108"/>
      <c r="PDI75" s="108"/>
      <c r="PDJ75" s="108"/>
      <c r="PDK75" s="108"/>
      <c r="PDL75" s="108"/>
      <c r="PDM75" s="108"/>
      <c r="PDN75" s="108"/>
      <c r="PDO75" s="108"/>
      <c r="PDP75" s="108"/>
      <c r="PDQ75" s="108"/>
      <c r="PDR75" s="108"/>
      <c r="PDS75" s="108"/>
      <c r="PDT75" s="108"/>
      <c r="PDU75" s="108"/>
      <c r="PDV75" s="108"/>
      <c r="PDW75" s="108"/>
      <c r="PDX75" s="108"/>
      <c r="PDY75" s="108"/>
      <c r="PDZ75" s="108"/>
      <c r="PEA75" s="108"/>
      <c r="PEB75" s="108"/>
      <c r="PEC75" s="108"/>
      <c r="PED75" s="108"/>
      <c r="PEE75" s="108"/>
      <c r="PEF75" s="108"/>
      <c r="PEG75" s="108"/>
      <c r="PEH75" s="108"/>
      <c r="PEI75" s="108"/>
      <c r="PEJ75" s="108"/>
      <c r="PEK75" s="108"/>
      <c r="PEL75" s="108"/>
      <c r="PEM75" s="108"/>
      <c r="PEN75" s="108"/>
      <c r="PEO75" s="108"/>
      <c r="PEP75" s="108"/>
      <c r="PEQ75" s="108"/>
      <c r="PER75" s="108"/>
      <c r="PES75" s="108"/>
      <c r="PET75" s="108"/>
      <c r="PEU75" s="108"/>
      <c r="PEV75" s="108"/>
      <c r="PEW75" s="108"/>
      <c r="PEX75" s="108"/>
      <c r="PEY75" s="108"/>
      <c r="PEZ75" s="108"/>
      <c r="PFA75" s="108"/>
      <c r="PFB75" s="108"/>
      <c r="PFC75" s="108"/>
      <c r="PFD75" s="108"/>
      <c r="PFE75" s="108"/>
      <c r="PFF75" s="108"/>
      <c r="PFG75" s="108"/>
      <c r="PFH75" s="108"/>
      <c r="PFI75" s="108"/>
      <c r="PFJ75" s="108"/>
      <c r="PFK75" s="108"/>
      <c r="PFL75" s="108"/>
      <c r="PFM75" s="108"/>
      <c r="PFN75" s="108"/>
      <c r="PFO75" s="108"/>
      <c r="PFP75" s="108"/>
      <c r="PFQ75" s="108"/>
      <c r="PFR75" s="108"/>
      <c r="PFS75" s="108"/>
      <c r="PFT75" s="108"/>
      <c r="PFU75" s="108"/>
      <c r="PFV75" s="108"/>
      <c r="PFW75" s="108"/>
      <c r="PFX75" s="108"/>
      <c r="PFY75" s="108"/>
      <c r="PFZ75" s="108"/>
      <c r="PGA75" s="108"/>
      <c r="PGB75" s="108"/>
      <c r="PGC75" s="108"/>
      <c r="PGD75" s="108"/>
      <c r="PGE75" s="108"/>
      <c r="PGF75" s="108"/>
      <c r="PGG75" s="108"/>
      <c r="PGH75" s="108"/>
      <c r="PGI75" s="108"/>
      <c r="PGJ75" s="108"/>
      <c r="PGK75" s="108"/>
      <c r="PGL75" s="108"/>
      <c r="PGM75" s="108"/>
      <c r="PGN75" s="108"/>
      <c r="PGO75" s="108"/>
      <c r="PGP75" s="108"/>
      <c r="PGQ75" s="108"/>
      <c r="PGR75" s="108"/>
      <c r="PGS75" s="108"/>
      <c r="PGT75" s="108"/>
      <c r="PGU75" s="108"/>
      <c r="PGV75" s="108"/>
      <c r="PGW75" s="108"/>
      <c r="PGX75" s="108"/>
      <c r="PGY75" s="108"/>
      <c r="PGZ75" s="108"/>
      <c r="PHA75" s="108"/>
      <c r="PHB75" s="108"/>
      <c r="PHC75" s="108"/>
      <c r="PHD75" s="108"/>
      <c r="PHE75" s="108"/>
      <c r="PHF75" s="108"/>
      <c r="PHG75" s="108"/>
      <c r="PHH75" s="108"/>
      <c r="PHI75" s="108"/>
      <c r="PHJ75" s="108"/>
      <c r="PHK75" s="108"/>
      <c r="PHL75" s="108"/>
      <c r="PHM75" s="108"/>
      <c r="PHN75" s="108"/>
      <c r="PHO75" s="108"/>
      <c r="PHP75" s="108"/>
      <c r="PHQ75" s="108"/>
      <c r="PHR75" s="108"/>
      <c r="PHS75" s="108"/>
      <c r="PHT75" s="108"/>
      <c r="PHU75" s="108"/>
      <c r="PHV75" s="108"/>
      <c r="PHW75" s="108"/>
      <c r="PHX75" s="108"/>
      <c r="PHY75" s="108"/>
      <c r="PHZ75" s="108"/>
      <c r="PIA75" s="108"/>
      <c r="PIB75" s="108"/>
      <c r="PIC75" s="108"/>
      <c r="PID75" s="108"/>
      <c r="PIE75" s="108"/>
      <c r="PIF75" s="108"/>
      <c r="PIG75" s="108"/>
      <c r="PIH75" s="108"/>
      <c r="PII75" s="108"/>
      <c r="PIJ75" s="108"/>
      <c r="PIK75" s="108"/>
      <c r="PIL75" s="108"/>
      <c r="PIM75" s="108"/>
      <c r="PIN75" s="108"/>
      <c r="PIO75" s="108"/>
      <c r="PIP75" s="108"/>
      <c r="PIQ75" s="108"/>
      <c r="PIR75" s="108"/>
      <c r="PIS75" s="108"/>
      <c r="PIT75" s="108"/>
      <c r="PIU75" s="108"/>
      <c r="PIV75" s="108"/>
      <c r="PIW75" s="108"/>
      <c r="PIX75" s="108"/>
      <c r="PIY75" s="108"/>
      <c r="PIZ75" s="108"/>
      <c r="PJA75" s="108"/>
      <c r="PJB75" s="108"/>
      <c r="PJC75" s="108"/>
      <c r="PJD75" s="108"/>
      <c r="PJE75" s="108"/>
      <c r="PJF75" s="108"/>
      <c r="PJG75" s="108"/>
      <c r="PJH75" s="108"/>
      <c r="PJI75" s="108"/>
      <c r="PJJ75" s="108"/>
      <c r="PJK75" s="108"/>
      <c r="PJL75" s="108"/>
      <c r="PJM75" s="108"/>
      <c r="PJN75" s="108"/>
      <c r="PJO75" s="108"/>
      <c r="PJP75" s="108"/>
      <c r="PJQ75" s="108"/>
      <c r="PJR75" s="108"/>
      <c r="PJS75" s="108"/>
      <c r="PJT75" s="108"/>
      <c r="PJU75" s="108"/>
      <c r="PJV75" s="108"/>
      <c r="PJW75" s="108"/>
      <c r="PJX75" s="108"/>
      <c r="PJY75" s="108"/>
      <c r="PJZ75" s="108"/>
      <c r="PKA75" s="108"/>
      <c r="PKB75" s="108"/>
      <c r="PKC75" s="108"/>
      <c r="PKD75" s="108"/>
      <c r="PKE75" s="108"/>
      <c r="PKF75" s="108"/>
      <c r="PKG75" s="108"/>
      <c r="PKH75" s="108"/>
      <c r="PKI75" s="108"/>
      <c r="PKJ75" s="108"/>
      <c r="PKK75" s="108"/>
      <c r="PKL75" s="108"/>
      <c r="PKM75" s="108"/>
      <c r="PKN75" s="108"/>
      <c r="PKO75" s="108"/>
      <c r="PKP75" s="108"/>
      <c r="PKQ75" s="108"/>
      <c r="PKR75" s="108"/>
      <c r="PKS75" s="108"/>
      <c r="PKT75" s="108"/>
      <c r="PKU75" s="108"/>
      <c r="PKV75" s="108"/>
      <c r="PKW75" s="108"/>
      <c r="PKX75" s="108"/>
      <c r="PKY75" s="108"/>
      <c r="PKZ75" s="108"/>
      <c r="PLA75" s="108"/>
      <c r="PLB75" s="108"/>
      <c r="PLC75" s="108"/>
      <c r="PLD75" s="108"/>
      <c r="PLE75" s="108"/>
      <c r="PLF75" s="108"/>
      <c r="PLG75" s="108"/>
      <c r="PLH75" s="108"/>
      <c r="PLI75" s="108"/>
      <c r="PLJ75" s="108"/>
      <c r="PLK75" s="108"/>
      <c r="PLL75" s="108"/>
      <c r="PLM75" s="108"/>
      <c r="PLN75" s="108"/>
      <c r="PLO75" s="108"/>
      <c r="PLP75" s="108"/>
      <c r="PLQ75" s="108"/>
      <c r="PLR75" s="108"/>
      <c r="PLS75" s="108"/>
      <c r="PLT75" s="108"/>
      <c r="PLU75" s="108"/>
      <c r="PLV75" s="108"/>
      <c r="PLW75" s="108"/>
      <c r="PLX75" s="108"/>
      <c r="PLY75" s="108"/>
      <c r="PLZ75" s="108"/>
      <c r="PMA75" s="108"/>
      <c r="PMB75" s="108"/>
      <c r="PMC75" s="108"/>
      <c r="PMD75" s="108"/>
      <c r="PME75" s="108"/>
      <c r="PMF75" s="108"/>
      <c r="PMG75" s="108"/>
      <c r="PMH75" s="108"/>
      <c r="PMI75" s="108"/>
      <c r="PMJ75" s="108"/>
      <c r="PMK75" s="108"/>
      <c r="PML75" s="108"/>
      <c r="PMM75" s="108"/>
      <c r="PMN75" s="108"/>
      <c r="PMO75" s="108"/>
      <c r="PMP75" s="108"/>
      <c r="PMQ75" s="108"/>
      <c r="PMR75" s="108"/>
      <c r="PMS75" s="108"/>
      <c r="PMT75" s="108"/>
      <c r="PMU75" s="108"/>
      <c r="PMV75" s="108"/>
      <c r="PMW75" s="108"/>
      <c r="PMX75" s="108"/>
      <c r="PMY75" s="108"/>
      <c r="PMZ75" s="108"/>
      <c r="PNA75" s="108"/>
      <c r="PNB75" s="108"/>
      <c r="PNC75" s="108"/>
      <c r="PND75" s="108"/>
      <c r="PNE75" s="108"/>
      <c r="PNF75" s="108"/>
      <c r="PNG75" s="108"/>
      <c r="PNH75" s="108"/>
      <c r="PNI75" s="108"/>
      <c r="PNJ75" s="108"/>
      <c r="PNK75" s="108"/>
      <c r="PNL75" s="108"/>
      <c r="PNM75" s="108"/>
      <c r="PNN75" s="108"/>
      <c r="PNO75" s="108"/>
      <c r="PNP75" s="108"/>
      <c r="PNQ75" s="108"/>
      <c r="PNR75" s="108"/>
      <c r="PNS75" s="108"/>
      <c r="PNT75" s="108"/>
      <c r="PNU75" s="108"/>
      <c r="PNV75" s="108"/>
      <c r="PNW75" s="108"/>
      <c r="PNX75" s="108"/>
      <c r="PNY75" s="108"/>
      <c r="PNZ75" s="108"/>
      <c r="POA75" s="108"/>
      <c r="POB75" s="108"/>
      <c r="POC75" s="108"/>
      <c r="POD75" s="108"/>
      <c r="POE75" s="108"/>
      <c r="POF75" s="108"/>
      <c r="POG75" s="108"/>
      <c r="POH75" s="108"/>
      <c r="POI75" s="108"/>
      <c r="POJ75" s="108"/>
      <c r="POK75" s="108"/>
      <c r="POL75" s="108"/>
      <c r="POM75" s="108"/>
      <c r="PON75" s="108"/>
      <c r="POO75" s="108"/>
      <c r="POP75" s="108"/>
      <c r="POQ75" s="108"/>
      <c r="POR75" s="108"/>
      <c r="POS75" s="108"/>
      <c r="POT75" s="108"/>
      <c r="POU75" s="108"/>
      <c r="POV75" s="108"/>
      <c r="POW75" s="108"/>
      <c r="POX75" s="108"/>
      <c r="POY75" s="108"/>
      <c r="POZ75" s="108"/>
      <c r="PPA75" s="108"/>
      <c r="PPB75" s="108"/>
      <c r="PPC75" s="108"/>
      <c r="PPD75" s="108"/>
      <c r="PPE75" s="108"/>
      <c r="PPF75" s="108"/>
      <c r="PPG75" s="108"/>
      <c r="PPH75" s="108"/>
      <c r="PPI75" s="108"/>
      <c r="PPJ75" s="108"/>
      <c r="PPK75" s="108"/>
      <c r="PPL75" s="108"/>
      <c r="PPM75" s="108"/>
      <c r="PPN75" s="108"/>
      <c r="PPO75" s="108"/>
      <c r="PPP75" s="108"/>
      <c r="PPQ75" s="108"/>
      <c r="PPR75" s="108"/>
      <c r="PPS75" s="108"/>
      <c r="PPT75" s="108"/>
      <c r="PPU75" s="108"/>
      <c r="PPV75" s="108"/>
      <c r="PPW75" s="108"/>
      <c r="PPX75" s="108"/>
      <c r="PPY75" s="108"/>
      <c r="PPZ75" s="108"/>
      <c r="PQA75" s="108"/>
      <c r="PQB75" s="108"/>
      <c r="PQC75" s="108"/>
      <c r="PQD75" s="108"/>
      <c r="PQE75" s="108"/>
      <c r="PQF75" s="108"/>
      <c r="PQG75" s="108"/>
      <c r="PQH75" s="108"/>
      <c r="PQI75" s="108"/>
      <c r="PQJ75" s="108"/>
      <c r="PQK75" s="108"/>
      <c r="PQL75" s="108"/>
      <c r="PQM75" s="108"/>
      <c r="PQN75" s="108"/>
      <c r="PQO75" s="108"/>
      <c r="PQP75" s="108"/>
      <c r="PQQ75" s="108"/>
      <c r="PQR75" s="108"/>
      <c r="PQS75" s="108"/>
      <c r="PQT75" s="108"/>
      <c r="PQU75" s="108"/>
      <c r="PQV75" s="108"/>
      <c r="PQW75" s="108"/>
      <c r="PQX75" s="108"/>
      <c r="PQY75" s="108"/>
      <c r="PQZ75" s="108"/>
      <c r="PRA75" s="108"/>
      <c r="PRB75" s="108"/>
      <c r="PRC75" s="108"/>
      <c r="PRD75" s="108"/>
      <c r="PRE75" s="108"/>
      <c r="PRF75" s="108"/>
      <c r="PRG75" s="108"/>
      <c r="PRH75" s="108"/>
      <c r="PRI75" s="108"/>
      <c r="PRJ75" s="108"/>
      <c r="PRK75" s="108"/>
      <c r="PRL75" s="108"/>
      <c r="PRM75" s="108"/>
      <c r="PRN75" s="108"/>
      <c r="PRO75" s="108"/>
      <c r="PRP75" s="108"/>
      <c r="PRQ75" s="108"/>
      <c r="PRR75" s="108"/>
      <c r="PRS75" s="108"/>
      <c r="PRT75" s="108"/>
      <c r="PRU75" s="108"/>
      <c r="PRV75" s="108"/>
      <c r="PRW75" s="108"/>
      <c r="PRX75" s="108"/>
      <c r="PRY75" s="108"/>
      <c r="PRZ75" s="108"/>
      <c r="PSA75" s="108"/>
      <c r="PSB75" s="108"/>
      <c r="PSC75" s="108"/>
      <c r="PSD75" s="108"/>
      <c r="PSE75" s="108"/>
      <c r="PSF75" s="108"/>
      <c r="PSG75" s="108"/>
      <c r="PSH75" s="108"/>
      <c r="PSI75" s="108"/>
      <c r="PSJ75" s="108"/>
      <c r="PSK75" s="108"/>
      <c r="PSL75" s="108"/>
      <c r="PSM75" s="108"/>
      <c r="PSN75" s="108"/>
      <c r="PSO75" s="108"/>
      <c r="PSP75" s="108"/>
      <c r="PSQ75" s="108"/>
      <c r="PSR75" s="108"/>
      <c r="PSS75" s="108"/>
      <c r="PST75" s="108"/>
      <c r="PSU75" s="108"/>
      <c r="PSV75" s="108"/>
      <c r="PSW75" s="108"/>
      <c r="PSX75" s="108"/>
      <c r="PSY75" s="108"/>
      <c r="PSZ75" s="108"/>
      <c r="PTA75" s="108"/>
      <c r="PTB75" s="108"/>
      <c r="PTC75" s="108"/>
      <c r="PTD75" s="108"/>
      <c r="PTE75" s="108"/>
      <c r="PTF75" s="108"/>
      <c r="PTG75" s="108"/>
      <c r="PTH75" s="108"/>
      <c r="PTI75" s="108"/>
      <c r="PTJ75" s="108"/>
      <c r="PTK75" s="108"/>
      <c r="PTL75" s="108"/>
      <c r="PTM75" s="108"/>
      <c r="PTN75" s="108"/>
      <c r="PTO75" s="108"/>
      <c r="PTP75" s="108"/>
      <c r="PTQ75" s="108"/>
      <c r="PTR75" s="108"/>
      <c r="PTS75" s="108"/>
      <c r="PTT75" s="108"/>
      <c r="PTU75" s="108"/>
      <c r="PTV75" s="108"/>
      <c r="PTW75" s="108"/>
      <c r="PTX75" s="108"/>
      <c r="PTY75" s="108"/>
      <c r="PTZ75" s="108"/>
      <c r="PUA75" s="108"/>
      <c r="PUB75" s="108"/>
      <c r="PUC75" s="108"/>
      <c r="PUD75" s="108"/>
      <c r="PUE75" s="108"/>
      <c r="PUF75" s="108"/>
      <c r="PUG75" s="108"/>
      <c r="PUH75" s="108"/>
      <c r="PUI75" s="108"/>
      <c r="PUJ75" s="108"/>
      <c r="PUK75" s="108"/>
      <c r="PUL75" s="108"/>
      <c r="PUM75" s="108"/>
      <c r="PUN75" s="108"/>
      <c r="PUO75" s="108"/>
      <c r="PUP75" s="108"/>
      <c r="PUQ75" s="108"/>
      <c r="PUR75" s="108"/>
      <c r="PUS75" s="108"/>
      <c r="PUT75" s="108"/>
      <c r="PUU75" s="108"/>
      <c r="PUV75" s="108"/>
      <c r="PUW75" s="108"/>
      <c r="PUX75" s="108"/>
      <c r="PUY75" s="108"/>
      <c r="PUZ75" s="108"/>
      <c r="PVA75" s="108"/>
      <c r="PVB75" s="108"/>
      <c r="PVC75" s="108"/>
      <c r="PVD75" s="108"/>
      <c r="PVE75" s="108"/>
      <c r="PVF75" s="108"/>
      <c r="PVG75" s="108"/>
      <c r="PVH75" s="108"/>
      <c r="PVI75" s="108"/>
      <c r="PVJ75" s="108"/>
      <c r="PVK75" s="108"/>
      <c r="PVL75" s="108"/>
      <c r="PVM75" s="108"/>
      <c r="PVN75" s="108"/>
      <c r="PVO75" s="108"/>
      <c r="PVP75" s="108"/>
      <c r="PVQ75" s="108"/>
      <c r="PVR75" s="108"/>
      <c r="PVS75" s="108"/>
      <c r="PVT75" s="108"/>
      <c r="PVU75" s="108"/>
      <c r="PVV75" s="108"/>
      <c r="PVW75" s="108"/>
      <c r="PVX75" s="108"/>
      <c r="PVY75" s="108"/>
      <c r="PVZ75" s="108"/>
      <c r="PWA75" s="108"/>
      <c r="PWB75" s="108"/>
      <c r="PWC75" s="108"/>
      <c r="PWD75" s="108"/>
      <c r="PWE75" s="108"/>
      <c r="PWF75" s="108"/>
      <c r="PWG75" s="108"/>
      <c r="PWH75" s="108"/>
      <c r="PWI75" s="108"/>
      <c r="PWJ75" s="108"/>
      <c r="PWK75" s="108"/>
      <c r="PWL75" s="108"/>
      <c r="PWM75" s="108"/>
      <c r="PWN75" s="108"/>
      <c r="PWO75" s="108"/>
      <c r="PWP75" s="108"/>
      <c r="PWQ75" s="108"/>
      <c r="PWR75" s="108"/>
      <c r="PWS75" s="108"/>
      <c r="PWT75" s="108"/>
      <c r="PWU75" s="108"/>
      <c r="PWV75" s="108"/>
      <c r="PWW75" s="108"/>
      <c r="PWX75" s="108"/>
      <c r="PWY75" s="108"/>
      <c r="PWZ75" s="108"/>
      <c r="PXA75" s="108"/>
      <c r="PXB75" s="108"/>
      <c r="PXC75" s="108"/>
      <c r="PXD75" s="108"/>
      <c r="PXE75" s="108"/>
      <c r="PXF75" s="108"/>
      <c r="PXG75" s="108"/>
      <c r="PXH75" s="108"/>
      <c r="PXI75" s="108"/>
      <c r="PXJ75" s="108"/>
      <c r="PXK75" s="108"/>
      <c r="PXL75" s="108"/>
      <c r="PXM75" s="108"/>
      <c r="PXN75" s="108"/>
      <c r="PXO75" s="108"/>
      <c r="PXP75" s="108"/>
      <c r="PXQ75" s="108"/>
      <c r="PXR75" s="108"/>
      <c r="PXS75" s="108"/>
      <c r="PXT75" s="108"/>
      <c r="PXU75" s="108"/>
      <c r="PXV75" s="108"/>
      <c r="PXW75" s="108"/>
      <c r="PXX75" s="108"/>
      <c r="PXY75" s="108"/>
      <c r="PXZ75" s="108"/>
      <c r="PYA75" s="108"/>
      <c r="PYB75" s="108"/>
      <c r="PYC75" s="108"/>
      <c r="PYD75" s="108"/>
      <c r="PYE75" s="108"/>
      <c r="PYF75" s="108"/>
      <c r="PYG75" s="108"/>
      <c r="PYH75" s="108"/>
      <c r="PYI75" s="108"/>
      <c r="PYJ75" s="108"/>
      <c r="PYK75" s="108"/>
      <c r="PYL75" s="108"/>
      <c r="PYM75" s="108"/>
      <c r="PYN75" s="108"/>
      <c r="PYO75" s="108"/>
      <c r="PYP75" s="108"/>
      <c r="PYQ75" s="108"/>
      <c r="PYR75" s="108"/>
      <c r="PYS75" s="108"/>
      <c r="PYT75" s="108"/>
      <c r="PYU75" s="108"/>
      <c r="PYV75" s="108"/>
      <c r="PYW75" s="108"/>
      <c r="PYX75" s="108"/>
      <c r="PYY75" s="108"/>
      <c r="PYZ75" s="108"/>
      <c r="PZA75" s="108"/>
      <c r="PZB75" s="108"/>
      <c r="PZC75" s="108"/>
      <c r="PZD75" s="108"/>
      <c r="PZE75" s="108"/>
      <c r="PZF75" s="108"/>
      <c r="PZG75" s="108"/>
      <c r="PZH75" s="108"/>
      <c r="PZI75" s="108"/>
      <c r="PZJ75" s="108"/>
      <c r="PZK75" s="108"/>
      <c r="PZL75" s="108"/>
      <c r="PZM75" s="108"/>
      <c r="PZN75" s="108"/>
      <c r="PZO75" s="108"/>
      <c r="PZP75" s="108"/>
      <c r="PZQ75" s="108"/>
      <c r="PZR75" s="108"/>
      <c r="PZS75" s="108"/>
      <c r="PZT75" s="108"/>
      <c r="PZU75" s="108"/>
      <c r="PZV75" s="108"/>
      <c r="PZW75" s="108"/>
      <c r="PZX75" s="108"/>
      <c r="PZY75" s="108"/>
      <c r="PZZ75" s="108"/>
      <c r="QAA75" s="108"/>
      <c r="QAB75" s="108"/>
      <c r="QAC75" s="108"/>
      <c r="QAD75" s="108"/>
      <c r="QAE75" s="108"/>
      <c r="QAF75" s="108"/>
      <c r="QAG75" s="108"/>
      <c r="QAH75" s="108"/>
      <c r="QAI75" s="108"/>
      <c r="QAJ75" s="108"/>
      <c r="QAK75" s="108"/>
      <c r="QAL75" s="108"/>
      <c r="QAM75" s="108"/>
      <c r="QAN75" s="108"/>
      <c r="QAO75" s="108"/>
      <c r="QAP75" s="108"/>
      <c r="QAQ75" s="108"/>
      <c r="QAR75" s="108"/>
      <c r="QAS75" s="108"/>
      <c r="QAT75" s="108"/>
      <c r="QAU75" s="108"/>
      <c r="QAV75" s="108"/>
      <c r="QAW75" s="108"/>
      <c r="QAX75" s="108"/>
      <c r="QAY75" s="108"/>
      <c r="QAZ75" s="108"/>
      <c r="QBA75" s="108"/>
      <c r="QBB75" s="108"/>
      <c r="QBC75" s="108"/>
      <c r="QBD75" s="108"/>
      <c r="QBE75" s="108"/>
      <c r="QBF75" s="108"/>
      <c r="QBG75" s="108"/>
      <c r="QBH75" s="108"/>
      <c r="QBI75" s="108"/>
      <c r="QBJ75" s="108"/>
      <c r="QBK75" s="108"/>
      <c r="QBL75" s="108"/>
      <c r="QBM75" s="108"/>
      <c r="QBN75" s="108"/>
      <c r="QBO75" s="108"/>
      <c r="QBP75" s="108"/>
      <c r="QBQ75" s="108"/>
      <c r="QBR75" s="108"/>
      <c r="QBS75" s="108"/>
      <c r="QBT75" s="108"/>
      <c r="QBU75" s="108"/>
      <c r="QBV75" s="108"/>
      <c r="QBW75" s="108"/>
      <c r="QBX75" s="108"/>
      <c r="QBY75" s="108"/>
      <c r="QBZ75" s="108"/>
      <c r="QCA75" s="108"/>
      <c r="QCB75" s="108"/>
      <c r="QCC75" s="108"/>
      <c r="QCD75" s="108"/>
      <c r="QCE75" s="108"/>
      <c r="QCF75" s="108"/>
      <c r="QCG75" s="108"/>
      <c r="QCH75" s="108"/>
      <c r="QCI75" s="108"/>
      <c r="QCJ75" s="108"/>
      <c r="QCK75" s="108"/>
      <c r="QCL75" s="108"/>
      <c r="QCM75" s="108"/>
      <c r="QCN75" s="108"/>
      <c r="QCO75" s="108"/>
      <c r="QCP75" s="108"/>
      <c r="QCQ75" s="108"/>
      <c r="QCR75" s="108"/>
      <c r="QCS75" s="108"/>
      <c r="QCT75" s="108"/>
      <c r="QCU75" s="108"/>
      <c r="QCV75" s="108"/>
      <c r="QCW75" s="108"/>
      <c r="QCX75" s="108"/>
      <c r="QCY75" s="108"/>
      <c r="QCZ75" s="108"/>
      <c r="QDA75" s="108"/>
      <c r="QDB75" s="108"/>
      <c r="QDC75" s="108"/>
      <c r="QDD75" s="108"/>
      <c r="QDE75" s="108"/>
      <c r="QDF75" s="108"/>
      <c r="QDG75" s="108"/>
      <c r="QDH75" s="108"/>
      <c r="QDI75" s="108"/>
      <c r="QDJ75" s="108"/>
      <c r="QDK75" s="108"/>
      <c r="QDL75" s="108"/>
      <c r="QDM75" s="108"/>
      <c r="QDN75" s="108"/>
      <c r="QDO75" s="108"/>
      <c r="QDP75" s="108"/>
      <c r="QDQ75" s="108"/>
      <c r="QDR75" s="108"/>
      <c r="QDS75" s="108"/>
      <c r="QDT75" s="108"/>
      <c r="QDU75" s="108"/>
      <c r="QDV75" s="108"/>
      <c r="QDW75" s="108"/>
      <c r="QDX75" s="108"/>
      <c r="QDY75" s="108"/>
      <c r="QDZ75" s="108"/>
      <c r="QEA75" s="108"/>
      <c r="QEB75" s="108"/>
      <c r="QEC75" s="108"/>
      <c r="QED75" s="108"/>
      <c r="QEE75" s="108"/>
      <c r="QEF75" s="108"/>
      <c r="QEG75" s="108"/>
      <c r="QEH75" s="108"/>
      <c r="QEI75" s="108"/>
      <c r="QEJ75" s="108"/>
      <c r="QEK75" s="108"/>
      <c r="QEL75" s="108"/>
      <c r="QEM75" s="108"/>
      <c r="QEN75" s="108"/>
      <c r="QEO75" s="108"/>
      <c r="QEP75" s="108"/>
      <c r="QEQ75" s="108"/>
      <c r="QER75" s="108"/>
      <c r="QES75" s="108"/>
      <c r="QET75" s="108"/>
      <c r="QEU75" s="108"/>
      <c r="QEV75" s="108"/>
      <c r="QEW75" s="108"/>
      <c r="QEX75" s="108"/>
      <c r="QEY75" s="108"/>
      <c r="QEZ75" s="108"/>
      <c r="QFA75" s="108"/>
      <c r="QFB75" s="108"/>
      <c r="QFC75" s="108"/>
      <c r="QFD75" s="108"/>
      <c r="QFE75" s="108"/>
      <c r="QFF75" s="108"/>
      <c r="QFG75" s="108"/>
      <c r="QFH75" s="108"/>
      <c r="QFI75" s="108"/>
      <c r="QFJ75" s="108"/>
      <c r="QFK75" s="108"/>
      <c r="QFL75" s="108"/>
      <c r="QFM75" s="108"/>
      <c r="QFN75" s="108"/>
      <c r="QFO75" s="108"/>
      <c r="QFP75" s="108"/>
      <c r="QFQ75" s="108"/>
      <c r="QFR75" s="108"/>
      <c r="QFS75" s="108"/>
      <c r="QFT75" s="108"/>
      <c r="QFU75" s="108"/>
      <c r="QFV75" s="108"/>
      <c r="QFW75" s="108"/>
      <c r="QFX75" s="108"/>
      <c r="QFY75" s="108"/>
      <c r="QFZ75" s="108"/>
      <c r="QGA75" s="108"/>
      <c r="QGB75" s="108"/>
      <c r="QGC75" s="108"/>
      <c r="QGD75" s="108"/>
      <c r="QGE75" s="108"/>
      <c r="QGF75" s="108"/>
      <c r="QGG75" s="108"/>
      <c r="QGH75" s="108"/>
      <c r="QGI75" s="108"/>
      <c r="QGJ75" s="108"/>
      <c r="QGK75" s="108"/>
      <c r="QGL75" s="108"/>
      <c r="QGM75" s="108"/>
      <c r="QGN75" s="108"/>
      <c r="QGO75" s="108"/>
      <c r="QGP75" s="108"/>
      <c r="QGQ75" s="108"/>
      <c r="QGR75" s="108"/>
      <c r="QGS75" s="108"/>
      <c r="QGT75" s="108"/>
      <c r="QGU75" s="108"/>
      <c r="QGV75" s="108"/>
      <c r="QGW75" s="108"/>
      <c r="QGX75" s="108"/>
      <c r="QGY75" s="108"/>
      <c r="QGZ75" s="108"/>
      <c r="QHA75" s="108"/>
      <c r="QHB75" s="108"/>
      <c r="QHC75" s="108"/>
      <c r="QHD75" s="108"/>
      <c r="QHE75" s="108"/>
      <c r="QHF75" s="108"/>
      <c r="QHG75" s="108"/>
      <c r="QHH75" s="108"/>
      <c r="QHI75" s="108"/>
      <c r="QHJ75" s="108"/>
      <c r="QHK75" s="108"/>
      <c r="QHL75" s="108"/>
      <c r="QHM75" s="108"/>
      <c r="QHN75" s="108"/>
      <c r="QHO75" s="108"/>
      <c r="QHP75" s="108"/>
      <c r="QHQ75" s="108"/>
      <c r="QHR75" s="108"/>
      <c r="QHS75" s="108"/>
      <c r="QHT75" s="108"/>
      <c r="QHU75" s="108"/>
      <c r="QHV75" s="108"/>
      <c r="QHW75" s="108"/>
      <c r="QHX75" s="108"/>
      <c r="QHY75" s="108"/>
      <c r="QHZ75" s="108"/>
      <c r="QIA75" s="108"/>
      <c r="QIB75" s="108"/>
      <c r="QIC75" s="108"/>
      <c r="QID75" s="108"/>
      <c r="QIE75" s="108"/>
      <c r="QIF75" s="108"/>
      <c r="QIG75" s="108"/>
      <c r="QIH75" s="108"/>
      <c r="QII75" s="108"/>
      <c r="QIJ75" s="108"/>
      <c r="QIK75" s="108"/>
      <c r="QIL75" s="108"/>
      <c r="QIM75" s="108"/>
      <c r="QIN75" s="108"/>
      <c r="QIO75" s="108"/>
      <c r="QIP75" s="108"/>
      <c r="QIQ75" s="108"/>
      <c r="QIR75" s="108"/>
      <c r="QIS75" s="108"/>
      <c r="QIT75" s="108"/>
      <c r="QIU75" s="108"/>
      <c r="QIV75" s="108"/>
      <c r="QIW75" s="108"/>
      <c r="QIX75" s="108"/>
      <c r="QIY75" s="108"/>
      <c r="QIZ75" s="108"/>
      <c r="QJA75" s="108"/>
      <c r="QJB75" s="108"/>
      <c r="QJC75" s="108"/>
      <c r="QJD75" s="108"/>
      <c r="QJE75" s="108"/>
      <c r="QJF75" s="108"/>
      <c r="QJG75" s="108"/>
      <c r="QJH75" s="108"/>
      <c r="QJI75" s="108"/>
      <c r="QJJ75" s="108"/>
      <c r="QJK75" s="108"/>
      <c r="QJL75" s="108"/>
      <c r="QJM75" s="108"/>
      <c r="QJN75" s="108"/>
      <c r="QJO75" s="108"/>
      <c r="QJP75" s="108"/>
      <c r="QJQ75" s="108"/>
      <c r="QJR75" s="108"/>
      <c r="QJS75" s="108"/>
      <c r="QJT75" s="108"/>
      <c r="QJU75" s="108"/>
      <c r="QJV75" s="108"/>
      <c r="QJW75" s="108"/>
      <c r="QJX75" s="108"/>
      <c r="QJY75" s="108"/>
      <c r="QJZ75" s="108"/>
      <c r="QKA75" s="108"/>
      <c r="QKB75" s="108"/>
      <c r="QKC75" s="108"/>
      <c r="QKD75" s="108"/>
      <c r="QKE75" s="108"/>
      <c r="QKF75" s="108"/>
      <c r="QKG75" s="108"/>
      <c r="QKH75" s="108"/>
      <c r="QKI75" s="108"/>
      <c r="QKJ75" s="108"/>
      <c r="QKK75" s="108"/>
      <c r="QKL75" s="108"/>
      <c r="QKM75" s="108"/>
      <c r="QKN75" s="108"/>
      <c r="QKO75" s="108"/>
      <c r="QKP75" s="108"/>
      <c r="QKQ75" s="108"/>
      <c r="QKR75" s="108"/>
      <c r="QKS75" s="108"/>
      <c r="QKT75" s="108"/>
      <c r="QKU75" s="108"/>
      <c r="QKV75" s="108"/>
      <c r="QKW75" s="108"/>
      <c r="QKX75" s="108"/>
      <c r="QKY75" s="108"/>
      <c r="QKZ75" s="108"/>
      <c r="QLA75" s="108"/>
      <c r="QLB75" s="108"/>
      <c r="QLC75" s="108"/>
      <c r="QLD75" s="108"/>
      <c r="QLE75" s="108"/>
      <c r="QLF75" s="108"/>
      <c r="QLG75" s="108"/>
      <c r="QLH75" s="108"/>
      <c r="QLI75" s="108"/>
      <c r="QLJ75" s="108"/>
      <c r="QLK75" s="108"/>
      <c r="QLL75" s="108"/>
      <c r="QLM75" s="108"/>
      <c r="QLN75" s="108"/>
      <c r="QLO75" s="108"/>
      <c r="QLP75" s="108"/>
      <c r="QLQ75" s="108"/>
      <c r="QLR75" s="108"/>
      <c r="QLS75" s="108"/>
      <c r="QLT75" s="108"/>
      <c r="QLU75" s="108"/>
      <c r="QLV75" s="108"/>
      <c r="QLW75" s="108"/>
      <c r="QLX75" s="108"/>
      <c r="QLY75" s="108"/>
      <c r="QLZ75" s="108"/>
      <c r="QMA75" s="108"/>
      <c r="QMB75" s="108"/>
      <c r="QMC75" s="108"/>
      <c r="QMD75" s="108"/>
      <c r="QME75" s="108"/>
      <c r="QMF75" s="108"/>
      <c r="QMG75" s="108"/>
      <c r="QMH75" s="108"/>
      <c r="QMI75" s="108"/>
      <c r="QMJ75" s="108"/>
      <c r="QMK75" s="108"/>
      <c r="QML75" s="108"/>
      <c r="QMM75" s="108"/>
      <c r="QMN75" s="108"/>
      <c r="QMO75" s="108"/>
      <c r="QMP75" s="108"/>
      <c r="QMQ75" s="108"/>
      <c r="QMR75" s="108"/>
      <c r="QMS75" s="108"/>
      <c r="QMT75" s="108"/>
      <c r="QMU75" s="108"/>
      <c r="QMV75" s="108"/>
      <c r="QMW75" s="108"/>
      <c r="QMX75" s="108"/>
      <c r="QMY75" s="108"/>
      <c r="QMZ75" s="108"/>
      <c r="QNA75" s="108"/>
      <c r="QNB75" s="108"/>
      <c r="QNC75" s="108"/>
      <c r="QND75" s="108"/>
      <c r="QNE75" s="108"/>
      <c r="QNF75" s="108"/>
      <c r="QNG75" s="108"/>
      <c r="QNH75" s="108"/>
      <c r="QNI75" s="108"/>
      <c r="QNJ75" s="108"/>
      <c r="QNK75" s="108"/>
      <c r="QNL75" s="108"/>
      <c r="QNM75" s="108"/>
      <c r="QNN75" s="108"/>
      <c r="QNO75" s="108"/>
      <c r="QNP75" s="108"/>
      <c r="QNQ75" s="108"/>
      <c r="QNR75" s="108"/>
      <c r="QNS75" s="108"/>
      <c r="QNT75" s="108"/>
      <c r="QNU75" s="108"/>
      <c r="QNV75" s="108"/>
      <c r="QNW75" s="108"/>
      <c r="QNX75" s="108"/>
      <c r="QNY75" s="108"/>
      <c r="QNZ75" s="108"/>
      <c r="QOA75" s="108"/>
      <c r="QOB75" s="108"/>
      <c r="QOC75" s="108"/>
      <c r="QOD75" s="108"/>
      <c r="QOE75" s="108"/>
      <c r="QOF75" s="108"/>
      <c r="QOG75" s="108"/>
      <c r="QOH75" s="108"/>
      <c r="QOI75" s="108"/>
      <c r="QOJ75" s="108"/>
      <c r="QOK75" s="108"/>
      <c r="QOL75" s="108"/>
      <c r="QOM75" s="108"/>
      <c r="QON75" s="108"/>
      <c r="QOO75" s="108"/>
      <c r="QOP75" s="108"/>
      <c r="QOQ75" s="108"/>
      <c r="QOR75" s="108"/>
      <c r="QOS75" s="108"/>
      <c r="QOT75" s="108"/>
      <c r="QOU75" s="108"/>
      <c r="QOV75" s="108"/>
      <c r="QOW75" s="108"/>
      <c r="QOX75" s="108"/>
      <c r="QOY75" s="108"/>
      <c r="QOZ75" s="108"/>
      <c r="QPA75" s="108"/>
      <c r="QPB75" s="108"/>
      <c r="QPC75" s="108"/>
      <c r="QPD75" s="108"/>
      <c r="QPE75" s="108"/>
      <c r="QPF75" s="108"/>
      <c r="QPG75" s="108"/>
      <c r="QPH75" s="108"/>
      <c r="QPI75" s="108"/>
      <c r="QPJ75" s="108"/>
      <c r="QPK75" s="108"/>
      <c r="QPL75" s="108"/>
      <c r="QPM75" s="108"/>
      <c r="QPN75" s="108"/>
      <c r="QPO75" s="108"/>
      <c r="QPP75" s="108"/>
      <c r="QPQ75" s="108"/>
      <c r="QPR75" s="108"/>
      <c r="QPS75" s="108"/>
      <c r="QPT75" s="108"/>
      <c r="QPU75" s="108"/>
      <c r="QPV75" s="108"/>
      <c r="QPW75" s="108"/>
      <c r="QPX75" s="108"/>
      <c r="QPY75" s="108"/>
      <c r="QPZ75" s="108"/>
      <c r="QQA75" s="108"/>
      <c r="QQB75" s="108"/>
      <c r="QQC75" s="108"/>
      <c r="QQD75" s="108"/>
      <c r="QQE75" s="108"/>
      <c r="QQF75" s="108"/>
      <c r="QQG75" s="108"/>
      <c r="QQH75" s="108"/>
      <c r="QQI75" s="108"/>
      <c r="QQJ75" s="108"/>
      <c r="QQK75" s="108"/>
      <c r="QQL75" s="108"/>
      <c r="QQM75" s="108"/>
      <c r="QQN75" s="108"/>
      <c r="QQO75" s="108"/>
      <c r="QQP75" s="108"/>
      <c r="QQQ75" s="108"/>
      <c r="QQR75" s="108"/>
      <c r="QQS75" s="108"/>
      <c r="QQT75" s="108"/>
      <c r="QQU75" s="108"/>
      <c r="QQV75" s="108"/>
      <c r="QQW75" s="108"/>
      <c r="QQX75" s="108"/>
      <c r="QQY75" s="108"/>
      <c r="QQZ75" s="108"/>
      <c r="QRA75" s="108"/>
      <c r="QRB75" s="108"/>
      <c r="QRC75" s="108"/>
      <c r="QRD75" s="108"/>
      <c r="QRE75" s="108"/>
      <c r="QRF75" s="108"/>
      <c r="QRG75" s="108"/>
      <c r="QRH75" s="108"/>
      <c r="QRI75" s="108"/>
      <c r="QRJ75" s="108"/>
      <c r="QRK75" s="108"/>
      <c r="QRL75" s="108"/>
      <c r="QRM75" s="108"/>
      <c r="QRN75" s="108"/>
      <c r="QRO75" s="108"/>
      <c r="QRP75" s="108"/>
      <c r="QRQ75" s="108"/>
      <c r="QRR75" s="108"/>
      <c r="QRS75" s="108"/>
      <c r="QRT75" s="108"/>
      <c r="QRU75" s="108"/>
      <c r="QRV75" s="108"/>
      <c r="QRW75" s="108"/>
      <c r="QRX75" s="108"/>
      <c r="QRY75" s="108"/>
      <c r="QRZ75" s="108"/>
      <c r="QSA75" s="108"/>
      <c r="QSB75" s="108"/>
      <c r="QSC75" s="108"/>
      <c r="QSD75" s="108"/>
      <c r="QSE75" s="108"/>
      <c r="QSF75" s="108"/>
      <c r="QSG75" s="108"/>
      <c r="QSH75" s="108"/>
      <c r="QSI75" s="108"/>
      <c r="QSJ75" s="108"/>
      <c r="QSK75" s="108"/>
      <c r="QSL75" s="108"/>
      <c r="QSM75" s="108"/>
      <c r="QSN75" s="108"/>
      <c r="QSO75" s="108"/>
      <c r="QSP75" s="108"/>
      <c r="QSQ75" s="108"/>
      <c r="QSR75" s="108"/>
      <c r="QSS75" s="108"/>
      <c r="QST75" s="108"/>
      <c r="QSU75" s="108"/>
      <c r="QSV75" s="108"/>
      <c r="QSW75" s="108"/>
      <c r="QSX75" s="108"/>
      <c r="QSY75" s="108"/>
      <c r="QSZ75" s="108"/>
      <c r="QTA75" s="108"/>
      <c r="QTB75" s="108"/>
      <c r="QTC75" s="108"/>
      <c r="QTD75" s="108"/>
      <c r="QTE75" s="108"/>
      <c r="QTF75" s="108"/>
      <c r="QTG75" s="108"/>
      <c r="QTH75" s="108"/>
      <c r="QTI75" s="108"/>
      <c r="QTJ75" s="108"/>
      <c r="QTK75" s="108"/>
      <c r="QTL75" s="108"/>
      <c r="QTM75" s="108"/>
      <c r="QTN75" s="108"/>
      <c r="QTO75" s="108"/>
      <c r="QTP75" s="108"/>
      <c r="QTQ75" s="108"/>
      <c r="QTR75" s="108"/>
      <c r="QTS75" s="108"/>
      <c r="QTT75" s="108"/>
      <c r="QTU75" s="108"/>
      <c r="QTV75" s="108"/>
      <c r="QTW75" s="108"/>
      <c r="QTX75" s="108"/>
      <c r="QTY75" s="108"/>
      <c r="QTZ75" s="108"/>
      <c r="QUA75" s="108"/>
      <c r="QUB75" s="108"/>
      <c r="QUC75" s="108"/>
      <c r="QUD75" s="108"/>
      <c r="QUE75" s="108"/>
      <c r="QUF75" s="108"/>
      <c r="QUG75" s="108"/>
      <c r="QUH75" s="108"/>
      <c r="QUI75" s="108"/>
      <c r="QUJ75" s="108"/>
      <c r="QUK75" s="108"/>
      <c r="QUL75" s="108"/>
      <c r="QUM75" s="108"/>
      <c r="QUN75" s="108"/>
      <c r="QUO75" s="108"/>
      <c r="QUP75" s="108"/>
      <c r="QUQ75" s="108"/>
      <c r="QUR75" s="108"/>
      <c r="QUS75" s="108"/>
      <c r="QUT75" s="108"/>
      <c r="QUU75" s="108"/>
      <c r="QUV75" s="108"/>
      <c r="QUW75" s="108"/>
      <c r="QUX75" s="108"/>
      <c r="QUY75" s="108"/>
      <c r="QUZ75" s="108"/>
      <c r="QVA75" s="108"/>
      <c r="QVB75" s="108"/>
      <c r="QVC75" s="108"/>
      <c r="QVD75" s="108"/>
      <c r="QVE75" s="108"/>
      <c r="QVF75" s="108"/>
      <c r="QVG75" s="108"/>
      <c r="QVH75" s="108"/>
      <c r="QVI75" s="108"/>
      <c r="QVJ75" s="108"/>
      <c r="QVK75" s="108"/>
      <c r="QVL75" s="108"/>
      <c r="QVM75" s="108"/>
      <c r="QVN75" s="108"/>
      <c r="QVO75" s="108"/>
      <c r="QVP75" s="108"/>
      <c r="QVQ75" s="108"/>
      <c r="QVR75" s="108"/>
      <c r="QVS75" s="108"/>
      <c r="QVT75" s="108"/>
      <c r="QVU75" s="108"/>
      <c r="QVV75" s="108"/>
      <c r="QVW75" s="108"/>
      <c r="QVX75" s="108"/>
      <c r="QVY75" s="108"/>
      <c r="QVZ75" s="108"/>
      <c r="QWA75" s="108"/>
      <c r="QWB75" s="108"/>
      <c r="QWC75" s="108"/>
      <c r="QWD75" s="108"/>
      <c r="QWE75" s="108"/>
      <c r="QWF75" s="108"/>
      <c r="QWG75" s="108"/>
      <c r="QWH75" s="108"/>
      <c r="QWI75" s="108"/>
      <c r="QWJ75" s="108"/>
      <c r="QWK75" s="108"/>
      <c r="QWL75" s="108"/>
      <c r="QWM75" s="108"/>
      <c r="QWN75" s="108"/>
      <c r="QWO75" s="108"/>
      <c r="QWP75" s="108"/>
      <c r="QWQ75" s="108"/>
      <c r="QWR75" s="108"/>
      <c r="QWS75" s="108"/>
      <c r="QWT75" s="108"/>
      <c r="QWU75" s="108"/>
      <c r="QWV75" s="108"/>
      <c r="QWW75" s="108"/>
      <c r="QWX75" s="108"/>
      <c r="QWY75" s="108"/>
      <c r="QWZ75" s="108"/>
      <c r="QXA75" s="108"/>
      <c r="QXB75" s="108"/>
      <c r="QXC75" s="108"/>
      <c r="QXD75" s="108"/>
      <c r="QXE75" s="108"/>
      <c r="QXF75" s="108"/>
      <c r="QXG75" s="108"/>
      <c r="QXH75" s="108"/>
      <c r="QXI75" s="108"/>
      <c r="QXJ75" s="108"/>
      <c r="QXK75" s="108"/>
      <c r="QXL75" s="108"/>
      <c r="QXM75" s="108"/>
      <c r="QXN75" s="108"/>
      <c r="QXO75" s="108"/>
      <c r="QXP75" s="108"/>
      <c r="QXQ75" s="108"/>
      <c r="QXR75" s="108"/>
      <c r="QXS75" s="108"/>
      <c r="QXT75" s="108"/>
      <c r="QXU75" s="108"/>
      <c r="QXV75" s="108"/>
      <c r="QXW75" s="108"/>
      <c r="QXX75" s="108"/>
      <c r="QXY75" s="108"/>
      <c r="QXZ75" s="108"/>
      <c r="QYA75" s="108"/>
      <c r="QYB75" s="108"/>
      <c r="QYC75" s="108"/>
      <c r="QYD75" s="108"/>
      <c r="QYE75" s="108"/>
      <c r="QYF75" s="108"/>
      <c r="QYG75" s="108"/>
      <c r="QYH75" s="108"/>
      <c r="QYI75" s="108"/>
      <c r="QYJ75" s="108"/>
      <c r="QYK75" s="108"/>
      <c r="QYL75" s="108"/>
      <c r="QYM75" s="108"/>
      <c r="QYN75" s="108"/>
      <c r="QYO75" s="108"/>
      <c r="QYP75" s="108"/>
      <c r="QYQ75" s="108"/>
      <c r="QYR75" s="108"/>
      <c r="QYS75" s="108"/>
      <c r="QYT75" s="108"/>
      <c r="QYU75" s="108"/>
      <c r="QYV75" s="108"/>
      <c r="QYW75" s="108"/>
      <c r="QYX75" s="108"/>
      <c r="QYY75" s="108"/>
      <c r="QYZ75" s="108"/>
      <c r="QZA75" s="108"/>
      <c r="QZB75" s="108"/>
      <c r="QZC75" s="108"/>
      <c r="QZD75" s="108"/>
      <c r="QZE75" s="108"/>
      <c r="QZF75" s="108"/>
      <c r="QZG75" s="108"/>
      <c r="QZH75" s="108"/>
      <c r="QZI75" s="108"/>
      <c r="QZJ75" s="108"/>
      <c r="QZK75" s="108"/>
      <c r="QZL75" s="108"/>
      <c r="QZM75" s="108"/>
      <c r="QZN75" s="108"/>
      <c r="QZO75" s="108"/>
      <c r="QZP75" s="108"/>
      <c r="QZQ75" s="108"/>
      <c r="QZR75" s="108"/>
      <c r="QZS75" s="108"/>
      <c r="QZT75" s="108"/>
      <c r="QZU75" s="108"/>
      <c r="QZV75" s="108"/>
      <c r="QZW75" s="108"/>
      <c r="QZX75" s="108"/>
      <c r="QZY75" s="108"/>
      <c r="QZZ75" s="108"/>
      <c r="RAA75" s="108"/>
      <c r="RAB75" s="108"/>
      <c r="RAC75" s="108"/>
      <c r="RAD75" s="108"/>
      <c r="RAE75" s="108"/>
      <c r="RAF75" s="108"/>
      <c r="RAG75" s="108"/>
      <c r="RAH75" s="108"/>
      <c r="RAI75" s="108"/>
      <c r="RAJ75" s="108"/>
      <c r="RAK75" s="108"/>
      <c r="RAL75" s="108"/>
      <c r="RAM75" s="108"/>
      <c r="RAN75" s="108"/>
      <c r="RAO75" s="108"/>
      <c r="RAP75" s="108"/>
      <c r="RAQ75" s="108"/>
      <c r="RAR75" s="108"/>
      <c r="RAS75" s="108"/>
      <c r="RAT75" s="108"/>
      <c r="RAU75" s="108"/>
      <c r="RAV75" s="108"/>
      <c r="RAW75" s="108"/>
      <c r="RAX75" s="108"/>
      <c r="RAY75" s="108"/>
      <c r="RAZ75" s="108"/>
      <c r="RBA75" s="108"/>
      <c r="RBB75" s="108"/>
      <c r="RBC75" s="108"/>
      <c r="RBD75" s="108"/>
      <c r="RBE75" s="108"/>
      <c r="RBF75" s="108"/>
      <c r="RBG75" s="108"/>
      <c r="RBH75" s="108"/>
      <c r="RBI75" s="108"/>
      <c r="RBJ75" s="108"/>
      <c r="RBK75" s="108"/>
      <c r="RBL75" s="108"/>
      <c r="RBM75" s="108"/>
      <c r="RBN75" s="108"/>
      <c r="RBO75" s="108"/>
      <c r="RBP75" s="108"/>
      <c r="RBQ75" s="108"/>
      <c r="RBR75" s="108"/>
      <c r="RBS75" s="108"/>
      <c r="RBT75" s="108"/>
      <c r="RBU75" s="108"/>
      <c r="RBV75" s="108"/>
      <c r="RBW75" s="108"/>
      <c r="RBX75" s="108"/>
      <c r="RBY75" s="108"/>
      <c r="RBZ75" s="108"/>
      <c r="RCA75" s="108"/>
      <c r="RCB75" s="108"/>
      <c r="RCC75" s="108"/>
      <c r="RCD75" s="108"/>
      <c r="RCE75" s="108"/>
      <c r="RCF75" s="108"/>
      <c r="RCG75" s="108"/>
      <c r="RCH75" s="108"/>
      <c r="RCI75" s="108"/>
      <c r="RCJ75" s="108"/>
      <c r="RCK75" s="108"/>
      <c r="RCL75" s="108"/>
      <c r="RCM75" s="108"/>
      <c r="RCN75" s="108"/>
      <c r="RCO75" s="108"/>
      <c r="RCP75" s="108"/>
      <c r="RCQ75" s="108"/>
      <c r="RCR75" s="108"/>
      <c r="RCS75" s="108"/>
      <c r="RCT75" s="108"/>
      <c r="RCU75" s="108"/>
      <c r="RCV75" s="108"/>
      <c r="RCW75" s="108"/>
      <c r="RCX75" s="108"/>
      <c r="RCY75" s="108"/>
      <c r="RCZ75" s="108"/>
      <c r="RDA75" s="108"/>
      <c r="RDB75" s="108"/>
      <c r="RDC75" s="108"/>
      <c r="RDD75" s="108"/>
      <c r="RDE75" s="108"/>
      <c r="RDF75" s="108"/>
      <c r="RDG75" s="108"/>
      <c r="RDH75" s="108"/>
      <c r="RDI75" s="108"/>
      <c r="RDJ75" s="108"/>
      <c r="RDK75" s="108"/>
      <c r="RDL75" s="108"/>
      <c r="RDM75" s="108"/>
      <c r="RDN75" s="108"/>
      <c r="RDO75" s="108"/>
      <c r="RDP75" s="108"/>
      <c r="RDQ75" s="108"/>
      <c r="RDR75" s="108"/>
      <c r="RDS75" s="108"/>
      <c r="RDT75" s="108"/>
      <c r="RDU75" s="108"/>
      <c r="RDV75" s="108"/>
      <c r="RDW75" s="108"/>
      <c r="RDX75" s="108"/>
      <c r="RDY75" s="108"/>
      <c r="RDZ75" s="108"/>
      <c r="REA75" s="108"/>
      <c r="REB75" s="108"/>
      <c r="REC75" s="108"/>
      <c r="RED75" s="108"/>
      <c r="REE75" s="108"/>
      <c r="REF75" s="108"/>
      <c r="REG75" s="108"/>
      <c r="REH75" s="108"/>
      <c r="REI75" s="108"/>
      <c r="REJ75" s="108"/>
      <c r="REK75" s="108"/>
      <c r="REL75" s="108"/>
      <c r="REM75" s="108"/>
      <c r="REN75" s="108"/>
      <c r="REO75" s="108"/>
      <c r="REP75" s="108"/>
      <c r="REQ75" s="108"/>
      <c r="RER75" s="108"/>
      <c r="RES75" s="108"/>
      <c r="RET75" s="108"/>
      <c r="REU75" s="108"/>
      <c r="REV75" s="108"/>
      <c r="REW75" s="108"/>
      <c r="REX75" s="108"/>
      <c r="REY75" s="108"/>
      <c r="REZ75" s="108"/>
      <c r="RFA75" s="108"/>
      <c r="RFB75" s="108"/>
      <c r="RFC75" s="108"/>
      <c r="RFD75" s="108"/>
      <c r="RFE75" s="108"/>
      <c r="RFF75" s="108"/>
      <c r="RFG75" s="108"/>
      <c r="RFH75" s="108"/>
      <c r="RFI75" s="108"/>
      <c r="RFJ75" s="108"/>
      <c r="RFK75" s="108"/>
      <c r="RFL75" s="108"/>
      <c r="RFM75" s="108"/>
      <c r="RFN75" s="108"/>
      <c r="RFO75" s="108"/>
      <c r="RFP75" s="108"/>
      <c r="RFQ75" s="108"/>
      <c r="RFR75" s="108"/>
      <c r="RFS75" s="108"/>
      <c r="RFT75" s="108"/>
      <c r="RFU75" s="108"/>
      <c r="RFV75" s="108"/>
      <c r="RFW75" s="108"/>
      <c r="RFX75" s="108"/>
      <c r="RFY75" s="108"/>
      <c r="RFZ75" s="108"/>
      <c r="RGA75" s="108"/>
      <c r="RGB75" s="108"/>
      <c r="RGC75" s="108"/>
      <c r="RGD75" s="108"/>
      <c r="RGE75" s="108"/>
      <c r="RGF75" s="108"/>
      <c r="RGG75" s="108"/>
      <c r="RGH75" s="108"/>
      <c r="RGI75" s="108"/>
      <c r="RGJ75" s="108"/>
      <c r="RGK75" s="108"/>
      <c r="RGL75" s="108"/>
      <c r="RGM75" s="108"/>
      <c r="RGN75" s="108"/>
      <c r="RGO75" s="108"/>
      <c r="RGP75" s="108"/>
      <c r="RGQ75" s="108"/>
      <c r="RGR75" s="108"/>
      <c r="RGS75" s="108"/>
      <c r="RGT75" s="108"/>
      <c r="RGU75" s="108"/>
      <c r="RGV75" s="108"/>
      <c r="RGW75" s="108"/>
      <c r="RGX75" s="108"/>
      <c r="RGY75" s="108"/>
      <c r="RGZ75" s="108"/>
      <c r="RHA75" s="108"/>
      <c r="RHB75" s="108"/>
      <c r="RHC75" s="108"/>
      <c r="RHD75" s="108"/>
      <c r="RHE75" s="108"/>
      <c r="RHF75" s="108"/>
      <c r="RHG75" s="108"/>
      <c r="RHH75" s="108"/>
      <c r="RHI75" s="108"/>
      <c r="RHJ75" s="108"/>
      <c r="RHK75" s="108"/>
      <c r="RHL75" s="108"/>
      <c r="RHM75" s="108"/>
      <c r="RHN75" s="108"/>
      <c r="RHO75" s="108"/>
      <c r="RHP75" s="108"/>
      <c r="RHQ75" s="108"/>
      <c r="RHR75" s="108"/>
      <c r="RHS75" s="108"/>
      <c r="RHT75" s="108"/>
      <c r="RHU75" s="108"/>
      <c r="RHV75" s="108"/>
      <c r="RHW75" s="108"/>
      <c r="RHX75" s="108"/>
      <c r="RHY75" s="108"/>
      <c r="RHZ75" s="108"/>
      <c r="RIA75" s="108"/>
      <c r="RIB75" s="108"/>
      <c r="RIC75" s="108"/>
      <c r="RID75" s="108"/>
      <c r="RIE75" s="108"/>
      <c r="RIF75" s="108"/>
      <c r="RIG75" s="108"/>
      <c r="RIH75" s="108"/>
      <c r="RII75" s="108"/>
      <c r="RIJ75" s="108"/>
      <c r="RIK75" s="108"/>
      <c r="RIL75" s="108"/>
      <c r="RIM75" s="108"/>
      <c r="RIN75" s="108"/>
      <c r="RIO75" s="108"/>
      <c r="RIP75" s="108"/>
      <c r="RIQ75" s="108"/>
      <c r="RIR75" s="108"/>
      <c r="RIS75" s="108"/>
      <c r="RIT75" s="108"/>
      <c r="RIU75" s="108"/>
      <c r="RIV75" s="108"/>
      <c r="RIW75" s="108"/>
      <c r="RIX75" s="108"/>
      <c r="RIY75" s="108"/>
      <c r="RIZ75" s="108"/>
      <c r="RJA75" s="108"/>
      <c r="RJB75" s="108"/>
      <c r="RJC75" s="108"/>
      <c r="RJD75" s="108"/>
      <c r="RJE75" s="108"/>
      <c r="RJF75" s="108"/>
      <c r="RJG75" s="108"/>
      <c r="RJH75" s="108"/>
      <c r="RJI75" s="108"/>
      <c r="RJJ75" s="108"/>
      <c r="RJK75" s="108"/>
      <c r="RJL75" s="108"/>
      <c r="RJM75" s="108"/>
      <c r="RJN75" s="108"/>
      <c r="RJO75" s="108"/>
      <c r="RJP75" s="108"/>
      <c r="RJQ75" s="108"/>
      <c r="RJR75" s="108"/>
      <c r="RJS75" s="108"/>
      <c r="RJT75" s="108"/>
      <c r="RJU75" s="108"/>
      <c r="RJV75" s="108"/>
      <c r="RJW75" s="108"/>
      <c r="RJX75" s="108"/>
      <c r="RJY75" s="108"/>
      <c r="RJZ75" s="108"/>
      <c r="RKA75" s="108"/>
      <c r="RKB75" s="108"/>
      <c r="RKC75" s="108"/>
      <c r="RKD75" s="108"/>
      <c r="RKE75" s="108"/>
      <c r="RKF75" s="108"/>
      <c r="RKG75" s="108"/>
      <c r="RKH75" s="108"/>
      <c r="RKI75" s="108"/>
      <c r="RKJ75" s="108"/>
      <c r="RKK75" s="108"/>
      <c r="RKL75" s="108"/>
      <c r="RKM75" s="108"/>
      <c r="RKN75" s="108"/>
      <c r="RKO75" s="108"/>
      <c r="RKP75" s="108"/>
      <c r="RKQ75" s="108"/>
      <c r="RKR75" s="108"/>
      <c r="RKS75" s="108"/>
      <c r="RKT75" s="108"/>
      <c r="RKU75" s="108"/>
      <c r="RKV75" s="108"/>
      <c r="RKW75" s="108"/>
      <c r="RKX75" s="108"/>
      <c r="RKY75" s="108"/>
      <c r="RKZ75" s="108"/>
      <c r="RLA75" s="108"/>
      <c r="RLB75" s="108"/>
      <c r="RLC75" s="108"/>
      <c r="RLD75" s="108"/>
      <c r="RLE75" s="108"/>
      <c r="RLF75" s="108"/>
      <c r="RLG75" s="108"/>
      <c r="RLH75" s="108"/>
      <c r="RLI75" s="108"/>
      <c r="RLJ75" s="108"/>
      <c r="RLK75" s="108"/>
      <c r="RLL75" s="108"/>
      <c r="RLM75" s="108"/>
      <c r="RLN75" s="108"/>
      <c r="RLO75" s="108"/>
      <c r="RLP75" s="108"/>
      <c r="RLQ75" s="108"/>
      <c r="RLR75" s="108"/>
      <c r="RLS75" s="108"/>
      <c r="RLT75" s="108"/>
      <c r="RLU75" s="108"/>
      <c r="RLV75" s="108"/>
      <c r="RLW75" s="108"/>
      <c r="RLX75" s="108"/>
      <c r="RLY75" s="108"/>
      <c r="RLZ75" s="108"/>
      <c r="RMA75" s="108"/>
      <c r="RMB75" s="108"/>
      <c r="RMC75" s="108"/>
      <c r="RMD75" s="108"/>
      <c r="RME75" s="108"/>
      <c r="RMF75" s="108"/>
      <c r="RMG75" s="108"/>
      <c r="RMH75" s="108"/>
      <c r="RMI75" s="108"/>
      <c r="RMJ75" s="108"/>
      <c r="RMK75" s="108"/>
      <c r="RML75" s="108"/>
      <c r="RMM75" s="108"/>
      <c r="RMN75" s="108"/>
      <c r="RMO75" s="108"/>
      <c r="RMP75" s="108"/>
      <c r="RMQ75" s="108"/>
      <c r="RMR75" s="108"/>
      <c r="RMS75" s="108"/>
      <c r="RMT75" s="108"/>
      <c r="RMU75" s="108"/>
      <c r="RMV75" s="108"/>
      <c r="RMW75" s="108"/>
      <c r="RMX75" s="108"/>
      <c r="RMY75" s="108"/>
      <c r="RMZ75" s="108"/>
      <c r="RNA75" s="108"/>
      <c r="RNB75" s="108"/>
      <c r="RNC75" s="108"/>
      <c r="RND75" s="108"/>
      <c r="RNE75" s="108"/>
      <c r="RNF75" s="108"/>
      <c r="RNG75" s="108"/>
      <c r="RNH75" s="108"/>
      <c r="RNI75" s="108"/>
      <c r="RNJ75" s="108"/>
      <c r="RNK75" s="108"/>
      <c r="RNL75" s="108"/>
      <c r="RNM75" s="108"/>
      <c r="RNN75" s="108"/>
      <c r="RNO75" s="108"/>
      <c r="RNP75" s="108"/>
      <c r="RNQ75" s="108"/>
      <c r="RNR75" s="108"/>
      <c r="RNS75" s="108"/>
      <c r="RNT75" s="108"/>
      <c r="RNU75" s="108"/>
      <c r="RNV75" s="108"/>
      <c r="RNW75" s="108"/>
      <c r="RNX75" s="108"/>
      <c r="RNY75" s="108"/>
      <c r="RNZ75" s="108"/>
      <c r="ROA75" s="108"/>
      <c r="ROB75" s="108"/>
      <c r="ROC75" s="108"/>
      <c r="ROD75" s="108"/>
      <c r="ROE75" s="108"/>
      <c r="ROF75" s="108"/>
      <c r="ROG75" s="108"/>
      <c r="ROH75" s="108"/>
      <c r="ROI75" s="108"/>
      <c r="ROJ75" s="108"/>
      <c r="ROK75" s="108"/>
      <c r="ROL75" s="108"/>
      <c r="ROM75" s="108"/>
      <c r="RON75" s="108"/>
      <c r="ROO75" s="108"/>
      <c r="ROP75" s="108"/>
      <c r="ROQ75" s="108"/>
      <c r="ROR75" s="108"/>
      <c r="ROS75" s="108"/>
      <c r="ROT75" s="108"/>
      <c r="ROU75" s="108"/>
      <c r="ROV75" s="108"/>
      <c r="ROW75" s="108"/>
      <c r="ROX75" s="108"/>
      <c r="ROY75" s="108"/>
      <c r="ROZ75" s="108"/>
      <c r="RPA75" s="108"/>
      <c r="RPB75" s="108"/>
      <c r="RPC75" s="108"/>
      <c r="RPD75" s="108"/>
      <c r="RPE75" s="108"/>
      <c r="RPF75" s="108"/>
      <c r="RPG75" s="108"/>
      <c r="RPH75" s="108"/>
      <c r="RPI75" s="108"/>
      <c r="RPJ75" s="108"/>
      <c r="RPK75" s="108"/>
      <c r="RPL75" s="108"/>
      <c r="RPM75" s="108"/>
      <c r="RPN75" s="108"/>
      <c r="RPO75" s="108"/>
      <c r="RPP75" s="108"/>
      <c r="RPQ75" s="108"/>
      <c r="RPR75" s="108"/>
      <c r="RPS75" s="108"/>
      <c r="RPT75" s="108"/>
      <c r="RPU75" s="108"/>
      <c r="RPV75" s="108"/>
      <c r="RPW75" s="108"/>
      <c r="RPX75" s="108"/>
      <c r="RPY75" s="108"/>
      <c r="RPZ75" s="108"/>
      <c r="RQA75" s="108"/>
      <c r="RQB75" s="108"/>
      <c r="RQC75" s="108"/>
      <c r="RQD75" s="108"/>
      <c r="RQE75" s="108"/>
      <c r="RQF75" s="108"/>
      <c r="RQG75" s="108"/>
      <c r="RQH75" s="108"/>
      <c r="RQI75" s="108"/>
      <c r="RQJ75" s="108"/>
      <c r="RQK75" s="108"/>
      <c r="RQL75" s="108"/>
      <c r="RQM75" s="108"/>
      <c r="RQN75" s="108"/>
      <c r="RQO75" s="108"/>
      <c r="RQP75" s="108"/>
      <c r="RQQ75" s="108"/>
      <c r="RQR75" s="108"/>
      <c r="RQS75" s="108"/>
      <c r="RQT75" s="108"/>
      <c r="RQU75" s="108"/>
      <c r="RQV75" s="108"/>
      <c r="RQW75" s="108"/>
      <c r="RQX75" s="108"/>
      <c r="RQY75" s="108"/>
      <c r="RQZ75" s="108"/>
      <c r="RRA75" s="108"/>
      <c r="RRB75" s="108"/>
      <c r="RRC75" s="108"/>
      <c r="RRD75" s="108"/>
      <c r="RRE75" s="108"/>
      <c r="RRF75" s="108"/>
      <c r="RRG75" s="108"/>
      <c r="RRH75" s="108"/>
      <c r="RRI75" s="108"/>
      <c r="RRJ75" s="108"/>
      <c r="RRK75" s="108"/>
      <c r="RRL75" s="108"/>
      <c r="RRM75" s="108"/>
      <c r="RRN75" s="108"/>
      <c r="RRO75" s="108"/>
      <c r="RRP75" s="108"/>
      <c r="RRQ75" s="108"/>
      <c r="RRR75" s="108"/>
      <c r="RRS75" s="108"/>
      <c r="RRT75" s="108"/>
      <c r="RRU75" s="108"/>
      <c r="RRV75" s="108"/>
      <c r="RRW75" s="108"/>
      <c r="RRX75" s="108"/>
      <c r="RRY75" s="108"/>
      <c r="RRZ75" s="108"/>
      <c r="RSA75" s="108"/>
      <c r="RSB75" s="108"/>
      <c r="RSC75" s="108"/>
      <c r="RSD75" s="108"/>
      <c r="RSE75" s="108"/>
      <c r="RSF75" s="108"/>
      <c r="RSG75" s="108"/>
      <c r="RSH75" s="108"/>
      <c r="RSI75" s="108"/>
      <c r="RSJ75" s="108"/>
      <c r="RSK75" s="108"/>
      <c r="RSL75" s="108"/>
      <c r="RSM75" s="108"/>
      <c r="RSN75" s="108"/>
      <c r="RSO75" s="108"/>
      <c r="RSP75" s="108"/>
      <c r="RSQ75" s="108"/>
      <c r="RSR75" s="108"/>
      <c r="RSS75" s="108"/>
      <c r="RST75" s="108"/>
      <c r="RSU75" s="108"/>
      <c r="RSV75" s="108"/>
      <c r="RSW75" s="108"/>
      <c r="RSX75" s="108"/>
      <c r="RSY75" s="108"/>
      <c r="RSZ75" s="108"/>
      <c r="RTA75" s="108"/>
      <c r="RTB75" s="108"/>
      <c r="RTC75" s="108"/>
      <c r="RTD75" s="108"/>
      <c r="RTE75" s="108"/>
      <c r="RTF75" s="108"/>
      <c r="RTG75" s="108"/>
      <c r="RTH75" s="108"/>
      <c r="RTI75" s="108"/>
      <c r="RTJ75" s="108"/>
      <c r="RTK75" s="108"/>
      <c r="RTL75" s="108"/>
      <c r="RTM75" s="108"/>
      <c r="RTN75" s="108"/>
      <c r="RTO75" s="108"/>
      <c r="RTP75" s="108"/>
      <c r="RTQ75" s="108"/>
      <c r="RTR75" s="108"/>
      <c r="RTS75" s="108"/>
      <c r="RTT75" s="108"/>
      <c r="RTU75" s="108"/>
      <c r="RTV75" s="108"/>
      <c r="RTW75" s="108"/>
      <c r="RTX75" s="108"/>
      <c r="RTY75" s="108"/>
      <c r="RTZ75" s="108"/>
      <c r="RUA75" s="108"/>
      <c r="RUB75" s="108"/>
      <c r="RUC75" s="108"/>
      <c r="RUD75" s="108"/>
      <c r="RUE75" s="108"/>
      <c r="RUF75" s="108"/>
      <c r="RUG75" s="108"/>
      <c r="RUH75" s="108"/>
      <c r="RUI75" s="108"/>
      <c r="RUJ75" s="108"/>
      <c r="RUK75" s="108"/>
      <c r="RUL75" s="108"/>
      <c r="RUM75" s="108"/>
      <c r="RUN75" s="108"/>
      <c r="RUO75" s="108"/>
      <c r="RUP75" s="108"/>
      <c r="RUQ75" s="108"/>
      <c r="RUR75" s="108"/>
      <c r="RUS75" s="108"/>
      <c r="RUT75" s="108"/>
      <c r="RUU75" s="108"/>
      <c r="RUV75" s="108"/>
      <c r="RUW75" s="108"/>
      <c r="RUX75" s="108"/>
      <c r="RUY75" s="108"/>
      <c r="RUZ75" s="108"/>
      <c r="RVA75" s="108"/>
      <c r="RVB75" s="108"/>
      <c r="RVC75" s="108"/>
      <c r="RVD75" s="108"/>
      <c r="RVE75" s="108"/>
      <c r="RVF75" s="108"/>
      <c r="RVG75" s="108"/>
      <c r="RVH75" s="108"/>
      <c r="RVI75" s="108"/>
      <c r="RVJ75" s="108"/>
      <c r="RVK75" s="108"/>
      <c r="RVL75" s="108"/>
      <c r="RVM75" s="108"/>
      <c r="RVN75" s="108"/>
      <c r="RVO75" s="108"/>
      <c r="RVP75" s="108"/>
      <c r="RVQ75" s="108"/>
      <c r="RVR75" s="108"/>
      <c r="RVS75" s="108"/>
      <c r="RVT75" s="108"/>
      <c r="RVU75" s="108"/>
      <c r="RVV75" s="108"/>
      <c r="RVW75" s="108"/>
      <c r="RVX75" s="108"/>
      <c r="RVY75" s="108"/>
      <c r="RVZ75" s="108"/>
      <c r="RWA75" s="108"/>
      <c r="RWB75" s="108"/>
      <c r="RWC75" s="108"/>
      <c r="RWD75" s="108"/>
      <c r="RWE75" s="108"/>
      <c r="RWF75" s="108"/>
      <c r="RWG75" s="108"/>
      <c r="RWH75" s="108"/>
      <c r="RWI75" s="108"/>
      <c r="RWJ75" s="108"/>
      <c r="RWK75" s="108"/>
      <c r="RWL75" s="108"/>
      <c r="RWM75" s="108"/>
      <c r="RWN75" s="108"/>
      <c r="RWO75" s="108"/>
      <c r="RWP75" s="108"/>
      <c r="RWQ75" s="108"/>
      <c r="RWR75" s="108"/>
      <c r="RWS75" s="108"/>
      <c r="RWT75" s="108"/>
      <c r="RWU75" s="108"/>
      <c r="RWV75" s="108"/>
      <c r="RWW75" s="108"/>
      <c r="RWX75" s="108"/>
      <c r="RWY75" s="108"/>
      <c r="RWZ75" s="108"/>
      <c r="RXA75" s="108"/>
      <c r="RXB75" s="108"/>
      <c r="RXC75" s="108"/>
      <c r="RXD75" s="108"/>
      <c r="RXE75" s="108"/>
      <c r="RXF75" s="108"/>
      <c r="RXG75" s="108"/>
      <c r="RXH75" s="108"/>
      <c r="RXI75" s="108"/>
      <c r="RXJ75" s="108"/>
      <c r="RXK75" s="108"/>
      <c r="RXL75" s="108"/>
      <c r="RXM75" s="108"/>
      <c r="RXN75" s="108"/>
      <c r="RXO75" s="108"/>
      <c r="RXP75" s="108"/>
      <c r="RXQ75" s="108"/>
      <c r="RXR75" s="108"/>
      <c r="RXS75" s="108"/>
      <c r="RXT75" s="108"/>
      <c r="RXU75" s="108"/>
      <c r="RXV75" s="108"/>
      <c r="RXW75" s="108"/>
      <c r="RXX75" s="108"/>
      <c r="RXY75" s="108"/>
      <c r="RXZ75" s="108"/>
      <c r="RYA75" s="108"/>
      <c r="RYB75" s="108"/>
      <c r="RYC75" s="108"/>
      <c r="RYD75" s="108"/>
      <c r="RYE75" s="108"/>
      <c r="RYF75" s="108"/>
      <c r="RYG75" s="108"/>
      <c r="RYH75" s="108"/>
      <c r="RYI75" s="108"/>
      <c r="RYJ75" s="108"/>
      <c r="RYK75" s="108"/>
      <c r="RYL75" s="108"/>
      <c r="RYM75" s="108"/>
      <c r="RYN75" s="108"/>
      <c r="RYO75" s="108"/>
      <c r="RYP75" s="108"/>
      <c r="RYQ75" s="108"/>
      <c r="RYR75" s="108"/>
      <c r="RYS75" s="108"/>
      <c r="RYT75" s="108"/>
      <c r="RYU75" s="108"/>
      <c r="RYV75" s="108"/>
      <c r="RYW75" s="108"/>
      <c r="RYX75" s="108"/>
      <c r="RYY75" s="108"/>
      <c r="RYZ75" s="108"/>
      <c r="RZA75" s="108"/>
      <c r="RZB75" s="108"/>
      <c r="RZC75" s="108"/>
      <c r="RZD75" s="108"/>
      <c r="RZE75" s="108"/>
      <c r="RZF75" s="108"/>
      <c r="RZG75" s="108"/>
      <c r="RZH75" s="108"/>
      <c r="RZI75" s="108"/>
      <c r="RZJ75" s="108"/>
      <c r="RZK75" s="108"/>
      <c r="RZL75" s="108"/>
      <c r="RZM75" s="108"/>
      <c r="RZN75" s="108"/>
      <c r="RZO75" s="108"/>
      <c r="RZP75" s="108"/>
      <c r="RZQ75" s="108"/>
      <c r="RZR75" s="108"/>
      <c r="RZS75" s="108"/>
      <c r="RZT75" s="108"/>
      <c r="RZU75" s="108"/>
      <c r="RZV75" s="108"/>
      <c r="RZW75" s="108"/>
      <c r="RZX75" s="108"/>
      <c r="RZY75" s="108"/>
      <c r="RZZ75" s="108"/>
      <c r="SAA75" s="108"/>
      <c r="SAB75" s="108"/>
      <c r="SAC75" s="108"/>
      <c r="SAD75" s="108"/>
      <c r="SAE75" s="108"/>
      <c r="SAF75" s="108"/>
      <c r="SAG75" s="108"/>
      <c r="SAH75" s="108"/>
      <c r="SAI75" s="108"/>
      <c r="SAJ75" s="108"/>
      <c r="SAK75" s="108"/>
      <c r="SAL75" s="108"/>
      <c r="SAM75" s="108"/>
      <c r="SAN75" s="108"/>
      <c r="SAO75" s="108"/>
      <c r="SAP75" s="108"/>
      <c r="SAQ75" s="108"/>
      <c r="SAR75" s="108"/>
      <c r="SAS75" s="108"/>
      <c r="SAT75" s="108"/>
      <c r="SAU75" s="108"/>
      <c r="SAV75" s="108"/>
      <c r="SAW75" s="108"/>
      <c r="SAX75" s="108"/>
      <c r="SAY75" s="108"/>
      <c r="SAZ75" s="108"/>
      <c r="SBA75" s="108"/>
      <c r="SBB75" s="108"/>
      <c r="SBC75" s="108"/>
      <c r="SBD75" s="108"/>
      <c r="SBE75" s="108"/>
      <c r="SBF75" s="108"/>
      <c r="SBG75" s="108"/>
      <c r="SBH75" s="108"/>
      <c r="SBI75" s="108"/>
      <c r="SBJ75" s="108"/>
      <c r="SBK75" s="108"/>
      <c r="SBL75" s="108"/>
      <c r="SBM75" s="108"/>
      <c r="SBN75" s="108"/>
      <c r="SBO75" s="108"/>
      <c r="SBP75" s="108"/>
      <c r="SBQ75" s="108"/>
      <c r="SBR75" s="108"/>
      <c r="SBS75" s="108"/>
      <c r="SBT75" s="108"/>
      <c r="SBU75" s="108"/>
      <c r="SBV75" s="108"/>
      <c r="SBW75" s="108"/>
      <c r="SBX75" s="108"/>
      <c r="SBY75" s="108"/>
      <c r="SBZ75" s="108"/>
      <c r="SCA75" s="108"/>
      <c r="SCB75" s="108"/>
      <c r="SCC75" s="108"/>
      <c r="SCD75" s="108"/>
      <c r="SCE75" s="108"/>
      <c r="SCF75" s="108"/>
      <c r="SCG75" s="108"/>
      <c r="SCH75" s="108"/>
      <c r="SCI75" s="108"/>
      <c r="SCJ75" s="108"/>
      <c r="SCK75" s="108"/>
      <c r="SCL75" s="108"/>
      <c r="SCM75" s="108"/>
      <c r="SCN75" s="108"/>
      <c r="SCO75" s="108"/>
      <c r="SCP75" s="108"/>
      <c r="SCQ75" s="108"/>
      <c r="SCR75" s="108"/>
      <c r="SCS75" s="108"/>
      <c r="SCT75" s="108"/>
      <c r="SCU75" s="108"/>
      <c r="SCV75" s="108"/>
      <c r="SCW75" s="108"/>
      <c r="SCX75" s="108"/>
      <c r="SCY75" s="108"/>
      <c r="SCZ75" s="108"/>
      <c r="SDA75" s="108"/>
      <c r="SDB75" s="108"/>
      <c r="SDC75" s="108"/>
      <c r="SDD75" s="108"/>
      <c r="SDE75" s="108"/>
      <c r="SDF75" s="108"/>
      <c r="SDG75" s="108"/>
      <c r="SDH75" s="108"/>
      <c r="SDI75" s="108"/>
      <c r="SDJ75" s="108"/>
      <c r="SDK75" s="108"/>
      <c r="SDL75" s="108"/>
      <c r="SDM75" s="108"/>
      <c r="SDN75" s="108"/>
      <c r="SDO75" s="108"/>
      <c r="SDP75" s="108"/>
      <c r="SDQ75" s="108"/>
      <c r="SDR75" s="108"/>
      <c r="SDS75" s="108"/>
      <c r="SDT75" s="108"/>
      <c r="SDU75" s="108"/>
      <c r="SDV75" s="108"/>
      <c r="SDW75" s="108"/>
      <c r="SDX75" s="108"/>
      <c r="SDY75" s="108"/>
      <c r="SDZ75" s="108"/>
      <c r="SEA75" s="108"/>
      <c r="SEB75" s="108"/>
      <c r="SEC75" s="108"/>
      <c r="SED75" s="108"/>
      <c r="SEE75" s="108"/>
      <c r="SEF75" s="108"/>
      <c r="SEG75" s="108"/>
      <c r="SEH75" s="108"/>
      <c r="SEI75" s="108"/>
      <c r="SEJ75" s="108"/>
      <c r="SEK75" s="108"/>
      <c r="SEL75" s="108"/>
      <c r="SEM75" s="108"/>
      <c r="SEN75" s="108"/>
      <c r="SEO75" s="108"/>
      <c r="SEP75" s="108"/>
      <c r="SEQ75" s="108"/>
      <c r="SER75" s="108"/>
      <c r="SES75" s="108"/>
      <c r="SET75" s="108"/>
      <c r="SEU75" s="108"/>
      <c r="SEV75" s="108"/>
      <c r="SEW75" s="108"/>
      <c r="SEX75" s="108"/>
      <c r="SEY75" s="108"/>
      <c r="SEZ75" s="108"/>
      <c r="SFA75" s="108"/>
      <c r="SFB75" s="108"/>
      <c r="SFC75" s="108"/>
      <c r="SFD75" s="108"/>
      <c r="SFE75" s="108"/>
      <c r="SFF75" s="108"/>
      <c r="SFG75" s="108"/>
      <c r="SFH75" s="108"/>
      <c r="SFI75" s="108"/>
      <c r="SFJ75" s="108"/>
      <c r="SFK75" s="108"/>
      <c r="SFL75" s="108"/>
      <c r="SFM75" s="108"/>
      <c r="SFN75" s="108"/>
      <c r="SFO75" s="108"/>
      <c r="SFP75" s="108"/>
      <c r="SFQ75" s="108"/>
      <c r="SFR75" s="108"/>
      <c r="SFS75" s="108"/>
      <c r="SFT75" s="108"/>
      <c r="SFU75" s="108"/>
      <c r="SFV75" s="108"/>
      <c r="SFW75" s="108"/>
      <c r="SFX75" s="108"/>
      <c r="SFY75" s="108"/>
      <c r="SFZ75" s="108"/>
      <c r="SGA75" s="108"/>
      <c r="SGB75" s="108"/>
      <c r="SGC75" s="108"/>
      <c r="SGD75" s="108"/>
      <c r="SGE75" s="108"/>
      <c r="SGF75" s="108"/>
      <c r="SGG75" s="108"/>
      <c r="SGH75" s="108"/>
      <c r="SGI75" s="108"/>
      <c r="SGJ75" s="108"/>
      <c r="SGK75" s="108"/>
      <c r="SGL75" s="108"/>
      <c r="SGM75" s="108"/>
      <c r="SGN75" s="108"/>
      <c r="SGO75" s="108"/>
      <c r="SGP75" s="108"/>
      <c r="SGQ75" s="108"/>
      <c r="SGR75" s="108"/>
      <c r="SGS75" s="108"/>
      <c r="SGT75" s="108"/>
      <c r="SGU75" s="108"/>
      <c r="SGV75" s="108"/>
      <c r="SGW75" s="108"/>
      <c r="SGX75" s="108"/>
      <c r="SGY75" s="108"/>
      <c r="SGZ75" s="108"/>
      <c r="SHA75" s="108"/>
      <c r="SHB75" s="108"/>
      <c r="SHC75" s="108"/>
      <c r="SHD75" s="108"/>
      <c r="SHE75" s="108"/>
      <c r="SHF75" s="108"/>
      <c r="SHG75" s="108"/>
      <c r="SHH75" s="108"/>
      <c r="SHI75" s="108"/>
      <c r="SHJ75" s="108"/>
      <c r="SHK75" s="108"/>
      <c r="SHL75" s="108"/>
      <c r="SHM75" s="108"/>
      <c r="SHN75" s="108"/>
      <c r="SHO75" s="108"/>
      <c r="SHP75" s="108"/>
      <c r="SHQ75" s="108"/>
      <c r="SHR75" s="108"/>
      <c r="SHS75" s="108"/>
      <c r="SHT75" s="108"/>
      <c r="SHU75" s="108"/>
      <c r="SHV75" s="108"/>
      <c r="SHW75" s="108"/>
      <c r="SHX75" s="108"/>
      <c r="SHY75" s="108"/>
      <c r="SHZ75" s="108"/>
      <c r="SIA75" s="108"/>
      <c r="SIB75" s="108"/>
      <c r="SIC75" s="108"/>
      <c r="SID75" s="108"/>
      <c r="SIE75" s="108"/>
      <c r="SIF75" s="108"/>
      <c r="SIG75" s="108"/>
      <c r="SIH75" s="108"/>
      <c r="SII75" s="108"/>
      <c r="SIJ75" s="108"/>
      <c r="SIK75" s="108"/>
      <c r="SIL75" s="108"/>
      <c r="SIM75" s="108"/>
      <c r="SIN75" s="108"/>
      <c r="SIO75" s="108"/>
      <c r="SIP75" s="108"/>
      <c r="SIQ75" s="108"/>
      <c r="SIR75" s="108"/>
      <c r="SIS75" s="108"/>
      <c r="SIT75" s="108"/>
      <c r="SIU75" s="108"/>
      <c r="SIV75" s="108"/>
      <c r="SIW75" s="108"/>
      <c r="SIX75" s="108"/>
      <c r="SIY75" s="108"/>
      <c r="SIZ75" s="108"/>
      <c r="SJA75" s="108"/>
      <c r="SJB75" s="108"/>
      <c r="SJC75" s="108"/>
      <c r="SJD75" s="108"/>
      <c r="SJE75" s="108"/>
      <c r="SJF75" s="108"/>
      <c r="SJG75" s="108"/>
      <c r="SJH75" s="108"/>
      <c r="SJI75" s="108"/>
      <c r="SJJ75" s="108"/>
      <c r="SJK75" s="108"/>
      <c r="SJL75" s="108"/>
      <c r="SJM75" s="108"/>
      <c r="SJN75" s="108"/>
      <c r="SJO75" s="108"/>
      <c r="SJP75" s="108"/>
      <c r="SJQ75" s="108"/>
      <c r="SJR75" s="108"/>
      <c r="SJS75" s="108"/>
      <c r="SJT75" s="108"/>
      <c r="SJU75" s="108"/>
      <c r="SJV75" s="108"/>
      <c r="SJW75" s="108"/>
      <c r="SJX75" s="108"/>
      <c r="SJY75" s="108"/>
      <c r="SJZ75" s="108"/>
      <c r="SKA75" s="108"/>
      <c r="SKB75" s="108"/>
      <c r="SKC75" s="108"/>
      <c r="SKD75" s="108"/>
      <c r="SKE75" s="108"/>
      <c r="SKF75" s="108"/>
      <c r="SKG75" s="108"/>
      <c r="SKH75" s="108"/>
      <c r="SKI75" s="108"/>
      <c r="SKJ75" s="108"/>
      <c r="SKK75" s="108"/>
      <c r="SKL75" s="108"/>
      <c r="SKM75" s="108"/>
      <c r="SKN75" s="108"/>
      <c r="SKO75" s="108"/>
      <c r="SKP75" s="108"/>
      <c r="SKQ75" s="108"/>
      <c r="SKR75" s="108"/>
      <c r="SKS75" s="108"/>
      <c r="SKT75" s="108"/>
      <c r="SKU75" s="108"/>
      <c r="SKV75" s="108"/>
      <c r="SKW75" s="108"/>
      <c r="SKX75" s="108"/>
      <c r="SKY75" s="108"/>
      <c r="SKZ75" s="108"/>
      <c r="SLA75" s="108"/>
      <c r="SLB75" s="108"/>
      <c r="SLC75" s="108"/>
      <c r="SLD75" s="108"/>
      <c r="SLE75" s="108"/>
      <c r="SLF75" s="108"/>
      <c r="SLG75" s="108"/>
      <c r="SLH75" s="108"/>
      <c r="SLI75" s="108"/>
      <c r="SLJ75" s="108"/>
      <c r="SLK75" s="108"/>
      <c r="SLL75" s="108"/>
      <c r="SLM75" s="108"/>
      <c r="SLN75" s="108"/>
      <c r="SLO75" s="108"/>
      <c r="SLP75" s="108"/>
      <c r="SLQ75" s="108"/>
      <c r="SLR75" s="108"/>
      <c r="SLS75" s="108"/>
      <c r="SLT75" s="108"/>
      <c r="SLU75" s="108"/>
      <c r="SLV75" s="108"/>
      <c r="SLW75" s="108"/>
      <c r="SLX75" s="108"/>
      <c r="SLY75" s="108"/>
      <c r="SLZ75" s="108"/>
      <c r="SMA75" s="108"/>
      <c r="SMB75" s="108"/>
      <c r="SMC75" s="108"/>
      <c r="SMD75" s="108"/>
      <c r="SME75" s="108"/>
      <c r="SMF75" s="108"/>
      <c r="SMG75" s="108"/>
      <c r="SMH75" s="108"/>
      <c r="SMI75" s="108"/>
      <c r="SMJ75" s="108"/>
      <c r="SMK75" s="108"/>
      <c r="SML75" s="108"/>
      <c r="SMM75" s="108"/>
      <c r="SMN75" s="108"/>
      <c r="SMO75" s="108"/>
      <c r="SMP75" s="108"/>
      <c r="SMQ75" s="108"/>
      <c r="SMR75" s="108"/>
      <c r="SMS75" s="108"/>
      <c r="SMT75" s="108"/>
      <c r="SMU75" s="108"/>
      <c r="SMV75" s="108"/>
      <c r="SMW75" s="108"/>
      <c r="SMX75" s="108"/>
      <c r="SMY75" s="108"/>
      <c r="SMZ75" s="108"/>
      <c r="SNA75" s="108"/>
      <c r="SNB75" s="108"/>
      <c r="SNC75" s="108"/>
      <c r="SND75" s="108"/>
      <c r="SNE75" s="108"/>
      <c r="SNF75" s="108"/>
      <c r="SNG75" s="108"/>
      <c r="SNH75" s="108"/>
      <c r="SNI75" s="108"/>
      <c r="SNJ75" s="108"/>
      <c r="SNK75" s="108"/>
      <c r="SNL75" s="108"/>
      <c r="SNM75" s="108"/>
      <c r="SNN75" s="108"/>
      <c r="SNO75" s="108"/>
      <c r="SNP75" s="108"/>
      <c r="SNQ75" s="108"/>
      <c r="SNR75" s="108"/>
      <c r="SNS75" s="108"/>
      <c r="SNT75" s="108"/>
      <c r="SNU75" s="108"/>
      <c r="SNV75" s="108"/>
      <c r="SNW75" s="108"/>
      <c r="SNX75" s="108"/>
      <c r="SNY75" s="108"/>
      <c r="SNZ75" s="108"/>
      <c r="SOA75" s="108"/>
      <c r="SOB75" s="108"/>
      <c r="SOC75" s="108"/>
      <c r="SOD75" s="108"/>
      <c r="SOE75" s="108"/>
      <c r="SOF75" s="108"/>
      <c r="SOG75" s="108"/>
      <c r="SOH75" s="108"/>
      <c r="SOI75" s="108"/>
      <c r="SOJ75" s="108"/>
      <c r="SOK75" s="108"/>
      <c r="SOL75" s="108"/>
      <c r="SOM75" s="108"/>
      <c r="SON75" s="108"/>
      <c r="SOO75" s="108"/>
      <c r="SOP75" s="108"/>
      <c r="SOQ75" s="108"/>
      <c r="SOR75" s="108"/>
      <c r="SOS75" s="108"/>
      <c r="SOT75" s="108"/>
      <c r="SOU75" s="108"/>
      <c r="SOV75" s="108"/>
      <c r="SOW75" s="108"/>
      <c r="SOX75" s="108"/>
      <c r="SOY75" s="108"/>
      <c r="SOZ75" s="108"/>
      <c r="SPA75" s="108"/>
      <c r="SPB75" s="108"/>
      <c r="SPC75" s="108"/>
      <c r="SPD75" s="108"/>
      <c r="SPE75" s="108"/>
      <c r="SPF75" s="108"/>
      <c r="SPG75" s="108"/>
      <c r="SPH75" s="108"/>
      <c r="SPI75" s="108"/>
      <c r="SPJ75" s="108"/>
      <c r="SPK75" s="108"/>
      <c r="SPL75" s="108"/>
      <c r="SPM75" s="108"/>
      <c r="SPN75" s="108"/>
      <c r="SPO75" s="108"/>
      <c r="SPP75" s="108"/>
      <c r="SPQ75" s="108"/>
      <c r="SPR75" s="108"/>
      <c r="SPS75" s="108"/>
      <c r="SPT75" s="108"/>
      <c r="SPU75" s="108"/>
      <c r="SPV75" s="108"/>
      <c r="SPW75" s="108"/>
      <c r="SPX75" s="108"/>
      <c r="SPY75" s="108"/>
      <c r="SPZ75" s="108"/>
      <c r="SQA75" s="108"/>
      <c r="SQB75" s="108"/>
      <c r="SQC75" s="108"/>
      <c r="SQD75" s="108"/>
      <c r="SQE75" s="108"/>
      <c r="SQF75" s="108"/>
      <c r="SQG75" s="108"/>
      <c r="SQH75" s="108"/>
      <c r="SQI75" s="108"/>
      <c r="SQJ75" s="108"/>
      <c r="SQK75" s="108"/>
      <c r="SQL75" s="108"/>
      <c r="SQM75" s="108"/>
      <c r="SQN75" s="108"/>
      <c r="SQO75" s="108"/>
      <c r="SQP75" s="108"/>
      <c r="SQQ75" s="108"/>
      <c r="SQR75" s="108"/>
      <c r="SQS75" s="108"/>
      <c r="SQT75" s="108"/>
      <c r="SQU75" s="108"/>
      <c r="SQV75" s="108"/>
      <c r="SQW75" s="108"/>
      <c r="SQX75" s="108"/>
      <c r="SQY75" s="108"/>
      <c r="SQZ75" s="108"/>
      <c r="SRA75" s="108"/>
      <c r="SRB75" s="108"/>
      <c r="SRC75" s="108"/>
      <c r="SRD75" s="108"/>
      <c r="SRE75" s="108"/>
      <c r="SRF75" s="108"/>
      <c r="SRG75" s="108"/>
      <c r="SRH75" s="108"/>
      <c r="SRI75" s="108"/>
      <c r="SRJ75" s="108"/>
      <c r="SRK75" s="108"/>
      <c r="SRL75" s="108"/>
      <c r="SRM75" s="108"/>
      <c r="SRN75" s="108"/>
      <c r="SRO75" s="108"/>
      <c r="SRP75" s="108"/>
      <c r="SRQ75" s="108"/>
      <c r="SRR75" s="108"/>
      <c r="SRS75" s="108"/>
      <c r="SRT75" s="108"/>
      <c r="SRU75" s="108"/>
      <c r="SRV75" s="108"/>
      <c r="SRW75" s="108"/>
      <c r="SRX75" s="108"/>
      <c r="SRY75" s="108"/>
      <c r="SRZ75" s="108"/>
      <c r="SSA75" s="108"/>
      <c r="SSB75" s="108"/>
      <c r="SSC75" s="108"/>
      <c r="SSD75" s="108"/>
      <c r="SSE75" s="108"/>
      <c r="SSF75" s="108"/>
      <c r="SSG75" s="108"/>
      <c r="SSH75" s="108"/>
      <c r="SSI75" s="108"/>
      <c r="SSJ75" s="108"/>
      <c r="SSK75" s="108"/>
      <c r="SSL75" s="108"/>
      <c r="SSM75" s="108"/>
      <c r="SSN75" s="108"/>
      <c r="SSO75" s="108"/>
      <c r="SSP75" s="108"/>
      <c r="SSQ75" s="108"/>
      <c r="SSR75" s="108"/>
      <c r="SSS75" s="108"/>
      <c r="SST75" s="108"/>
      <c r="SSU75" s="108"/>
      <c r="SSV75" s="108"/>
      <c r="SSW75" s="108"/>
      <c r="SSX75" s="108"/>
      <c r="SSY75" s="108"/>
      <c r="SSZ75" s="108"/>
      <c r="STA75" s="108"/>
      <c r="STB75" s="108"/>
      <c r="STC75" s="108"/>
      <c r="STD75" s="108"/>
      <c r="STE75" s="108"/>
      <c r="STF75" s="108"/>
      <c r="STG75" s="108"/>
      <c r="STH75" s="108"/>
      <c r="STI75" s="108"/>
      <c r="STJ75" s="108"/>
      <c r="STK75" s="108"/>
      <c r="STL75" s="108"/>
      <c r="STM75" s="108"/>
      <c r="STN75" s="108"/>
      <c r="STO75" s="108"/>
      <c r="STP75" s="108"/>
      <c r="STQ75" s="108"/>
      <c r="STR75" s="108"/>
      <c r="STS75" s="108"/>
      <c r="STT75" s="108"/>
      <c r="STU75" s="108"/>
      <c r="STV75" s="108"/>
      <c r="STW75" s="108"/>
      <c r="STX75" s="108"/>
      <c r="STY75" s="108"/>
      <c r="STZ75" s="108"/>
      <c r="SUA75" s="108"/>
      <c r="SUB75" s="108"/>
      <c r="SUC75" s="108"/>
      <c r="SUD75" s="108"/>
      <c r="SUE75" s="108"/>
      <c r="SUF75" s="108"/>
      <c r="SUG75" s="108"/>
      <c r="SUH75" s="108"/>
      <c r="SUI75" s="108"/>
      <c r="SUJ75" s="108"/>
      <c r="SUK75" s="108"/>
      <c r="SUL75" s="108"/>
      <c r="SUM75" s="108"/>
      <c r="SUN75" s="108"/>
      <c r="SUO75" s="108"/>
      <c r="SUP75" s="108"/>
      <c r="SUQ75" s="108"/>
      <c r="SUR75" s="108"/>
      <c r="SUS75" s="108"/>
      <c r="SUT75" s="108"/>
      <c r="SUU75" s="108"/>
      <c r="SUV75" s="108"/>
      <c r="SUW75" s="108"/>
      <c r="SUX75" s="108"/>
      <c r="SUY75" s="108"/>
      <c r="SUZ75" s="108"/>
      <c r="SVA75" s="108"/>
      <c r="SVB75" s="108"/>
      <c r="SVC75" s="108"/>
      <c r="SVD75" s="108"/>
      <c r="SVE75" s="108"/>
      <c r="SVF75" s="108"/>
      <c r="SVG75" s="108"/>
      <c r="SVH75" s="108"/>
      <c r="SVI75" s="108"/>
      <c r="SVJ75" s="108"/>
      <c r="SVK75" s="108"/>
      <c r="SVL75" s="108"/>
      <c r="SVM75" s="108"/>
      <c r="SVN75" s="108"/>
      <c r="SVO75" s="108"/>
      <c r="SVP75" s="108"/>
      <c r="SVQ75" s="108"/>
      <c r="SVR75" s="108"/>
      <c r="SVS75" s="108"/>
      <c r="SVT75" s="108"/>
      <c r="SVU75" s="108"/>
      <c r="SVV75" s="108"/>
      <c r="SVW75" s="108"/>
      <c r="SVX75" s="108"/>
      <c r="SVY75" s="108"/>
      <c r="SVZ75" s="108"/>
      <c r="SWA75" s="108"/>
      <c r="SWB75" s="108"/>
      <c r="SWC75" s="108"/>
      <c r="SWD75" s="108"/>
      <c r="SWE75" s="108"/>
      <c r="SWF75" s="108"/>
      <c r="SWG75" s="108"/>
      <c r="SWH75" s="108"/>
      <c r="SWI75" s="108"/>
      <c r="SWJ75" s="108"/>
      <c r="SWK75" s="108"/>
      <c r="SWL75" s="108"/>
      <c r="SWM75" s="108"/>
      <c r="SWN75" s="108"/>
      <c r="SWO75" s="108"/>
      <c r="SWP75" s="108"/>
      <c r="SWQ75" s="108"/>
      <c r="SWR75" s="108"/>
      <c r="SWS75" s="108"/>
      <c r="SWT75" s="108"/>
      <c r="SWU75" s="108"/>
      <c r="SWV75" s="108"/>
      <c r="SWW75" s="108"/>
      <c r="SWX75" s="108"/>
      <c r="SWY75" s="108"/>
      <c r="SWZ75" s="108"/>
      <c r="SXA75" s="108"/>
      <c r="SXB75" s="108"/>
      <c r="SXC75" s="108"/>
      <c r="SXD75" s="108"/>
      <c r="SXE75" s="108"/>
      <c r="SXF75" s="108"/>
      <c r="SXG75" s="108"/>
      <c r="SXH75" s="108"/>
      <c r="SXI75" s="108"/>
      <c r="SXJ75" s="108"/>
      <c r="SXK75" s="108"/>
      <c r="SXL75" s="108"/>
      <c r="SXM75" s="108"/>
      <c r="SXN75" s="108"/>
      <c r="SXO75" s="108"/>
      <c r="SXP75" s="108"/>
      <c r="SXQ75" s="108"/>
      <c r="SXR75" s="108"/>
      <c r="SXS75" s="108"/>
      <c r="SXT75" s="108"/>
      <c r="SXU75" s="108"/>
      <c r="SXV75" s="108"/>
      <c r="SXW75" s="108"/>
      <c r="SXX75" s="108"/>
      <c r="SXY75" s="108"/>
      <c r="SXZ75" s="108"/>
      <c r="SYA75" s="108"/>
      <c r="SYB75" s="108"/>
      <c r="SYC75" s="108"/>
      <c r="SYD75" s="108"/>
      <c r="SYE75" s="108"/>
      <c r="SYF75" s="108"/>
      <c r="SYG75" s="108"/>
      <c r="SYH75" s="108"/>
      <c r="SYI75" s="108"/>
      <c r="SYJ75" s="108"/>
      <c r="SYK75" s="108"/>
      <c r="SYL75" s="108"/>
      <c r="SYM75" s="108"/>
      <c r="SYN75" s="108"/>
      <c r="SYO75" s="108"/>
      <c r="SYP75" s="108"/>
      <c r="SYQ75" s="108"/>
      <c r="SYR75" s="108"/>
      <c r="SYS75" s="108"/>
      <c r="SYT75" s="108"/>
      <c r="SYU75" s="108"/>
      <c r="SYV75" s="108"/>
      <c r="SYW75" s="108"/>
      <c r="SYX75" s="108"/>
      <c r="SYY75" s="108"/>
      <c r="SYZ75" s="108"/>
      <c r="SZA75" s="108"/>
      <c r="SZB75" s="108"/>
      <c r="SZC75" s="108"/>
      <c r="SZD75" s="108"/>
      <c r="SZE75" s="108"/>
      <c r="SZF75" s="108"/>
      <c r="SZG75" s="108"/>
      <c r="SZH75" s="108"/>
      <c r="SZI75" s="108"/>
      <c r="SZJ75" s="108"/>
      <c r="SZK75" s="108"/>
      <c r="SZL75" s="108"/>
      <c r="SZM75" s="108"/>
      <c r="SZN75" s="108"/>
      <c r="SZO75" s="108"/>
      <c r="SZP75" s="108"/>
      <c r="SZQ75" s="108"/>
      <c r="SZR75" s="108"/>
      <c r="SZS75" s="108"/>
      <c r="SZT75" s="108"/>
      <c r="SZU75" s="108"/>
      <c r="SZV75" s="108"/>
      <c r="SZW75" s="108"/>
      <c r="SZX75" s="108"/>
      <c r="SZY75" s="108"/>
      <c r="SZZ75" s="108"/>
      <c r="TAA75" s="108"/>
      <c r="TAB75" s="108"/>
      <c r="TAC75" s="108"/>
      <c r="TAD75" s="108"/>
      <c r="TAE75" s="108"/>
      <c r="TAF75" s="108"/>
      <c r="TAG75" s="108"/>
      <c r="TAH75" s="108"/>
      <c r="TAI75" s="108"/>
      <c r="TAJ75" s="108"/>
      <c r="TAK75" s="108"/>
      <c r="TAL75" s="108"/>
      <c r="TAM75" s="108"/>
      <c r="TAN75" s="108"/>
      <c r="TAO75" s="108"/>
      <c r="TAP75" s="108"/>
      <c r="TAQ75" s="108"/>
      <c r="TAR75" s="108"/>
      <c r="TAS75" s="108"/>
      <c r="TAT75" s="108"/>
      <c r="TAU75" s="108"/>
      <c r="TAV75" s="108"/>
      <c r="TAW75" s="108"/>
      <c r="TAX75" s="108"/>
      <c r="TAY75" s="108"/>
      <c r="TAZ75" s="108"/>
      <c r="TBA75" s="108"/>
      <c r="TBB75" s="108"/>
      <c r="TBC75" s="108"/>
      <c r="TBD75" s="108"/>
      <c r="TBE75" s="108"/>
      <c r="TBF75" s="108"/>
      <c r="TBG75" s="108"/>
      <c r="TBH75" s="108"/>
      <c r="TBI75" s="108"/>
      <c r="TBJ75" s="108"/>
      <c r="TBK75" s="108"/>
      <c r="TBL75" s="108"/>
      <c r="TBM75" s="108"/>
      <c r="TBN75" s="108"/>
      <c r="TBO75" s="108"/>
      <c r="TBP75" s="108"/>
      <c r="TBQ75" s="108"/>
      <c r="TBR75" s="108"/>
      <c r="TBS75" s="108"/>
      <c r="TBT75" s="108"/>
      <c r="TBU75" s="108"/>
      <c r="TBV75" s="108"/>
      <c r="TBW75" s="108"/>
      <c r="TBX75" s="108"/>
      <c r="TBY75" s="108"/>
      <c r="TBZ75" s="108"/>
      <c r="TCA75" s="108"/>
      <c r="TCB75" s="108"/>
      <c r="TCC75" s="108"/>
      <c r="TCD75" s="108"/>
      <c r="TCE75" s="108"/>
      <c r="TCF75" s="108"/>
      <c r="TCG75" s="108"/>
      <c r="TCH75" s="108"/>
      <c r="TCI75" s="108"/>
      <c r="TCJ75" s="108"/>
      <c r="TCK75" s="108"/>
      <c r="TCL75" s="108"/>
      <c r="TCM75" s="108"/>
      <c r="TCN75" s="108"/>
      <c r="TCO75" s="108"/>
      <c r="TCP75" s="108"/>
      <c r="TCQ75" s="108"/>
      <c r="TCR75" s="108"/>
      <c r="TCS75" s="108"/>
      <c r="TCT75" s="108"/>
      <c r="TCU75" s="108"/>
      <c r="TCV75" s="108"/>
      <c r="TCW75" s="108"/>
      <c r="TCX75" s="108"/>
      <c r="TCY75" s="108"/>
      <c r="TCZ75" s="108"/>
      <c r="TDA75" s="108"/>
      <c r="TDB75" s="108"/>
      <c r="TDC75" s="108"/>
      <c r="TDD75" s="108"/>
      <c r="TDE75" s="108"/>
      <c r="TDF75" s="108"/>
      <c r="TDG75" s="108"/>
      <c r="TDH75" s="108"/>
      <c r="TDI75" s="108"/>
      <c r="TDJ75" s="108"/>
      <c r="TDK75" s="108"/>
      <c r="TDL75" s="108"/>
      <c r="TDM75" s="108"/>
      <c r="TDN75" s="108"/>
      <c r="TDO75" s="108"/>
      <c r="TDP75" s="108"/>
      <c r="TDQ75" s="108"/>
      <c r="TDR75" s="108"/>
      <c r="TDS75" s="108"/>
      <c r="TDT75" s="108"/>
      <c r="TDU75" s="108"/>
      <c r="TDV75" s="108"/>
      <c r="TDW75" s="108"/>
      <c r="TDX75" s="108"/>
      <c r="TDY75" s="108"/>
      <c r="TDZ75" s="108"/>
      <c r="TEA75" s="108"/>
      <c r="TEB75" s="108"/>
      <c r="TEC75" s="108"/>
      <c r="TED75" s="108"/>
      <c r="TEE75" s="108"/>
      <c r="TEF75" s="108"/>
      <c r="TEG75" s="108"/>
      <c r="TEH75" s="108"/>
      <c r="TEI75" s="108"/>
      <c r="TEJ75" s="108"/>
      <c r="TEK75" s="108"/>
      <c r="TEL75" s="108"/>
      <c r="TEM75" s="108"/>
      <c r="TEN75" s="108"/>
      <c r="TEO75" s="108"/>
      <c r="TEP75" s="108"/>
      <c r="TEQ75" s="108"/>
      <c r="TER75" s="108"/>
      <c r="TES75" s="108"/>
      <c r="TET75" s="108"/>
      <c r="TEU75" s="108"/>
      <c r="TEV75" s="108"/>
      <c r="TEW75" s="108"/>
      <c r="TEX75" s="108"/>
      <c r="TEY75" s="108"/>
      <c r="TEZ75" s="108"/>
      <c r="TFA75" s="108"/>
      <c r="TFB75" s="108"/>
      <c r="TFC75" s="108"/>
      <c r="TFD75" s="108"/>
      <c r="TFE75" s="108"/>
      <c r="TFF75" s="108"/>
      <c r="TFG75" s="108"/>
      <c r="TFH75" s="108"/>
      <c r="TFI75" s="108"/>
      <c r="TFJ75" s="108"/>
      <c r="TFK75" s="108"/>
      <c r="TFL75" s="108"/>
      <c r="TFM75" s="108"/>
      <c r="TFN75" s="108"/>
      <c r="TFO75" s="108"/>
      <c r="TFP75" s="108"/>
      <c r="TFQ75" s="108"/>
      <c r="TFR75" s="108"/>
      <c r="TFS75" s="108"/>
      <c r="TFT75" s="108"/>
      <c r="TFU75" s="108"/>
      <c r="TFV75" s="108"/>
      <c r="TFW75" s="108"/>
      <c r="TFX75" s="108"/>
      <c r="TFY75" s="108"/>
      <c r="TFZ75" s="108"/>
      <c r="TGA75" s="108"/>
      <c r="TGB75" s="108"/>
      <c r="TGC75" s="108"/>
      <c r="TGD75" s="108"/>
      <c r="TGE75" s="108"/>
      <c r="TGF75" s="108"/>
      <c r="TGG75" s="108"/>
      <c r="TGH75" s="108"/>
      <c r="TGI75" s="108"/>
      <c r="TGJ75" s="108"/>
      <c r="TGK75" s="108"/>
      <c r="TGL75" s="108"/>
      <c r="TGM75" s="108"/>
      <c r="TGN75" s="108"/>
      <c r="TGO75" s="108"/>
      <c r="TGP75" s="108"/>
      <c r="TGQ75" s="108"/>
      <c r="TGR75" s="108"/>
      <c r="TGS75" s="108"/>
      <c r="TGT75" s="108"/>
      <c r="TGU75" s="108"/>
      <c r="TGV75" s="108"/>
      <c r="TGW75" s="108"/>
      <c r="TGX75" s="108"/>
      <c r="TGY75" s="108"/>
      <c r="TGZ75" s="108"/>
      <c r="THA75" s="108"/>
      <c r="THB75" s="108"/>
      <c r="THC75" s="108"/>
      <c r="THD75" s="108"/>
      <c r="THE75" s="108"/>
      <c r="THF75" s="108"/>
      <c r="THG75" s="108"/>
      <c r="THH75" s="108"/>
      <c r="THI75" s="108"/>
      <c r="THJ75" s="108"/>
      <c r="THK75" s="108"/>
      <c r="THL75" s="108"/>
      <c r="THM75" s="108"/>
      <c r="THN75" s="108"/>
      <c r="THO75" s="108"/>
      <c r="THP75" s="108"/>
      <c r="THQ75" s="108"/>
      <c r="THR75" s="108"/>
      <c r="THS75" s="108"/>
      <c r="THT75" s="108"/>
      <c r="THU75" s="108"/>
      <c r="THV75" s="108"/>
      <c r="THW75" s="108"/>
      <c r="THX75" s="108"/>
      <c r="THY75" s="108"/>
      <c r="THZ75" s="108"/>
      <c r="TIA75" s="108"/>
      <c r="TIB75" s="108"/>
      <c r="TIC75" s="108"/>
      <c r="TID75" s="108"/>
      <c r="TIE75" s="108"/>
      <c r="TIF75" s="108"/>
      <c r="TIG75" s="108"/>
      <c r="TIH75" s="108"/>
      <c r="TII75" s="108"/>
      <c r="TIJ75" s="108"/>
      <c r="TIK75" s="108"/>
      <c r="TIL75" s="108"/>
      <c r="TIM75" s="108"/>
      <c r="TIN75" s="108"/>
      <c r="TIO75" s="108"/>
      <c r="TIP75" s="108"/>
      <c r="TIQ75" s="108"/>
      <c r="TIR75" s="108"/>
      <c r="TIS75" s="108"/>
      <c r="TIT75" s="108"/>
      <c r="TIU75" s="108"/>
      <c r="TIV75" s="108"/>
      <c r="TIW75" s="108"/>
      <c r="TIX75" s="108"/>
      <c r="TIY75" s="108"/>
      <c r="TIZ75" s="108"/>
      <c r="TJA75" s="108"/>
      <c r="TJB75" s="108"/>
      <c r="TJC75" s="108"/>
      <c r="TJD75" s="108"/>
      <c r="TJE75" s="108"/>
      <c r="TJF75" s="108"/>
      <c r="TJG75" s="108"/>
      <c r="TJH75" s="108"/>
      <c r="TJI75" s="108"/>
      <c r="TJJ75" s="108"/>
      <c r="TJK75" s="108"/>
      <c r="TJL75" s="108"/>
      <c r="TJM75" s="108"/>
      <c r="TJN75" s="108"/>
      <c r="TJO75" s="108"/>
      <c r="TJP75" s="108"/>
      <c r="TJQ75" s="108"/>
      <c r="TJR75" s="108"/>
      <c r="TJS75" s="108"/>
      <c r="TJT75" s="108"/>
      <c r="TJU75" s="108"/>
      <c r="TJV75" s="108"/>
      <c r="TJW75" s="108"/>
      <c r="TJX75" s="108"/>
      <c r="TJY75" s="108"/>
      <c r="TJZ75" s="108"/>
      <c r="TKA75" s="108"/>
      <c r="TKB75" s="108"/>
      <c r="TKC75" s="108"/>
      <c r="TKD75" s="108"/>
      <c r="TKE75" s="108"/>
      <c r="TKF75" s="108"/>
      <c r="TKG75" s="108"/>
      <c r="TKH75" s="108"/>
      <c r="TKI75" s="108"/>
      <c r="TKJ75" s="108"/>
      <c r="TKK75" s="108"/>
      <c r="TKL75" s="108"/>
      <c r="TKM75" s="108"/>
      <c r="TKN75" s="108"/>
      <c r="TKO75" s="108"/>
      <c r="TKP75" s="108"/>
      <c r="TKQ75" s="108"/>
      <c r="TKR75" s="108"/>
      <c r="TKS75" s="108"/>
      <c r="TKT75" s="108"/>
      <c r="TKU75" s="108"/>
      <c r="TKV75" s="108"/>
      <c r="TKW75" s="108"/>
      <c r="TKX75" s="108"/>
      <c r="TKY75" s="108"/>
      <c r="TKZ75" s="108"/>
      <c r="TLA75" s="108"/>
      <c r="TLB75" s="108"/>
      <c r="TLC75" s="108"/>
      <c r="TLD75" s="108"/>
      <c r="TLE75" s="108"/>
      <c r="TLF75" s="108"/>
      <c r="TLG75" s="108"/>
      <c r="TLH75" s="108"/>
      <c r="TLI75" s="108"/>
      <c r="TLJ75" s="108"/>
      <c r="TLK75" s="108"/>
      <c r="TLL75" s="108"/>
      <c r="TLM75" s="108"/>
      <c r="TLN75" s="108"/>
      <c r="TLO75" s="108"/>
      <c r="TLP75" s="108"/>
      <c r="TLQ75" s="108"/>
      <c r="TLR75" s="108"/>
      <c r="TLS75" s="108"/>
      <c r="TLT75" s="108"/>
      <c r="TLU75" s="108"/>
      <c r="TLV75" s="108"/>
      <c r="TLW75" s="108"/>
      <c r="TLX75" s="108"/>
      <c r="TLY75" s="108"/>
      <c r="TLZ75" s="108"/>
      <c r="TMA75" s="108"/>
      <c r="TMB75" s="108"/>
      <c r="TMC75" s="108"/>
      <c r="TMD75" s="108"/>
      <c r="TME75" s="108"/>
      <c r="TMF75" s="108"/>
      <c r="TMG75" s="108"/>
      <c r="TMH75" s="108"/>
      <c r="TMI75" s="108"/>
      <c r="TMJ75" s="108"/>
      <c r="TMK75" s="108"/>
      <c r="TML75" s="108"/>
      <c r="TMM75" s="108"/>
      <c r="TMN75" s="108"/>
      <c r="TMO75" s="108"/>
      <c r="TMP75" s="108"/>
      <c r="TMQ75" s="108"/>
      <c r="TMR75" s="108"/>
      <c r="TMS75" s="108"/>
      <c r="TMT75" s="108"/>
      <c r="TMU75" s="108"/>
      <c r="TMV75" s="108"/>
      <c r="TMW75" s="108"/>
      <c r="TMX75" s="108"/>
      <c r="TMY75" s="108"/>
      <c r="TMZ75" s="108"/>
      <c r="TNA75" s="108"/>
      <c r="TNB75" s="108"/>
      <c r="TNC75" s="108"/>
      <c r="TND75" s="108"/>
      <c r="TNE75" s="108"/>
      <c r="TNF75" s="108"/>
      <c r="TNG75" s="108"/>
      <c r="TNH75" s="108"/>
      <c r="TNI75" s="108"/>
      <c r="TNJ75" s="108"/>
      <c r="TNK75" s="108"/>
      <c r="TNL75" s="108"/>
      <c r="TNM75" s="108"/>
      <c r="TNN75" s="108"/>
      <c r="TNO75" s="108"/>
      <c r="TNP75" s="108"/>
      <c r="TNQ75" s="108"/>
      <c r="TNR75" s="108"/>
      <c r="TNS75" s="108"/>
      <c r="TNT75" s="108"/>
      <c r="TNU75" s="108"/>
      <c r="TNV75" s="108"/>
      <c r="TNW75" s="108"/>
      <c r="TNX75" s="108"/>
      <c r="TNY75" s="108"/>
      <c r="TNZ75" s="108"/>
      <c r="TOA75" s="108"/>
      <c r="TOB75" s="108"/>
      <c r="TOC75" s="108"/>
      <c r="TOD75" s="108"/>
      <c r="TOE75" s="108"/>
      <c r="TOF75" s="108"/>
      <c r="TOG75" s="108"/>
      <c r="TOH75" s="108"/>
      <c r="TOI75" s="108"/>
      <c r="TOJ75" s="108"/>
      <c r="TOK75" s="108"/>
      <c r="TOL75" s="108"/>
      <c r="TOM75" s="108"/>
      <c r="TON75" s="108"/>
      <c r="TOO75" s="108"/>
      <c r="TOP75" s="108"/>
      <c r="TOQ75" s="108"/>
      <c r="TOR75" s="108"/>
      <c r="TOS75" s="108"/>
      <c r="TOT75" s="108"/>
      <c r="TOU75" s="108"/>
      <c r="TOV75" s="108"/>
      <c r="TOW75" s="108"/>
      <c r="TOX75" s="108"/>
      <c r="TOY75" s="108"/>
      <c r="TOZ75" s="108"/>
      <c r="TPA75" s="108"/>
      <c r="TPB75" s="108"/>
      <c r="TPC75" s="108"/>
      <c r="TPD75" s="108"/>
      <c r="TPE75" s="108"/>
      <c r="TPF75" s="108"/>
      <c r="TPG75" s="108"/>
      <c r="TPH75" s="108"/>
      <c r="TPI75" s="108"/>
      <c r="TPJ75" s="108"/>
      <c r="TPK75" s="108"/>
      <c r="TPL75" s="108"/>
      <c r="TPM75" s="108"/>
      <c r="TPN75" s="108"/>
      <c r="TPO75" s="108"/>
      <c r="TPP75" s="108"/>
      <c r="TPQ75" s="108"/>
      <c r="TPR75" s="108"/>
      <c r="TPS75" s="108"/>
      <c r="TPT75" s="108"/>
      <c r="TPU75" s="108"/>
      <c r="TPV75" s="108"/>
      <c r="TPW75" s="108"/>
      <c r="TPX75" s="108"/>
      <c r="TPY75" s="108"/>
      <c r="TPZ75" s="108"/>
      <c r="TQA75" s="108"/>
      <c r="TQB75" s="108"/>
      <c r="TQC75" s="108"/>
      <c r="TQD75" s="108"/>
      <c r="TQE75" s="108"/>
      <c r="TQF75" s="108"/>
      <c r="TQG75" s="108"/>
      <c r="TQH75" s="108"/>
      <c r="TQI75" s="108"/>
      <c r="TQJ75" s="108"/>
      <c r="TQK75" s="108"/>
      <c r="TQL75" s="108"/>
      <c r="TQM75" s="108"/>
      <c r="TQN75" s="108"/>
      <c r="TQO75" s="108"/>
      <c r="TQP75" s="108"/>
      <c r="TQQ75" s="108"/>
      <c r="TQR75" s="108"/>
      <c r="TQS75" s="108"/>
      <c r="TQT75" s="108"/>
      <c r="TQU75" s="108"/>
      <c r="TQV75" s="108"/>
      <c r="TQW75" s="108"/>
      <c r="TQX75" s="108"/>
      <c r="TQY75" s="108"/>
      <c r="TQZ75" s="108"/>
      <c r="TRA75" s="108"/>
      <c r="TRB75" s="108"/>
      <c r="TRC75" s="108"/>
      <c r="TRD75" s="108"/>
      <c r="TRE75" s="108"/>
      <c r="TRF75" s="108"/>
      <c r="TRG75" s="108"/>
      <c r="TRH75" s="108"/>
      <c r="TRI75" s="108"/>
      <c r="TRJ75" s="108"/>
      <c r="TRK75" s="108"/>
      <c r="TRL75" s="108"/>
      <c r="TRM75" s="108"/>
      <c r="TRN75" s="108"/>
      <c r="TRO75" s="108"/>
      <c r="TRP75" s="108"/>
      <c r="TRQ75" s="108"/>
      <c r="TRR75" s="108"/>
      <c r="TRS75" s="108"/>
      <c r="TRT75" s="108"/>
      <c r="TRU75" s="108"/>
      <c r="TRV75" s="108"/>
      <c r="TRW75" s="108"/>
      <c r="TRX75" s="108"/>
      <c r="TRY75" s="108"/>
      <c r="TRZ75" s="108"/>
      <c r="TSA75" s="108"/>
      <c r="TSB75" s="108"/>
      <c r="TSC75" s="108"/>
      <c r="TSD75" s="108"/>
      <c r="TSE75" s="108"/>
      <c r="TSF75" s="108"/>
      <c r="TSG75" s="108"/>
      <c r="TSH75" s="108"/>
      <c r="TSI75" s="108"/>
      <c r="TSJ75" s="108"/>
      <c r="TSK75" s="108"/>
      <c r="TSL75" s="108"/>
      <c r="TSM75" s="108"/>
      <c r="TSN75" s="108"/>
      <c r="TSO75" s="108"/>
      <c r="TSP75" s="108"/>
      <c r="TSQ75" s="108"/>
      <c r="TSR75" s="108"/>
      <c r="TSS75" s="108"/>
      <c r="TST75" s="108"/>
      <c r="TSU75" s="108"/>
      <c r="TSV75" s="108"/>
      <c r="TSW75" s="108"/>
      <c r="TSX75" s="108"/>
      <c r="TSY75" s="108"/>
      <c r="TSZ75" s="108"/>
      <c r="TTA75" s="108"/>
      <c r="TTB75" s="108"/>
      <c r="TTC75" s="108"/>
      <c r="TTD75" s="108"/>
      <c r="TTE75" s="108"/>
      <c r="TTF75" s="108"/>
      <c r="TTG75" s="108"/>
      <c r="TTH75" s="108"/>
      <c r="TTI75" s="108"/>
      <c r="TTJ75" s="108"/>
      <c r="TTK75" s="108"/>
      <c r="TTL75" s="108"/>
      <c r="TTM75" s="108"/>
      <c r="TTN75" s="108"/>
      <c r="TTO75" s="108"/>
      <c r="TTP75" s="108"/>
      <c r="TTQ75" s="108"/>
      <c r="TTR75" s="108"/>
      <c r="TTS75" s="108"/>
      <c r="TTT75" s="108"/>
      <c r="TTU75" s="108"/>
      <c r="TTV75" s="108"/>
      <c r="TTW75" s="108"/>
      <c r="TTX75" s="108"/>
      <c r="TTY75" s="108"/>
      <c r="TTZ75" s="108"/>
      <c r="TUA75" s="108"/>
      <c r="TUB75" s="108"/>
      <c r="TUC75" s="108"/>
      <c r="TUD75" s="108"/>
      <c r="TUE75" s="108"/>
      <c r="TUF75" s="108"/>
      <c r="TUG75" s="108"/>
      <c r="TUH75" s="108"/>
      <c r="TUI75" s="108"/>
      <c r="TUJ75" s="108"/>
      <c r="TUK75" s="108"/>
      <c r="TUL75" s="108"/>
      <c r="TUM75" s="108"/>
      <c r="TUN75" s="108"/>
      <c r="TUO75" s="108"/>
      <c r="TUP75" s="108"/>
      <c r="TUQ75" s="108"/>
      <c r="TUR75" s="108"/>
      <c r="TUS75" s="108"/>
      <c r="TUT75" s="108"/>
      <c r="TUU75" s="108"/>
      <c r="TUV75" s="108"/>
      <c r="TUW75" s="108"/>
      <c r="TUX75" s="108"/>
      <c r="TUY75" s="108"/>
      <c r="TUZ75" s="108"/>
      <c r="TVA75" s="108"/>
      <c r="TVB75" s="108"/>
      <c r="TVC75" s="108"/>
      <c r="TVD75" s="108"/>
      <c r="TVE75" s="108"/>
      <c r="TVF75" s="108"/>
      <c r="TVG75" s="108"/>
      <c r="TVH75" s="108"/>
      <c r="TVI75" s="108"/>
      <c r="TVJ75" s="108"/>
      <c r="TVK75" s="108"/>
      <c r="TVL75" s="108"/>
      <c r="TVM75" s="108"/>
      <c r="TVN75" s="108"/>
      <c r="TVO75" s="108"/>
      <c r="TVP75" s="108"/>
      <c r="TVQ75" s="108"/>
      <c r="TVR75" s="108"/>
      <c r="TVS75" s="108"/>
      <c r="TVT75" s="108"/>
      <c r="TVU75" s="108"/>
      <c r="TVV75" s="108"/>
      <c r="TVW75" s="108"/>
      <c r="TVX75" s="108"/>
      <c r="TVY75" s="108"/>
      <c r="TVZ75" s="108"/>
      <c r="TWA75" s="108"/>
      <c r="TWB75" s="108"/>
      <c r="TWC75" s="108"/>
      <c r="TWD75" s="108"/>
      <c r="TWE75" s="108"/>
      <c r="TWF75" s="108"/>
      <c r="TWG75" s="108"/>
      <c r="TWH75" s="108"/>
      <c r="TWI75" s="108"/>
      <c r="TWJ75" s="108"/>
      <c r="TWK75" s="108"/>
      <c r="TWL75" s="108"/>
      <c r="TWM75" s="108"/>
      <c r="TWN75" s="108"/>
      <c r="TWO75" s="108"/>
      <c r="TWP75" s="108"/>
      <c r="TWQ75" s="108"/>
      <c r="TWR75" s="108"/>
      <c r="TWS75" s="108"/>
      <c r="TWT75" s="108"/>
      <c r="TWU75" s="108"/>
      <c r="TWV75" s="108"/>
      <c r="TWW75" s="108"/>
      <c r="TWX75" s="108"/>
      <c r="TWY75" s="108"/>
      <c r="TWZ75" s="108"/>
      <c r="TXA75" s="108"/>
      <c r="TXB75" s="108"/>
      <c r="TXC75" s="108"/>
      <c r="TXD75" s="108"/>
      <c r="TXE75" s="108"/>
      <c r="TXF75" s="108"/>
      <c r="TXG75" s="108"/>
      <c r="TXH75" s="108"/>
      <c r="TXI75" s="108"/>
      <c r="TXJ75" s="108"/>
      <c r="TXK75" s="108"/>
      <c r="TXL75" s="108"/>
      <c r="TXM75" s="108"/>
      <c r="TXN75" s="108"/>
      <c r="TXO75" s="108"/>
      <c r="TXP75" s="108"/>
      <c r="TXQ75" s="108"/>
      <c r="TXR75" s="108"/>
      <c r="TXS75" s="108"/>
      <c r="TXT75" s="108"/>
      <c r="TXU75" s="108"/>
      <c r="TXV75" s="108"/>
      <c r="TXW75" s="108"/>
      <c r="TXX75" s="108"/>
      <c r="TXY75" s="108"/>
      <c r="TXZ75" s="108"/>
      <c r="TYA75" s="108"/>
      <c r="TYB75" s="108"/>
      <c r="TYC75" s="108"/>
      <c r="TYD75" s="108"/>
      <c r="TYE75" s="108"/>
      <c r="TYF75" s="108"/>
      <c r="TYG75" s="108"/>
      <c r="TYH75" s="108"/>
      <c r="TYI75" s="108"/>
      <c r="TYJ75" s="108"/>
      <c r="TYK75" s="108"/>
      <c r="TYL75" s="108"/>
      <c r="TYM75" s="108"/>
      <c r="TYN75" s="108"/>
      <c r="TYO75" s="108"/>
      <c r="TYP75" s="108"/>
      <c r="TYQ75" s="108"/>
      <c r="TYR75" s="108"/>
      <c r="TYS75" s="108"/>
      <c r="TYT75" s="108"/>
      <c r="TYU75" s="108"/>
      <c r="TYV75" s="108"/>
      <c r="TYW75" s="108"/>
      <c r="TYX75" s="108"/>
      <c r="TYY75" s="108"/>
      <c r="TYZ75" s="108"/>
      <c r="TZA75" s="108"/>
      <c r="TZB75" s="108"/>
      <c r="TZC75" s="108"/>
      <c r="TZD75" s="108"/>
      <c r="TZE75" s="108"/>
      <c r="TZF75" s="108"/>
      <c r="TZG75" s="108"/>
      <c r="TZH75" s="108"/>
      <c r="TZI75" s="108"/>
      <c r="TZJ75" s="108"/>
      <c r="TZK75" s="108"/>
      <c r="TZL75" s="108"/>
      <c r="TZM75" s="108"/>
      <c r="TZN75" s="108"/>
      <c r="TZO75" s="108"/>
      <c r="TZP75" s="108"/>
      <c r="TZQ75" s="108"/>
      <c r="TZR75" s="108"/>
      <c r="TZS75" s="108"/>
      <c r="TZT75" s="108"/>
      <c r="TZU75" s="108"/>
      <c r="TZV75" s="108"/>
      <c r="TZW75" s="108"/>
      <c r="TZX75" s="108"/>
      <c r="TZY75" s="108"/>
      <c r="TZZ75" s="108"/>
      <c r="UAA75" s="108"/>
      <c r="UAB75" s="108"/>
      <c r="UAC75" s="108"/>
      <c r="UAD75" s="108"/>
      <c r="UAE75" s="108"/>
      <c r="UAF75" s="108"/>
      <c r="UAG75" s="108"/>
      <c r="UAH75" s="108"/>
      <c r="UAI75" s="108"/>
      <c r="UAJ75" s="108"/>
      <c r="UAK75" s="108"/>
      <c r="UAL75" s="108"/>
      <c r="UAM75" s="108"/>
      <c r="UAN75" s="108"/>
      <c r="UAO75" s="108"/>
      <c r="UAP75" s="108"/>
      <c r="UAQ75" s="108"/>
      <c r="UAR75" s="108"/>
      <c r="UAS75" s="108"/>
      <c r="UAT75" s="108"/>
      <c r="UAU75" s="108"/>
      <c r="UAV75" s="108"/>
      <c r="UAW75" s="108"/>
      <c r="UAX75" s="108"/>
      <c r="UAY75" s="108"/>
      <c r="UAZ75" s="108"/>
      <c r="UBA75" s="108"/>
      <c r="UBB75" s="108"/>
      <c r="UBC75" s="108"/>
      <c r="UBD75" s="108"/>
      <c r="UBE75" s="108"/>
      <c r="UBF75" s="108"/>
      <c r="UBG75" s="108"/>
      <c r="UBH75" s="108"/>
      <c r="UBI75" s="108"/>
      <c r="UBJ75" s="108"/>
      <c r="UBK75" s="108"/>
      <c r="UBL75" s="108"/>
      <c r="UBM75" s="108"/>
      <c r="UBN75" s="108"/>
      <c r="UBO75" s="108"/>
      <c r="UBP75" s="108"/>
      <c r="UBQ75" s="108"/>
      <c r="UBR75" s="108"/>
      <c r="UBS75" s="108"/>
      <c r="UBT75" s="108"/>
      <c r="UBU75" s="108"/>
      <c r="UBV75" s="108"/>
      <c r="UBW75" s="108"/>
      <c r="UBX75" s="108"/>
      <c r="UBY75" s="108"/>
      <c r="UBZ75" s="108"/>
      <c r="UCA75" s="108"/>
      <c r="UCB75" s="108"/>
      <c r="UCC75" s="108"/>
      <c r="UCD75" s="108"/>
      <c r="UCE75" s="108"/>
      <c r="UCF75" s="108"/>
      <c r="UCG75" s="108"/>
      <c r="UCH75" s="108"/>
      <c r="UCI75" s="108"/>
      <c r="UCJ75" s="108"/>
      <c r="UCK75" s="108"/>
      <c r="UCL75" s="108"/>
      <c r="UCM75" s="108"/>
      <c r="UCN75" s="108"/>
      <c r="UCO75" s="108"/>
      <c r="UCP75" s="108"/>
      <c r="UCQ75" s="108"/>
      <c r="UCR75" s="108"/>
      <c r="UCS75" s="108"/>
      <c r="UCT75" s="108"/>
      <c r="UCU75" s="108"/>
      <c r="UCV75" s="108"/>
      <c r="UCW75" s="108"/>
      <c r="UCX75" s="108"/>
      <c r="UCY75" s="108"/>
      <c r="UCZ75" s="108"/>
      <c r="UDA75" s="108"/>
      <c r="UDB75" s="108"/>
      <c r="UDC75" s="108"/>
      <c r="UDD75" s="108"/>
      <c r="UDE75" s="108"/>
      <c r="UDF75" s="108"/>
      <c r="UDG75" s="108"/>
      <c r="UDH75" s="108"/>
      <c r="UDI75" s="108"/>
      <c r="UDJ75" s="108"/>
      <c r="UDK75" s="108"/>
      <c r="UDL75" s="108"/>
      <c r="UDM75" s="108"/>
      <c r="UDN75" s="108"/>
      <c r="UDO75" s="108"/>
      <c r="UDP75" s="108"/>
      <c r="UDQ75" s="108"/>
      <c r="UDR75" s="108"/>
      <c r="UDS75" s="108"/>
      <c r="UDT75" s="108"/>
      <c r="UDU75" s="108"/>
      <c r="UDV75" s="108"/>
      <c r="UDW75" s="108"/>
      <c r="UDX75" s="108"/>
      <c r="UDY75" s="108"/>
      <c r="UDZ75" s="108"/>
      <c r="UEA75" s="108"/>
      <c r="UEB75" s="108"/>
      <c r="UEC75" s="108"/>
      <c r="UED75" s="108"/>
      <c r="UEE75" s="108"/>
      <c r="UEF75" s="108"/>
      <c r="UEG75" s="108"/>
      <c r="UEH75" s="108"/>
      <c r="UEI75" s="108"/>
      <c r="UEJ75" s="108"/>
      <c r="UEK75" s="108"/>
      <c r="UEL75" s="108"/>
      <c r="UEM75" s="108"/>
      <c r="UEN75" s="108"/>
      <c r="UEO75" s="108"/>
      <c r="UEP75" s="108"/>
      <c r="UEQ75" s="108"/>
      <c r="UER75" s="108"/>
      <c r="UES75" s="108"/>
      <c r="UET75" s="108"/>
      <c r="UEU75" s="108"/>
      <c r="UEV75" s="108"/>
      <c r="UEW75" s="108"/>
      <c r="UEX75" s="108"/>
      <c r="UEY75" s="108"/>
      <c r="UEZ75" s="108"/>
      <c r="UFA75" s="108"/>
      <c r="UFB75" s="108"/>
      <c r="UFC75" s="108"/>
      <c r="UFD75" s="108"/>
      <c r="UFE75" s="108"/>
      <c r="UFF75" s="108"/>
      <c r="UFG75" s="108"/>
      <c r="UFH75" s="108"/>
      <c r="UFI75" s="108"/>
      <c r="UFJ75" s="108"/>
      <c r="UFK75" s="108"/>
      <c r="UFL75" s="108"/>
      <c r="UFM75" s="108"/>
      <c r="UFN75" s="108"/>
      <c r="UFO75" s="108"/>
      <c r="UFP75" s="108"/>
      <c r="UFQ75" s="108"/>
      <c r="UFR75" s="108"/>
      <c r="UFS75" s="108"/>
      <c r="UFT75" s="108"/>
      <c r="UFU75" s="108"/>
      <c r="UFV75" s="108"/>
      <c r="UFW75" s="108"/>
      <c r="UFX75" s="108"/>
      <c r="UFY75" s="108"/>
      <c r="UFZ75" s="108"/>
      <c r="UGA75" s="108"/>
      <c r="UGB75" s="108"/>
      <c r="UGC75" s="108"/>
      <c r="UGD75" s="108"/>
      <c r="UGE75" s="108"/>
      <c r="UGF75" s="108"/>
      <c r="UGG75" s="108"/>
      <c r="UGH75" s="108"/>
      <c r="UGI75" s="108"/>
      <c r="UGJ75" s="108"/>
      <c r="UGK75" s="108"/>
      <c r="UGL75" s="108"/>
      <c r="UGM75" s="108"/>
      <c r="UGN75" s="108"/>
      <c r="UGO75" s="108"/>
      <c r="UGP75" s="108"/>
      <c r="UGQ75" s="108"/>
      <c r="UGR75" s="108"/>
      <c r="UGS75" s="108"/>
      <c r="UGT75" s="108"/>
      <c r="UGU75" s="108"/>
      <c r="UGV75" s="108"/>
      <c r="UGW75" s="108"/>
      <c r="UGX75" s="108"/>
      <c r="UGY75" s="108"/>
      <c r="UGZ75" s="108"/>
      <c r="UHA75" s="108"/>
      <c r="UHB75" s="108"/>
      <c r="UHC75" s="108"/>
      <c r="UHD75" s="108"/>
      <c r="UHE75" s="108"/>
      <c r="UHF75" s="108"/>
      <c r="UHG75" s="108"/>
      <c r="UHH75" s="108"/>
      <c r="UHI75" s="108"/>
      <c r="UHJ75" s="108"/>
      <c r="UHK75" s="108"/>
      <c r="UHL75" s="108"/>
      <c r="UHM75" s="108"/>
      <c r="UHN75" s="108"/>
      <c r="UHO75" s="108"/>
      <c r="UHP75" s="108"/>
      <c r="UHQ75" s="108"/>
      <c r="UHR75" s="108"/>
      <c r="UHS75" s="108"/>
      <c r="UHT75" s="108"/>
      <c r="UHU75" s="108"/>
      <c r="UHV75" s="108"/>
      <c r="UHW75" s="108"/>
      <c r="UHX75" s="108"/>
      <c r="UHY75" s="108"/>
      <c r="UHZ75" s="108"/>
      <c r="UIA75" s="108"/>
      <c r="UIB75" s="108"/>
      <c r="UIC75" s="108"/>
      <c r="UID75" s="108"/>
      <c r="UIE75" s="108"/>
      <c r="UIF75" s="108"/>
      <c r="UIG75" s="108"/>
      <c r="UIH75" s="108"/>
      <c r="UII75" s="108"/>
      <c r="UIJ75" s="108"/>
      <c r="UIK75" s="108"/>
      <c r="UIL75" s="108"/>
      <c r="UIM75" s="108"/>
      <c r="UIN75" s="108"/>
      <c r="UIO75" s="108"/>
      <c r="UIP75" s="108"/>
      <c r="UIQ75" s="108"/>
      <c r="UIR75" s="108"/>
      <c r="UIS75" s="108"/>
      <c r="UIT75" s="108"/>
      <c r="UIU75" s="108"/>
      <c r="UIV75" s="108"/>
      <c r="UIW75" s="108"/>
      <c r="UIX75" s="108"/>
      <c r="UIY75" s="108"/>
      <c r="UIZ75" s="108"/>
      <c r="UJA75" s="108"/>
      <c r="UJB75" s="108"/>
      <c r="UJC75" s="108"/>
      <c r="UJD75" s="108"/>
      <c r="UJE75" s="108"/>
      <c r="UJF75" s="108"/>
      <c r="UJG75" s="108"/>
      <c r="UJH75" s="108"/>
      <c r="UJI75" s="108"/>
      <c r="UJJ75" s="108"/>
      <c r="UJK75" s="108"/>
      <c r="UJL75" s="108"/>
      <c r="UJM75" s="108"/>
      <c r="UJN75" s="108"/>
      <c r="UJO75" s="108"/>
      <c r="UJP75" s="108"/>
      <c r="UJQ75" s="108"/>
      <c r="UJR75" s="108"/>
      <c r="UJS75" s="108"/>
      <c r="UJT75" s="108"/>
      <c r="UJU75" s="108"/>
      <c r="UJV75" s="108"/>
      <c r="UJW75" s="108"/>
      <c r="UJX75" s="108"/>
      <c r="UJY75" s="108"/>
      <c r="UJZ75" s="108"/>
      <c r="UKA75" s="108"/>
      <c r="UKB75" s="108"/>
      <c r="UKC75" s="108"/>
      <c r="UKD75" s="108"/>
      <c r="UKE75" s="108"/>
      <c r="UKF75" s="108"/>
      <c r="UKG75" s="108"/>
      <c r="UKH75" s="108"/>
      <c r="UKI75" s="108"/>
      <c r="UKJ75" s="108"/>
      <c r="UKK75" s="108"/>
      <c r="UKL75" s="108"/>
      <c r="UKM75" s="108"/>
      <c r="UKN75" s="108"/>
      <c r="UKO75" s="108"/>
      <c r="UKP75" s="108"/>
      <c r="UKQ75" s="108"/>
      <c r="UKR75" s="108"/>
      <c r="UKS75" s="108"/>
      <c r="UKT75" s="108"/>
      <c r="UKU75" s="108"/>
      <c r="UKV75" s="108"/>
      <c r="UKW75" s="108"/>
      <c r="UKX75" s="108"/>
      <c r="UKY75" s="108"/>
      <c r="UKZ75" s="108"/>
      <c r="ULA75" s="108"/>
      <c r="ULB75" s="108"/>
      <c r="ULC75" s="108"/>
      <c r="ULD75" s="108"/>
      <c r="ULE75" s="108"/>
      <c r="ULF75" s="108"/>
      <c r="ULG75" s="108"/>
      <c r="ULH75" s="108"/>
      <c r="ULI75" s="108"/>
      <c r="ULJ75" s="108"/>
      <c r="ULK75" s="108"/>
      <c r="ULL75" s="108"/>
      <c r="ULM75" s="108"/>
      <c r="ULN75" s="108"/>
      <c r="ULO75" s="108"/>
      <c r="ULP75" s="108"/>
      <c r="ULQ75" s="108"/>
      <c r="ULR75" s="108"/>
      <c r="ULS75" s="108"/>
      <c r="ULT75" s="108"/>
      <c r="ULU75" s="108"/>
      <c r="ULV75" s="108"/>
      <c r="ULW75" s="108"/>
      <c r="ULX75" s="108"/>
      <c r="ULY75" s="108"/>
      <c r="ULZ75" s="108"/>
      <c r="UMA75" s="108"/>
      <c r="UMB75" s="108"/>
      <c r="UMC75" s="108"/>
      <c r="UMD75" s="108"/>
      <c r="UME75" s="108"/>
      <c r="UMF75" s="108"/>
      <c r="UMG75" s="108"/>
      <c r="UMH75" s="108"/>
      <c r="UMI75" s="108"/>
      <c r="UMJ75" s="108"/>
      <c r="UMK75" s="108"/>
      <c r="UML75" s="108"/>
      <c r="UMM75" s="108"/>
      <c r="UMN75" s="108"/>
      <c r="UMO75" s="108"/>
      <c r="UMP75" s="108"/>
      <c r="UMQ75" s="108"/>
      <c r="UMR75" s="108"/>
      <c r="UMS75" s="108"/>
      <c r="UMT75" s="108"/>
      <c r="UMU75" s="108"/>
      <c r="UMV75" s="108"/>
      <c r="UMW75" s="108"/>
      <c r="UMX75" s="108"/>
      <c r="UMY75" s="108"/>
      <c r="UMZ75" s="108"/>
      <c r="UNA75" s="108"/>
      <c r="UNB75" s="108"/>
      <c r="UNC75" s="108"/>
      <c r="UND75" s="108"/>
      <c r="UNE75" s="108"/>
      <c r="UNF75" s="108"/>
      <c r="UNG75" s="108"/>
      <c r="UNH75" s="108"/>
      <c r="UNI75" s="108"/>
      <c r="UNJ75" s="108"/>
      <c r="UNK75" s="108"/>
      <c r="UNL75" s="108"/>
      <c r="UNM75" s="108"/>
      <c r="UNN75" s="108"/>
      <c r="UNO75" s="108"/>
      <c r="UNP75" s="108"/>
      <c r="UNQ75" s="108"/>
      <c r="UNR75" s="108"/>
      <c r="UNS75" s="108"/>
      <c r="UNT75" s="108"/>
      <c r="UNU75" s="108"/>
      <c r="UNV75" s="108"/>
      <c r="UNW75" s="108"/>
      <c r="UNX75" s="108"/>
      <c r="UNY75" s="108"/>
      <c r="UNZ75" s="108"/>
      <c r="UOA75" s="108"/>
      <c r="UOB75" s="108"/>
      <c r="UOC75" s="108"/>
      <c r="UOD75" s="108"/>
      <c r="UOE75" s="108"/>
      <c r="UOF75" s="108"/>
      <c r="UOG75" s="108"/>
      <c r="UOH75" s="108"/>
      <c r="UOI75" s="108"/>
      <c r="UOJ75" s="108"/>
      <c r="UOK75" s="108"/>
      <c r="UOL75" s="108"/>
      <c r="UOM75" s="108"/>
      <c r="UON75" s="108"/>
      <c r="UOO75" s="108"/>
      <c r="UOP75" s="108"/>
      <c r="UOQ75" s="108"/>
      <c r="UOR75" s="108"/>
      <c r="UOS75" s="108"/>
      <c r="UOT75" s="108"/>
      <c r="UOU75" s="108"/>
      <c r="UOV75" s="108"/>
      <c r="UOW75" s="108"/>
      <c r="UOX75" s="108"/>
      <c r="UOY75" s="108"/>
      <c r="UOZ75" s="108"/>
      <c r="UPA75" s="108"/>
      <c r="UPB75" s="108"/>
      <c r="UPC75" s="108"/>
      <c r="UPD75" s="108"/>
      <c r="UPE75" s="108"/>
      <c r="UPF75" s="108"/>
      <c r="UPG75" s="108"/>
      <c r="UPH75" s="108"/>
      <c r="UPI75" s="108"/>
      <c r="UPJ75" s="108"/>
      <c r="UPK75" s="108"/>
      <c r="UPL75" s="108"/>
      <c r="UPM75" s="108"/>
      <c r="UPN75" s="108"/>
      <c r="UPO75" s="108"/>
      <c r="UPP75" s="108"/>
      <c r="UPQ75" s="108"/>
      <c r="UPR75" s="108"/>
      <c r="UPS75" s="108"/>
      <c r="UPT75" s="108"/>
      <c r="UPU75" s="108"/>
      <c r="UPV75" s="108"/>
      <c r="UPW75" s="108"/>
      <c r="UPX75" s="108"/>
      <c r="UPY75" s="108"/>
      <c r="UPZ75" s="108"/>
      <c r="UQA75" s="108"/>
      <c r="UQB75" s="108"/>
      <c r="UQC75" s="108"/>
      <c r="UQD75" s="108"/>
      <c r="UQE75" s="108"/>
      <c r="UQF75" s="108"/>
      <c r="UQG75" s="108"/>
      <c r="UQH75" s="108"/>
      <c r="UQI75" s="108"/>
      <c r="UQJ75" s="108"/>
      <c r="UQK75" s="108"/>
      <c r="UQL75" s="108"/>
      <c r="UQM75" s="108"/>
      <c r="UQN75" s="108"/>
      <c r="UQO75" s="108"/>
      <c r="UQP75" s="108"/>
      <c r="UQQ75" s="108"/>
      <c r="UQR75" s="108"/>
      <c r="UQS75" s="108"/>
      <c r="UQT75" s="108"/>
      <c r="UQU75" s="108"/>
      <c r="UQV75" s="108"/>
      <c r="UQW75" s="108"/>
      <c r="UQX75" s="108"/>
      <c r="UQY75" s="108"/>
      <c r="UQZ75" s="108"/>
      <c r="URA75" s="108"/>
      <c r="URB75" s="108"/>
      <c r="URC75" s="108"/>
      <c r="URD75" s="108"/>
      <c r="URE75" s="108"/>
      <c r="URF75" s="108"/>
      <c r="URG75" s="108"/>
      <c r="URH75" s="108"/>
      <c r="URI75" s="108"/>
      <c r="URJ75" s="108"/>
      <c r="URK75" s="108"/>
      <c r="URL75" s="108"/>
      <c r="URM75" s="108"/>
      <c r="URN75" s="108"/>
      <c r="URO75" s="108"/>
      <c r="URP75" s="108"/>
      <c r="URQ75" s="108"/>
      <c r="URR75" s="108"/>
      <c r="URS75" s="108"/>
      <c r="URT75" s="108"/>
      <c r="URU75" s="108"/>
      <c r="URV75" s="108"/>
      <c r="URW75" s="108"/>
      <c r="URX75" s="108"/>
      <c r="URY75" s="108"/>
      <c r="URZ75" s="108"/>
      <c r="USA75" s="108"/>
      <c r="USB75" s="108"/>
      <c r="USC75" s="108"/>
      <c r="USD75" s="108"/>
      <c r="USE75" s="108"/>
      <c r="USF75" s="108"/>
      <c r="USG75" s="108"/>
      <c r="USH75" s="108"/>
      <c r="USI75" s="108"/>
      <c r="USJ75" s="108"/>
      <c r="USK75" s="108"/>
      <c r="USL75" s="108"/>
      <c r="USM75" s="108"/>
      <c r="USN75" s="108"/>
      <c r="USO75" s="108"/>
      <c r="USP75" s="108"/>
      <c r="USQ75" s="108"/>
      <c r="USR75" s="108"/>
      <c r="USS75" s="108"/>
      <c r="UST75" s="108"/>
      <c r="USU75" s="108"/>
      <c r="USV75" s="108"/>
      <c r="USW75" s="108"/>
      <c r="USX75" s="108"/>
      <c r="USY75" s="108"/>
      <c r="USZ75" s="108"/>
      <c r="UTA75" s="108"/>
      <c r="UTB75" s="108"/>
      <c r="UTC75" s="108"/>
      <c r="UTD75" s="108"/>
      <c r="UTE75" s="108"/>
      <c r="UTF75" s="108"/>
      <c r="UTG75" s="108"/>
      <c r="UTH75" s="108"/>
      <c r="UTI75" s="108"/>
      <c r="UTJ75" s="108"/>
      <c r="UTK75" s="108"/>
      <c r="UTL75" s="108"/>
      <c r="UTM75" s="108"/>
      <c r="UTN75" s="108"/>
      <c r="UTO75" s="108"/>
      <c r="UTP75" s="108"/>
      <c r="UTQ75" s="108"/>
      <c r="UTR75" s="108"/>
      <c r="UTS75" s="108"/>
      <c r="UTT75" s="108"/>
      <c r="UTU75" s="108"/>
      <c r="UTV75" s="108"/>
      <c r="UTW75" s="108"/>
      <c r="UTX75" s="108"/>
      <c r="UTY75" s="108"/>
      <c r="UTZ75" s="108"/>
      <c r="UUA75" s="108"/>
      <c r="UUB75" s="108"/>
      <c r="UUC75" s="108"/>
      <c r="UUD75" s="108"/>
      <c r="UUE75" s="108"/>
      <c r="UUF75" s="108"/>
      <c r="UUG75" s="108"/>
      <c r="UUH75" s="108"/>
      <c r="UUI75" s="108"/>
      <c r="UUJ75" s="108"/>
      <c r="UUK75" s="108"/>
      <c r="UUL75" s="108"/>
      <c r="UUM75" s="108"/>
      <c r="UUN75" s="108"/>
      <c r="UUO75" s="108"/>
      <c r="UUP75" s="108"/>
      <c r="UUQ75" s="108"/>
      <c r="UUR75" s="108"/>
      <c r="UUS75" s="108"/>
      <c r="UUT75" s="108"/>
      <c r="UUU75" s="108"/>
      <c r="UUV75" s="108"/>
      <c r="UUW75" s="108"/>
      <c r="UUX75" s="108"/>
      <c r="UUY75" s="108"/>
      <c r="UUZ75" s="108"/>
      <c r="UVA75" s="108"/>
      <c r="UVB75" s="108"/>
      <c r="UVC75" s="108"/>
      <c r="UVD75" s="108"/>
      <c r="UVE75" s="108"/>
      <c r="UVF75" s="108"/>
      <c r="UVG75" s="108"/>
      <c r="UVH75" s="108"/>
      <c r="UVI75" s="108"/>
      <c r="UVJ75" s="108"/>
      <c r="UVK75" s="108"/>
      <c r="UVL75" s="108"/>
      <c r="UVM75" s="108"/>
      <c r="UVN75" s="108"/>
      <c r="UVO75" s="108"/>
      <c r="UVP75" s="108"/>
      <c r="UVQ75" s="108"/>
      <c r="UVR75" s="108"/>
      <c r="UVS75" s="108"/>
      <c r="UVT75" s="108"/>
      <c r="UVU75" s="108"/>
      <c r="UVV75" s="108"/>
      <c r="UVW75" s="108"/>
      <c r="UVX75" s="108"/>
      <c r="UVY75" s="108"/>
      <c r="UVZ75" s="108"/>
      <c r="UWA75" s="108"/>
      <c r="UWB75" s="108"/>
      <c r="UWC75" s="108"/>
      <c r="UWD75" s="108"/>
      <c r="UWE75" s="108"/>
      <c r="UWF75" s="108"/>
      <c r="UWG75" s="108"/>
      <c r="UWH75" s="108"/>
      <c r="UWI75" s="108"/>
      <c r="UWJ75" s="108"/>
      <c r="UWK75" s="108"/>
      <c r="UWL75" s="108"/>
      <c r="UWM75" s="108"/>
      <c r="UWN75" s="108"/>
      <c r="UWO75" s="108"/>
      <c r="UWP75" s="108"/>
      <c r="UWQ75" s="108"/>
      <c r="UWR75" s="108"/>
      <c r="UWS75" s="108"/>
      <c r="UWT75" s="108"/>
      <c r="UWU75" s="108"/>
      <c r="UWV75" s="108"/>
      <c r="UWW75" s="108"/>
      <c r="UWX75" s="108"/>
      <c r="UWY75" s="108"/>
      <c r="UWZ75" s="108"/>
      <c r="UXA75" s="108"/>
      <c r="UXB75" s="108"/>
      <c r="UXC75" s="108"/>
      <c r="UXD75" s="108"/>
      <c r="UXE75" s="108"/>
      <c r="UXF75" s="108"/>
      <c r="UXG75" s="108"/>
      <c r="UXH75" s="108"/>
      <c r="UXI75" s="108"/>
      <c r="UXJ75" s="108"/>
      <c r="UXK75" s="108"/>
      <c r="UXL75" s="108"/>
      <c r="UXM75" s="108"/>
      <c r="UXN75" s="108"/>
      <c r="UXO75" s="108"/>
      <c r="UXP75" s="108"/>
      <c r="UXQ75" s="108"/>
      <c r="UXR75" s="108"/>
      <c r="UXS75" s="108"/>
      <c r="UXT75" s="108"/>
      <c r="UXU75" s="108"/>
      <c r="UXV75" s="108"/>
      <c r="UXW75" s="108"/>
      <c r="UXX75" s="108"/>
      <c r="UXY75" s="108"/>
      <c r="UXZ75" s="108"/>
      <c r="UYA75" s="108"/>
      <c r="UYB75" s="108"/>
      <c r="UYC75" s="108"/>
      <c r="UYD75" s="108"/>
      <c r="UYE75" s="108"/>
      <c r="UYF75" s="108"/>
      <c r="UYG75" s="108"/>
      <c r="UYH75" s="108"/>
      <c r="UYI75" s="108"/>
      <c r="UYJ75" s="108"/>
      <c r="UYK75" s="108"/>
      <c r="UYL75" s="108"/>
      <c r="UYM75" s="108"/>
      <c r="UYN75" s="108"/>
      <c r="UYO75" s="108"/>
      <c r="UYP75" s="108"/>
      <c r="UYQ75" s="108"/>
      <c r="UYR75" s="108"/>
      <c r="UYS75" s="108"/>
      <c r="UYT75" s="108"/>
      <c r="UYU75" s="108"/>
      <c r="UYV75" s="108"/>
      <c r="UYW75" s="108"/>
      <c r="UYX75" s="108"/>
      <c r="UYY75" s="108"/>
      <c r="UYZ75" s="108"/>
      <c r="UZA75" s="108"/>
      <c r="UZB75" s="108"/>
      <c r="UZC75" s="108"/>
      <c r="UZD75" s="108"/>
      <c r="UZE75" s="108"/>
      <c r="UZF75" s="108"/>
      <c r="UZG75" s="108"/>
      <c r="UZH75" s="108"/>
      <c r="UZI75" s="108"/>
      <c r="UZJ75" s="108"/>
      <c r="UZK75" s="108"/>
      <c r="UZL75" s="108"/>
      <c r="UZM75" s="108"/>
      <c r="UZN75" s="108"/>
      <c r="UZO75" s="108"/>
      <c r="UZP75" s="108"/>
      <c r="UZQ75" s="108"/>
      <c r="UZR75" s="108"/>
      <c r="UZS75" s="108"/>
      <c r="UZT75" s="108"/>
      <c r="UZU75" s="108"/>
      <c r="UZV75" s="108"/>
      <c r="UZW75" s="108"/>
      <c r="UZX75" s="108"/>
      <c r="UZY75" s="108"/>
      <c r="UZZ75" s="108"/>
      <c r="VAA75" s="108"/>
      <c r="VAB75" s="108"/>
      <c r="VAC75" s="108"/>
      <c r="VAD75" s="108"/>
      <c r="VAE75" s="108"/>
      <c r="VAF75" s="108"/>
      <c r="VAG75" s="108"/>
      <c r="VAH75" s="108"/>
      <c r="VAI75" s="108"/>
      <c r="VAJ75" s="108"/>
      <c r="VAK75" s="108"/>
      <c r="VAL75" s="108"/>
      <c r="VAM75" s="108"/>
      <c r="VAN75" s="108"/>
      <c r="VAO75" s="108"/>
      <c r="VAP75" s="108"/>
      <c r="VAQ75" s="108"/>
      <c r="VAR75" s="108"/>
      <c r="VAS75" s="108"/>
      <c r="VAT75" s="108"/>
      <c r="VAU75" s="108"/>
      <c r="VAV75" s="108"/>
      <c r="VAW75" s="108"/>
      <c r="VAX75" s="108"/>
      <c r="VAY75" s="108"/>
      <c r="VAZ75" s="108"/>
      <c r="VBA75" s="108"/>
      <c r="VBB75" s="108"/>
      <c r="VBC75" s="108"/>
      <c r="VBD75" s="108"/>
      <c r="VBE75" s="108"/>
      <c r="VBF75" s="108"/>
      <c r="VBG75" s="108"/>
      <c r="VBH75" s="108"/>
      <c r="VBI75" s="108"/>
      <c r="VBJ75" s="108"/>
      <c r="VBK75" s="108"/>
      <c r="VBL75" s="108"/>
      <c r="VBM75" s="108"/>
      <c r="VBN75" s="108"/>
      <c r="VBO75" s="108"/>
      <c r="VBP75" s="108"/>
      <c r="VBQ75" s="108"/>
      <c r="VBR75" s="108"/>
      <c r="VBS75" s="108"/>
      <c r="VBT75" s="108"/>
      <c r="VBU75" s="108"/>
      <c r="VBV75" s="108"/>
      <c r="VBW75" s="108"/>
      <c r="VBX75" s="108"/>
      <c r="VBY75" s="108"/>
      <c r="VBZ75" s="108"/>
      <c r="VCA75" s="108"/>
      <c r="VCB75" s="108"/>
      <c r="VCC75" s="108"/>
      <c r="VCD75" s="108"/>
      <c r="VCE75" s="108"/>
      <c r="VCF75" s="108"/>
      <c r="VCG75" s="108"/>
      <c r="VCH75" s="108"/>
      <c r="VCI75" s="108"/>
      <c r="VCJ75" s="108"/>
      <c r="VCK75" s="108"/>
      <c r="VCL75" s="108"/>
      <c r="VCM75" s="108"/>
      <c r="VCN75" s="108"/>
      <c r="VCO75" s="108"/>
      <c r="VCP75" s="108"/>
      <c r="VCQ75" s="108"/>
      <c r="VCR75" s="108"/>
      <c r="VCS75" s="108"/>
      <c r="VCT75" s="108"/>
      <c r="VCU75" s="108"/>
      <c r="VCV75" s="108"/>
      <c r="VCW75" s="108"/>
      <c r="VCX75" s="108"/>
      <c r="VCY75" s="108"/>
      <c r="VCZ75" s="108"/>
      <c r="VDA75" s="108"/>
      <c r="VDB75" s="108"/>
      <c r="VDC75" s="108"/>
      <c r="VDD75" s="108"/>
      <c r="VDE75" s="108"/>
      <c r="VDF75" s="108"/>
      <c r="VDG75" s="108"/>
      <c r="VDH75" s="108"/>
      <c r="VDI75" s="108"/>
      <c r="VDJ75" s="108"/>
      <c r="VDK75" s="108"/>
      <c r="VDL75" s="108"/>
      <c r="VDM75" s="108"/>
      <c r="VDN75" s="108"/>
      <c r="VDO75" s="108"/>
      <c r="VDP75" s="108"/>
      <c r="VDQ75" s="108"/>
      <c r="VDR75" s="108"/>
      <c r="VDS75" s="108"/>
      <c r="VDT75" s="108"/>
      <c r="VDU75" s="108"/>
      <c r="VDV75" s="108"/>
      <c r="VDW75" s="108"/>
      <c r="VDX75" s="108"/>
      <c r="VDY75" s="108"/>
      <c r="VDZ75" s="108"/>
      <c r="VEA75" s="108"/>
      <c r="VEB75" s="108"/>
      <c r="VEC75" s="108"/>
      <c r="VED75" s="108"/>
      <c r="VEE75" s="108"/>
      <c r="VEF75" s="108"/>
      <c r="VEG75" s="108"/>
      <c r="VEH75" s="108"/>
      <c r="VEI75" s="108"/>
      <c r="VEJ75" s="108"/>
      <c r="VEK75" s="108"/>
      <c r="VEL75" s="108"/>
      <c r="VEM75" s="108"/>
      <c r="VEN75" s="108"/>
      <c r="VEO75" s="108"/>
      <c r="VEP75" s="108"/>
      <c r="VEQ75" s="108"/>
      <c r="VER75" s="108"/>
      <c r="VES75" s="108"/>
      <c r="VET75" s="108"/>
      <c r="VEU75" s="108"/>
      <c r="VEV75" s="108"/>
      <c r="VEW75" s="108"/>
      <c r="VEX75" s="108"/>
      <c r="VEY75" s="108"/>
      <c r="VEZ75" s="108"/>
      <c r="VFA75" s="108"/>
      <c r="VFB75" s="108"/>
      <c r="VFC75" s="108"/>
      <c r="VFD75" s="108"/>
      <c r="VFE75" s="108"/>
      <c r="VFF75" s="108"/>
      <c r="VFG75" s="108"/>
      <c r="VFH75" s="108"/>
      <c r="VFI75" s="108"/>
      <c r="VFJ75" s="108"/>
      <c r="VFK75" s="108"/>
      <c r="VFL75" s="108"/>
      <c r="VFM75" s="108"/>
      <c r="VFN75" s="108"/>
      <c r="VFO75" s="108"/>
      <c r="VFP75" s="108"/>
      <c r="VFQ75" s="108"/>
      <c r="VFR75" s="108"/>
      <c r="VFS75" s="108"/>
      <c r="VFT75" s="108"/>
      <c r="VFU75" s="108"/>
      <c r="VFV75" s="108"/>
      <c r="VFW75" s="108"/>
      <c r="VFX75" s="108"/>
      <c r="VFY75" s="108"/>
      <c r="VFZ75" s="108"/>
      <c r="VGA75" s="108"/>
      <c r="VGB75" s="108"/>
      <c r="VGC75" s="108"/>
      <c r="VGD75" s="108"/>
      <c r="VGE75" s="108"/>
      <c r="VGF75" s="108"/>
      <c r="VGG75" s="108"/>
      <c r="VGH75" s="108"/>
      <c r="VGI75" s="108"/>
      <c r="VGJ75" s="108"/>
      <c r="VGK75" s="108"/>
      <c r="VGL75" s="108"/>
      <c r="VGM75" s="108"/>
      <c r="VGN75" s="108"/>
      <c r="VGO75" s="108"/>
      <c r="VGP75" s="108"/>
      <c r="VGQ75" s="108"/>
      <c r="VGR75" s="108"/>
      <c r="VGS75" s="108"/>
      <c r="VGT75" s="108"/>
      <c r="VGU75" s="108"/>
      <c r="VGV75" s="108"/>
      <c r="VGW75" s="108"/>
      <c r="VGX75" s="108"/>
      <c r="VGY75" s="108"/>
      <c r="VGZ75" s="108"/>
      <c r="VHA75" s="108"/>
      <c r="VHB75" s="108"/>
      <c r="VHC75" s="108"/>
      <c r="VHD75" s="108"/>
      <c r="VHE75" s="108"/>
      <c r="VHF75" s="108"/>
      <c r="VHG75" s="108"/>
      <c r="VHH75" s="108"/>
      <c r="VHI75" s="108"/>
      <c r="VHJ75" s="108"/>
      <c r="VHK75" s="108"/>
      <c r="VHL75" s="108"/>
      <c r="VHM75" s="108"/>
      <c r="VHN75" s="108"/>
      <c r="VHO75" s="108"/>
      <c r="VHP75" s="108"/>
      <c r="VHQ75" s="108"/>
      <c r="VHR75" s="108"/>
      <c r="VHS75" s="108"/>
      <c r="VHT75" s="108"/>
      <c r="VHU75" s="108"/>
      <c r="VHV75" s="108"/>
      <c r="VHW75" s="108"/>
      <c r="VHX75" s="108"/>
      <c r="VHY75" s="108"/>
      <c r="VHZ75" s="108"/>
      <c r="VIA75" s="108"/>
      <c r="VIB75" s="108"/>
      <c r="VIC75" s="108"/>
      <c r="VID75" s="108"/>
      <c r="VIE75" s="108"/>
      <c r="VIF75" s="108"/>
      <c r="VIG75" s="108"/>
      <c r="VIH75" s="108"/>
      <c r="VII75" s="108"/>
      <c r="VIJ75" s="108"/>
      <c r="VIK75" s="108"/>
      <c r="VIL75" s="108"/>
      <c r="VIM75" s="108"/>
      <c r="VIN75" s="108"/>
      <c r="VIO75" s="108"/>
      <c r="VIP75" s="108"/>
      <c r="VIQ75" s="108"/>
      <c r="VIR75" s="108"/>
      <c r="VIS75" s="108"/>
      <c r="VIT75" s="108"/>
      <c r="VIU75" s="108"/>
      <c r="VIV75" s="108"/>
      <c r="VIW75" s="108"/>
      <c r="VIX75" s="108"/>
      <c r="VIY75" s="108"/>
      <c r="VIZ75" s="108"/>
      <c r="VJA75" s="108"/>
      <c r="VJB75" s="108"/>
      <c r="VJC75" s="108"/>
      <c r="VJD75" s="108"/>
      <c r="VJE75" s="108"/>
      <c r="VJF75" s="108"/>
      <c r="VJG75" s="108"/>
      <c r="VJH75" s="108"/>
      <c r="VJI75" s="108"/>
      <c r="VJJ75" s="108"/>
      <c r="VJK75" s="108"/>
      <c r="VJL75" s="108"/>
      <c r="VJM75" s="108"/>
      <c r="VJN75" s="108"/>
      <c r="VJO75" s="108"/>
      <c r="VJP75" s="108"/>
      <c r="VJQ75" s="108"/>
      <c r="VJR75" s="108"/>
      <c r="VJS75" s="108"/>
      <c r="VJT75" s="108"/>
      <c r="VJU75" s="108"/>
      <c r="VJV75" s="108"/>
      <c r="VJW75" s="108"/>
      <c r="VJX75" s="108"/>
      <c r="VJY75" s="108"/>
      <c r="VJZ75" s="108"/>
      <c r="VKA75" s="108"/>
      <c r="VKB75" s="108"/>
      <c r="VKC75" s="108"/>
      <c r="VKD75" s="108"/>
      <c r="VKE75" s="108"/>
      <c r="VKF75" s="108"/>
      <c r="VKG75" s="108"/>
      <c r="VKH75" s="108"/>
      <c r="VKI75" s="108"/>
      <c r="VKJ75" s="108"/>
      <c r="VKK75" s="108"/>
      <c r="VKL75" s="108"/>
      <c r="VKM75" s="108"/>
      <c r="VKN75" s="108"/>
      <c r="VKO75" s="108"/>
      <c r="VKP75" s="108"/>
      <c r="VKQ75" s="108"/>
      <c r="VKR75" s="108"/>
      <c r="VKS75" s="108"/>
      <c r="VKT75" s="108"/>
      <c r="VKU75" s="108"/>
      <c r="VKV75" s="108"/>
      <c r="VKW75" s="108"/>
      <c r="VKX75" s="108"/>
      <c r="VKY75" s="108"/>
      <c r="VKZ75" s="108"/>
      <c r="VLA75" s="108"/>
      <c r="VLB75" s="108"/>
      <c r="VLC75" s="108"/>
      <c r="VLD75" s="108"/>
      <c r="VLE75" s="108"/>
      <c r="VLF75" s="108"/>
      <c r="VLG75" s="108"/>
      <c r="VLH75" s="108"/>
      <c r="VLI75" s="108"/>
      <c r="VLJ75" s="108"/>
      <c r="VLK75" s="108"/>
      <c r="VLL75" s="108"/>
      <c r="VLM75" s="108"/>
      <c r="VLN75" s="108"/>
      <c r="VLO75" s="108"/>
      <c r="VLP75" s="108"/>
      <c r="VLQ75" s="108"/>
      <c r="VLR75" s="108"/>
      <c r="VLS75" s="108"/>
      <c r="VLT75" s="108"/>
      <c r="VLU75" s="108"/>
      <c r="VLV75" s="108"/>
      <c r="VLW75" s="108"/>
      <c r="VLX75" s="108"/>
      <c r="VLY75" s="108"/>
      <c r="VLZ75" s="108"/>
      <c r="VMA75" s="108"/>
      <c r="VMB75" s="108"/>
      <c r="VMC75" s="108"/>
      <c r="VMD75" s="108"/>
      <c r="VME75" s="108"/>
      <c r="VMF75" s="108"/>
      <c r="VMG75" s="108"/>
      <c r="VMH75" s="108"/>
      <c r="VMI75" s="108"/>
      <c r="VMJ75" s="108"/>
      <c r="VMK75" s="108"/>
      <c r="VML75" s="108"/>
      <c r="VMM75" s="108"/>
      <c r="VMN75" s="108"/>
      <c r="VMO75" s="108"/>
      <c r="VMP75" s="108"/>
      <c r="VMQ75" s="108"/>
      <c r="VMR75" s="108"/>
      <c r="VMS75" s="108"/>
      <c r="VMT75" s="108"/>
      <c r="VMU75" s="108"/>
      <c r="VMV75" s="108"/>
      <c r="VMW75" s="108"/>
      <c r="VMX75" s="108"/>
      <c r="VMY75" s="108"/>
      <c r="VMZ75" s="108"/>
      <c r="VNA75" s="108"/>
      <c r="VNB75" s="108"/>
      <c r="VNC75" s="108"/>
      <c r="VND75" s="108"/>
      <c r="VNE75" s="108"/>
      <c r="VNF75" s="108"/>
      <c r="VNG75" s="108"/>
      <c r="VNH75" s="108"/>
      <c r="VNI75" s="108"/>
      <c r="VNJ75" s="108"/>
      <c r="VNK75" s="108"/>
      <c r="VNL75" s="108"/>
      <c r="VNM75" s="108"/>
      <c r="VNN75" s="108"/>
      <c r="VNO75" s="108"/>
      <c r="VNP75" s="108"/>
      <c r="VNQ75" s="108"/>
      <c r="VNR75" s="108"/>
      <c r="VNS75" s="108"/>
      <c r="VNT75" s="108"/>
      <c r="VNU75" s="108"/>
      <c r="VNV75" s="108"/>
      <c r="VNW75" s="108"/>
      <c r="VNX75" s="108"/>
      <c r="VNY75" s="108"/>
      <c r="VNZ75" s="108"/>
      <c r="VOA75" s="108"/>
      <c r="VOB75" s="108"/>
      <c r="VOC75" s="108"/>
      <c r="VOD75" s="108"/>
      <c r="VOE75" s="108"/>
      <c r="VOF75" s="108"/>
      <c r="VOG75" s="108"/>
      <c r="VOH75" s="108"/>
      <c r="VOI75" s="108"/>
      <c r="VOJ75" s="108"/>
      <c r="VOK75" s="108"/>
      <c r="VOL75" s="108"/>
      <c r="VOM75" s="108"/>
      <c r="VON75" s="108"/>
      <c r="VOO75" s="108"/>
      <c r="VOP75" s="108"/>
      <c r="VOQ75" s="108"/>
      <c r="VOR75" s="108"/>
      <c r="VOS75" s="108"/>
      <c r="VOT75" s="108"/>
      <c r="VOU75" s="108"/>
      <c r="VOV75" s="108"/>
      <c r="VOW75" s="108"/>
      <c r="VOX75" s="108"/>
      <c r="VOY75" s="108"/>
      <c r="VOZ75" s="108"/>
      <c r="VPA75" s="108"/>
      <c r="VPB75" s="108"/>
      <c r="VPC75" s="108"/>
      <c r="VPD75" s="108"/>
      <c r="VPE75" s="108"/>
      <c r="VPF75" s="108"/>
      <c r="VPG75" s="108"/>
      <c r="VPH75" s="108"/>
      <c r="VPI75" s="108"/>
      <c r="VPJ75" s="108"/>
      <c r="VPK75" s="108"/>
      <c r="VPL75" s="108"/>
      <c r="VPM75" s="108"/>
      <c r="VPN75" s="108"/>
      <c r="VPO75" s="108"/>
      <c r="VPP75" s="108"/>
      <c r="VPQ75" s="108"/>
      <c r="VPR75" s="108"/>
      <c r="VPS75" s="108"/>
      <c r="VPT75" s="108"/>
      <c r="VPU75" s="108"/>
      <c r="VPV75" s="108"/>
      <c r="VPW75" s="108"/>
      <c r="VPX75" s="108"/>
      <c r="VPY75" s="108"/>
      <c r="VPZ75" s="108"/>
      <c r="VQA75" s="108"/>
      <c r="VQB75" s="108"/>
      <c r="VQC75" s="108"/>
      <c r="VQD75" s="108"/>
      <c r="VQE75" s="108"/>
      <c r="VQF75" s="108"/>
      <c r="VQG75" s="108"/>
      <c r="VQH75" s="108"/>
      <c r="VQI75" s="108"/>
      <c r="VQJ75" s="108"/>
      <c r="VQK75" s="108"/>
      <c r="VQL75" s="108"/>
      <c r="VQM75" s="108"/>
      <c r="VQN75" s="108"/>
      <c r="VQO75" s="108"/>
      <c r="VQP75" s="108"/>
      <c r="VQQ75" s="108"/>
      <c r="VQR75" s="108"/>
      <c r="VQS75" s="108"/>
      <c r="VQT75" s="108"/>
      <c r="VQU75" s="108"/>
      <c r="VQV75" s="108"/>
      <c r="VQW75" s="108"/>
      <c r="VQX75" s="108"/>
      <c r="VQY75" s="108"/>
      <c r="VQZ75" s="108"/>
      <c r="VRA75" s="108"/>
      <c r="VRB75" s="108"/>
      <c r="VRC75" s="108"/>
      <c r="VRD75" s="108"/>
      <c r="VRE75" s="108"/>
      <c r="VRF75" s="108"/>
      <c r="VRG75" s="108"/>
      <c r="VRH75" s="108"/>
      <c r="VRI75" s="108"/>
      <c r="VRJ75" s="108"/>
      <c r="VRK75" s="108"/>
      <c r="VRL75" s="108"/>
      <c r="VRM75" s="108"/>
      <c r="VRN75" s="108"/>
      <c r="VRO75" s="108"/>
      <c r="VRP75" s="108"/>
      <c r="VRQ75" s="108"/>
      <c r="VRR75" s="108"/>
      <c r="VRS75" s="108"/>
      <c r="VRT75" s="108"/>
      <c r="VRU75" s="108"/>
      <c r="VRV75" s="108"/>
      <c r="VRW75" s="108"/>
      <c r="VRX75" s="108"/>
      <c r="VRY75" s="108"/>
      <c r="VRZ75" s="108"/>
      <c r="VSA75" s="108"/>
      <c r="VSB75" s="108"/>
      <c r="VSC75" s="108"/>
      <c r="VSD75" s="108"/>
      <c r="VSE75" s="108"/>
      <c r="VSF75" s="108"/>
      <c r="VSG75" s="108"/>
      <c r="VSH75" s="108"/>
      <c r="VSI75" s="108"/>
      <c r="VSJ75" s="108"/>
      <c r="VSK75" s="108"/>
      <c r="VSL75" s="108"/>
      <c r="VSM75" s="108"/>
      <c r="VSN75" s="108"/>
      <c r="VSO75" s="108"/>
      <c r="VSP75" s="108"/>
      <c r="VSQ75" s="108"/>
      <c r="VSR75" s="108"/>
      <c r="VSS75" s="108"/>
      <c r="VST75" s="108"/>
      <c r="VSU75" s="108"/>
      <c r="VSV75" s="108"/>
      <c r="VSW75" s="108"/>
      <c r="VSX75" s="108"/>
      <c r="VSY75" s="108"/>
      <c r="VSZ75" s="108"/>
      <c r="VTA75" s="108"/>
      <c r="VTB75" s="108"/>
      <c r="VTC75" s="108"/>
      <c r="VTD75" s="108"/>
      <c r="VTE75" s="108"/>
      <c r="VTF75" s="108"/>
      <c r="VTG75" s="108"/>
      <c r="VTH75" s="108"/>
      <c r="VTI75" s="108"/>
      <c r="VTJ75" s="108"/>
      <c r="VTK75" s="108"/>
      <c r="VTL75" s="108"/>
      <c r="VTM75" s="108"/>
      <c r="VTN75" s="108"/>
      <c r="VTO75" s="108"/>
      <c r="VTP75" s="108"/>
      <c r="VTQ75" s="108"/>
      <c r="VTR75" s="108"/>
      <c r="VTS75" s="108"/>
      <c r="VTT75" s="108"/>
      <c r="VTU75" s="108"/>
      <c r="VTV75" s="108"/>
      <c r="VTW75" s="108"/>
      <c r="VTX75" s="108"/>
      <c r="VTY75" s="108"/>
      <c r="VTZ75" s="108"/>
      <c r="VUA75" s="108"/>
      <c r="VUB75" s="108"/>
      <c r="VUC75" s="108"/>
      <c r="VUD75" s="108"/>
      <c r="VUE75" s="108"/>
      <c r="VUF75" s="108"/>
      <c r="VUG75" s="108"/>
      <c r="VUH75" s="108"/>
      <c r="VUI75" s="108"/>
      <c r="VUJ75" s="108"/>
      <c r="VUK75" s="108"/>
      <c r="VUL75" s="108"/>
      <c r="VUM75" s="108"/>
      <c r="VUN75" s="108"/>
      <c r="VUO75" s="108"/>
      <c r="VUP75" s="108"/>
      <c r="VUQ75" s="108"/>
      <c r="VUR75" s="108"/>
      <c r="VUS75" s="108"/>
      <c r="VUT75" s="108"/>
      <c r="VUU75" s="108"/>
      <c r="VUV75" s="108"/>
      <c r="VUW75" s="108"/>
      <c r="VUX75" s="108"/>
      <c r="VUY75" s="108"/>
      <c r="VUZ75" s="108"/>
      <c r="VVA75" s="108"/>
      <c r="VVB75" s="108"/>
      <c r="VVC75" s="108"/>
      <c r="VVD75" s="108"/>
      <c r="VVE75" s="108"/>
      <c r="VVF75" s="108"/>
      <c r="VVG75" s="108"/>
      <c r="VVH75" s="108"/>
      <c r="VVI75" s="108"/>
      <c r="VVJ75" s="108"/>
      <c r="VVK75" s="108"/>
      <c r="VVL75" s="108"/>
      <c r="VVM75" s="108"/>
      <c r="VVN75" s="108"/>
      <c r="VVO75" s="108"/>
      <c r="VVP75" s="108"/>
      <c r="VVQ75" s="108"/>
      <c r="VVR75" s="108"/>
      <c r="VVS75" s="108"/>
      <c r="VVT75" s="108"/>
      <c r="VVU75" s="108"/>
      <c r="VVV75" s="108"/>
      <c r="VVW75" s="108"/>
      <c r="VVX75" s="108"/>
      <c r="VVY75" s="108"/>
      <c r="VVZ75" s="108"/>
      <c r="VWA75" s="108"/>
      <c r="VWB75" s="108"/>
      <c r="VWC75" s="108"/>
      <c r="VWD75" s="108"/>
      <c r="VWE75" s="108"/>
      <c r="VWF75" s="108"/>
      <c r="VWG75" s="108"/>
      <c r="VWH75" s="108"/>
      <c r="VWI75" s="108"/>
      <c r="VWJ75" s="108"/>
      <c r="VWK75" s="108"/>
      <c r="VWL75" s="108"/>
      <c r="VWM75" s="108"/>
      <c r="VWN75" s="108"/>
      <c r="VWO75" s="108"/>
      <c r="VWP75" s="108"/>
      <c r="VWQ75" s="108"/>
      <c r="VWR75" s="108"/>
      <c r="VWS75" s="108"/>
      <c r="VWT75" s="108"/>
      <c r="VWU75" s="108"/>
      <c r="VWV75" s="108"/>
      <c r="VWW75" s="108"/>
      <c r="VWX75" s="108"/>
      <c r="VWY75" s="108"/>
      <c r="VWZ75" s="108"/>
      <c r="VXA75" s="108"/>
      <c r="VXB75" s="108"/>
      <c r="VXC75" s="108"/>
      <c r="VXD75" s="108"/>
      <c r="VXE75" s="108"/>
      <c r="VXF75" s="108"/>
      <c r="VXG75" s="108"/>
      <c r="VXH75" s="108"/>
      <c r="VXI75" s="108"/>
      <c r="VXJ75" s="108"/>
      <c r="VXK75" s="108"/>
      <c r="VXL75" s="108"/>
      <c r="VXM75" s="108"/>
      <c r="VXN75" s="108"/>
      <c r="VXO75" s="108"/>
      <c r="VXP75" s="108"/>
      <c r="VXQ75" s="108"/>
      <c r="VXR75" s="108"/>
      <c r="VXS75" s="108"/>
      <c r="VXT75" s="108"/>
      <c r="VXU75" s="108"/>
      <c r="VXV75" s="108"/>
      <c r="VXW75" s="108"/>
      <c r="VXX75" s="108"/>
      <c r="VXY75" s="108"/>
      <c r="VXZ75" s="108"/>
      <c r="VYA75" s="108"/>
      <c r="VYB75" s="108"/>
      <c r="VYC75" s="108"/>
      <c r="VYD75" s="108"/>
      <c r="VYE75" s="108"/>
      <c r="VYF75" s="108"/>
      <c r="VYG75" s="108"/>
      <c r="VYH75" s="108"/>
      <c r="VYI75" s="108"/>
      <c r="VYJ75" s="108"/>
      <c r="VYK75" s="108"/>
      <c r="VYL75" s="108"/>
      <c r="VYM75" s="108"/>
      <c r="VYN75" s="108"/>
      <c r="VYO75" s="108"/>
      <c r="VYP75" s="108"/>
      <c r="VYQ75" s="108"/>
      <c r="VYR75" s="108"/>
      <c r="VYS75" s="108"/>
      <c r="VYT75" s="108"/>
      <c r="VYU75" s="108"/>
      <c r="VYV75" s="108"/>
      <c r="VYW75" s="108"/>
      <c r="VYX75" s="108"/>
      <c r="VYY75" s="108"/>
      <c r="VYZ75" s="108"/>
      <c r="VZA75" s="108"/>
      <c r="VZB75" s="108"/>
      <c r="VZC75" s="108"/>
      <c r="VZD75" s="108"/>
      <c r="VZE75" s="108"/>
      <c r="VZF75" s="108"/>
      <c r="VZG75" s="108"/>
      <c r="VZH75" s="108"/>
      <c r="VZI75" s="108"/>
      <c r="VZJ75" s="108"/>
      <c r="VZK75" s="108"/>
      <c r="VZL75" s="108"/>
      <c r="VZM75" s="108"/>
      <c r="VZN75" s="108"/>
      <c r="VZO75" s="108"/>
      <c r="VZP75" s="108"/>
      <c r="VZQ75" s="108"/>
      <c r="VZR75" s="108"/>
      <c r="VZS75" s="108"/>
      <c r="VZT75" s="108"/>
      <c r="VZU75" s="108"/>
      <c r="VZV75" s="108"/>
      <c r="VZW75" s="108"/>
      <c r="VZX75" s="108"/>
      <c r="VZY75" s="108"/>
      <c r="VZZ75" s="108"/>
      <c r="WAA75" s="108"/>
      <c r="WAB75" s="108"/>
      <c r="WAC75" s="108"/>
      <c r="WAD75" s="108"/>
      <c r="WAE75" s="108"/>
      <c r="WAF75" s="108"/>
      <c r="WAG75" s="108"/>
      <c r="WAH75" s="108"/>
      <c r="WAI75" s="108"/>
      <c r="WAJ75" s="108"/>
      <c r="WAK75" s="108"/>
      <c r="WAL75" s="108"/>
      <c r="WAM75" s="108"/>
      <c r="WAN75" s="108"/>
      <c r="WAO75" s="108"/>
      <c r="WAP75" s="108"/>
      <c r="WAQ75" s="108"/>
      <c r="WAR75" s="108"/>
      <c r="WAS75" s="108"/>
      <c r="WAT75" s="108"/>
      <c r="WAU75" s="108"/>
      <c r="WAV75" s="108"/>
      <c r="WAW75" s="108"/>
      <c r="WAX75" s="108"/>
      <c r="WAY75" s="108"/>
      <c r="WAZ75" s="108"/>
      <c r="WBA75" s="108"/>
      <c r="WBB75" s="108"/>
      <c r="WBC75" s="108"/>
      <c r="WBD75" s="108"/>
      <c r="WBE75" s="108"/>
      <c r="WBF75" s="108"/>
      <c r="WBG75" s="108"/>
      <c r="WBH75" s="108"/>
      <c r="WBI75" s="108"/>
      <c r="WBJ75" s="108"/>
      <c r="WBK75" s="108"/>
      <c r="WBL75" s="108"/>
      <c r="WBM75" s="108"/>
      <c r="WBN75" s="108"/>
      <c r="WBO75" s="108"/>
      <c r="WBP75" s="108"/>
      <c r="WBQ75" s="108"/>
      <c r="WBR75" s="108"/>
      <c r="WBS75" s="108"/>
      <c r="WBT75" s="108"/>
      <c r="WBU75" s="108"/>
      <c r="WBV75" s="108"/>
      <c r="WBW75" s="108"/>
      <c r="WBX75" s="108"/>
      <c r="WBY75" s="108"/>
      <c r="WBZ75" s="108"/>
      <c r="WCA75" s="108"/>
      <c r="WCB75" s="108"/>
      <c r="WCC75" s="108"/>
      <c r="WCD75" s="108"/>
      <c r="WCE75" s="108"/>
      <c r="WCF75" s="108"/>
      <c r="WCG75" s="108"/>
      <c r="WCH75" s="108"/>
      <c r="WCI75" s="108"/>
      <c r="WCJ75" s="108"/>
      <c r="WCK75" s="108"/>
      <c r="WCL75" s="108"/>
      <c r="WCM75" s="108"/>
      <c r="WCN75" s="108"/>
      <c r="WCO75" s="108"/>
      <c r="WCP75" s="108"/>
      <c r="WCQ75" s="108"/>
      <c r="WCR75" s="108"/>
      <c r="WCS75" s="108"/>
      <c r="WCT75" s="108"/>
      <c r="WCU75" s="108"/>
      <c r="WCV75" s="108"/>
      <c r="WCW75" s="108"/>
      <c r="WCX75" s="108"/>
      <c r="WCY75" s="108"/>
      <c r="WCZ75" s="108"/>
      <c r="WDA75" s="108"/>
      <c r="WDB75" s="108"/>
      <c r="WDC75" s="108"/>
      <c r="WDD75" s="108"/>
      <c r="WDE75" s="108"/>
      <c r="WDF75" s="108"/>
      <c r="WDG75" s="108"/>
      <c r="WDH75" s="108"/>
      <c r="WDI75" s="108"/>
      <c r="WDJ75" s="108"/>
      <c r="WDK75" s="108"/>
      <c r="WDL75" s="108"/>
      <c r="WDM75" s="108"/>
      <c r="WDN75" s="108"/>
      <c r="WDO75" s="108"/>
      <c r="WDP75" s="108"/>
      <c r="WDQ75" s="108"/>
      <c r="WDR75" s="108"/>
      <c r="WDS75" s="108"/>
      <c r="WDT75" s="108"/>
      <c r="WDU75" s="108"/>
      <c r="WDV75" s="108"/>
      <c r="WDW75" s="108"/>
      <c r="WDX75" s="108"/>
      <c r="WDY75" s="108"/>
      <c r="WDZ75" s="108"/>
      <c r="WEA75" s="108"/>
      <c r="WEB75" s="108"/>
      <c r="WEC75" s="108"/>
      <c r="WED75" s="108"/>
      <c r="WEE75" s="108"/>
      <c r="WEF75" s="108"/>
      <c r="WEG75" s="108"/>
      <c r="WEH75" s="108"/>
      <c r="WEI75" s="108"/>
      <c r="WEJ75" s="108"/>
      <c r="WEK75" s="108"/>
      <c r="WEL75" s="108"/>
      <c r="WEM75" s="108"/>
      <c r="WEN75" s="108"/>
      <c r="WEO75" s="108"/>
      <c r="WEP75" s="108"/>
      <c r="WEQ75" s="108"/>
      <c r="WER75" s="108"/>
      <c r="WES75" s="108"/>
      <c r="WET75" s="108"/>
      <c r="WEU75" s="108"/>
      <c r="WEV75" s="108"/>
      <c r="WEW75" s="108"/>
      <c r="WEX75" s="108"/>
      <c r="WEY75" s="108"/>
      <c r="WEZ75" s="108"/>
      <c r="WFA75" s="108"/>
      <c r="WFB75" s="108"/>
      <c r="WFC75" s="108"/>
      <c r="WFD75" s="108"/>
      <c r="WFE75" s="108"/>
      <c r="WFF75" s="108"/>
      <c r="WFG75" s="108"/>
      <c r="WFH75" s="108"/>
      <c r="WFI75" s="108"/>
      <c r="WFJ75" s="108"/>
      <c r="WFK75" s="108"/>
      <c r="WFL75" s="108"/>
      <c r="WFM75" s="108"/>
      <c r="WFN75" s="108"/>
      <c r="WFO75" s="108"/>
      <c r="WFP75" s="108"/>
      <c r="WFQ75" s="108"/>
      <c r="WFR75" s="108"/>
      <c r="WFS75" s="108"/>
      <c r="WFT75" s="108"/>
      <c r="WFU75" s="108"/>
      <c r="WFV75" s="108"/>
      <c r="WFW75" s="108"/>
      <c r="WFX75" s="108"/>
      <c r="WFY75" s="108"/>
      <c r="WFZ75" s="108"/>
      <c r="WGA75" s="108"/>
      <c r="WGB75" s="108"/>
      <c r="WGC75" s="108"/>
      <c r="WGD75" s="108"/>
      <c r="WGE75" s="108"/>
      <c r="WGF75" s="108"/>
      <c r="WGG75" s="108"/>
      <c r="WGH75" s="108"/>
      <c r="WGI75" s="108"/>
      <c r="WGJ75" s="108"/>
      <c r="WGK75" s="108"/>
      <c r="WGL75" s="108"/>
      <c r="WGM75" s="108"/>
      <c r="WGN75" s="108"/>
      <c r="WGO75" s="108"/>
      <c r="WGP75" s="108"/>
      <c r="WGQ75" s="108"/>
      <c r="WGR75" s="108"/>
      <c r="WGS75" s="108"/>
      <c r="WGT75" s="108"/>
      <c r="WGU75" s="108"/>
      <c r="WGV75" s="108"/>
      <c r="WGW75" s="108"/>
      <c r="WGX75" s="108"/>
      <c r="WGY75" s="108"/>
      <c r="WGZ75" s="108"/>
      <c r="WHA75" s="108"/>
      <c r="WHB75" s="108"/>
      <c r="WHC75" s="108"/>
      <c r="WHD75" s="108"/>
      <c r="WHE75" s="108"/>
      <c r="WHF75" s="108"/>
      <c r="WHG75" s="108"/>
      <c r="WHH75" s="108"/>
      <c r="WHI75" s="108"/>
      <c r="WHJ75" s="108"/>
      <c r="WHK75" s="108"/>
      <c r="WHL75" s="108"/>
      <c r="WHM75" s="108"/>
      <c r="WHN75" s="108"/>
      <c r="WHO75" s="108"/>
      <c r="WHP75" s="108"/>
      <c r="WHQ75" s="108"/>
      <c r="WHR75" s="108"/>
      <c r="WHS75" s="108"/>
      <c r="WHT75" s="108"/>
      <c r="WHU75" s="108"/>
      <c r="WHV75" s="108"/>
      <c r="WHW75" s="108"/>
      <c r="WHX75" s="108"/>
      <c r="WHY75" s="108"/>
      <c r="WHZ75" s="108"/>
      <c r="WIA75" s="108"/>
      <c r="WIB75" s="108"/>
      <c r="WIC75" s="108"/>
      <c r="WID75" s="108"/>
      <c r="WIE75" s="108"/>
      <c r="WIF75" s="108"/>
      <c r="WIG75" s="108"/>
      <c r="WIH75" s="108"/>
      <c r="WII75" s="108"/>
      <c r="WIJ75" s="108"/>
      <c r="WIK75" s="108"/>
      <c r="WIL75" s="108"/>
      <c r="WIM75" s="108"/>
      <c r="WIN75" s="108"/>
      <c r="WIO75" s="108"/>
      <c r="WIP75" s="108"/>
      <c r="WIQ75" s="108"/>
      <c r="WIR75" s="108"/>
      <c r="WIS75" s="108"/>
      <c r="WIT75" s="108"/>
      <c r="WIU75" s="108"/>
      <c r="WIV75" s="108"/>
      <c r="WIW75" s="108"/>
      <c r="WIX75" s="108"/>
      <c r="WIY75" s="108"/>
      <c r="WIZ75" s="108"/>
      <c r="WJA75" s="108"/>
      <c r="WJB75" s="108"/>
      <c r="WJC75" s="108"/>
      <c r="WJD75" s="108"/>
      <c r="WJE75" s="108"/>
      <c r="WJF75" s="108"/>
      <c r="WJG75" s="108"/>
      <c r="WJH75" s="108"/>
      <c r="WJI75" s="108"/>
      <c r="WJJ75" s="108"/>
      <c r="WJK75" s="108"/>
      <c r="WJL75" s="108"/>
      <c r="WJM75" s="108"/>
      <c r="WJN75" s="108"/>
      <c r="WJO75" s="108"/>
      <c r="WJP75" s="108"/>
      <c r="WJQ75" s="108"/>
      <c r="WJR75" s="108"/>
      <c r="WJS75" s="108"/>
      <c r="WJT75" s="108"/>
      <c r="WJU75" s="108"/>
      <c r="WJV75" s="108"/>
      <c r="WJW75" s="108"/>
      <c r="WJX75" s="108"/>
      <c r="WJY75" s="108"/>
      <c r="WJZ75" s="108"/>
      <c r="WKA75" s="108"/>
      <c r="WKB75" s="108"/>
      <c r="WKC75" s="108"/>
      <c r="WKD75" s="108"/>
      <c r="WKE75" s="108"/>
      <c r="WKF75" s="108"/>
      <c r="WKG75" s="108"/>
      <c r="WKH75" s="108"/>
      <c r="WKI75" s="108"/>
      <c r="WKJ75" s="108"/>
      <c r="WKK75" s="108"/>
      <c r="WKL75" s="108"/>
      <c r="WKM75" s="108"/>
      <c r="WKN75" s="108"/>
      <c r="WKO75" s="108"/>
      <c r="WKP75" s="108"/>
      <c r="WKQ75" s="108"/>
      <c r="WKR75" s="108"/>
      <c r="WKS75" s="108"/>
      <c r="WKT75" s="108"/>
      <c r="WKU75" s="108"/>
      <c r="WKV75" s="108"/>
      <c r="WKW75" s="108"/>
      <c r="WKX75" s="108"/>
      <c r="WKY75" s="108"/>
      <c r="WKZ75" s="108"/>
      <c r="WLA75" s="108"/>
      <c r="WLB75" s="108"/>
      <c r="WLC75" s="108"/>
      <c r="WLD75" s="108"/>
      <c r="WLE75" s="108"/>
      <c r="WLF75" s="108"/>
      <c r="WLG75" s="108"/>
      <c r="WLH75" s="108"/>
      <c r="WLI75" s="108"/>
      <c r="WLJ75" s="108"/>
      <c r="WLK75" s="108"/>
      <c r="WLL75" s="108"/>
      <c r="WLM75" s="108"/>
      <c r="WLN75" s="108"/>
      <c r="WLO75" s="108"/>
      <c r="WLP75" s="108"/>
      <c r="WLQ75" s="108"/>
      <c r="WLR75" s="108"/>
      <c r="WLS75" s="108"/>
      <c r="WLT75" s="108"/>
      <c r="WLU75" s="108"/>
      <c r="WLV75" s="108"/>
      <c r="WLW75" s="108"/>
      <c r="WLX75" s="108"/>
      <c r="WLY75" s="108"/>
      <c r="WLZ75" s="108"/>
      <c r="WMA75" s="108"/>
      <c r="WMB75" s="108"/>
      <c r="WMC75" s="108"/>
      <c r="WMD75" s="108"/>
      <c r="WME75" s="108"/>
      <c r="WMF75" s="108"/>
      <c r="WMG75" s="108"/>
      <c r="WMH75" s="108"/>
      <c r="WMI75" s="108"/>
      <c r="WMJ75" s="108"/>
      <c r="WMK75" s="108"/>
      <c r="WML75" s="108"/>
      <c r="WMM75" s="108"/>
      <c r="WMN75" s="108"/>
      <c r="WMO75" s="108"/>
      <c r="WMP75" s="108"/>
      <c r="WMQ75" s="108"/>
      <c r="WMR75" s="108"/>
      <c r="WMS75" s="108"/>
      <c r="WMT75" s="108"/>
      <c r="WMU75" s="108"/>
      <c r="WMV75" s="108"/>
      <c r="WMW75" s="108"/>
      <c r="WMX75" s="108"/>
      <c r="WMY75" s="108"/>
      <c r="WMZ75" s="108"/>
      <c r="WNA75" s="108"/>
      <c r="WNB75" s="108"/>
      <c r="WNC75" s="108"/>
      <c r="WND75" s="108"/>
      <c r="WNE75" s="108"/>
      <c r="WNF75" s="108"/>
      <c r="WNG75" s="108"/>
      <c r="WNH75" s="108"/>
      <c r="WNI75" s="108"/>
      <c r="WNJ75" s="108"/>
      <c r="WNK75" s="108"/>
      <c r="WNL75" s="108"/>
      <c r="WNM75" s="108"/>
      <c r="WNN75" s="108"/>
      <c r="WNO75" s="108"/>
      <c r="WNP75" s="108"/>
      <c r="WNQ75" s="108"/>
      <c r="WNR75" s="108"/>
      <c r="WNS75" s="108"/>
      <c r="WNT75" s="108"/>
      <c r="WNU75" s="108"/>
      <c r="WNV75" s="108"/>
      <c r="WNW75" s="108"/>
      <c r="WNX75" s="108"/>
      <c r="WNY75" s="108"/>
      <c r="WNZ75" s="108"/>
      <c r="WOA75" s="108"/>
      <c r="WOB75" s="108"/>
      <c r="WOC75" s="108"/>
      <c r="WOD75" s="108"/>
      <c r="WOE75" s="108"/>
      <c r="WOF75" s="108"/>
      <c r="WOG75" s="108"/>
      <c r="WOH75" s="108"/>
      <c r="WOI75" s="108"/>
      <c r="WOJ75" s="108"/>
      <c r="WOK75" s="108"/>
      <c r="WOL75" s="108"/>
      <c r="WOM75" s="108"/>
      <c r="WON75" s="108"/>
      <c r="WOO75" s="108"/>
      <c r="WOP75" s="108"/>
      <c r="WOQ75" s="108"/>
      <c r="WOR75" s="108"/>
      <c r="WOS75" s="108"/>
      <c r="WOT75" s="108"/>
      <c r="WOU75" s="108"/>
      <c r="WOV75" s="108"/>
      <c r="WOW75" s="108"/>
      <c r="WOX75" s="108"/>
      <c r="WOY75" s="108"/>
      <c r="WOZ75" s="108"/>
      <c r="WPA75" s="108"/>
      <c r="WPB75" s="108"/>
      <c r="WPC75" s="108"/>
      <c r="WPD75" s="108"/>
      <c r="WPE75" s="108"/>
      <c r="WPF75" s="108"/>
      <c r="WPG75" s="108"/>
      <c r="WPH75" s="108"/>
      <c r="WPI75" s="108"/>
      <c r="WPJ75" s="108"/>
      <c r="WPK75" s="108"/>
      <c r="WPL75" s="108"/>
      <c r="WPM75" s="108"/>
      <c r="WPN75" s="108"/>
      <c r="WPO75" s="108"/>
      <c r="WPP75" s="108"/>
      <c r="WPQ75" s="108"/>
      <c r="WPR75" s="108"/>
      <c r="WPS75" s="108"/>
      <c r="WPT75" s="108"/>
      <c r="WPU75" s="108"/>
      <c r="WPV75" s="108"/>
      <c r="WPW75" s="108"/>
      <c r="WPX75" s="108"/>
      <c r="WPY75" s="108"/>
      <c r="WPZ75" s="108"/>
      <c r="WQA75" s="108"/>
      <c r="WQB75" s="108"/>
      <c r="WQC75" s="108"/>
      <c r="WQD75" s="108"/>
      <c r="WQE75" s="108"/>
      <c r="WQF75" s="108"/>
      <c r="WQG75" s="108"/>
      <c r="WQH75" s="108"/>
      <c r="WQI75" s="108"/>
      <c r="WQJ75" s="108"/>
      <c r="WQK75" s="108"/>
      <c r="WQL75" s="108"/>
      <c r="WQM75" s="108"/>
      <c r="WQN75" s="108"/>
      <c r="WQO75" s="108"/>
      <c r="WQP75" s="108"/>
      <c r="WQQ75" s="108"/>
      <c r="WQR75" s="108"/>
      <c r="WQS75" s="108"/>
      <c r="WQT75" s="108"/>
      <c r="WQU75" s="108"/>
      <c r="WQV75" s="108"/>
      <c r="WQW75" s="108"/>
      <c r="WQX75" s="108"/>
      <c r="WQY75" s="108"/>
      <c r="WQZ75" s="108"/>
      <c r="WRA75" s="108"/>
      <c r="WRB75" s="108"/>
      <c r="WRC75" s="108"/>
      <c r="WRD75" s="108"/>
      <c r="WRE75" s="108"/>
      <c r="WRF75" s="108"/>
      <c r="WRG75" s="108"/>
      <c r="WRH75" s="108"/>
      <c r="WRI75" s="108"/>
      <c r="WRJ75" s="108"/>
      <c r="WRK75" s="108"/>
      <c r="WRL75" s="108"/>
      <c r="WRM75" s="108"/>
      <c r="WRN75" s="108"/>
      <c r="WRO75" s="108"/>
      <c r="WRP75" s="108"/>
      <c r="WRQ75" s="108"/>
      <c r="WRR75" s="108"/>
      <c r="WRS75" s="108"/>
      <c r="WRT75" s="108"/>
      <c r="WRU75" s="108"/>
      <c r="WRV75" s="108"/>
      <c r="WRW75" s="108"/>
      <c r="WRX75" s="108"/>
      <c r="WRY75" s="108"/>
      <c r="WRZ75" s="108"/>
      <c r="WSA75" s="108"/>
      <c r="WSB75" s="108"/>
      <c r="WSC75" s="108"/>
      <c r="WSD75" s="108"/>
      <c r="WSE75" s="108"/>
      <c r="WSF75" s="108"/>
      <c r="WSG75" s="108"/>
      <c r="WSH75" s="108"/>
      <c r="WSI75" s="108"/>
      <c r="WSJ75" s="108"/>
      <c r="WSK75" s="108"/>
      <c r="WSL75" s="108"/>
      <c r="WSM75" s="108"/>
      <c r="WSN75" s="108"/>
      <c r="WSO75" s="108"/>
      <c r="WSP75" s="108"/>
      <c r="WSQ75" s="108"/>
      <c r="WSR75" s="108"/>
      <c r="WSS75" s="108"/>
      <c r="WST75" s="108"/>
      <c r="WSU75" s="108"/>
      <c r="WSV75" s="108"/>
      <c r="WSW75" s="108"/>
      <c r="WSX75" s="108"/>
      <c r="WSY75" s="108"/>
      <c r="WSZ75" s="108"/>
      <c r="WTA75" s="108"/>
      <c r="WTB75" s="108"/>
      <c r="WTC75" s="108"/>
      <c r="WTD75" s="108"/>
      <c r="WTE75" s="108"/>
      <c r="WTF75" s="108"/>
      <c r="WTG75" s="108"/>
      <c r="WTH75" s="108"/>
      <c r="WTI75" s="108"/>
      <c r="WTJ75" s="108"/>
      <c r="WTK75" s="108"/>
      <c r="WTL75" s="108"/>
      <c r="WTM75" s="108"/>
      <c r="WTN75" s="108"/>
      <c r="WTO75" s="108"/>
      <c r="WTP75" s="108"/>
      <c r="WTQ75" s="108"/>
      <c r="WTR75" s="108"/>
      <c r="WTS75" s="108"/>
      <c r="WTT75" s="108"/>
      <c r="WTU75" s="108"/>
      <c r="WTV75" s="108"/>
      <c r="WTW75" s="108"/>
      <c r="WTX75" s="108"/>
      <c r="WTY75" s="108"/>
      <c r="WTZ75" s="108"/>
      <c r="WUA75" s="108"/>
      <c r="WUB75" s="108"/>
      <c r="WUC75" s="108"/>
      <c r="WUD75" s="108"/>
      <c r="WUE75" s="108"/>
      <c r="WUF75" s="108"/>
      <c r="WUG75" s="108"/>
      <c r="WUH75" s="108"/>
      <c r="WUI75" s="108"/>
      <c r="WUJ75" s="108"/>
      <c r="WUK75" s="108"/>
      <c r="WUL75" s="108"/>
      <c r="WUM75" s="108"/>
      <c r="WUN75" s="108"/>
      <c r="WUO75" s="108"/>
      <c r="WUP75" s="108"/>
      <c r="WUQ75" s="108"/>
      <c r="WUR75" s="108"/>
      <c r="WUS75" s="108"/>
      <c r="WUT75" s="108"/>
      <c r="WUU75" s="108"/>
      <c r="WUV75" s="108"/>
      <c r="WUW75" s="108"/>
      <c r="WUX75" s="108"/>
      <c r="WUY75" s="108"/>
      <c r="WUZ75" s="108"/>
      <c r="WVA75" s="108"/>
      <c r="WVB75" s="108"/>
      <c r="WVC75" s="108"/>
      <c r="WVD75" s="108"/>
      <c r="WVE75" s="108"/>
      <c r="WVF75" s="108"/>
      <c r="WVG75" s="108"/>
      <c r="WVH75" s="108"/>
      <c r="WVI75" s="108"/>
      <c r="WVJ75" s="108"/>
      <c r="WVK75" s="108"/>
      <c r="WVL75" s="108"/>
      <c r="WVM75" s="108"/>
      <c r="WVN75" s="108"/>
      <c r="WVO75" s="108"/>
      <c r="WVP75" s="108"/>
      <c r="WVQ75" s="108"/>
      <c r="WVR75" s="108"/>
      <c r="WVS75" s="108"/>
      <c r="WVT75" s="108"/>
      <c r="WVU75" s="108"/>
      <c r="WVV75" s="108"/>
      <c r="WVW75" s="108"/>
      <c r="WVX75" s="108"/>
      <c r="WVY75" s="108"/>
      <c r="WVZ75" s="108"/>
      <c r="WWA75" s="108"/>
      <c r="WWB75" s="108"/>
      <c r="WWC75" s="108"/>
      <c r="WWD75" s="108"/>
      <c r="WWE75" s="108"/>
      <c r="WWF75" s="108"/>
      <c r="WWG75" s="108"/>
      <c r="WWH75" s="108"/>
      <c r="WWI75" s="108"/>
      <c r="WWJ75" s="108"/>
      <c r="WWK75" s="108"/>
      <c r="WWL75" s="108"/>
      <c r="WWM75" s="108"/>
      <c r="WWN75" s="108"/>
      <c r="WWO75" s="108"/>
      <c r="WWP75" s="108"/>
      <c r="WWQ75" s="108"/>
      <c r="WWR75" s="108"/>
      <c r="WWS75" s="108"/>
      <c r="WWT75" s="108"/>
      <c r="WWU75" s="108"/>
      <c r="WWV75" s="108"/>
      <c r="WWW75" s="108"/>
      <c r="WWX75" s="108"/>
      <c r="WWY75" s="108"/>
      <c r="WWZ75" s="108"/>
      <c r="WXA75" s="108"/>
      <c r="WXB75" s="108"/>
      <c r="WXC75" s="108"/>
      <c r="WXD75" s="108"/>
      <c r="WXE75" s="108"/>
      <c r="WXF75" s="108"/>
      <c r="WXG75" s="108"/>
      <c r="WXH75" s="108"/>
      <c r="WXI75" s="108"/>
      <c r="WXJ75" s="108"/>
      <c r="WXK75" s="108"/>
      <c r="WXL75" s="108"/>
      <c r="WXM75" s="108"/>
      <c r="WXN75" s="108"/>
      <c r="WXO75" s="108"/>
      <c r="WXP75" s="108"/>
      <c r="WXQ75" s="108"/>
      <c r="WXR75" s="108"/>
      <c r="WXS75" s="108"/>
      <c r="WXT75" s="108"/>
      <c r="WXU75" s="108"/>
      <c r="WXV75" s="108"/>
      <c r="WXW75" s="108"/>
      <c r="WXX75" s="108"/>
      <c r="WXY75" s="108"/>
      <c r="WXZ75" s="108"/>
      <c r="WYA75" s="108"/>
      <c r="WYB75" s="108"/>
      <c r="WYC75" s="108"/>
      <c r="WYD75" s="108"/>
      <c r="WYE75" s="108"/>
      <c r="WYF75" s="108"/>
      <c r="WYG75" s="108"/>
      <c r="WYH75" s="108"/>
      <c r="WYI75" s="108"/>
      <c r="WYJ75" s="108"/>
      <c r="WYK75" s="108"/>
      <c r="WYL75" s="108"/>
      <c r="WYM75" s="108"/>
      <c r="WYN75" s="108"/>
      <c r="WYO75" s="108"/>
      <c r="WYP75" s="108"/>
      <c r="WYQ75" s="108"/>
      <c r="WYR75" s="108"/>
      <c r="WYS75" s="108"/>
      <c r="WYT75" s="108"/>
      <c r="WYU75" s="108"/>
      <c r="WYV75" s="108"/>
      <c r="WYW75" s="108"/>
      <c r="WYX75" s="108"/>
      <c r="WYY75" s="108"/>
      <c r="WYZ75" s="108"/>
      <c r="WZA75" s="108"/>
      <c r="WZB75" s="108"/>
      <c r="WZC75" s="108"/>
      <c r="WZD75" s="108"/>
      <c r="WZE75" s="108"/>
      <c r="WZF75" s="108"/>
      <c r="WZG75" s="108"/>
      <c r="WZH75" s="108"/>
      <c r="WZI75" s="108"/>
      <c r="WZJ75" s="108"/>
      <c r="WZK75" s="108"/>
      <c r="WZL75" s="108"/>
      <c r="WZM75" s="108"/>
      <c r="WZN75" s="108"/>
      <c r="WZO75" s="108"/>
      <c r="WZP75" s="108"/>
      <c r="WZQ75" s="108"/>
      <c r="WZR75" s="108"/>
      <c r="WZS75" s="108"/>
      <c r="WZT75" s="108"/>
      <c r="WZU75" s="108"/>
      <c r="WZV75" s="108"/>
      <c r="WZW75" s="108"/>
      <c r="WZX75" s="108"/>
      <c r="WZY75" s="108"/>
      <c r="WZZ75" s="108"/>
      <c r="XAA75" s="108"/>
      <c r="XAB75" s="108"/>
      <c r="XAC75" s="108"/>
      <c r="XAD75" s="108"/>
      <c r="XAE75" s="108"/>
      <c r="XAF75" s="108"/>
      <c r="XAG75" s="108"/>
      <c r="XAH75" s="108"/>
      <c r="XAI75" s="108"/>
      <c r="XAJ75" s="108"/>
      <c r="XAK75" s="108"/>
      <c r="XAL75" s="108"/>
      <c r="XAM75" s="108"/>
      <c r="XAN75" s="108"/>
      <c r="XAO75" s="108"/>
      <c r="XAP75" s="108"/>
      <c r="XAQ75" s="108"/>
      <c r="XAR75" s="108"/>
      <c r="XAS75" s="108"/>
      <c r="XAT75" s="108"/>
      <c r="XAU75" s="108"/>
      <c r="XAV75" s="108"/>
      <c r="XAW75" s="108"/>
      <c r="XAX75" s="108"/>
      <c r="XAY75" s="108"/>
      <c r="XAZ75" s="108"/>
      <c r="XBA75" s="108"/>
      <c r="XBB75" s="108"/>
      <c r="XBC75" s="108"/>
      <c r="XBD75" s="108"/>
      <c r="XBE75" s="108"/>
      <c r="XBF75" s="108"/>
      <c r="XBG75" s="108"/>
      <c r="XBH75" s="108"/>
      <c r="XBI75" s="108"/>
      <c r="XBJ75" s="108"/>
      <c r="XBK75" s="108"/>
      <c r="XBL75" s="108"/>
      <c r="XBM75" s="108"/>
      <c r="XBN75" s="108"/>
      <c r="XBO75" s="108"/>
      <c r="XBP75" s="108"/>
      <c r="XBQ75" s="108"/>
      <c r="XBR75" s="108"/>
      <c r="XBS75" s="108"/>
      <c r="XBT75" s="108"/>
      <c r="XBU75" s="108"/>
      <c r="XBV75" s="108"/>
      <c r="XBW75" s="108"/>
      <c r="XBX75" s="108"/>
      <c r="XBY75" s="108"/>
      <c r="XBZ75" s="108"/>
      <c r="XCA75" s="108"/>
      <c r="XCB75" s="108"/>
      <c r="XCC75" s="108"/>
      <c r="XCD75" s="108"/>
      <c r="XCE75" s="108"/>
      <c r="XCF75" s="108"/>
      <c r="XCG75" s="108"/>
      <c r="XCH75" s="108"/>
      <c r="XCI75" s="108"/>
      <c r="XCJ75" s="108"/>
      <c r="XCK75" s="108"/>
      <c r="XCL75" s="108"/>
      <c r="XCM75" s="108"/>
      <c r="XCN75" s="108"/>
      <c r="XCO75" s="108"/>
      <c r="XCP75" s="108"/>
      <c r="XCQ75" s="108"/>
      <c r="XCR75" s="108"/>
      <c r="XCS75" s="108"/>
      <c r="XCT75" s="108"/>
      <c r="XCU75" s="108"/>
      <c r="XCV75" s="108"/>
      <c r="XCW75" s="108"/>
      <c r="XCX75" s="108"/>
      <c r="XCY75" s="108"/>
      <c r="XCZ75" s="108"/>
      <c r="XDA75" s="108"/>
      <c r="XDB75" s="108"/>
      <c r="XDC75" s="108"/>
      <c r="XDD75" s="108"/>
      <c r="XDE75" s="108"/>
      <c r="XDF75" s="108"/>
      <c r="XDG75" s="108"/>
      <c r="XDH75" s="108"/>
      <c r="XDI75" s="108"/>
      <c r="XDJ75" s="108"/>
      <c r="XDK75" s="108"/>
      <c r="XDL75" s="108"/>
      <c r="XDM75" s="108"/>
      <c r="XDN75" s="108"/>
      <c r="XDO75" s="108"/>
      <c r="XDP75" s="108"/>
      <c r="XDQ75" s="108"/>
      <c r="XDR75" s="108"/>
      <c r="XDS75" s="108"/>
      <c r="XDT75" s="108"/>
      <c r="XDU75" s="108"/>
      <c r="XDV75" s="108"/>
      <c r="XDW75" s="108"/>
      <c r="XDX75" s="108"/>
      <c r="XDY75" s="108"/>
      <c r="XDZ75" s="108"/>
      <c r="XEA75" s="108"/>
      <c r="XEB75" s="108"/>
      <c r="XEC75" s="108"/>
      <c r="XED75" s="108"/>
      <c r="XEE75" s="108"/>
      <c r="XEF75" s="108"/>
      <c r="XEG75" s="108"/>
    </row>
    <row r="76" spans="1:16361" customFormat="1" x14ac:dyDescent="0.25">
      <c r="A76" s="40">
        <v>207277</v>
      </c>
      <c r="B76" s="40">
        <v>2023</v>
      </c>
      <c r="C76" s="110" t="s">
        <v>143</v>
      </c>
      <c r="D76" s="77"/>
      <c r="E76" s="78" t="s">
        <v>144</v>
      </c>
      <c r="F76" s="77"/>
      <c r="G76" s="50"/>
      <c r="H76" s="45" t="s">
        <v>160</v>
      </c>
      <c r="I76" s="77"/>
      <c r="J76" s="92">
        <v>5307</v>
      </c>
      <c r="K76" s="91" t="s">
        <v>296</v>
      </c>
      <c r="L76" s="87">
        <v>1064042</v>
      </c>
      <c r="M76" s="87">
        <v>888500</v>
      </c>
      <c r="N76" s="87">
        <v>385000</v>
      </c>
      <c r="O76" s="87"/>
      <c r="P76" s="89"/>
      <c r="Q76" s="86">
        <f t="shared" si="3"/>
        <v>2337542</v>
      </c>
      <c r="R76" s="70"/>
      <c r="S76" s="48"/>
      <c r="T76" s="49"/>
      <c r="U76" s="117"/>
      <c r="V76" s="117"/>
      <c r="W76" s="44" t="s">
        <v>199</v>
      </c>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c r="AMK76" s="108"/>
      <c r="AML76" s="108"/>
      <c r="AMM76" s="108"/>
      <c r="AMN76" s="108"/>
      <c r="AMO76" s="108"/>
      <c r="AMP76" s="108"/>
      <c r="AMQ76" s="108"/>
      <c r="AMR76" s="108"/>
      <c r="AMS76" s="108"/>
      <c r="AMT76" s="108"/>
      <c r="AMU76" s="108"/>
      <c r="AMV76" s="108"/>
      <c r="AMW76" s="108"/>
      <c r="AMX76" s="108"/>
      <c r="AMY76" s="108"/>
      <c r="AMZ76" s="108"/>
      <c r="ANA76" s="108"/>
      <c r="ANB76" s="108"/>
      <c r="ANC76" s="108"/>
      <c r="AND76" s="108"/>
      <c r="ANE76" s="108"/>
      <c r="ANF76" s="108"/>
      <c r="ANG76" s="108"/>
      <c r="ANH76" s="108"/>
      <c r="ANI76" s="108"/>
      <c r="ANJ76" s="108"/>
      <c r="ANK76" s="108"/>
      <c r="ANL76" s="108"/>
      <c r="ANM76" s="108"/>
      <c r="ANN76" s="108"/>
      <c r="ANO76" s="108"/>
      <c r="ANP76" s="108"/>
      <c r="ANQ76" s="108"/>
      <c r="ANR76" s="108"/>
      <c r="ANS76" s="108"/>
      <c r="ANT76" s="108"/>
      <c r="ANU76" s="108"/>
      <c r="ANV76" s="108"/>
      <c r="ANW76" s="108"/>
      <c r="ANX76" s="108"/>
      <c r="ANY76" s="108"/>
      <c r="ANZ76" s="108"/>
      <c r="AOA76" s="108"/>
      <c r="AOB76" s="108"/>
      <c r="AOC76" s="108"/>
      <c r="AOD76" s="108"/>
      <c r="AOE76" s="108"/>
      <c r="AOF76" s="108"/>
      <c r="AOG76" s="108"/>
      <c r="AOH76" s="108"/>
      <c r="AOI76" s="108"/>
      <c r="AOJ76" s="108"/>
      <c r="AOK76" s="108"/>
      <c r="AOL76" s="108"/>
      <c r="AOM76" s="108"/>
      <c r="AON76" s="108"/>
      <c r="AOO76" s="108"/>
      <c r="AOP76" s="108"/>
      <c r="AOQ76" s="108"/>
      <c r="AOR76" s="108"/>
      <c r="AOS76" s="108"/>
      <c r="AOT76" s="108"/>
      <c r="AOU76" s="108"/>
      <c r="AOV76" s="108"/>
      <c r="AOW76" s="108"/>
      <c r="AOX76" s="108"/>
      <c r="AOY76" s="108"/>
      <c r="AOZ76" s="108"/>
      <c r="APA76" s="108"/>
      <c r="APB76" s="108"/>
      <c r="APC76" s="108"/>
      <c r="APD76" s="108"/>
      <c r="APE76" s="108"/>
      <c r="APF76" s="108"/>
      <c r="APG76" s="108"/>
      <c r="APH76" s="108"/>
      <c r="API76" s="108"/>
      <c r="APJ76" s="108"/>
      <c r="APK76" s="108"/>
      <c r="APL76" s="108"/>
      <c r="APM76" s="108"/>
      <c r="APN76" s="108"/>
      <c r="APO76" s="108"/>
      <c r="APP76" s="108"/>
      <c r="APQ76" s="108"/>
      <c r="APR76" s="108"/>
      <c r="APS76" s="108"/>
      <c r="APT76" s="108"/>
      <c r="APU76" s="108"/>
      <c r="APV76" s="108"/>
      <c r="APW76" s="108"/>
      <c r="APX76" s="108"/>
      <c r="APY76" s="108"/>
      <c r="APZ76" s="108"/>
      <c r="AQA76" s="108"/>
      <c r="AQB76" s="108"/>
      <c r="AQC76" s="108"/>
      <c r="AQD76" s="108"/>
      <c r="AQE76" s="108"/>
      <c r="AQF76" s="108"/>
      <c r="AQG76" s="108"/>
      <c r="AQH76" s="108"/>
      <c r="AQI76" s="108"/>
      <c r="AQJ76" s="108"/>
      <c r="AQK76" s="108"/>
      <c r="AQL76" s="108"/>
      <c r="AQM76" s="108"/>
      <c r="AQN76" s="108"/>
      <c r="AQO76" s="108"/>
      <c r="AQP76" s="108"/>
      <c r="AQQ76" s="108"/>
      <c r="AQR76" s="108"/>
      <c r="AQS76" s="108"/>
      <c r="AQT76" s="108"/>
      <c r="AQU76" s="108"/>
      <c r="AQV76" s="108"/>
      <c r="AQW76" s="108"/>
      <c r="AQX76" s="108"/>
      <c r="AQY76" s="108"/>
      <c r="AQZ76" s="108"/>
      <c r="ARA76" s="108"/>
      <c r="ARB76" s="108"/>
      <c r="ARC76" s="108"/>
      <c r="ARD76" s="108"/>
      <c r="ARE76" s="108"/>
      <c r="ARF76" s="108"/>
      <c r="ARG76" s="108"/>
      <c r="ARH76" s="108"/>
      <c r="ARI76" s="108"/>
      <c r="ARJ76" s="108"/>
      <c r="ARK76" s="108"/>
      <c r="ARL76" s="108"/>
      <c r="ARM76" s="108"/>
      <c r="ARN76" s="108"/>
      <c r="ARO76" s="108"/>
      <c r="ARP76" s="108"/>
      <c r="ARQ76" s="108"/>
      <c r="ARR76" s="108"/>
      <c r="ARS76" s="108"/>
      <c r="ART76" s="108"/>
      <c r="ARU76" s="108"/>
      <c r="ARV76" s="108"/>
      <c r="ARW76" s="108"/>
      <c r="ARX76" s="108"/>
      <c r="ARY76" s="108"/>
      <c r="ARZ76" s="108"/>
      <c r="ASA76" s="108"/>
      <c r="ASB76" s="108"/>
      <c r="ASC76" s="108"/>
      <c r="ASD76" s="108"/>
      <c r="ASE76" s="108"/>
      <c r="ASF76" s="108"/>
      <c r="ASG76" s="108"/>
      <c r="ASH76" s="108"/>
      <c r="ASI76" s="108"/>
      <c r="ASJ76" s="108"/>
      <c r="ASK76" s="108"/>
      <c r="ASL76" s="108"/>
      <c r="ASM76" s="108"/>
      <c r="ASN76" s="108"/>
      <c r="ASO76" s="108"/>
      <c r="ASP76" s="108"/>
      <c r="ASQ76" s="108"/>
      <c r="ASR76" s="108"/>
      <c r="ASS76" s="108"/>
      <c r="AST76" s="108"/>
      <c r="ASU76" s="108"/>
      <c r="ASV76" s="108"/>
      <c r="ASW76" s="108"/>
      <c r="ASX76" s="108"/>
      <c r="ASY76" s="108"/>
      <c r="ASZ76" s="108"/>
      <c r="ATA76" s="108"/>
      <c r="ATB76" s="108"/>
      <c r="ATC76" s="108"/>
      <c r="ATD76" s="108"/>
      <c r="ATE76" s="108"/>
      <c r="ATF76" s="108"/>
      <c r="ATG76" s="108"/>
      <c r="ATH76" s="108"/>
      <c r="ATI76" s="108"/>
      <c r="ATJ76" s="108"/>
      <c r="ATK76" s="108"/>
      <c r="ATL76" s="108"/>
      <c r="ATM76" s="108"/>
      <c r="ATN76" s="108"/>
      <c r="ATO76" s="108"/>
      <c r="ATP76" s="108"/>
      <c r="ATQ76" s="108"/>
      <c r="ATR76" s="108"/>
      <c r="ATS76" s="108"/>
      <c r="ATT76" s="108"/>
      <c r="ATU76" s="108"/>
      <c r="ATV76" s="108"/>
      <c r="ATW76" s="108"/>
      <c r="ATX76" s="108"/>
      <c r="ATY76" s="108"/>
      <c r="ATZ76" s="108"/>
      <c r="AUA76" s="108"/>
      <c r="AUB76" s="108"/>
      <c r="AUC76" s="108"/>
      <c r="AUD76" s="108"/>
      <c r="AUE76" s="108"/>
      <c r="AUF76" s="108"/>
      <c r="AUG76" s="108"/>
      <c r="AUH76" s="108"/>
      <c r="AUI76" s="108"/>
      <c r="AUJ76" s="108"/>
      <c r="AUK76" s="108"/>
      <c r="AUL76" s="108"/>
      <c r="AUM76" s="108"/>
      <c r="AUN76" s="108"/>
      <c r="AUO76" s="108"/>
      <c r="AUP76" s="108"/>
      <c r="AUQ76" s="108"/>
      <c r="AUR76" s="108"/>
      <c r="AUS76" s="108"/>
      <c r="AUT76" s="108"/>
      <c r="AUU76" s="108"/>
      <c r="AUV76" s="108"/>
      <c r="AUW76" s="108"/>
      <c r="AUX76" s="108"/>
      <c r="AUY76" s="108"/>
      <c r="AUZ76" s="108"/>
      <c r="AVA76" s="108"/>
      <c r="AVB76" s="108"/>
      <c r="AVC76" s="108"/>
      <c r="AVD76" s="108"/>
      <c r="AVE76" s="108"/>
      <c r="AVF76" s="108"/>
      <c r="AVG76" s="108"/>
      <c r="AVH76" s="108"/>
      <c r="AVI76" s="108"/>
      <c r="AVJ76" s="108"/>
      <c r="AVK76" s="108"/>
      <c r="AVL76" s="108"/>
      <c r="AVM76" s="108"/>
      <c r="AVN76" s="108"/>
      <c r="AVO76" s="108"/>
      <c r="AVP76" s="108"/>
      <c r="AVQ76" s="108"/>
      <c r="AVR76" s="108"/>
      <c r="AVS76" s="108"/>
      <c r="AVT76" s="108"/>
      <c r="AVU76" s="108"/>
      <c r="AVV76" s="108"/>
      <c r="AVW76" s="108"/>
      <c r="AVX76" s="108"/>
      <c r="AVY76" s="108"/>
      <c r="AVZ76" s="108"/>
      <c r="AWA76" s="108"/>
      <c r="AWB76" s="108"/>
      <c r="AWC76" s="108"/>
      <c r="AWD76" s="108"/>
      <c r="AWE76" s="108"/>
      <c r="AWF76" s="108"/>
      <c r="AWG76" s="108"/>
      <c r="AWH76" s="108"/>
      <c r="AWI76" s="108"/>
      <c r="AWJ76" s="108"/>
      <c r="AWK76" s="108"/>
      <c r="AWL76" s="108"/>
      <c r="AWM76" s="108"/>
      <c r="AWN76" s="108"/>
      <c r="AWO76" s="108"/>
      <c r="AWP76" s="108"/>
      <c r="AWQ76" s="108"/>
      <c r="AWR76" s="108"/>
      <c r="AWS76" s="108"/>
      <c r="AWT76" s="108"/>
      <c r="AWU76" s="108"/>
      <c r="AWV76" s="108"/>
      <c r="AWW76" s="108"/>
      <c r="AWX76" s="108"/>
      <c r="AWY76" s="108"/>
      <c r="AWZ76" s="108"/>
      <c r="AXA76" s="108"/>
      <c r="AXB76" s="108"/>
      <c r="AXC76" s="108"/>
      <c r="AXD76" s="108"/>
      <c r="AXE76" s="108"/>
      <c r="AXF76" s="108"/>
      <c r="AXG76" s="108"/>
      <c r="AXH76" s="108"/>
      <c r="AXI76" s="108"/>
      <c r="AXJ76" s="108"/>
      <c r="AXK76" s="108"/>
      <c r="AXL76" s="108"/>
      <c r="AXM76" s="108"/>
      <c r="AXN76" s="108"/>
      <c r="AXO76" s="108"/>
      <c r="AXP76" s="108"/>
      <c r="AXQ76" s="108"/>
      <c r="AXR76" s="108"/>
      <c r="AXS76" s="108"/>
      <c r="AXT76" s="108"/>
      <c r="AXU76" s="108"/>
      <c r="AXV76" s="108"/>
      <c r="AXW76" s="108"/>
      <c r="AXX76" s="108"/>
      <c r="AXY76" s="108"/>
      <c r="AXZ76" s="108"/>
      <c r="AYA76" s="108"/>
      <c r="AYB76" s="108"/>
      <c r="AYC76" s="108"/>
      <c r="AYD76" s="108"/>
      <c r="AYE76" s="108"/>
      <c r="AYF76" s="108"/>
      <c r="AYG76" s="108"/>
      <c r="AYH76" s="108"/>
      <c r="AYI76" s="108"/>
      <c r="AYJ76" s="108"/>
      <c r="AYK76" s="108"/>
      <c r="AYL76" s="108"/>
      <c r="AYM76" s="108"/>
      <c r="AYN76" s="108"/>
      <c r="AYO76" s="108"/>
      <c r="AYP76" s="108"/>
      <c r="AYQ76" s="108"/>
      <c r="AYR76" s="108"/>
      <c r="AYS76" s="108"/>
      <c r="AYT76" s="108"/>
      <c r="AYU76" s="108"/>
      <c r="AYV76" s="108"/>
      <c r="AYW76" s="108"/>
      <c r="AYX76" s="108"/>
      <c r="AYY76" s="108"/>
      <c r="AYZ76" s="108"/>
      <c r="AZA76" s="108"/>
      <c r="AZB76" s="108"/>
      <c r="AZC76" s="108"/>
      <c r="AZD76" s="108"/>
      <c r="AZE76" s="108"/>
      <c r="AZF76" s="108"/>
      <c r="AZG76" s="108"/>
      <c r="AZH76" s="108"/>
      <c r="AZI76" s="108"/>
      <c r="AZJ76" s="108"/>
      <c r="AZK76" s="108"/>
      <c r="AZL76" s="108"/>
      <c r="AZM76" s="108"/>
      <c r="AZN76" s="108"/>
      <c r="AZO76" s="108"/>
      <c r="AZP76" s="108"/>
      <c r="AZQ76" s="108"/>
      <c r="AZR76" s="108"/>
      <c r="AZS76" s="108"/>
      <c r="AZT76" s="108"/>
      <c r="AZU76" s="108"/>
      <c r="AZV76" s="108"/>
      <c r="AZW76" s="108"/>
      <c r="AZX76" s="108"/>
      <c r="AZY76" s="108"/>
      <c r="AZZ76" s="108"/>
      <c r="BAA76" s="108"/>
      <c r="BAB76" s="108"/>
      <c r="BAC76" s="108"/>
      <c r="BAD76" s="108"/>
      <c r="BAE76" s="108"/>
      <c r="BAF76" s="108"/>
      <c r="BAG76" s="108"/>
      <c r="BAH76" s="108"/>
      <c r="BAI76" s="108"/>
      <c r="BAJ76" s="108"/>
      <c r="BAK76" s="108"/>
      <c r="BAL76" s="108"/>
      <c r="BAM76" s="108"/>
      <c r="BAN76" s="108"/>
      <c r="BAO76" s="108"/>
      <c r="BAP76" s="108"/>
      <c r="BAQ76" s="108"/>
      <c r="BAR76" s="108"/>
      <c r="BAS76" s="108"/>
      <c r="BAT76" s="108"/>
      <c r="BAU76" s="108"/>
      <c r="BAV76" s="108"/>
      <c r="BAW76" s="108"/>
      <c r="BAX76" s="108"/>
      <c r="BAY76" s="108"/>
      <c r="BAZ76" s="108"/>
      <c r="BBA76" s="108"/>
      <c r="BBB76" s="108"/>
      <c r="BBC76" s="108"/>
      <c r="BBD76" s="108"/>
      <c r="BBE76" s="108"/>
      <c r="BBF76" s="108"/>
      <c r="BBG76" s="108"/>
      <c r="BBH76" s="108"/>
      <c r="BBI76" s="108"/>
      <c r="BBJ76" s="108"/>
      <c r="BBK76" s="108"/>
      <c r="BBL76" s="108"/>
      <c r="BBM76" s="108"/>
      <c r="BBN76" s="108"/>
      <c r="BBO76" s="108"/>
      <c r="BBP76" s="108"/>
      <c r="BBQ76" s="108"/>
      <c r="BBR76" s="108"/>
      <c r="BBS76" s="108"/>
      <c r="BBT76" s="108"/>
      <c r="BBU76" s="108"/>
      <c r="BBV76" s="108"/>
      <c r="BBW76" s="108"/>
      <c r="BBX76" s="108"/>
      <c r="BBY76" s="108"/>
      <c r="BBZ76" s="108"/>
      <c r="BCA76" s="108"/>
      <c r="BCB76" s="108"/>
      <c r="BCC76" s="108"/>
      <c r="BCD76" s="108"/>
      <c r="BCE76" s="108"/>
      <c r="BCF76" s="108"/>
      <c r="BCG76" s="108"/>
      <c r="BCH76" s="108"/>
      <c r="BCI76" s="108"/>
      <c r="BCJ76" s="108"/>
      <c r="BCK76" s="108"/>
      <c r="BCL76" s="108"/>
      <c r="BCM76" s="108"/>
      <c r="BCN76" s="108"/>
      <c r="BCO76" s="108"/>
      <c r="BCP76" s="108"/>
      <c r="BCQ76" s="108"/>
      <c r="BCR76" s="108"/>
      <c r="BCS76" s="108"/>
      <c r="BCT76" s="108"/>
      <c r="BCU76" s="108"/>
      <c r="BCV76" s="108"/>
      <c r="BCW76" s="108"/>
      <c r="BCX76" s="108"/>
      <c r="BCY76" s="108"/>
      <c r="BCZ76" s="108"/>
      <c r="BDA76" s="108"/>
      <c r="BDB76" s="108"/>
      <c r="BDC76" s="108"/>
      <c r="BDD76" s="108"/>
      <c r="BDE76" s="108"/>
      <c r="BDF76" s="108"/>
      <c r="BDG76" s="108"/>
      <c r="BDH76" s="108"/>
      <c r="BDI76" s="108"/>
      <c r="BDJ76" s="108"/>
      <c r="BDK76" s="108"/>
      <c r="BDL76" s="108"/>
      <c r="BDM76" s="108"/>
      <c r="BDN76" s="108"/>
      <c r="BDO76" s="108"/>
      <c r="BDP76" s="108"/>
      <c r="BDQ76" s="108"/>
      <c r="BDR76" s="108"/>
      <c r="BDS76" s="108"/>
      <c r="BDT76" s="108"/>
      <c r="BDU76" s="108"/>
      <c r="BDV76" s="108"/>
      <c r="BDW76" s="108"/>
      <c r="BDX76" s="108"/>
      <c r="BDY76" s="108"/>
      <c r="BDZ76" s="108"/>
      <c r="BEA76" s="108"/>
      <c r="BEB76" s="108"/>
      <c r="BEC76" s="108"/>
      <c r="BED76" s="108"/>
      <c r="BEE76" s="108"/>
      <c r="BEF76" s="108"/>
      <c r="BEG76" s="108"/>
      <c r="BEH76" s="108"/>
      <c r="BEI76" s="108"/>
      <c r="BEJ76" s="108"/>
      <c r="BEK76" s="108"/>
      <c r="BEL76" s="108"/>
      <c r="BEM76" s="108"/>
      <c r="BEN76" s="108"/>
      <c r="BEO76" s="108"/>
      <c r="BEP76" s="108"/>
      <c r="BEQ76" s="108"/>
      <c r="BER76" s="108"/>
      <c r="BES76" s="108"/>
      <c r="BET76" s="108"/>
      <c r="BEU76" s="108"/>
      <c r="BEV76" s="108"/>
      <c r="BEW76" s="108"/>
      <c r="BEX76" s="108"/>
      <c r="BEY76" s="108"/>
      <c r="BEZ76" s="108"/>
      <c r="BFA76" s="108"/>
      <c r="BFB76" s="108"/>
      <c r="BFC76" s="108"/>
      <c r="BFD76" s="108"/>
      <c r="BFE76" s="108"/>
      <c r="BFF76" s="108"/>
      <c r="BFG76" s="108"/>
      <c r="BFH76" s="108"/>
      <c r="BFI76" s="108"/>
      <c r="BFJ76" s="108"/>
      <c r="BFK76" s="108"/>
      <c r="BFL76" s="108"/>
      <c r="BFM76" s="108"/>
      <c r="BFN76" s="108"/>
      <c r="BFO76" s="108"/>
      <c r="BFP76" s="108"/>
      <c r="BFQ76" s="108"/>
      <c r="BFR76" s="108"/>
      <c r="BFS76" s="108"/>
      <c r="BFT76" s="108"/>
      <c r="BFU76" s="108"/>
      <c r="BFV76" s="108"/>
      <c r="BFW76" s="108"/>
      <c r="BFX76" s="108"/>
      <c r="BFY76" s="108"/>
      <c r="BFZ76" s="108"/>
      <c r="BGA76" s="108"/>
      <c r="BGB76" s="108"/>
      <c r="BGC76" s="108"/>
      <c r="BGD76" s="108"/>
      <c r="BGE76" s="108"/>
      <c r="BGF76" s="108"/>
      <c r="BGG76" s="108"/>
      <c r="BGH76" s="108"/>
      <c r="BGI76" s="108"/>
      <c r="BGJ76" s="108"/>
      <c r="BGK76" s="108"/>
      <c r="BGL76" s="108"/>
      <c r="BGM76" s="108"/>
      <c r="BGN76" s="108"/>
      <c r="BGO76" s="108"/>
      <c r="BGP76" s="108"/>
      <c r="BGQ76" s="108"/>
      <c r="BGR76" s="108"/>
      <c r="BGS76" s="108"/>
      <c r="BGT76" s="108"/>
      <c r="BGU76" s="108"/>
      <c r="BGV76" s="108"/>
      <c r="BGW76" s="108"/>
      <c r="BGX76" s="108"/>
      <c r="BGY76" s="108"/>
      <c r="BGZ76" s="108"/>
      <c r="BHA76" s="108"/>
      <c r="BHB76" s="108"/>
      <c r="BHC76" s="108"/>
      <c r="BHD76" s="108"/>
      <c r="BHE76" s="108"/>
      <c r="BHF76" s="108"/>
      <c r="BHG76" s="108"/>
      <c r="BHH76" s="108"/>
      <c r="BHI76" s="108"/>
      <c r="BHJ76" s="108"/>
      <c r="BHK76" s="108"/>
      <c r="BHL76" s="108"/>
      <c r="BHM76" s="108"/>
      <c r="BHN76" s="108"/>
      <c r="BHO76" s="108"/>
      <c r="BHP76" s="108"/>
      <c r="BHQ76" s="108"/>
      <c r="BHR76" s="108"/>
      <c r="BHS76" s="108"/>
      <c r="BHT76" s="108"/>
      <c r="BHU76" s="108"/>
      <c r="BHV76" s="108"/>
      <c r="BHW76" s="108"/>
      <c r="BHX76" s="108"/>
      <c r="BHY76" s="108"/>
      <c r="BHZ76" s="108"/>
      <c r="BIA76" s="108"/>
      <c r="BIB76" s="108"/>
      <c r="BIC76" s="108"/>
      <c r="BID76" s="108"/>
      <c r="BIE76" s="108"/>
      <c r="BIF76" s="108"/>
      <c r="BIG76" s="108"/>
      <c r="BIH76" s="108"/>
      <c r="BII76" s="108"/>
      <c r="BIJ76" s="108"/>
      <c r="BIK76" s="108"/>
      <c r="BIL76" s="108"/>
      <c r="BIM76" s="108"/>
      <c r="BIN76" s="108"/>
      <c r="BIO76" s="108"/>
      <c r="BIP76" s="108"/>
      <c r="BIQ76" s="108"/>
      <c r="BIR76" s="108"/>
      <c r="BIS76" s="108"/>
      <c r="BIT76" s="108"/>
      <c r="BIU76" s="108"/>
      <c r="BIV76" s="108"/>
      <c r="BIW76" s="108"/>
      <c r="BIX76" s="108"/>
      <c r="BIY76" s="108"/>
      <c r="BIZ76" s="108"/>
      <c r="BJA76" s="108"/>
      <c r="BJB76" s="108"/>
      <c r="BJC76" s="108"/>
      <c r="BJD76" s="108"/>
      <c r="BJE76" s="108"/>
      <c r="BJF76" s="108"/>
      <c r="BJG76" s="108"/>
      <c r="BJH76" s="108"/>
      <c r="BJI76" s="108"/>
      <c r="BJJ76" s="108"/>
      <c r="BJK76" s="108"/>
      <c r="BJL76" s="108"/>
      <c r="BJM76" s="108"/>
      <c r="BJN76" s="108"/>
      <c r="BJO76" s="108"/>
      <c r="BJP76" s="108"/>
      <c r="BJQ76" s="108"/>
      <c r="BJR76" s="108"/>
      <c r="BJS76" s="108"/>
      <c r="BJT76" s="108"/>
      <c r="BJU76" s="108"/>
      <c r="BJV76" s="108"/>
      <c r="BJW76" s="108"/>
      <c r="BJX76" s="108"/>
      <c r="BJY76" s="108"/>
      <c r="BJZ76" s="108"/>
      <c r="BKA76" s="108"/>
      <c r="BKB76" s="108"/>
      <c r="BKC76" s="108"/>
      <c r="BKD76" s="108"/>
      <c r="BKE76" s="108"/>
      <c r="BKF76" s="108"/>
      <c r="BKG76" s="108"/>
      <c r="BKH76" s="108"/>
      <c r="BKI76" s="108"/>
      <c r="BKJ76" s="108"/>
      <c r="BKK76" s="108"/>
      <c r="BKL76" s="108"/>
      <c r="BKM76" s="108"/>
      <c r="BKN76" s="108"/>
      <c r="BKO76" s="108"/>
      <c r="BKP76" s="108"/>
      <c r="BKQ76" s="108"/>
      <c r="BKR76" s="108"/>
      <c r="BKS76" s="108"/>
      <c r="BKT76" s="108"/>
      <c r="BKU76" s="108"/>
      <c r="BKV76" s="108"/>
      <c r="BKW76" s="108"/>
      <c r="BKX76" s="108"/>
      <c r="BKY76" s="108"/>
      <c r="BKZ76" s="108"/>
      <c r="BLA76" s="108"/>
      <c r="BLB76" s="108"/>
      <c r="BLC76" s="108"/>
      <c r="BLD76" s="108"/>
      <c r="BLE76" s="108"/>
      <c r="BLF76" s="108"/>
      <c r="BLG76" s="108"/>
      <c r="BLH76" s="108"/>
      <c r="BLI76" s="108"/>
      <c r="BLJ76" s="108"/>
      <c r="BLK76" s="108"/>
      <c r="BLL76" s="108"/>
      <c r="BLM76" s="108"/>
      <c r="BLN76" s="108"/>
      <c r="BLO76" s="108"/>
      <c r="BLP76" s="108"/>
      <c r="BLQ76" s="108"/>
      <c r="BLR76" s="108"/>
      <c r="BLS76" s="108"/>
      <c r="BLT76" s="108"/>
      <c r="BLU76" s="108"/>
      <c r="BLV76" s="108"/>
      <c r="BLW76" s="108"/>
      <c r="BLX76" s="108"/>
      <c r="BLY76" s="108"/>
      <c r="BLZ76" s="108"/>
      <c r="BMA76" s="108"/>
      <c r="BMB76" s="108"/>
      <c r="BMC76" s="108"/>
      <c r="BMD76" s="108"/>
      <c r="BME76" s="108"/>
      <c r="BMF76" s="108"/>
      <c r="BMG76" s="108"/>
      <c r="BMH76" s="108"/>
      <c r="BMI76" s="108"/>
      <c r="BMJ76" s="108"/>
      <c r="BMK76" s="108"/>
      <c r="BML76" s="108"/>
      <c r="BMM76" s="108"/>
      <c r="BMN76" s="108"/>
      <c r="BMO76" s="108"/>
      <c r="BMP76" s="108"/>
      <c r="BMQ76" s="108"/>
      <c r="BMR76" s="108"/>
      <c r="BMS76" s="108"/>
      <c r="BMT76" s="108"/>
      <c r="BMU76" s="108"/>
      <c r="BMV76" s="108"/>
      <c r="BMW76" s="108"/>
      <c r="BMX76" s="108"/>
      <c r="BMY76" s="108"/>
      <c r="BMZ76" s="108"/>
      <c r="BNA76" s="108"/>
      <c r="BNB76" s="108"/>
      <c r="BNC76" s="108"/>
      <c r="BND76" s="108"/>
      <c r="BNE76" s="108"/>
      <c r="BNF76" s="108"/>
      <c r="BNG76" s="108"/>
      <c r="BNH76" s="108"/>
      <c r="BNI76" s="108"/>
      <c r="BNJ76" s="108"/>
      <c r="BNK76" s="108"/>
      <c r="BNL76" s="108"/>
      <c r="BNM76" s="108"/>
      <c r="BNN76" s="108"/>
      <c r="BNO76" s="108"/>
      <c r="BNP76" s="108"/>
      <c r="BNQ76" s="108"/>
      <c r="BNR76" s="108"/>
      <c r="BNS76" s="108"/>
      <c r="BNT76" s="108"/>
      <c r="BNU76" s="108"/>
      <c r="BNV76" s="108"/>
      <c r="BNW76" s="108"/>
      <c r="BNX76" s="108"/>
      <c r="BNY76" s="108"/>
      <c r="BNZ76" s="108"/>
      <c r="BOA76" s="108"/>
      <c r="BOB76" s="108"/>
      <c r="BOC76" s="108"/>
      <c r="BOD76" s="108"/>
      <c r="BOE76" s="108"/>
      <c r="BOF76" s="108"/>
      <c r="BOG76" s="108"/>
      <c r="BOH76" s="108"/>
      <c r="BOI76" s="108"/>
      <c r="BOJ76" s="108"/>
      <c r="BOK76" s="108"/>
      <c r="BOL76" s="108"/>
      <c r="BOM76" s="108"/>
      <c r="BON76" s="108"/>
      <c r="BOO76" s="108"/>
      <c r="BOP76" s="108"/>
      <c r="BOQ76" s="108"/>
      <c r="BOR76" s="108"/>
      <c r="BOS76" s="108"/>
      <c r="BOT76" s="108"/>
      <c r="BOU76" s="108"/>
      <c r="BOV76" s="108"/>
      <c r="BOW76" s="108"/>
      <c r="BOX76" s="108"/>
      <c r="BOY76" s="108"/>
      <c r="BOZ76" s="108"/>
      <c r="BPA76" s="108"/>
      <c r="BPB76" s="108"/>
      <c r="BPC76" s="108"/>
      <c r="BPD76" s="108"/>
      <c r="BPE76" s="108"/>
      <c r="BPF76" s="108"/>
      <c r="BPG76" s="108"/>
      <c r="BPH76" s="108"/>
      <c r="BPI76" s="108"/>
      <c r="BPJ76" s="108"/>
      <c r="BPK76" s="108"/>
      <c r="BPL76" s="108"/>
      <c r="BPM76" s="108"/>
      <c r="BPN76" s="108"/>
      <c r="BPO76" s="108"/>
      <c r="BPP76" s="108"/>
      <c r="BPQ76" s="108"/>
      <c r="BPR76" s="108"/>
      <c r="BPS76" s="108"/>
      <c r="BPT76" s="108"/>
      <c r="BPU76" s="108"/>
      <c r="BPV76" s="108"/>
      <c r="BPW76" s="108"/>
      <c r="BPX76" s="108"/>
      <c r="BPY76" s="108"/>
      <c r="BPZ76" s="108"/>
      <c r="BQA76" s="108"/>
      <c r="BQB76" s="108"/>
      <c r="BQC76" s="108"/>
      <c r="BQD76" s="108"/>
      <c r="BQE76" s="108"/>
      <c r="BQF76" s="108"/>
      <c r="BQG76" s="108"/>
      <c r="BQH76" s="108"/>
      <c r="BQI76" s="108"/>
      <c r="BQJ76" s="108"/>
      <c r="BQK76" s="108"/>
      <c r="BQL76" s="108"/>
      <c r="BQM76" s="108"/>
      <c r="BQN76" s="108"/>
      <c r="BQO76" s="108"/>
      <c r="BQP76" s="108"/>
      <c r="BQQ76" s="108"/>
      <c r="BQR76" s="108"/>
      <c r="BQS76" s="108"/>
      <c r="BQT76" s="108"/>
      <c r="BQU76" s="108"/>
      <c r="BQV76" s="108"/>
      <c r="BQW76" s="108"/>
      <c r="BQX76" s="108"/>
      <c r="BQY76" s="108"/>
      <c r="BQZ76" s="108"/>
      <c r="BRA76" s="108"/>
      <c r="BRB76" s="108"/>
      <c r="BRC76" s="108"/>
      <c r="BRD76" s="108"/>
      <c r="BRE76" s="108"/>
      <c r="BRF76" s="108"/>
      <c r="BRG76" s="108"/>
      <c r="BRH76" s="108"/>
      <c r="BRI76" s="108"/>
      <c r="BRJ76" s="108"/>
      <c r="BRK76" s="108"/>
      <c r="BRL76" s="108"/>
      <c r="BRM76" s="108"/>
      <c r="BRN76" s="108"/>
      <c r="BRO76" s="108"/>
      <c r="BRP76" s="108"/>
      <c r="BRQ76" s="108"/>
      <c r="BRR76" s="108"/>
      <c r="BRS76" s="108"/>
      <c r="BRT76" s="108"/>
      <c r="BRU76" s="108"/>
      <c r="BRV76" s="108"/>
      <c r="BRW76" s="108"/>
      <c r="BRX76" s="108"/>
      <c r="BRY76" s="108"/>
      <c r="BRZ76" s="108"/>
      <c r="BSA76" s="108"/>
      <c r="BSB76" s="108"/>
      <c r="BSC76" s="108"/>
      <c r="BSD76" s="108"/>
      <c r="BSE76" s="108"/>
      <c r="BSF76" s="108"/>
      <c r="BSG76" s="108"/>
      <c r="BSH76" s="108"/>
      <c r="BSI76" s="108"/>
      <c r="BSJ76" s="108"/>
      <c r="BSK76" s="108"/>
      <c r="BSL76" s="108"/>
      <c r="BSM76" s="108"/>
      <c r="BSN76" s="108"/>
      <c r="BSO76" s="108"/>
      <c r="BSP76" s="108"/>
      <c r="BSQ76" s="108"/>
      <c r="BSR76" s="108"/>
      <c r="BSS76" s="108"/>
      <c r="BST76" s="108"/>
      <c r="BSU76" s="108"/>
      <c r="BSV76" s="108"/>
      <c r="BSW76" s="108"/>
      <c r="BSX76" s="108"/>
      <c r="BSY76" s="108"/>
      <c r="BSZ76" s="108"/>
      <c r="BTA76" s="108"/>
      <c r="BTB76" s="108"/>
      <c r="BTC76" s="108"/>
      <c r="BTD76" s="108"/>
      <c r="BTE76" s="108"/>
      <c r="BTF76" s="108"/>
      <c r="BTG76" s="108"/>
      <c r="BTH76" s="108"/>
      <c r="BTI76" s="108"/>
      <c r="BTJ76" s="108"/>
      <c r="BTK76" s="108"/>
      <c r="BTL76" s="108"/>
      <c r="BTM76" s="108"/>
      <c r="BTN76" s="108"/>
      <c r="BTO76" s="108"/>
      <c r="BTP76" s="108"/>
      <c r="BTQ76" s="108"/>
      <c r="BTR76" s="108"/>
      <c r="BTS76" s="108"/>
      <c r="BTT76" s="108"/>
      <c r="BTU76" s="108"/>
      <c r="BTV76" s="108"/>
      <c r="BTW76" s="108"/>
      <c r="BTX76" s="108"/>
      <c r="BTY76" s="108"/>
      <c r="BTZ76" s="108"/>
      <c r="BUA76" s="108"/>
      <c r="BUB76" s="108"/>
      <c r="BUC76" s="108"/>
      <c r="BUD76" s="108"/>
      <c r="BUE76" s="108"/>
      <c r="BUF76" s="108"/>
      <c r="BUG76" s="108"/>
      <c r="BUH76" s="108"/>
      <c r="BUI76" s="108"/>
      <c r="BUJ76" s="108"/>
      <c r="BUK76" s="108"/>
      <c r="BUL76" s="108"/>
      <c r="BUM76" s="108"/>
      <c r="BUN76" s="108"/>
      <c r="BUO76" s="108"/>
      <c r="BUP76" s="108"/>
      <c r="BUQ76" s="108"/>
      <c r="BUR76" s="108"/>
      <c r="BUS76" s="108"/>
      <c r="BUT76" s="108"/>
      <c r="BUU76" s="108"/>
      <c r="BUV76" s="108"/>
      <c r="BUW76" s="108"/>
      <c r="BUX76" s="108"/>
      <c r="BUY76" s="108"/>
      <c r="BUZ76" s="108"/>
      <c r="BVA76" s="108"/>
      <c r="BVB76" s="108"/>
      <c r="BVC76" s="108"/>
      <c r="BVD76" s="108"/>
      <c r="BVE76" s="108"/>
      <c r="BVF76" s="108"/>
      <c r="BVG76" s="108"/>
      <c r="BVH76" s="108"/>
      <c r="BVI76" s="108"/>
      <c r="BVJ76" s="108"/>
      <c r="BVK76" s="108"/>
      <c r="BVL76" s="108"/>
      <c r="BVM76" s="108"/>
      <c r="BVN76" s="108"/>
      <c r="BVO76" s="108"/>
      <c r="BVP76" s="108"/>
      <c r="BVQ76" s="108"/>
      <c r="BVR76" s="108"/>
      <c r="BVS76" s="108"/>
      <c r="BVT76" s="108"/>
      <c r="BVU76" s="108"/>
      <c r="BVV76" s="108"/>
      <c r="BVW76" s="108"/>
      <c r="BVX76" s="108"/>
      <c r="BVY76" s="108"/>
      <c r="BVZ76" s="108"/>
      <c r="BWA76" s="108"/>
      <c r="BWB76" s="108"/>
      <c r="BWC76" s="108"/>
      <c r="BWD76" s="108"/>
      <c r="BWE76" s="108"/>
      <c r="BWF76" s="108"/>
      <c r="BWG76" s="108"/>
      <c r="BWH76" s="108"/>
      <c r="BWI76" s="108"/>
      <c r="BWJ76" s="108"/>
      <c r="BWK76" s="108"/>
      <c r="BWL76" s="108"/>
      <c r="BWM76" s="108"/>
      <c r="BWN76" s="108"/>
      <c r="BWO76" s="108"/>
      <c r="BWP76" s="108"/>
      <c r="BWQ76" s="108"/>
      <c r="BWR76" s="108"/>
      <c r="BWS76" s="108"/>
      <c r="BWT76" s="108"/>
      <c r="BWU76" s="108"/>
      <c r="BWV76" s="108"/>
      <c r="BWW76" s="108"/>
      <c r="BWX76" s="108"/>
      <c r="BWY76" s="108"/>
      <c r="BWZ76" s="108"/>
      <c r="BXA76" s="108"/>
      <c r="BXB76" s="108"/>
      <c r="BXC76" s="108"/>
      <c r="BXD76" s="108"/>
      <c r="BXE76" s="108"/>
      <c r="BXF76" s="108"/>
      <c r="BXG76" s="108"/>
      <c r="BXH76" s="108"/>
      <c r="BXI76" s="108"/>
      <c r="BXJ76" s="108"/>
      <c r="BXK76" s="108"/>
      <c r="BXL76" s="108"/>
      <c r="BXM76" s="108"/>
      <c r="BXN76" s="108"/>
      <c r="BXO76" s="108"/>
      <c r="BXP76" s="108"/>
      <c r="BXQ76" s="108"/>
      <c r="BXR76" s="108"/>
      <c r="BXS76" s="108"/>
      <c r="BXT76" s="108"/>
      <c r="BXU76" s="108"/>
      <c r="BXV76" s="108"/>
      <c r="BXW76" s="108"/>
      <c r="BXX76" s="108"/>
      <c r="BXY76" s="108"/>
      <c r="BXZ76" s="108"/>
      <c r="BYA76" s="108"/>
      <c r="BYB76" s="108"/>
      <c r="BYC76" s="108"/>
      <c r="BYD76" s="108"/>
      <c r="BYE76" s="108"/>
      <c r="BYF76" s="108"/>
      <c r="BYG76" s="108"/>
      <c r="BYH76" s="108"/>
      <c r="BYI76" s="108"/>
      <c r="BYJ76" s="108"/>
      <c r="BYK76" s="108"/>
      <c r="BYL76" s="108"/>
      <c r="BYM76" s="108"/>
      <c r="BYN76" s="108"/>
      <c r="BYO76" s="108"/>
      <c r="BYP76" s="108"/>
      <c r="BYQ76" s="108"/>
      <c r="BYR76" s="108"/>
      <c r="BYS76" s="108"/>
      <c r="BYT76" s="108"/>
      <c r="BYU76" s="108"/>
      <c r="BYV76" s="108"/>
      <c r="BYW76" s="108"/>
      <c r="BYX76" s="108"/>
      <c r="BYY76" s="108"/>
      <c r="BYZ76" s="108"/>
      <c r="BZA76" s="108"/>
      <c r="BZB76" s="108"/>
      <c r="BZC76" s="108"/>
      <c r="BZD76" s="108"/>
      <c r="BZE76" s="108"/>
      <c r="BZF76" s="108"/>
      <c r="BZG76" s="108"/>
      <c r="BZH76" s="108"/>
      <c r="BZI76" s="108"/>
      <c r="BZJ76" s="108"/>
      <c r="BZK76" s="108"/>
      <c r="BZL76" s="108"/>
      <c r="BZM76" s="108"/>
      <c r="BZN76" s="108"/>
      <c r="BZO76" s="108"/>
      <c r="BZP76" s="108"/>
      <c r="BZQ76" s="108"/>
      <c r="BZR76" s="108"/>
      <c r="BZS76" s="108"/>
      <c r="BZT76" s="108"/>
      <c r="BZU76" s="108"/>
      <c r="BZV76" s="108"/>
      <c r="BZW76" s="108"/>
      <c r="BZX76" s="108"/>
      <c r="BZY76" s="108"/>
      <c r="BZZ76" s="108"/>
      <c r="CAA76" s="108"/>
      <c r="CAB76" s="108"/>
      <c r="CAC76" s="108"/>
      <c r="CAD76" s="108"/>
      <c r="CAE76" s="108"/>
      <c r="CAF76" s="108"/>
      <c r="CAG76" s="108"/>
      <c r="CAH76" s="108"/>
      <c r="CAI76" s="108"/>
      <c r="CAJ76" s="108"/>
      <c r="CAK76" s="108"/>
      <c r="CAL76" s="108"/>
      <c r="CAM76" s="108"/>
      <c r="CAN76" s="108"/>
      <c r="CAO76" s="108"/>
      <c r="CAP76" s="108"/>
      <c r="CAQ76" s="108"/>
      <c r="CAR76" s="108"/>
      <c r="CAS76" s="108"/>
      <c r="CAT76" s="108"/>
      <c r="CAU76" s="108"/>
      <c r="CAV76" s="108"/>
      <c r="CAW76" s="108"/>
      <c r="CAX76" s="108"/>
      <c r="CAY76" s="108"/>
      <c r="CAZ76" s="108"/>
      <c r="CBA76" s="108"/>
      <c r="CBB76" s="108"/>
      <c r="CBC76" s="108"/>
      <c r="CBD76" s="108"/>
      <c r="CBE76" s="108"/>
      <c r="CBF76" s="108"/>
      <c r="CBG76" s="108"/>
      <c r="CBH76" s="108"/>
      <c r="CBI76" s="108"/>
      <c r="CBJ76" s="108"/>
      <c r="CBK76" s="108"/>
      <c r="CBL76" s="108"/>
      <c r="CBM76" s="108"/>
      <c r="CBN76" s="108"/>
      <c r="CBO76" s="108"/>
      <c r="CBP76" s="108"/>
      <c r="CBQ76" s="108"/>
      <c r="CBR76" s="108"/>
      <c r="CBS76" s="108"/>
      <c r="CBT76" s="108"/>
      <c r="CBU76" s="108"/>
      <c r="CBV76" s="108"/>
      <c r="CBW76" s="108"/>
      <c r="CBX76" s="108"/>
      <c r="CBY76" s="108"/>
      <c r="CBZ76" s="108"/>
      <c r="CCA76" s="108"/>
      <c r="CCB76" s="108"/>
      <c r="CCC76" s="108"/>
      <c r="CCD76" s="108"/>
      <c r="CCE76" s="108"/>
      <c r="CCF76" s="108"/>
      <c r="CCG76" s="108"/>
      <c r="CCH76" s="108"/>
      <c r="CCI76" s="108"/>
      <c r="CCJ76" s="108"/>
      <c r="CCK76" s="108"/>
      <c r="CCL76" s="108"/>
      <c r="CCM76" s="108"/>
      <c r="CCN76" s="108"/>
      <c r="CCO76" s="108"/>
      <c r="CCP76" s="108"/>
      <c r="CCQ76" s="108"/>
      <c r="CCR76" s="108"/>
      <c r="CCS76" s="108"/>
      <c r="CCT76" s="108"/>
      <c r="CCU76" s="108"/>
      <c r="CCV76" s="108"/>
      <c r="CCW76" s="108"/>
      <c r="CCX76" s="108"/>
      <c r="CCY76" s="108"/>
      <c r="CCZ76" s="108"/>
      <c r="CDA76" s="108"/>
      <c r="CDB76" s="108"/>
      <c r="CDC76" s="108"/>
      <c r="CDD76" s="108"/>
      <c r="CDE76" s="108"/>
      <c r="CDF76" s="108"/>
      <c r="CDG76" s="108"/>
      <c r="CDH76" s="108"/>
      <c r="CDI76" s="108"/>
      <c r="CDJ76" s="108"/>
      <c r="CDK76" s="108"/>
      <c r="CDL76" s="108"/>
      <c r="CDM76" s="108"/>
      <c r="CDN76" s="108"/>
      <c r="CDO76" s="108"/>
      <c r="CDP76" s="108"/>
      <c r="CDQ76" s="108"/>
      <c r="CDR76" s="108"/>
      <c r="CDS76" s="108"/>
      <c r="CDT76" s="108"/>
      <c r="CDU76" s="108"/>
      <c r="CDV76" s="108"/>
      <c r="CDW76" s="108"/>
      <c r="CDX76" s="108"/>
      <c r="CDY76" s="108"/>
      <c r="CDZ76" s="108"/>
      <c r="CEA76" s="108"/>
      <c r="CEB76" s="108"/>
      <c r="CEC76" s="108"/>
      <c r="CED76" s="108"/>
      <c r="CEE76" s="108"/>
      <c r="CEF76" s="108"/>
      <c r="CEG76" s="108"/>
      <c r="CEH76" s="108"/>
      <c r="CEI76" s="108"/>
      <c r="CEJ76" s="108"/>
      <c r="CEK76" s="108"/>
      <c r="CEL76" s="108"/>
      <c r="CEM76" s="108"/>
      <c r="CEN76" s="108"/>
      <c r="CEO76" s="108"/>
      <c r="CEP76" s="108"/>
      <c r="CEQ76" s="108"/>
      <c r="CER76" s="108"/>
      <c r="CES76" s="108"/>
      <c r="CET76" s="108"/>
      <c r="CEU76" s="108"/>
      <c r="CEV76" s="108"/>
      <c r="CEW76" s="108"/>
      <c r="CEX76" s="108"/>
      <c r="CEY76" s="108"/>
      <c r="CEZ76" s="108"/>
      <c r="CFA76" s="108"/>
      <c r="CFB76" s="108"/>
      <c r="CFC76" s="108"/>
      <c r="CFD76" s="108"/>
      <c r="CFE76" s="108"/>
      <c r="CFF76" s="108"/>
      <c r="CFG76" s="108"/>
      <c r="CFH76" s="108"/>
      <c r="CFI76" s="108"/>
      <c r="CFJ76" s="108"/>
      <c r="CFK76" s="108"/>
      <c r="CFL76" s="108"/>
      <c r="CFM76" s="108"/>
      <c r="CFN76" s="108"/>
      <c r="CFO76" s="108"/>
      <c r="CFP76" s="108"/>
      <c r="CFQ76" s="108"/>
      <c r="CFR76" s="108"/>
      <c r="CFS76" s="108"/>
      <c r="CFT76" s="108"/>
      <c r="CFU76" s="108"/>
      <c r="CFV76" s="108"/>
      <c r="CFW76" s="108"/>
      <c r="CFX76" s="108"/>
      <c r="CFY76" s="108"/>
      <c r="CFZ76" s="108"/>
      <c r="CGA76" s="108"/>
      <c r="CGB76" s="108"/>
      <c r="CGC76" s="108"/>
      <c r="CGD76" s="108"/>
      <c r="CGE76" s="108"/>
      <c r="CGF76" s="108"/>
      <c r="CGG76" s="108"/>
      <c r="CGH76" s="108"/>
      <c r="CGI76" s="108"/>
      <c r="CGJ76" s="108"/>
      <c r="CGK76" s="108"/>
      <c r="CGL76" s="108"/>
      <c r="CGM76" s="108"/>
      <c r="CGN76" s="108"/>
      <c r="CGO76" s="108"/>
      <c r="CGP76" s="108"/>
      <c r="CGQ76" s="108"/>
      <c r="CGR76" s="108"/>
      <c r="CGS76" s="108"/>
      <c r="CGT76" s="108"/>
      <c r="CGU76" s="108"/>
      <c r="CGV76" s="108"/>
      <c r="CGW76" s="108"/>
      <c r="CGX76" s="108"/>
      <c r="CGY76" s="108"/>
      <c r="CGZ76" s="108"/>
      <c r="CHA76" s="108"/>
      <c r="CHB76" s="108"/>
      <c r="CHC76" s="108"/>
      <c r="CHD76" s="108"/>
      <c r="CHE76" s="108"/>
      <c r="CHF76" s="108"/>
      <c r="CHG76" s="108"/>
      <c r="CHH76" s="108"/>
      <c r="CHI76" s="108"/>
      <c r="CHJ76" s="108"/>
      <c r="CHK76" s="108"/>
      <c r="CHL76" s="108"/>
      <c r="CHM76" s="108"/>
      <c r="CHN76" s="108"/>
      <c r="CHO76" s="108"/>
      <c r="CHP76" s="108"/>
      <c r="CHQ76" s="108"/>
      <c r="CHR76" s="108"/>
      <c r="CHS76" s="108"/>
      <c r="CHT76" s="108"/>
      <c r="CHU76" s="108"/>
      <c r="CHV76" s="108"/>
      <c r="CHW76" s="108"/>
      <c r="CHX76" s="108"/>
      <c r="CHY76" s="108"/>
      <c r="CHZ76" s="108"/>
      <c r="CIA76" s="108"/>
      <c r="CIB76" s="108"/>
      <c r="CIC76" s="108"/>
      <c r="CID76" s="108"/>
      <c r="CIE76" s="108"/>
      <c r="CIF76" s="108"/>
      <c r="CIG76" s="108"/>
      <c r="CIH76" s="108"/>
      <c r="CII76" s="108"/>
      <c r="CIJ76" s="108"/>
      <c r="CIK76" s="108"/>
      <c r="CIL76" s="108"/>
      <c r="CIM76" s="108"/>
      <c r="CIN76" s="108"/>
      <c r="CIO76" s="108"/>
      <c r="CIP76" s="108"/>
      <c r="CIQ76" s="108"/>
      <c r="CIR76" s="108"/>
      <c r="CIS76" s="108"/>
      <c r="CIT76" s="108"/>
      <c r="CIU76" s="108"/>
      <c r="CIV76" s="108"/>
      <c r="CIW76" s="108"/>
      <c r="CIX76" s="108"/>
      <c r="CIY76" s="108"/>
      <c r="CIZ76" s="108"/>
      <c r="CJA76" s="108"/>
      <c r="CJB76" s="108"/>
      <c r="CJC76" s="108"/>
      <c r="CJD76" s="108"/>
      <c r="CJE76" s="108"/>
      <c r="CJF76" s="108"/>
      <c r="CJG76" s="108"/>
      <c r="CJH76" s="108"/>
      <c r="CJI76" s="108"/>
      <c r="CJJ76" s="108"/>
      <c r="CJK76" s="108"/>
      <c r="CJL76" s="108"/>
      <c r="CJM76" s="108"/>
      <c r="CJN76" s="108"/>
      <c r="CJO76" s="108"/>
      <c r="CJP76" s="108"/>
      <c r="CJQ76" s="108"/>
      <c r="CJR76" s="108"/>
      <c r="CJS76" s="108"/>
      <c r="CJT76" s="108"/>
      <c r="CJU76" s="108"/>
      <c r="CJV76" s="108"/>
      <c r="CJW76" s="108"/>
      <c r="CJX76" s="108"/>
      <c r="CJY76" s="108"/>
      <c r="CJZ76" s="108"/>
      <c r="CKA76" s="108"/>
      <c r="CKB76" s="108"/>
      <c r="CKC76" s="108"/>
      <c r="CKD76" s="108"/>
      <c r="CKE76" s="108"/>
      <c r="CKF76" s="108"/>
      <c r="CKG76" s="108"/>
      <c r="CKH76" s="108"/>
      <c r="CKI76" s="108"/>
      <c r="CKJ76" s="108"/>
      <c r="CKK76" s="108"/>
      <c r="CKL76" s="108"/>
      <c r="CKM76" s="108"/>
      <c r="CKN76" s="108"/>
      <c r="CKO76" s="108"/>
      <c r="CKP76" s="108"/>
      <c r="CKQ76" s="108"/>
      <c r="CKR76" s="108"/>
      <c r="CKS76" s="108"/>
      <c r="CKT76" s="108"/>
      <c r="CKU76" s="108"/>
      <c r="CKV76" s="108"/>
      <c r="CKW76" s="108"/>
      <c r="CKX76" s="108"/>
      <c r="CKY76" s="108"/>
      <c r="CKZ76" s="108"/>
      <c r="CLA76" s="108"/>
      <c r="CLB76" s="108"/>
      <c r="CLC76" s="108"/>
      <c r="CLD76" s="108"/>
      <c r="CLE76" s="108"/>
      <c r="CLF76" s="108"/>
      <c r="CLG76" s="108"/>
      <c r="CLH76" s="108"/>
      <c r="CLI76" s="108"/>
      <c r="CLJ76" s="108"/>
      <c r="CLK76" s="108"/>
      <c r="CLL76" s="108"/>
      <c r="CLM76" s="108"/>
      <c r="CLN76" s="108"/>
      <c r="CLO76" s="108"/>
      <c r="CLP76" s="108"/>
      <c r="CLQ76" s="108"/>
      <c r="CLR76" s="108"/>
      <c r="CLS76" s="108"/>
      <c r="CLT76" s="108"/>
      <c r="CLU76" s="108"/>
      <c r="CLV76" s="108"/>
      <c r="CLW76" s="108"/>
      <c r="CLX76" s="108"/>
      <c r="CLY76" s="108"/>
      <c r="CLZ76" s="108"/>
      <c r="CMA76" s="108"/>
      <c r="CMB76" s="108"/>
      <c r="CMC76" s="108"/>
      <c r="CMD76" s="108"/>
      <c r="CME76" s="108"/>
      <c r="CMF76" s="108"/>
      <c r="CMG76" s="108"/>
      <c r="CMH76" s="108"/>
      <c r="CMI76" s="108"/>
      <c r="CMJ76" s="108"/>
      <c r="CMK76" s="108"/>
      <c r="CML76" s="108"/>
      <c r="CMM76" s="108"/>
      <c r="CMN76" s="108"/>
      <c r="CMO76" s="108"/>
      <c r="CMP76" s="108"/>
      <c r="CMQ76" s="108"/>
      <c r="CMR76" s="108"/>
      <c r="CMS76" s="108"/>
      <c r="CMT76" s="108"/>
      <c r="CMU76" s="108"/>
      <c r="CMV76" s="108"/>
      <c r="CMW76" s="108"/>
      <c r="CMX76" s="108"/>
      <c r="CMY76" s="108"/>
      <c r="CMZ76" s="108"/>
      <c r="CNA76" s="108"/>
      <c r="CNB76" s="108"/>
      <c r="CNC76" s="108"/>
      <c r="CND76" s="108"/>
      <c r="CNE76" s="108"/>
      <c r="CNF76" s="108"/>
      <c r="CNG76" s="108"/>
      <c r="CNH76" s="108"/>
      <c r="CNI76" s="108"/>
      <c r="CNJ76" s="108"/>
      <c r="CNK76" s="108"/>
      <c r="CNL76" s="108"/>
      <c r="CNM76" s="108"/>
      <c r="CNN76" s="108"/>
      <c r="CNO76" s="108"/>
      <c r="CNP76" s="108"/>
      <c r="CNQ76" s="108"/>
      <c r="CNR76" s="108"/>
      <c r="CNS76" s="108"/>
      <c r="CNT76" s="108"/>
      <c r="CNU76" s="108"/>
      <c r="CNV76" s="108"/>
      <c r="CNW76" s="108"/>
      <c r="CNX76" s="108"/>
      <c r="CNY76" s="108"/>
      <c r="CNZ76" s="108"/>
      <c r="COA76" s="108"/>
      <c r="COB76" s="108"/>
      <c r="COC76" s="108"/>
      <c r="COD76" s="108"/>
      <c r="COE76" s="108"/>
      <c r="COF76" s="108"/>
      <c r="COG76" s="108"/>
      <c r="COH76" s="108"/>
      <c r="COI76" s="108"/>
      <c r="COJ76" s="108"/>
      <c r="COK76" s="108"/>
      <c r="COL76" s="108"/>
      <c r="COM76" s="108"/>
      <c r="CON76" s="108"/>
      <c r="COO76" s="108"/>
      <c r="COP76" s="108"/>
      <c r="COQ76" s="108"/>
      <c r="COR76" s="108"/>
      <c r="COS76" s="108"/>
      <c r="COT76" s="108"/>
      <c r="COU76" s="108"/>
      <c r="COV76" s="108"/>
      <c r="COW76" s="108"/>
      <c r="COX76" s="108"/>
      <c r="COY76" s="108"/>
      <c r="COZ76" s="108"/>
      <c r="CPA76" s="108"/>
      <c r="CPB76" s="108"/>
      <c r="CPC76" s="108"/>
      <c r="CPD76" s="108"/>
      <c r="CPE76" s="108"/>
      <c r="CPF76" s="108"/>
      <c r="CPG76" s="108"/>
      <c r="CPH76" s="108"/>
      <c r="CPI76" s="108"/>
      <c r="CPJ76" s="108"/>
      <c r="CPK76" s="108"/>
      <c r="CPL76" s="108"/>
      <c r="CPM76" s="108"/>
      <c r="CPN76" s="108"/>
      <c r="CPO76" s="108"/>
      <c r="CPP76" s="108"/>
      <c r="CPQ76" s="108"/>
      <c r="CPR76" s="108"/>
      <c r="CPS76" s="108"/>
      <c r="CPT76" s="108"/>
      <c r="CPU76" s="108"/>
      <c r="CPV76" s="108"/>
      <c r="CPW76" s="108"/>
      <c r="CPX76" s="108"/>
      <c r="CPY76" s="108"/>
      <c r="CPZ76" s="108"/>
      <c r="CQA76" s="108"/>
      <c r="CQB76" s="108"/>
      <c r="CQC76" s="108"/>
      <c r="CQD76" s="108"/>
      <c r="CQE76" s="108"/>
      <c r="CQF76" s="108"/>
      <c r="CQG76" s="108"/>
      <c r="CQH76" s="108"/>
      <c r="CQI76" s="108"/>
      <c r="CQJ76" s="108"/>
      <c r="CQK76" s="108"/>
      <c r="CQL76" s="108"/>
      <c r="CQM76" s="108"/>
      <c r="CQN76" s="108"/>
      <c r="CQO76" s="108"/>
      <c r="CQP76" s="108"/>
      <c r="CQQ76" s="108"/>
      <c r="CQR76" s="108"/>
      <c r="CQS76" s="108"/>
      <c r="CQT76" s="108"/>
      <c r="CQU76" s="108"/>
      <c r="CQV76" s="108"/>
      <c r="CQW76" s="108"/>
      <c r="CQX76" s="108"/>
      <c r="CQY76" s="108"/>
      <c r="CQZ76" s="108"/>
      <c r="CRA76" s="108"/>
      <c r="CRB76" s="108"/>
      <c r="CRC76" s="108"/>
      <c r="CRD76" s="108"/>
      <c r="CRE76" s="108"/>
      <c r="CRF76" s="108"/>
      <c r="CRG76" s="108"/>
      <c r="CRH76" s="108"/>
      <c r="CRI76" s="108"/>
      <c r="CRJ76" s="108"/>
      <c r="CRK76" s="108"/>
      <c r="CRL76" s="108"/>
      <c r="CRM76" s="108"/>
      <c r="CRN76" s="108"/>
      <c r="CRO76" s="108"/>
      <c r="CRP76" s="108"/>
      <c r="CRQ76" s="108"/>
      <c r="CRR76" s="108"/>
      <c r="CRS76" s="108"/>
      <c r="CRT76" s="108"/>
      <c r="CRU76" s="108"/>
      <c r="CRV76" s="108"/>
      <c r="CRW76" s="108"/>
      <c r="CRX76" s="108"/>
      <c r="CRY76" s="108"/>
      <c r="CRZ76" s="108"/>
      <c r="CSA76" s="108"/>
      <c r="CSB76" s="108"/>
      <c r="CSC76" s="108"/>
      <c r="CSD76" s="108"/>
      <c r="CSE76" s="108"/>
      <c r="CSF76" s="108"/>
      <c r="CSG76" s="108"/>
      <c r="CSH76" s="108"/>
      <c r="CSI76" s="108"/>
      <c r="CSJ76" s="108"/>
      <c r="CSK76" s="108"/>
      <c r="CSL76" s="108"/>
      <c r="CSM76" s="108"/>
      <c r="CSN76" s="108"/>
      <c r="CSO76" s="108"/>
      <c r="CSP76" s="108"/>
      <c r="CSQ76" s="108"/>
      <c r="CSR76" s="108"/>
      <c r="CSS76" s="108"/>
      <c r="CST76" s="108"/>
      <c r="CSU76" s="108"/>
      <c r="CSV76" s="108"/>
      <c r="CSW76" s="108"/>
      <c r="CSX76" s="108"/>
      <c r="CSY76" s="108"/>
      <c r="CSZ76" s="108"/>
      <c r="CTA76" s="108"/>
      <c r="CTB76" s="108"/>
      <c r="CTC76" s="108"/>
      <c r="CTD76" s="108"/>
      <c r="CTE76" s="108"/>
      <c r="CTF76" s="108"/>
      <c r="CTG76" s="108"/>
      <c r="CTH76" s="108"/>
      <c r="CTI76" s="108"/>
      <c r="CTJ76" s="108"/>
      <c r="CTK76" s="108"/>
      <c r="CTL76" s="108"/>
      <c r="CTM76" s="108"/>
      <c r="CTN76" s="108"/>
      <c r="CTO76" s="108"/>
      <c r="CTP76" s="108"/>
      <c r="CTQ76" s="108"/>
      <c r="CTR76" s="108"/>
      <c r="CTS76" s="108"/>
      <c r="CTT76" s="108"/>
      <c r="CTU76" s="108"/>
      <c r="CTV76" s="108"/>
      <c r="CTW76" s="108"/>
      <c r="CTX76" s="108"/>
      <c r="CTY76" s="108"/>
      <c r="CTZ76" s="108"/>
      <c r="CUA76" s="108"/>
      <c r="CUB76" s="108"/>
      <c r="CUC76" s="108"/>
      <c r="CUD76" s="108"/>
      <c r="CUE76" s="108"/>
      <c r="CUF76" s="108"/>
      <c r="CUG76" s="108"/>
      <c r="CUH76" s="108"/>
      <c r="CUI76" s="108"/>
      <c r="CUJ76" s="108"/>
      <c r="CUK76" s="108"/>
      <c r="CUL76" s="108"/>
      <c r="CUM76" s="108"/>
      <c r="CUN76" s="108"/>
      <c r="CUO76" s="108"/>
      <c r="CUP76" s="108"/>
      <c r="CUQ76" s="108"/>
      <c r="CUR76" s="108"/>
      <c r="CUS76" s="108"/>
      <c r="CUT76" s="108"/>
      <c r="CUU76" s="108"/>
      <c r="CUV76" s="108"/>
      <c r="CUW76" s="108"/>
      <c r="CUX76" s="108"/>
      <c r="CUY76" s="108"/>
      <c r="CUZ76" s="108"/>
      <c r="CVA76" s="108"/>
      <c r="CVB76" s="108"/>
      <c r="CVC76" s="108"/>
      <c r="CVD76" s="108"/>
      <c r="CVE76" s="108"/>
      <c r="CVF76" s="108"/>
      <c r="CVG76" s="108"/>
      <c r="CVH76" s="108"/>
      <c r="CVI76" s="108"/>
      <c r="CVJ76" s="108"/>
      <c r="CVK76" s="108"/>
      <c r="CVL76" s="108"/>
      <c r="CVM76" s="108"/>
      <c r="CVN76" s="108"/>
      <c r="CVO76" s="108"/>
      <c r="CVP76" s="108"/>
      <c r="CVQ76" s="108"/>
      <c r="CVR76" s="108"/>
      <c r="CVS76" s="108"/>
      <c r="CVT76" s="108"/>
      <c r="CVU76" s="108"/>
      <c r="CVV76" s="108"/>
      <c r="CVW76" s="108"/>
      <c r="CVX76" s="108"/>
      <c r="CVY76" s="108"/>
      <c r="CVZ76" s="108"/>
      <c r="CWA76" s="108"/>
      <c r="CWB76" s="108"/>
      <c r="CWC76" s="108"/>
      <c r="CWD76" s="108"/>
      <c r="CWE76" s="108"/>
      <c r="CWF76" s="108"/>
      <c r="CWG76" s="108"/>
      <c r="CWH76" s="108"/>
      <c r="CWI76" s="108"/>
      <c r="CWJ76" s="108"/>
      <c r="CWK76" s="108"/>
      <c r="CWL76" s="108"/>
      <c r="CWM76" s="108"/>
      <c r="CWN76" s="108"/>
      <c r="CWO76" s="108"/>
      <c r="CWP76" s="108"/>
      <c r="CWQ76" s="108"/>
      <c r="CWR76" s="108"/>
      <c r="CWS76" s="108"/>
      <c r="CWT76" s="108"/>
      <c r="CWU76" s="108"/>
      <c r="CWV76" s="108"/>
      <c r="CWW76" s="108"/>
      <c r="CWX76" s="108"/>
      <c r="CWY76" s="108"/>
      <c r="CWZ76" s="108"/>
      <c r="CXA76" s="108"/>
      <c r="CXB76" s="108"/>
      <c r="CXC76" s="108"/>
      <c r="CXD76" s="108"/>
      <c r="CXE76" s="108"/>
      <c r="CXF76" s="108"/>
      <c r="CXG76" s="108"/>
      <c r="CXH76" s="108"/>
      <c r="CXI76" s="108"/>
      <c r="CXJ76" s="108"/>
      <c r="CXK76" s="108"/>
      <c r="CXL76" s="108"/>
      <c r="CXM76" s="108"/>
      <c r="CXN76" s="108"/>
      <c r="CXO76" s="108"/>
      <c r="CXP76" s="108"/>
      <c r="CXQ76" s="108"/>
      <c r="CXR76" s="108"/>
      <c r="CXS76" s="108"/>
      <c r="CXT76" s="108"/>
      <c r="CXU76" s="108"/>
      <c r="CXV76" s="108"/>
      <c r="CXW76" s="108"/>
      <c r="CXX76" s="108"/>
      <c r="CXY76" s="108"/>
      <c r="CXZ76" s="108"/>
      <c r="CYA76" s="108"/>
      <c r="CYB76" s="108"/>
      <c r="CYC76" s="108"/>
      <c r="CYD76" s="108"/>
      <c r="CYE76" s="108"/>
      <c r="CYF76" s="108"/>
      <c r="CYG76" s="108"/>
      <c r="CYH76" s="108"/>
      <c r="CYI76" s="108"/>
      <c r="CYJ76" s="108"/>
      <c r="CYK76" s="108"/>
      <c r="CYL76" s="108"/>
      <c r="CYM76" s="108"/>
      <c r="CYN76" s="108"/>
      <c r="CYO76" s="108"/>
      <c r="CYP76" s="108"/>
      <c r="CYQ76" s="108"/>
      <c r="CYR76" s="108"/>
      <c r="CYS76" s="108"/>
      <c r="CYT76" s="108"/>
      <c r="CYU76" s="108"/>
      <c r="CYV76" s="108"/>
      <c r="CYW76" s="108"/>
      <c r="CYX76" s="108"/>
      <c r="CYY76" s="108"/>
      <c r="CYZ76" s="108"/>
      <c r="CZA76" s="108"/>
      <c r="CZB76" s="108"/>
      <c r="CZC76" s="108"/>
      <c r="CZD76" s="108"/>
      <c r="CZE76" s="108"/>
      <c r="CZF76" s="108"/>
      <c r="CZG76" s="108"/>
      <c r="CZH76" s="108"/>
      <c r="CZI76" s="108"/>
      <c r="CZJ76" s="108"/>
      <c r="CZK76" s="108"/>
      <c r="CZL76" s="108"/>
      <c r="CZM76" s="108"/>
      <c r="CZN76" s="108"/>
      <c r="CZO76" s="108"/>
      <c r="CZP76" s="108"/>
      <c r="CZQ76" s="108"/>
      <c r="CZR76" s="108"/>
      <c r="CZS76" s="108"/>
      <c r="CZT76" s="108"/>
      <c r="CZU76" s="108"/>
      <c r="CZV76" s="108"/>
      <c r="CZW76" s="108"/>
      <c r="CZX76" s="108"/>
      <c r="CZY76" s="108"/>
      <c r="CZZ76" s="108"/>
      <c r="DAA76" s="108"/>
      <c r="DAB76" s="108"/>
      <c r="DAC76" s="108"/>
      <c r="DAD76" s="108"/>
      <c r="DAE76" s="108"/>
      <c r="DAF76" s="108"/>
      <c r="DAG76" s="108"/>
      <c r="DAH76" s="108"/>
      <c r="DAI76" s="108"/>
      <c r="DAJ76" s="108"/>
      <c r="DAK76" s="108"/>
      <c r="DAL76" s="108"/>
      <c r="DAM76" s="108"/>
      <c r="DAN76" s="108"/>
      <c r="DAO76" s="108"/>
      <c r="DAP76" s="108"/>
      <c r="DAQ76" s="108"/>
      <c r="DAR76" s="108"/>
      <c r="DAS76" s="108"/>
      <c r="DAT76" s="108"/>
      <c r="DAU76" s="108"/>
      <c r="DAV76" s="108"/>
      <c r="DAW76" s="108"/>
      <c r="DAX76" s="108"/>
      <c r="DAY76" s="108"/>
      <c r="DAZ76" s="108"/>
      <c r="DBA76" s="108"/>
      <c r="DBB76" s="108"/>
      <c r="DBC76" s="108"/>
      <c r="DBD76" s="108"/>
      <c r="DBE76" s="108"/>
      <c r="DBF76" s="108"/>
      <c r="DBG76" s="108"/>
      <c r="DBH76" s="108"/>
      <c r="DBI76" s="108"/>
      <c r="DBJ76" s="108"/>
      <c r="DBK76" s="108"/>
      <c r="DBL76" s="108"/>
      <c r="DBM76" s="108"/>
      <c r="DBN76" s="108"/>
      <c r="DBO76" s="108"/>
      <c r="DBP76" s="108"/>
      <c r="DBQ76" s="108"/>
      <c r="DBR76" s="108"/>
      <c r="DBS76" s="108"/>
      <c r="DBT76" s="108"/>
      <c r="DBU76" s="108"/>
      <c r="DBV76" s="108"/>
      <c r="DBW76" s="108"/>
      <c r="DBX76" s="108"/>
      <c r="DBY76" s="108"/>
      <c r="DBZ76" s="108"/>
      <c r="DCA76" s="108"/>
      <c r="DCB76" s="108"/>
      <c r="DCC76" s="108"/>
      <c r="DCD76" s="108"/>
      <c r="DCE76" s="108"/>
      <c r="DCF76" s="108"/>
      <c r="DCG76" s="108"/>
      <c r="DCH76" s="108"/>
      <c r="DCI76" s="108"/>
      <c r="DCJ76" s="108"/>
      <c r="DCK76" s="108"/>
      <c r="DCL76" s="108"/>
      <c r="DCM76" s="108"/>
      <c r="DCN76" s="108"/>
      <c r="DCO76" s="108"/>
      <c r="DCP76" s="108"/>
      <c r="DCQ76" s="108"/>
      <c r="DCR76" s="108"/>
      <c r="DCS76" s="108"/>
      <c r="DCT76" s="108"/>
      <c r="DCU76" s="108"/>
      <c r="DCV76" s="108"/>
      <c r="DCW76" s="108"/>
      <c r="DCX76" s="108"/>
      <c r="DCY76" s="108"/>
      <c r="DCZ76" s="108"/>
      <c r="DDA76" s="108"/>
      <c r="DDB76" s="108"/>
      <c r="DDC76" s="108"/>
      <c r="DDD76" s="108"/>
      <c r="DDE76" s="108"/>
      <c r="DDF76" s="108"/>
      <c r="DDG76" s="108"/>
      <c r="DDH76" s="108"/>
      <c r="DDI76" s="108"/>
      <c r="DDJ76" s="108"/>
      <c r="DDK76" s="108"/>
      <c r="DDL76" s="108"/>
      <c r="DDM76" s="108"/>
      <c r="DDN76" s="108"/>
      <c r="DDO76" s="108"/>
      <c r="DDP76" s="108"/>
      <c r="DDQ76" s="108"/>
      <c r="DDR76" s="108"/>
      <c r="DDS76" s="108"/>
      <c r="DDT76" s="108"/>
      <c r="DDU76" s="108"/>
      <c r="DDV76" s="108"/>
      <c r="DDW76" s="108"/>
      <c r="DDX76" s="108"/>
      <c r="DDY76" s="108"/>
      <c r="DDZ76" s="108"/>
      <c r="DEA76" s="108"/>
      <c r="DEB76" s="108"/>
      <c r="DEC76" s="108"/>
      <c r="DED76" s="108"/>
      <c r="DEE76" s="108"/>
      <c r="DEF76" s="108"/>
      <c r="DEG76" s="108"/>
      <c r="DEH76" s="108"/>
      <c r="DEI76" s="108"/>
      <c r="DEJ76" s="108"/>
      <c r="DEK76" s="108"/>
      <c r="DEL76" s="108"/>
      <c r="DEM76" s="108"/>
      <c r="DEN76" s="108"/>
      <c r="DEO76" s="108"/>
      <c r="DEP76" s="108"/>
      <c r="DEQ76" s="108"/>
      <c r="DER76" s="108"/>
      <c r="DES76" s="108"/>
      <c r="DET76" s="108"/>
      <c r="DEU76" s="108"/>
      <c r="DEV76" s="108"/>
      <c r="DEW76" s="108"/>
      <c r="DEX76" s="108"/>
      <c r="DEY76" s="108"/>
      <c r="DEZ76" s="108"/>
      <c r="DFA76" s="108"/>
      <c r="DFB76" s="108"/>
      <c r="DFC76" s="108"/>
      <c r="DFD76" s="108"/>
      <c r="DFE76" s="108"/>
      <c r="DFF76" s="108"/>
      <c r="DFG76" s="108"/>
      <c r="DFH76" s="108"/>
      <c r="DFI76" s="108"/>
      <c r="DFJ76" s="108"/>
      <c r="DFK76" s="108"/>
      <c r="DFL76" s="108"/>
      <c r="DFM76" s="108"/>
      <c r="DFN76" s="108"/>
      <c r="DFO76" s="108"/>
      <c r="DFP76" s="108"/>
      <c r="DFQ76" s="108"/>
      <c r="DFR76" s="108"/>
      <c r="DFS76" s="108"/>
      <c r="DFT76" s="108"/>
      <c r="DFU76" s="108"/>
      <c r="DFV76" s="108"/>
      <c r="DFW76" s="108"/>
      <c r="DFX76" s="108"/>
      <c r="DFY76" s="108"/>
      <c r="DFZ76" s="108"/>
      <c r="DGA76" s="108"/>
      <c r="DGB76" s="108"/>
      <c r="DGC76" s="108"/>
      <c r="DGD76" s="108"/>
      <c r="DGE76" s="108"/>
      <c r="DGF76" s="108"/>
      <c r="DGG76" s="108"/>
      <c r="DGH76" s="108"/>
      <c r="DGI76" s="108"/>
      <c r="DGJ76" s="108"/>
      <c r="DGK76" s="108"/>
      <c r="DGL76" s="108"/>
      <c r="DGM76" s="108"/>
      <c r="DGN76" s="108"/>
      <c r="DGO76" s="108"/>
      <c r="DGP76" s="108"/>
      <c r="DGQ76" s="108"/>
      <c r="DGR76" s="108"/>
      <c r="DGS76" s="108"/>
      <c r="DGT76" s="108"/>
      <c r="DGU76" s="108"/>
      <c r="DGV76" s="108"/>
      <c r="DGW76" s="108"/>
      <c r="DGX76" s="108"/>
      <c r="DGY76" s="108"/>
      <c r="DGZ76" s="108"/>
      <c r="DHA76" s="108"/>
      <c r="DHB76" s="108"/>
      <c r="DHC76" s="108"/>
      <c r="DHD76" s="108"/>
      <c r="DHE76" s="108"/>
      <c r="DHF76" s="108"/>
      <c r="DHG76" s="108"/>
      <c r="DHH76" s="108"/>
      <c r="DHI76" s="108"/>
      <c r="DHJ76" s="108"/>
      <c r="DHK76" s="108"/>
      <c r="DHL76" s="108"/>
      <c r="DHM76" s="108"/>
      <c r="DHN76" s="108"/>
      <c r="DHO76" s="108"/>
      <c r="DHP76" s="108"/>
      <c r="DHQ76" s="108"/>
      <c r="DHR76" s="108"/>
      <c r="DHS76" s="108"/>
      <c r="DHT76" s="108"/>
      <c r="DHU76" s="108"/>
      <c r="DHV76" s="108"/>
      <c r="DHW76" s="108"/>
      <c r="DHX76" s="108"/>
      <c r="DHY76" s="108"/>
      <c r="DHZ76" s="108"/>
      <c r="DIA76" s="108"/>
      <c r="DIB76" s="108"/>
      <c r="DIC76" s="108"/>
      <c r="DID76" s="108"/>
      <c r="DIE76" s="108"/>
      <c r="DIF76" s="108"/>
      <c r="DIG76" s="108"/>
      <c r="DIH76" s="108"/>
      <c r="DII76" s="108"/>
      <c r="DIJ76" s="108"/>
      <c r="DIK76" s="108"/>
      <c r="DIL76" s="108"/>
      <c r="DIM76" s="108"/>
      <c r="DIN76" s="108"/>
      <c r="DIO76" s="108"/>
      <c r="DIP76" s="108"/>
      <c r="DIQ76" s="108"/>
      <c r="DIR76" s="108"/>
      <c r="DIS76" s="108"/>
      <c r="DIT76" s="108"/>
      <c r="DIU76" s="108"/>
      <c r="DIV76" s="108"/>
      <c r="DIW76" s="108"/>
      <c r="DIX76" s="108"/>
      <c r="DIY76" s="108"/>
      <c r="DIZ76" s="108"/>
      <c r="DJA76" s="108"/>
      <c r="DJB76" s="108"/>
      <c r="DJC76" s="108"/>
      <c r="DJD76" s="108"/>
      <c r="DJE76" s="108"/>
      <c r="DJF76" s="108"/>
      <c r="DJG76" s="108"/>
      <c r="DJH76" s="108"/>
      <c r="DJI76" s="108"/>
      <c r="DJJ76" s="108"/>
      <c r="DJK76" s="108"/>
      <c r="DJL76" s="108"/>
      <c r="DJM76" s="108"/>
      <c r="DJN76" s="108"/>
      <c r="DJO76" s="108"/>
      <c r="DJP76" s="108"/>
      <c r="DJQ76" s="108"/>
      <c r="DJR76" s="108"/>
      <c r="DJS76" s="108"/>
      <c r="DJT76" s="108"/>
      <c r="DJU76" s="108"/>
      <c r="DJV76" s="108"/>
      <c r="DJW76" s="108"/>
      <c r="DJX76" s="108"/>
      <c r="DJY76" s="108"/>
      <c r="DJZ76" s="108"/>
      <c r="DKA76" s="108"/>
      <c r="DKB76" s="108"/>
      <c r="DKC76" s="108"/>
      <c r="DKD76" s="108"/>
      <c r="DKE76" s="108"/>
      <c r="DKF76" s="108"/>
      <c r="DKG76" s="108"/>
      <c r="DKH76" s="108"/>
      <c r="DKI76" s="108"/>
      <c r="DKJ76" s="108"/>
      <c r="DKK76" s="108"/>
      <c r="DKL76" s="108"/>
      <c r="DKM76" s="108"/>
      <c r="DKN76" s="108"/>
      <c r="DKO76" s="108"/>
      <c r="DKP76" s="108"/>
      <c r="DKQ76" s="108"/>
      <c r="DKR76" s="108"/>
      <c r="DKS76" s="108"/>
      <c r="DKT76" s="108"/>
      <c r="DKU76" s="108"/>
      <c r="DKV76" s="108"/>
      <c r="DKW76" s="108"/>
      <c r="DKX76" s="108"/>
      <c r="DKY76" s="108"/>
      <c r="DKZ76" s="108"/>
      <c r="DLA76" s="108"/>
      <c r="DLB76" s="108"/>
      <c r="DLC76" s="108"/>
      <c r="DLD76" s="108"/>
      <c r="DLE76" s="108"/>
      <c r="DLF76" s="108"/>
      <c r="DLG76" s="108"/>
      <c r="DLH76" s="108"/>
      <c r="DLI76" s="108"/>
      <c r="DLJ76" s="108"/>
      <c r="DLK76" s="108"/>
      <c r="DLL76" s="108"/>
      <c r="DLM76" s="108"/>
      <c r="DLN76" s="108"/>
      <c r="DLO76" s="108"/>
      <c r="DLP76" s="108"/>
      <c r="DLQ76" s="108"/>
      <c r="DLR76" s="108"/>
      <c r="DLS76" s="108"/>
      <c r="DLT76" s="108"/>
      <c r="DLU76" s="108"/>
      <c r="DLV76" s="108"/>
      <c r="DLW76" s="108"/>
      <c r="DLX76" s="108"/>
      <c r="DLY76" s="108"/>
      <c r="DLZ76" s="108"/>
      <c r="DMA76" s="108"/>
      <c r="DMB76" s="108"/>
      <c r="DMC76" s="108"/>
      <c r="DMD76" s="108"/>
      <c r="DME76" s="108"/>
      <c r="DMF76" s="108"/>
      <c r="DMG76" s="108"/>
      <c r="DMH76" s="108"/>
      <c r="DMI76" s="108"/>
      <c r="DMJ76" s="108"/>
      <c r="DMK76" s="108"/>
      <c r="DML76" s="108"/>
      <c r="DMM76" s="108"/>
      <c r="DMN76" s="108"/>
      <c r="DMO76" s="108"/>
      <c r="DMP76" s="108"/>
      <c r="DMQ76" s="108"/>
      <c r="DMR76" s="108"/>
      <c r="DMS76" s="108"/>
      <c r="DMT76" s="108"/>
      <c r="DMU76" s="108"/>
      <c r="DMV76" s="108"/>
      <c r="DMW76" s="108"/>
      <c r="DMX76" s="108"/>
      <c r="DMY76" s="108"/>
      <c r="DMZ76" s="108"/>
      <c r="DNA76" s="108"/>
      <c r="DNB76" s="108"/>
      <c r="DNC76" s="108"/>
      <c r="DND76" s="108"/>
      <c r="DNE76" s="108"/>
      <c r="DNF76" s="108"/>
      <c r="DNG76" s="108"/>
      <c r="DNH76" s="108"/>
      <c r="DNI76" s="108"/>
      <c r="DNJ76" s="108"/>
      <c r="DNK76" s="108"/>
      <c r="DNL76" s="108"/>
      <c r="DNM76" s="108"/>
      <c r="DNN76" s="108"/>
      <c r="DNO76" s="108"/>
      <c r="DNP76" s="108"/>
      <c r="DNQ76" s="108"/>
      <c r="DNR76" s="108"/>
      <c r="DNS76" s="108"/>
      <c r="DNT76" s="108"/>
      <c r="DNU76" s="108"/>
      <c r="DNV76" s="108"/>
      <c r="DNW76" s="108"/>
      <c r="DNX76" s="108"/>
      <c r="DNY76" s="108"/>
      <c r="DNZ76" s="108"/>
      <c r="DOA76" s="108"/>
      <c r="DOB76" s="108"/>
      <c r="DOC76" s="108"/>
      <c r="DOD76" s="108"/>
      <c r="DOE76" s="108"/>
      <c r="DOF76" s="108"/>
      <c r="DOG76" s="108"/>
      <c r="DOH76" s="108"/>
      <c r="DOI76" s="108"/>
      <c r="DOJ76" s="108"/>
      <c r="DOK76" s="108"/>
      <c r="DOL76" s="108"/>
      <c r="DOM76" s="108"/>
      <c r="DON76" s="108"/>
      <c r="DOO76" s="108"/>
      <c r="DOP76" s="108"/>
      <c r="DOQ76" s="108"/>
      <c r="DOR76" s="108"/>
      <c r="DOS76" s="108"/>
      <c r="DOT76" s="108"/>
      <c r="DOU76" s="108"/>
      <c r="DOV76" s="108"/>
      <c r="DOW76" s="108"/>
      <c r="DOX76" s="108"/>
      <c r="DOY76" s="108"/>
      <c r="DOZ76" s="108"/>
      <c r="DPA76" s="108"/>
      <c r="DPB76" s="108"/>
      <c r="DPC76" s="108"/>
      <c r="DPD76" s="108"/>
      <c r="DPE76" s="108"/>
      <c r="DPF76" s="108"/>
      <c r="DPG76" s="108"/>
      <c r="DPH76" s="108"/>
      <c r="DPI76" s="108"/>
      <c r="DPJ76" s="108"/>
      <c r="DPK76" s="108"/>
      <c r="DPL76" s="108"/>
      <c r="DPM76" s="108"/>
      <c r="DPN76" s="108"/>
      <c r="DPO76" s="108"/>
      <c r="DPP76" s="108"/>
      <c r="DPQ76" s="108"/>
      <c r="DPR76" s="108"/>
      <c r="DPS76" s="108"/>
      <c r="DPT76" s="108"/>
      <c r="DPU76" s="108"/>
      <c r="DPV76" s="108"/>
      <c r="DPW76" s="108"/>
      <c r="DPX76" s="108"/>
      <c r="DPY76" s="108"/>
      <c r="DPZ76" s="108"/>
      <c r="DQA76" s="108"/>
      <c r="DQB76" s="108"/>
      <c r="DQC76" s="108"/>
      <c r="DQD76" s="108"/>
      <c r="DQE76" s="108"/>
      <c r="DQF76" s="108"/>
      <c r="DQG76" s="108"/>
      <c r="DQH76" s="108"/>
      <c r="DQI76" s="108"/>
      <c r="DQJ76" s="108"/>
      <c r="DQK76" s="108"/>
      <c r="DQL76" s="108"/>
      <c r="DQM76" s="108"/>
      <c r="DQN76" s="108"/>
      <c r="DQO76" s="108"/>
      <c r="DQP76" s="108"/>
      <c r="DQQ76" s="108"/>
      <c r="DQR76" s="108"/>
      <c r="DQS76" s="108"/>
      <c r="DQT76" s="108"/>
      <c r="DQU76" s="108"/>
      <c r="DQV76" s="108"/>
      <c r="DQW76" s="108"/>
      <c r="DQX76" s="108"/>
      <c r="DQY76" s="108"/>
      <c r="DQZ76" s="108"/>
      <c r="DRA76" s="108"/>
      <c r="DRB76" s="108"/>
      <c r="DRC76" s="108"/>
      <c r="DRD76" s="108"/>
      <c r="DRE76" s="108"/>
      <c r="DRF76" s="108"/>
      <c r="DRG76" s="108"/>
      <c r="DRH76" s="108"/>
      <c r="DRI76" s="108"/>
      <c r="DRJ76" s="108"/>
      <c r="DRK76" s="108"/>
      <c r="DRL76" s="108"/>
      <c r="DRM76" s="108"/>
      <c r="DRN76" s="108"/>
      <c r="DRO76" s="108"/>
      <c r="DRP76" s="108"/>
      <c r="DRQ76" s="108"/>
      <c r="DRR76" s="108"/>
      <c r="DRS76" s="108"/>
      <c r="DRT76" s="108"/>
      <c r="DRU76" s="108"/>
      <c r="DRV76" s="108"/>
      <c r="DRW76" s="108"/>
      <c r="DRX76" s="108"/>
      <c r="DRY76" s="108"/>
      <c r="DRZ76" s="108"/>
      <c r="DSA76" s="108"/>
      <c r="DSB76" s="108"/>
      <c r="DSC76" s="108"/>
      <c r="DSD76" s="108"/>
      <c r="DSE76" s="108"/>
      <c r="DSF76" s="108"/>
      <c r="DSG76" s="108"/>
      <c r="DSH76" s="108"/>
      <c r="DSI76" s="108"/>
      <c r="DSJ76" s="108"/>
      <c r="DSK76" s="108"/>
      <c r="DSL76" s="108"/>
      <c r="DSM76" s="108"/>
      <c r="DSN76" s="108"/>
      <c r="DSO76" s="108"/>
      <c r="DSP76" s="108"/>
      <c r="DSQ76" s="108"/>
      <c r="DSR76" s="108"/>
      <c r="DSS76" s="108"/>
      <c r="DST76" s="108"/>
      <c r="DSU76" s="108"/>
      <c r="DSV76" s="108"/>
      <c r="DSW76" s="108"/>
      <c r="DSX76" s="108"/>
      <c r="DSY76" s="108"/>
      <c r="DSZ76" s="108"/>
      <c r="DTA76" s="108"/>
      <c r="DTB76" s="108"/>
      <c r="DTC76" s="108"/>
      <c r="DTD76" s="108"/>
      <c r="DTE76" s="108"/>
      <c r="DTF76" s="108"/>
      <c r="DTG76" s="108"/>
      <c r="DTH76" s="108"/>
      <c r="DTI76" s="108"/>
      <c r="DTJ76" s="108"/>
      <c r="DTK76" s="108"/>
      <c r="DTL76" s="108"/>
      <c r="DTM76" s="108"/>
      <c r="DTN76" s="108"/>
      <c r="DTO76" s="108"/>
      <c r="DTP76" s="108"/>
      <c r="DTQ76" s="108"/>
      <c r="DTR76" s="108"/>
      <c r="DTS76" s="108"/>
      <c r="DTT76" s="108"/>
      <c r="DTU76" s="108"/>
      <c r="DTV76" s="108"/>
      <c r="DTW76" s="108"/>
      <c r="DTX76" s="108"/>
      <c r="DTY76" s="108"/>
      <c r="DTZ76" s="108"/>
      <c r="DUA76" s="108"/>
      <c r="DUB76" s="108"/>
      <c r="DUC76" s="108"/>
      <c r="DUD76" s="108"/>
      <c r="DUE76" s="108"/>
      <c r="DUF76" s="108"/>
      <c r="DUG76" s="108"/>
      <c r="DUH76" s="108"/>
      <c r="DUI76" s="108"/>
      <c r="DUJ76" s="108"/>
      <c r="DUK76" s="108"/>
      <c r="DUL76" s="108"/>
      <c r="DUM76" s="108"/>
      <c r="DUN76" s="108"/>
      <c r="DUO76" s="108"/>
      <c r="DUP76" s="108"/>
      <c r="DUQ76" s="108"/>
      <c r="DUR76" s="108"/>
      <c r="DUS76" s="108"/>
      <c r="DUT76" s="108"/>
      <c r="DUU76" s="108"/>
      <c r="DUV76" s="108"/>
      <c r="DUW76" s="108"/>
      <c r="DUX76" s="108"/>
      <c r="DUY76" s="108"/>
      <c r="DUZ76" s="108"/>
      <c r="DVA76" s="108"/>
      <c r="DVB76" s="108"/>
      <c r="DVC76" s="108"/>
      <c r="DVD76" s="108"/>
      <c r="DVE76" s="108"/>
      <c r="DVF76" s="108"/>
      <c r="DVG76" s="108"/>
      <c r="DVH76" s="108"/>
      <c r="DVI76" s="108"/>
      <c r="DVJ76" s="108"/>
      <c r="DVK76" s="108"/>
      <c r="DVL76" s="108"/>
      <c r="DVM76" s="108"/>
      <c r="DVN76" s="108"/>
      <c r="DVO76" s="108"/>
      <c r="DVP76" s="108"/>
      <c r="DVQ76" s="108"/>
      <c r="DVR76" s="108"/>
      <c r="DVS76" s="108"/>
      <c r="DVT76" s="108"/>
      <c r="DVU76" s="108"/>
      <c r="DVV76" s="108"/>
      <c r="DVW76" s="108"/>
      <c r="DVX76" s="108"/>
      <c r="DVY76" s="108"/>
      <c r="DVZ76" s="108"/>
      <c r="DWA76" s="108"/>
      <c r="DWB76" s="108"/>
      <c r="DWC76" s="108"/>
      <c r="DWD76" s="108"/>
      <c r="DWE76" s="108"/>
      <c r="DWF76" s="108"/>
      <c r="DWG76" s="108"/>
      <c r="DWH76" s="108"/>
      <c r="DWI76" s="108"/>
      <c r="DWJ76" s="108"/>
      <c r="DWK76" s="108"/>
      <c r="DWL76" s="108"/>
      <c r="DWM76" s="108"/>
      <c r="DWN76" s="108"/>
      <c r="DWO76" s="108"/>
      <c r="DWP76" s="108"/>
      <c r="DWQ76" s="108"/>
      <c r="DWR76" s="108"/>
      <c r="DWS76" s="108"/>
      <c r="DWT76" s="108"/>
      <c r="DWU76" s="108"/>
      <c r="DWV76" s="108"/>
      <c r="DWW76" s="108"/>
      <c r="DWX76" s="108"/>
      <c r="DWY76" s="108"/>
      <c r="DWZ76" s="108"/>
      <c r="DXA76" s="108"/>
      <c r="DXB76" s="108"/>
      <c r="DXC76" s="108"/>
      <c r="DXD76" s="108"/>
      <c r="DXE76" s="108"/>
      <c r="DXF76" s="108"/>
      <c r="DXG76" s="108"/>
      <c r="DXH76" s="108"/>
      <c r="DXI76" s="108"/>
      <c r="DXJ76" s="108"/>
      <c r="DXK76" s="108"/>
      <c r="DXL76" s="108"/>
      <c r="DXM76" s="108"/>
      <c r="DXN76" s="108"/>
      <c r="DXO76" s="108"/>
      <c r="DXP76" s="108"/>
      <c r="DXQ76" s="108"/>
      <c r="DXR76" s="108"/>
      <c r="DXS76" s="108"/>
      <c r="DXT76" s="108"/>
      <c r="DXU76" s="108"/>
      <c r="DXV76" s="108"/>
      <c r="DXW76" s="108"/>
      <c r="DXX76" s="108"/>
      <c r="DXY76" s="108"/>
      <c r="DXZ76" s="108"/>
      <c r="DYA76" s="108"/>
      <c r="DYB76" s="108"/>
      <c r="DYC76" s="108"/>
      <c r="DYD76" s="108"/>
      <c r="DYE76" s="108"/>
      <c r="DYF76" s="108"/>
      <c r="DYG76" s="108"/>
      <c r="DYH76" s="108"/>
      <c r="DYI76" s="108"/>
      <c r="DYJ76" s="108"/>
      <c r="DYK76" s="108"/>
      <c r="DYL76" s="108"/>
      <c r="DYM76" s="108"/>
      <c r="DYN76" s="108"/>
      <c r="DYO76" s="108"/>
      <c r="DYP76" s="108"/>
      <c r="DYQ76" s="108"/>
      <c r="DYR76" s="108"/>
      <c r="DYS76" s="108"/>
      <c r="DYT76" s="108"/>
      <c r="DYU76" s="108"/>
      <c r="DYV76" s="108"/>
      <c r="DYW76" s="108"/>
      <c r="DYX76" s="108"/>
      <c r="DYY76" s="108"/>
      <c r="DYZ76" s="108"/>
      <c r="DZA76" s="108"/>
      <c r="DZB76" s="108"/>
      <c r="DZC76" s="108"/>
      <c r="DZD76" s="108"/>
      <c r="DZE76" s="108"/>
      <c r="DZF76" s="108"/>
      <c r="DZG76" s="108"/>
      <c r="DZH76" s="108"/>
      <c r="DZI76" s="108"/>
      <c r="DZJ76" s="108"/>
      <c r="DZK76" s="108"/>
      <c r="DZL76" s="108"/>
      <c r="DZM76" s="108"/>
      <c r="DZN76" s="108"/>
      <c r="DZO76" s="108"/>
      <c r="DZP76" s="108"/>
      <c r="DZQ76" s="108"/>
      <c r="DZR76" s="108"/>
      <c r="DZS76" s="108"/>
      <c r="DZT76" s="108"/>
      <c r="DZU76" s="108"/>
      <c r="DZV76" s="108"/>
      <c r="DZW76" s="108"/>
      <c r="DZX76" s="108"/>
      <c r="DZY76" s="108"/>
      <c r="DZZ76" s="108"/>
      <c r="EAA76" s="108"/>
      <c r="EAB76" s="108"/>
      <c r="EAC76" s="108"/>
      <c r="EAD76" s="108"/>
      <c r="EAE76" s="108"/>
      <c r="EAF76" s="108"/>
      <c r="EAG76" s="108"/>
      <c r="EAH76" s="108"/>
      <c r="EAI76" s="108"/>
      <c r="EAJ76" s="108"/>
      <c r="EAK76" s="108"/>
      <c r="EAL76" s="108"/>
      <c r="EAM76" s="108"/>
      <c r="EAN76" s="108"/>
      <c r="EAO76" s="108"/>
      <c r="EAP76" s="108"/>
      <c r="EAQ76" s="108"/>
      <c r="EAR76" s="108"/>
      <c r="EAS76" s="108"/>
      <c r="EAT76" s="108"/>
      <c r="EAU76" s="108"/>
      <c r="EAV76" s="108"/>
      <c r="EAW76" s="108"/>
      <c r="EAX76" s="108"/>
      <c r="EAY76" s="108"/>
      <c r="EAZ76" s="108"/>
      <c r="EBA76" s="108"/>
      <c r="EBB76" s="108"/>
      <c r="EBC76" s="108"/>
      <c r="EBD76" s="108"/>
      <c r="EBE76" s="108"/>
      <c r="EBF76" s="108"/>
      <c r="EBG76" s="108"/>
      <c r="EBH76" s="108"/>
      <c r="EBI76" s="108"/>
      <c r="EBJ76" s="108"/>
      <c r="EBK76" s="108"/>
      <c r="EBL76" s="108"/>
      <c r="EBM76" s="108"/>
      <c r="EBN76" s="108"/>
      <c r="EBO76" s="108"/>
      <c r="EBP76" s="108"/>
      <c r="EBQ76" s="108"/>
      <c r="EBR76" s="108"/>
      <c r="EBS76" s="108"/>
      <c r="EBT76" s="108"/>
      <c r="EBU76" s="108"/>
      <c r="EBV76" s="108"/>
      <c r="EBW76" s="108"/>
      <c r="EBX76" s="108"/>
      <c r="EBY76" s="108"/>
      <c r="EBZ76" s="108"/>
      <c r="ECA76" s="108"/>
      <c r="ECB76" s="108"/>
      <c r="ECC76" s="108"/>
      <c r="ECD76" s="108"/>
      <c r="ECE76" s="108"/>
      <c r="ECF76" s="108"/>
      <c r="ECG76" s="108"/>
      <c r="ECH76" s="108"/>
      <c r="ECI76" s="108"/>
      <c r="ECJ76" s="108"/>
      <c r="ECK76" s="108"/>
      <c r="ECL76" s="108"/>
      <c r="ECM76" s="108"/>
      <c r="ECN76" s="108"/>
      <c r="ECO76" s="108"/>
      <c r="ECP76" s="108"/>
      <c r="ECQ76" s="108"/>
      <c r="ECR76" s="108"/>
      <c r="ECS76" s="108"/>
      <c r="ECT76" s="108"/>
      <c r="ECU76" s="108"/>
      <c r="ECV76" s="108"/>
      <c r="ECW76" s="108"/>
      <c r="ECX76" s="108"/>
      <c r="ECY76" s="108"/>
      <c r="ECZ76" s="108"/>
      <c r="EDA76" s="108"/>
      <c r="EDB76" s="108"/>
      <c r="EDC76" s="108"/>
      <c r="EDD76" s="108"/>
      <c r="EDE76" s="108"/>
      <c r="EDF76" s="108"/>
      <c r="EDG76" s="108"/>
      <c r="EDH76" s="108"/>
      <c r="EDI76" s="108"/>
      <c r="EDJ76" s="108"/>
      <c r="EDK76" s="108"/>
      <c r="EDL76" s="108"/>
      <c r="EDM76" s="108"/>
      <c r="EDN76" s="108"/>
      <c r="EDO76" s="108"/>
      <c r="EDP76" s="108"/>
      <c r="EDQ76" s="108"/>
      <c r="EDR76" s="108"/>
      <c r="EDS76" s="108"/>
      <c r="EDT76" s="108"/>
      <c r="EDU76" s="108"/>
      <c r="EDV76" s="108"/>
      <c r="EDW76" s="108"/>
      <c r="EDX76" s="108"/>
      <c r="EDY76" s="108"/>
      <c r="EDZ76" s="108"/>
      <c r="EEA76" s="108"/>
      <c r="EEB76" s="108"/>
      <c r="EEC76" s="108"/>
      <c r="EED76" s="108"/>
      <c r="EEE76" s="108"/>
      <c r="EEF76" s="108"/>
      <c r="EEG76" s="108"/>
      <c r="EEH76" s="108"/>
      <c r="EEI76" s="108"/>
      <c r="EEJ76" s="108"/>
      <c r="EEK76" s="108"/>
      <c r="EEL76" s="108"/>
      <c r="EEM76" s="108"/>
      <c r="EEN76" s="108"/>
      <c r="EEO76" s="108"/>
      <c r="EEP76" s="108"/>
      <c r="EEQ76" s="108"/>
      <c r="EER76" s="108"/>
      <c r="EES76" s="108"/>
      <c r="EET76" s="108"/>
      <c r="EEU76" s="108"/>
      <c r="EEV76" s="108"/>
      <c r="EEW76" s="108"/>
      <c r="EEX76" s="108"/>
      <c r="EEY76" s="108"/>
      <c r="EEZ76" s="108"/>
      <c r="EFA76" s="108"/>
      <c r="EFB76" s="108"/>
      <c r="EFC76" s="108"/>
      <c r="EFD76" s="108"/>
      <c r="EFE76" s="108"/>
      <c r="EFF76" s="108"/>
      <c r="EFG76" s="108"/>
      <c r="EFH76" s="108"/>
      <c r="EFI76" s="108"/>
      <c r="EFJ76" s="108"/>
      <c r="EFK76" s="108"/>
      <c r="EFL76" s="108"/>
      <c r="EFM76" s="108"/>
      <c r="EFN76" s="108"/>
      <c r="EFO76" s="108"/>
      <c r="EFP76" s="108"/>
      <c r="EFQ76" s="108"/>
      <c r="EFR76" s="108"/>
      <c r="EFS76" s="108"/>
      <c r="EFT76" s="108"/>
      <c r="EFU76" s="108"/>
      <c r="EFV76" s="108"/>
      <c r="EFW76" s="108"/>
      <c r="EFX76" s="108"/>
      <c r="EFY76" s="108"/>
      <c r="EFZ76" s="108"/>
      <c r="EGA76" s="108"/>
      <c r="EGB76" s="108"/>
      <c r="EGC76" s="108"/>
      <c r="EGD76" s="108"/>
      <c r="EGE76" s="108"/>
      <c r="EGF76" s="108"/>
      <c r="EGG76" s="108"/>
      <c r="EGH76" s="108"/>
      <c r="EGI76" s="108"/>
      <c r="EGJ76" s="108"/>
      <c r="EGK76" s="108"/>
      <c r="EGL76" s="108"/>
      <c r="EGM76" s="108"/>
      <c r="EGN76" s="108"/>
      <c r="EGO76" s="108"/>
      <c r="EGP76" s="108"/>
      <c r="EGQ76" s="108"/>
      <c r="EGR76" s="108"/>
      <c r="EGS76" s="108"/>
      <c r="EGT76" s="108"/>
      <c r="EGU76" s="108"/>
      <c r="EGV76" s="108"/>
      <c r="EGW76" s="108"/>
      <c r="EGX76" s="108"/>
      <c r="EGY76" s="108"/>
      <c r="EGZ76" s="108"/>
      <c r="EHA76" s="108"/>
      <c r="EHB76" s="108"/>
      <c r="EHC76" s="108"/>
      <c r="EHD76" s="108"/>
      <c r="EHE76" s="108"/>
      <c r="EHF76" s="108"/>
      <c r="EHG76" s="108"/>
      <c r="EHH76" s="108"/>
      <c r="EHI76" s="108"/>
      <c r="EHJ76" s="108"/>
      <c r="EHK76" s="108"/>
      <c r="EHL76" s="108"/>
      <c r="EHM76" s="108"/>
      <c r="EHN76" s="108"/>
      <c r="EHO76" s="108"/>
      <c r="EHP76" s="108"/>
      <c r="EHQ76" s="108"/>
      <c r="EHR76" s="108"/>
      <c r="EHS76" s="108"/>
      <c r="EHT76" s="108"/>
      <c r="EHU76" s="108"/>
      <c r="EHV76" s="108"/>
      <c r="EHW76" s="108"/>
      <c r="EHX76" s="108"/>
      <c r="EHY76" s="108"/>
      <c r="EHZ76" s="108"/>
      <c r="EIA76" s="108"/>
      <c r="EIB76" s="108"/>
      <c r="EIC76" s="108"/>
      <c r="EID76" s="108"/>
      <c r="EIE76" s="108"/>
      <c r="EIF76" s="108"/>
      <c r="EIG76" s="108"/>
      <c r="EIH76" s="108"/>
      <c r="EII76" s="108"/>
      <c r="EIJ76" s="108"/>
      <c r="EIK76" s="108"/>
      <c r="EIL76" s="108"/>
      <c r="EIM76" s="108"/>
      <c r="EIN76" s="108"/>
      <c r="EIO76" s="108"/>
      <c r="EIP76" s="108"/>
      <c r="EIQ76" s="108"/>
      <c r="EIR76" s="108"/>
      <c r="EIS76" s="108"/>
      <c r="EIT76" s="108"/>
      <c r="EIU76" s="108"/>
      <c r="EIV76" s="108"/>
      <c r="EIW76" s="108"/>
      <c r="EIX76" s="108"/>
      <c r="EIY76" s="108"/>
      <c r="EIZ76" s="108"/>
      <c r="EJA76" s="108"/>
      <c r="EJB76" s="108"/>
      <c r="EJC76" s="108"/>
      <c r="EJD76" s="108"/>
      <c r="EJE76" s="108"/>
      <c r="EJF76" s="108"/>
      <c r="EJG76" s="108"/>
      <c r="EJH76" s="108"/>
      <c r="EJI76" s="108"/>
      <c r="EJJ76" s="108"/>
      <c r="EJK76" s="108"/>
      <c r="EJL76" s="108"/>
      <c r="EJM76" s="108"/>
      <c r="EJN76" s="108"/>
      <c r="EJO76" s="108"/>
      <c r="EJP76" s="108"/>
      <c r="EJQ76" s="108"/>
      <c r="EJR76" s="108"/>
      <c r="EJS76" s="108"/>
      <c r="EJT76" s="108"/>
      <c r="EJU76" s="108"/>
      <c r="EJV76" s="108"/>
      <c r="EJW76" s="108"/>
      <c r="EJX76" s="108"/>
      <c r="EJY76" s="108"/>
      <c r="EJZ76" s="108"/>
      <c r="EKA76" s="108"/>
      <c r="EKB76" s="108"/>
      <c r="EKC76" s="108"/>
      <c r="EKD76" s="108"/>
      <c r="EKE76" s="108"/>
      <c r="EKF76" s="108"/>
      <c r="EKG76" s="108"/>
      <c r="EKH76" s="108"/>
      <c r="EKI76" s="108"/>
      <c r="EKJ76" s="108"/>
      <c r="EKK76" s="108"/>
      <c r="EKL76" s="108"/>
      <c r="EKM76" s="108"/>
      <c r="EKN76" s="108"/>
      <c r="EKO76" s="108"/>
      <c r="EKP76" s="108"/>
      <c r="EKQ76" s="108"/>
      <c r="EKR76" s="108"/>
      <c r="EKS76" s="108"/>
      <c r="EKT76" s="108"/>
      <c r="EKU76" s="108"/>
      <c r="EKV76" s="108"/>
      <c r="EKW76" s="108"/>
      <c r="EKX76" s="108"/>
      <c r="EKY76" s="108"/>
      <c r="EKZ76" s="108"/>
      <c r="ELA76" s="108"/>
      <c r="ELB76" s="108"/>
      <c r="ELC76" s="108"/>
      <c r="ELD76" s="108"/>
      <c r="ELE76" s="108"/>
      <c r="ELF76" s="108"/>
      <c r="ELG76" s="108"/>
      <c r="ELH76" s="108"/>
      <c r="ELI76" s="108"/>
      <c r="ELJ76" s="108"/>
      <c r="ELK76" s="108"/>
      <c r="ELL76" s="108"/>
      <c r="ELM76" s="108"/>
      <c r="ELN76" s="108"/>
      <c r="ELO76" s="108"/>
      <c r="ELP76" s="108"/>
      <c r="ELQ76" s="108"/>
      <c r="ELR76" s="108"/>
      <c r="ELS76" s="108"/>
      <c r="ELT76" s="108"/>
      <c r="ELU76" s="108"/>
      <c r="ELV76" s="108"/>
      <c r="ELW76" s="108"/>
      <c r="ELX76" s="108"/>
      <c r="ELY76" s="108"/>
      <c r="ELZ76" s="108"/>
      <c r="EMA76" s="108"/>
      <c r="EMB76" s="108"/>
      <c r="EMC76" s="108"/>
      <c r="EMD76" s="108"/>
      <c r="EME76" s="108"/>
      <c r="EMF76" s="108"/>
      <c r="EMG76" s="108"/>
      <c r="EMH76" s="108"/>
      <c r="EMI76" s="108"/>
      <c r="EMJ76" s="108"/>
      <c r="EMK76" s="108"/>
      <c r="EML76" s="108"/>
      <c r="EMM76" s="108"/>
      <c r="EMN76" s="108"/>
      <c r="EMO76" s="108"/>
      <c r="EMP76" s="108"/>
      <c r="EMQ76" s="108"/>
      <c r="EMR76" s="108"/>
      <c r="EMS76" s="108"/>
      <c r="EMT76" s="108"/>
      <c r="EMU76" s="108"/>
      <c r="EMV76" s="108"/>
      <c r="EMW76" s="108"/>
      <c r="EMX76" s="108"/>
      <c r="EMY76" s="108"/>
      <c r="EMZ76" s="108"/>
      <c r="ENA76" s="108"/>
      <c r="ENB76" s="108"/>
      <c r="ENC76" s="108"/>
      <c r="END76" s="108"/>
      <c r="ENE76" s="108"/>
      <c r="ENF76" s="108"/>
      <c r="ENG76" s="108"/>
      <c r="ENH76" s="108"/>
      <c r="ENI76" s="108"/>
      <c r="ENJ76" s="108"/>
      <c r="ENK76" s="108"/>
      <c r="ENL76" s="108"/>
      <c r="ENM76" s="108"/>
      <c r="ENN76" s="108"/>
      <c r="ENO76" s="108"/>
      <c r="ENP76" s="108"/>
      <c r="ENQ76" s="108"/>
      <c r="ENR76" s="108"/>
      <c r="ENS76" s="108"/>
      <c r="ENT76" s="108"/>
      <c r="ENU76" s="108"/>
      <c r="ENV76" s="108"/>
      <c r="ENW76" s="108"/>
      <c r="ENX76" s="108"/>
      <c r="ENY76" s="108"/>
      <c r="ENZ76" s="108"/>
      <c r="EOA76" s="108"/>
      <c r="EOB76" s="108"/>
      <c r="EOC76" s="108"/>
      <c r="EOD76" s="108"/>
      <c r="EOE76" s="108"/>
      <c r="EOF76" s="108"/>
      <c r="EOG76" s="108"/>
      <c r="EOH76" s="108"/>
      <c r="EOI76" s="108"/>
      <c r="EOJ76" s="108"/>
      <c r="EOK76" s="108"/>
      <c r="EOL76" s="108"/>
      <c r="EOM76" s="108"/>
      <c r="EON76" s="108"/>
      <c r="EOO76" s="108"/>
      <c r="EOP76" s="108"/>
      <c r="EOQ76" s="108"/>
      <c r="EOR76" s="108"/>
      <c r="EOS76" s="108"/>
      <c r="EOT76" s="108"/>
      <c r="EOU76" s="108"/>
      <c r="EOV76" s="108"/>
      <c r="EOW76" s="108"/>
      <c r="EOX76" s="108"/>
      <c r="EOY76" s="108"/>
      <c r="EOZ76" s="108"/>
      <c r="EPA76" s="108"/>
      <c r="EPB76" s="108"/>
      <c r="EPC76" s="108"/>
      <c r="EPD76" s="108"/>
      <c r="EPE76" s="108"/>
      <c r="EPF76" s="108"/>
      <c r="EPG76" s="108"/>
      <c r="EPH76" s="108"/>
      <c r="EPI76" s="108"/>
      <c r="EPJ76" s="108"/>
      <c r="EPK76" s="108"/>
      <c r="EPL76" s="108"/>
      <c r="EPM76" s="108"/>
      <c r="EPN76" s="108"/>
      <c r="EPO76" s="108"/>
      <c r="EPP76" s="108"/>
      <c r="EPQ76" s="108"/>
      <c r="EPR76" s="108"/>
      <c r="EPS76" s="108"/>
      <c r="EPT76" s="108"/>
      <c r="EPU76" s="108"/>
      <c r="EPV76" s="108"/>
      <c r="EPW76" s="108"/>
      <c r="EPX76" s="108"/>
      <c r="EPY76" s="108"/>
      <c r="EPZ76" s="108"/>
      <c r="EQA76" s="108"/>
      <c r="EQB76" s="108"/>
      <c r="EQC76" s="108"/>
      <c r="EQD76" s="108"/>
      <c r="EQE76" s="108"/>
      <c r="EQF76" s="108"/>
      <c r="EQG76" s="108"/>
      <c r="EQH76" s="108"/>
      <c r="EQI76" s="108"/>
      <c r="EQJ76" s="108"/>
      <c r="EQK76" s="108"/>
      <c r="EQL76" s="108"/>
      <c r="EQM76" s="108"/>
      <c r="EQN76" s="108"/>
      <c r="EQO76" s="108"/>
      <c r="EQP76" s="108"/>
      <c r="EQQ76" s="108"/>
      <c r="EQR76" s="108"/>
      <c r="EQS76" s="108"/>
      <c r="EQT76" s="108"/>
      <c r="EQU76" s="108"/>
      <c r="EQV76" s="108"/>
      <c r="EQW76" s="108"/>
      <c r="EQX76" s="108"/>
      <c r="EQY76" s="108"/>
      <c r="EQZ76" s="108"/>
      <c r="ERA76" s="108"/>
      <c r="ERB76" s="108"/>
      <c r="ERC76" s="108"/>
      <c r="ERD76" s="108"/>
      <c r="ERE76" s="108"/>
      <c r="ERF76" s="108"/>
      <c r="ERG76" s="108"/>
      <c r="ERH76" s="108"/>
      <c r="ERI76" s="108"/>
      <c r="ERJ76" s="108"/>
      <c r="ERK76" s="108"/>
      <c r="ERL76" s="108"/>
      <c r="ERM76" s="108"/>
      <c r="ERN76" s="108"/>
      <c r="ERO76" s="108"/>
      <c r="ERP76" s="108"/>
      <c r="ERQ76" s="108"/>
      <c r="ERR76" s="108"/>
      <c r="ERS76" s="108"/>
      <c r="ERT76" s="108"/>
      <c r="ERU76" s="108"/>
      <c r="ERV76" s="108"/>
      <c r="ERW76" s="108"/>
      <c r="ERX76" s="108"/>
      <c r="ERY76" s="108"/>
      <c r="ERZ76" s="108"/>
      <c r="ESA76" s="108"/>
      <c r="ESB76" s="108"/>
      <c r="ESC76" s="108"/>
      <c r="ESD76" s="108"/>
      <c r="ESE76" s="108"/>
      <c r="ESF76" s="108"/>
      <c r="ESG76" s="108"/>
      <c r="ESH76" s="108"/>
      <c r="ESI76" s="108"/>
      <c r="ESJ76" s="108"/>
      <c r="ESK76" s="108"/>
      <c r="ESL76" s="108"/>
      <c r="ESM76" s="108"/>
      <c r="ESN76" s="108"/>
      <c r="ESO76" s="108"/>
      <c r="ESP76" s="108"/>
      <c r="ESQ76" s="108"/>
      <c r="ESR76" s="108"/>
      <c r="ESS76" s="108"/>
      <c r="EST76" s="108"/>
      <c r="ESU76" s="108"/>
      <c r="ESV76" s="108"/>
      <c r="ESW76" s="108"/>
      <c r="ESX76" s="108"/>
      <c r="ESY76" s="108"/>
      <c r="ESZ76" s="108"/>
      <c r="ETA76" s="108"/>
      <c r="ETB76" s="108"/>
      <c r="ETC76" s="108"/>
      <c r="ETD76" s="108"/>
      <c r="ETE76" s="108"/>
      <c r="ETF76" s="108"/>
      <c r="ETG76" s="108"/>
      <c r="ETH76" s="108"/>
      <c r="ETI76" s="108"/>
      <c r="ETJ76" s="108"/>
      <c r="ETK76" s="108"/>
      <c r="ETL76" s="108"/>
      <c r="ETM76" s="108"/>
      <c r="ETN76" s="108"/>
      <c r="ETO76" s="108"/>
      <c r="ETP76" s="108"/>
      <c r="ETQ76" s="108"/>
      <c r="ETR76" s="108"/>
      <c r="ETS76" s="108"/>
      <c r="ETT76" s="108"/>
      <c r="ETU76" s="108"/>
      <c r="ETV76" s="108"/>
      <c r="ETW76" s="108"/>
      <c r="ETX76" s="108"/>
      <c r="ETY76" s="108"/>
      <c r="ETZ76" s="108"/>
      <c r="EUA76" s="108"/>
      <c r="EUB76" s="108"/>
      <c r="EUC76" s="108"/>
      <c r="EUD76" s="108"/>
      <c r="EUE76" s="108"/>
      <c r="EUF76" s="108"/>
      <c r="EUG76" s="108"/>
      <c r="EUH76" s="108"/>
      <c r="EUI76" s="108"/>
      <c r="EUJ76" s="108"/>
      <c r="EUK76" s="108"/>
      <c r="EUL76" s="108"/>
      <c r="EUM76" s="108"/>
      <c r="EUN76" s="108"/>
      <c r="EUO76" s="108"/>
      <c r="EUP76" s="108"/>
      <c r="EUQ76" s="108"/>
      <c r="EUR76" s="108"/>
      <c r="EUS76" s="108"/>
      <c r="EUT76" s="108"/>
      <c r="EUU76" s="108"/>
      <c r="EUV76" s="108"/>
      <c r="EUW76" s="108"/>
      <c r="EUX76" s="108"/>
      <c r="EUY76" s="108"/>
      <c r="EUZ76" s="108"/>
      <c r="EVA76" s="108"/>
      <c r="EVB76" s="108"/>
      <c r="EVC76" s="108"/>
      <c r="EVD76" s="108"/>
      <c r="EVE76" s="108"/>
      <c r="EVF76" s="108"/>
      <c r="EVG76" s="108"/>
      <c r="EVH76" s="108"/>
      <c r="EVI76" s="108"/>
      <c r="EVJ76" s="108"/>
      <c r="EVK76" s="108"/>
      <c r="EVL76" s="108"/>
      <c r="EVM76" s="108"/>
      <c r="EVN76" s="108"/>
      <c r="EVO76" s="108"/>
      <c r="EVP76" s="108"/>
      <c r="EVQ76" s="108"/>
      <c r="EVR76" s="108"/>
      <c r="EVS76" s="108"/>
      <c r="EVT76" s="108"/>
      <c r="EVU76" s="108"/>
      <c r="EVV76" s="108"/>
      <c r="EVW76" s="108"/>
      <c r="EVX76" s="108"/>
      <c r="EVY76" s="108"/>
      <c r="EVZ76" s="108"/>
      <c r="EWA76" s="108"/>
      <c r="EWB76" s="108"/>
      <c r="EWC76" s="108"/>
      <c r="EWD76" s="108"/>
      <c r="EWE76" s="108"/>
      <c r="EWF76" s="108"/>
      <c r="EWG76" s="108"/>
      <c r="EWH76" s="108"/>
      <c r="EWI76" s="108"/>
      <c r="EWJ76" s="108"/>
      <c r="EWK76" s="108"/>
      <c r="EWL76" s="108"/>
      <c r="EWM76" s="108"/>
      <c r="EWN76" s="108"/>
      <c r="EWO76" s="108"/>
      <c r="EWP76" s="108"/>
      <c r="EWQ76" s="108"/>
      <c r="EWR76" s="108"/>
      <c r="EWS76" s="108"/>
      <c r="EWT76" s="108"/>
      <c r="EWU76" s="108"/>
      <c r="EWV76" s="108"/>
      <c r="EWW76" s="108"/>
      <c r="EWX76" s="108"/>
      <c r="EWY76" s="108"/>
      <c r="EWZ76" s="108"/>
      <c r="EXA76" s="108"/>
      <c r="EXB76" s="108"/>
      <c r="EXC76" s="108"/>
      <c r="EXD76" s="108"/>
      <c r="EXE76" s="108"/>
      <c r="EXF76" s="108"/>
      <c r="EXG76" s="108"/>
      <c r="EXH76" s="108"/>
      <c r="EXI76" s="108"/>
      <c r="EXJ76" s="108"/>
      <c r="EXK76" s="108"/>
      <c r="EXL76" s="108"/>
      <c r="EXM76" s="108"/>
      <c r="EXN76" s="108"/>
      <c r="EXO76" s="108"/>
      <c r="EXP76" s="108"/>
      <c r="EXQ76" s="108"/>
      <c r="EXR76" s="108"/>
      <c r="EXS76" s="108"/>
      <c r="EXT76" s="108"/>
      <c r="EXU76" s="108"/>
      <c r="EXV76" s="108"/>
      <c r="EXW76" s="108"/>
      <c r="EXX76" s="108"/>
      <c r="EXY76" s="108"/>
      <c r="EXZ76" s="108"/>
      <c r="EYA76" s="108"/>
      <c r="EYB76" s="108"/>
      <c r="EYC76" s="108"/>
      <c r="EYD76" s="108"/>
      <c r="EYE76" s="108"/>
      <c r="EYF76" s="108"/>
      <c r="EYG76" s="108"/>
      <c r="EYH76" s="108"/>
      <c r="EYI76" s="108"/>
      <c r="EYJ76" s="108"/>
      <c r="EYK76" s="108"/>
      <c r="EYL76" s="108"/>
      <c r="EYM76" s="108"/>
      <c r="EYN76" s="108"/>
      <c r="EYO76" s="108"/>
      <c r="EYP76" s="108"/>
      <c r="EYQ76" s="108"/>
      <c r="EYR76" s="108"/>
      <c r="EYS76" s="108"/>
      <c r="EYT76" s="108"/>
      <c r="EYU76" s="108"/>
      <c r="EYV76" s="108"/>
      <c r="EYW76" s="108"/>
      <c r="EYX76" s="108"/>
      <c r="EYY76" s="108"/>
      <c r="EYZ76" s="108"/>
      <c r="EZA76" s="108"/>
      <c r="EZB76" s="108"/>
      <c r="EZC76" s="108"/>
      <c r="EZD76" s="108"/>
      <c r="EZE76" s="108"/>
      <c r="EZF76" s="108"/>
      <c r="EZG76" s="108"/>
      <c r="EZH76" s="108"/>
      <c r="EZI76" s="108"/>
      <c r="EZJ76" s="108"/>
      <c r="EZK76" s="108"/>
      <c r="EZL76" s="108"/>
      <c r="EZM76" s="108"/>
      <c r="EZN76" s="108"/>
      <c r="EZO76" s="108"/>
      <c r="EZP76" s="108"/>
      <c r="EZQ76" s="108"/>
      <c r="EZR76" s="108"/>
      <c r="EZS76" s="108"/>
      <c r="EZT76" s="108"/>
      <c r="EZU76" s="108"/>
      <c r="EZV76" s="108"/>
      <c r="EZW76" s="108"/>
      <c r="EZX76" s="108"/>
      <c r="EZY76" s="108"/>
      <c r="EZZ76" s="108"/>
      <c r="FAA76" s="108"/>
      <c r="FAB76" s="108"/>
      <c r="FAC76" s="108"/>
      <c r="FAD76" s="108"/>
      <c r="FAE76" s="108"/>
      <c r="FAF76" s="108"/>
      <c r="FAG76" s="108"/>
      <c r="FAH76" s="108"/>
      <c r="FAI76" s="108"/>
      <c r="FAJ76" s="108"/>
      <c r="FAK76" s="108"/>
      <c r="FAL76" s="108"/>
      <c r="FAM76" s="108"/>
      <c r="FAN76" s="108"/>
      <c r="FAO76" s="108"/>
      <c r="FAP76" s="108"/>
      <c r="FAQ76" s="108"/>
      <c r="FAR76" s="108"/>
      <c r="FAS76" s="108"/>
      <c r="FAT76" s="108"/>
      <c r="FAU76" s="108"/>
      <c r="FAV76" s="108"/>
      <c r="FAW76" s="108"/>
      <c r="FAX76" s="108"/>
      <c r="FAY76" s="108"/>
      <c r="FAZ76" s="108"/>
      <c r="FBA76" s="108"/>
      <c r="FBB76" s="108"/>
      <c r="FBC76" s="108"/>
      <c r="FBD76" s="108"/>
      <c r="FBE76" s="108"/>
      <c r="FBF76" s="108"/>
      <c r="FBG76" s="108"/>
      <c r="FBH76" s="108"/>
      <c r="FBI76" s="108"/>
      <c r="FBJ76" s="108"/>
      <c r="FBK76" s="108"/>
      <c r="FBL76" s="108"/>
      <c r="FBM76" s="108"/>
      <c r="FBN76" s="108"/>
      <c r="FBO76" s="108"/>
      <c r="FBP76" s="108"/>
      <c r="FBQ76" s="108"/>
      <c r="FBR76" s="108"/>
      <c r="FBS76" s="108"/>
      <c r="FBT76" s="108"/>
      <c r="FBU76" s="108"/>
      <c r="FBV76" s="108"/>
      <c r="FBW76" s="108"/>
      <c r="FBX76" s="108"/>
      <c r="FBY76" s="108"/>
      <c r="FBZ76" s="108"/>
      <c r="FCA76" s="108"/>
      <c r="FCB76" s="108"/>
      <c r="FCC76" s="108"/>
      <c r="FCD76" s="108"/>
      <c r="FCE76" s="108"/>
      <c r="FCF76" s="108"/>
      <c r="FCG76" s="108"/>
      <c r="FCH76" s="108"/>
      <c r="FCI76" s="108"/>
      <c r="FCJ76" s="108"/>
      <c r="FCK76" s="108"/>
      <c r="FCL76" s="108"/>
      <c r="FCM76" s="108"/>
      <c r="FCN76" s="108"/>
      <c r="FCO76" s="108"/>
      <c r="FCP76" s="108"/>
      <c r="FCQ76" s="108"/>
      <c r="FCR76" s="108"/>
      <c r="FCS76" s="108"/>
      <c r="FCT76" s="108"/>
      <c r="FCU76" s="108"/>
      <c r="FCV76" s="108"/>
      <c r="FCW76" s="108"/>
      <c r="FCX76" s="108"/>
      <c r="FCY76" s="108"/>
      <c r="FCZ76" s="108"/>
      <c r="FDA76" s="108"/>
      <c r="FDB76" s="108"/>
      <c r="FDC76" s="108"/>
      <c r="FDD76" s="108"/>
      <c r="FDE76" s="108"/>
      <c r="FDF76" s="108"/>
      <c r="FDG76" s="108"/>
      <c r="FDH76" s="108"/>
      <c r="FDI76" s="108"/>
      <c r="FDJ76" s="108"/>
      <c r="FDK76" s="108"/>
      <c r="FDL76" s="108"/>
      <c r="FDM76" s="108"/>
      <c r="FDN76" s="108"/>
      <c r="FDO76" s="108"/>
      <c r="FDP76" s="108"/>
      <c r="FDQ76" s="108"/>
      <c r="FDR76" s="108"/>
      <c r="FDS76" s="108"/>
      <c r="FDT76" s="108"/>
      <c r="FDU76" s="108"/>
      <c r="FDV76" s="108"/>
      <c r="FDW76" s="108"/>
      <c r="FDX76" s="108"/>
      <c r="FDY76" s="108"/>
      <c r="FDZ76" s="108"/>
      <c r="FEA76" s="108"/>
      <c r="FEB76" s="108"/>
      <c r="FEC76" s="108"/>
      <c r="FED76" s="108"/>
      <c r="FEE76" s="108"/>
      <c r="FEF76" s="108"/>
      <c r="FEG76" s="108"/>
      <c r="FEH76" s="108"/>
      <c r="FEI76" s="108"/>
      <c r="FEJ76" s="108"/>
      <c r="FEK76" s="108"/>
      <c r="FEL76" s="108"/>
      <c r="FEM76" s="108"/>
      <c r="FEN76" s="108"/>
      <c r="FEO76" s="108"/>
      <c r="FEP76" s="108"/>
      <c r="FEQ76" s="108"/>
      <c r="FER76" s="108"/>
      <c r="FES76" s="108"/>
      <c r="FET76" s="108"/>
      <c r="FEU76" s="108"/>
      <c r="FEV76" s="108"/>
      <c r="FEW76" s="108"/>
      <c r="FEX76" s="108"/>
      <c r="FEY76" s="108"/>
      <c r="FEZ76" s="108"/>
      <c r="FFA76" s="108"/>
      <c r="FFB76" s="108"/>
      <c r="FFC76" s="108"/>
      <c r="FFD76" s="108"/>
      <c r="FFE76" s="108"/>
      <c r="FFF76" s="108"/>
      <c r="FFG76" s="108"/>
      <c r="FFH76" s="108"/>
      <c r="FFI76" s="108"/>
      <c r="FFJ76" s="108"/>
      <c r="FFK76" s="108"/>
      <c r="FFL76" s="108"/>
      <c r="FFM76" s="108"/>
      <c r="FFN76" s="108"/>
      <c r="FFO76" s="108"/>
      <c r="FFP76" s="108"/>
      <c r="FFQ76" s="108"/>
      <c r="FFR76" s="108"/>
      <c r="FFS76" s="108"/>
      <c r="FFT76" s="108"/>
      <c r="FFU76" s="108"/>
      <c r="FFV76" s="108"/>
      <c r="FFW76" s="108"/>
      <c r="FFX76" s="108"/>
      <c r="FFY76" s="108"/>
      <c r="FFZ76" s="108"/>
      <c r="FGA76" s="108"/>
      <c r="FGB76" s="108"/>
      <c r="FGC76" s="108"/>
      <c r="FGD76" s="108"/>
      <c r="FGE76" s="108"/>
      <c r="FGF76" s="108"/>
      <c r="FGG76" s="108"/>
      <c r="FGH76" s="108"/>
      <c r="FGI76" s="108"/>
      <c r="FGJ76" s="108"/>
      <c r="FGK76" s="108"/>
      <c r="FGL76" s="108"/>
      <c r="FGM76" s="108"/>
      <c r="FGN76" s="108"/>
      <c r="FGO76" s="108"/>
      <c r="FGP76" s="108"/>
      <c r="FGQ76" s="108"/>
      <c r="FGR76" s="108"/>
      <c r="FGS76" s="108"/>
      <c r="FGT76" s="108"/>
      <c r="FGU76" s="108"/>
      <c r="FGV76" s="108"/>
      <c r="FGW76" s="108"/>
      <c r="FGX76" s="108"/>
      <c r="FGY76" s="108"/>
      <c r="FGZ76" s="108"/>
      <c r="FHA76" s="108"/>
      <c r="FHB76" s="108"/>
      <c r="FHC76" s="108"/>
      <c r="FHD76" s="108"/>
      <c r="FHE76" s="108"/>
      <c r="FHF76" s="108"/>
      <c r="FHG76" s="108"/>
      <c r="FHH76" s="108"/>
      <c r="FHI76" s="108"/>
      <c r="FHJ76" s="108"/>
      <c r="FHK76" s="108"/>
      <c r="FHL76" s="108"/>
      <c r="FHM76" s="108"/>
      <c r="FHN76" s="108"/>
      <c r="FHO76" s="108"/>
      <c r="FHP76" s="108"/>
      <c r="FHQ76" s="108"/>
      <c r="FHR76" s="108"/>
      <c r="FHS76" s="108"/>
      <c r="FHT76" s="108"/>
      <c r="FHU76" s="108"/>
      <c r="FHV76" s="108"/>
      <c r="FHW76" s="108"/>
      <c r="FHX76" s="108"/>
      <c r="FHY76" s="108"/>
      <c r="FHZ76" s="108"/>
      <c r="FIA76" s="108"/>
      <c r="FIB76" s="108"/>
      <c r="FIC76" s="108"/>
      <c r="FID76" s="108"/>
      <c r="FIE76" s="108"/>
      <c r="FIF76" s="108"/>
      <c r="FIG76" s="108"/>
      <c r="FIH76" s="108"/>
      <c r="FII76" s="108"/>
      <c r="FIJ76" s="108"/>
      <c r="FIK76" s="108"/>
      <c r="FIL76" s="108"/>
      <c r="FIM76" s="108"/>
      <c r="FIN76" s="108"/>
      <c r="FIO76" s="108"/>
      <c r="FIP76" s="108"/>
      <c r="FIQ76" s="108"/>
      <c r="FIR76" s="108"/>
      <c r="FIS76" s="108"/>
      <c r="FIT76" s="108"/>
      <c r="FIU76" s="108"/>
      <c r="FIV76" s="108"/>
      <c r="FIW76" s="108"/>
      <c r="FIX76" s="108"/>
      <c r="FIY76" s="108"/>
      <c r="FIZ76" s="108"/>
      <c r="FJA76" s="108"/>
      <c r="FJB76" s="108"/>
      <c r="FJC76" s="108"/>
      <c r="FJD76" s="108"/>
      <c r="FJE76" s="108"/>
      <c r="FJF76" s="108"/>
      <c r="FJG76" s="108"/>
      <c r="FJH76" s="108"/>
      <c r="FJI76" s="108"/>
      <c r="FJJ76" s="108"/>
      <c r="FJK76" s="108"/>
      <c r="FJL76" s="108"/>
      <c r="FJM76" s="108"/>
      <c r="FJN76" s="108"/>
      <c r="FJO76" s="108"/>
      <c r="FJP76" s="108"/>
      <c r="FJQ76" s="108"/>
      <c r="FJR76" s="108"/>
      <c r="FJS76" s="108"/>
      <c r="FJT76" s="108"/>
      <c r="FJU76" s="108"/>
      <c r="FJV76" s="108"/>
      <c r="FJW76" s="108"/>
      <c r="FJX76" s="108"/>
      <c r="FJY76" s="108"/>
      <c r="FJZ76" s="108"/>
      <c r="FKA76" s="108"/>
      <c r="FKB76" s="108"/>
      <c r="FKC76" s="108"/>
      <c r="FKD76" s="108"/>
      <c r="FKE76" s="108"/>
      <c r="FKF76" s="108"/>
      <c r="FKG76" s="108"/>
      <c r="FKH76" s="108"/>
      <c r="FKI76" s="108"/>
      <c r="FKJ76" s="108"/>
      <c r="FKK76" s="108"/>
      <c r="FKL76" s="108"/>
      <c r="FKM76" s="108"/>
      <c r="FKN76" s="108"/>
      <c r="FKO76" s="108"/>
      <c r="FKP76" s="108"/>
      <c r="FKQ76" s="108"/>
      <c r="FKR76" s="108"/>
      <c r="FKS76" s="108"/>
      <c r="FKT76" s="108"/>
      <c r="FKU76" s="108"/>
      <c r="FKV76" s="108"/>
      <c r="FKW76" s="108"/>
      <c r="FKX76" s="108"/>
      <c r="FKY76" s="108"/>
      <c r="FKZ76" s="108"/>
      <c r="FLA76" s="108"/>
      <c r="FLB76" s="108"/>
      <c r="FLC76" s="108"/>
      <c r="FLD76" s="108"/>
      <c r="FLE76" s="108"/>
      <c r="FLF76" s="108"/>
      <c r="FLG76" s="108"/>
      <c r="FLH76" s="108"/>
      <c r="FLI76" s="108"/>
      <c r="FLJ76" s="108"/>
      <c r="FLK76" s="108"/>
      <c r="FLL76" s="108"/>
      <c r="FLM76" s="108"/>
      <c r="FLN76" s="108"/>
      <c r="FLO76" s="108"/>
      <c r="FLP76" s="108"/>
      <c r="FLQ76" s="108"/>
      <c r="FLR76" s="108"/>
      <c r="FLS76" s="108"/>
      <c r="FLT76" s="108"/>
      <c r="FLU76" s="108"/>
      <c r="FLV76" s="108"/>
      <c r="FLW76" s="108"/>
      <c r="FLX76" s="108"/>
      <c r="FLY76" s="108"/>
      <c r="FLZ76" s="108"/>
      <c r="FMA76" s="108"/>
      <c r="FMB76" s="108"/>
      <c r="FMC76" s="108"/>
      <c r="FMD76" s="108"/>
      <c r="FME76" s="108"/>
      <c r="FMF76" s="108"/>
      <c r="FMG76" s="108"/>
      <c r="FMH76" s="108"/>
      <c r="FMI76" s="108"/>
      <c r="FMJ76" s="108"/>
      <c r="FMK76" s="108"/>
      <c r="FML76" s="108"/>
      <c r="FMM76" s="108"/>
      <c r="FMN76" s="108"/>
      <c r="FMO76" s="108"/>
      <c r="FMP76" s="108"/>
      <c r="FMQ76" s="108"/>
      <c r="FMR76" s="108"/>
      <c r="FMS76" s="108"/>
      <c r="FMT76" s="108"/>
      <c r="FMU76" s="108"/>
      <c r="FMV76" s="108"/>
      <c r="FMW76" s="108"/>
      <c r="FMX76" s="108"/>
      <c r="FMY76" s="108"/>
      <c r="FMZ76" s="108"/>
      <c r="FNA76" s="108"/>
      <c r="FNB76" s="108"/>
      <c r="FNC76" s="108"/>
      <c r="FND76" s="108"/>
      <c r="FNE76" s="108"/>
      <c r="FNF76" s="108"/>
      <c r="FNG76" s="108"/>
      <c r="FNH76" s="108"/>
      <c r="FNI76" s="108"/>
      <c r="FNJ76" s="108"/>
      <c r="FNK76" s="108"/>
      <c r="FNL76" s="108"/>
      <c r="FNM76" s="108"/>
      <c r="FNN76" s="108"/>
      <c r="FNO76" s="108"/>
      <c r="FNP76" s="108"/>
      <c r="FNQ76" s="108"/>
      <c r="FNR76" s="108"/>
      <c r="FNS76" s="108"/>
      <c r="FNT76" s="108"/>
      <c r="FNU76" s="108"/>
      <c r="FNV76" s="108"/>
      <c r="FNW76" s="108"/>
      <c r="FNX76" s="108"/>
      <c r="FNY76" s="108"/>
      <c r="FNZ76" s="108"/>
      <c r="FOA76" s="108"/>
      <c r="FOB76" s="108"/>
      <c r="FOC76" s="108"/>
      <c r="FOD76" s="108"/>
      <c r="FOE76" s="108"/>
      <c r="FOF76" s="108"/>
      <c r="FOG76" s="108"/>
      <c r="FOH76" s="108"/>
      <c r="FOI76" s="108"/>
      <c r="FOJ76" s="108"/>
      <c r="FOK76" s="108"/>
      <c r="FOL76" s="108"/>
      <c r="FOM76" s="108"/>
      <c r="FON76" s="108"/>
      <c r="FOO76" s="108"/>
      <c r="FOP76" s="108"/>
      <c r="FOQ76" s="108"/>
      <c r="FOR76" s="108"/>
      <c r="FOS76" s="108"/>
      <c r="FOT76" s="108"/>
      <c r="FOU76" s="108"/>
      <c r="FOV76" s="108"/>
      <c r="FOW76" s="108"/>
      <c r="FOX76" s="108"/>
      <c r="FOY76" s="108"/>
      <c r="FOZ76" s="108"/>
      <c r="FPA76" s="108"/>
      <c r="FPB76" s="108"/>
      <c r="FPC76" s="108"/>
      <c r="FPD76" s="108"/>
      <c r="FPE76" s="108"/>
      <c r="FPF76" s="108"/>
      <c r="FPG76" s="108"/>
      <c r="FPH76" s="108"/>
      <c r="FPI76" s="108"/>
      <c r="FPJ76" s="108"/>
      <c r="FPK76" s="108"/>
      <c r="FPL76" s="108"/>
      <c r="FPM76" s="108"/>
      <c r="FPN76" s="108"/>
      <c r="FPO76" s="108"/>
      <c r="FPP76" s="108"/>
      <c r="FPQ76" s="108"/>
      <c r="FPR76" s="108"/>
      <c r="FPS76" s="108"/>
      <c r="FPT76" s="108"/>
      <c r="FPU76" s="108"/>
      <c r="FPV76" s="108"/>
      <c r="FPW76" s="108"/>
      <c r="FPX76" s="108"/>
      <c r="FPY76" s="108"/>
      <c r="FPZ76" s="108"/>
      <c r="FQA76" s="108"/>
      <c r="FQB76" s="108"/>
      <c r="FQC76" s="108"/>
      <c r="FQD76" s="108"/>
      <c r="FQE76" s="108"/>
      <c r="FQF76" s="108"/>
      <c r="FQG76" s="108"/>
      <c r="FQH76" s="108"/>
      <c r="FQI76" s="108"/>
      <c r="FQJ76" s="108"/>
      <c r="FQK76" s="108"/>
      <c r="FQL76" s="108"/>
      <c r="FQM76" s="108"/>
      <c r="FQN76" s="108"/>
      <c r="FQO76" s="108"/>
      <c r="FQP76" s="108"/>
      <c r="FQQ76" s="108"/>
      <c r="FQR76" s="108"/>
      <c r="FQS76" s="108"/>
      <c r="FQT76" s="108"/>
      <c r="FQU76" s="108"/>
      <c r="FQV76" s="108"/>
      <c r="FQW76" s="108"/>
      <c r="FQX76" s="108"/>
      <c r="FQY76" s="108"/>
      <c r="FQZ76" s="108"/>
      <c r="FRA76" s="108"/>
      <c r="FRB76" s="108"/>
      <c r="FRC76" s="108"/>
      <c r="FRD76" s="108"/>
      <c r="FRE76" s="108"/>
      <c r="FRF76" s="108"/>
      <c r="FRG76" s="108"/>
      <c r="FRH76" s="108"/>
      <c r="FRI76" s="108"/>
      <c r="FRJ76" s="108"/>
      <c r="FRK76" s="108"/>
      <c r="FRL76" s="108"/>
      <c r="FRM76" s="108"/>
      <c r="FRN76" s="108"/>
      <c r="FRO76" s="108"/>
      <c r="FRP76" s="108"/>
      <c r="FRQ76" s="108"/>
      <c r="FRR76" s="108"/>
      <c r="FRS76" s="108"/>
      <c r="FRT76" s="108"/>
      <c r="FRU76" s="108"/>
      <c r="FRV76" s="108"/>
      <c r="FRW76" s="108"/>
      <c r="FRX76" s="108"/>
      <c r="FRY76" s="108"/>
      <c r="FRZ76" s="108"/>
      <c r="FSA76" s="108"/>
      <c r="FSB76" s="108"/>
      <c r="FSC76" s="108"/>
      <c r="FSD76" s="108"/>
      <c r="FSE76" s="108"/>
      <c r="FSF76" s="108"/>
      <c r="FSG76" s="108"/>
      <c r="FSH76" s="108"/>
      <c r="FSI76" s="108"/>
      <c r="FSJ76" s="108"/>
      <c r="FSK76" s="108"/>
      <c r="FSL76" s="108"/>
      <c r="FSM76" s="108"/>
      <c r="FSN76" s="108"/>
      <c r="FSO76" s="108"/>
      <c r="FSP76" s="108"/>
      <c r="FSQ76" s="108"/>
      <c r="FSR76" s="108"/>
      <c r="FSS76" s="108"/>
      <c r="FST76" s="108"/>
      <c r="FSU76" s="108"/>
      <c r="FSV76" s="108"/>
      <c r="FSW76" s="108"/>
      <c r="FSX76" s="108"/>
      <c r="FSY76" s="108"/>
      <c r="FSZ76" s="108"/>
      <c r="FTA76" s="108"/>
      <c r="FTB76" s="108"/>
      <c r="FTC76" s="108"/>
      <c r="FTD76" s="108"/>
      <c r="FTE76" s="108"/>
      <c r="FTF76" s="108"/>
      <c r="FTG76" s="108"/>
      <c r="FTH76" s="108"/>
      <c r="FTI76" s="108"/>
      <c r="FTJ76" s="108"/>
      <c r="FTK76" s="108"/>
      <c r="FTL76" s="108"/>
      <c r="FTM76" s="108"/>
      <c r="FTN76" s="108"/>
      <c r="FTO76" s="108"/>
      <c r="FTP76" s="108"/>
      <c r="FTQ76" s="108"/>
      <c r="FTR76" s="108"/>
      <c r="FTS76" s="108"/>
      <c r="FTT76" s="108"/>
      <c r="FTU76" s="108"/>
      <c r="FTV76" s="108"/>
      <c r="FTW76" s="108"/>
      <c r="FTX76" s="108"/>
      <c r="FTY76" s="108"/>
      <c r="FTZ76" s="108"/>
      <c r="FUA76" s="108"/>
      <c r="FUB76" s="108"/>
      <c r="FUC76" s="108"/>
      <c r="FUD76" s="108"/>
      <c r="FUE76" s="108"/>
      <c r="FUF76" s="108"/>
      <c r="FUG76" s="108"/>
      <c r="FUH76" s="108"/>
      <c r="FUI76" s="108"/>
      <c r="FUJ76" s="108"/>
      <c r="FUK76" s="108"/>
      <c r="FUL76" s="108"/>
      <c r="FUM76" s="108"/>
      <c r="FUN76" s="108"/>
      <c r="FUO76" s="108"/>
      <c r="FUP76" s="108"/>
      <c r="FUQ76" s="108"/>
      <c r="FUR76" s="108"/>
      <c r="FUS76" s="108"/>
      <c r="FUT76" s="108"/>
      <c r="FUU76" s="108"/>
      <c r="FUV76" s="108"/>
      <c r="FUW76" s="108"/>
      <c r="FUX76" s="108"/>
      <c r="FUY76" s="108"/>
      <c r="FUZ76" s="108"/>
      <c r="FVA76" s="108"/>
      <c r="FVB76" s="108"/>
      <c r="FVC76" s="108"/>
      <c r="FVD76" s="108"/>
      <c r="FVE76" s="108"/>
      <c r="FVF76" s="108"/>
      <c r="FVG76" s="108"/>
      <c r="FVH76" s="108"/>
      <c r="FVI76" s="108"/>
      <c r="FVJ76" s="108"/>
      <c r="FVK76" s="108"/>
      <c r="FVL76" s="108"/>
      <c r="FVM76" s="108"/>
      <c r="FVN76" s="108"/>
      <c r="FVO76" s="108"/>
      <c r="FVP76" s="108"/>
      <c r="FVQ76" s="108"/>
      <c r="FVR76" s="108"/>
      <c r="FVS76" s="108"/>
      <c r="FVT76" s="108"/>
      <c r="FVU76" s="108"/>
      <c r="FVV76" s="108"/>
      <c r="FVW76" s="108"/>
      <c r="FVX76" s="108"/>
      <c r="FVY76" s="108"/>
      <c r="FVZ76" s="108"/>
      <c r="FWA76" s="108"/>
      <c r="FWB76" s="108"/>
      <c r="FWC76" s="108"/>
      <c r="FWD76" s="108"/>
      <c r="FWE76" s="108"/>
      <c r="FWF76" s="108"/>
      <c r="FWG76" s="108"/>
      <c r="FWH76" s="108"/>
      <c r="FWI76" s="108"/>
      <c r="FWJ76" s="108"/>
      <c r="FWK76" s="108"/>
      <c r="FWL76" s="108"/>
      <c r="FWM76" s="108"/>
      <c r="FWN76" s="108"/>
      <c r="FWO76" s="108"/>
      <c r="FWP76" s="108"/>
      <c r="FWQ76" s="108"/>
      <c r="FWR76" s="108"/>
      <c r="FWS76" s="108"/>
      <c r="FWT76" s="108"/>
      <c r="FWU76" s="108"/>
      <c r="FWV76" s="108"/>
      <c r="FWW76" s="108"/>
      <c r="FWX76" s="108"/>
      <c r="FWY76" s="108"/>
      <c r="FWZ76" s="108"/>
      <c r="FXA76" s="108"/>
      <c r="FXB76" s="108"/>
      <c r="FXC76" s="108"/>
      <c r="FXD76" s="108"/>
      <c r="FXE76" s="108"/>
      <c r="FXF76" s="108"/>
      <c r="FXG76" s="108"/>
      <c r="FXH76" s="108"/>
      <c r="FXI76" s="108"/>
      <c r="FXJ76" s="108"/>
      <c r="FXK76" s="108"/>
      <c r="FXL76" s="108"/>
      <c r="FXM76" s="108"/>
      <c r="FXN76" s="108"/>
      <c r="FXO76" s="108"/>
      <c r="FXP76" s="108"/>
      <c r="FXQ76" s="108"/>
      <c r="FXR76" s="108"/>
      <c r="FXS76" s="108"/>
      <c r="FXT76" s="108"/>
      <c r="FXU76" s="108"/>
      <c r="FXV76" s="108"/>
      <c r="FXW76" s="108"/>
      <c r="FXX76" s="108"/>
      <c r="FXY76" s="108"/>
      <c r="FXZ76" s="108"/>
      <c r="FYA76" s="108"/>
      <c r="FYB76" s="108"/>
      <c r="FYC76" s="108"/>
      <c r="FYD76" s="108"/>
      <c r="FYE76" s="108"/>
      <c r="FYF76" s="108"/>
      <c r="FYG76" s="108"/>
      <c r="FYH76" s="108"/>
      <c r="FYI76" s="108"/>
      <c r="FYJ76" s="108"/>
      <c r="FYK76" s="108"/>
      <c r="FYL76" s="108"/>
      <c r="FYM76" s="108"/>
      <c r="FYN76" s="108"/>
      <c r="FYO76" s="108"/>
      <c r="FYP76" s="108"/>
      <c r="FYQ76" s="108"/>
      <c r="FYR76" s="108"/>
      <c r="FYS76" s="108"/>
      <c r="FYT76" s="108"/>
      <c r="FYU76" s="108"/>
      <c r="FYV76" s="108"/>
      <c r="FYW76" s="108"/>
      <c r="FYX76" s="108"/>
      <c r="FYY76" s="108"/>
      <c r="FYZ76" s="108"/>
      <c r="FZA76" s="108"/>
      <c r="FZB76" s="108"/>
      <c r="FZC76" s="108"/>
      <c r="FZD76" s="108"/>
      <c r="FZE76" s="108"/>
      <c r="FZF76" s="108"/>
      <c r="FZG76" s="108"/>
      <c r="FZH76" s="108"/>
      <c r="FZI76" s="108"/>
      <c r="FZJ76" s="108"/>
      <c r="FZK76" s="108"/>
      <c r="FZL76" s="108"/>
      <c r="FZM76" s="108"/>
      <c r="FZN76" s="108"/>
      <c r="FZO76" s="108"/>
      <c r="FZP76" s="108"/>
      <c r="FZQ76" s="108"/>
      <c r="FZR76" s="108"/>
      <c r="FZS76" s="108"/>
      <c r="FZT76" s="108"/>
      <c r="FZU76" s="108"/>
      <c r="FZV76" s="108"/>
      <c r="FZW76" s="108"/>
      <c r="FZX76" s="108"/>
      <c r="FZY76" s="108"/>
      <c r="FZZ76" s="108"/>
      <c r="GAA76" s="108"/>
      <c r="GAB76" s="108"/>
      <c r="GAC76" s="108"/>
      <c r="GAD76" s="108"/>
      <c r="GAE76" s="108"/>
      <c r="GAF76" s="108"/>
      <c r="GAG76" s="108"/>
      <c r="GAH76" s="108"/>
      <c r="GAI76" s="108"/>
      <c r="GAJ76" s="108"/>
      <c r="GAK76" s="108"/>
      <c r="GAL76" s="108"/>
      <c r="GAM76" s="108"/>
      <c r="GAN76" s="108"/>
      <c r="GAO76" s="108"/>
      <c r="GAP76" s="108"/>
      <c r="GAQ76" s="108"/>
      <c r="GAR76" s="108"/>
      <c r="GAS76" s="108"/>
      <c r="GAT76" s="108"/>
      <c r="GAU76" s="108"/>
      <c r="GAV76" s="108"/>
      <c r="GAW76" s="108"/>
      <c r="GAX76" s="108"/>
      <c r="GAY76" s="108"/>
      <c r="GAZ76" s="108"/>
      <c r="GBA76" s="108"/>
      <c r="GBB76" s="108"/>
      <c r="GBC76" s="108"/>
      <c r="GBD76" s="108"/>
      <c r="GBE76" s="108"/>
      <c r="GBF76" s="108"/>
      <c r="GBG76" s="108"/>
      <c r="GBH76" s="108"/>
      <c r="GBI76" s="108"/>
      <c r="GBJ76" s="108"/>
      <c r="GBK76" s="108"/>
      <c r="GBL76" s="108"/>
      <c r="GBM76" s="108"/>
      <c r="GBN76" s="108"/>
      <c r="GBO76" s="108"/>
      <c r="GBP76" s="108"/>
      <c r="GBQ76" s="108"/>
      <c r="GBR76" s="108"/>
      <c r="GBS76" s="108"/>
      <c r="GBT76" s="108"/>
      <c r="GBU76" s="108"/>
      <c r="GBV76" s="108"/>
      <c r="GBW76" s="108"/>
      <c r="GBX76" s="108"/>
      <c r="GBY76" s="108"/>
      <c r="GBZ76" s="108"/>
      <c r="GCA76" s="108"/>
      <c r="GCB76" s="108"/>
      <c r="GCC76" s="108"/>
      <c r="GCD76" s="108"/>
      <c r="GCE76" s="108"/>
      <c r="GCF76" s="108"/>
      <c r="GCG76" s="108"/>
      <c r="GCH76" s="108"/>
      <c r="GCI76" s="108"/>
      <c r="GCJ76" s="108"/>
      <c r="GCK76" s="108"/>
      <c r="GCL76" s="108"/>
      <c r="GCM76" s="108"/>
      <c r="GCN76" s="108"/>
      <c r="GCO76" s="108"/>
      <c r="GCP76" s="108"/>
      <c r="GCQ76" s="108"/>
      <c r="GCR76" s="108"/>
      <c r="GCS76" s="108"/>
      <c r="GCT76" s="108"/>
      <c r="GCU76" s="108"/>
      <c r="GCV76" s="108"/>
      <c r="GCW76" s="108"/>
      <c r="GCX76" s="108"/>
      <c r="GCY76" s="108"/>
      <c r="GCZ76" s="108"/>
      <c r="GDA76" s="108"/>
      <c r="GDB76" s="108"/>
      <c r="GDC76" s="108"/>
      <c r="GDD76" s="108"/>
      <c r="GDE76" s="108"/>
      <c r="GDF76" s="108"/>
      <c r="GDG76" s="108"/>
      <c r="GDH76" s="108"/>
      <c r="GDI76" s="108"/>
      <c r="GDJ76" s="108"/>
      <c r="GDK76" s="108"/>
      <c r="GDL76" s="108"/>
      <c r="GDM76" s="108"/>
      <c r="GDN76" s="108"/>
      <c r="GDO76" s="108"/>
      <c r="GDP76" s="108"/>
      <c r="GDQ76" s="108"/>
      <c r="GDR76" s="108"/>
      <c r="GDS76" s="108"/>
      <c r="GDT76" s="108"/>
      <c r="GDU76" s="108"/>
      <c r="GDV76" s="108"/>
      <c r="GDW76" s="108"/>
      <c r="GDX76" s="108"/>
      <c r="GDY76" s="108"/>
      <c r="GDZ76" s="108"/>
      <c r="GEA76" s="108"/>
      <c r="GEB76" s="108"/>
      <c r="GEC76" s="108"/>
      <c r="GED76" s="108"/>
      <c r="GEE76" s="108"/>
      <c r="GEF76" s="108"/>
      <c r="GEG76" s="108"/>
      <c r="GEH76" s="108"/>
      <c r="GEI76" s="108"/>
      <c r="GEJ76" s="108"/>
      <c r="GEK76" s="108"/>
      <c r="GEL76" s="108"/>
      <c r="GEM76" s="108"/>
      <c r="GEN76" s="108"/>
      <c r="GEO76" s="108"/>
      <c r="GEP76" s="108"/>
      <c r="GEQ76" s="108"/>
      <c r="GER76" s="108"/>
      <c r="GES76" s="108"/>
      <c r="GET76" s="108"/>
      <c r="GEU76" s="108"/>
      <c r="GEV76" s="108"/>
      <c r="GEW76" s="108"/>
      <c r="GEX76" s="108"/>
      <c r="GEY76" s="108"/>
      <c r="GEZ76" s="108"/>
      <c r="GFA76" s="108"/>
      <c r="GFB76" s="108"/>
      <c r="GFC76" s="108"/>
      <c r="GFD76" s="108"/>
      <c r="GFE76" s="108"/>
      <c r="GFF76" s="108"/>
      <c r="GFG76" s="108"/>
      <c r="GFH76" s="108"/>
      <c r="GFI76" s="108"/>
      <c r="GFJ76" s="108"/>
      <c r="GFK76" s="108"/>
      <c r="GFL76" s="108"/>
      <c r="GFM76" s="108"/>
      <c r="GFN76" s="108"/>
      <c r="GFO76" s="108"/>
      <c r="GFP76" s="108"/>
      <c r="GFQ76" s="108"/>
      <c r="GFR76" s="108"/>
      <c r="GFS76" s="108"/>
      <c r="GFT76" s="108"/>
      <c r="GFU76" s="108"/>
      <c r="GFV76" s="108"/>
      <c r="GFW76" s="108"/>
      <c r="GFX76" s="108"/>
      <c r="GFY76" s="108"/>
      <c r="GFZ76" s="108"/>
      <c r="GGA76" s="108"/>
      <c r="GGB76" s="108"/>
      <c r="GGC76" s="108"/>
      <c r="GGD76" s="108"/>
      <c r="GGE76" s="108"/>
      <c r="GGF76" s="108"/>
      <c r="GGG76" s="108"/>
      <c r="GGH76" s="108"/>
      <c r="GGI76" s="108"/>
      <c r="GGJ76" s="108"/>
      <c r="GGK76" s="108"/>
      <c r="GGL76" s="108"/>
      <c r="GGM76" s="108"/>
      <c r="GGN76" s="108"/>
      <c r="GGO76" s="108"/>
      <c r="GGP76" s="108"/>
      <c r="GGQ76" s="108"/>
      <c r="GGR76" s="108"/>
      <c r="GGS76" s="108"/>
      <c r="GGT76" s="108"/>
      <c r="GGU76" s="108"/>
      <c r="GGV76" s="108"/>
      <c r="GGW76" s="108"/>
      <c r="GGX76" s="108"/>
      <c r="GGY76" s="108"/>
      <c r="GGZ76" s="108"/>
      <c r="GHA76" s="108"/>
      <c r="GHB76" s="108"/>
      <c r="GHC76" s="108"/>
      <c r="GHD76" s="108"/>
      <c r="GHE76" s="108"/>
      <c r="GHF76" s="108"/>
      <c r="GHG76" s="108"/>
      <c r="GHH76" s="108"/>
      <c r="GHI76" s="108"/>
      <c r="GHJ76" s="108"/>
      <c r="GHK76" s="108"/>
      <c r="GHL76" s="108"/>
      <c r="GHM76" s="108"/>
      <c r="GHN76" s="108"/>
      <c r="GHO76" s="108"/>
      <c r="GHP76" s="108"/>
      <c r="GHQ76" s="108"/>
      <c r="GHR76" s="108"/>
      <c r="GHS76" s="108"/>
      <c r="GHT76" s="108"/>
      <c r="GHU76" s="108"/>
      <c r="GHV76" s="108"/>
      <c r="GHW76" s="108"/>
      <c r="GHX76" s="108"/>
      <c r="GHY76" s="108"/>
      <c r="GHZ76" s="108"/>
      <c r="GIA76" s="108"/>
      <c r="GIB76" s="108"/>
      <c r="GIC76" s="108"/>
      <c r="GID76" s="108"/>
      <c r="GIE76" s="108"/>
      <c r="GIF76" s="108"/>
      <c r="GIG76" s="108"/>
      <c r="GIH76" s="108"/>
      <c r="GII76" s="108"/>
      <c r="GIJ76" s="108"/>
      <c r="GIK76" s="108"/>
      <c r="GIL76" s="108"/>
      <c r="GIM76" s="108"/>
      <c r="GIN76" s="108"/>
      <c r="GIO76" s="108"/>
      <c r="GIP76" s="108"/>
      <c r="GIQ76" s="108"/>
      <c r="GIR76" s="108"/>
      <c r="GIS76" s="108"/>
      <c r="GIT76" s="108"/>
      <c r="GIU76" s="108"/>
      <c r="GIV76" s="108"/>
      <c r="GIW76" s="108"/>
      <c r="GIX76" s="108"/>
      <c r="GIY76" s="108"/>
      <c r="GIZ76" s="108"/>
      <c r="GJA76" s="108"/>
      <c r="GJB76" s="108"/>
      <c r="GJC76" s="108"/>
      <c r="GJD76" s="108"/>
      <c r="GJE76" s="108"/>
      <c r="GJF76" s="108"/>
      <c r="GJG76" s="108"/>
      <c r="GJH76" s="108"/>
      <c r="GJI76" s="108"/>
      <c r="GJJ76" s="108"/>
      <c r="GJK76" s="108"/>
      <c r="GJL76" s="108"/>
      <c r="GJM76" s="108"/>
      <c r="GJN76" s="108"/>
      <c r="GJO76" s="108"/>
      <c r="GJP76" s="108"/>
      <c r="GJQ76" s="108"/>
      <c r="GJR76" s="108"/>
      <c r="GJS76" s="108"/>
      <c r="GJT76" s="108"/>
      <c r="GJU76" s="108"/>
      <c r="GJV76" s="108"/>
      <c r="GJW76" s="108"/>
      <c r="GJX76" s="108"/>
      <c r="GJY76" s="108"/>
      <c r="GJZ76" s="108"/>
      <c r="GKA76" s="108"/>
      <c r="GKB76" s="108"/>
      <c r="GKC76" s="108"/>
      <c r="GKD76" s="108"/>
      <c r="GKE76" s="108"/>
      <c r="GKF76" s="108"/>
      <c r="GKG76" s="108"/>
      <c r="GKH76" s="108"/>
      <c r="GKI76" s="108"/>
      <c r="GKJ76" s="108"/>
      <c r="GKK76" s="108"/>
      <c r="GKL76" s="108"/>
      <c r="GKM76" s="108"/>
      <c r="GKN76" s="108"/>
      <c r="GKO76" s="108"/>
      <c r="GKP76" s="108"/>
      <c r="GKQ76" s="108"/>
      <c r="GKR76" s="108"/>
      <c r="GKS76" s="108"/>
      <c r="GKT76" s="108"/>
      <c r="GKU76" s="108"/>
      <c r="GKV76" s="108"/>
      <c r="GKW76" s="108"/>
      <c r="GKX76" s="108"/>
      <c r="GKY76" s="108"/>
      <c r="GKZ76" s="108"/>
      <c r="GLA76" s="108"/>
      <c r="GLB76" s="108"/>
      <c r="GLC76" s="108"/>
      <c r="GLD76" s="108"/>
      <c r="GLE76" s="108"/>
      <c r="GLF76" s="108"/>
      <c r="GLG76" s="108"/>
      <c r="GLH76" s="108"/>
      <c r="GLI76" s="108"/>
      <c r="GLJ76" s="108"/>
      <c r="GLK76" s="108"/>
      <c r="GLL76" s="108"/>
      <c r="GLM76" s="108"/>
      <c r="GLN76" s="108"/>
      <c r="GLO76" s="108"/>
      <c r="GLP76" s="108"/>
      <c r="GLQ76" s="108"/>
      <c r="GLR76" s="108"/>
      <c r="GLS76" s="108"/>
      <c r="GLT76" s="108"/>
      <c r="GLU76" s="108"/>
      <c r="GLV76" s="108"/>
      <c r="GLW76" s="108"/>
      <c r="GLX76" s="108"/>
      <c r="GLY76" s="108"/>
      <c r="GLZ76" s="108"/>
      <c r="GMA76" s="108"/>
      <c r="GMB76" s="108"/>
      <c r="GMC76" s="108"/>
      <c r="GMD76" s="108"/>
      <c r="GME76" s="108"/>
      <c r="GMF76" s="108"/>
      <c r="GMG76" s="108"/>
      <c r="GMH76" s="108"/>
      <c r="GMI76" s="108"/>
      <c r="GMJ76" s="108"/>
      <c r="GMK76" s="108"/>
      <c r="GML76" s="108"/>
      <c r="GMM76" s="108"/>
      <c r="GMN76" s="108"/>
      <c r="GMO76" s="108"/>
      <c r="GMP76" s="108"/>
      <c r="GMQ76" s="108"/>
      <c r="GMR76" s="108"/>
      <c r="GMS76" s="108"/>
      <c r="GMT76" s="108"/>
      <c r="GMU76" s="108"/>
      <c r="GMV76" s="108"/>
      <c r="GMW76" s="108"/>
      <c r="GMX76" s="108"/>
      <c r="GMY76" s="108"/>
      <c r="GMZ76" s="108"/>
      <c r="GNA76" s="108"/>
      <c r="GNB76" s="108"/>
      <c r="GNC76" s="108"/>
      <c r="GND76" s="108"/>
      <c r="GNE76" s="108"/>
      <c r="GNF76" s="108"/>
      <c r="GNG76" s="108"/>
      <c r="GNH76" s="108"/>
      <c r="GNI76" s="108"/>
      <c r="GNJ76" s="108"/>
      <c r="GNK76" s="108"/>
      <c r="GNL76" s="108"/>
      <c r="GNM76" s="108"/>
      <c r="GNN76" s="108"/>
      <c r="GNO76" s="108"/>
      <c r="GNP76" s="108"/>
      <c r="GNQ76" s="108"/>
      <c r="GNR76" s="108"/>
      <c r="GNS76" s="108"/>
      <c r="GNT76" s="108"/>
      <c r="GNU76" s="108"/>
      <c r="GNV76" s="108"/>
      <c r="GNW76" s="108"/>
      <c r="GNX76" s="108"/>
      <c r="GNY76" s="108"/>
      <c r="GNZ76" s="108"/>
      <c r="GOA76" s="108"/>
      <c r="GOB76" s="108"/>
      <c r="GOC76" s="108"/>
      <c r="GOD76" s="108"/>
      <c r="GOE76" s="108"/>
      <c r="GOF76" s="108"/>
      <c r="GOG76" s="108"/>
      <c r="GOH76" s="108"/>
      <c r="GOI76" s="108"/>
      <c r="GOJ76" s="108"/>
      <c r="GOK76" s="108"/>
      <c r="GOL76" s="108"/>
      <c r="GOM76" s="108"/>
      <c r="GON76" s="108"/>
      <c r="GOO76" s="108"/>
      <c r="GOP76" s="108"/>
      <c r="GOQ76" s="108"/>
      <c r="GOR76" s="108"/>
      <c r="GOS76" s="108"/>
      <c r="GOT76" s="108"/>
      <c r="GOU76" s="108"/>
      <c r="GOV76" s="108"/>
      <c r="GOW76" s="108"/>
      <c r="GOX76" s="108"/>
      <c r="GOY76" s="108"/>
      <c r="GOZ76" s="108"/>
      <c r="GPA76" s="108"/>
      <c r="GPB76" s="108"/>
      <c r="GPC76" s="108"/>
      <c r="GPD76" s="108"/>
      <c r="GPE76" s="108"/>
      <c r="GPF76" s="108"/>
      <c r="GPG76" s="108"/>
      <c r="GPH76" s="108"/>
      <c r="GPI76" s="108"/>
      <c r="GPJ76" s="108"/>
      <c r="GPK76" s="108"/>
      <c r="GPL76" s="108"/>
      <c r="GPM76" s="108"/>
      <c r="GPN76" s="108"/>
      <c r="GPO76" s="108"/>
      <c r="GPP76" s="108"/>
      <c r="GPQ76" s="108"/>
      <c r="GPR76" s="108"/>
      <c r="GPS76" s="108"/>
      <c r="GPT76" s="108"/>
      <c r="GPU76" s="108"/>
      <c r="GPV76" s="108"/>
      <c r="GPW76" s="108"/>
      <c r="GPX76" s="108"/>
      <c r="GPY76" s="108"/>
      <c r="GPZ76" s="108"/>
      <c r="GQA76" s="108"/>
      <c r="GQB76" s="108"/>
      <c r="GQC76" s="108"/>
      <c r="GQD76" s="108"/>
      <c r="GQE76" s="108"/>
      <c r="GQF76" s="108"/>
      <c r="GQG76" s="108"/>
      <c r="GQH76" s="108"/>
      <c r="GQI76" s="108"/>
      <c r="GQJ76" s="108"/>
      <c r="GQK76" s="108"/>
      <c r="GQL76" s="108"/>
      <c r="GQM76" s="108"/>
      <c r="GQN76" s="108"/>
      <c r="GQO76" s="108"/>
      <c r="GQP76" s="108"/>
      <c r="GQQ76" s="108"/>
      <c r="GQR76" s="108"/>
      <c r="GQS76" s="108"/>
      <c r="GQT76" s="108"/>
      <c r="GQU76" s="108"/>
      <c r="GQV76" s="108"/>
      <c r="GQW76" s="108"/>
      <c r="GQX76" s="108"/>
      <c r="GQY76" s="108"/>
      <c r="GQZ76" s="108"/>
      <c r="GRA76" s="108"/>
      <c r="GRB76" s="108"/>
      <c r="GRC76" s="108"/>
      <c r="GRD76" s="108"/>
      <c r="GRE76" s="108"/>
      <c r="GRF76" s="108"/>
      <c r="GRG76" s="108"/>
      <c r="GRH76" s="108"/>
      <c r="GRI76" s="108"/>
      <c r="GRJ76" s="108"/>
      <c r="GRK76" s="108"/>
      <c r="GRL76" s="108"/>
      <c r="GRM76" s="108"/>
      <c r="GRN76" s="108"/>
      <c r="GRO76" s="108"/>
      <c r="GRP76" s="108"/>
      <c r="GRQ76" s="108"/>
      <c r="GRR76" s="108"/>
      <c r="GRS76" s="108"/>
      <c r="GRT76" s="108"/>
      <c r="GRU76" s="108"/>
      <c r="GRV76" s="108"/>
      <c r="GRW76" s="108"/>
      <c r="GRX76" s="108"/>
      <c r="GRY76" s="108"/>
      <c r="GRZ76" s="108"/>
      <c r="GSA76" s="108"/>
      <c r="GSB76" s="108"/>
      <c r="GSC76" s="108"/>
      <c r="GSD76" s="108"/>
      <c r="GSE76" s="108"/>
      <c r="GSF76" s="108"/>
      <c r="GSG76" s="108"/>
      <c r="GSH76" s="108"/>
      <c r="GSI76" s="108"/>
      <c r="GSJ76" s="108"/>
      <c r="GSK76" s="108"/>
      <c r="GSL76" s="108"/>
      <c r="GSM76" s="108"/>
      <c r="GSN76" s="108"/>
      <c r="GSO76" s="108"/>
      <c r="GSP76" s="108"/>
      <c r="GSQ76" s="108"/>
      <c r="GSR76" s="108"/>
      <c r="GSS76" s="108"/>
      <c r="GST76" s="108"/>
      <c r="GSU76" s="108"/>
      <c r="GSV76" s="108"/>
      <c r="GSW76" s="108"/>
      <c r="GSX76" s="108"/>
      <c r="GSY76" s="108"/>
      <c r="GSZ76" s="108"/>
      <c r="GTA76" s="108"/>
      <c r="GTB76" s="108"/>
      <c r="GTC76" s="108"/>
      <c r="GTD76" s="108"/>
      <c r="GTE76" s="108"/>
      <c r="GTF76" s="108"/>
      <c r="GTG76" s="108"/>
      <c r="GTH76" s="108"/>
      <c r="GTI76" s="108"/>
      <c r="GTJ76" s="108"/>
      <c r="GTK76" s="108"/>
      <c r="GTL76" s="108"/>
      <c r="GTM76" s="108"/>
      <c r="GTN76" s="108"/>
      <c r="GTO76" s="108"/>
      <c r="GTP76" s="108"/>
      <c r="GTQ76" s="108"/>
      <c r="GTR76" s="108"/>
      <c r="GTS76" s="108"/>
      <c r="GTT76" s="108"/>
      <c r="GTU76" s="108"/>
      <c r="GTV76" s="108"/>
      <c r="GTW76" s="108"/>
      <c r="GTX76" s="108"/>
      <c r="GTY76" s="108"/>
      <c r="GTZ76" s="108"/>
      <c r="GUA76" s="108"/>
      <c r="GUB76" s="108"/>
      <c r="GUC76" s="108"/>
      <c r="GUD76" s="108"/>
      <c r="GUE76" s="108"/>
      <c r="GUF76" s="108"/>
      <c r="GUG76" s="108"/>
      <c r="GUH76" s="108"/>
      <c r="GUI76" s="108"/>
      <c r="GUJ76" s="108"/>
      <c r="GUK76" s="108"/>
      <c r="GUL76" s="108"/>
      <c r="GUM76" s="108"/>
      <c r="GUN76" s="108"/>
      <c r="GUO76" s="108"/>
      <c r="GUP76" s="108"/>
      <c r="GUQ76" s="108"/>
      <c r="GUR76" s="108"/>
      <c r="GUS76" s="108"/>
      <c r="GUT76" s="108"/>
      <c r="GUU76" s="108"/>
      <c r="GUV76" s="108"/>
      <c r="GUW76" s="108"/>
      <c r="GUX76" s="108"/>
      <c r="GUY76" s="108"/>
      <c r="GUZ76" s="108"/>
      <c r="GVA76" s="108"/>
      <c r="GVB76" s="108"/>
      <c r="GVC76" s="108"/>
      <c r="GVD76" s="108"/>
      <c r="GVE76" s="108"/>
      <c r="GVF76" s="108"/>
      <c r="GVG76" s="108"/>
      <c r="GVH76" s="108"/>
      <c r="GVI76" s="108"/>
      <c r="GVJ76" s="108"/>
      <c r="GVK76" s="108"/>
      <c r="GVL76" s="108"/>
      <c r="GVM76" s="108"/>
      <c r="GVN76" s="108"/>
      <c r="GVO76" s="108"/>
      <c r="GVP76" s="108"/>
      <c r="GVQ76" s="108"/>
      <c r="GVR76" s="108"/>
      <c r="GVS76" s="108"/>
      <c r="GVT76" s="108"/>
      <c r="GVU76" s="108"/>
      <c r="GVV76" s="108"/>
      <c r="GVW76" s="108"/>
      <c r="GVX76" s="108"/>
      <c r="GVY76" s="108"/>
      <c r="GVZ76" s="108"/>
      <c r="GWA76" s="108"/>
      <c r="GWB76" s="108"/>
      <c r="GWC76" s="108"/>
      <c r="GWD76" s="108"/>
      <c r="GWE76" s="108"/>
      <c r="GWF76" s="108"/>
      <c r="GWG76" s="108"/>
      <c r="GWH76" s="108"/>
      <c r="GWI76" s="108"/>
      <c r="GWJ76" s="108"/>
      <c r="GWK76" s="108"/>
      <c r="GWL76" s="108"/>
      <c r="GWM76" s="108"/>
      <c r="GWN76" s="108"/>
      <c r="GWO76" s="108"/>
      <c r="GWP76" s="108"/>
      <c r="GWQ76" s="108"/>
      <c r="GWR76" s="108"/>
      <c r="GWS76" s="108"/>
      <c r="GWT76" s="108"/>
      <c r="GWU76" s="108"/>
      <c r="GWV76" s="108"/>
      <c r="GWW76" s="108"/>
      <c r="GWX76" s="108"/>
      <c r="GWY76" s="108"/>
      <c r="GWZ76" s="108"/>
      <c r="GXA76" s="108"/>
      <c r="GXB76" s="108"/>
      <c r="GXC76" s="108"/>
      <c r="GXD76" s="108"/>
      <c r="GXE76" s="108"/>
      <c r="GXF76" s="108"/>
      <c r="GXG76" s="108"/>
      <c r="GXH76" s="108"/>
      <c r="GXI76" s="108"/>
      <c r="GXJ76" s="108"/>
      <c r="GXK76" s="108"/>
      <c r="GXL76" s="108"/>
      <c r="GXM76" s="108"/>
      <c r="GXN76" s="108"/>
      <c r="GXO76" s="108"/>
      <c r="GXP76" s="108"/>
      <c r="GXQ76" s="108"/>
      <c r="GXR76" s="108"/>
      <c r="GXS76" s="108"/>
      <c r="GXT76" s="108"/>
      <c r="GXU76" s="108"/>
      <c r="GXV76" s="108"/>
      <c r="GXW76" s="108"/>
      <c r="GXX76" s="108"/>
      <c r="GXY76" s="108"/>
      <c r="GXZ76" s="108"/>
      <c r="GYA76" s="108"/>
      <c r="GYB76" s="108"/>
      <c r="GYC76" s="108"/>
      <c r="GYD76" s="108"/>
      <c r="GYE76" s="108"/>
      <c r="GYF76" s="108"/>
      <c r="GYG76" s="108"/>
      <c r="GYH76" s="108"/>
      <c r="GYI76" s="108"/>
      <c r="GYJ76" s="108"/>
      <c r="GYK76" s="108"/>
      <c r="GYL76" s="108"/>
      <c r="GYM76" s="108"/>
      <c r="GYN76" s="108"/>
      <c r="GYO76" s="108"/>
      <c r="GYP76" s="108"/>
      <c r="GYQ76" s="108"/>
      <c r="GYR76" s="108"/>
      <c r="GYS76" s="108"/>
      <c r="GYT76" s="108"/>
      <c r="GYU76" s="108"/>
      <c r="GYV76" s="108"/>
      <c r="GYW76" s="108"/>
      <c r="GYX76" s="108"/>
      <c r="GYY76" s="108"/>
      <c r="GYZ76" s="108"/>
      <c r="GZA76" s="108"/>
      <c r="GZB76" s="108"/>
      <c r="GZC76" s="108"/>
      <c r="GZD76" s="108"/>
      <c r="GZE76" s="108"/>
      <c r="GZF76" s="108"/>
      <c r="GZG76" s="108"/>
      <c r="GZH76" s="108"/>
      <c r="GZI76" s="108"/>
      <c r="GZJ76" s="108"/>
      <c r="GZK76" s="108"/>
      <c r="GZL76" s="108"/>
      <c r="GZM76" s="108"/>
      <c r="GZN76" s="108"/>
      <c r="GZO76" s="108"/>
      <c r="GZP76" s="108"/>
      <c r="GZQ76" s="108"/>
      <c r="GZR76" s="108"/>
      <c r="GZS76" s="108"/>
      <c r="GZT76" s="108"/>
      <c r="GZU76" s="108"/>
      <c r="GZV76" s="108"/>
      <c r="GZW76" s="108"/>
      <c r="GZX76" s="108"/>
      <c r="GZY76" s="108"/>
      <c r="GZZ76" s="108"/>
      <c r="HAA76" s="108"/>
      <c r="HAB76" s="108"/>
      <c r="HAC76" s="108"/>
      <c r="HAD76" s="108"/>
      <c r="HAE76" s="108"/>
      <c r="HAF76" s="108"/>
      <c r="HAG76" s="108"/>
      <c r="HAH76" s="108"/>
      <c r="HAI76" s="108"/>
      <c r="HAJ76" s="108"/>
      <c r="HAK76" s="108"/>
      <c r="HAL76" s="108"/>
      <c r="HAM76" s="108"/>
      <c r="HAN76" s="108"/>
      <c r="HAO76" s="108"/>
      <c r="HAP76" s="108"/>
      <c r="HAQ76" s="108"/>
      <c r="HAR76" s="108"/>
      <c r="HAS76" s="108"/>
      <c r="HAT76" s="108"/>
      <c r="HAU76" s="108"/>
      <c r="HAV76" s="108"/>
      <c r="HAW76" s="108"/>
      <c r="HAX76" s="108"/>
      <c r="HAY76" s="108"/>
      <c r="HAZ76" s="108"/>
      <c r="HBA76" s="108"/>
      <c r="HBB76" s="108"/>
      <c r="HBC76" s="108"/>
      <c r="HBD76" s="108"/>
      <c r="HBE76" s="108"/>
      <c r="HBF76" s="108"/>
      <c r="HBG76" s="108"/>
      <c r="HBH76" s="108"/>
      <c r="HBI76" s="108"/>
      <c r="HBJ76" s="108"/>
      <c r="HBK76" s="108"/>
      <c r="HBL76" s="108"/>
      <c r="HBM76" s="108"/>
      <c r="HBN76" s="108"/>
      <c r="HBO76" s="108"/>
      <c r="HBP76" s="108"/>
      <c r="HBQ76" s="108"/>
      <c r="HBR76" s="108"/>
      <c r="HBS76" s="108"/>
      <c r="HBT76" s="108"/>
      <c r="HBU76" s="108"/>
      <c r="HBV76" s="108"/>
      <c r="HBW76" s="108"/>
      <c r="HBX76" s="108"/>
      <c r="HBY76" s="108"/>
      <c r="HBZ76" s="108"/>
      <c r="HCA76" s="108"/>
      <c r="HCB76" s="108"/>
      <c r="HCC76" s="108"/>
      <c r="HCD76" s="108"/>
      <c r="HCE76" s="108"/>
      <c r="HCF76" s="108"/>
      <c r="HCG76" s="108"/>
      <c r="HCH76" s="108"/>
      <c r="HCI76" s="108"/>
      <c r="HCJ76" s="108"/>
      <c r="HCK76" s="108"/>
      <c r="HCL76" s="108"/>
      <c r="HCM76" s="108"/>
      <c r="HCN76" s="108"/>
      <c r="HCO76" s="108"/>
      <c r="HCP76" s="108"/>
      <c r="HCQ76" s="108"/>
      <c r="HCR76" s="108"/>
      <c r="HCS76" s="108"/>
      <c r="HCT76" s="108"/>
      <c r="HCU76" s="108"/>
      <c r="HCV76" s="108"/>
      <c r="HCW76" s="108"/>
      <c r="HCX76" s="108"/>
      <c r="HCY76" s="108"/>
      <c r="HCZ76" s="108"/>
      <c r="HDA76" s="108"/>
      <c r="HDB76" s="108"/>
      <c r="HDC76" s="108"/>
      <c r="HDD76" s="108"/>
      <c r="HDE76" s="108"/>
      <c r="HDF76" s="108"/>
      <c r="HDG76" s="108"/>
      <c r="HDH76" s="108"/>
      <c r="HDI76" s="108"/>
      <c r="HDJ76" s="108"/>
      <c r="HDK76" s="108"/>
      <c r="HDL76" s="108"/>
      <c r="HDM76" s="108"/>
      <c r="HDN76" s="108"/>
      <c r="HDO76" s="108"/>
      <c r="HDP76" s="108"/>
      <c r="HDQ76" s="108"/>
      <c r="HDR76" s="108"/>
      <c r="HDS76" s="108"/>
      <c r="HDT76" s="108"/>
      <c r="HDU76" s="108"/>
      <c r="HDV76" s="108"/>
      <c r="HDW76" s="108"/>
      <c r="HDX76" s="108"/>
      <c r="HDY76" s="108"/>
      <c r="HDZ76" s="108"/>
      <c r="HEA76" s="108"/>
      <c r="HEB76" s="108"/>
      <c r="HEC76" s="108"/>
      <c r="HED76" s="108"/>
      <c r="HEE76" s="108"/>
      <c r="HEF76" s="108"/>
      <c r="HEG76" s="108"/>
      <c r="HEH76" s="108"/>
      <c r="HEI76" s="108"/>
      <c r="HEJ76" s="108"/>
      <c r="HEK76" s="108"/>
      <c r="HEL76" s="108"/>
      <c r="HEM76" s="108"/>
      <c r="HEN76" s="108"/>
      <c r="HEO76" s="108"/>
      <c r="HEP76" s="108"/>
      <c r="HEQ76" s="108"/>
      <c r="HER76" s="108"/>
      <c r="HES76" s="108"/>
      <c r="HET76" s="108"/>
      <c r="HEU76" s="108"/>
      <c r="HEV76" s="108"/>
      <c r="HEW76" s="108"/>
      <c r="HEX76" s="108"/>
      <c r="HEY76" s="108"/>
      <c r="HEZ76" s="108"/>
      <c r="HFA76" s="108"/>
      <c r="HFB76" s="108"/>
      <c r="HFC76" s="108"/>
      <c r="HFD76" s="108"/>
      <c r="HFE76" s="108"/>
      <c r="HFF76" s="108"/>
      <c r="HFG76" s="108"/>
      <c r="HFH76" s="108"/>
      <c r="HFI76" s="108"/>
      <c r="HFJ76" s="108"/>
      <c r="HFK76" s="108"/>
      <c r="HFL76" s="108"/>
      <c r="HFM76" s="108"/>
      <c r="HFN76" s="108"/>
      <c r="HFO76" s="108"/>
      <c r="HFP76" s="108"/>
      <c r="HFQ76" s="108"/>
      <c r="HFR76" s="108"/>
      <c r="HFS76" s="108"/>
      <c r="HFT76" s="108"/>
      <c r="HFU76" s="108"/>
      <c r="HFV76" s="108"/>
      <c r="HFW76" s="108"/>
      <c r="HFX76" s="108"/>
      <c r="HFY76" s="108"/>
      <c r="HFZ76" s="108"/>
      <c r="HGA76" s="108"/>
      <c r="HGB76" s="108"/>
      <c r="HGC76" s="108"/>
      <c r="HGD76" s="108"/>
      <c r="HGE76" s="108"/>
      <c r="HGF76" s="108"/>
      <c r="HGG76" s="108"/>
      <c r="HGH76" s="108"/>
      <c r="HGI76" s="108"/>
      <c r="HGJ76" s="108"/>
      <c r="HGK76" s="108"/>
      <c r="HGL76" s="108"/>
      <c r="HGM76" s="108"/>
      <c r="HGN76" s="108"/>
      <c r="HGO76" s="108"/>
      <c r="HGP76" s="108"/>
      <c r="HGQ76" s="108"/>
      <c r="HGR76" s="108"/>
      <c r="HGS76" s="108"/>
      <c r="HGT76" s="108"/>
      <c r="HGU76" s="108"/>
      <c r="HGV76" s="108"/>
      <c r="HGW76" s="108"/>
      <c r="HGX76" s="108"/>
      <c r="HGY76" s="108"/>
      <c r="HGZ76" s="108"/>
      <c r="HHA76" s="108"/>
      <c r="HHB76" s="108"/>
      <c r="HHC76" s="108"/>
      <c r="HHD76" s="108"/>
      <c r="HHE76" s="108"/>
      <c r="HHF76" s="108"/>
      <c r="HHG76" s="108"/>
      <c r="HHH76" s="108"/>
      <c r="HHI76" s="108"/>
      <c r="HHJ76" s="108"/>
      <c r="HHK76" s="108"/>
      <c r="HHL76" s="108"/>
      <c r="HHM76" s="108"/>
      <c r="HHN76" s="108"/>
      <c r="HHO76" s="108"/>
      <c r="HHP76" s="108"/>
      <c r="HHQ76" s="108"/>
      <c r="HHR76" s="108"/>
      <c r="HHS76" s="108"/>
      <c r="HHT76" s="108"/>
      <c r="HHU76" s="108"/>
      <c r="HHV76" s="108"/>
      <c r="HHW76" s="108"/>
      <c r="HHX76" s="108"/>
      <c r="HHY76" s="108"/>
      <c r="HHZ76" s="108"/>
      <c r="HIA76" s="108"/>
      <c r="HIB76" s="108"/>
      <c r="HIC76" s="108"/>
      <c r="HID76" s="108"/>
      <c r="HIE76" s="108"/>
      <c r="HIF76" s="108"/>
      <c r="HIG76" s="108"/>
      <c r="HIH76" s="108"/>
      <c r="HII76" s="108"/>
      <c r="HIJ76" s="108"/>
      <c r="HIK76" s="108"/>
      <c r="HIL76" s="108"/>
      <c r="HIM76" s="108"/>
      <c r="HIN76" s="108"/>
      <c r="HIO76" s="108"/>
      <c r="HIP76" s="108"/>
      <c r="HIQ76" s="108"/>
      <c r="HIR76" s="108"/>
      <c r="HIS76" s="108"/>
      <c r="HIT76" s="108"/>
      <c r="HIU76" s="108"/>
      <c r="HIV76" s="108"/>
      <c r="HIW76" s="108"/>
      <c r="HIX76" s="108"/>
      <c r="HIY76" s="108"/>
      <c r="HIZ76" s="108"/>
      <c r="HJA76" s="108"/>
      <c r="HJB76" s="108"/>
      <c r="HJC76" s="108"/>
      <c r="HJD76" s="108"/>
      <c r="HJE76" s="108"/>
      <c r="HJF76" s="108"/>
      <c r="HJG76" s="108"/>
      <c r="HJH76" s="108"/>
      <c r="HJI76" s="108"/>
      <c r="HJJ76" s="108"/>
      <c r="HJK76" s="108"/>
      <c r="HJL76" s="108"/>
      <c r="HJM76" s="108"/>
      <c r="HJN76" s="108"/>
      <c r="HJO76" s="108"/>
      <c r="HJP76" s="108"/>
      <c r="HJQ76" s="108"/>
      <c r="HJR76" s="108"/>
      <c r="HJS76" s="108"/>
      <c r="HJT76" s="108"/>
      <c r="HJU76" s="108"/>
      <c r="HJV76" s="108"/>
      <c r="HJW76" s="108"/>
      <c r="HJX76" s="108"/>
      <c r="HJY76" s="108"/>
      <c r="HJZ76" s="108"/>
      <c r="HKA76" s="108"/>
      <c r="HKB76" s="108"/>
      <c r="HKC76" s="108"/>
      <c r="HKD76" s="108"/>
      <c r="HKE76" s="108"/>
      <c r="HKF76" s="108"/>
      <c r="HKG76" s="108"/>
      <c r="HKH76" s="108"/>
      <c r="HKI76" s="108"/>
      <c r="HKJ76" s="108"/>
      <c r="HKK76" s="108"/>
      <c r="HKL76" s="108"/>
      <c r="HKM76" s="108"/>
      <c r="HKN76" s="108"/>
      <c r="HKO76" s="108"/>
      <c r="HKP76" s="108"/>
      <c r="HKQ76" s="108"/>
      <c r="HKR76" s="108"/>
      <c r="HKS76" s="108"/>
      <c r="HKT76" s="108"/>
      <c r="HKU76" s="108"/>
      <c r="HKV76" s="108"/>
      <c r="HKW76" s="108"/>
      <c r="HKX76" s="108"/>
      <c r="HKY76" s="108"/>
      <c r="HKZ76" s="108"/>
      <c r="HLA76" s="108"/>
      <c r="HLB76" s="108"/>
      <c r="HLC76" s="108"/>
      <c r="HLD76" s="108"/>
      <c r="HLE76" s="108"/>
      <c r="HLF76" s="108"/>
      <c r="HLG76" s="108"/>
      <c r="HLH76" s="108"/>
      <c r="HLI76" s="108"/>
      <c r="HLJ76" s="108"/>
      <c r="HLK76" s="108"/>
      <c r="HLL76" s="108"/>
      <c r="HLM76" s="108"/>
      <c r="HLN76" s="108"/>
      <c r="HLO76" s="108"/>
      <c r="HLP76" s="108"/>
      <c r="HLQ76" s="108"/>
      <c r="HLR76" s="108"/>
      <c r="HLS76" s="108"/>
      <c r="HLT76" s="108"/>
      <c r="HLU76" s="108"/>
      <c r="HLV76" s="108"/>
      <c r="HLW76" s="108"/>
      <c r="HLX76" s="108"/>
      <c r="HLY76" s="108"/>
      <c r="HLZ76" s="108"/>
      <c r="HMA76" s="108"/>
      <c r="HMB76" s="108"/>
      <c r="HMC76" s="108"/>
      <c r="HMD76" s="108"/>
      <c r="HME76" s="108"/>
      <c r="HMF76" s="108"/>
      <c r="HMG76" s="108"/>
      <c r="HMH76" s="108"/>
      <c r="HMI76" s="108"/>
      <c r="HMJ76" s="108"/>
      <c r="HMK76" s="108"/>
      <c r="HML76" s="108"/>
      <c r="HMM76" s="108"/>
      <c r="HMN76" s="108"/>
      <c r="HMO76" s="108"/>
      <c r="HMP76" s="108"/>
      <c r="HMQ76" s="108"/>
      <c r="HMR76" s="108"/>
      <c r="HMS76" s="108"/>
      <c r="HMT76" s="108"/>
      <c r="HMU76" s="108"/>
      <c r="HMV76" s="108"/>
      <c r="HMW76" s="108"/>
      <c r="HMX76" s="108"/>
      <c r="HMY76" s="108"/>
      <c r="HMZ76" s="108"/>
      <c r="HNA76" s="108"/>
      <c r="HNB76" s="108"/>
      <c r="HNC76" s="108"/>
      <c r="HND76" s="108"/>
      <c r="HNE76" s="108"/>
      <c r="HNF76" s="108"/>
      <c r="HNG76" s="108"/>
      <c r="HNH76" s="108"/>
      <c r="HNI76" s="108"/>
      <c r="HNJ76" s="108"/>
      <c r="HNK76" s="108"/>
      <c r="HNL76" s="108"/>
      <c r="HNM76" s="108"/>
      <c r="HNN76" s="108"/>
      <c r="HNO76" s="108"/>
      <c r="HNP76" s="108"/>
      <c r="HNQ76" s="108"/>
      <c r="HNR76" s="108"/>
      <c r="HNS76" s="108"/>
      <c r="HNT76" s="108"/>
      <c r="HNU76" s="108"/>
      <c r="HNV76" s="108"/>
      <c r="HNW76" s="108"/>
      <c r="HNX76" s="108"/>
      <c r="HNY76" s="108"/>
      <c r="HNZ76" s="108"/>
      <c r="HOA76" s="108"/>
      <c r="HOB76" s="108"/>
      <c r="HOC76" s="108"/>
      <c r="HOD76" s="108"/>
      <c r="HOE76" s="108"/>
      <c r="HOF76" s="108"/>
      <c r="HOG76" s="108"/>
      <c r="HOH76" s="108"/>
      <c r="HOI76" s="108"/>
      <c r="HOJ76" s="108"/>
      <c r="HOK76" s="108"/>
      <c r="HOL76" s="108"/>
      <c r="HOM76" s="108"/>
      <c r="HON76" s="108"/>
      <c r="HOO76" s="108"/>
      <c r="HOP76" s="108"/>
      <c r="HOQ76" s="108"/>
      <c r="HOR76" s="108"/>
      <c r="HOS76" s="108"/>
      <c r="HOT76" s="108"/>
      <c r="HOU76" s="108"/>
      <c r="HOV76" s="108"/>
      <c r="HOW76" s="108"/>
      <c r="HOX76" s="108"/>
      <c r="HOY76" s="108"/>
      <c r="HOZ76" s="108"/>
      <c r="HPA76" s="108"/>
      <c r="HPB76" s="108"/>
      <c r="HPC76" s="108"/>
      <c r="HPD76" s="108"/>
      <c r="HPE76" s="108"/>
      <c r="HPF76" s="108"/>
      <c r="HPG76" s="108"/>
      <c r="HPH76" s="108"/>
      <c r="HPI76" s="108"/>
      <c r="HPJ76" s="108"/>
      <c r="HPK76" s="108"/>
      <c r="HPL76" s="108"/>
      <c r="HPM76" s="108"/>
      <c r="HPN76" s="108"/>
      <c r="HPO76" s="108"/>
      <c r="HPP76" s="108"/>
      <c r="HPQ76" s="108"/>
      <c r="HPR76" s="108"/>
      <c r="HPS76" s="108"/>
      <c r="HPT76" s="108"/>
      <c r="HPU76" s="108"/>
      <c r="HPV76" s="108"/>
      <c r="HPW76" s="108"/>
      <c r="HPX76" s="108"/>
      <c r="HPY76" s="108"/>
      <c r="HPZ76" s="108"/>
      <c r="HQA76" s="108"/>
      <c r="HQB76" s="108"/>
      <c r="HQC76" s="108"/>
      <c r="HQD76" s="108"/>
      <c r="HQE76" s="108"/>
      <c r="HQF76" s="108"/>
      <c r="HQG76" s="108"/>
      <c r="HQH76" s="108"/>
      <c r="HQI76" s="108"/>
      <c r="HQJ76" s="108"/>
      <c r="HQK76" s="108"/>
      <c r="HQL76" s="108"/>
      <c r="HQM76" s="108"/>
      <c r="HQN76" s="108"/>
      <c r="HQO76" s="108"/>
      <c r="HQP76" s="108"/>
      <c r="HQQ76" s="108"/>
      <c r="HQR76" s="108"/>
      <c r="HQS76" s="108"/>
      <c r="HQT76" s="108"/>
      <c r="HQU76" s="108"/>
      <c r="HQV76" s="108"/>
      <c r="HQW76" s="108"/>
      <c r="HQX76" s="108"/>
      <c r="HQY76" s="108"/>
      <c r="HQZ76" s="108"/>
      <c r="HRA76" s="108"/>
      <c r="HRB76" s="108"/>
      <c r="HRC76" s="108"/>
      <c r="HRD76" s="108"/>
      <c r="HRE76" s="108"/>
      <c r="HRF76" s="108"/>
      <c r="HRG76" s="108"/>
      <c r="HRH76" s="108"/>
      <c r="HRI76" s="108"/>
      <c r="HRJ76" s="108"/>
      <c r="HRK76" s="108"/>
      <c r="HRL76" s="108"/>
      <c r="HRM76" s="108"/>
      <c r="HRN76" s="108"/>
      <c r="HRO76" s="108"/>
      <c r="HRP76" s="108"/>
      <c r="HRQ76" s="108"/>
      <c r="HRR76" s="108"/>
      <c r="HRS76" s="108"/>
      <c r="HRT76" s="108"/>
      <c r="HRU76" s="108"/>
      <c r="HRV76" s="108"/>
      <c r="HRW76" s="108"/>
      <c r="HRX76" s="108"/>
      <c r="HRY76" s="108"/>
      <c r="HRZ76" s="108"/>
      <c r="HSA76" s="108"/>
      <c r="HSB76" s="108"/>
      <c r="HSC76" s="108"/>
      <c r="HSD76" s="108"/>
      <c r="HSE76" s="108"/>
      <c r="HSF76" s="108"/>
      <c r="HSG76" s="108"/>
      <c r="HSH76" s="108"/>
      <c r="HSI76" s="108"/>
      <c r="HSJ76" s="108"/>
      <c r="HSK76" s="108"/>
      <c r="HSL76" s="108"/>
      <c r="HSM76" s="108"/>
      <c r="HSN76" s="108"/>
      <c r="HSO76" s="108"/>
      <c r="HSP76" s="108"/>
      <c r="HSQ76" s="108"/>
      <c r="HSR76" s="108"/>
      <c r="HSS76" s="108"/>
      <c r="HST76" s="108"/>
      <c r="HSU76" s="108"/>
      <c r="HSV76" s="108"/>
      <c r="HSW76" s="108"/>
      <c r="HSX76" s="108"/>
      <c r="HSY76" s="108"/>
      <c r="HSZ76" s="108"/>
      <c r="HTA76" s="108"/>
      <c r="HTB76" s="108"/>
      <c r="HTC76" s="108"/>
      <c r="HTD76" s="108"/>
      <c r="HTE76" s="108"/>
      <c r="HTF76" s="108"/>
      <c r="HTG76" s="108"/>
      <c r="HTH76" s="108"/>
      <c r="HTI76" s="108"/>
      <c r="HTJ76" s="108"/>
      <c r="HTK76" s="108"/>
      <c r="HTL76" s="108"/>
      <c r="HTM76" s="108"/>
      <c r="HTN76" s="108"/>
      <c r="HTO76" s="108"/>
      <c r="HTP76" s="108"/>
      <c r="HTQ76" s="108"/>
      <c r="HTR76" s="108"/>
      <c r="HTS76" s="108"/>
      <c r="HTT76" s="108"/>
      <c r="HTU76" s="108"/>
      <c r="HTV76" s="108"/>
      <c r="HTW76" s="108"/>
      <c r="HTX76" s="108"/>
      <c r="HTY76" s="108"/>
      <c r="HTZ76" s="108"/>
      <c r="HUA76" s="108"/>
      <c r="HUB76" s="108"/>
      <c r="HUC76" s="108"/>
      <c r="HUD76" s="108"/>
      <c r="HUE76" s="108"/>
      <c r="HUF76" s="108"/>
      <c r="HUG76" s="108"/>
      <c r="HUH76" s="108"/>
      <c r="HUI76" s="108"/>
      <c r="HUJ76" s="108"/>
      <c r="HUK76" s="108"/>
      <c r="HUL76" s="108"/>
      <c r="HUM76" s="108"/>
      <c r="HUN76" s="108"/>
      <c r="HUO76" s="108"/>
      <c r="HUP76" s="108"/>
      <c r="HUQ76" s="108"/>
      <c r="HUR76" s="108"/>
      <c r="HUS76" s="108"/>
      <c r="HUT76" s="108"/>
      <c r="HUU76" s="108"/>
      <c r="HUV76" s="108"/>
      <c r="HUW76" s="108"/>
      <c r="HUX76" s="108"/>
      <c r="HUY76" s="108"/>
      <c r="HUZ76" s="108"/>
      <c r="HVA76" s="108"/>
      <c r="HVB76" s="108"/>
      <c r="HVC76" s="108"/>
      <c r="HVD76" s="108"/>
      <c r="HVE76" s="108"/>
      <c r="HVF76" s="108"/>
      <c r="HVG76" s="108"/>
      <c r="HVH76" s="108"/>
      <c r="HVI76" s="108"/>
      <c r="HVJ76" s="108"/>
      <c r="HVK76" s="108"/>
      <c r="HVL76" s="108"/>
      <c r="HVM76" s="108"/>
      <c r="HVN76" s="108"/>
      <c r="HVO76" s="108"/>
      <c r="HVP76" s="108"/>
      <c r="HVQ76" s="108"/>
      <c r="HVR76" s="108"/>
      <c r="HVS76" s="108"/>
      <c r="HVT76" s="108"/>
      <c r="HVU76" s="108"/>
      <c r="HVV76" s="108"/>
      <c r="HVW76" s="108"/>
      <c r="HVX76" s="108"/>
      <c r="HVY76" s="108"/>
      <c r="HVZ76" s="108"/>
      <c r="HWA76" s="108"/>
      <c r="HWB76" s="108"/>
      <c r="HWC76" s="108"/>
      <c r="HWD76" s="108"/>
      <c r="HWE76" s="108"/>
      <c r="HWF76" s="108"/>
      <c r="HWG76" s="108"/>
      <c r="HWH76" s="108"/>
      <c r="HWI76" s="108"/>
      <c r="HWJ76" s="108"/>
      <c r="HWK76" s="108"/>
      <c r="HWL76" s="108"/>
      <c r="HWM76" s="108"/>
      <c r="HWN76" s="108"/>
      <c r="HWO76" s="108"/>
      <c r="HWP76" s="108"/>
      <c r="HWQ76" s="108"/>
      <c r="HWR76" s="108"/>
      <c r="HWS76" s="108"/>
      <c r="HWT76" s="108"/>
      <c r="HWU76" s="108"/>
      <c r="HWV76" s="108"/>
      <c r="HWW76" s="108"/>
      <c r="HWX76" s="108"/>
      <c r="HWY76" s="108"/>
      <c r="HWZ76" s="108"/>
      <c r="HXA76" s="108"/>
      <c r="HXB76" s="108"/>
      <c r="HXC76" s="108"/>
      <c r="HXD76" s="108"/>
      <c r="HXE76" s="108"/>
      <c r="HXF76" s="108"/>
      <c r="HXG76" s="108"/>
      <c r="HXH76" s="108"/>
      <c r="HXI76" s="108"/>
      <c r="HXJ76" s="108"/>
      <c r="HXK76" s="108"/>
      <c r="HXL76" s="108"/>
      <c r="HXM76" s="108"/>
      <c r="HXN76" s="108"/>
      <c r="HXO76" s="108"/>
      <c r="HXP76" s="108"/>
      <c r="HXQ76" s="108"/>
      <c r="HXR76" s="108"/>
      <c r="HXS76" s="108"/>
      <c r="HXT76" s="108"/>
      <c r="HXU76" s="108"/>
      <c r="HXV76" s="108"/>
      <c r="HXW76" s="108"/>
      <c r="HXX76" s="108"/>
      <c r="HXY76" s="108"/>
      <c r="HXZ76" s="108"/>
      <c r="HYA76" s="108"/>
      <c r="HYB76" s="108"/>
      <c r="HYC76" s="108"/>
      <c r="HYD76" s="108"/>
      <c r="HYE76" s="108"/>
      <c r="HYF76" s="108"/>
      <c r="HYG76" s="108"/>
      <c r="HYH76" s="108"/>
      <c r="HYI76" s="108"/>
      <c r="HYJ76" s="108"/>
      <c r="HYK76" s="108"/>
      <c r="HYL76" s="108"/>
      <c r="HYM76" s="108"/>
      <c r="HYN76" s="108"/>
      <c r="HYO76" s="108"/>
      <c r="HYP76" s="108"/>
      <c r="HYQ76" s="108"/>
      <c r="HYR76" s="108"/>
      <c r="HYS76" s="108"/>
      <c r="HYT76" s="108"/>
      <c r="HYU76" s="108"/>
      <c r="HYV76" s="108"/>
      <c r="HYW76" s="108"/>
      <c r="HYX76" s="108"/>
      <c r="HYY76" s="108"/>
      <c r="HYZ76" s="108"/>
      <c r="HZA76" s="108"/>
      <c r="HZB76" s="108"/>
      <c r="HZC76" s="108"/>
      <c r="HZD76" s="108"/>
      <c r="HZE76" s="108"/>
      <c r="HZF76" s="108"/>
      <c r="HZG76" s="108"/>
      <c r="HZH76" s="108"/>
      <c r="HZI76" s="108"/>
      <c r="HZJ76" s="108"/>
      <c r="HZK76" s="108"/>
      <c r="HZL76" s="108"/>
      <c r="HZM76" s="108"/>
      <c r="HZN76" s="108"/>
      <c r="HZO76" s="108"/>
      <c r="HZP76" s="108"/>
      <c r="HZQ76" s="108"/>
      <c r="HZR76" s="108"/>
      <c r="HZS76" s="108"/>
      <c r="HZT76" s="108"/>
      <c r="HZU76" s="108"/>
      <c r="HZV76" s="108"/>
      <c r="HZW76" s="108"/>
      <c r="HZX76" s="108"/>
      <c r="HZY76" s="108"/>
      <c r="HZZ76" s="108"/>
      <c r="IAA76" s="108"/>
      <c r="IAB76" s="108"/>
      <c r="IAC76" s="108"/>
      <c r="IAD76" s="108"/>
      <c r="IAE76" s="108"/>
      <c r="IAF76" s="108"/>
      <c r="IAG76" s="108"/>
      <c r="IAH76" s="108"/>
      <c r="IAI76" s="108"/>
      <c r="IAJ76" s="108"/>
      <c r="IAK76" s="108"/>
      <c r="IAL76" s="108"/>
      <c r="IAM76" s="108"/>
      <c r="IAN76" s="108"/>
      <c r="IAO76" s="108"/>
      <c r="IAP76" s="108"/>
      <c r="IAQ76" s="108"/>
      <c r="IAR76" s="108"/>
      <c r="IAS76" s="108"/>
      <c r="IAT76" s="108"/>
      <c r="IAU76" s="108"/>
      <c r="IAV76" s="108"/>
      <c r="IAW76" s="108"/>
      <c r="IAX76" s="108"/>
      <c r="IAY76" s="108"/>
      <c r="IAZ76" s="108"/>
      <c r="IBA76" s="108"/>
      <c r="IBB76" s="108"/>
      <c r="IBC76" s="108"/>
      <c r="IBD76" s="108"/>
      <c r="IBE76" s="108"/>
      <c r="IBF76" s="108"/>
      <c r="IBG76" s="108"/>
      <c r="IBH76" s="108"/>
      <c r="IBI76" s="108"/>
      <c r="IBJ76" s="108"/>
      <c r="IBK76" s="108"/>
      <c r="IBL76" s="108"/>
      <c r="IBM76" s="108"/>
      <c r="IBN76" s="108"/>
      <c r="IBO76" s="108"/>
      <c r="IBP76" s="108"/>
      <c r="IBQ76" s="108"/>
      <c r="IBR76" s="108"/>
      <c r="IBS76" s="108"/>
      <c r="IBT76" s="108"/>
      <c r="IBU76" s="108"/>
      <c r="IBV76" s="108"/>
      <c r="IBW76" s="108"/>
      <c r="IBX76" s="108"/>
      <c r="IBY76" s="108"/>
      <c r="IBZ76" s="108"/>
      <c r="ICA76" s="108"/>
      <c r="ICB76" s="108"/>
      <c r="ICC76" s="108"/>
      <c r="ICD76" s="108"/>
      <c r="ICE76" s="108"/>
      <c r="ICF76" s="108"/>
      <c r="ICG76" s="108"/>
      <c r="ICH76" s="108"/>
      <c r="ICI76" s="108"/>
      <c r="ICJ76" s="108"/>
      <c r="ICK76" s="108"/>
      <c r="ICL76" s="108"/>
      <c r="ICM76" s="108"/>
      <c r="ICN76" s="108"/>
      <c r="ICO76" s="108"/>
      <c r="ICP76" s="108"/>
      <c r="ICQ76" s="108"/>
      <c r="ICR76" s="108"/>
      <c r="ICS76" s="108"/>
      <c r="ICT76" s="108"/>
      <c r="ICU76" s="108"/>
      <c r="ICV76" s="108"/>
      <c r="ICW76" s="108"/>
      <c r="ICX76" s="108"/>
      <c r="ICY76" s="108"/>
      <c r="ICZ76" s="108"/>
      <c r="IDA76" s="108"/>
      <c r="IDB76" s="108"/>
      <c r="IDC76" s="108"/>
      <c r="IDD76" s="108"/>
      <c r="IDE76" s="108"/>
      <c r="IDF76" s="108"/>
      <c r="IDG76" s="108"/>
      <c r="IDH76" s="108"/>
      <c r="IDI76" s="108"/>
      <c r="IDJ76" s="108"/>
      <c r="IDK76" s="108"/>
      <c r="IDL76" s="108"/>
      <c r="IDM76" s="108"/>
      <c r="IDN76" s="108"/>
      <c r="IDO76" s="108"/>
      <c r="IDP76" s="108"/>
      <c r="IDQ76" s="108"/>
      <c r="IDR76" s="108"/>
      <c r="IDS76" s="108"/>
      <c r="IDT76" s="108"/>
      <c r="IDU76" s="108"/>
      <c r="IDV76" s="108"/>
      <c r="IDW76" s="108"/>
      <c r="IDX76" s="108"/>
      <c r="IDY76" s="108"/>
      <c r="IDZ76" s="108"/>
      <c r="IEA76" s="108"/>
      <c r="IEB76" s="108"/>
      <c r="IEC76" s="108"/>
      <c r="IED76" s="108"/>
      <c r="IEE76" s="108"/>
      <c r="IEF76" s="108"/>
      <c r="IEG76" s="108"/>
      <c r="IEH76" s="108"/>
      <c r="IEI76" s="108"/>
      <c r="IEJ76" s="108"/>
      <c r="IEK76" s="108"/>
      <c r="IEL76" s="108"/>
      <c r="IEM76" s="108"/>
      <c r="IEN76" s="108"/>
      <c r="IEO76" s="108"/>
      <c r="IEP76" s="108"/>
      <c r="IEQ76" s="108"/>
      <c r="IER76" s="108"/>
      <c r="IES76" s="108"/>
      <c r="IET76" s="108"/>
      <c r="IEU76" s="108"/>
      <c r="IEV76" s="108"/>
      <c r="IEW76" s="108"/>
      <c r="IEX76" s="108"/>
      <c r="IEY76" s="108"/>
      <c r="IEZ76" s="108"/>
      <c r="IFA76" s="108"/>
      <c r="IFB76" s="108"/>
      <c r="IFC76" s="108"/>
      <c r="IFD76" s="108"/>
      <c r="IFE76" s="108"/>
      <c r="IFF76" s="108"/>
      <c r="IFG76" s="108"/>
      <c r="IFH76" s="108"/>
      <c r="IFI76" s="108"/>
      <c r="IFJ76" s="108"/>
      <c r="IFK76" s="108"/>
      <c r="IFL76" s="108"/>
      <c r="IFM76" s="108"/>
      <c r="IFN76" s="108"/>
      <c r="IFO76" s="108"/>
      <c r="IFP76" s="108"/>
      <c r="IFQ76" s="108"/>
      <c r="IFR76" s="108"/>
      <c r="IFS76" s="108"/>
      <c r="IFT76" s="108"/>
      <c r="IFU76" s="108"/>
      <c r="IFV76" s="108"/>
      <c r="IFW76" s="108"/>
      <c r="IFX76" s="108"/>
      <c r="IFY76" s="108"/>
      <c r="IFZ76" s="108"/>
      <c r="IGA76" s="108"/>
      <c r="IGB76" s="108"/>
      <c r="IGC76" s="108"/>
      <c r="IGD76" s="108"/>
      <c r="IGE76" s="108"/>
      <c r="IGF76" s="108"/>
      <c r="IGG76" s="108"/>
      <c r="IGH76" s="108"/>
      <c r="IGI76" s="108"/>
      <c r="IGJ76" s="108"/>
      <c r="IGK76" s="108"/>
      <c r="IGL76" s="108"/>
      <c r="IGM76" s="108"/>
      <c r="IGN76" s="108"/>
      <c r="IGO76" s="108"/>
      <c r="IGP76" s="108"/>
      <c r="IGQ76" s="108"/>
      <c r="IGR76" s="108"/>
      <c r="IGS76" s="108"/>
      <c r="IGT76" s="108"/>
      <c r="IGU76" s="108"/>
      <c r="IGV76" s="108"/>
      <c r="IGW76" s="108"/>
      <c r="IGX76" s="108"/>
      <c r="IGY76" s="108"/>
      <c r="IGZ76" s="108"/>
      <c r="IHA76" s="108"/>
      <c r="IHB76" s="108"/>
      <c r="IHC76" s="108"/>
      <c r="IHD76" s="108"/>
      <c r="IHE76" s="108"/>
      <c r="IHF76" s="108"/>
      <c r="IHG76" s="108"/>
      <c r="IHH76" s="108"/>
      <c r="IHI76" s="108"/>
      <c r="IHJ76" s="108"/>
      <c r="IHK76" s="108"/>
      <c r="IHL76" s="108"/>
      <c r="IHM76" s="108"/>
      <c r="IHN76" s="108"/>
      <c r="IHO76" s="108"/>
      <c r="IHP76" s="108"/>
      <c r="IHQ76" s="108"/>
      <c r="IHR76" s="108"/>
      <c r="IHS76" s="108"/>
      <c r="IHT76" s="108"/>
      <c r="IHU76" s="108"/>
      <c r="IHV76" s="108"/>
      <c r="IHW76" s="108"/>
      <c r="IHX76" s="108"/>
      <c r="IHY76" s="108"/>
      <c r="IHZ76" s="108"/>
      <c r="IIA76" s="108"/>
      <c r="IIB76" s="108"/>
      <c r="IIC76" s="108"/>
      <c r="IID76" s="108"/>
      <c r="IIE76" s="108"/>
      <c r="IIF76" s="108"/>
      <c r="IIG76" s="108"/>
      <c r="IIH76" s="108"/>
      <c r="III76" s="108"/>
      <c r="IIJ76" s="108"/>
      <c r="IIK76" s="108"/>
      <c r="IIL76" s="108"/>
      <c r="IIM76" s="108"/>
      <c r="IIN76" s="108"/>
      <c r="IIO76" s="108"/>
      <c r="IIP76" s="108"/>
      <c r="IIQ76" s="108"/>
      <c r="IIR76" s="108"/>
      <c r="IIS76" s="108"/>
      <c r="IIT76" s="108"/>
      <c r="IIU76" s="108"/>
      <c r="IIV76" s="108"/>
      <c r="IIW76" s="108"/>
      <c r="IIX76" s="108"/>
      <c r="IIY76" s="108"/>
      <c r="IIZ76" s="108"/>
      <c r="IJA76" s="108"/>
      <c r="IJB76" s="108"/>
      <c r="IJC76" s="108"/>
      <c r="IJD76" s="108"/>
      <c r="IJE76" s="108"/>
      <c r="IJF76" s="108"/>
      <c r="IJG76" s="108"/>
      <c r="IJH76" s="108"/>
      <c r="IJI76" s="108"/>
      <c r="IJJ76" s="108"/>
      <c r="IJK76" s="108"/>
      <c r="IJL76" s="108"/>
      <c r="IJM76" s="108"/>
      <c r="IJN76" s="108"/>
      <c r="IJO76" s="108"/>
      <c r="IJP76" s="108"/>
      <c r="IJQ76" s="108"/>
      <c r="IJR76" s="108"/>
      <c r="IJS76" s="108"/>
      <c r="IJT76" s="108"/>
      <c r="IJU76" s="108"/>
      <c r="IJV76" s="108"/>
      <c r="IJW76" s="108"/>
      <c r="IJX76" s="108"/>
      <c r="IJY76" s="108"/>
      <c r="IJZ76" s="108"/>
      <c r="IKA76" s="108"/>
      <c r="IKB76" s="108"/>
      <c r="IKC76" s="108"/>
      <c r="IKD76" s="108"/>
      <c r="IKE76" s="108"/>
      <c r="IKF76" s="108"/>
      <c r="IKG76" s="108"/>
      <c r="IKH76" s="108"/>
      <c r="IKI76" s="108"/>
      <c r="IKJ76" s="108"/>
      <c r="IKK76" s="108"/>
      <c r="IKL76" s="108"/>
      <c r="IKM76" s="108"/>
      <c r="IKN76" s="108"/>
      <c r="IKO76" s="108"/>
      <c r="IKP76" s="108"/>
      <c r="IKQ76" s="108"/>
      <c r="IKR76" s="108"/>
      <c r="IKS76" s="108"/>
      <c r="IKT76" s="108"/>
      <c r="IKU76" s="108"/>
      <c r="IKV76" s="108"/>
      <c r="IKW76" s="108"/>
      <c r="IKX76" s="108"/>
      <c r="IKY76" s="108"/>
      <c r="IKZ76" s="108"/>
      <c r="ILA76" s="108"/>
      <c r="ILB76" s="108"/>
      <c r="ILC76" s="108"/>
      <c r="ILD76" s="108"/>
      <c r="ILE76" s="108"/>
      <c r="ILF76" s="108"/>
      <c r="ILG76" s="108"/>
      <c r="ILH76" s="108"/>
      <c r="ILI76" s="108"/>
      <c r="ILJ76" s="108"/>
      <c r="ILK76" s="108"/>
      <c r="ILL76" s="108"/>
      <c r="ILM76" s="108"/>
      <c r="ILN76" s="108"/>
      <c r="ILO76" s="108"/>
      <c r="ILP76" s="108"/>
      <c r="ILQ76" s="108"/>
      <c r="ILR76" s="108"/>
      <c r="ILS76" s="108"/>
      <c r="ILT76" s="108"/>
      <c r="ILU76" s="108"/>
      <c r="ILV76" s="108"/>
      <c r="ILW76" s="108"/>
      <c r="ILX76" s="108"/>
      <c r="ILY76" s="108"/>
      <c r="ILZ76" s="108"/>
      <c r="IMA76" s="108"/>
      <c r="IMB76" s="108"/>
      <c r="IMC76" s="108"/>
      <c r="IMD76" s="108"/>
      <c r="IME76" s="108"/>
      <c r="IMF76" s="108"/>
      <c r="IMG76" s="108"/>
      <c r="IMH76" s="108"/>
      <c r="IMI76" s="108"/>
      <c r="IMJ76" s="108"/>
      <c r="IMK76" s="108"/>
      <c r="IML76" s="108"/>
      <c r="IMM76" s="108"/>
      <c r="IMN76" s="108"/>
      <c r="IMO76" s="108"/>
      <c r="IMP76" s="108"/>
      <c r="IMQ76" s="108"/>
      <c r="IMR76" s="108"/>
      <c r="IMS76" s="108"/>
      <c r="IMT76" s="108"/>
      <c r="IMU76" s="108"/>
      <c r="IMV76" s="108"/>
      <c r="IMW76" s="108"/>
      <c r="IMX76" s="108"/>
      <c r="IMY76" s="108"/>
      <c r="IMZ76" s="108"/>
      <c r="INA76" s="108"/>
      <c r="INB76" s="108"/>
      <c r="INC76" s="108"/>
      <c r="IND76" s="108"/>
      <c r="INE76" s="108"/>
      <c r="INF76" s="108"/>
      <c r="ING76" s="108"/>
      <c r="INH76" s="108"/>
      <c r="INI76" s="108"/>
      <c r="INJ76" s="108"/>
      <c r="INK76" s="108"/>
      <c r="INL76" s="108"/>
      <c r="INM76" s="108"/>
      <c r="INN76" s="108"/>
      <c r="INO76" s="108"/>
      <c r="INP76" s="108"/>
      <c r="INQ76" s="108"/>
      <c r="INR76" s="108"/>
      <c r="INS76" s="108"/>
      <c r="INT76" s="108"/>
      <c r="INU76" s="108"/>
      <c r="INV76" s="108"/>
      <c r="INW76" s="108"/>
      <c r="INX76" s="108"/>
      <c r="INY76" s="108"/>
      <c r="INZ76" s="108"/>
      <c r="IOA76" s="108"/>
      <c r="IOB76" s="108"/>
      <c r="IOC76" s="108"/>
      <c r="IOD76" s="108"/>
      <c r="IOE76" s="108"/>
      <c r="IOF76" s="108"/>
      <c r="IOG76" s="108"/>
      <c r="IOH76" s="108"/>
      <c r="IOI76" s="108"/>
      <c r="IOJ76" s="108"/>
      <c r="IOK76" s="108"/>
      <c r="IOL76" s="108"/>
      <c r="IOM76" s="108"/>
      <c r="ION76" s="108"/>
      <c r="IOO76" s="108"/>
      <c r="IOP76" s="108"/>
      <c r="IOQ76" s="108"/>
      <c r="IOR76" s="108"/>
      <c r="IOS76" s="108"/>
      <c r="IOT76" s="108"/>
      <c r="IOU76" s="108"/>
      <c r="IOV76" s="108"/>
      <c r="IOW76" s="108"/>
      <c r="IOX76" s="108"/>
      <c r="IOY76" s="108"/>
      <c r="IOZ76" s="108"/>
      <c r="IPA76" s="108"/>
      <c r="IPB76" s="108"/>
      <c r="IPC76" s="108"/>
      <c r="IPD76" s="108"/>
      <c r="IPE76" s="108"/>
      <c r="IPF76" s="108"/>
      <c r="IPG76" s="108"/>
      <c r="IPH76" s="108"/>
      <c r="IPI76" s="108"/>
      <c r="IPJ76" s="108"/>
      <c r="IPK76" s="108"/>
      <c r="IPL76" s="108"/>
      <c r="IPM76" s="108"/>
      <c r="IPN76" s="108"/>
      <c r="IPO76" s="108"/>
      <c r="IPP76" s="108"/>
      <c r="IPQ76" s="108"/>
      <c r="IPR76" s="108"/>
      <c r="IPS76" s="108"/>
      <c r="IPT76" s="108"/>
      <c r="IPU76" s="108"/>
      <c r="IPV76" s="108"/>
      <c r="IPW76" s="108"/>
      <c r="IPX76" s="108"/>
      <c r="IPY76" s="108"/>
      <c r="IPZ76" s="108"/>
      <c r="IQA76" s="108"/>
      <c r="IQB76" s="108"/>
      <c r="IQC76" s="108"/>
      <c r="IQD76" s="108"/>
      <c r="IQE76" s="108"/>
      <c r="IQF76" s="108"/>
      <c r="IQG76" s="108"/>
      <c r="IQH76" s="108"/>
      <c r="IQI76" s="108"/>
      <c r="IQJ76" s="108"/>
      <c r="IQK76" s="108"/>
      <c r="IQL76" s="108"/>
      <c r="IQM76" s="108"/>
      <c r="IQN76" s="108"/>
      <c r="IQO76" s="108"/>
      <c r="IQP76" s="108"/>
      <c r="IQQ76" s="108"/>
      <c r="IQR76" s="108"/>
      <c r="IQS76" s="108"/>
      <c r="IQT76" s="108"/>
      <c r="IQU76" s="108"/>
      <c r="IQV76" s="108"/>
      <c r="IQW76" s="108"/>
      <c r="IQX76" s="108"/>
      <c r="IQY76" s="108"/>
      <c r="IQZ76" s="108"/>
      <c r="IRA76" s="108"/>
      <c r="IRB76" s="108"/>
      <c r="IRC76" s="108"/>
      <c r="IRD76" s="108"/>
      <c r="IRE76" s="108"/>
      <c r="IRF76" s="108"/>
      <c r="IRG76" s="108"/>
      <c r="IRH76" s="108"/>
      <c r="IRI76" s="108"/>
      <c r="IRJ76" s="108"/>
      <c r="IRK76" s="108"/>
      <c r="IRL76" s="108"/>
      <c r="IRM76" s="108"/>
      <c r="IRN76" s="108"/>
      <c r="IRO76" s="108"/>
      <c r="IRP76" s="108"/>
      <c r="IRQ76" s="108"/>
      <c r="IRR76" s="108"/>
      <c r="IRS76" s="108"/>
      <c r="IRT76" s="108"/>
      <c r="IRU76" s="108"/>
      <c r="IRV76" s="108"/>
      <c r="IRW76" s="108"/>
      <c r="IRX76" s="108"/>
      <c r="IRY76" s="108"/>
      <c r="IRZ76" s="108"/>
      <c r="ISA76" s="108"/>
      <c r="ISB76" s="108"/>
      <c r="ISC76" s="108"/>
      <c r="ISD76" s="108"/>
      <c r="ISE76" s="108"/>
      <c r="ISF76" s="108"/>
      <c r="ISG76" s="108"/>
      <c r="ISH76" s="108"/>
      <c r="ISI76" s="108"/>
      <c r="ISJ76" s="108"/>
      <c r="ISK76" s="108"/>
      <c r="ISL76" s="108"/>
      <c r="ISM76" s="108"/>
      <c r="ISN76" s="108"/>
      <c r="ISO76" s="108"/>
      <c r="ISP76" s="108"/>
      <c r="ISQ76" s="108"/>
      <c r="ISR76" s="108"/>
      <c r="ISS76" s="108"/>
      <c r="IST76" s="108"/>
      <c r="ISU76" s="108"/>
      <c r="ISV76" s="108"/>
      <c r="ISW76" s="108"/>
      <c r="ISX76" s="108"/>
      <c r="ISY76" s="108"/>
      <c r="ISZ76" s="108"/>
      <c r="ITA76" s="108"/>
      <c r="ITB76" s="108"/>
      <c r="ITC76" s="108"/>
      <c r="ITD76" s="108"/>
      <c r="ITE76" s="108"/>
      <c r="ITF76" s="108"/>
      <c r="ITG76" s="108"/>
      <c r="ITH76" s="108"/>
      <c r="ITI76" s="108"/>
      <c r="ITJ76" s="108"/>
      <c r="ITK76" s="108"/>
      <c r="ITL76" s="108"/>
      <c r="ITM76" s="108"/>
      <c r="ITN76" s="108"/>
      <c r="ITO76" s="108"/>
      <c r="ITP76" s="108"/>
      <c r="ITQ76" s="108"/>
      <c r="ITR76" s="108"/>
      <c r="ITS76" s="108"/>
      <c r="ITT76" s="108"/>
      <c r="ITU76" s="108"/>
      <c r="ITV76" s="108"/>
      <c r="ITW76" s="108"/>
      <c r="ITX76" s="108"/>
      <c r="ITY76" s="108"/>
      <c r="ITZ76" s="108"/>
      <c r="IUA76" s="108"/>
      <c r="IUB76" s="108"/>
      <c r="IUC76" s="108"/>
      <c r="IUD76" s="108"/>
      <c r="IUE76" s="108"/>
      <c r="IUF76" s="108"/>
      <c r="IUG76" s="108"/>
      <c r="IUH76" s="108"/>
      <c r="IUI76" s="108"/>
      <c r="IUJ76" s="108"/>
      <c r="IUK76" s="108"/>
      <c r="IUL76" s="108"/>
      <c r="IUM76" s="108"/>
      <c r="IUN76" s="108"/>
      <c r="IUO76" s="108"/>
      <c r="IUP76" s="108"/>
      <c r="IUQ76" s="108"/>
      <c r="IUR76" s="108"/>
      <c r="IUS76" s="108"/>
      <c r="IUT76" s="108"/>
      <c r="IUU76" s="108"/>
      <c r="IUV76" s="108"/>
      <c r="IUW76" s="108"/>
      <c r="IUX76" s="108"/>
      <c r="IUY76" s="108"/>
      <c r="IUZ76" s="108"/>
      <c r="IVA76" s="108"/>
      <c r="IVB76" s="108"/>
      <c r="IVC76" s="108"/>
      <c r="IVD76" s="108"/>
      <c r="IVE76" s="108"/>
      <c r="IVF76" s="108"/>
      <c r="IVG76" s="108"/>
      <c r="IVH76" s="108"/>
      <c r="IVI76" s="108"/>
      <c r="IVJ76" s="108"/>
      <c r="IVK76" s="108"/>
      <c r="IVL76" s="108"/>
      <c r="IVM76" s="108"/>
      <c r="IVN76" s="108"/>
      <c r="IVO76" s="108"/>
      <c r="IVP76" s="108"/>
      <c r="IVQ76" s="108"/>
      <c r="IVR76" s="108"/>
      <c r="IVS76" s="108"/>
      <c r="IVT76" s="108"/>
      <c r="IVU76" s="108"/>
      <c r="IVV76" s="108"/>
      <c r="IVW76" s="108"/>
      <c r="IVX76" s="108"/>
      <c r="IVY76" s="108"/>
      <c r="IVZ76" s="108"/>
      <c r="IWA76" s="108"/>
      <c r="IWB76" s="108"/>
      <c r="IWC76" s="108"/>
      <c r="IWD76" s="108"/>
      <c r="IWE76" s="108"/>
      <c r="IWF76" s="108"/>
      <c r="IWG76" s="108"/>
      <c r="IWH76" s="108"/>
      <c r="IWI76" s="108"/>
      <c r="IWJ76" s="108"/>
      <c r="IWK76" s="108"/>
      <c r="IWL76" s="108"/>
      <c r="IWM76" s="108"/>
      <c r="IWN76" s="108"/>
      <c r="IWO76" s="108"/>
      <c r="IWP76" s="108"/>
      <c r="IWQ76" s="108"/>
      <c r="IWR76" s="108"/>
      <c r="IWS76" s="108"/>
      <c r="IWT76" s="108"/>
      <c r="IWU76" s="108"/>
      <c r="IWV76" s="108"/>
      <c r="IWW76" s="108"/>
      <c r="IWX76" s="108"/>
      <c r="IWY76" s="108"/>
      <c r="IWZ76" s="108"/>
      <c r="IXA76" s="108"/>
      <c r="IXB76" s="108"/>
      <c r="IXC76" s="108"/>
      <c r="IXD76" s="108"/>
      <c r="IXE76" s="108"/>
      <c r="IXF76" s="108"/>
      <c r="IXG76" s="108"/>
      <c r="IXH76" s="108"/>
      <c r="IXI76" s="108"/>
      <c r="IXJ76" s="108"/>
      <c r="IXK76" s="108"/>
      <c r="IXL76" s="108"/>
      <c r="IXM76" s="108"/>
      <c r="IXN76" s="108"/>
      <c r="IXO76" s="108"/>
      <c r="IXP76" s="108"/>
      <c r="IXQ76" s="108"/>
      <c r="IXR76" s="108"/>
      <c r="IXS76" s="108"/>
      <c r="IXT76" s="108"/>
      <c r="IXU76" s="108"/>
      <c r="IXV76" s="108"/>
      <c r="IXW76" s="108"/>
      <c r="IXX76" s="108"/>
      <c r="IXY76" s="108"/>
      <c r="IXZ76" s="108"/>
      <c r="IYA76" s="108"/>
      <c r="IYB76" s="108"/>
      <c r="IYC76" s="108"/>
      <c r="IYD76" s="108"/>
      <c r="IYE76" s="108"/>
      <c r="IYF76" s="108"/>
      <c r="IYG76" s="108"/>
      <c r="IYH76" s="108"/>
      <c r="IYI76" s="108"/>
      <c r="IYJ76" s="108"/>
      <c r="IYK76" s="108"/>
      <c r="IYL76" s="108"/>
      <c r="IYM76" s="108"/>
      <c r="IYN76" s="108"/>
      <c r="IYO76" s="108"/>
      <c r="IYP76" s="108"/>
      <c r="IYQ76" s="108"/>
      <c r="IYR76" s="108"/>
      <c r="IYS76" s="108"/>
      <c r="IYT76" s="108"/>
      <c r="IYU76" s="108"/>
      <c r="IYV76" s="108"/>
      <c r="IYW76" s="108"/>
      <c r="IYX76" s="108"/>
      <c r="IYY76" s="108"/>
      <c r="IYZ76" s="108"/>
      <c r="IZA76" s="108"/>
      <c r="IZB76" s="108"/>
      <c r="IZC76" s="108"/>
      <c r="IZD76" s="108"/>
      <c r="IZE76" s="108"/>
      <c r="IZF76" s="108"/>
      <c r="IZG76" s="108"/>
      <c r="IZH76" s="108"/>
      <c r="IZI76" s="108"/>
      <c r="IZJ76" s="108"/>
      <c r="IZK76" s="108"/>
      <c r="IZL76" s="108"/>
      <c r="IZM76" s="108"/>
      <c r="IZN76" s="108"/>
      <c r="IZO76" s="108"/>
      <c r="IZP76" s="108"/>
      <c r="IZQ76" s="108"/>
      <c r="IZR76" s="108"/>
      <c r="IZS76" s="108"/>
      <c r="IZT76" s="108"/>
      <c r="IZU76" s="108"/>
      <c r="IZV76" s="108"/>
      <c r="IZW76" s="108"/>
      <c r="IZX76" s="108"/>
      <c r="IZY76" s="108"/>
      <c r="IZZ76" s="108"/>
      <c r="JAA76" s="108"/>
      <c r="JAB76" s="108"/>
      <c r="JAC76" s="108"/>
      <c r="JAD76" s="108"/>
      <c r="JAE76" s="108"/>
      <c r="JAF76" s="108"/>
      <c r="JAG76" s="108"/>
      <c r="JAH76" s="108"/>
      <c r="JAI76" s="108"/>
      <c r="JAJ76" s="108"/>
      <c r="JAK76" s="108"/>
      <c r="JAL76" s="108"/>
      <c r="JAM76" s="108"/>
      <c r="JAN76" s="108"/>
      <c r="JAO76" s="108"/>
      <c r="JAP76" s="108"/>
      <c r="JAQ76" s="108"/>
      <c r="JAR76" s="108"/>
      <c r="JAS76" s="108"/>
      <c r="JAT76" s="108"/>
      <c r="JAU76" s="108"/>
      <c r="JAV76" s="108"/>
      <c r="JAW76" s="108"/>
      <c r="JAX76" s="108"/>
      <c r="JAY76" s="108"/>
      <c r="JAZ76" s="108"/>
      <c r="JBA76" s="108"/>
      <c r="JBB76" s="108"/>
      <c r="JBC76" s="108"/>
      <c r="JBD76" s="108"/>
      <c r="JBE76" s="108"/>
      <c r="JBF76" s="108"/>
      <c r="JBG76" s="108"/>
      <c r="JBH76" s="108"/>
      <c r="JBI76" s="108"/>
      <c r="JBJ76" s="108"/>
      <c r="JBK76" s="108"/>
      <c r="JBL76" s="108"/>
      <c r="JBM76" s="108"/>
      <c r="JBN76" s="108"/>
      <c r="JBO76" s="108"/>
      <c r="JBP76" s="108"/>
      <c r="JBQ76" s="108"/>
      <c r="JBR76" s="108"/>
      <c r="JBS76" s="108"/>
      <c r="JBT76" s="108"/>
      <c r="JBU76" s="108"/>
      <c r="JBV76" s="108"/>
      <c r="JBW76" s="108"/>
      <c r="JBX76" s="108"/>
      <c r="JBY76" s="108"/>
      <c r="JBZ76" s="108"/>
      <c r="JCA76" s="108"/>
      <c r="JCB76" s="108"/>
      <c r="JCC76" s="108"/>
      <c r="JCD76" s="108"/>
      <c r="JCE76" s="108"/>
      <c r="JCF76" s="108"/>
      <c r="JCG76" s="108"/>
      <c r="JCH76" s="108"/>
      <c r="JCI76" s="108"/>
      <c r="JCJ76" s="108"/>
      <c r="JCK76" s="108"/>
      <c r="JCL76" s="108"/>
      <c r="JCM76" s="108"/>
      <c r="JCN76" s="108"/>
      <c r="JCO76" s="108"/>
      <c r="JCP76" s="108"/>
      <c r="JCQ76" s="108"/>
      <c r="JCR76" s="108"/>
      <c r="JCS76" s="108"/>
      <c r="JCT76" s="108"/>
      <c r="JCU76" s="108"/>
      <c r="JCV76" s="108"/>
      <c r="JCW76" s="108"/>
      <c r="JCX76" s="108"/>
      <c r="JCY76" s="108"/>
      <c r="JCZ76" s="108"/>
      <c r="JDA76" s="108"/>
      <c r="JDB76" s="108"/>
      <c r="JDC76" s="108"/>
      <c r="JDD76" s="108"/>
      <c r="JDE76" s="108"/>
      <c r="JDF76" s="108"/>
      <c r="JDG76" s="108"/>
      <c r="JDH76" s="108"/>
      <c r="JDI76" s="108"/>
      <c r="JDJ76" s="108"/>
      <c r="JDK76" s="108"/>
      <c r="JDL76" s="108"/>
      <c r="JDM76" s="108"/>
      <c r="JDN76" s="108"/>
      <c r="JDO76" s="108"/>
      <c r="JDP76" s="108"/>
      <c r="JDQ76" s="108"/>
      <c r="JDR76" s="108"/>
      <c r="JDS76" s="108"/>
      <c r="JDT76" s="108"/>
      <c r="JDU76" s="108"/>
      <c r="JDV76" s="108"/>
      <c r="JDW76" s="108"/>
      <c r="JDX76" s="108"/>
      <c r="JDY76" s="108"/>
      <c r="JDZ76" s="108"/>
      <c r="JEA76" s="108"/>
      <c r="JEB76" s="108"/>
      <c r="JEC76" s="108"/>
      <c r="JED76" s="108"/>
      <c r="JEE76" s="108"/>
      <c r="JEF76" s="108"/>
      <c r="JEG76" s="108"/>
      <c r="JEH76" s="108"/>
      <c r="JEI76" s="108"/>
      <c r="JEJ76" s="108"/>
      <c r="JEK76" s="108"/>
      <c r="JEL76" s="108"/>
      <c r="JEM76" s="108"/>
      <c r="JEN76" s="108"/>
      <c r="JEO76" s="108"/>
      <c r="JEP76" s="108"/>
      <c r="JEQ76" s="108"/>
      <c r="JER76" s="108"/>
      <c r="JES76" s="108"/>
      <c r="JET76" s="108"/>
      <c r="JEU76" s="108"/>
      <c r="JEV76" s="108"/>
      <c r="JEW76" s="108"/>
      <c r="JEX76" s="108"/>
      <c r="JEY76" s="108"/>
      <c r="JEZ76" s="108"/>
      <c r="JFA76" s="108"/>
      <c r="JFB76" s="108"/>
      <c r="JFC76" s="108"/>
      <c r="JFD76" s="108"/>
      <c r="JFE76" s="108"/>
      <c r="JFF76" s="108"/>
      <c r="JFG76" s="108"/>
      <c r="JFH76" s="108"/>
      <c r="JFI76" s="108"/>
      <c r="JFJ76" s="108"/>
      <c r="JFK76" s="108"/>
      <c r="JFL76" s="108"/>
      <c r="JFM76" s="108"/>
      <c r="JFN76" s="108"/>
      <c r="JFO76" s="108"/>
      <c r="JFP76" s="108"/>
      <c r="JFQ76" s="108"/>
      <c r="JFR76" s="108"/>
      <c r="JFS76" s="108"/>
      <c r="JFT76" s="108"/>
      <c r="JFU76" s="108"/>
      <c r="JFV76" s="108"/>
      <c r="JFW76" s="108"/>
      <c r="JFX76" s="108"/>
      <c r="JFY76" s="108"/>
      <c r="JFZ76" s="108"/>
      <c r="JGA76" s="108"/>
      <c r="JGB76" s="108"/>
      <c r="JGC76" s="108"/>
      <c r="JGD76" s="108"/>
      <c r="JGE76" s="108"/>
      <c r="JGF76" s="108"/>
      <c r="JGG76" s="108"/>
      <c r="JGH76" s="108"/>
      <c r="JGI76" s="108"/>
      <c r="JGJ76" s="108"/>
      <c r="JGK76" s="108"/>
      <c r="JGL76" s="108"/>
      <c r="JGM76" s="108"/>
      <c r="JGN76" s="108"/>
      <c r="JGO76" s="108"/>
      <c r="JGP76" s="108"/>
      <c r="JGQ76" s="108"/>
      <c r="JGR76" s="108"/>
      <c r="JGS76" s="108"/>
      <c r="JGT76" s="108"/>
      <c r="JGU76" s="108"/>
      <c r="JGV76" s="108"/>
      <c r="JGW76" s="108"/>
      <c r="JGX76" s="108"/>
      <c r="JGY76" s="108"/>
      <c r="JGZ76" s="108"/>
      <c r="JHA76" s="108"/>
      <c r="JHB76" s="108"/>
      <c r="JHC76" s="108"/>
      <c r="JHD76" s="108"/>
      <c r="JHE76" s="108"/>
      <c r="JHF76" s="108"/>
      <c r="JHG76" s="108"/>
      <c r="JHH76" s="108"/>
      <c r="JHI76" s="108"/>
      <c r="JHJ76" s="108"/>
      <c r="JHK76" s="108"/>
      <c r="JHL76" s="108"/>
      <c r="JHM76" s="108"/>
      <c r="JHN76" s="108"/>
      <c r="JHO76" s="108"/>
      <c r="JHP76" s="108"/>
      <c r="JHQ76" s="108"/>
      <c r="JHR76" s="108"/>
      <c r="JHS76" s="108"/>
      <c r="JHT76" s="108"/>
      <c r="JHU76" s="108"/>
      <c r="JHV76" s="108"/>
      <c r="JHW76" s="108"/>
      <c r="JHX76" s="108"/>
      <c r="JHY76" s="108"/>
      <c r="JHZ76" s="108"/>
      <c r="JIA76" s="108"/>
      <c r="JIB76" s="108"/>
      <c r="JIC76" s="108"/>
      <c r="JID76" s="108"/>
      <c r="JIE76" s="108"/>
      <c r="JIF76" s="108"/>
      <c r="JIG76" s="108"/>
      <c r="JIH76" s="108"/>
      <c r="JII76" s="108"/>
      <c r="JIJ76" s="108"/>
      <c r="JIK76" s="108"/>
      <c r="JIL76" s="108"/>
      <c r="JIM76" s="108"/>
      <c r="JIN76" s="108"/>
      <c r="JIO76" s="108"/>
      <c r="JIP76" s="108"/>
      <c r="JIQ76" s="108"/>
      <c r="JIR76" s="108"/>
      <c r="JIS76" s="108"/>
      <c r="JIT76" s="108"/>
      <c r="JIU76" s="108"/>
      <c r="JIV76" s="108"/>
      <c r="JIW76" s="108"/>
      <c r="JIX76" s="108"/>
      <c r="JIY76" s="108"/>
      <c r="JIZ76" s="108"/>
      <c r="JJA76" s="108"/>
      <c r="JJB76" s="108"/>
      <c r="JJC76" s="108"/>
      <c r="JJD76" s="108"/>
      <c r="JJE76" s="108"/>
      <c r="JJF76" s="108"/>
      <c r="JJG76" s="108"/>
      <c r="JJH76" s="108"/>
      <c r="JJI76" s="108"/>
      <c r="JJJ76" s="108"/>
      <c r="JJK76" s="108"/>
      <c r="JJL76" s="108"/>
      <c r="JJM76" s="108"/>
      <c r="JJN76" s="108"/>
      <c r="JJO76" s="108"/>
      <c r="JJP76" s="108"/>
      <c r="JJQ76" s="108"/>
      <c r="JJR76" s="108"/>
      <c r="JJS76" s="108"/>
      <c r="JJT76" s="108"/>
      <c r="JJU76" s="108"/>
      <c r="JJV76" s="108"/>
      <c r="JJW76" s="108"/>
      <c r="JJX76" s="108"/>
      <c r="JJY76" s="108"/>
      <c r="JJZ76" s="108"/>
      <c r="JKA76" s="108"/>
      <c r="JKB76" s="108"/>
      <c r="JKC76" s="108"/>
      <c r="JKD76" s="108"/>
      <c r="JKE76" s="108"/>
      <c r="JKF76" s="108"/>
      <c r="JKG76" s="108"/>
      <c r="JKH76" s="108"/>
      <c r="JKI76" s="108"/>
      <c r="JKJ76" s="108"/>
      <c r="JKK76" s="108"/>
      <c r="JKL76" s="108"/>
      <c r="JKM76" s="108"/>
      <c r="JKN76" s="108"/>
      <c r="JKO76" s="108"/>
      <c r="JKP76" s="108"/>
      <c r="JKQ76" s="108"/>
      <c r="JKR76" s="108"/>
      <c r="JKS76" s="108"/>
      <c r="JKT76" s="108"/>
      <c r="JKU76" s="108"/>
      <c r="JKV76" s="108"/>
      <c r="JKW76" s="108"/>
      <c r="JKX76" s="108"/>
      <c r="JKY76" s="108"/>
      <c r="JKZ76" s="108"/>
      <c r="JLA76" s="108"/>
      <c r="JLB76" s="108"/>
      <c r="JLC76" s="108"/>
      <c r="JLD76" s="108"/>
      <c r="JLE76" s="108"/>
      <c r="JLF76" s="108"/>
      <c r="JLG76" s="108"/>
      <c r="JLH76" s="108"/>
      <c r="JLI76" s="108"/>
      <c r="JLJ76" s="108"/>
      <c r="JLK76" s="108"/>
      <c r="JLL76" s="108"/>
      <c r="JLM76" s="108"/>
      <c r="JLN76" s="108"/>
      <c r="JLO76" s="108"/>
      <c r="JLP76" s="108"/>
      <c r="JLQ76" s="108"/>
      <c r="JLR76" s="108"/>
      <c r="JLS76" s="108"/>
      <c r="JLT76" s="108"/>
      <c r="JLU76" s="108"/>
      <c r="JLV76" s="108"/>
      <c r="JLW76" s="108"/>
      <c r="JLX76" s="108"/>
      <c r="JLY76" s="108"/>
      <c r="JLZ76" s="108"/>
      <c r="JMA76" s="108"/>
      <c r="JMB76" s="108"/>
      <c r="JMC76" s="108"/>
      <c r="JMD76" s="108"/>
      <c r="JME76" s="108"/>
      <c r="JMF76" s="108"/>
      <c r="JMG76" s="108"/>
      <c r="JMH76" s="108"/>
      <c r="JMI76" s="108"/>
      <c r="JMJ76" s="108"/>
      <c r="JMK76" s="108"/>
      <c r="JML76" s="108"/>
      <c r="JMM76" s="108"/>
      <c r="JMN76" s="108"/>
      <c r="JMO76" s="108"/>
      <c r="JMP76" s="108"/>
      <c r="JMQ76" s="108"/>
      <c r="JMR76" s="108"/>
      <c r="JMS76" s="108"/>
      <c r="JMT76" s="108"/>
      <c r="JMU76" s="108"/>
      <c r="JMV76" s="108"/>
      <c r="JMW76" s="108"/>
      <c r="JMX76" s="108"/>
      <c r="JMY76" s="108"/>
      <c r="JMZ76" s="108"/>
      <c r="JNA76" s="108"/>
      <c r="JNB76" s="108"/>
      <c r="JNC76" s="108"/>
      <c r="JND76" s="108"/>
      <c r="JNE76" s="108"/>
      <c r="JNF76" s="108"/>
      <c r="JNG76" s="108"/>
      <c r="JNH76" s="108"/>
      <c r="JNI76" s="108"/>
      <c r="JNJ76" s="108"/>
      <c r="JNK76" s="108"/>
      <c r="JNL76" s="108"/>
      <c r="JNM76" s="108"/>
      <c r="JNN76" s="108"/>
      <c r="JNO76" s="108"/>
      <c r="JNP76" s="108"/>
      <c r="JNQ76" s="108"/>
      <c r="JNR76" s="108"/>
      <c r="JNS76" s="108"/>
      <c r="JNT76" s="108"/>
      <c r="JNU76" s="108"/>
      <c r="JNV76" s="108"/>
      <c r="JNW76" s="108"/>
      <c r="JNX76" s="108"/>
      <c r="JNY76" s="108"/>
      <c r="JNZ76" s="108"/>
      <c r="JOA76" s="108"/>
      <c r="JOB76" s="108"/>
      <c r="JOC76" s="108"/>
      <c r="JOD76" s="108"/>
      <c r="JOE76" s="108"/>
      <c r="JOF76" s="108"/>
      <c r="JOG76" s="108"/>
      <c r="JOH76" s="108"/>
      <c r="JOI76" s="108"/>
      <c r="JOJ76" s="108"/>
      <c r="JOK76" s="108"/>
      <c r="JOL76" s="108"/>
      <c r="JOM76" s="108"/>
      <c r="JON76" s="108"/>
      <c r="JOO76" s="108"/>
      <c r="JOP76" s="108"/>
      <c r="JOQ76" s="108"/>
      <c r="JOR76" s="108"/>
      <c r="JOS76" s="108"/>
      <c r="JOT76" s="108"/>
      <c r="JOU76" s="108"/>
      <c r="JOV76" s="108"/>
      <c r="JOW76" s="108"/>
      <c r="JOX76" s="108"/>
      <c r="JOY76" s="108"/>
      <c r="JOZ76" s="108"/>
      <c r="JPA76" s="108"/>
      <c r="JPB76" s="108"/>
      <c r="JPC76" s="108"/>
      <c r="JPD76" s="108"/>
      <c r="JPE76" s="108"/>
      <c r="JPF76" s="108"/>
      <c r="JPG76" s="108"/>
      <c r="JPH76" s="108"/>
      <c r="JPI76" s="108"/>
      <c r="JPJ76" s="108"/>
      <c r="JPK76" s="108"/>
      <c r="JPL76" s="108"/>
      <c r="JPM76" s="108"/>
      <c r="JPN76" s="108"/>
      <c r="JPO76" s="108"/>
      <c r="JPP76" s="108"/>
      <c r="JPQ76" s="108"/>
      <c r="JPR76" s="108"/>
      <c r="JPS76" s="108"/>
      <c r="JPT76" s="108"/>
      <c r="JPU76" s="108"/>
      <c r="JPV76" s="108"/>
      <c r="JPW76" s="108"/>
      <c r="JPX76" s="108"/>
      <c r="JPY76" s="108"/>
      <c r="JPZ76" s="108"/>
      <c r="JQA76" s="108"/>
      <c r="JQB76" s="108"/>
      <c r="JQC76" s="108"/>
      <c r="JQD76" s="108"/>
      <c r="JQE76" s="108"/>
      <c r="JQF76" s="108"/>
      <c r="JQG76" s="108"/>
      <c r="JQH76" s="108"/>
      <c r="JQI76" s="108"/>
      <c r="JQJ76" s="108"/>
      <c r="JQK76" s="108"/>
      <c r="JQL76" s="108"/>
      <c r="JQM76" s="108"/>
      <c r="JQN76" s="108"/>
      <c r="JQO76" s="108"/>
      <c r="JQP76" s="108"/>
      <c r="JQQ76" s="108"/>
      <c r="JQR76" s="108"/>
      <c r="JQS76" s="108"/>
      <c r="JQT76" s="108"/>
      <c r="JQU76" s="108"/>
      <c r="JQV76" s="108"/>
      <c r="JQW76" s="108"/>
      <c r="JQX76" s="108"/>
      <c r="JQY76" s="108"/>
      <c r="JQZ76" s="108"/>
      <c r="JRA76" s="108"/>
      <c r="JRB76" s="108"/>
      <c r="JRC76" s="108"/>
      <c r="JRD76" s="108"/>
      <c r="JRE76" s="108"/>
      <c r="JRF76" s="108"/>
      <c r="JRG76" s="108"/>
      <c r="JRH76" s="108"/>
      <c r="JRI76" s="108"/>
      <c r="JRJ76" s="108"/>
      <c r="JRK76" s="108"/>
      <c r="JRL76" s="108"/>
      <c r="JRM76" s="108"/>
      <c r="JRN76" s="108"/>
      <c r="JRO76" s="108"/>
      <c r="JRP76" s="108"/>
      <c r="JRQ76" s="108"/>
      <c r="JRR76" s="108"/>
      <c r="JRS76" s="108"/>
      <c r="JRT76" s="108"/>
      <c r="JRU76" s="108"/>
      <c r="JRV76" s="108"/>
      <c r="JRW76" s="108"/>
      <c r="JRX76" s="108"/>
      <c r="JRY76" s="108"/>
      <c r="JRZ76" s="108"/>
      <c r="JSA76" s="108"/>
      <c r="JSB76" s="108"/>
      <c r="JSC76" s="108"/>
      <c r="JSD76" s="108"/>
      <c r="JSE76" s="108"/>
      <c r="JSF76" s="108"/>
      <c r="JSG76" s="108"/>
      <c r="JSH76" s="108"/>
      <c r="JSI76" s="108"/>
      <c r="JSJ76" s="108"/>
      <c r="JSK76" s="108"/>
      <c r="JSL76" s="108"/>
      <c r="JSM76" s="108"/>
      <c r="JSN76" s="108"/>
      <c r="JSO76" s="108"/>
      <c r="JSP76" s="108"/>
      <c r="JSQ76" s="108"/>
      <c r="JSR76" s="108"/>
      <c r="JSS76" s="108"/>
      <c r="JST76" s="108"/>
      <c r="JSU76" s="108"/>
      <c r="JSV76" s="108"/>
      <c r="JSW76" s="108"/>
      <c r="JSX76" s="108"/>
      <c r="JSY76" s="108"/>
      <c r="JSZ76" s="108"/>
      <c r="JTA76" s="108"/>
      <c r="JTB76" s="108"/>
      <c r="JTC76" s="108"/>
      <c r="JTD76" s="108"/>
      <c r="JTE76" s="108"/>
      <c r="JTF76" s="108"/>
      <c r="JTG76" s="108"/>
      <c r="JTH76" s="108"/>
      <c r="JTI76" s="108"/>
      <c r="JTJ76" s="108"/>
      <c r="JTK76" s="108"/>
      <c r="JTL76" s="108"/>
      <c r="JTM76" s="108"/>
      <c r="JTN76" s="108"/>
      <c r="JTO76" s="108"/>
      <c r="JTP76" s="108"/>
      <c r="JTQ76" s="108"/>
      <c r="JTR76" s="108"/>
      <c r="JTS76" s="108"/>
      <c r="JTT76" s="108"/>
      <c r="JTU76" s="108"/>
      <c r="JTV76" s="108"/>
      <c r="JTW76" s="108"/>
      <c r="JTX76" s="108"/>
      <c r="JTY76" s="108"/>
      <c r="JTZ76" s="108"/>
      <c r="JUA76" s="108"/>
      <c r="JUB76" s="108"/>
      <c r="JUC76" s="108"/>
      <c r="JUD76" s="108"/>
      <c r="JUE76" s="108"/>
      <c r="JUF76" s="108"/>
      <c r="JUG76" s="108"/>
      <c r="JUH76" s="108"/>
      <c r="JUI76" s="108"/>
      <c r="JUJ76" s="108"/>
      <c r="JUK76" s="108"/>
      <c r="JUL76" s="108"/>
      <c r="JUM76" s="108"/>
      <c r="JUN76" s="108"/>
      <c r="JUO76" s="108"/>
      <c r="JUP76" s="108"/>
      <c r="JUQ76" s="108"/>
      <c r="JUR76" s="108"/>
      <c r="JUS76" s="108"/>
      <c r="JUT76" s="108"/>
      <c r="JUU76" s="108"/>
      <c r="JUV76" s="108"/>
      <c r="JUW76" s="108"/>
      <c r="JUX76" s="108"/>
      <c r="JUY76" s="108"/>
      <c r="JUZ76" s="108"/>
      <c r="JVA76" s="108"/>
      <c r="JVB76" s="108"/>
      <c r="JVC76" s="108"/>
      <c r="JVD76" s="108"/>
      <c r="JVE76" s="108"/>
      <c r="JVF76" s="108"/>
      <c r="JVG76" s="108"/>
      <c r="JVH76" s="108"/>
      <c r="JVI76" s="108"/>
      <c r="JVJ76" s="108"/>
      <c r="JVK76" s="108"/>
      <c r="JVL76" s="108"/>
      <c r="JVM76" s="108"/>
      <c r="JVN76" s="108"/>
      <c r="JVO76" s="108"/>
      <c r="JVP76" s="108"/>
      <c r="JVQ76" s="108"/>
      <c r="JVR76" s="108"/>
      <c r="JVS76" s="108"/>
      <c r="JVT76" s="108"/>
      <c r="JVU76" s="108"/>
      <c r="JVV76" s="108"/>
      <c r="JVW76" s="108"/>
      <c r="JVX76" s="108"/>
      <c r="JVY76" s="108"/>
      <c r="JVZ76" s="108"/>
      <c r="JWA76" s="108"/>
      <c r="JWB76" s="108"/>
      <c r="JWC76" s="108"/>
      <c r="JWD76" s="108"/>
      <c r="JWE76" s="108"/>
      <c r="JWF76" s="108"/>
      <c r="JWG76" s="108"/>
      <c r="JWH76" s="108"/>
      <c r="JWI76" s="108"/>
      <c r="JWJ76" s="108"/>
      <c r="JWK76" s="108"/>
      <c r="JWL76" s="108"/>
      <c r="JWM76" s="108"/>
      <c r="JWN76" s="108"/>
      <c r="JWO76" s="108"/>
      <c r="JWP76" s="108"/>
      <c r="JWQ76" s="108"/>
      <c r="JWR76" s="108"/>
      <c r="JWS76" s="108"/>
      <c r="JWT76" s="108"/>
      <c r="JWU76" s="108"/>
      <c r="JWV76" s="108"/>
      <c r="JWW76" s="108"/>
      <c r="JWX76" s="108"/>
      <c r="JWY76" s="108"/>
      <c r="JWZ76" s="108"/>
      <c r="JXA76" s="108"/>
      <c r="JXB76" s="108"/>
      <c r="JXC76" s="108"/>
      <c r="JXD76" s="108"/>
      <c r="JXE76" s="108"/>
      <c r="JXF76" s="108"/>
      <c r="JXG76" s="108"/>
      <c r="JXH76" s="108"/>
      <c r="JXI76" s="108"/>
      <c r="JXJ76" s="108"/>
      <c r="JXK76" s="108"/>
      <c r="JXL76" s="108"/>
      <c r="JXM76" s="108"/>
      <c r="JXN76" s="108"/>
      <c r="JXO76" s="108"/>
      <c r="JXP76" s="108"/>
      <c r="JXQ76" s="108"/>
      <c r="JXR76" s="108"/>
      <c r="JXS76" s="108"/>
      <c r="JXT76" s="108"/>
      <c r="JXU76" s="108"/>
      <c r="JXV76" s="108"/>
      <c r="JXW76" s="108"/>
      <c r="JXX76" s="108"/>
      <c r="JXY76" s="108"/>
      <c r="JXZ76" s="108"/>
      <c r="JYA76" s="108"/>
      <c r="JYB76" s="108"/>
      <c r="JYC76" s="108"/>
      <c r="JYD76" s="108"/>
      <c r="JYE76" s="108"/>
      <c r="JYF76" s="108"/>
      <c r="JYG76" s="108"/>
      <c r="JYH76" s="108"/>
      <c r="JYI76" s="108"/>
      <c r="JYJ76" s="108"/>
      <c r="JYK76" s="108"/>
      <c r="JYL76" s="108"/>
      <c r="JYM76" s="108"/>
      <c r="JYN76" s="108"/>
      <c r="JYO76" s="108"/>
      <c r="JYP76" s="108"/>
      <c r="JYQ76" s="108"/>
      <c r="JYR76" s="108"/>
      <c r="JYS76" s="108"/>
      <c r="JYT76" s="108"/>
      <c r="JYU76" s="108"/>
      <c r="JYV76" s="108"/>
      <c r="JYW76" s="108"/>
      <c r="JYX76" s="108"/>
      <c r="JYY76" s="108"/>
      <c r="JYZ76" s="108"/>
      <c r="JZA76" s="108"/>
      <c r="JZB76" s="108"/>
      <c r="JZC76" s="108"/>
      <c r="JZD76" s="108"/>
      <c r="JZE76" s="108"/>
      <c r="JZF76" s="108"/>
      <c r="JZG76" s="108"/>
      <c r="JZH76" s="108"/>
      <c r="JZI76" s="108"/>
      <c r="JZJ76" s="108"/>
      <c r="JZK76" s="108"/>
      <c r="JZL76" s="108"/>
      <c r="JZM76" s="108"/>
      <c r="JZN76" s="108"/>
      <c r="JZO76" s="108"/>
      <c r="JZP76" s="108"/>
      <c r="JZQ76" s="108"/>
      <c r="JZR76" s="108"/>
      <c r="JZS76" s="108"/>
      <c r="JZT76" s="108"/>
      <c r="JZU76" s="108"/>
      <c r="JZV76" s="108"/>
      <c r="JZW76" s="108"/>
      <c r="JZX76" s="108"/>
      <c r="JZY76" s="108"/>
      <c r="JZZ76" s="108"/>
      <c r="KAA76" s="108"/>
      <c r="KAB76" s="108"/>
      <c r="KAC76" s="108"/>
      <c r="KAD76" s="108"/>
      <c r="KAE76" s="108"/>
      <c r="KAF76" s="108"/>
      <c r="KAG76" s="108"/>
      <c r="KAH76" s="108"/>
      <c r="KAI76" s="108"/>
      <c r="KAJ76" s="108"/>
      <c r="KAK76" s="108"/>
      <c r="KAL76" s="108"/>
      <c r="KAM76" s="108"/>
      <c r="KAN76" s="108"/>
      <c r="KAO76" s="108"/>
      <c r="KAP76" s="108"/>
      <c r="KAQ76" s="108"/>
      <c r="KAR76" s="108"/>
      <c r="KAS76" s="108"/>
      <c r="KAT76" s="108"/>
      <c r="KAU76" s="108"/>
      <c r="KAV76" s="108"/>
      <c r="KAW76" s="108"/>
      <c r="KAX76" s="108"/>
      <c r="KAY76" s="108"/>
      <c r="KAZ76" s="108"/>
      <c r="KBA76" s="108"/>
      <c r="KBB76" s="108"/>
      <c r="KBC76" s="108"/>
      <c r="KBD76" s="108"/>
      <c r="KBE76" s="108"/>
      <c r="KBF76" s="108"/>
      <c r="KBG76" s="108"/>
      <c r="KBH76" s="108"/>
      <c r="KBI76" s="108"/>
      <c r="KBJ76" s="108"/>
      <c r="KBK76" s="108"/>
      <c r="KBL76" s="108"/>
      <c r="KBM76" s="108"/>
      <c r="KBN76" s="108"/>
      <c r="KBO76" s="108"/>
      <c r="KBP76" s="108"/>
      <c r="KBQ76" s="108"/>
      <c r="KBR76" s="108"/>
      <c r="KBS76" s="108"/>
      <c r="KBT76" s="108"/>
      <c r="KBU76" s="108"/>
      <c r="KBV76" s="108"/>
      <c r="KBW76" s="108"/>
      <c r="KBX76" s="108"/>
      <c r="KBY76" s="108"/>
      <c r="KBZ76" s="108"/>
      <c r="KCA76" s="108"/>
      <c r="KCB76" s="108"/>
      <c r="KCC76" s="108"/>
      <c r="KCD76" s="108"/>
      <c r="KCE76" s="108"/>
      <c r="KCF76" s="108"/>
      <c r="KCG76" s="108"/>
      <c r="KCH76" s="108"/>
      <c r="KCI76" s="108"/>
      <c r="KCJ76" s="108"/>
      <c r="KCK76" s="108"/>
      <c r="KCL76" s="108"/>
      <c r="KCM76" s="108"/>
      <c r="KCN76" s="108"/>
      <c r="KCO76" s="108"/>
      <c r="KCP76" s="108"/>
      <c r="KCQ76" s="108"/>
      <c r="KCR76" s="108"/>
      <c r="KCS76" s="108"/>
      <c r="KCT76" s="108"/>
      <c r="KCU76" s="108"/>
      <c r="KCV76" s="108"/>
      <c r="KCW76" s="108"/>
      <c r="KCX76" s="108"/>
      <c r="KCY76" s="108"/>
      <c r="KCZ76" s="108"/>
      <c r="KDA76" s="108"/>
      <c r="KDB76" s="108"/>
      <c r="KDC76" s="108"/>
      <c r="KDD76" s="108"/>
      <c r="KDE76" s="108"/>
      <c r="KDF76" s="108"/>
      <c r="KDG76" s="108"/>
      <c r="KDH76" s="108"/>
      <c r="KDI76" s="108"/>
      <c r="KDJ76" s="108"/>
      <c r="KDK76" s="108"/>
      <c r="KDL76" s="108"/>
      <c r="KDM76" s="108"/>
      <c r="KDN76" s="108"/>
      <c r="KDO76" s="108"/>
      <c r="KDP76" s="108"/>
      <c r="KDQ76" s="108"/>
      <c r="KDR76" s="108"/>
      <c r="KDS76" s="108"/>
      <c r="KDT76" s="108"/>
      <c r="KDU76" s="108"/>
      <c r="KDV76" s="108"/>
      <c r="KDW76" s="108"/>
      <c r="KDX76" s="108"/>
      <c r="KDY76" s="108"/>
      <c r="KDZ76" s="108"/>
      <c r="KEA76" s="108"/>
      <c r="KEB76" s="108"/>
      <c r="KEC76" s="108"/>
      <c r="KED76" s="108"/>
      <c r="KEE76" s="108"/>
      <c r="KEF76" s="108"/>
      <c r="KEG76" s="108"/>
      <c r="KEH76" s="108"/>
      <c r="KEI76" s="108"/>
      <c r="KEJ76" s="108"/>
      <c r="KEK76" s="108"/>
      <c r="KEL76" s="108"/>
      <c r="KEM76" s="108"/>
      <c r="KEN76" s="108"/>
      <c r="KEO76" s="108"/>
      <c r="KEP76" s="108"/>
      <c r="KEQ76" s="108"/>
      <c r="KER76" s="108"/>
      <c r="KES76" s="108"/>
      <c r="KET76" s="108"/>
      <c r="KEU76" s="108"/>
      <c r="KEV76" s="108"/>
      <c r="KEW76" s="108"/>
      <c r="KEX76" s="108"/>
      <c r="KEY76" s="108"/>
      <c r="KEZ76" s="108"/>
      <c r="KFA76" s="108"/>
      <c r="KFB76" s="108"/>
      <c r="KFC76" s="108"/>
      <c r="KFD76" s="108"/>
      <c r="KFE76" s="108"/>
      <c r="KFF76" s="108"/>
      <c r="KFG76" s="108"/>
      <c r="KFH76" s="108"/>
      <c r="KFI76" s="108"/>
      <c r="KFJ76" s="108"/>
      <c r="KFK76" s="108"/>
      <c r="KFL76" s="108"/>
      <c r="KFM76" s="108"/>
      <c r="KFN76" s="108"/>
      <c r="KFO76" s="108"/>
      <c r="KFP76" s="108"/>
      <c r="KFQ76" s="108"/>
      <c r="KFR76" s="108"/>
      <c r="KFS76" s="108"/>
      <c r="KFT76" s="108"/>
      <c r="KFU76" s="108"/>
      <c r="KFV76" s="108"/>
      <c r="KFW76" s="108"/>
      <c r="KFX76" s="108"/>
      <c r="KFY76" s="108"/>
      <c r="KFZ76" s="108"/>
      <c r="KGA76" s="108"/>
      <c r="KGB76" s="108"/>
      <c r="KGC76" s="108"/>
      <c r="KGD76" s="108"/>
      <c r="KGE76" s="108"/>
      <c r="KGF76" s="108"/>
      <c r="KGG76" s="108"/>
      <c r="KGH76" s="108"/>
      <c r="KGI76" s="108"/>
      <c r="KGJ76" s="108"/>
      <c r="KGK76" s="108"/>
      <c r="KGL76" s="108"/>
      <c r="KGM76" s="108"/>
      <c r="KGN76" s="108"/>
      <c r="KGO76" s="108"/>
      <c r="KGP76" s="108"/>
      <c r="KGQ76" s="108"/>
      <c r="KGR76" s="108"/>
      <c r="KGS76" s="108"/>
      <c r="KGT76" s="108"/>
      <c r="KGU76" s="108"/>
      <c r="KGV76" s="108"/>
      <c r="KGW76" s="108"/>
      <c r="KGX76" s="108"/>
      <c r="KGY76" s="108"/>
      <c r="KGZ76" s="108"/>
      <c r="KHA76" s="108"/>
      <c r="KHB76" s="108"/>
      <c r="KHC76" s="108"/>
      <c r="KHD76" s="108"/>
      <c r="KHE76" s="108"/>
      <c r="KHF76" s="108"/>
      <c r="KHG76" s="108"/>
      <c r="KHH76" s="108"/>
      <c r="KHI76" s="108"/>
      <c r="KHJ76" s="108"/>
      <c r="KHK76" s="108"/>
      <c r="KHL76" s="108"/>
      <c r="KHM76" s="108"/>
      <c r="KHN76" s="108"/>
      <c r="KHO76" s="108"/>
      <c r="KHP76" s="108"/>
      <c r="KHQ76" s="108"/>
      <c r="KHR76" s="108"/>
      <c r="KHS76" s="108"/>
      <c r="KHT76" s="108"/>
      <c r="KHU76" s="108"/>
      <c r="KHV76" s="108"/>
      <c r="KHW76" s="108"/>
      <c r="KHX76" s="108"/>
      <c r="KHY76" s="108"/>
      <c r="KHZ76" s="108"/>
      <c r="KIA76" s="108"/>
      <c r="KIB76" s="108"/>
      <c r="KIC76" s="108"/>
      <c r="KID76" s="108"/>
      <c r="KIE76" s="108"/>
      <c r="KIF76" s="108"/>
      <c r="KIG76" s="108"/>
      <c r="KIH76" s="108"/>
      <c r="KII76" s="108"/>
      <c r="KIJ76" s="108"/>
      <c r="KIK76" s="108"/>
      <c r="KIL76" s="108"/>
      <c r="KIM76" s="108"/>
      <c r="KIN76" s="108"/>
      <c r="KIO76" s="108"/>
      <c r="KIP76" s="108"/>
      <c r="KIQ76" s="108"/>
      <c r="KIR76" s="108"/>
      <c r="KIS76" s="108"/>
      <c r="KIT76" s="108"/>
      <c r="KIU76" s="108"/>
      <c r="KIV76" s="108"/>
      <c r="KIW76" s="108"/>
      <c r="KIX76" s="108"/>
      <c r="KIY76" s="108"/>
      <c r="KIZ76" s="108"/>
      <c r="KJA76" s="108"/>
      <c r="KJB76" s="108"/>
      <c r="KJC76" s="108"/>
      <c r="KJD76" s="108"/>
      <c r="KJE76" s="108"/>
      <c r="KJF76" s="108"/>
      <c r="KJG76" s="108"/>
      <c r="KJH76" s="108"/>
      <c r="KJI76" s="108"/>
      <c r="KJJ76" s="108"/>
      <c r="KJK76" s="108"/>
      <c r="KJL76" s="108"/>
      <c r="KJM76" s="108"/>
      <c r="KJN76" s="108"/>
      <c r="KJO76" s="108"/>
      <c r="KJP76" s="108"/>
      <c r="KJQ76" s="108"/>
      <c r="KJR76" s="108"/>
      <c r="KJS76" s="108"/>
      <c r="KJT76" s="108"/>
      <c r="KJU76" s="108"/>
      <c r="KJV76" s="108"/>
      <c r="KJW76" s="108"/>
      <c r="KJX76" s="108"/>
      <c r="KJY76" s="108"/>
      <c r="KJZ76" s="108"/>
      <c r="KKA76" s="108"/>
      <c r="KKB76" s="108"/>
      <c r="KKC76" s="108"/>
      <c r="KKD76" s="108"/>
      <c r="KKE76" s="108"/>
      <c r="KKF76" s="108"/>
      <c r="KKG76" s="108"/>
      <c r="KKH76" s="108"/>
      <c r="KKI76" s="108"/>
      <c r="KKJ76" s="108"/>
      <c r="KKK76" s="108"/>
      <c r="KKL76" s="108"/>
      <c r="KKM76" s="108"/>
      <c r="KKN76" s="108"/>
      <c r="KKO76" s="108"/>
      <c r="KKP76" s="108"/>
      <c r="KKQ76" s="108"/>
      <c r="KKR76" s="108"/>
      <c r="KKS76" s="108"/>
      <c r="KKT76" s="108"/>
      <c r="KKU76" s="108"/>
      <c r="KKV76" s="108"/>
      <c r="KKW76" s="108"/>
      <c r="KKX76" s="108"/>
      <c r="KKY76" s="108"/>
      <c r="KKZ76" s="108"/>
      <c r="KLA76" s="108"/>
      <c r="KLB76" s="108"/>
      <c r="KLC76" s="108"/>
      <c r="KLD76" s="108"/>
      <c r="KLE76" s="108"/>
      <c r="KLF76" s="108"/>
      <c r="KLG76" s="108"/>
      <c r="KLH76" s="108"/>
      <c r="KLI76" s="108"/>
      <c r="KLJ76" s="108"/>
      <c r="KLK76" s="108"/>
      <c r="KLL76" s="108"/>
      <c r="KLM76" s="108"/>
      <c r="KLN76" s="108"/>
      <c r="KLO76" s="108"/>
      <c r="KLP76" s="108"/>
      <c r="KLQ76" s="108"/>
      <c r="KLR76" s="108"/>
      <c r="KLS76" s="108"/>
      <c r="KLT76" s="108"/>
      <c r="KLU76" s="108"/>
      <c r="KLV76" s="108"/>
      <c r="KLW76" s="108"/>
      <c r="KLX76" s="108"/>
      <c r="KLY76" s="108"/>
      <c r="KLZ76" s="108"/>
      <c r="KMA76" s="108"/>
      <c r="KMB76" s="108"/>
      <c r="KMC76" s="108"/>
      <c r="KMD76" s="108"/>
      <c r="KME76" s="108"/>
      <c r="KMF76" s="108"/>
      <c r="KMG76" s="108"/>
      <c r="KMH76" s="108"/>
      <c r="KMI76" s="108"/>
      <c r="KMJ76" s="108"/>
      <c r="KMK76" s="108"/>
      <c r="KML76" s="108"/>
      <c r="KMM76" s="108"/>
      <c r="KMN76" s="108"/>
      <c r="KMO76" s="108"/>
      <c r="KMP76" s="108"/>
      <c r="KMQ76" s="108"/>
      <c r="KMR76" s="108"/>
      <c r="KMS76" s="108"/>
      <c r="KMT76" s="108"/>
      <c r="KMU76" s="108"/>
      <c r="KMV76" s="108"/>
      <c r="KMW76" s="108"/>
      <c r="KMX76" s="108"/>
      <c r="KMY76" s="108"/>
      <c r="KMZ76" s="108"/>
      <c r="KNA76" s="108"/>
      <c r="KNB76" s="108"/>
      <c r="KNC76" s="108"/>
      <c r="KND76" s="108"/>
      <c r="KNE76" s="108"/>
      <c r="KNF76" s="108"/>
      <c r="KNG76" s="108"/>
      <c r="KNH76" s="108"/>
      <c r="KNI76" s="108"/>
      <c r="KNJ76" s="108"/>
      <c r="KNK76" s="108"/>
      <c r="KNL76" s="108"/>
      <c r="KNM76" s="108"/>
      <c r="KNN76" s="108"/>
      <c r="KNO76" s="108"/>
      <c r="KNP76" s="108"/>
      <c r="KNQ76" s="108"/>
      <c r="KNR76" s="108"/>
      <c r="KNS76" s="108"/>
      <c r="KNT76" s="108"/>
      <c r="KNU76" s="108"/>
      <c r="KNV76" s="108"/>
      <c r="KNW76" s="108"/>
      <c r="KNX76" s="108"/>
      <c r="KNY76" s="108"/>
      <c r="KNZ76" s="108"/>
      <c r="KOA76" s="108"/>
      <c r="KOB76" s="108"/>
      <c r="KOC76" s="108"/>
      <c r="KOD76" s="108"/>
      <c r="KOE76" s="108"/>
      <c r="KOF76" s="108"/>
      <c r="KOG76" s="108"/>
      <c r="KOH76" s="108"/>
      <c r="KOI76" s="108"/>
      <c r="KOJ76" s="108"/>
      <c r="KOK76" s="108"/>
      <c r="KOL76" s="108"/>
      <c r="KOM76" s="108"/>
      <c r="KON76" s="108"/>
      <c r="KOO76" s="108"/>
      <c r="KOP76" s="108"/>
      <c r="KOQ76" s="108"/>
      <c r="KOR76" s="108"/>
      <c r="KOS76" s="108"/>
      <c r="KOT76" s="108"/>
      <c r="KOU76" s="108"/>
      <c r="KOV76" s="108"/>
      <c r="KOW76" s="108"/>
      <c r="KOX76" s="108"/>
      <c r="KOY76" s="108"/>
      <c r="KOZ76" s="108"/>
      <c r="KPA76" s="108"/>
      <c r="KPB76" s="108"/>
      <c r="KPC76" s="108"/>
      <c r="KPD76" s="108"/>
      <c r="KPE76" s="108"/>
      <c r="KPF76" s="108"/>
      <c r="KPG76" s="108"/>
      <c r="KPH76" s="108"/>
      <c r="KPI76" s="108"/>
      <c r="KPJ76" s="108"/>
      <c r="KPK76" s="108"/>
      <c r="KPL76" s="108"/>
      <c r="KPM76" s="108"/>
      <c r="KPN76" s="108"/>
      <c r="KPO76" s="108"/>
      <c r="KPP76" s="108"/>
      <c r="KPQ76" s="108"/>
      <c r="KPR76" s="108"/>
      <c r="KPS76" s="108"/>
      <c r="KPT76" s="108"/>
      <c r="KPU76" s="108"/>
      <c r="KPV76" s="108"/>
      <c r="KPW76" s="108"/>
      <c r="KPX76" s="108"/>
      <c r="KPY76" s="108"/>
      <c r="KPZ76" s="108"/>
      <c r="KQA76" s="108"/>
      <c r="KQB76" s="108"/>
      <c r="KQC76" s="108"/>
      <c r="KQD76" s="108"/>
      <c r="KQE76" s="108"/>
      <c r="KQF76" s="108"/>
      <c r="KQG76" s="108"/>
      <c r="KQH76" s="108"/>
      <c r="KQI76" s="108"/>
      <c r="KQJ76" s="108"/>
      <c r="KQK76" s="108"/>
      <c r="KQL76" s="108"/>
      <c r="KQM76" s="108"/>
      <c r="KQN76" s="108"/>
      <c r="KQO76" s="108"/>
      <c r="KQP76" s="108"/>
      <c r="KQQ76" s="108"/>
      <c r="KQR76" s="108"/>
      <c r="KQS76" s="108"/>
      <c r="KQT76" s="108"/>
      <c r="KQU76" s="108"/>
      <c r="KQV76" s="108"/>
      <c r="KQW76" s="108"/>
      <c r="KQX76" s="108"/>
      <c r="KQY76" s="108"/>
      <c r="KQZ76" s="108"/>
      <c r="KRA76" s="108"/>
      <c r="KRB76" s="108"/>
      <c r="KRC76" s="108"/>
      <c r="KRD76" s="108"/>
      <c r="KRE76" s="108"/>
      <c r="KRF76" s="108"/>
      <c r="KRG76" s="108"/>
      <c r="KRH76" s="108"/>
      <c r="KRI76" s="108"/>
      <c r="KRJ76" s="108"/>
      <c r="KRK76" s="108"/>
      <c r="KRL76" s="108"/>
      <c r="KRM76" s="108"/>
      <c r="KRN76" s="108"/>
      <c r="KRO76" s="108"/>
      <c r="KRP76" s="108"/>
      <c r="KRQ76" s="108"/>
      <c r="KRR76" s="108"/>
      <c r="KRS76" s="108"/>
      <c r="KRT76" s="108"/>
      <c r="KRU76" s="108"/>
      <c r="KRV76" s="108"/>
      <c r="KRW76" s="108"/>
      <c r="KRX76" s="108"/>
      <c r="KRY76" s="108"/>
      <c r="KRZ76" s="108"/>
      <c r="KSA76" s="108"/>
      <c r="KSB76" s="108"/>
      <c r="KSC76" s="108"/>
      <c r="KSD76" s="108"/>
      <c r="KSE76" s="108"/>
      <c r="KSF76" s="108"/>
      <c r="KSG76" s="108"/>
      <c r="KSH76" s="108"/>
      <c r="KSI76" s="108"/>
      <c r="KSJ76" s="108"/>
      <c r="KSK76" s="108"/>
      <c r="KSL76" s="108"/>
      <c r="KSM76" s="108"/>
      <c r="KSN76" s="108"/>
      <c r="KSO76" s="108"/>
      <c r="KSP76" s="108"/>
      <c r="KSQ76" s="108"/>
      <c r="KSR76" s="108"/>
      <c r="KSS76" s="108"/>
      <c r="KST76" s="108"/>
      <c r="KSU76" s="108"/>
      <c r="KSV76" s="108"/>
      <c r="KSW76" s="108"/>
      <c r="KSX76" s="108"/>
      <c r="KSY76" s="108"/>
      <c r="KSZ76" s="108"/>
      <c r="KTA76" s="108"/>
      <c r="KTB76" s="108"/>
      <c r="KTC76" s="108"/>
      <c r="KTD76" s="108"/>
      <c r="KTE76" s="108"/>
      <c r="KTF76" s="108"/>
      <c r="KTG76" s="108"/>
      <c r="KTH76" s="108"/>
      <c r="KTI76" s="108"/>
      <c r="KTJ76" s="108"/>
      <c r="KTK76" s="108"/>
      <c r="KTL76" s="108"/>
      <c r="KTM76" s="108"/>
      <c r="KTN76" s="108"/>
      <c r="KTO76" s="108"/>
      <c r="KTP76" s="108"/>
      <c r="KTQ76" s="108"/>
      <c r="KTR76" s="108"/>
      <c r="KTS76" s="108"/>
      <c r="KTT76" s="108"/>
      <c r="KTU76" s="108"/>
      <c r="KTV76" s="108"/>
      <c r="KTW76" s="108"/>
      <c r="KTX76" s="108"/>
      <c r="KTY76" s="108"/>
      <c r="KTZ76" s="108"/>
      <c r="KUA76" s="108"/>
      <c r="KUB76" s="108"/>
      <c r="KUC76" s="108"/>
      <c r="KUD76" s="108"/>
      <c r="KUE76" s="108"/>
      <c r="KUF76" s="108"/>
      <c r="KUG76" s="108"/>
      <c r="KUH76" s="108"/>
      <c r="KUI76" s="108"/>
      <c r="KUJ76" s="108"/>
      <c r="KUK76" s="108"/>
      <c r="KUL76" s="108"/>
      <c r="KUM76" s="108"/>
      <c r="KUN76" s="108"/>
      <c r="KUO76" s="108"/>
      <c r="KUP76" s="108"/>
      <c r="KUQ76" s="108"/>
      <c r="KUR76" s="108"/>
      <c r="KUS76" s="108"/>
      <c r="KUT76" s="108"/>
      <c r="KUU76" s="108"/>
      <c r="KUV76" s="108"/>
      <c r="KUW76" s="108"/>
      <c r="KUX76" s="108"/>
      <c r="KUY76" s="108"/>
      <c r="KUZ76" s="108"/>
      <c r="KVA76" s="108"/>
      <c r="KVB76" s="108"/>
      <c r="KVC76" s="108"/>
      <c r="KVD76" s="108"/>
      <c r="KVE76" s="108"/>
      <c r="KVF76" s="108"/>
      <c r="KVG76" s="108"/>
      <c r="KVH76" s="108"/>
      <c r="KVI76" s="108"/>
      <c r="KVJ76" s="108"/>
      <c r="KVK76" s="108"/>
      <c r="KVL76" s="108"/>
      <c r="KVM76" s="108"/>
      <c r="KVN76" s="108"/>
      <c r="KVO76" s="108"/>
      <c r="KVP76" s="108"/>
      <c r="KVQ76" s="108"/>
      <c r="KVR76" s="108"/>
      <c r="KVS76" s="108"/>
      <c r="KVT76" s="108"/>
      <c r="KVU76" s="108"/>
      <c r="KVV76" s="108"/>
      <c r="KVW76" s="108"/>
      <c r="KVX76" s="108"/>
      <c r="KVY76" s="108"/>
      <c r="KVZ76" s="108"/>
      <c r="KWA76" s="108"/>
      <c r="KWB76" s="108"/>
      <c r="KWC76" s="108"/>
      <c r="KWD76" s="108"/>
      <c r="KWE76" s="108"/>
      <c r="KWF76" s="108"/>
      <c r="KWG76" s="108"/>
      <c r="KWH76" s="108"/>
      <c r="KWI76" s="108"/>
      <c r="KWJ76" s="108"/>
      <c r="KWK76" s="108"/>
      <c r="KWL76" s="108"/>
      <c r="KWM76" s="108"/>
      <c r="KWN76" s="108"/>
      <c r="KWO76" s="108"/>
      <c r="KWP76" s="108"/>
      <c r="KWQ76" s="108"/>
      <c r="KWR76" s="108"/>
      <c r="KWS76" s="108"/>
      <c r="KWT76" s="108"/>
      <c r="KWU76" s="108"/>
      <c r="KWV76" s="108"/>
      <c r="KWW76" s="108"/>
      <c r="KWX76" s="108"/>
      <c r="KWY76" s="108"/>
      <c r="KWZ76" s="108"/>
      <c r="KXA76" s="108"/>
      <c r="KXB76" s="108"/>
      <c r="KXC76" s="108"/>
      <c r="KXD76" s="108"/>
      <c r="KXE76" s="108"/>
      <c r="KXF76" s="108"/>
      <c r="KXG76" s="108"/>
      <c r="KXH76" s="108"/>
      <c r="KXI76" s="108"/>
      <c r="KXJ76" s="108"/>
      <c r="KXK76" s="108"/>
      <c r="KXL76" s="108"/>
      <c r="KXM76" s="108"/>
      <c r="KXN76" s="108"/>
      <c r="KXO76" s="108"/>
      <c r="KXP76" s="108"/>
      <c r="KXQ76" s="108"/>
      <c r="KXR76" s="108"/>
      <c r="KXS76" s="108"/>
      <c r="KXT76" s="108"/>
      <c r="KXU76" s="108"/>
      <c r="KXV76" s="108"/>
      <c r="KXW76" s="108"/>
      <c r="KXX76" s="108"/>
      <c r="KXY76" s="108"/>
      <c r="KXZ76" s="108"/>
      <c r="KYA76" s="108"/>
      <c r="KYB76" s="108"/>
      <c r="KYC76" s="108"/>
      <c r="KYD76" s="108"/>
      <c r="KYE76" s="108"/>
      <c r="KYF76" s="108"/>
      <c r="KYG76" s="108"/>
      <c r="KYH76" s="108"/>
      <c r="KYI76" s="108"/>
      <c r="KYJ76" s="108"/>
      <c r="KYK76" s="108"/>
      <c r="KYL76" s="108"/>
      <c r="KYM76" s="108"/>
      <c r="KYN76" s="108"/>
      <c r="KYO76" s="108"/>
      <c r="KYP76" s="108"/>
      <c r="KYQ76" s="108"/>
      <c r="KYR76" s="108"/>
      <c r="KYS76" s="108"/>
      <c r="KYT76" s="108"/>
      <c r="KYU76" s="108"/>
      <c r="KYV76" s="108"/>
      <c r="KYW76" s="108"/>
      <c r="KYX76" s="108"/>
      <c r="KYY76" s="108"/>
      <c r="KYZ76" s="108"/>
      <c r="KZA76" s="108"/>
      <c r="KZB76" s="108"/>
      <c r="KZC76" s="108"/>
      <c r="KZD76" s="108"/>
      <c r="KZE76" s="108"/>
      <c r="KZF76" s="108"/>
      <c r="KZG76" s="108"/>
      <c r="KZH76" s="108"/>
      <c r="KZI76" s="108"/>
      <c r="KZJ76" s="108"/>
      <c r="KZK76" s="108"/>
      <c r="KZL76" s="108"/>
      <c r="KZM76" s="108"/>
      <c r="KZN76" s="108"/>
      <c r="KZO76" s="108"/>
      <c r="KZP76" s="108"/>
      <c r="KZQ76" s="108"/>
      <c r="KZR76" s="108"/>
      <c r="KZS76" s="108"/>
      <c r="KZT76" s="108"/>
      <c r="KZU76" s="108"/>
      <c r="KZV76" s="108"/>
      <c r="KZW76" s="108"/>
      <c r="KZX76" s="108"/>
      <c r="KZY76" s="108"/>
      <c r="KZZ76" s="108"/>
      <c r="LAA76" s="108"/>
      <c r="LAB76" s="108"/>
      <c r="LAC76" s="108"/>
      <c r="LAD76" s="108"/>
      <c r="LAE76" s="108"/>
      <c r="LAF76" s="108"/>
      <c r="LAG76" s="108"/>
      <c r="LAH76" s="108"/>
      <c r="LAI76" s="108"/>
      <c r="LAJ76" s="108"/>
      <c r="LAK76" s="108"/>
      <c r="LAL76" s="108"/>
      <c r="LAM76" s="108"/>
      <c r="LAN76" s="108"/>
      <c r="LAO76" s="108"/>
      <c r="LAP76" s="108"/>
      <c r="LAQ76" s="108"/>
      <c r="LAR76" s="108"/>
      <c r="LAS76" s="108"/>
      <c r="LAT76" s="108"/>
      <c r="LAU76" s="108"/>
      <c r="LAV76" s="108"/>
      <c r="LAW76" s="108"/>
      <c r="LAX76" s="108"/>
      <c r="LAY76" s="108"/>
      <c r="LAZ76" s="108"/>
      <c r="LBA76" s="108"/>
      <c r="LBB76" s="108"/>
      <c r="LBC76" s="108"/>
      <c r="LBD76" s="108"/>
      <c r="LBE76" s="108"/>
      <c r="LBF76" s="108"/>
      <c r="LBG76" s="108"/>
      <c r="LBH76" s="108"/>
      <c r="LBI76" s="108"/>
      <c r="LBJ76" s="108"/>
      <c r="LBK76" s="108"/>
      <c r="LBL76" s="108"/>
      <c r="LBM76" s="108"/>
      <c r="LBN76" s="108"/>
      <c r="LBO76" s="108"/>
      <c r="LBP76" s="108"/>
      <c r="LBQ76" s="108"/>
      <c r="LBR76" s="108"/>
      <c r="LBS76" s="108"/>
      <c r="LBT76" s="108"/>
      <c r="LBU76" s="108"/>
      <c r="LBV76" s="108"/>
      <c r="LBW76" s="108"/>
      <c r="LBX76" s="108"/>
      <c r="LBY76" s="108"/>
      <c r="LBZ76" s="108"/>
      <c r="LCA76" s="108"/>
      <c r="LCB76" s="108"/>
      <c r="LCC76" s="108"/>
      <c r="LCD76" s="108"/>
      <c r="LCE76" s="108"/>
      <c r="LCF76" s="108"/>
      <c r="LCG76" s="108"/>
      <c r="LCH76" s="108"/>
      <c r="LCI76" s="108"/>
      <c r="LCJ76" s="108"/>
      <c r="LCK76" s="108"/>
      <c r="LCL76" s="108"/>
      <c r="LCM76" s="108"/>
      <c r="LCN76" s="108"/>
      <c r="LCO76" s="108"/>
      <c r="LCP76" s="108"/>
      <c r="LCQ76" s="108"/>
      <c r="LCR76" s="108"/>
      <c r="LCS76" s="108"/>
      <c r="LCT76" s="108"/>
      <c r="LCU76" s="108"/>
      <c r="LCV76" s="108"/>
      <c r="LCW76" s="108"/>
      <c r="LCX76" s="108"/>
      <c r="LCY76" s="108"/>
      <c r="LCZ76" s="108"/>
      <c r="LDA76" s="108"/>
      <c r="LDB76" s="108"/>
      <c r="LDC76" s="108"/>
      <c r="LDD76" s="108"/>
      <c r="LDE76" s="108"/>
      <c r="LDF76" s="108"/>
      <c r="LDG76" s="108"/>
      <c r="LDH76" s="108"/>
      <c r="LDI76" s="108"/>
      <c r="LDJ76" s="108"/>
      <c r="LDK76" s="108"/>
      <c r="LDL76" s="108"/>
      <c r="LDM76" s="108"/>
      <c r="LDN76" s="108"/>
      <c r="LDO76" s="108"/>
      <c r="LDP76" s="108"/>
      <c r="LDQ76" s="108"/>
      <c r="LDR76" s="108"/>
      <c r="LDS76" s="108"/>
      <c r="LDT76" s="108"/>
      <c r="LDU76" s="108"/>
      <c r="LDV76" s="108"/>
      <c r="LDW76" s="108"/>
      <c r="LDX76" s="108"/>
      <c r="LDY76" s="108"/>
      <c r="LDZ76" s="108"/>
      <c r="LEA76" s="108"/>
      <c r="LEB76" s="108"/>
      <c r="LEC76" s="108"/>
      <c r="LED76" s="108"/>
      <c r="LEE76" s="108"/>
      <c r="LEF76" s="108"/>
      <c r="LEG76" s="108"/>
      <c r="LEH76" s="108"/>
      <c r="LEI76" s="108"/>
      <c r="LEJ76" s="108"/>
      <c r="LEK76" s="108"/>
      <c r="LEL76" s="108"/>
      <c r="LEM76" s="108"/>
      <c r="LEN76" s="108"/>
      <c r="LEO76" s="108"/>
      <c r="LEP76" s="108"/>
      <c r="LEQ76" s="108"/>
      <c r="LER76" s="108"/>
      <c r="LES76" s="108"/>
      <c r="LET76" s="108"/>
      <c r="LEU76" s="108"/>
      <c r="LEV76" s="108"/>
      <c r="LEW76" s="108"/>
      <c r="LEX76" s="108"/>
      <c r="LEY76" s="108"/>
      <c r="LEZ76" s="108"/>
      <c r="LFA76" s="108"/>
      <c r="LFB76" s="108"/>
      <c r="LFC76" s="108"/>
      <c r="LFD76" s="108"/>
      <c r="LFE76" s="108"/>
      <c r="LFF76" s="108"/>
      <c r="LFG76" s="108"/>
      <c r="LFH76" s="108"/>
      <c r="LFI76" s="108"/>
      <c r="LFJ76" s="108"/>
      <c r="LFK76" s="108"/>
      <c r="LFL76" s="108"/>
      <c r="LFM76" s="108"/>
      <c r="LFN76" s="108"/>
      <c r="LFO76" s="108"/>
      <c r="LFP76" s="108"/>
      <c r="LFQ76" s="108"/>
      <c r="LFR76" s="108"/>
      <c r="LFS76" s="108"/>
      <c r="LFT76" s="108"/>
      <c r="LFU76" s="108"/>
      <c r="LFV76" s="108"/>
      <c r="LFW76" s="108"/>
      <c r="LFX76" s="108"/>
      <c r="LFY76" s="108"/>
      <c r="LFZ76" s="108"/>
      <c r="LGA76" s="108"/>
      <c r="LGB76" s="108"/>
      <c r="LGC76" s="108"/>
      <c r="LGD76" s="108"/>
      <c r="LGE76" s="108"/>
      <c r="LGF76" s="108"/>
      <c r="LGG76" s="108"/>
      <c r="LGH76" s="108"/>
      <c r="LGI76" s="108"/>
      <c r="LGJ76" s="108"/>
      <c r="LGK76" s="108"/>
      <c r="LGL76" s="108"/>
      <c r="LGM76" s="108"/>
      <c r="LGN76" s="108"/>
      <c r="LGO76" s="108"/>
      <c r="LGP76" s="108"/>
      <c r="LGQ76" s="108"/>
      <c r="LGR76" s="108"/>
      <c r="LGS76" s="108"/>
      <c r="LGT76" s="108"/>
      <c r="LGU76" s="108"/>
      <c r="LGV76" s="108"/>
      <c r="LGW76" s="108"/>
      <c r="LGX76" s="108"/>
      <c r="LGY76" s="108"/>
      <c r="LGZ76" s="108"/>
      <c r="LHA76" s="108"/>
      <c r="LHB76" s="108"/>
      <c r="LHC76" s="108"/>
      <c r="LHD76" s="108"/>
      <c r="LHE76" s="108"/>
      <c r="LHF76" s="108"/>
      <c r="LHG76" s="108"/>
      <c r="LHH76" s="108"/>
      <c r="LHI76" s="108"/>
      <c r="LHJ76" s="108"/>
      <c r="LHK76" s="108"/>
      <c r="LHL76" s="108"/>
      <c r="LHM76" s="108"/>
      <c r="LHN76" s="108"/>
      <c r="LHO76" s="108"/>
      <c r="LHP76" s="108"/>
      <c r="LHQ76" s="108"/>
      <c r="LHR76" s="108"/>
      <c r="LHS76" s="108"/>
      <c r="LHT76" s="108"/>
      <c r="LHU76" s="108"/>
      <c r="LHV76" s="108"/>
      <c r="LHW76" s="108"/>
      <c r="LHX76" s="108"/>
      <c r="LHY76" s="108"/>
      <c r="LHZ76" s="108"/>
      <c r="LIA76" s="108"/>
      <c r="LIB76" s="108"/>
      <c r="LIC76" s="108"/>
      <c r="LID76" s="108"/>
      <c r="LIE76" s="108"/>
      <c r="LIF76" s="108"/>
      <c r="LIG76" s="108"/>
      <c r="LIH76" s="108"/>
      <c r="LII76" s="108"/>
      <c r="LIJ76" s="108"/>
      <c r="LIK76" s="108"/>
      <c r="LIL76" s="108"/>
      <c r="LIM76" s="108"/>
      <c r="LIN76" s="108"/>
      <c r="LIO76" s="108"/>
      <c r="LIP76" s="108"/>
      <c r="LIQ76" s="108"/>
      <c r="LIR76" s="108"/>
      <c r="LIS76" s="108"/>
      <c r="LIT76" s="108"/>
      <c r="LIU76" s="108"/>
      <c r="LIV76" s="108"/>
      <c r="LIW76" s="108"/>
      <c r="LIX76" s="108"/>
      <c r="LIY76" s="108"/>
      <c r="LIZ76" s="108"/>
      <c r="LJA76" s="108"/>
      <c r="LJB76" s="108"/>
      <c r="LJC76" s="108"/>
      <c r="LJD76" s="108"/>
      <c r="LJE76" s="108"/>
      <c r="LJF76" s="108"/>
      <c r="LJG76" s="108"/>
      <c r="LJH76" s="108"/>
      <c r="LJI76" s="108"/>
      <c r="LJJ76" s="108"/>
      <c r="LJK76" s="108"/>
      <c r="LJL76" s="108"/>
      <c r="LJM76" s="108"/>
      <c r="LJN76" s="108"/>
      <c r="LJO76" s="108"/>
      <c r="LJP76" s="108"/>
      <c r="LJQ76" s="108"/>
      <c r="LJR76" s="108"/>
      <c r="LJS76" s="108"/>
      <c r="LJT76" s="108"/>
      <c r="LJU76" s="108"/>
      <c r="LJV76" s="108"/>
      <c r="LJW76" s="108"/>
      <c r="LJX76" s="108"/>
      <c r="LJY76" s="108"/>
      <c r="LJZ76" s="108"/>
      <c r="LKA76" s="108"/>
      <c r="LKB76" s="108"/>
      <c r="LKC76" s="108"/>
      <c r="LKD76" s="108"/>
      <c r="LKE76" s="108"/>
      <c r="LKF76" s="108"/>
      <c r="LKG76" s="108"/>
      <c r="LKH76" s="108"/>
      <c r="LKI76" s="108"/>
      <c r="LKJ76" s="108"/>
      <c r="LKK76" s="108"/>
      <c r="LKL76" s="108"/>
      <c r="LKM76" s="108"/>
      <c r="LKN76" s="108"/>
      <c r="LKO76" s="108"/>
      <c r="LKP76" s="108"/>
      <c r="LKQ76" s="108"/>
      <c r="LKR76" s="108"/>
      <c r="LKS76" s="108"/>
      <c r="LKT76" s="108"/>
      <c r="LKU76" s="108"/>
      <c r="LKV76" s="108"/>
      <c r="LKW76" s="108"/>
      <c r="LKX76" s="108"/>
      <c r="LKY76" s="108"/>
      <c r="LKZ76" s="108"/>
      <c r="LLA76" s="108"/>
      <c r="LLB76" s="108"/>
      <c r="LLC76" s="108"/>
      <c r="LLD76" s="108"/>
      <c r="LLE76" s="108"/>
      <c r="LLF76" s="108"/>
      <c r="LLG76" s="108"/>
      <c r="LLH76" s="108"/>
      <c r="LLI76" s="108"/>
      <c r="LLJ76" s="108"/>
      <c r="LLK76" s="108"/>
      <c r="LLL76" s="108"/>
      <c r="LLM76" s="108"/>
      <c r="LLN76" s="108"/>
      <c r="LLO76" s="108"/>
      <c r="LLP76" s="108"/>
      <c r="LLQ76" s="108"/>
      <c r="LLR76" s="108"/>
      <c r="LLS76" s="108"/>
      <c r="LLT76" s="108"/>
      <c r="LLU76" s="108"/>
      <c r="LLV76" s="108"/>
      <c r="LLW76" s="108"/>
      <c r="LLX76" s="108"/>
      <c r="LLY76" s="108"/>
      <c r="LLZ76" s="108"/>
      <c r="LMA76" s="108"/>
      <c r="LMB76" s="108"/>
      <c r="LMC76" s="108"/>
      <c r="LMD76" s="108"/>
      <c r="LME76" s="108"/>
      <c r="LMF76" s="108"/>
      <c r="LMG76" s="108"/>
      <c r="LMH76" s="108"/>
      <c r="LMI76" s="108"/>
      <c r="LMJ76" s="108"/>
      <c r="LMK76" s="108"/>
      <c r="LML76" s="108"/>
      <c r="LMM76" s="108"/>
      <c r="LMN76" s="108"/>
      <c r="LMO76" s="108"/>
      <c r="LMP76" s="108"/>
      <c r="LMQ76" s="108"/>
      <c r="LMR76" s="108"/>
      <c r="LMS76" s="108"/>
      <c r="LMT76" s="108"/>
      <c r="LMU76" s="108"/>
      <c r="LMV76" s="108"/>
      <c r="LMW76" s="108"/>
      <c r="LMX76" s="108"/>
      <c r="LMY76" s="108"/>
      <c r="LMZ76" s="108"/>
      <c r="LNA76" s="108"/>
      <c r="LNB76" s="108"/>
      <c r="LNC76" s="108"/>
      <c r="LND76" s="108"/>
      <c r="LNE76" s="108"/>
      <c r="LNF76" s="108"/>
      <c r="LNG76" s="108"/>
      <c r="LNH76" s="108"/>
      <c r="LNI76" s="108"/>
      <c r="LNJ76" s="108"/>
      <c r="LNK76" s="108"/>
      <c r="LNL76" s="108"/>
      <c r="LNM76" s="108"/>
      <c r="LNN76" s="108"/>
      <c r="LNO76" s="108"/>
      <c r="LNP76" s="108"/>
      <c r="LNQ76" s="108"/>
      <c r="LNR76" s="108"/>
      <c r="LNS76" s="108"/>
      <c r="LNT76" s="108"/>
      <c r="LNU76" s="108"/>
      <c r="LNV76" s="108"/>
      <c r="LNW76" s="108"/>
      <c r="LNX76" s="108"/>
      <c r="LNY76" s="108"/>
      <c r="LNZ76" s="108"/>
      <c r="LOA76" s="108"/>
      <c r="LOB76" s="108"/>
      <c r="LOC76" s="108"/>
      <c r="LOD76" s="108"/>
      <c r="LOE76" s="108"/>
      <c r="LOF76" s="108"/>
      <c r="LOG76" s="108"/>
      <c r="LOH76" s="108"/>
      <c r="LOI76" s="108"/>
      <c r="LOJ76" s="108"/>
      <c r="LOK76" s="108"/>
      <c r="LOL76" s="108"/>
      <c r="LOM76" s="108"/>
      <c r="LON76" s="108"/>
      <c r="LOO76" s="108"/>
      <c r="LOP76" s="108"/>
      <c r="LOQ76" s="108"/>
      <c r="LOR76" s="108"/>
      <c r="LOS76" s="108"/>
      <c r="LOT76" s="108"/>
      <c r="LOU76" s="108"/>
      <c r="LOV76" s="108"/>
      <c r="LOW76" s="108"/>
      <c r="LOX76" s="108"/>
      <c r="LOY76" s="108"/>
      <c r="LOZ76" s="108"/>
      <c r="LPA76" s="108"/>
      <c r="LPB76" s="108"/>
      <c r="LPC76" s="108"/>
      <c r="LPD76" s="108"/>
      <c r="LPE76" s="108"/>
      <c r="LPF76" s="108"/>
      <c r="LPG76" s="108"/>
      <c r="LPH76" s="108"/>
      <c r="LPI76" s="108"/>
      <c r="LPJ76" s="108"/>
      <c r="LPK76" s="108"/>
      <c r="LPL76" s="108"/>
      <c r="LPM76" s="108"/>
      <c r="LPN76" s="108"/>
      <c r="LPO76" s="108"/>
      <c r="LPP76" s="108"/>
      <c r="LPQ76" s="108"/>
      <c r="LPR76" s="108"/>
      <c r="LPS76" s="108"/>
      <c r="LPT76" s="108"/>
      <c r="LPU76" s="108"/>
      <c r="LPV76" s="108"/>
      <c r="LPW76" s="108"/>
      <c r="LPX76" s="108"/>
      <c r="LPY76" s="108"/>
      <c r="LPZ76" s="108"/>
      <c r="LQA76" s="108"/>
      <c r="LQB76" s="108"/>
      <c r="LQC76" s="108"/>
      <c r="LQD76" s="108"/>
      <c r="LQE76" s="108"/>
      <c r="LQF76" s="108"/>
      <c r="LQG76" s="108"/>
      <c r="LQH76" s="108"/>
      <c r="LQI76" s="108"/>
      <c r="LQJ76" s="108"/>
      <c r="LQK76" s="108"/>
      <c r="LQL76" s="108"/>
      <c r="LQM76" s="108"/>
      <c r="LQN76" s="108"/>
      <c r="LQO76" s="108"/>
      <c r="LQP76" s="108"/>
      <c r="LQQ76" s="108"/>
      <c r="LQR76" s="108"/>
      <c r="LQS76" s="108"/>
      <c r="LQT76" s="108"/>
      <c r="LQU76" s="108"/>
      <c r="LQV76" s="108"/>
      <c r="LQW76" s="108"/>
      <c r="LQX76" s="108"/>
      <c r="LQY76" s="108"/>
      <c r="LQZ76" s="108"/>
      <c r="LRA76" s="108"/>
      <c r="LRB76" s="108"/>
      <c r="LRC76" s="108"/>
      <c r="LRD76" s="108"/>
      <c r="LRE76" s="108"/>
      <c r="LRF76" s="108"/>
      <c r="LRG76" s="108"/>
      <c r="LRH76" s="108"/>
      <c r="LRI76" s="108"/>
      <c r="LRJ76" s="108"/>
      <c r="LRK76" s="108"/>
      <c r="LRL76" s="108"/>
      <c r="LRM76" s="108"/>
      <c r="LRN76" s="108"/>
      <c r="LRO76" s="108"/>
      <c r="LRP76" s="108"/>
      <c r="LRQ76" s="108"/>
      <c r="LRR76" s="108"/>
      <c r="LRS76" s="108"/>
      <c r="LRT76" s="108"/>
      <c r="LRU76" s="108"/>
      <c r="LRV76" s="108"/>
      <c r="LRW76" s="108"/>
      <c r="LRX76" s="108"/>
      <c r="LRY76" s="108"/>
      <c r="LRZ76" s="108"/>
      <c r="LSA76" s="108"/>
      <c r="LSB76" s="108"/>
      <c r="LSC76" s="108"/>
      <c r="LSD76" s="108"/>
      <c r="LSE76" s="108"/>
      <c r="LSF76" s="108"/>
      <c r="LSG76" s="108"/>
      <c r="LSH76" s="108"/>
      <c r="LSI76" s="108"/>
      <c r="LSJ76" s="108"/>
      <c r="LSK76" s="108"/>
      <c r="LSL76" s="108"/>
      <c r="LSM76" s="108"/>
      <c r="LSN76" s="108"/>
      <c r="LSO76" s="108"/>
      <c r="LSP76" s="108"/>
      <c r="LSQ76" s="108"/>
      <c r="LSR76" s="108"/>
      <c r="LSS76" s="108"/>
      <c r="LST76" s="108"/>
      <c r="LSU76" s="108"/>
      <c r="LSV76" s="108"/>
      <c r="LSW76" s="108"/>
      <c r="LSX76" s="108"/>
      <c r="LSY76" s="108"/>
      <c r="LSZ76" s="108"/>
      <c r="LTA76" s="108"/>
      <c r="LTB76" s="108"/>
      <c r="LTC76" s="108"/>
      <c r="LTD76" s="108"/>
      <c r="LTE76" s="108"/>
      <c r="LTF76" s="108"/>
      <c r="LTG76" s="108"/>
      <c r="LTH76" s="108"/>
      <c r="LTI76" s="108"/>
      <c r="LTJ76" s="108"/>
      <c r="LTK76" s="108"/>
      <c r="LTL76" s="108"/>
      <c r="LTM76" s="108"/>
      <c r="LTN76" s="108"/>
      <c r="LTO76" s="108"/>
      <c r="LTP76" s="108"/>
      <c r="LTQ76" s="108"/>
      <c r="LTR76" s="108"/>
      <c r="LTS76" s="108"/>
      <c r="LTT76" s="108"/>
      <c r="LTU76" s="108"/>
      <c r="LTV76" s="108"/>
      <c r="LTW76" s="108"/>
      <c r="LTX76" s="108"/>
      <c r="LTY76" s="108"/>
      <c r="LTZ76" s="108"/>
      <c r="LUA76" s="108"/>
      <c r="LUB76" s="108"/>
      <c r="LUC76" s="108"/>
      <c r="LUD76" s="108"/>
      <c r="LUE76" s="108"/>
      <c r="LUF76" s="108"/>
      <c r="LUG76" s="108"/>
      <c r="LUH76" s="108"/>
      <c r="LUI76" s="108"/>
      <c r="LUJ76" s="108"/>
      <c r="LUK76" s="108"/>
      <c r="LUL76" s="108"/>
      <c r="LUM76" s="108"/>
      <c r="LUN76" s="108"/>
      <c r="LUO76" s="108"/>
      <c r="LUP76" s="108"/>
      <c r="LUQ76" s="108"/>
      <c r="LUR76" s="108"/>
      <c r="LUS76" s="108"/>
      <c r="LUT76" s="108"/>
      <c r="LUU76" s="108"/>
      <c r="LUV76" s="108"/>
      <c r="LUW76" s="108"/>
      <c r="LUX76" s="108"/>
      <c r="LUY76" s="108"/>
      <c r="LUZ76" s="108"/>
      <c r="LVA76" s="108"/>
      <c r="LVB76" s="108"/>
      <c r="LVC76" s="108"/>
      <c r="LVD76" s="108"/>
      <c r="LVE76" s="108"/>
      <c r="LVF76" s="108"/>
      <c r="LVG76" s="108"/>
      <c r="LVH76" s="108"/>
      <c r="LVI76" s="108"/>
      <c r="LVJ76" s="108"/>
      <c r="LVK76" s="108"/>
      <c r="LVL76" s="108"/>
      <c r="LVM76" s="108"/>
      <c r="LVN76" s="108"/>
      <c r="LVO76" s="108"/>
      <c r="LVP76" s="108"/>
      <c r="LVQ76" s="108"/>
      <c r="LVR76" s="108"/>
      <c r="LVS76" s="108"/>
      <c r="LVT76" s="108"/>
      <c r="LVU76" s="108"/>
      <c r="LVV76" s="108"/>
      <c r="LVW76" s="108"/>
      <c r="LVX76" s="108"/>
      <c r="LVY76" s="108"/>
      <c r="LVZ76" s="108"/>
      <c r="LWA76" s="108"/>
      <c r="LWB76" s="108"/>
      <c r="LWC76" s="108"/>
      <c r="LWD76" s="108"/>
      <c r="LWE76" s="108"/>
      <c r="LWF76" s="108"/>
      <c r="LWG76" s="108"/>
      <c r="LWH76" s="108"/>
      <c r="LWI76" s="108"/>
      <c r="LWJ76" s="108"/>
      <c r="LWK76" s="108"/>
      <c r="LWL76" s="108"/>
      <c r="LWM76" s="108"/>
      <c r="LWN76" s="108"/>
      <c r="LWO76" s="108"/>
      <c r="LWP76" s="108"/>
      <c r="LWQ76" s="108"/>
      <c r="LWR76" s="108"/>
      <c r="LWS76" s="108"/>
      <c r="LWT76" s="108"/>
      <c r="LWU76" s="108"/>
      <c r="LWV76" s="108"/>
      <c r="LWW76" s="108"/>
      <c r="LWX76" s="108"/>
      <c r="LWY76" s="108"/>
      <c r="LWZ76" s="108"/>
      <c r="LXA76" s="108"/>
      <c r="LXB76" s="108"/>
      <c r="LXC76" s="108"/>
      <c r="LXD76" s="108"/>
      <c r="LXE76" s="108"/>
      <c r="LXF76" s="108"/>
      <c r="LXG76" s="108"/>
      <c r="LXH76" s="108"/>
      <c r="LXI76" s="108"/>
      <c r="LXJ76" s="108"/>
      <c r="LXK76" s="108"/>
      <c r="LXL76" s="108"/>
      <c r="LXM76" s="108"/>
      <c r="LXN76" s="108"/>
      <c r="LXO76" s="108"/>
      <c r="LXP76" s="108"/>
      <c r="LXQ76" s="108"/>
      <c r="LXR76" s="108"/>
      <c r="LXS76" s="108"/>
      <c r="LXT76" s="108"/>
      <c r="LXU76" s="108"/>
      <c r="LXV76" s="108"/>
      <c r="LXW76" s="108"/>
      <c r="LXX76" s="108"/>
      <c r="LXY76" s="108"/>
      <c r="LXZ76" s="108"/>
      <c r="LYA76" s="108"/>
      <c r="LYB76" s="108"/>
      <c r="LYC76" s="108"/>
      <c r="LYD76" s="108"/>
      <c r="LYE76" s="108"/>
      <c r="LYF76" s="108"/>
      <c r="LYG76" s="108"/>
      <c r="LYH76" s="108"/>
      <c r="LYI76" s="108"/>
      <c r="LYJ76" s="108"/>
      <c r="LYK76" s="108"/>
      <c r="LYL76" s="108"/>
      <c r="LYM76" s="108"/>
      <c r="LYN76" s="108"/>
      <c r="LYO76" s="108"/>
      <c r="LYP76" s="108"/>
      <c r="LYQ76" s="108"/>
      <c r="LYR76" s="108"/>
      <c r="LYS76" s="108"/>
      <c r="LYT76" s="108"/>
      <c r="LYU76" s="108"/>
      <c r="LYV76" s="108"/>
      <c r="LYW76" s="108"/>
      <c r="LYX76" s="108"/>
      <c r="LYY76" s="108"/>
      <c r="LYZ76" s="108"/>
      <c r="LZA76" s="108"/>
      <c r="LZB76" s="108"/>
      <c r="LZC76" s="108"/>
      <c r="LZD76" s="108"/>
      <c r="LZE76" s="108"/>
      <c r="LZF76" s="108"/>
      <c r="LZG76" s="108"/>
      <c r="LZH76" s="108"/>
      <c r="LZI76" s="108"/>
      <c r="LZJ76" s="108"/>
      <c r="LZK76" s="108"/>
      <c r="LZL76" s="108"/>
      <c r="LZM76" s="108"/>
      <c r="LZN76" s="108"/>
      <c r="LZO76" s="108"/>
      <c r="LZP76" s="108"/>
      <c r="LZQ76" s="108"/>
      <c r="LZR76" s="108"/>
      <c r="LZS76" s="108"/>
      <c r="LZT76" s="108"/>
      <c r="LZU76" s="108"/>
      <c r="LZV76" s="108"/>
      <c r="LZW76" s="108"/>
      <c r="LZX76" s="108"/>
      <c r="LZY76" s="108"/>
      <c r="LZZ76" s="108"/>
      <c r="MAA76" s="108"/>
      <c r="MAB76" s="108"/>
      <c r="MAC76" s="108"/>
      <c r="MAD76" s="108"/>
      <c r="MAE76" s="108"/>
      <c r="MAF76" s="108"/>
      <c r="MAG76" s="108"/>
      <c r="MAH76" s="108"/>
      <c r="MAI76" s="108"/>
      <c r="MAJ76" s="108"/>
      <c r="MAK76" s="108"/>
      <c r="MAL76" s="108"/>
      <c r="MAM76" s="108"/>
      <c r="MAN76" s="108"/>
      <c r="MAO76" s="108"/>
      <c r="MAP76" s="108"/>
      <c r="MAQ76" s="108"/>
      <c r="MAR76" s="108"/>
      <c r="MAS76" s="108"/>
      <c r="MAT76" s="108"/>
      <c r="MAU76" s="108"/>
      <c r="MAV76" s="108"/>
      <c r="MAW76" s="108"/>
      <c r="MAX76" s="108"/>
      <c r="MAY76" s="108"/>
      <c r="MAZ76" s="108"/>
      <c r="MBA76" s="108"/>
      <c r="MBB76" s="108"/>
      <c r="MBC76" s="108"/>
      <c r="MBD76" s="108"/>
      <c r="MBE76" s="108"/>
      <c r="MBF76" s="108"/>
      <c r="MBG76" s="108"/>
      <c r="MBH76" s="108"/>
      <c r="MBI76" s="108"/>
      <c r="MBJ76" s="108"/>
      <c r="MBK76" s="108"/>
      <c r="MBL76" s="108"/>
      <c r="MBM76" s="108"/>
      <c r="MBN76" s="108"/>
      <c r="MBO76" s="108"/>
      <c r="MBP76" s="108"/>
      <c r="MBQ76" s="108"/>
      <c r="MBR76" s="108"/>
      <c r="MBS76" s="108"/>
      <c r="MBT76" s="108"/>
      <c r="MBU76" s="108"/>
      <c r="MBV76" s="108"/>
      <c r="MBW76" s="108"/>
      <c r="MBX76" s="108"/>
      <c r="MBY76" s="108"/>
      <c r="MBZ76" s="108"/>
      <c r="MCA76" s="108"/>
      <c r="MCB76" s="108"/>
      <c r="MCC76" s="108"/>
      <c r="MCD76" s="108"/>
      <c r="MCE76" s="108"/>
      <c r="MCF76" s="108"/>
      <c r="MCG76" s="108"/>
      <c r="MCH76" s="108"/>
      <c r="MCI76" s="108"/>
      <c r="MCJ76" s="108"/>
      <c r="MCK76" s="108"/>
      <c r="MCL76" s="108"/>
      <c r="MCM76" s="108"/>
      <c r="MCN76" s="108"/>
      <c r="MCO76" s="108"/>
      <c r="MCP76" s="108"/>
      <c r="MCQ76" s="108"/>
      <c r="MCR76" s="108"/>
      <c r="MCS76" s="108"/>
      <c r="MCT76" s="108"/>
      <c r="MCU76" s="108"/>
      <c r="MCV76" s="108"/>
      <c r="MCW76" s="108"/>
      <c r="MCX76" s="108"/>
      <c r="MCY76" s="108"/>
      <c r="MCZ76" s="108"/>
      <c r="MDA76" s="108"/>
      <c r="MDB76" s="108"/>
      <c r="MDC76" s="108"/>
      <c r="MDD76" s="108"/>
      <c r="MDE76" s="108"/>
      <c r="MDF76" s="108"/>
      <c r="MDG76" s="108"/>
      <c r="MDH76" s="108"/>
      <c r="MDI76" s="108"/>
      <c r="MDJ76" s="108"/>
      <c r="MDK76" s="108"/>
      <c r="MDL76" s="108"/>
      <c r="MDM76" s="108"/>
      <c r="MDN76" s="108"/>
      <c r="MDO76" s="108"/>
      <c r="MDP76" s="108"/>
      <c r="MDQ76" s="108"/>
      <c r="MDR76" s="108"/>
      <c r="MDS76" s="108"/>
      <c r="MDT76" s="108"/>
      <c r="MDU76" s="108"/>
      <c r="MDV76" s="108"/>
      <c r="MDW76" s="108"/>
      <c r="MDX76" s="108"/>
      <c r="MDY76" s="108"/>
      <c r="MDZ76" s="108"/>
      <c r="MEA76" s="108"/>
      <c r="MEB76" s="108"/>
      <c r="MEC76" s="108"/>
      <c r="MED76" s="108"/>
      <c r="MEE76" s="108"/>
      <c r="MEF76" s="108"/>
      <c r="MEG76" s="108"/>
      <c r="MEH76" s="108"/>
      <c r="MEI76" s="108"/>
      <c r="MEJ76" s="108"/>
      <c r="MEK76" s="108"/>
      <c r="MEL76" s="108"/>
      <c r="MEM76" s="108"/>
      <c r="MEN76" s="108"/>
      <c r="MEO76" s="108"/>
      <c r="MEP76" s="108"/>
      <c r="MEQ76" s="108"/>
      <c r="MER76" s="108"/>
      <c r="MES76" s="108"/>
      <c r="MET76" s="108"/>
      <c r="MEU76" s="108"/>
      <c r="MEV76" s="108"/>
      <c r="MEW76" s="108"/>
      <c r="MEX76" s="108"/>
      <c r="MEY76" s="108"/>
      <c r="MEZ76" s="108"/>
      <c r="MFA76" s="108"/>
      <c r="MFB76" s="108"/>
      <c r="MFC76" s="108"/>
      <c r="MFD76" s="108"/>
      <c r="MFE76" s="108"/>
      <c r="MFF76" s="108"/>
      <c r="MFG76" s="108"/>
      <c r="MFH76" s="108"/>
      <c r="MFI76" s="108"/>
      <c r="MFJ76" s="108"/>
      <c r="MFK76" s="108"/>
      <c r="MFL76" s="108"/>
      <c r="MFM76" s="108"/>
      <c r="MFN76" s="108"/>
      <c r="MFO76" s="108"/>
      <c r="MFP76" s="108"/>
      <c r="MFQ76" s="108"/>
      <c r="MFR76" s="108"/>
      <c r="MFS76" s="108"/>
      <c r="MFT76" s="108"/>
      <c r="MFU76" s="108"/>
      <c r="MFV76" s="108"/>
      <c r="MFW76" s="108"/>
      <c r="MFX76" s="108"/>
      <c r="MFY76" s="108"/>
      <c r="MFZ76" s="108"/>
      <c r="MGA76" s="108"/>
      <c r="MGB76" s="108"/>
      <c r="MGC76" s="108"/>
      <c r="MGD76" s="108"/>
      <c r="MGE76" s="108"/>
      <c r="MGF76" s="108"/>
      <c r="MGG76" s="108"/>
      <c r="MGH76" s="108"/>
      <c r="MGI76" s="108"/>
      <c r="MGJ76" s="108"/>
      <c r="MGK76" s="108"/>
      <c r="MGL76" s="108"/>
      <c r="MGM76" s="108"/>
      <c r="MGN76" s="108"/>
      <c r="MGO76" s="108"/>
      <c r="MGP76" s="108"/>
      <c r="MGQ76" s="108"/>
      <c r="MGR76" s="108"/>
      <c r="MGS76" s="108"/>
      <c r="MGT76" s="108"/>
      <c r="MGU76" s="108"/>
      <c r="MGV76" s="108"/>
      <c r="MGW76" s="108"/>
      <c r="MGX76" s="108"/>
      <c r="MGY76" s="108"/>
      <c r="MGZ76" s="108"/>
      <c r="MHA76" s="108"/>
      <c r="MHB76" s="108"/>
      <c r="MHC76" s="108"/>
      <c r="MHD76" s="108"/>
      <c r="MHE76" s="108"/>
      <c r="MHF76" s="108"/>
      <c r="MHG76" s="108"/>
      <c r="MHH76" s="108"/>
      <c r="MHI76" s="108"/>
      <c r="MHJ76" s="108"/>
      <c r="MHK76" s="108"/>
      <c r="MHL76" s="108"/>
      <c r="MHM76" s="108"/>
      <c r="MHN76" s="108"/>
      <c r="MHO76" s="108"/>
      <c r="MHP76" s="108"/>
      <c r="MHQ76" s="108"/>
      <c r="MHR76" s="108"/>
      <c r="MHS76" s="108"/>
      <c r="MHT76" s="108"/>
      <c r="MHU76" s="108"/>
      <c r="MHV76" s="108"/>
      <c r="MHW76" s="108"/>
      <c r="MHX76" s="108"/>
      <c r="MHY76" s="108"/>
      <c r="MHZ76" s="108"/>
      <c r="MIA76" s="108"/>
      <c r="MIB76" s="108"/>
      <c r="MIC76" s="108"/>
      <c r="MID76" s="108"/>
      <c r="MIE76" s="108"/>
      <c r="MIF76" s="108"/>
      <c r="MIG76" s="108"/>
      <c r="MIH76" s="108"/>
      <c r="MII76" s="108"/>
      <c r="MIJ76" s="108"/>
      <c r="MIK76" s="108"/>
      <c r="MIL76" s="108"/>
      <c r="MIM76" s="108"/>
      <c r="MIN76" s="108"/>
      <c r="MIO76" s="108"/>
      <c r="MIP76" s="108"/>
      <c r="MIQ76" s="108"/>
      <c r="MIR76" s="108"/>
      <c r="MIS76" s="108"/>
      <c r="MIT76" s="108"/>
      <c r="MIU76" s="108"/>
      <c r="MIV76" s="108"/>
      <c r="MIW76" s="108"/>
      <c r="MIX76" s="108"/>
      <c r="MIY76" s="108"/>
      <c r="MIZ76" s="108"/>
      <c r="MJA76" s="108"/>
      <c r="MJB76" s="108"/>
      <c r="MJC76" s="108"/>
      <c r="MJD76" s="108"/>
      <c r="MJE76" s="108"/>
      <c r="MJF76" s="108"/>
      <c r="MJG76" s="108"/>
      <c r="MJH76" s="108"/>
      <c r="MJI76" s="108"/>
      <c r="MJJ76" s="108"/>
      <c r="MJK76" s="108"/>
      <c r="MJL76" s="108"/>
      <c r="MJM76" s="108"/>
      <c r="MJN76" s="108"/>
      <c r="MJO76" s="108"/>
      <c r="MJP76" s="108"/>
      <c r="MJQ76" s="108"/>
      <c r="MJR76" s="108"/>
      <c r="MJS76" s="108"/>
      <c r="MJT76" s="108"/>
      <c r="MJU76" s="108"/>
      <c r="MJV76" s="108"/>
      <c r="MJW76" s="108"/>
      <c r="MJX76" s="108"/>
      <c r="MJY76" s="108"/>
      <c r="MJZ76" s="108"/>
      <c r="MKA76" s="108"/>
      <c r="MKB76" s="108"/>
      <c r="MKC76" s="108"/>
      <c r="MKD76" s="108"/>
      <c r="MKE76" s="108"/>
      <c r="MKF76" s="108"/>
      <c r="MKG76" s="108"/>
      <c r="MKH76" s="108"/>
      <c r="MKI76" s="108"/>
      <c r="MKJ76" s="108"/>
      <c r="MKK76" s="108"/>
      <c r="MKL76" s="108"/>
      <c r="MKM76" s="108"/>
      <c r="MKN76" s="108"/>
      <c r="MKO76" s="108"/>
      <c r="MKP76" s="108"/>
      <c r="MKQ76" s="108"/>
      <c r="MKR76" s="108"/>
      <c r="MKS76" s="108"/>
      <c r="MKT76" s="108"/>
      <c r="MKU76" s="108"/>
      <c r="MKV76" s="108"/>
      <c r="MKW76" s="108"/>
      <c r="MKX76" s="108"/>
      <c r="MKY76" s="108"/>
      <c r="MKZ76" s="108"/>
      <c r="MLA76" s="108"/>
      <c r="MLB76" s="108"/>
      <c r="MLC76" s="108"/>
      <c r="MLD76" s="108"/>
      <c r="MLE76" s="108"/>
      <c r="MLF76" s="108"/>
      <c r="MLG76" s="108"/>
      <c r="MLH76" s="108"/>
      <c r="MLI76" s="108"/>
      <c r="MLJ76" s="108"/>
      <c r="MLK76" s="108"/>
      <c r="MLL76" s="108"/>
      <c r="MLM76" s="108"/>
      <c r="MLN76" s="108"/>
      <c r="MLO76" s="108"/>
      <c r="MLP76" s="108"/>
      <c r="MLQ76" s="108"/>
      <c r="MLR76" s="108"/>
      <c r="MLS76" s="108"/>
      <c r="MLT76" s="108"/>
      <c r="MLU76" s="108"/>
      <c r="MLV76" s="108"/>
      <c r="MLW76" s="108"/>
      <c r="MLX76" s="108"/>
      <c r="MLY76" s="108"/>
      <c r="MLZ76" s="108"/>
      <c r="MMA76" s="108"/>
      <c r="MMB76" s="108"/>
      <c r="MMC76" s="108"/>
      <c r="MMD76" s="108"/>
      <c r="MME76" s="108"/>
      <c r="MMF76" s="108"/>
      <c r="MMG76" s="108"/>
      <c r="MMH76" s="108"/>
      <c r="MMI76" s="108"/>
      <c r="MMJ76" s="108"/>
      <c r="MMK76" s="108"/>
      <c r="MML76" s="108"/>
      <c r="MMM76" s="108"/>
      <c r="MMN76" s="108"/>
      <c r="MMO76" s="108"/>
      <c r="MMP76" s="108"/>
      <c r="MMQ76" s="108"/>
      <c r="MMR76" s="108"/>
      <c r="MMS76" s="108"/>
      <c r="MMT76" s="108"/>
      <c r="MMU76" s="108"/>
      <c r="MMV76" s="108"/>
      <c r="MMW76" s="108"/>
      <c r="MMX76" s="108"/>
      <c r="MMY76" s="108"/>
      <c r="MMZ76" s="108"/>
      <c r="MNA76" s="108"/>
      <c r="MNB76" s="108"/>
      <c r="MNC76" s="108"/>
      <c r="MND76" s="108"/>
      <c r="MNE76" s="108"/>
      <c r="MNF76" s="108"/>
      <c r="MNG76" s="108"/>
      <c r="MNH76" s="108"/>
      <c r="MNI76" s="108"/>
      <c r="MNJ76" s="108"/>
      <c r="MNK76" s="108"/>
      <c r="MNL76" s="108"/>
      <c r="MNM76" s="108"/>
      <c r="MNN76" s="108"/>
      <c r="MNO76" s="108"/>
      <c r="MNP76" s="108"/>
      <c r="MNQ76" s="108"/>
      <c r="MNR76" s="108"/>
      <c r="MNS76" s="108"/>
      <c r="MNT76" s="108"/>
      <c r="MNU76" s="108"/>
      <c r="MNV76" s="108"/>
      <c r="MNW76" s="108"/>
      <c r="MNX76" s="108"/>
      <c r="MNY76" s="108"/>
      <c r="MNZ76" s="108"/>
      <c r="MOA76" s="108"/>
      <c r="MOB76" s="108"/>
      <c r="MOC76" s="108"/>
      <c r="MOD76" s="108"/>
      <c r="MOE76" s="108"/>
      <c r="MOF76" s="108"/>
      <c r="MOG76" s="108"/>
      <c r="MOH76" s="108"/>
      <c r="MOI76" s="108"/>
      <c r="MOJ76" s="108"/>
      <c r="MOK76" s="108"/>
      <c r="MOL76" s="108"/>
      <c r="MOM76" s="108"/>
      <c r="MON76" s="108"/>
      <c r="MOO76" s="108"/>
      <c r="MOP76" s="108"/>
      <c r="MOQ76" s="108"/>
      <c r="MOR76" s="108"/>
      <c r="MOS76" s="108"/>
      <c r="MOT76" s="108"/>
      <c r="MOU76" s="108"/>
      <c r="MOV76" s="108"/>
      <c r="MOW76" s="108"/>
      <c r="MOX76" s="108"/>
      <c r="MOY76" s="108"/>
      <c r="MOZ76" s="108"/>
      <c r="MPA76" s="108"/>
      <c r="MPB76" s="108"/>
      <c r="MPC76" s="108"/>
      <c r="MPD76" s="108"/>
      <c r="MPE76" s="108"/>
      <c r="MPF76" s="108"/>
      <c r="MPG76" s="108"/>
      <c r="MPH76" s="108"/>
      <c r="MPI76" s="108"/>
      <c r="MPJ76" s="108"/>
      <c r="MPK76" s="108"/>
      <c r="MPL76" s="108"/>
      <c r="MPM76" s="108"/>
      <c r="MPN76" s="108"/>
      <c r="MPO76" s="108"/>
      <c r="MPP76" s="108"/>
      <c r="MPQ76" s="108"/>
      <c r="MPR76" s="108"/>
      <c r="MPS76" s="108"/>
      <c r="MPT76" s="108"/>
      <c r="MPU76" s="108"/>
      <c r="MPV76" s="108"/>
      <c r="MPW76" s="108"/>
      <c r="MPX76" s="108"/>
      <c r="MPY76" s="108"/>
      <c r="MPZ76" s="108"/>
      <c r="MQA76" s="108"/>
      <c r="MQB76" s="108"/>
      <c r="MQC76" s="108"/>
      <c r="MQD76" s="108"/>
      <c r="MQE76" s="108"/>
      <c r="MQF76" s="108"/>
      <c r="MQG76" s="108"/>
      <c r="MQH76" s="108"/>
      <c r="MQI76" s="108"/>
      <c r="MQJ76" s="108"/>
      <c r="MQK76" s="108"/>
      <c r="MQL76" s="108"/>
      <c r="MQM76" s="108"/>
      <c r="MQN76" s="108"/>
      <c r="MQO76" s="108"/>
      <c r="MQP76" s="108"/>
      <c r="MQQ76" s="108"/>
      <c r="MQR76" s="108"/>
      <c r="MQS76" s="108"/>
      <c r="MQT76" s="108"/>
      <c r="MQU76" s="108"/>
      <c r="MQV76" s="108"/>
      <c r="MQW76" s="108"/>
      <c r="MQX76" s="108"/>
      <c r="MQY76" s="108"/>
      <c r="MQZ76" s="108"/>
      <c r="MRA76" s="108"/>
      <c r="MRB76" s="108"/>
      <c r="MRC76" s="108"/>
      <c r="MRD76" s="108"/>
      <c r="MRE76" s="108"/>
      <c r="MRF76" s="108"/>
      <c r="MRG76" s="108"/>
      <c r="MRH76" s="108"/>
      <c r="MRI76" s="108"/>
      <c r="MRJ76" s="108"/>
      <c r="MRK76" s="108"/>
      <c r="MRL76" s="108"/>
      <c r="MRM76" s="108"/>
      <c r="MRN76" s="108"/>
      <c r="MRO76" s="108"/>
      <c r="MRP76" s="108"/>
      <c r="MRQ76" s="108"/>
      <c r="MRR76" s="108"/>
      <c r="MRS76" s="108"/>
      <c r="MRT76" s="108"/>
      <c r="MRU76" s="108"/>
      <c r="MRV76" s="108"/>
      <c r="MRW76" s="108"/>
      <c r="MRX76" s="108"/>
      <c r="MRY76" s="108"/>
      <c r="MRZ76" s="108"/>
      <c r="MSA76" s="108"/>
      <c r="MSB76" s="108"/>
      <c r="MSC76" s="108"/>
      <c r="MSD76" s="108"/>
      <c r="MSE76" s="108"/>
      <c r="MSF76" s="108"/>
      <c r="MSG76" s="108"/>
      <c r="MSH76" s="108"/>
      <c r="MSI76" s="108"/>
      <c r="MSJ76" s="108"/>
      <c r="MSK76" s="108"/>
      <c r="MSL76" s="108"/>
      <c r="MSM76" s="108"/>
      <c r="MSN76" s="108"/>
      <c r="MSO76" s="108"/>
      <c r="MSP76" s="108"/>
      <c r="MSQ76" s="108"/>
      <c r="MSR76" s="108"/>
      <c r="MSS76" s="108"/>
      <c r="MST76" s="108"/>
      <c r="MSU76" s="108"/>
      <c r="MSV76" s="108"/>
      <c r="MSW76" s="108"/>
      <c r="MSX76" s="108"/>
      <c r="MSY76" s="108"/>
      <c r="MSZ76" s="108"/>
      <c r="MTA76" s="108"/>
      <c r="MTB76" s="108"/>
      <c r="MTC76" s="108"/>
      <c r="MTD76" s="108"/>
      <c r="MTE76" s="108"/>
      <c r="MTF76" s="108"/>
      <c r="MTG76" s="108"/>
      <c r="MTH76" s="108"/>
      <c r="MTI76" s="108"/>
      <c r="MTJ76" s="108"/>
      <c r="MTK76" s="108"/>
      <c r="MTL76" s="108"/>
      <c r="MTM76" s="108"/>
      <c r="MTN76" s="108"/>
      <c r="MTO76" s="108"/>
      <c r="MTP76" s="108"/>
      <c r="MTQ76" s="108"/>
      <c r="MTR76" s="108"/>
      <c r="MTS76" s="108"/>
      <c r="MTT76" s="108"/>
      <c r="MTU76" s="108"/>
      <c r="MTV76" s="108"/>
      <c r="MTW76" s="108"/>
      <c r="MTX76" s="108"/>
      <c r="MTY76" s="108"/>
      <c r="MTZ76" s="108"/>
      <c r="MUA76" s="108"/>
      <c r="MUB76" s="108"/>
      <c r="MUC76" s="108"/>
      <c r="MUD76" s="108"/>
      <c r="MUE76" s="108"/>
      <c r="MUF76" s="108"/>
      <c r="MUG76" s="108"/>
      <c r="MUH76" s="108"/>
      <c r="MUI76" s="108"/>
      <c r="MUJ76" s="108"/>
      <c r="MUK76" s="108"/>
      <c r="MUL76" s="108"/>
      <c r="MUM76" s="108"/>
      <c r="MUN76" s="108"/>
      <c r="MUO76" s="108"/>
      <c r="MUP76" s="108"/>
      <c r="MUQ76" s="108"/>
      <c r="MUR76" s="108"/>
      <c r="MUS76" s="108"/>
      <c r="MUT76" s="108"/>
      <c r="MUU76" s="108"/>
      <c r="MUV76" s="108"/>
      <c r="MUW76" s="108"/>
      <c r="MUX76" s="108"/>
      <c r="MUY76" s="108"/>
      <c r="MUZ76" s="108"/>
      <c r="MVA76" s="108"/>
      <c r="MVB76" s="108"/>
      <c r="MVC76" s="108"/>
      <c r="MVD76" s="108"/>
      <c r="MVE76" s="108"/>
      <c r="MVF76" s="108"/>
      <c r="MVG76" s="108"/>
      <c r="MVH76" s="108"/>
      <c r="MVI76" s="108"/>
      <c r="MVJ76" s="108"/>
      <c r="MVK76" s="108"/>
      <c r="MVL76" s="108"/>
      <c r="MVM76" s="108"/>
      <c r="MVN76" s="108"/>
      <c r="MVO76" s="108"/>
      <c r="MVP76" s="108"/>
      <c r="MVQ76" s="108"/>
      <c r="MVR76" s="108"/>
      <c r="MVS76" s="108"/>
      <c r="MVT76" s="108"/>
      <c r="MVU76" s="108"/>
      <c r="MVV76" s="108"/>
      <c r="MVW76" s="108"/>
      <c r="MVX76" s="108"/>
      <c r="MVY76" s="108"/>
      <c r="MVZ76" s="108"/>
      <c r="MWA76" s="108"/>
      <c r="MWB76" s="108"/>
      <c r="MWC76" s="108"/>
      <c r="MWD76" s="108"/>
      <c r="MWE76" s="108"/>
      <c r="MWF76" s="108"/>
      <c r="MWG76" s="108"/>
      <c r="MWH76" s="108"/>
      <c r="MWI76" s="108"/>
      <c r="MWJ76" s="108"/>
      <c r="MWK76" s="108"/>
      <c r="MWL76" s="108"/>
      <c r="MWM76" s="108"/>
      <c r="MWN76" s="108"/>
      <c r="MWO76" s="108"/>
      <c r="MWP76" s="108"/>
      <c r="MWQ76" s="108"/>
      <c r="MWR76" s="108"/>
      <c r="MWS76" s="108"/>
      <c r="MWT76" s="108"/>
      <c r="MWU76" s="108"/>
      <c r="MWV76" s="108"/>
      <c r="MWW76" s="108"/>
      <c r="MWX76" s="108"/>
      <c r="MWY76" s="108"/>
      <c r="MWZ76" s="108"/>
      <c r="MXA76" s="108"/>
      <c r="MXB76" s="108"/>
      <c r="MXC76" s="108"/>
      <c r="MXD76" s="108"/>
      <c r="MXE76" s="108"/>
      <c r="MXF76" s="108"/>
      <c r="MXG76" s="108"/>
      <c r="MXH76" s="108"/>
      <c r="MXI76" s="108"/>
      <c r="MXJ76" s="108"/>
      <c r="MXK76" s="108"/>
      <c r="MXL76" s="108"/>
      <c r="MXM76" s="108"/>
      <c r="MXN76" s="108"/>
      <c r="MXO76" s="108"/>
      <c r="MXP76" s="108"/>
      <c r="MXQ76" s="108"/>
      <c r="MXR76" s="108"/>
      <c r="MXS76" s="108"/>
      <c r="MXT76" s="108"/>
      <c r="MXU76" s="108"/>
      <c r="MXV76" s="108"/>
      <c r="MXW76" s="108"/>
      <c r="MXX76" s="108"/>
      <c r="MXY76" s="108"/>
      <c r="MXZ76" s="108"/>
      <c r="MYA76" s="108"/>
      <c r="MYB76" s="108"/>
      <c r="MYC76" s="108"/>
      <c r="MYD76" s="108"/>
      <c r="MYE76" s="108"/>
      <c r="MYF76" s="108"/>
      <c r="MYG76" s="108"/>
      <c r="MYH76" s="108"/>
      <c r="MYI76" s="108"/>
      <c r="MYJ76" s="108"/>
      <c r="MYK76" s="108"/>
      <c r="MYL76" s="108"/>
      <c r="MYM76" s="108"/>
      <c r="MYN76" s="108"/>
      <c r="MYO76" s="108"/>
      <c r="MYP76" s="108"/>
      <c r="MYQ76" s="108"/>
      <c r="MYR76" s="108"/>
      <c r="MYS76" s="108"/>
      <c r="MYT76" s="108"/>
      <c r="MYU76" s="108"/>
      <c r="MYV76" s="108"/>
      <c r="MYW76" s="108"/>
      <c r="MYX76" s="108"/>
      <c r="MYY76" s="108"/>
      <c r="MYZ76" s="108"/>
      <c r="MZA76" s="108"/>
      <c r="MZB76" s="108"/>
      <c r="MZC76" s="108"/>
      <c r="MZD76" s="108"/>
      <c r="MZE76" s="108"/>
      <c r="MZF76" s="108"/>
      <c r="MZG76" s="108"/>
      <c r="MZH76" s="108"/>
      <c r="MZI76" s="108"/>
      <c r="MZJ76" s="108"/>
      <c r="MZK76" s="108"/>
      <c r="MZL76" s="108"/>
      <c r="MZM76" s="108"/>
      <c r="MZN76" s="108"/>
      <c r="MZO76" s="108"/>
      <c r="MZP76" s="108"/>
      <c r="MZQ76" s="108"/>
      <c r="MZR76" s="108"/>
      <c r="MZS76" s="108"/>
      <c r="MZT76" s="108"/>
      <c r="MZU76" s="108"/>
      <c r="MZV76" s="108"/>
      <c r="MZW76" s="108"/>
      <c r="MZX76" s="108"/>
      <c r="MZY76" s="108"/>
      <c r="MZZ76" s="108"/>
      <c r="NAA76" s="108"/>
      <c r="NAB76" s="108"/>
      <c r="NAC76" s="108"/>
      <c r="NAD76" s="108"/>
      <c r="NAE76" s="108"/>
      <c r="NAF76" s="108"/>
      <c r="NAG76" s="108"/>
      <c r="NAH76" s="108"/>
      <c r="NAI76" s="108"/>
      <c r="NAJ76" s="108"/>
      <c r="NAK76" s="108"/>
      <c r="NAL76" s="108"/>
      <c r="NAM76" s="108"/>
      <c r="NAN76" s="108"/>
      <c r="NAO76" s="108"/>
      <c r="NAP76" s="108"/>
      <c r="NAQ76" s="108"/>
      <c r="NAR76" s="108"/>
      <c r="NAS76" s="108"/>
      <c r="NAT76" s="108"/>
      <c r="NAU76" s="108"/>
      <c r="NAV76" s="108"/>
      <c r="NAW76" s="108"/>
      <c r="NAX76" s="108"/>
      <c r="NAY76" s="108"/>
      <c r="NAZ76" s="108"/>
      <c r="NBA76" s="108"/>
      <c r="NBB76" s="108"/>
      <c r="NBC76" s="108"/>
      <c r="NBD76" s="108"/>
      <c r="NBE76" s="108"/>
      <c r="NBF76" s="108"/>
      <c r="NBG76" s="108"/>
      <c r="NBH76" s="108"/>
      <c r="NBI76" s="108"/>
      <c r="NBJ76" s="108"/>
      <c r="NBK76" s="108"/>
      <c r="NBL76" s="108"/>
      <c r="NBM76" s="108"/>
      <c r="NBN76" s="108"/>
      <c r="NBO76" s="108"/>
      <c r="NBP76" s="108"/>
      <c r="NBQ76" s="108"/>
      <c r="NBR76" s="108"/>
      <c r="NBS76" s="108"/>
      <c r="NBT76" s="108"/>
      <c r="NBU76" s="108"/>
      <c r="NBV76" s="108"/>
      <c r="NBW76" s="108"/>
      <c r="NBX76" s="108"/>
      <c r="NBY76" s="108"/>
      <c r="NBZ76" s="108"/>
      <c r="NCA76" s="108"/>
      <c r="NCB76" s="108"/>
      <c r="NCC76" s="108"/>
      <c r="NCD76" s="108"/>
      <c r="NCE76" s="108"/>
      <c r="NCF76" s="108"/>
      <c r="NCG76" s="108"/>
      <c r="NCH76" s="108"/>
      <c r="NCI76" s="108"/>
      <c r="NCJ76" s="108"/>
      <c r="NCK76" s="108"/>
      <c r="NCL76" s="108"/>
      <c r="NCM76" s="108"/>
      <c r="NCN76" s="108"/>
      <c r="NCO76" s="108"/>
      <c r="NCP76" s="108"/>
      <c r="NCQ76" s="108"/>
      <c r="NCR76" s="108"/>
      <c r="NCS76" s="108"/>
      <c r="NCT76" s="108"/>
      <c r="NCU76" s="108"/>
      <c r="NCV76" s="108"/>
      <c r="NCW76" s="108"/>
      <c r="NCX76" s="108"/>
      <c r="NCY76" s="108"/>
      <c r="NCZ76" s="108"/>
      <c r="NDA76" s="108"/>
      <c r="NDB76" s="108"/>
      <c r="NDC76" s="108"/>
      <c r="NDD76" s="108"/>
      <c r="NDE76" s="108"/>
      <c r="NDF76" s="108"/>
      <c r="NDG76" s="108"/>
      <c r="NDH76" s="108"/>
      <c r="NDI76" s="108"/>
      <c r="NDJ76" s="108"/>
      <c r="NDK76" s="108"/>
      <c r="NDL76" s="108"/>
      <c r="NDM76" s="108"/>
      <c r="NDN76" s="108"/>
      <c r="NDO76" s="108"/>
      <c r="NDP76" s="108"/>
      <c r="NDQ76" s="108"/>
      <c r="NDR76" s="108"/>
      <c r="NDS76" s="108"/>
      <c r="NDT76" s="108"/>
      <c r="NDU76" s="108"/>
      <c r="NDV76" s="108"/>
      <c r="NDW76" s="108"/>
      <c r="NDX76" s="108"/>
      <c r="NDY76" s="108"/>
      <c r="NDZ76" s="108"/>
      <c r="NEA76" s="108"/>
      <c r="NEB76" s="108"/>
      <c r="NEC76" s="108"/>
      <c r="NED76" s="108"/>
      <c r="NEE76" s="108"/>
      <c r="NEF76" s="108"/>
      <c r="NEG76" s="108"/>
      <c r="NEH76" s="108"/>
      <c r="NEI76" s="108"/>
      <c r="NEJ76" s="108"/>
      <c r="NEK76" s="108"/>
      <c r="NEL76" s="108"/>
      <c r="NEM76" s="108"/>
      <c r="NEN76" s="108"/>
      <c r="NEO76" s="108"/>
      <c r="NEP76" s="108"/>
      <c r="NEQ76" s="108"/>
      <c r="NER76" s="108"/>
      <c r="NES76" s="108"/>
      <c r="NET76" s="108"/>
      <c r="NEU76" s="108"/>
      <c r="NEV76" s="108"/>
      <c r="NEW76" s="108"/>
      <c r="NEX76" s="108"/>
      <c r="NEY76" s="108"/>
      <c r="NEZ76" s="108"/>
      <c r="NFA76" s="108"/>
      <c r="NFB76" s="108"/>
      <c r="NFC76" s="108"/>
      <c r="NFD76" s="108"/>
      <c r="NFE76" s="108"/>
      <c r="NFF76" s="108"/>
      <c r="NFG76" s="108"/>
      <c r="NFH76" s="108"/>
      <c r="NFI76" s="108"/>
      <c r="NFJ76" s="108"/>
      <c r="NFK76" s="108"/>
      <c r="NFL76" s="108"/>
      <c r="NFM76" s="108"/>
      <c r="NFN76" s="108"/>
      <c r="NFO76" s="108"/>
      <c r="NFP76" s="108"/>
      <c r="NFQ76" s="108"/>
      <c r="NFR76" s="108"/>
      <c r="NFS76" s="108"/>
      <c r="NFT76" s="108"/>
      <c r="NFU76" s="108"/>
      <c r="NFV76" s="108"/>
      <c r="NFW76" s="108"/>
      <c r="NFX76" s="108"/>
      <c r="NFY76" s="108"/>
      <c r="NFZ76" s="108"/>
      <c r="NGA76" s="108"/>
      <c r="NGB76" s="108"/>
      <c r="NGC76" s="108"/>
      <c r="NGD76" s="108"/>
      <c r="NGE76" s="108"/>
      <c r="NGF76" s="108"/>
      <c r="NGG76" s="108"/>
      <c r="NGH76" s="108"/>
      <c r="NGI76" s="108"/>
      <c r="NGJ76" s="108"/>
      <c r="NGK76" s="108"/>
      <c r="NGL76" s="108"/>
      <c r="NGM76" s="108"/>
      <c r="NGN76" s="108"/>
      <c r="NGO76" s="108"/>
      <c r="NGP76" s="108"/>
      <c r="NGQ76" s="108"/>
      <c r="NGR76" s="108"/>
      <c r="NGS76" s="108"/>
      <c r="NGT76" s="108"/>
      <c r="NGU76" s="108"/>
      <c r="NGV76" s="108"/>
      <c r="NGW76" s="108"/>
      <c r="NGX76" s="108"/>
      <c r="NGY76" s="108"/>
      <c r="NGZ76" s="108"/>
      <c r="NHA76" s="108"/>
      <c r="NHB76" s="108"/>
      <c r="NHC76" s="108"/>
      <c r="NHD76" s="108"/>
      <c r="NHE76" s="108"/>
      <c r="NHF76" s="108"/>
      <c r="NHG76" s="108"/>
      <c r="NHH76" s="108"/>
      <c r="NHI76" s="108"/>
      <c r="NHJ76" s="108"/>
      <c r="NHK76" s="108"/>
      <c r="NHL76" s="108"/>
      <c r="NHM76" s="108"/>
      <c r="NHN76" s="108"/>
      <c r="NHO76" s="108"/>
      <c r="NHP76" s="108"/>
      <c r="NHQ76" s="108"/>
      <c r="NHR76" s="108"/>
      <c r="NHS76" s="108"/>
      <c r="NHT76" s="108"/>
      <c r="NHU76" s="108"/>
      <c r="NHV76" s="108"/>
      <c r="NHW76" s="108"/>
      <c r="NHX76" s="108"/>
      <c r="NHY76" s="108"/>
      <c r="NHZ76" s="108"/>
      <c r="NIA76" s="108"/>
      <c r="NIB76" s="108"/>
      <c r="NIC76" s="108"/>
      <c r="NID76" s="108"/>
      <c r="NIE76" s="108"/>
      <c r="NIF76" s="108"/>
      <c r="NIG76" s="108"/>
      <c r="NIH76" s="108"/>
      <c r="NII76" s="108"/>
      <c r="NIJ76" s="108"/>
      <c r="NIK76" s="108"/>
      <c r="NIL76" s="108"/>
      <c r="NIM76" s="108"/>
      <c r="NIN76" s="108"/>
      <c r="NIO76" s="108"/>
      <c r="NIP76" s="108"/>
      <c r="NIQ76" s="108"/>
      <c r="NIR76" s="108"/>
      <c r="NIS76" s="108"/>
      <c r="NIT76" s="108"/>
      <c r="NIU76" s="108"/>
      <c r="NIV76" s="108"/>
      <c r="NIW76" s="108"/>
      <c r="NIX76" s="108"/>
      <c r="NIY76" s="108"/>
      <c r="NIZ76" s="108"/>
      <c r="NJA76" s="108"/>
      <c r="NJB76" s="108"/>
      <c r="NJC76" s="108"/>
      <c r="NJD76" s="108"/>
      <c r="NJE76" s="108"/>
      <c r="NJF76" s="108"/>
      <c r="NJG76" s="108"/>
      <c r="NJH76" s="108"/>
      <c r="NJI76" s="108"/>
      <c r="NJJ76" s="108"/>
      <c r="NJK76" s="108"/>
      <c r="NJL76" s="108"/>
      <c r="NJM76" s="108"/>
      <c r="NJN76" s="108"/>
      <c r="NJO76" s="108"/>
      <c r="NJP76" s="108"/>
      <c r="NJQ76" s="108"/>
      <c r="NJR76" s="108"/>
      <c r="NJS76" s="108"/>
      <c r="NJT76" s="108"/>
      <c r="NJU76" s="108"/>
      <c r="NJV76" s="108"/>
      <c r="NJW76" s="108"/>
      <c r="NJX76" s="108"/>
      <c r="NJY76" s="108"/>
      <c r="NJZ76" s="108"/>
      <c r="NKA76" s="108"/>
      <c r="NKB76" s="108"/>
      <c r="NKC76" s="108"/>
      <c r="NKD76" s="108"/>
      <c r="NKE76" s="108"/>
      <c r="NKF76" s="108"/>
      <c r="NKG76" s="108"/>
      <c r="NKH76" s="108"/>
      <c r="NKI76" s="108"/>
      <c r="NKJ76" s="108"/>
      <c r="NKK76" s="108"/>
      <c r="NKL76" s="108"/>
      <c r="NKM76" s="108"/>
      <c r="NKN76" s="108"/>
      <c r="NKO76" s="108"/>
      <c r="NKP76" s="108"/>
      <c r="NKQ76" s="108"/>
      <c r="NKR76" s="108"/>
      <c r="NKS76" s="108"/>
      <c r="NKT76" s="108"/>
      <c r="NKU76" s="108"/>
      <c r="NKV76" s="108"/>
      <c r="NKW76" s="108"/>
      <c r="NKX76" s="108"/>
      <c r="NKY76" s="108"/>
      <c r="NKZ76" s="108"/>
      <c r="NLA76" s="108"/>
      <c r="NLB76" s="108"/>
      <c r="NLC76" s="108"/>
      <c r="NLD76" s="108"/>
      <c r="NLE76" s="108"/>
      <c r="NLF76" s="108"/>
      <c r="NLG76" s="108"/>
      <c r="NLH76" s="108"/>
      <c r="NLI76" s="108"/>
      <c r="NLJ76" s="108"/>
      <c r="NLK76" s="108"/>
      <c r="NLL76" s="108"/>
      <c r="NLM76" s="108"/>
      <c r="NLN76" s="108"/>
      <c r="NLO76" s="108"/>
      <c r="NLP76" s="108"/>
      <c r="NLQ76" s="108"/>
      <c r="NLR76" s="108"/>
      <c r="NLS76" s="108"/>
      <c r="NLT76" s="108"/>
      <c r="NLU76" s="108"/>
      <c r="NLV76" s="108"/>
      <c r="NLW76" s="108"/>
      <c r="NLX76" s="108"/>
      <c r="NLY76" s="108"/>
      <c r="NLZ76" s="108"/>
      <c r="NMA76" s="108"/>
      <c r="NMB76" s="108"/>
      <c r="NMC76" s="108"/>
      <c r="NMD76" s="108"/>
      <c r="NME76" s="108"/>
      <c r="NMF76" s="108"/>
      <c r="NMG76" s="108"/>
      <c r="NMH76" s="108"/>
      <c r="NMI76" s="108"/>
      <c r="NMJ76" s="108"/>
      <c r="NMK76" s="108"/>
      <c r="NML76" s="108"/>
      <c r="NMM76" s="108"/>
      <c r="NMN76" s="108"/>
      <c r="NMO76" s="108"/>
      <c r="NMP76" s="108"/>
      <c r="NMQ76" s="108"/>
      <c r="NMR76" s="108"/>
      <c r="NMS76" s="108"/>
      <c r="NMT76" s="108"/>
      <c r="NMU76" s="108"/>
      <c r="NMV76" s="108"/>
      <c r="NMW76" s="108"/>
      <c r="NMX76" s="108"/>
      <c r="NMY76" s="108"/>
      <c r="NMZ76" s="108"/>
      <c r="NNA76" s="108"/>
      <c r="NNB76" s="108"/>
      <c r="NNC76" s="108"/>
      <c r="NND76" s="108"/>
      <c r="NNE76" s="108"/>
      <c r="NNF76" s="108"/>
      <c r="NNG76" s="108"/>
      <c r="NNH76" s="108"/>
      <c r="NNI76" s="108"/>
      <c r="NNJ76" s="108"/>
      <c r="NNK76" s="108"/>
      <c r="NNL76" s="108"/>
      <c r="NNM76" s="108"/>
      <c r="NNN76" s="108"/>
      <c r="NNO76" s="108"/>
      <c r="NNP76" s="108"/>
      <c r="NNQ76" s="108"/>
      <c r="NNR76" s="108"/>
      <c r="NNS76" s="108"/>
      <c r="NNT76" s="108"/>
      <c r="NNU76" s="108"/>
      <c r="NNV76" s="108"/>
      <c r="NNW76" s="108"/>
      <c r="NNX76" s="108"/>
      <c r="NNY76" s="108"/>
      <c r="NNZ76" s="108"/>
      <c r="NOA76" s="108"/>
      <c r="NOB76" s="108"/>
      <c r="NOC76" s="108"/>
      <c r="NOD76" s="108"/>
      <c r="NOE76" s="108"/>
      <c r="NOF76" s="108"/>
      <c r="NOG76" s="108"/>
      <c r="NOH76" s="108"/>
      <c r="NOI76" s="108"/>
      <c r="NOJ76" s="108"/>
      <c r="NOK76" s="108"/>
      <c r="NOL76" s="108"/>
      <c r="NOM76" s="108"/>
      <c r="NON76" s="108"/>
      <c r="NOO76" s="108"/>
      <c r="NOP76" s="108"/>
      <c r="NOQ76" s="108"/>
      <c r="NOR76" s="108"/>
      <c r="NOS76" s="108"/>
      <c r="NOT76" s="108"/>
      <c r="NOU76" s="108"/>
      <c r="NOV76" s="108"/>
      <c r="NOW76" s="108"/>
      <c r="NOX76" s="108"/>
      <c r="NOY76" s="108"/>
      <c r="NOZ76" s="108"/>
      <c r="NPA76" s="108"/>
      <c r="NPB76" s="108"/>
      <c r="NPC76" s="108"/>
      <c r="NPD76" s="108"/>
      <c r="NPE76" s="108"/>
      <c r="NPF76" s="108"/>
      <c r="NPG76" s="108"/>
      <c r="NPH76" s="108"/>
      <c r="NPI76" s="108"/>
      <c r="NPJ76" s="108"/>
      <c r="NPK76" s="108"/>
      <c r="NPL76" s="108"/>
      <c r="NPM76" s="108"/>
      <c r="NPN76" s="108"/>
      <c r="NPO76" s="108"/>
      <c r="NPP76" s="108"/>
      <c r="NPQ76" s="108"/>
      <c r="NPR76" s="108"/>
      <c r="NPS76" s="108"/>
      <c r="NPT76" s="108"/>
      <c r="NPU76" s="108"/>
      <c r="NPV76" s="108"/>
      <c r="NPW76" s="108"/>
      <c r="NPX76" s="108"/>
      <c r="NPY76" s="108"/>
      <c r="NPZ76" s="108"/>
      <c r="NQA76" s="108"/>
      <c r="NQB76" s="108"/>
      <c r="NQC76" s="108"/>
      <c r="NQD76" s="108"/>
      <c r="NQE76" s="108"/>
      <c r="NQF76" s="108"/>
      <c r="NQG76" s="108"/>
      <c r="NQH76" s="108"/>
      <c r="NQI76" s="108"/>
      <c r="NQJ76" s="108"/>
      <c r="NQK76" s="108"/>
      <c r="NQL76" s="108"/>
      <c r="NQM76" s="108"/>
      <c r="NQN76" s="108"/>
      <c r="NQO76" s="108"/>
      <c r="NQP76" s="108"/>
      <c r="NQQ76" s="108"/>
      <c r="NQR76" s="108"/>
      <c r="NQS76" s="108"/>
      <c r="NQT76" s="108"/>
      <c r="NQU76" s="108"/>
      <c r="NQV76" s="108"/>
      <c r="NQW76" s="108"/>
      <c r="NQX76" s="108"/>
      <c r="NQY76" s="108"/>
      <c r="NQZ76" s="108"/>
      <c r="NRA76" s="108"/>
      <c r="NRB76" s="108"/>
      <c r="NRC76" s="108"/>
      <c r="NRD76" s="108"/>
      <c r="NRE76" s="108"/>
      <c r="NRF76" s="108"/>
      <c r="NRG76" s="108"/>
      <c r="NRH76" s="108"/>
      <c r="NRI76" s="108"/>
      <c r="NRJ76" s="108"/>
      <c r="NRK76" s="108"/>
      <c r="NRL76" s="108"/>
      <c r="NRM76" s="108"/>
      <c r="NRN76" s="108"/>
      <c r="NRO76" s="108"/>
      <c r="NRP76" s="108"/>
      <c r="NRQ76" s="108"/>
      <c r="NRR76" s="108"/>
      <c r="NRS76" s="108"/>
      <c r="NRT76" s="108"/>
      <c r="NRU76" s="108"/>
      <c r="NRV76" s="108"/>
      <c r="NRW76" s="108"/>
      <c r="NRX76" s="108"/>
      <c r="NRY76" s="108"/>
      <c r="NRZ76" s="108"/>
      <c r="NSA76" s="108"/>
      <c r="NSB76" s="108"/>
      <c r="NSC76" s="108"/>
      <c r="NSD76" s="108"/>
      <c r="NSE76" s="108"/>
      <c r="NSF76" s="108"/>
      <c r="NSG76" s="108"/>
      <c r="NSH76" s="108"/>
      <c r="NSI76" s="108"/>
      <c r="NSJ76" s="108"/>
      <c r="NSK76" s="108"/>
      <c r="NSL76" s="108"/>
      <c r="NSM76" s="108"/>
      <c r="NSN76" s="108"/>
      <c r="NSO76" s="108"/>
      <c r="NSP76" s="108"/>
      <c r="NSQ76" s="108"/>
      <c r="NSR76" s="108"/>
      <c r="NSS76" s="108"/>
      <c r="NST76" s="108"/>
      <c r="NSU76" s="108"/>
      <c r="NSV76" s="108"/>
      <c r="NSW76" s="108"/>
      <c r="NSX76" s="108"/>
      <c r="NSY76" s="108"/>
      <c r="NSZ76" s="108"/>
      <c r="NTA76" s="108"/>
      <c r="NTB76" s="108"/>
      <c r="NTC76" s="108"/>
      <c r="NTD76" s="108"/>
      <c r="NTE76" s="108"/>
      <c r="NTF76" s="108"/>
      <c r="NTG76" s="108"/>
      <c r="NTH76" s="108"/>
      <c r="NTI76" s="108"/>
      <c r="NTJ76" s="108"/>
      <c r="NTK76" s="108"/>
      <c r="NTL76" s="108"/>
      <c r="NTM76" s="108"/>
      <c r="NTN76" s="108"/>
      <c r="NTO76" s="108"/>
      <c r="NTP76" s="108"/>
      <c r="NTQ76" s="108"/>
      <c r="NTR76" s="108"/>
      <c r="NTS76" s="108"/>
      <c r="NTT76" s="108"/>
      <c r="NTU76" s="108"/>
      <c r="NTV76" s="108"/>
      <c r="NTW76" s="108"/>
      <c r="NTX76" s="108"/>
      <c r="NTY76" s="108"/>
      <c r="NTZ76" s="108"/>
      <c r="NUA76" s="108"/>
      <c r="NUB76" s="108"/>
      <c r="NUC76" s="108"/>
      <c r="NUD76" s="108"/>
      <c r="NUE76" s="108"/>
      <c r="NUF76" s="108"/>
      <c r="NUG76" s="108"/>
      <c r="NUH76" s="108"/>
      <c r="NUI76" s="108"/>
      <c r="NUJ76" s="108"/>
      <c r="NUK76" s="108"/>
      <c r="NUL76" s="108"/>
      <c r="NUM76" s="108"/>
      <c r="NUN76" s="108"/>
      <c r="NUO76" s="108"/>
      <c r="NUP76" s="108"/>
      <c r="NUQ76" s="108"/>
      <c r="NUR76" s="108"/>
      <c r="NUS76" s="108"/>
      <c r="NUT76" s="108"/>
      <c r="NUU76" s="108"/>
      <c r="NUV76" s="108"/>
      <c r="NUW76" s="108"/>
      <c r="NUX76" s="108"/>
      <c r="NUY76" s="108"/>
      <c r="NUZ76" s="108"/>
      <c r="NVA76" s="108"/>
      <c r="NVB76" s="108"/>
      <c r="NVC76" s="108"/>
      <c r="NVD76" s="108"/>
      <c r="NVE76" s="108"/>
      <c r="NVF76" s="108"/>
      <c r="NVG76" s="108"/>
      <c r="NVH76" s="108"/>
      <c r="NVI76" s="108"/>
      <c r="NVJ76" s="108"/>
      <c r="NVK76" s="108"/>
      <c r="NVL76" s="108"/>
      <c r="NVM76" s="108"/>
      <c r="NVN76" s="108"/>
      <c r="NVO76" s="108"/>
      <c r="NVP76" s="108"/>
      <c r="NVQ76" s="108"/>
      <c r="NVR76" s="108"/>
      <c r="NVS76" s="108"/>
      <c r="NVT76" s="108"/>
      <c r="NVU76" s="108"/>
      <c r="NVV76" s="108"/>
      <c r="NVW76" s="108"/>
      <c r="NVX76" s="108"/>
      <c r="NVY76" s="108"/>
      <c r="NVZ76" s="108"/>
      <c r="NWA76" s="108"/>
      <c r="NWB76" s="108"/>
      <c r="NWC76" s="108"/>
      <c r="NWD76" s="108"/>
      <c r="NWE76" s="108"/>
      <c r="NWF76" s="108"/>
      <c r="NWG76" s="108"/>
      <c r="NWH76" s="108"/>
      <c r="NWI76" s="108"/>
      <c r="NWJ76" s="108"/>
      <c r="NWK76" s="108"/>
      <c r="NWL76" s="108"/>
      <c r="NWM76" s="108"/>
      <c r="NWN76" s="108"/>
      <c r="NWO76" s="108"/>
      <c r="NWP76" s="108"/>
      <c r="NWQ76" s="108"/>
      <c r="NWR76" s="108"/>
      <c r="NWS76" s="108"/>
      <c r="NWT76" s="108"/>
      <c r="NWU76" s="108"/>
      <c r="NWV76" s="108"/>
      <c r="NWW76" s="108"/>
      <c r="NWX76" s="108"/>
      <c r="NWY76" s="108"/>
      <c r="NWZ76" s="108"/>
      <c r="NXA76" s="108"/>
      <c r="NXB76" s="108"/>
      <c r="NXC76" s="108"/>
      <c r="NXD76" s="108"/>
      <c r="NXE76" s="108"/>
      <c r="NXF76" s="108"/>
      <c r="NXG76" s="108"/>
      <c r="NXH76" s="108"/>
      <c r="NXI76" s="108"/>
      <c r="NXJ76" s="108"/>
      <c r="NXK76" s="108"/>
      <c r="NXL76" s="108"/>
      <c r="NXM76" s="108"/>
      <c r="NXN76" s="108"/>
      <c r="NXO76" s="108"/>
      <c r="NXP76" s="108"/>
      <c r="NXQ76" s="108"/>
      <c r="NXR76" s="108"/>
      <c r="NXS76" s="108"/>
      <c r="NXT76" s="108"/>
      <c r="NXU76" s="108"/>
      <c r="NXV76" s="108"/>
      <c r="NXW76" s="108"/>
      <c r="NXX76" s="108"/>
      <c r="NXY76" s="108"/>
      <c r="NXZ76" s="108"/>
      <c r="NYA76" s="108"/>
      <c r="NYB76" s="108"/>
      <c r="NYC76" s="108"/>
      <c r="NYD76" s="108"/>
      <c r="NYE76" s="108"/>
      <c r="NYF76" s="108"/>
      <c r="NYG76" s="108"/>
      <c r="NYH76" s="108"/>
      <c r="NYI76" s="108"/>
      <c r="NYJ76" s="108"/>
      <c r="NYK76" s="108"/>
      <c r="NYL76" s="108"/>
      <c r="NYM76" s="108"/>
      <c r="NYN76" s="108"/>
      <c r="NYO76" s="108"/>
      <c r="NYP76" s="108"/>
      <c r="NYQ76" s="108"/>
      <c r="NYR76" s="108"/>
      <c r="NYS76" s="108"/>
      <c r="NYT76" s="108"/>
      <c r="NYU76" s="108"/>
      <c r="NYV76" s="108"/>
      <c r="NYW76" s="108"/>
      <c r="NYX76" s="108"/>
      <c r="NYY76" s="108"/>
      <c r="NYZ76" s="108"/>
      <c r="NZA76" s="108"/>
      <c r="NZB76" s="108"/>
      <c r="NZC76" s="108"/>
      <c r="NZD76" s="108"/>
      <c r="NZE76" s="108"/>
      <c r="NZF76" s="108"/>
      <c r="NZG76" s="108"/>
      <c r="NZH76" s="108"/>
      <c r="NZI76" s="108"/>
      <c r="NZJ76" s="108"/>
      <c r="NZK76" s="108"/>
      <c r="NZL76" s="108"/>
      <c r="NZM76" s="108"/>
      <c r="NZN76" s="108"/>
      <c r="NZO76" s="108"/>
      <c r="NZP76" s="108"/>
      <c r="NZQ76" s="108"/>
      <c r="NZR76" s="108"/>
      <c r="NZS76" s="108"/>
      <c r="NZT76" s="108"/>
      <c r="NZU76" s="108"/>
      <c r="NZV76" s="108"/>
      <c r="NZW76" s="108"/>
      <c r="NZX76" s="108"/>
      <c r="NZY76" s="108"/>
      <c r="NZZ76" s="108"/>
      <c r="OAA76" s="108"/>
      <c r="OAB76" s="108"/>
      <c r="OAC76" s="108"/>
      <c r="OAD76" s="108"/>
      <c r="OAE76" s="108"/>
      <c r="OAF76" s="108"/>
      <c r="OAG76" s="108"/>
      <c r="OAH76" s="108"/>
      <c r="OAI76" s="108"/>
      <c r="OAJ76" s="108"/>
      <c r="OAK76" s="108"/>
      <c r="OAL76" s="108"/>
      <c r="OAM76" s="108"/>
      <c r="OAN76" s="108"/>
      <c r="OAO76" s="108"/>
      <c r="OAP76" s="108"/>
      <c r="OAQ76" s="108"/>
      <c r="OAR76" s="108"/>
      <c r="OAS76" s="108"/>
      <c r="OAT76" s="108"/>
      <c r="OAU76" s="108"/>
      <c r="OAV76" s="108"/>
      <c r="OAW76" s="108"/>
      <c r="OAX76" s="108"/>
      <c r="OAY76" s="108"/>
      <c r="OAZ76" s="108"/>
      <c r="OBA76" s="108"/>
      <c r="OBB76" s="108"/>
      <c r="OBC76" s="108"/>
      <c r="OBD76" s="108"/>
      <c r="OBE76" s="108"/>
      <c r="OBF76" s="108"/>
      <c r="OBG76" s="108"/>
      <c r="OBH76" s="108"/>
      <c r="OBI76" s="108"/>
      <c r="OBJ76" s="108"/>
      <c r="OBK76" s="108"/>
      <c r="OBL76" s="108"/>
      <c r="OBM76" s="108"/>
      <c r="OBN76" s="108"/>
      <c r="OBO76" s="108"/>
      <c r="OBP76" s="108"/>
      <c r="OBQ76" s="108"/>
      <c r="OBR76" s="108"/>
      <c r="OBS76" s="108"/>
      <c r="OBT76" s="108"/>
      <c r="OBU76" s="108"/>
      <c r="OBV76" s="108"/>
      <c r="OBW76" s="108"/>
      <c r="OBX76" s="108"/>
      <c r="OBY76" s="108"/>
      <c r="OBZ76" s="108"/>
      <c r="OCA76" s="108"/>
      <c r="OCB76" s="108"/>
      <c r="OCC76" s="108"/>
      <c r="OCD76" s="108"/>
      <c r="OCE76" s="108"/>
      <c r="OCF76" s="108"/>
      <c r="OCG76" s="108"/>
      <c r="OCH76" s="108"/>
      <c r="OCI76" s="108"/>
      <c r="OCJ76" s="108"/>
      <c r="OCK76" s="108"/>
      <c r="OCL76" s="108"/>
      <c r="OCM76" s="108"/>
      <c r="OCN76" s="108"/>
      <c r="OCO76" s="108"/>
      <c r="OCP76" s="108"/>
      <c r="OCQ76" s="108"/>
      <c r="OCR76" s="108"/>
      <c r="OCS76" s="108"/>
      <c r="OCT76" s="108"/>
      <c r="OCU76" s="108"/>
      <c r="OCV76" s="108"/>
      <c r="OCW76" s="108"/>
      <c r="OCX76" s="108"/>
      <c r="OCY76" s="108"/>
      <c r="OCZ76" s="108"/>
      <c r="ODA76" s="108"/>
      <c r="ODB76" s="108"/>
      <c r="ODC76" s="108"/>
      <c r="ODD76" s="108"/>
      <c r="ODE76" s="108"/>
      <c r="ODF76" s="108"/>
      <c r="ODG76" s="108"/>
      <c r="ODH76" s="108"/>
      <c r="ODI76" s="108"/>
      <c r="ODJ76" s="108"/>
      <c r="ODK76" s="108"/>
      <c r="ODL76" s="108"/>
      <c r="ODM76" s="108"/>
      <c r="ODN76" s="108"/>
      <c r="ODO76" s="108"/>
      <c r="ODP76" s="108"/>
      <c r="ODQ76" s="108"/>
      <c r="ODR76" s="108"/>
      <c r="ODS76" s="108"/>
      <c r="ODT76" s="108"/>
      <c r="ODU76" s="108"/>
      <c r="ODV76" s="108"/>
      <c r="ODW76" s="108"/>
      <c r="ODX76" s="108"/>
      <c r="ODY76" s="108"/>
      <c r="ODZ76" s="108"/>
      <c r="OEA76" s="108"/>
      <c r="OEB76" s="108"/>
      <c r="OEC76" s="108"/>
      <c r="OED76" s="108"/>
      <c r="OEE76" s="108"/>
      <c r="OEF76" s="108"/>
      <c r="OEG76" s="108"/>
      <c r="OEH76" s="108"/>
      <c r="OEI76" s="108"/>
      <c r="OEJ76" s="108"/>
      <c r="OEK76" s="108"/>
      <c r="OEL76" s="108"/>
      <c r="OEM76" s="108"/>
      <c r="OEN76" s="108"/>
      <c r="OEO76" s="108"/>
      <c r="OEP76" s="108"/>
      <c r="OEQ76" s="108"/>
      <c r="OER76" s="108"/>
      <c r="OES76" s="108"/>
      <c r="OET76" s="108"/>
      <c r="OEU76" s="108"/>
      <c r="OEV76" s="108"/>
      <c r="OEW76" s="108"/>
      <c r="OEX76" s="108"/>
      <c r="OEY76" s="108"/>
      <c r="OEZ76" s="108"/>
      <c r="OFA76" s="108"/>
      <c r="OFB76" s="108"/>
      <c r="OFC76" s="108"/>
      <c r="OFD76" s="108"/>
      <c r="OFE76" s="108"/>
      <c r="OFF76" s="108"/>
      <c r="OFG76" s="108"/>
      <c r="OFH76" s="108"/>
      <c r="OFI76" s="108"/>
      <c r="OFJ76" s="108"/>
      <c r="OFK76" s="108"/>
      <c r="OFL76" s="108"/>
      <c r="OFM76" s="108"/>
      <c r="OFN76" s="108"/>
      <c r="OFO76" s="108"/>
      <c r="OFP76" s="108"/>
      <c r="OFQ76" s="108"/>
      <c r="OFR76" s="108"/>
      <c r="OFS76" s="108"/>
      <c r="OFT76" s="108"/>
      <c r="OFU76" s="108"/>
      <c r="OFV76" s="108"/>
      <c r="OFW76" s="108"/>
      <c r="OFX76" s="108"/>
      <c r="OFY76" s="108"/>
      <c r="OFZ76" s="108"/>
      <c r="OGA76" s="108"/>
      <c r="OGB76" s="108"/>
      <c r="OGC76" s="108"/>
      <c r="OGD76" s="108"/>
      <c r="OGE76" s="108"/>
      <c r="OGF76" s="108"/>
      <c r="OGG76" s="108"/>
      <c r="OGH76" s="108"/>
      <c r="OGI76" s="108"/>
      <c r="OGJ76" s="108"/>
      <c r="OGK76" s="108"/>
      <c r="OGL76" s="108"/>
      <c r="OGM76" s="108"/>
      <c r="OGN76" s="108"/>
      <c r="OGO76" s="108"/>
      <c r="OGP76" s="108"/>
      <c r="OGQ76" s="108"/>
      <c r="OGR76" s="108"/>
      <c r="OGS76" s="108"/>
      <c r="OGT76" s="108"/>
      <c r="OGU76" s="108"/>
      <c r="OGV76" s="108"/>
      <c r="OGW76" s="108"/>
      <c r="OGX76" s="108"/>
      <c r="OGY76" s="108"/>
      <c r="OGZ76" s="108"/>
      <c r="OHA76" s="108"/>
      <c r="OHB76" s="108"/>
      <c r="OHC76" s="108"/>
      <c r="OHD76" s="108"/>
      <c r="OHE76" s="108"/>
      <c r="OHF76" s="108"/>
      <c r="OHG76" s="108"/>
      <c r="OHH76" s="108"/>
      <c r="OHI76" s="108"/>
      <c r="OHJ76" s="108"/>
      <c r="OHK76" s="108"/>
      <c r="OHL76" s="108"/>
      <c r="OHM76" s="108"/>
      <c r="OHN76" s="108"/>
      <c r="OHO76" s="108"/>
      <c r="OHP76" s="108"/>
      <c r="OHQ76" s="108"/>
      <c r="OHR76" s="108"/>
      <c r="OHS76" s="108"/>
      <c r="OHT76" s="108"/>
      <c r="OHU76" s="108"/>
      <c r="OHV76" s="108"/>
      <c r="OHW76" s="108"/>
      <c r="OHX76" s="108"/>
      <c r="OHY76" s="108"/>
      <c r="OHZ76" s="108"/>
      <c r="OIA76" s="108"/>
      <c r="OIB76" s="108"/>
      <c r="OIC76" s="108"/>
      <c r="OID76" s="108"/>
      <c r="OIE76" s="108"/>
      <c r="OIF76" s="108"/>
      <c r="OIG76" s="108"/>
      <c r="OIH76" s="108"/>
      <c r="OII76" s="108"/>
      <c r="OIJ76" s="108"/>
      <c r="OIK76" s="108"/>
      <c r="OIL76" s="108"/>
      <c r="OIM76" s="108"/>
      <c r="OIN76" s="108"/>
      <c r="OIO76" s="108"/>
      <c r="OIP76" s="108"/>
      <c r="OIQ76" s="108"/>
      <c r="OIR76" s="108"/>
      <c r="OIS76" s="108"/>
      <c r="OIT76" s="108"/>
      <c r="OIU76" s="108"/>
      <c r="OIV76" s="108"/>
      <c r="OIW76" s="108"/>
      <c r="OIX76" s="108"/>
      <c r="OIY76" s="108"/>
      <c r="OIZ76" s="108"/>
      <c r="OJA76" s="108"/>
      <c r="OJB76" s="108"/>
      <c r="OJC76" s="108"/>
      <c r="OJD76" s="108"/>
      <c r="OJE76" s="108"/>
      <c r="OJF76" s="108"/>
      <c r="OJG76" s="108"/>
      <c r="OJH76" s="108"/>
      <c r="OJI76" s="108"/>
      <c r="OJJ76" s="108"/>
      <c r="OJK76" s="108"/>
      <c r="OJL76" s="108"/>
      <c r="OJM76" s="108"/>
      <c r="OJN76" s="108"/>
      <c r="OJO76" s="108"/>
      <c r="OJP76" s="108"/>
      <c r="OJQ76" s="108"/>
      <c r="OJR76" s="108"/>
      <c r="OJS76" s="108"/>
      <c r="OJT76" s="108"/>
      <c r="OJU76" s="108"/>
      <c r="OJV76" s="108"/>
      <c r="OJW76" s="108"/>
      <c r="OJX76" s="108"/>
      <c r="OJY76" s="108"/>
      <c r="OJZ76" s="108"/>
      <c r="OKA76" s="108"/>
      <c r="OKB76" s="108"/>
      <c r="OKC76" s="108"/>
      <c r="OKD76" s="108"/>
      <c r="OKE76" s="108"/>
      <c r="OKF76" s="108"/>
      <c r="OKG76" s="108"/>
      <c r="OKH76" s="108"/>
      <c r="OKI76" s="108"/>
      <c r="OKJ76" s="108"/>
      <c r="OKK76" s="108"/>
      <c r="OKL76" s="108"/>
      <c r="OKM76" s="108"/>
      <c r="OKN76" s="108"/>
      <c r="OKO76" s="108"/>
      <c r="OKP76" s="108"/>
      <c r="OKQ76" s="108"/>
      <c r="OKR76" s="108"/>
      <c r="OKS76" s="108"/>
      <c r="OKT76" s="108"/>
      <c r="OKU76" s="108"/>
      <c r="OKV76" s="108"/>
      <c r="OKW76" s="108"/>
      <c r="OKX76" s="108"/>
      <c r="OKY76" s="108"/>
      <c r="OKZ76" s="108"/>
      <c r="OLA76" s="108"/>
      <c r="OLB76" s="108"/>
      <c r="OLC76" s="108"/>
      <c r="OLD76" s="108"/>
      <c r="OLE76" s="108"/>
      <c r="OLF76" s="108"/>
      <c r="OLG76" s="108"/>
      <c r="OLH76" s="108"/>
      <c r="OLI76" s="108"/>
      <c r="OLJ76" s="108"/>
      <c r="OLK76" s="108"/>
      <c r="OLL76" s="108"/>
      <c r="OLM76" s="108"/>
      <c r="OLN76" s="108"/>
      <c r="OLO76" s="108"/>
      <c r="OLP76" s="108"/>
      <c r="OLQ76" s="108"/>
      <c r="OLR76" s="108"/>
      <c r="OLS76" s="108"/>
      <c r="OLT76" s="108"/>
      <c r="OLU76" s="108"/>
      <c r="OLV76" s="108"/>
      <c r="OLW76" s="108"/>
      <c r="OLX76" s="108"/>
      <c r="OLY76" s="108"/>
      <c r="OLZ76" s="108"/>
      <c r="OMA76" s="108"/>
      <c r="OMB76" s="108"/>
      <c r="OMC76" s="108"/>
      <c r="OMD76" s="108"/>
      <c r="OME76" s="108"/>
      <c r="OMF76" s="108"/>
      <c r="OMG76" s="108"/>
      <c r="OMH76" s="108"/>
      <c r="OMI76" s="108"/>
      <c r="OMJ76" s="108"/>
      <c r="OMK76" s="108"/>
      <c r="OML76" s="108"/>
      <c r="OMM76" s="108"/>
      <c r="OMN76" s="108"/>
      <c r="OMO76" s="108"/>
      <c r="OMP76" s="108"/>
      <c r="OMQ76" s="108"/>
      <c r="OMR76" s="108"/>
      <c r="OMS76" s="108"/>
      <c r="OMT76" s="108"/>
      <c r="OMU76" s="108"/>
      <c r="OMV76" s="108"/>
      <c r="OMW76" s="108"/>
      <c r="OMX76" s="108"/>
      <c r="OMY76" s="108"/>
      <c r="OMZ76" s="108"/>
      <c r="ONA76" s="108"/>
      <c r="ONB76" s="108"/>
      <c r="ONC76" s="108"/>
      <c r="OND76" s="108"/>
      <c r="ONE76" s="108"/>
      <c r="ONF76" s="108"/>
      <c r="ONG76" s="108"/>
      <c r="ONH76" s="108"/>
      <c r="ONI76" s="108"/>
      <c r="ONJ76" s="108"/>
      <c r="ONK76" s="108"/>
      <c r="ONL76" s="108"/>
      <c r="ONM76" s="108"/>
      <c r="ONN76" s="108"/>
      <c r="ONO76" s="108"/>
      <c r="ONP76" s="108"/>
      <c r="ONQ76" s="108"/>
      <c r="ONR76" s="108"/>
      <c r="ONS76" s="108"/>
      <c r="ONT76" s="108"/>
      <c r="ONU76" s="108"/>
      <c r="ONV76" s="108"/>
      <c r="ONW76" s="108"/>
      <c r="ONX76" s="108"/>
      <c r="ONY76" s="108"/>
      <c r="ONZ76" s="108"/>
      <c r="OOA76" s="108"/>
      <c r="OOB76" s="108"/>
      <c r="OOC76" s="108"/>
      <c r="OOD76" s="108"/>
      <c r="OOE76" s="108"/>
      <c r="OOF76" s="108"/>
      <c r="OOG76" s="108"/>
      <c r="OOH76" s="108"/>
      <c r="OOI76" s="108"/>
      <c r="OOJ76" s="108"/>
      <c r="OOK76" s="108"/>
      <c r="OOL76" s="108"/>
      <c r="OOM76" s="108"/>
      <c r="OON76" s="108"/>
      <c r="OOO76" s="108"/>
      <c r="OOP76" s="108"/>
      <c r="OOQ76" s="108"/>
      <c r="OOR76" s="108"/>
      <c r="OOS76" s="108"/>
      <c r="OOT76" s="108"/>
      <c r="OOU76" s="108"/>
      <c r="OOV76" s="108"/>
      <c r="OOW76" s="108"/>
      <c r="OOX76" s="108"/>
      <c r="OOY76" s="108"/>
      <c r="OOZ76" s="108"/>
      <c r="OPA76" s="108"/>
      <c r="OPB76" s="108"/>
      <c r="OPC76" s="108"/>
      <c r="OPD76" s="108"/>
      <c r="OPE76" s="108"/>
      <c r="OPF76" s="108"/>
      <c r="OPG76" s="108"/>
      <c r="OPH76" s="108"/>
      <c r="OPI76" s="108"/>
      <c r="OPJ76" s="108"/>
      <c r="OPK76" s="108"/>
      <c r="OPL76" s="108"/>
      <c r="OPM76" s="108"/>
      <c r="OPN76" s="108"/>
      <c r="OPO76" s="108"/>
      <c r="OPP76" s="108"/>
      <c r="OPQ76" s="108"/>
      <c r="OPR76" s="108"/>
      <c r="OPS76" s="108"/>
      <c r="OPT76" s="108"/>
      <c r="OPU76" s="108"/>
      <c r="OPV76" s="108"/>
      <c r="OPW76" s="108"/>
      <c r="OPX76" s="108"/>
      <c r="OPY76" s="108"/>
      <c r="OPZ76" s="108"/>
      <c r="OQA76" s="108"/>
      <c r="OQB76" s="108"/>
      <c r="OQC76" s="108"/>
      <c r="OQD76" s="108"/>
      <c r="OQE76" s="108"/>
      <c r="OQF76" s="108"/>
      <c r="OQG76" s="108"/>
      <c r="OQH76" s="108"/>
      <c r="OQI76" s="108"/>
      <c r="OQJ76" s="108"/>
      <c r="OQK76" s="108"/>
      <c r="OQL76" s="108"/>
      <c r="OQM76" s="108"/>
      <c r="OQN76" s="108"/>
      <c r="OQO76" s="108"/>
      <c r="OQP76" s="108"/>
      <c r="OQQ76" s="108"/>
      <c r="OQR76" s="108"/>
      <c r="OQS76" s="108"/>
      <c r="OQT76" s="108"/>
      <c r="OQU76" s="108"/>
      <c r="OQV76" s="108"/>
      <c r="OQW76" s="108"/>
      <c r="OQX76" s="108"/>
      <c r="OQY76" s="108"/>
      <c r="OQZ76" s="108"/>
      <c r="ORA76" s="108"/>
      <c r="ORB76" s="108"/>
      <c r="ORC76" s="108"/>
      <c r="ORD76" s="108"/>
      <c r="ORE76" s="108"/>
      <c r="ORF76" s="108"/>
      <c r="ORG76" s="108"/>
      <c r="ORH76" s="108"/>
      <c r="ORI76" s="108"/>
      <c r="ORJ76" s="108"/>
      <c r="ORK76" s="108"/>
      <c r="ORL76" s="108"/>
      <c r="ORM76" s="108"/>
      <c r="ORN76" s="108"/>
      <c r="ORO76" s="108"/>
      <c r="ORP76" s="108"/>
      <c r="ORQ76" s="108"/>
      <c r="ORR76" s="108"/>
      <c r="ORS76" s="108"/>
      <c r="ORT76" s="108"/>
      <c r="ORU76" s="108"/>
      <c r="ORV76" s="108"/>
      <c r="ORW76" s="108"/>
      <c r="ORX76" s="108"/>
      <c r="ORY76" s="108"/>
      <c r="ORZ76" s="108"/>
      <c r="OSA76" s="108"/>
      <c r="OSB76" s="108"/>
      <c r="OSC76" s="108"/>
      <c r="OSD76" s="108"/>
      <c r="OSE76" s="108"/>
      <c r="OSF76" s="108"/>
      <c r="OSG76" s="108"/>
      <c r="OSH76" s="108"/>
      <c r="OSI76" s="108"/>
      <c r="OSJ76" s="108"/>
      <c r="OSK76" s="108"/>
      <c r="OSL76" s="108"/>
      <c r="OSM76" s="108"/>
      <c r="OSN76" s="108"/>
      <c r="OSO76" s="108"/>
      <c r="OSP76" s="108"/>
      <c r="OSQ76" s="108"/>
      <c r="OSR76" s="108"/>
      <c r="OSS76" s="108"/>
      <c r="OST76" s="108"/>
      <c r="OSU76" s="108"/>
      <c r="OSV76" s="108"/>
      <c r="OSW76" s="108"/>
      <c r="OSX76" s="108"/>
      <c r="OSY76" s="108"/>
      <c r="OSZ76" s="108"/>
      <c r="OTA76" s="108"/>
      <c r="OTB76" s="108"/>
      <c r="OTC76" s="108"/>
      <c r="OTD76" s="108"/>
      <c r="OTE76" s="108"/>
      <c r="OTF76" s="108"/>
      <c r="OTG76" s="108"/>
      <c r="OTH76" s="108"/>
      <c r="OTI76" s="108"/>
      <c r="OTJ76" s="108"/>
      <c r="OTK76" s="108"/>
      <c r="OTL76" s="108"/>
      <c r="OTM76" s="108"/>
      <c r="OTN76" s="108"/>
      <c r="OTO76" s="108"/>
      <c r="OTP76" s="108"/>
      <c r="OTQ76" s="108"/>
      <c r="OTR76" s="108"/>
      <c r="OTS76" s="108"/>
      <c r="OTT76" s="108"/>
      <c r="OTU76" s="108"/>
      <c r="OTV76" s="108"/>
      <c r="OTW76" s="108"/>
      <c r="OTX76" s="108"/>
      <c r="OTY76" s="108"/>
      <c r="OTZ76" s="108"/>
      <c r="OUA76" s="108"/>
      <c r="OUB76" s="108"/>
      <c r="OUC76" s="108"/>
      <c r="OUD76" s="108"/>
      <c r="OUE76" s="108"/>
      <c r="OUF76" s="108"/>
      <c r="OUG76" s="108"/>
      <c r="OUH76" s="108"/>
      <c r="OUI76" s="108"/>
      <c r="OUJ76" s="108"/>
      <c r="OUK76" s="108"/>
      <c r="OUL76" s="108"/>
      <c r="OUM76" s="108"/>
      <c r="OUN76" s="108"/>
      <c r="OUO76" s="108"/>
      <c r="OUP76" s="108"/>
      <c r="OUQ76" s="108"/>
      <c r="OUR76" s="108"/>
      <c r="OUS76" s="108"/>
      <c r="OUT76" s="108"/>
      <c r="OUU76" s="108"/>
      <c r="OUV76" s="108"/>
      <c r="OUW76" s="108"/>
      <c r="OUX76" s="108"/>
      <c r="OUY76" s="108"/>
      <c r="OUZ76" s="108"/>
      <c r="OVA76" s="108"/>
      <c r="OVB76" s="108"/>
      <c r="OVC76" s="108"/>
      <c r="OVD76" s="108"/>
      <c r="OVE76" s="108"/>
      <c r="OVF76" s="108"/>
      <c r="OVG76" s="108"/>
      <c r="OVH76" s="108"/>
      <c r="OVI76" s="108"/>
      <c r="OVJ76" s="108"/>
      <c r="OVK76" s="108"/>
      <c r="OVL76" s="108"/>
      <c r="OVM76" s="108"/>
      <c r="OVN76" s="108"/>
      <c r="OVO76" s="108"/>
      <c r="OVP76" s="108"/>
      <c r="OVQ76" s="108"/>
      <c r="OVR76" s="108"/>
      <c r="OVS76" s="108"/>
      <c r="OVT76" s="108"/>
      <c r="OVU76" s="108"/>
      <c r="OVV76" s="108"/>
      <c r="OVW76" s="108"/>
      <c r="OVX76" s="108"/>
      <c r="OVY76" s="108"/>
      <c r="OVZ76" s="108"/>
      <c r="OWA76" s="108"/>
      <c r="OWB76" s="108"/>
      <c r="OWC76" s="108"/>
      <c r="OWD76" s="108"/>
      <c r="OWE76" s="108"/>
      <c r="OWF76" s="108"/>
      <c r="OWG76" s="108"/>
      <c r="OWH76" s="108"/>
      <c r="OWI76" s="108"/>
      <c r="OWJ76" s="108"/>
      <c r="OWK76" s="108"/>
      <c r="OWL76" s="108"/>
      <c r="OWM76" s="108"/>
      <c r="OWN76" s="108"/>
      <c r="OWO76" s="108"/>
      <c r="OWP76" s="108"/>
      <c r="OWQ76" s="108"/>
      <c r="OWR76" s="108"/>
      <c r="OWS76" s="108"/>
      <c r="OWT76" s="108"/>
      <c r="OWU76" s="108"/>
      <c r="OWV76" s="108"/>
      <c r="OWW76" s="108"/>
      <c r="OWX76" s="108"/>
      <c r="OWY76" s="108"/>
      <c r="OWZ76" s="108"/>
      <c r="OXA76" s="108"/>
      <c r="OXB76" s="108"/>
      <c r="OXC76" s="108"/>
      <c r="OXD76" s="108"/>
      <c r="OXE76" s="108"/>
      <c r="OXF76" s="108"/>
      <c r="OXG76" s="108"/>
      <c r="OXH76" s="108"/>
      <c r="OXI76" s="108"/>
      <c r="OXJ76" s="108"/>
      <c r="OXK76" s="108"/>
      <c r="OXL76" s="108"/>
      <c r="OXM76" s="108"/>
      <c r="OXN76" s="108"/>
      <c r="OXO76" s="108"/>
      <c r="OXP76" s="108"/>
      <c r="OXQ76" s="108"/>
      <c r="OXR76" s="108"/>
      <c r="OXS76" s="108"/>
      <c r="OXT76" s="108"/>
      <c r="OXU76" s="108"/>
      <c r="OXV76" s="108"/>
      <c r="OXW76" s="108"/>
      <c r="OXX76" s="108"/>
      <c r="OXY76" s="108"/>
      <c r="OXZ76" s="108"/>
      <c r="OYA76" s="108"/>
      <c r="OYB76" s="108"/>
      <c r="OYC76" s="108"/>
      <c r="OYD76" s="108"/>
      <c r="OYE76" s="108"/>
      <c r="OYF76" s="108"/>
      <c r="OYG76" s="108"/>
      <c r="OYH76" s="108"/>
      <c r="OYI76" s="108"/>
      <c r="OYJ76" s="108"/>
      <c r="OYK76" s="108"/>
      <c r="OYL76" s="108"/>
      <c r="OYM76" s="108"/>
      <c r="OYN76" s="108"/>
      <c r="OYO76" s="108"/>
      <c r="OYP76" s="108"/>
      <c r="OYQ76" s="108"/>
      <c r="OYR76" s="108"/>
      <c r="OYS76" s="108"/>
      <c r="OYT76" s="108"/>
      <c r="OYU76" s="108"/>
      <c r="OYV76" s="108"/>
      <c r="OYW76" s="108"/>
      <c r="OYX76" s="108"/>
      <c r="OYY76" s="108"/>
      <c r="OYZ76" s="108"/>
      <c r="OZA76" s="108"/>
      <c r="OZB76" s="108"/>
      <c r="OZC76" s="108"/>
      <c r="OZD76" s="108"/>
      <c r="OZE76" s="108"/>
      <c r="OZF76" s="108"/>
      <c r="OZG76" s="108"/>
      <c r="OZH76" s="108"/>
      <c r="OZI76" s="108"/>
      <c r="OZJ76" s="108"/>
      <c r="OZK76" s="108"/>
      <c r="OZL76" s="108"/>
      <c r="OZM76" s="108"/>
      <c r="OZN76" s="108"/>
      <c r="OZO76" s="108"/>
      <c r="OZP76" s="108"/>
      <c r="OZQ76" s="108"/>
      <c r="OZR76" s="108"/>
      <c r="OZS76" s="108"/>
      <c r="OZT76" s="108"/>
      <c r="OZU76" s="108"/>
      <c r="OZV76" s="108"/>
      <c r="OZW76" s="108"/>
      <c r="OZX76" s="108"/>
      <c r="OZY76" s="108"/>
      <c r="OZZ76" s="108"/>
      <c r="PAA76" s="108"/>
      <c r="PAB76" s="108"/>
      <c r="PAC76" s="108"/>
      <c r="PAD76" s="108"/>
      <c r="PAE76" s="108"/>
      <c r="PAF76" s="108"/>
      <c r="PAG76" s="108"/>
      <c r="PAH76" s="108"/>
      <c r="PAI76" s="108"/>
      <c r="PAJ76" s="108"/>
      <c r="PAK76" s="108"/>
      <c r="PAL76" s="108"/>
      <c r="PAM76" s="108"/>
      <c r="PAN76" s="108"/>
      <c r="PAO76" s="108"/>
      <c r="PAP76" s="108"/>
      <c r="PAQ76" s="108"/>
      <c r="PAR76" s="108"/>
      <c r="PAS76" s="108"/>
      <c r="PAT76" s="108"/>
      <c r="PAU76" s="108"/>
      <c r="PAV76" s="108"/>
      <c r="PAW76" s="108"/>
      <c r="PAX76" s="108"/>
      <c r="PAY76" s="108"/>
      <c r="PAZ76" s="108"/>
      <c r="PBA76" s="108"/>
      <c r="PBB76" s="108"/>
      <c r="PBC76" s="108"/>
      <c r="PBD76" s="108"/>
      <c r="PBE76" s="108"/>
      <c r="PBF76" s="108"/>
      <c r="PBG76" s="108"/>
      <c r="PBH76" s="108"/>
      <c r="PBI76" s="108"/>
      <c r="PBJ76" s="108"/>
      <c r="PBK76" s="108"/>
      <c r="PBL76" s="108"/>
      <c r="PBM76" s="108"/>
      <c r="PBN76" s="108"/>
      <c r="PBO76" s="108"/>
      <c r="PBP76" s="108"/>
      <c r="PBQ76" s="108"/>
      <c r="PBR76" s="108"/>
      <c r="PBS76" s="108"/>
      <c r="PBT76" s="108"/>
      <c r="PBU76" s="108"/>
      <c r="PBV76" s="108"/>
      <c r="PBW76" s="108"/>
      <c r="PBX76" s="108"/>
      <c r="PBY76" s="108"/>
      <c r="PBZ76" s="108"/>
      <c r="PCA76" s="108"/>
      <c r="PCB76" s="108"/>
      <c r="PCC76" s="108"/>
      <c r="PCD76" s="108"/>
      <c r="PCE76" s="108"/>
      <c r="PCF76" s="108"/>
      <c r="PCG76" s="108"/>
      <c r="PCH76" s="108"/>
      <c r="PCI76" s="108"/>
      <c r="PCJ76" s="108"/>
      <c r="PCK76" s="108"/>
      <c r="PCL76" s="108"/>
      <c r="PCM76" s="108"/>
      <c r="PCN76" s="108"/>
      <c r="PCO76" s="108"/>
      <c r="PCP76" s="108"/>
      <c r="PCQ76" s="108"/>
      <c r="PCR76" s="108"/>
      <c r="PCS76" s="108"/>
      <c r="PCT76" s="108"/>
      <c r="PCU76" s="108"/>
      <c r="PCV76" s="108"/>
      <c r="PCW76" s="108"/>
      <c r="PCX76" s="108"/>
      <c r="PCY76" s="108"/>
      <c r="PCZ76" s="108"/>
      <c r="PDA76" s="108"/>
      <c r="PDB76" s="108"/>
      <c r="PDC76" s="108"/>
      <c r="PDD76" s="108"/>
      <c r="PDE76" s="108"/>
      <c r="PDF76" s="108"/>
      <c r="PDG76" s="108"/>
      <c r="PDH76" s="108"/>
      <c r="PDI76" s="108"/>
      <c r="PDJ76" s="108"/>
      <c r="PDK76" s="108"/>
      <c r="PDL76" s="108"/>
      <c r="PDM76" s="108"/>
      <c r="PDN76" s="108"/>
      <c r="PDO76" s="108"/>
      <c r="PDP76" s="108"/>
      <c r="PDQ76" s="108"/>
      <c r="PDR76" s="108"/>
      <c r="PDS76" s="108"/>
      <c r="PDT76" s="108"/>
      <c r="PDU76" s="108"/>
      <c r="PDV76" s="108"/>
      <c r="PDW76" s="108"/>
      <c r="PDX76" s="108"/>
      <c r="PDY76" s="108"/>
      <c r="PDZ76" s="108"/>
      <c r="PEA76" s="108"/>
      <c r="PEB76" s="108"/>
      <c r="PEC76" s="108"/>
      <c r="PED76" s="108"/>
      <c r="PEE76" s="108"/>
      <c r="PEF76" s="108"/>
      <c r="PEG76" s="108"/>
      <c r="PEH76" s="108"/>
      <c r="PEI76" s="108"/>
      <c r="PEJ76" s="108"/>
      <c r="PEK76" s="108"/>
      <c r="PEL76" s="108"/>
      <c r="PEM76" s="108"/>
      <c r="PEN76" s="108"/>
      <c r="PEO76" s="108"/>
      <c r="PEP76" s="108"/>
      <c r="PEQ76" s="108"/>
      <c r="PER76" s="108"/>
      <c r="PES76" s="108"/>
      <c r="PET76" s="108"/>
      <c r="PEU76" s="108"/>
      <c r="PEV76" s="108"/>
      <c r="PEW76" s="108"/>
      <c r="PEX76" s="108"/>
      <c r="PEY76" s="108"/>
      <c r="PEZ76" s="108"/>
      <c r="PFA76" s="108"/>
      <c r="PFB76" s="108"/>
      <c r="PFC76" s="108"/>
      <c r="PFD76" s="108"/>
      <c r="PFE76" s="108"/>
      <c r="PFF76" s="108"/>
      <c r="PFG76" s="108"/>
      <c r="PFH76" s="108"/>
      <c r="PFI76" s="108"/>
      <c r="PFJ76" s="108"/>
      <c r="PFK76" s="108"/>
      <c r="PFL76" s="108"/>
      <c r="PFM76" s="108"/>
      <c r="PFN76" s="108"/>
      <c r="PFO76" s="108"/>
      <c r="PFP76" s="108"/>
      <c r="PFQ76" s="108"/>
      <c r="PFR76" s="108"/>
      <c r="PFS76" s="108"/>
      <c r="PFT76" s="108"/>
      <c r="PFU76" s="108"/>
      <c r="PFV76" s="108"/>
      <c r="PFW76" s="108"/>
      <c r="PFX76" s="108"/>
      <c r="PFY76" s="108"/>
      <c r="PFZ76" s="108"/>
      <c r="PGA76" s="108"/>
      <c r="PGB76" s="108"/>
      <c r="PGC76" s="108"/>
      <c r="PGD76" s="108"/>
      <c r="PGE76" s="108"/>
      <c r="PGF76" s="108"/>
      <c r="PGG76" s="108"/>
      <c r="PGH76" s="108"/>
      <c r="PGI76" s="108"/>
      <c r="PGJ76" s="108"/>
      <c r="PGK76" s="108"/>
      <c r="PGL76" s="108"/>
      <c r="PGM76" s="108"/>
      <c r="PGN76" s="108"/>
      <c r="PGO76" s="108"/>
      <c r="PGP76" s="108"/>
      <c r="PGQ76" s="108"/>
      <c r="PGR76" s="108"/>
      <c r="PGS76" s="108"/>
      <c r="PGT76" s="108"/>
      <c r="PGU76" s="108"/>
      <c r="PGV76" s="108"/>
      <c r="PGW76" s="108"/>
      <c r="PGX76" s="108"/>
      <c r="PGY76" s="108"/>
      <c r="PGZ76" s="108"/>
      <c r="PHA76" s="108"/>
      <c r="PHB76" s="108"/>
      <c r="PHC76" s="108"/>
      <c r="PHD76" s="108"/>
      <c r="PHE76" s="108"/>
      <c r="PHF76" s="108"/>
      <c r="PHG76" s="108"/>
      <c r="PHH76" s="108"/>
      <c r="PHI76" s="108"/>
      <c r="PHJ76" s="108"/>
      <c r="PHK76" s="108"/>
      <c r="PHL76" s="108"/>
      <c r="PHM76" s="108"/>
      <c r="PHN76" s="108"/>
      <c r="PHO76" s="108"/>
      <c r="PHP76" s="108"/>
      <c r="PHQ76" s="108"/>
      <c r="PHR76" s="108"/>
      <c r="PHS76" s="108"/>
      <c r="PHT76" s="108"/>
      <c r="PHU76" s="108"/>
      <c r="PHV76" s="108"/>
      <c r="PHW76" s="108"/>
      <c r="PHX76" s="108"/>
      <c r="PHY76" s="108"/>
      <c r="PHZ76" s="108"/>
      <c r="PIA76" s="108"/>
      <c r="PIB76" s="108"/>
      <c r="PIC76" s="108"/>
      <c r="PID76" s="108"/>
      <c r="PIE76" s="108"/>
      <c r="PIF76" s="108"/>
      <c r="PIG76" s="108"/>
      <c r="PIH76" s="108"/>
      <c r="PII76" s="108"/>
      <c r="PIJ76" s="108"/>
      <c r="PIK76" s="108"/>
      <c r="PIL76" s="108"/>
      <c r="PIM76" s="108"/>
      <c r="PIN76" s="108"/>
      <c r="PIO76" s="108"/>
      <c r="PIP76" s="108"/>
      <c r="PIQ76" s="108"/>
      <c r="PIR76" s="108"/>
      <c r="PIS76" s="108"/>
      <c r="PIT76" s="108"/>
      <c r="PIU76" s="108"/>
      <c r="PIV76" s="108"/>
      <c r="PIW76" s="108"/>
      <c r="PIX76" s="108"/>
      <c r="PIY76" s="108"/>
      <c r="PIZ76" s="108"/>
      <c r="PJA76" s="108"/>
      <c r="PJB76" s="108"/>
      <c r="PJC76" s="108"/>
      <c r="PJD76" s="108"/>
      <c r="PJE76" s="108"/>
      <c r="PJF76" s="108"/>
      <c r="PJG76" s="108"/>
      <c r="PJH76" s="108"/>
      <c r="PJI76" s="108"/>
      <c r="PJJ76" s="108"/>
      <c r="PJK76" s="108"/>
      <c r="PJL76" s="108"/>
      <c r="PJM76" s="108"/>
      <c r="PJN76" s="108"/>
      <c r="PJO76" s="108"/>
      <c r="PJP76" s="108"/>
      <c r="PJQ76" s="108"/>
      <c r="PJR76" s="108"/>
      <c r="PJS76" s="108"/>
      <c r="PJT76" s="108"/>
      <c r="PJU76" s="108"/>
      <c r="PJV76" s="108"/>
      <c r="PJW76" s="108"/>
      <c r="PJX76" s="108"/>
      <c r="PJY76" s="108"/>
      <c r="PJZ76" s="108"/>
      <c r="PKA76" s="108"/>
      <c r="PKB76" s="108"/>
      <c r="PKC76" s="108"/>
      <c r="PKD76" s="108"/>
      <c r="PKE76" s="108"/>
      <c r="PKF76" s="108"/>
      <c r="PKG76" s="108"/>
      <c r="PKH76" s="108"/>
      <c r="PKI76" s="108"/>
      <c r="PKJ76" s="108"/>
      <c r="PKK76" s="108"/>
      <c r="PKL76" s="108"/>
      <c r="PKM76" s="108"/>
      <c r="PKN76" s="108"/>
      <c r="PKO76" s="108"/>
      <c r="PKP76" s="108"/>
      <c r="PKQ76" s="108"/>
      <c r="PKR76" s="108"/>
      <c r="PKS76" s="108"/>
      <c r="PKT76" s="108"/>
      <c r="PKU76" s="108"/>
      <c r="PKV76" s="108"/>
      <c r="PKW76" s="108"/>
      <c r="PKX76" s="108"/>
      <c r="PKY76" s="108"/>
      <c r="PKZ76" s="108"/>
      <c r="PLA76" s="108"/>
      <c r="PLB76" s="108"/>
      <c r="PLC76" s="108"/>
      <c r="PLD76" s="108"/>
      <c r="PLE76" s="108"/>
      <c r="PLF76" s="108"/>
      <c r="PLG76" s="108"/>
      <c r="PLH76" s="108"/>
      <c r="PLI76" s="108"/>
      <c r="PLJ76" s="108"/>
      <c r="PLK76" s="108"/>
      <c r="PLL76" s="108"/>
      <c r="PLM76" s="108"/>
      <c r="PLN76" s="108"/>
      <c r="PLO76" s="108"/>
      <c r="PLP76" s="108"/>
      <c r="PLQ76" s="108"/>
      <c r="PLR76" s="108"/>
      <c r="PLS76" s="108"/>
      <c r="PLT76" s="108"/>
      <c r="PLU76" s="108"/>
      <c r="PLV76" s="108"/>
      <c r="PLW76" s="108"/>
      <c r="PLX76" s="108"/>
      <c r="PLY76" s="108"/>
      <c r="PLZ76" s="108"/>
      <c r="PMA76" s="108"/>
      <c r="PMB76" s="108"/>
      <c r="PMC76" s="108"/>
      <c r="PMD76" s="108"/>
      <c r="PME76" s="108"/>
      <c r="PMF76" s="108"/>
      <c r="PMG76" s="108"/>
      <c r="PMH76" s="108"/>
      <c r="PMI76" s="108"/>
      <c r="PMJ76" s="108"/>
      <c r="PMK76" s="108"/>
      <c r="PML76" s="108"/>
      <c r="PMM76" s="108"/>
      <c r="PMN76" s="108"/>
      <c r="PMO76" s="108"/>
      <c r="PMP76" s="108"/>
      <c r="PMQ76" s="108"/>
      <c r="PMR76" s="108"/>
      <c r="PMS76" s="108"/>
      <c r="PMT76" s="108"/>
      <c r="PMU76" s="108"/>
      <c r="PMV76" s="108"/>
      <c r="PMW76" s="108"/>
      <c r="PMX76" s="108"/>
      <c r="PMY76" s="108"/>
      <c r="PMZ76" s="108"/>
      <c r="PNA76" s="108"/>
      <c r="PNB76" s="108"/>
      <c r="PNC76" s="108"/>
      <c r="PND76" s="108"/>
      <c r="PNE76" s="108"/>
      <c r="PNF76" s="108"/>
      <c r="PNG76" s="108"/>
      <c r="PNH76" s="108"/>
      <c r="PNI76" s="108"/>
      <c r="PNJ76" s="108"/>
      <c r="PNK76" s="108"/>
      <c r="PNL76" s="108"/>
      <c r="PNM76" s="108"/>
      <c r="PNN76" s="108"/>
      <c r="PNO76" s="108"/>
      <c r="PNP76" s="108"/>
      <c r="PNQ76" s="108"/>
      <c r="PNR76" s="108"/>
      <c r="PNS76" s="108"/>
      <c r="PNT76" s="108"/>
      <c r="PNU76" s="108"/>
      <c r="PNV76" s="108"/>
      <c r="PNW76" s="108"/>
      <c r="PNX76" s="108"/>
      <c r="PNY76" s="108"/>
      <c r="PNZ76" s="108"/>
      <c r="POA76" s="108"/>
      <c r="POB76" s="108"/>
      <c r="POC76" s="108"/>
      <c r="POD76" s="108"/>
      <c r="POE76" s="108"/>
      <c r="POF76" s="108"/>
      <c r="POG76" s="108"/>
      <c r="POH76" s="108"/>
      <c r="POI76" s="108"/>
      <c r="POJ76" s="108"/>
      <c r="POK76" s="108"/>
      <c r="POL76" s="108"/>
      <c r="POM76" s="108"/>
      <c r="PON76" s="108"/>
      <c r="POO76" s="108"/>
      <c r="POP76" s="108"/>
      <c r="POQ76" s="108"/>
      <c r="POR76" s="108"/>
      <c r="POS76" s="108"/>
      <c r="POT76" s="108"/>
      <c r="POU76" s="108"/>
      <c r="POV76" s="108"/>
      <c r="POW76" s="108"/>
      <c r="POX76" s="108"/>
      <c r="POY76" s="108"/>
      <c r="POZ76" s="108"/>
      <c r="PPA76" s="108"/>
      <c r="PPB76" s="108"/>
      <c r="PPC76" s="108"/>
      <c r="PPD76" s="108"/>
      <c r="PPE76" s="108"/>
      <c r="PPF76" s="108"/>
      <c r="PPG76" s="108"/>
      <c r="PPH76" s="108"/>
      <c r="PPI76" s="108"/>
      <c r="PPJ76" s="108"/>
      <c r="PPK76" s="108"/>
      <c r="PPL76" s="108"/>
      <c r="PPM76" s="108"/>
      <c r="PPN76" s="108"/>
      <c r="PPO76" s="108"/>
      <c r="PPP76" s="108"/>
      <c r="PPQ76" s="108"/>
      <c r="PPR76" s="108"/>
      <c r="PPS76" s="108"/>
      <c r="PPT76" s="108"/>
      <c r="PPU76" s="108"/>
      <c r="PPV76" s="108"/>
      <c r="PPW76" s="108"/>
      <c r="PPX76" s="108"/>
      <c r="PPY76" s="108"/>
      <c r="PPZ76" s="108"/>
      <c r="PQA76" s="108"/>
      <c r="PQB76" s="108"/>
      <c r="PQC76" s="108"/>
      <c r="PQD76" s="108"/>
      <c r="PQE76" s="108"/>
      <c r="PQF76" s="108"/>
      <c r="PQG76" s="108"/>
      <c r="PQH76" s="108"/>
      <c r="PQI76" s="108"/>
      <c r="PQJ76" s="108"/>
      <c r="PQK76" s="108"/>
      <c r="PQL76" s="108"/>
      <c r="PQM76" s="108"/>
      <c r="PQN76" s="108"/>
      <c r="PQO76" s="108"/>
      <c r="PQP76" s="108"/>
      <c r="PQQ76" s="108"/>
      <c r="PQR76" s="108"/>
      <c r="PQS76" s="108"/>
      <c r="PQT76" s="108"/>
      <c r="PQU76" s="108"/>
      <c r="PQV76" s="108"/>
      <c r="PQW76" s="108"/>
      <c r="PQX76" s="108"/>
      <c r="PQY76" s="108"/>
      <c r="PQZ76" s="108"/>
      <c r="PRA76" s="108"/>
      <c r="PRB76" s="108"/>
      <c r="PRC76" s="108"/>
      <c r="PRD76" s="108"/>
      <c r="PRE76" s="108"/>
      <c r="PRF76" s="108"/>
      <c r="PRG76" s="108"/>
      <c r="PRH76" s="108"/>
      <c r="PRI76" s="108"/>
      <c r="PRJ76" s="108"/>
      <c r="PRK76" s="108"/>
      <c r="PRL76" s="108"/>
      <c r="PRM76" s="108"/>
      <c r="PRN76" s="108"/>
      <c r="PRO76" s="108"/>
      <c r="PRP76" s="108"/>
      <c r="PRQ76" s="108"/>
      <c r="PRR76" s="108"/>
      <c r="PRS76" s="108"/>
      <c r="PRT76" s="108"/>
      <c r="PRU76" s="108"/>
      <c r="PRV76" s="108"/>
      <c r="PRW76" s="108"/>
      <c r="PRX76" s="108"/>
      <c r="PRY76" s="108"/>
      <c r="PRZ76" s="108"/>
      <c r="PSA76" s="108"/>
      <c r="PSB76" s="108"/>
      <c r="PSC76" s="108"/>
      <c r="PSD76" s="108"/>
      <c r="PSE76" s="108"/>
      <c r="PSF76" s="108"/>
      <c r="PSG76" s="108"/>
      <c r="PSH76" s="108"/>
      <c r="PSI76" s="108"/>
      <c r="PSJ76" s="108"/>
      <c r="PSK76" s="108"/>
      <c r="PSL76" s="108"/>
      <c r="PSM76" s="108"/>
      <c r="PSN76" s="108"/>
      <c r="PSO76" s="108"/>
      <c r="PSP76" s="108"/>
      <c r="PSQ76" s="108"/>
      <c r="PSR76" s="108"/>
      <c r="PSS76" s="108"/>
      <c r="PST76" s="108"/>
      <c r="PSU76" s="108"/>
      <c r="PSV76" s="108"/>
      <c r="PSW76" s="108"/>
      <c r="PSX76" s="108"/>
      <c r="PSY76" s="108"/>
      <c r="PSZ76" s="108"/>
      <c r="PTA76" s="108"/>
      <c r="PTB76" s="108"/>
      <c r="PTC76" s="108"/>
      <c r="PTD76" s="108"/>
      <c r="PTE76" s="108"/>
      <c r="PTF76" s="108"/>
      <c r="PTG76" s="108"/>
      <c r="PTH76" s="108"/>
      <c r="PTI76" s="108"/>
      <c r="PTJ76" s="108"/>
      <c r="PTK76" s="108"/>
      <c r="PTL76" s="108"/>
      <c r="PTM76" s="108"/>
      <c r="PTN76" s="108"/>
      <c r="PTO76" s="108"/>
      <c r="PTP76" s="108"/>
      <c r="PTQ76" s="108"/>
      <c r="PTR76" s="108"/>
      <c r="PTS76" s="108"/>
      <c r="PTT76" s="108"/>
      <c r="PTU76" s="108"/>
      <c r="PTV76" s="108"/>
      <c r="PTW76" s="108"/>
      <c r="PTX76" s="108"/>
      <c r="PTY76" s="108"/>
      <c r="PTZ76" s="108"/>
      <c r="PUA76" s="108"/>
      <c r="PUB76" s="108"/>
      <c r="PUC76" s="108"/>
      <c r="PUD76" s="108"/>
      <c r="PUE76" s="108"/>
      <c r="PUF76" s="108"/>
      <c r="PUG76" s="108"/>
      <c r="PUH76" s="108"/>
      <c r="PUI76" s="108"/>
      <c r="PUJ76" s="108"/>
      <c r="PUK76" s="108"/>
      <c r="PUL76" s="108"/>
      <c r="PUM76" s="108"/>
      <c r="PUN76" s="108"/>
      <c r="PUO76" s="108"/>
      <c r="PUP76" s="108"/>
      <c r="PUQ76" s="108"/>
      <c r="PUR76" s="108"/>
      <c r="PUS76" s="108"/>
      <c r="PUT76" s="108"/>
      <c r="PUU76" s="108"/>
      <c r="PUV76" s="108"/>
      <c r="PUW76" s="108"/>
      <c r="PUX76" s="108"/>
      <c r="PUY76" s="108"/>
      <c r="PUZ76" s="108"/>
      <c r="PVA76" s="108"/>
      <c r="PVB76" s="108"/>
      <c r="PVC76" s="108"/>
      <c r="PVD76" s="108"/>
      <c r="PVE76" s="108"/>
      <c r="PVF76" s="108"/>
      <c r="PVG76" s="108"/>
      <c r="PVH76" s="108"/>
      <c r="PVI76" s="108"/>
      <c r="PVJ76" s="108"/>
      <c r="PVK76" s="108"/>
      <c r="PVL76" s="108"/>
      <c r="PVM76" s="108"/>
      <c r="PVN76" s="108"/>
      <c r="PVO76" s="108"/>
      <c r="PVP76" s="108"/>
      <c r="PVQ76" s="108"/>
      <c r="PVR76" s="108"/>
      <c r="PVS76" s="108"/>
      <c r="PVT76" s="108"/>
      <c r="PVU76" s="108"/>
      <c r="PVV76" s="108"/>
      <c r="PVW76" s="108"/>
      <c r="PVX76" s="108"/>
      <c r="PVY76" s="108"/>
      <c r="PVZ76" s="108"/>
      <c r="PWA76" s="108"/>
      <c r="PWB76" s="108"/>
      <c r="PWC76" s="108"/>
      <c r="PWD76" s="108"/>
      <c r="PWE76" s="108"/>
      <c r="PWF76" s="108"/>
      <c r="PWG76" s="108"/>
      <c r="PWH76" s="108"/>
      <c r="PWI76" s="108"/>
      <c r="PWJ76" s="108"/>
      <c r="PWK76" s="108"/>
      <c r="PWL76" s="108"/>
      <c r="PWM76" s="108"/>
      <c r="PWN76" s="108"/>
      <c r="PWO76" s="108"/>
      <c r="PWP76" s="108"/>
      <c r="PWQ76" s="108"/>
      <c r="PWR76" s="108"/>
      <c r="PWS76" s="108"/>
      <c r="PWT76" s="108"/>
      <c r="PWU76" s="108"/>
      <c r="PWV76" s="108"/>
      <c r="PWW76" s="108"/>
      <c r="PWX76" s="108"/>
      <c r="PWY76" s="108"/>
      <c r="PWZ76" s="108"/>
      <c r="PXA76" s="108"/>
      <c r="PXB76" s="108"/>
      <c r="PXC76" s="108"/>
      <c r="PXD76" s="108"/>
      <c r="PXE76" s="108"/>
      <c r="PXF76" s="108"/>
      <c r="PXG76" s="108"/>
      <c r="PXH76" s="108"/>
      <c r="PXI76" s="108"/>
      <c r="PXJ76" s="108"/>
      <c r="PXK76" s="108"/>
      <c r="PXL76" s="108"/>
      <c r="PXM76" s="108"/>
      <c r="PXN76" s="108"/>
      <c r="PXO76" s="108"/>
      <c r="PXP76" s="108"/>
      <c r="PXQ76" s="108"/>
      <c r="PXR76" s="108"/>
      <c r="PXS76" s="108"/>
      <c r="PXT76" s="108"/>
      <c r="PXU76" s="108"/>
      <c r="PXV76" s="108"/>
      <c r="PXW76" s="108"/>
      <c r="PXX76" s="108"/>
      <c r="PXY76" s="108"/>
      <c r="PXZ76" s="108"/>
      <c r="PYA76" s="108"/>
      <c r="PYB76" s="108"/>
      <c r="PYC76" s="108"/>
      <c r="PYD76" s="108"/>
      <c r="PYE76" s="108"/>
      <c r="PYF76" s="108"/>
      <c r="PYG76" s="108"/>
      <c r="PYH76" s="108"/>
      <c r="PYI76" s="108"/>
      <c r="PYJ76" s="108"/>
      <c r="PYK76" s="108"/>
      <c r="PYL76" s="108"/>
      <c r="PYM76" s="108"/>
      <c r="PYN76" s="108"/>
      <c r="PYO76" s="108"/>
      <c r="PYP76" s="108"/>
      <c r="PYQ76" s="108"/>
      <c r="PYR76" s="108"/>
      <c r="PYS76" s="108"/>
      <c r="PYT76" s="108"/>
      <c r="PYU76" s="108"/>
      <c r="PYV76" s="108"/>
      <c r="PYW76" s="108"/>
      <c r="PYX76" s="108"/>
      <c r="PYY76" s="108"/>
      <c r="PYZ76" s="108"/>
      <c r="PZA76" s="108"/>
      <c r="PZB76" s="108"/>
      <c r="PZC76" s="108"/>
      <c r="PZD76" s="108"/>
      <c r="PZE76" s="108"/>
      <c r="PZF76" s="108"/>
      <c r="PZG76" s="108"/>
      <c r="PZH76" s="108"/>
      <c r="PZI76" s="108"/>
      <c r="PZJ76" s="108"/>
      <c r="PZK76" s="108"/>
      <c r="PZL76" s="108"/>
      <c r="PZM76" s="108"/>
      <c r="PZN76" s="108"/>
      <c r="PZO76" s="108"/>
      <c r="PZP76" s="108"/>
      <c r="PZQ76" s="108"/>
      <c r="PZR76" s="108"/>
      <c r="PZS76" s="108"/>
      <c r="PZT76" s="108"/>
      <c r="PZU76" s="108"/>
      <c r="PZV76" s="108"/>
      <c r="PZW76" s="108"/>
      <c r="PZX76" s="108"/>
      <c r="PZY76" s="108"/>
      <c r="PZZ76" s="108"/>
      <c r="QAA76" s="108"/>
      <c r="QAB76" s="108"/>
      <c r="QAC76" s="108"/>
      <c r="QAD76" s="108"/>
      <c r="QAE76" s="108"/>
      <c r="QAF76" s="108"/>
      <c r="QAG76" s="108"/>
      <c r="QAH76" s="108"/>
      <c r="QAI76" s="108"/>
      <c r="QAJ76" s="108"/>
      <c r="QAK76" s="108"/>
      <c r="QAL76" s="108"/>
      <c r="QAM76" s="108"/>
      <c r="QAN76" s="108"/>
      <c r="QAO76" s="108"/>
      <c r="QAP76" s="108"/>
      <c r="QAQ76" s="108"/>
      <c r="QAR76" s="108"/>
      <c r="QAS76" s="108"/>
      <c r="QAT76" s="108"/>
      <c r="QAU76" s="108"/>
      <c r="QAV76" s="108"/>
      <c r="QAW76" s="108"/>
      <c r="QAX76" s="108"/>
      <c r="QAY76" s="108"/>
      <c r="QAZ76" s="108"/>
      <c r="QBA76" s="108"/>
      <c r="QBB76" s="108"/>
      <c r="QBC76" s="108"/>
      <c r="QBD76" s="108"/>
      <c r="QBE76" s="108"/>
      <c r="QBF76" s="108"/>
      <c r="QBG76" s="108"/>
      <c r="QBH76" s="108"/>
      <c r="QBI76" s="108"/>
      <c r="QBJ76" s="108"/>
      <c r="QBK76" s="108"/>
      <c r="QBL76" s="108"/>
      <c r="QBM76" s="108"/>
      <c r="QBN76" s="108"/>
      <c r="QBO76" s="108"/>
      <c r="QBP76" s="108"/>
      <c r="QBQ76" s="108"/>
      <c r="QBR76" s="108"/>
      <c r="QBS76" s="108"/>
      <c r="QBT76" s="108"/>
      <c r="QBU76" s="108"/>
      <c r="QBV76" s="108"/>
      <c r="QBW76" s="108"/>
      <c r="QBX76" s="108"/>
      <c r="QBY76" s="108"/>
      <c r="QBZ76" s="108"/>
      <c r="QCA76" s="108"/>
      <c r="QCB76" s="108"/>
      <c r="QCC76" s="108"/>
      <c r="QCD76" s="108"/>
      <c r="QCE76" s="108"/>
      <c r="QCF76" s="108"/>
      <c r="QCG76" s="108"/>
      <c r="QCH76" s="108"/>
      <c r="QCI76" s="108"/>
      <c r="QCJ76" s="108"/>
      <c r="QCK76" s="108"/>
      <c r="QCL76" s="108"/>
      <c r="QCM76" s="108"/>
      <c r="QCN76" s="108"/>
      <c r="QCO76" s="108"/>
      <c r="QCP76" s="108"/>
      <c r="QCQ76" s="108"/>
      <c r="QCR76" s="108"/>
      <c r="QCS76" s="108"/>
      <c r="QCT76" s="108"/>
      <c r="QCU76" s="108"/>
      <c r="QCV76" s="108"/>
      <c r="QCW76" s="108"/>
      <c r="QCX76" s="108"/>
      <c r="QCY76" s="108"/>
      <c r="QCZ76" s="108"/>
      <c r="QDA76" s="108"/>
      <c r="QDB76" s="108"/>
      <c r="QDC76" s="108"/>
      <c r="QDD76" s="108"/>
      <c r="QDE76" s="108"/>
      <c r="QDF76" s="108"/>
      <c r="QDG76" s="108"/>
      <c r="QDH76" s="108"/>
      <c r="QDI76" s="108"/>
      <c r="QDJ76" s="108"/>
      <c r="QDK76" s="108"/>
      <c r="QDL76" s="108"/>
      <c r="QDM76" s="108"/>
      <c r="QDN76" s="108"/>
      <c r="QDO76" s="108"/>
      <c r="QDP76" s="108"/>
      <c r="QDQ76" s="108"/>
      <c r="QDR76" s="108"/>
      <c r="QDS76" s="108"/>
      <c r="QDT76" s="108"/>
      <c r="QDU76" s="108"/>
      <c r="QDV76" s="108"/>
      <c r="QDW76" s="108"/>
      <c r="QDX76" s="108"/>
      <c r="QDY76" s="108"/>
      <c r="QDZ76" s="108"/>
      <c r="QEA76" s="108"/>
      <c r="QEB76" s="108"/>
      <c r="QEC76" s="108"/>
      <c r="QED76" s="108"/>
      <c r="QEE76" s="108"/>
      <c r="QEF76" s="108"/>
      <c r="QEG76" s="108"/>
      <c r="QEH76" s="108"/>
      <c r="QEI76" s="108"/>
      <c r="QEJ76" s="108"/>
      <c r="QEK76" s="108"/>
      <c r="QEL76" s="108"/>
      <c r="QEM76" s="108"/>
      <c r="QEN76" s="108"/>
      <c r="QEO76" s="108"/>
      <c r="QEP76" s="108"/>
      <c r="QEQ76" s="108"/>
      <c r="QER76" s="108"/>
      <c r="QES76" s="108"/>
      <c r="QET76" s="108"/>
      <c r="QEU76" s="108"/>
      <c r="QEV76" s="108"/>
      <c r="QEW76" s="108"/>
      <c r="QEX76" s="108"/>
      <c r="QEY76" s="108"/>
      <c r="QEZ76" s="108"/>
      <c r="QFA76" s="108"/>
      <c r="QFB76" s="108"/>
      <c r="QFC76" s="108"/>
      <c r="QFD76" s="108"/>
      <c r="QFE76" s="108"/>
      <c r="QFF76" s="108"/>
      <c r="QFG76" s="108"/>
      <c r="QFH76" s="108"/>
      <c r="QFI76" s="108"/>
      <c r="QFJ76" s="108"/>
      <c r="QFK76" s="108"/>
      <c r="QFL76" s="108"/>
      <c r="QFM76" s="108"/>
      <c r="QFN76" s="108"/>
      <c r="QFO76" s="108"/>
      <c r="QFP76" s="108"/>
      <c r="QFQ76" s="108"/>
      <c r="QFR76" s="108"/>
      <c r="QFS76" s="108"/>
      <c r="QFT76" s="108"/>
      <c r="QFU76" s="108"/>
      <c r="QFV76" s="108"/>
      <c r="QFW76" s="108"/>
      <c r="QFX76" s="108"/>
      <c r="QFY76" s="108"/>
      <c r="QFZ76" s="108"/>
      <c r="QGA76" s="108"/>
      <c r="QGB76" s="108"/>
      <c r="QGC76" s="108"/>
      <c r="QGD76" s="108"/>
      <c r="QGE76" s="108"/>
      <c r="QGF76" s="108"/>
      <c r="QGG76" s="108"/>
      <c r="QGH76" s="108"/>
      <c r="QGI76" s="108"/>
      <c r="QGJ76" s="108"/>
      <c r="QGK76" s="108"/>
      <c r="QGL76" s="108"/>
      <c r="QGM76" s="108"/>
      <c r="QGN76" s="108"/>
      <c r="QGO76" s="108"/>
      <c r="QGP76" s="108"/>
      <c r="QGQ76" s="108"/>
      <c r="QGR76" s="108"/>
      <c r="QGS76" s="108"/>
      <c r="QGT76" s="108"/>
      <c r="QGU76" s="108"/>
      <c r="QGV76" s="108"/>
      <c r="QGW76" s="108"/>
      <c r="QGX76" s="108"/>
      <c r="QGY76" s="108"/>
      <c r="QGZ76" s="108"/>
      <c r="QHA76" s="108"/>
      <c r="QHB76" s="108"/>
      <c r="QHC76" s="108"/>
      <c r="QHD76" s="108"/>
      <c r="QHE76" s="108"/>
      <c r="QHF76" s="108"/>
      <c r="QHG76" s="108"/>
      <c r="QHH76" s="108"/>
      <c r="QHI76" s="108"/>
      <c r="QHJ76" s="108"/>
      <c r="QHK76" s="108"/>
      <c r="QHL76" s="108"/>
      <c r="QHM76" s="108"/>
      <c r="QHN76" s="108"/>
      <c r="QHO76" s="108"/>
      <c r="QHP76" s="108"/>
      <c r="QHQ76" s="108"/>
      <c r="QHR76" s="108"/>
      <c r="QHS76" s="108"/>
      <c r="QHT76" s="108"/>
      <c r="QHU76" s="108"/>
      <c r="QHV76" s="108"/>
      <c r="QHW76" s="108"/>
      <c r="QHX76" s="108"/>
      <c r="QHY76" s="108"/>
      <c r="QHZ76" s="108"/>
      <c r="QIA76" s="108"/>
      <c r="QIB76" s="108"/>
      <c r="QIC76" s="108"/>
      <c r="QID76" s="108"/>
      <c r="QIE76" s="108"/>
      <c r="QIF76" s="108"/>
      <c r="QIG76" s="108"/>
      <c r="QIH76" s="108"/>
      <c r="QII76" s="108"/>
      <c r="QIJ76" s="108"/>
      <c r="QIK76" s="108"/>
      <c r="QIL76" s="108"/>
      <c r="QIM76" s="108"/>
      <c r="QIN76" s="108"/>
      <c r="QIO76" s="108"/>
      <c r="QIP76" s="108"/>
      <c r="QIQ76" s="108"/>
      <c r="QIR76" s="108"/>
      <c r="QIS76" s="108"/>
      <c r="QIT76" s="108"/>
      <c r="QIU76" s="108"/>
      <c r="QIV76" s="108"/>
      <c r="QIW76" s="108"/>
      <c r="QIX76" s="108"/>
      <c r="QIY76" s="108"/>
      <c r="QIZ76" s="108"/>
      <c r="QJA76" s="108"/>
      <c r="QJB76" s="108"/>
      <c r="QJC76" s="108"/>
      <c r="QJD76" s="108"/>
      <c r="QJE76" s="108"/>
      <c r="QJF76" s="108"/>
      <c r="QJG76" s="108"/>
      <c r="QJH76" s="108"/>
      <c r="QJI76" s="108"/>
      <c r="QJJ76" s="108"/>
      <c r="QJK76" s="108"/>
      <c r="QJL76" s="108"/>
      <c r="QJM76" s="108"/>
      <c r="QJN76" s="108"/>
      <c r="QJO76" s="108"/>
      <c r="QJP76" s="108"/>
      <c r="QJQ76" s="108"/>
      <c r="QJR76" s="108"/>
      <c r="QJS76" s="108"/>
      <c r="QJT76" s="108"/>
      <c r="QJU76" s="108"/>
      <c r="QJV76" s="108"/>
      <c r="QJW76" s="108"/>
      <c r="QJX76" s="108"/>
      <c r="QJY76" s="108"/>
      <c r="QJZ76" s="108"/>
      <c r="QKA76" s="108"/>
      <c r="QKB76" s="108"/>
      <c r="QKC76" s="108"/>
      <c r="QKD76" s="108"/>
      <c r="QKE76" s="108"/>
      <c r="QKF76" s="108"/>
      <c r="QKG76" s="108"/>
      <c r="QKH76" s="108"/>
      <c r="QKI76" s="108"/>
      <c r="QKJ76" s="108"/>
      <c r="QKK76" s="108"/>
      <c r="QKL76" s="108"/>
      <c r="QKM76" s="108"/>
      <c r="QKN76" s="108"/>
      <c r="QKO76" s="108"/>
      <c r="QKP76" s="108"/>
      <c r="QKQ76" s="108"/>
      <c r="QKR76" s="108"/>
      <c r="QKS76" s="108"/>
      <c r="QKT76" s="108"/>
      <c r="QKU76" s="108"/>
      <c r="QKV76" s="108"/>
      <c r="QKW76" s="108"/>
      <c r="QKX76" s="108"/>
      <c r="QKY76" s="108"/>
      <c r="QKZ76" s="108"/>
      <c r="QLA76" s="108"/>
      <c r="QLB76" s="108"/>
      <c r="QLC76" s="108"/>
      <c r="QLD76" s="108"/>
      <c r="QLE76" s="108"/>
      <c r="QLF76" s="108"/>
      <c r="QLG76" s="108"/>
      <c r="QLH76" s="108"/>
      <c r="QLI76" s="108"/>
      <c r="QLJ76" s="108"/>
      <c r="QLK76" s="108"/>
      <c r="QLL76" s="108"/>
      <c r="QLM76" s="108"/>
      <c r="QLN76" s="108"/>
      <c r="QLO76" s="108"/>
      <c r="QLP76" s="108"/>
      <c r="QLQ76" s="108"/>
      <c r="QLR76" s="108"/>
      <c r="QLS76" s="108"/>
      <c r="QLT76" s="108"/>
      <c r="QLU76" s="108"/>
      <c r="QLV76" s="108"/>
      <c r="QLW76" s="108"/>
      <c r="QLX76" s="108"/>
      <c r="QLY76" s="108"/>
      <c r="QLZ76" s="108"/>
      <c r="QMA76" s="108"/>
      <c r="QMB76" s="108"/>
      <c r="QMC76" s="108"/>
      <c r="QMD76" s="108"/>
      <c r="QME76" s="108"/>
      <c r="QMF76" s="108"/>
      <c r="QMG76" s="108"/>
      <c r="QMH76" s="108"/>
      <c r="QMI76" s="108"/>
      <c r="QMJ76" s="108"/>
      <c r="QMK76" s="108"/>
      <c r="QML76" s="108"/>
      <c r="QMM76" s="108"/>
      <c r="QMN76" s="108"/>
      <c r="QMO76" s="108"/>
      <c r="QMP76" s="108"/>
      <c r="QMQ76" s="108"/>
      <c r="QMR76" s="108"/>
      <c r="QMS76" s="108"/>
      <c r="QMT76" s="108"/>
      <c r="QMU76" s="108"/>
      <c r="QMV76" s="108"/>
      <c r="QMW76" s="108"/>
      <c r="QMX76" s="108"/>
      <c r="QMY76" s="108"/>
      <c r="QMZ76" s="108"/>
      <c r="QNA76" s="108"/>
      <c r="QNB76" s="108"/>
      <c r="QNC76" s="108"/>
      <c r="QND76" s="108"/>
      <c r="QNE76" s="108"/>
      <c r="QNF76" s="108"/>
      <c r="QNG76" s="108"/>
      <c r="QNH76" s="108"/>
      <c r="QNI76" s="108"/>
      <c r="QNJ76" s="108"/>
      <c r="QNK76" s="108"/>
      <c r="QNL76" s="108"/>
      <c r="QNM76" s="108"/>
      <c r="QNN76" s="108"/>
      <c r="QNO76" s="108"/>
      <c r="QNP76" s="108"/>
      <c r="QNQ76" s="108"/>
      <c r="QNR76" s="108"/>
      <c r="QNS76" s="108"/>
      <c r="QNT76" s="108"/>
      <c r="QNU76" s="108"/>
      <c r="QNV76" s="108"/>
      <c r="QNW76" s="108"/>
      <c r="QNX76" s="108"/>
      <c r="QNY76" s="108"/>
      <c r="QNZ76" s="108"/>
      <c r="QOA76" s="108"/>
      <c r="QOB76" s="108"/>
      <c r="QOC76" s="108"/>
      <c r="QOD76" s="108"/>
      <c r="QOE76" s="108"/>
      <c r="QOF76" s="108"/>
      <c r="QOG76" s="108"/>
      <c r="QOH76" s="108"/>
      <c r="QOI76" s="108"/>
      <c r="QOJ76" s="108"/>
      <c r="QOK76" s="108"/>
      <c r="QOL76" s="108"/>
      <c r="QOM76" s="108"/>
      <c r="QON76" s="108"/>
      <c r="QOO76" s="108"/>
      <c r="QOP76" s="108"/>
      <c r="QOQ76" s="108"/>
      <c r="QOR76" s="108"/>
      <c r="QOS76" s="108"/>
      <c r="QOT76" s="108"/>
      <c r="QOU76" s="108"/>
      <c r="QOV76" s="108"/>
      <c r="QOW76" s="108"/>
      <c r="QOX76" s="108"/>
      <c r="QOY76" s="108"/>
      <c r="QOZ76" s="108"/>
      <c r="QPA76" s="108"/>
      <c r="QPB76" s="108"/>
      <c r="QPC76" s="108"/>
      <c r="QPD76" s="108"/>
      <c r="QPE76" s="108"/>
      <c r="QPF76" s="108"/>
      <c r="QPG76" s="108"/>
      <c r="QPH76" s="108"/>
      <c r="QPI76" s="108"/>
      <c r="QPJ76" s="108"/>
      <c r="QPK76" s="108"/>
      <c r="QPL76" s="108"/>
      <c r="QPM76" s="108"/>
      <c r="QPN76" s="108"/>
      <c r="QPO76" s="108"/>
      <c r="QPP76" s="108"/>
      <c r="QPQ76" s="108"/>
      <c r="QPR76" s="108"/>
      <c r="QPS76" s="108"/>
      <c r="QPT76" s="108"/>
      <c r="QPU76" s="108"/>
      <c r="QPV76" s="108"/>
      <c r="QPW76" s="108"/>
      <c r="QPX76" s="108"/>
      <c r="QPY76" s="108"/>
      <c r="QPZ76" s="108"/>
      <c r="QQA76" s="108"/>
      <c r="QQB76" s="108"/>
      <c r="QQC76" s="108"/>
      <c r="QQD76" s="108"/>
      <c r="QQE76" s="108"/>
      <c r="QQF76" s="108"/>
      <c r="QQG76" s="108"/>
      <c r="QQH76" s="108"/>
      <c r="QQI76" s="108"/>
      <c r="QQJ76" s="108"/>
      <c r="QQK76" s="108"/>
      <c r="QQL76" s="108"/>
      <c r="QQM76" s="108"/>
      <c r="QQN76" s="108"/>
      <c r="QQO76" s="108"/>
      <c r="QQP76" s="108"/>
      <c r="QQQ76" s="108"/>
      <c r="QQR76" s="108"/>
      <c r="QQS76" s="108"/>
      <c r="QQT76" s="108"/>
      <c r="QQU76" s="108"/>
      <c r="QQV76" s="108"/>
      <c r="QQW76" s="108"/>
      <c r="QQX76" s="108"/>
      <c r="QQY76" s="108"/>
      <c r="QQZ76" s="108"/>
      <c r="QRA76" s="108"/>
      <c r="QRB76" s="108"/>
      <c r="QRC76" s="108"/>
      <c r="QRD76" s="108"/>
      <c r="QRE76" s="108"/>
      <c r="QRF76" s="108"/>
      <c r="QRG76" s="108"/>
      <c r="QRH76" s="108"/>
      <c r="QRI76" s="108"/>
      <c r="QRJ76" s="108"/>
      <c r="QRK76" s="108"/>
      <c r="QRL76" s="108"/>
      <c r="QRM76" s="108"/>
      <c r="QRN76" s="108"/>
      <c r="QRO76" s="108"/>
      <c r="QRP76" s="108"/>
      <c r="QRQ76" s="108"/>
      <c r="QRR76" s="108"/>
      <c r="QRS76" s="108"/>
      <c r="QRT76" s="108"/>
      <c r="QRU76" s="108"/>
      <c r="QRV76" s="108"/>
      <c r="QRW76" s="108"/>
      <c r="QRX76" s="108"/>
      <c r="QRY76" s="108"/>
      <c r="QRZ76" s="108"/>
      <c r="QSA76" s="108"/>
      <c r="QSB76" s="108"/>
      <c r="QSC76" s="108"/>
      <c r="QSD76" s="108"/>
      <c r="QSE76" s="108"/>
      <c r="QSF76" s="108"/>
      <c r="QSG76" s="108"/>
      <c r="QSH76" s="108"/>
      <c r="QSI76" s="108"/>
      <c r="QSJ76" s="108"/>
      <c r="QSK76" s="108"/>
      <c r="QSL76" s="108"/>
      <c r="QSM76" s="108"/>
      <c r="QSN76" s="108"/>
      <c r="QSO76" s="108"/>
      <c r="QSP76" s="108"/>
      <c r="QSQ76" s="108"/>
      <c r="QSR76" s="108"/>
      <c r="QSS76" s="108"/>
      <c r="QST76" s="108"/>
      <c r="QSU76" s="108"/>
      <c r="QSV76" s="108"/>
      <c r="QSW76" s="108"/>
      <c r="QSX76" s="108"/>
      <c r="QSY76" s="108"/>
      <c r="QSZ76" s="108"/>
      <c r="QTA76" s="108"/>
      <c r="QTB76" s="108"/>
      <c r="QTC76" s="108"/>
      <c r="QTD76" s="108"/>
      <c r="QTE76" s="108"/>
      <c r="QTF76" s="108"/>
      <c r="QTG76" s="108"/>
      <c r="QTH76" s="108"/>
      <c r="QTI76" s="108"/>
      <c r="QTJ76" s="108"/>
      <c r="QTK76" s="108"/>
      <c r="QTL76" s="108"/>
      <c r="QTM76" s="108"/>
      <c r="QTN76" s="108"/>
      <c r="QTO76" s="108"/>
      <c r="QTP76" s="108"/>
      <c r="QTQ76" s="108"/>
      <c r="QTR76" s="108"/>
      <c r="QTS76" s="108"/>
      <c r="QTT76" s="108"/>
      <c r="QTU76" s="108"/>
      <c r="QTV76" s="108"/>
      <c r="QTW76" s="108"/>
      <c r="QTX76" s="108"/>
      <c r="QTY76" s="108"/>
      <c r="QTZ76" s="108"/>
      <c r="QUA76" s="108"/>
      <c r="QUB76" s="108"/>
      <c r="QUC76" s="108"/>
      <c r="QUD76" s="108"/>
      <c r="QUE76" s="108"/>
      <c r="QUF76" s="108"/>
      <c r="QUG76" s="108"/>
      <c r="QUH76" s="108"/>
      <c r="QUI76" s="108"/>
      <c r="QUJ76" s="108"/>
      <c r="QUK76" s="108"/>
      <c r="QUL76" s="108"/>
      <c r="QUM76" s="108"/>
      <c r="QUN76" s="108"/>
      <c r="QUO76" s="108"/>
      <c r="QUP76" s="108"/>
      <c r="QUQ76" s="108"/>
      <c r="QUR76" s="108"/>
      <c r="QUS76" s="108"/>
      <c r="QUT76" s="108"/>
      <c r="QUU76" s="108"/>
      <c r="QUV76" s="108"/>
      <c r="QUW76" s="108"/>
      <c r="QUX76" s="108"/>
      <c r="QUY76" s="108"/>
      <c r="QUZ76" s="108"/>
      <c r="QVA76" s="108"/>
      <c r="QVB76" s="108"/>
      <c r="QVC76" s="108"/>
      <c r="QVD76" s="108"/>
      <c r="QVE76" s="108"/>
      <c r="QVF76" s="108"/>
      <c r="QVG76" s="108"/>
      <c r="QVH76" s="108"/>
      <c r="QVI76" s="108"/>
      <c r="QVJ76" s="108"/>
      <c r="QVK76" s="108"/>
      <c r="QVL76" s="108"/>
      <c r="QVM76" s="108"/>
      <c r="QVN76" s="108"/>
      <c r="QVO76" s="108"/>
      <c r="QVP76" s="108"/>
      <c r="QVQ76" s="108"/>
      <c r="QVR76" s="108"/>
      <c r="QVS76" s="108"/>
      <c r="QVT76" s="108"/>
      <c r="QVU76" s="108"/>
      <c r="QVV76" s="108"/>
      <c r="QVW76" s="108"/>
      <c r="QVX76" s="108"/>
      <c r="QVY76" s="108"/>
      <c r="QVZ76" s="108"/>
      <c r="QWA76" s="108"/>
      <c r="QWB76" s="108"/>
      <c r="QWC76" s="108"/>
      <c r="QWD76" s="108"/>
      <c r="QWE76" s="108"/>
      <c r="QWF76" s="108"/>
      <c r="QWG76" s="108"/>
      <c r="QWH76" s="108"/>
      <c r="QWI76" s="108"/>
      <c r="QWJ76" s="108"/>
      <c r="QWK76" s="108"/>
      <c r="QWL76" s="108"/>
      <c r="QWM76" s="108"/>
      <c r="QWN76" s="108"/>
      <c r="QWO76" s="108"/>
      <c r="QWP76" s="108"/>
      <c r="QWQ76" s="108"/>
      <c r="QWR76" s="108"/>
      <c r="QWS76" s="108"/>
      <c r="QWT76" s="108"/>
      <c r="QWU76" s="108"/>
      <c r="QWV76" s="108"/>
      <c r="QWW76" s="108"/>
      <c r="QWX76" s="108"/>
      <c r="QWY76" s="108"/>
      <c r="QWZ76" s="108"/>
      <c r="QXA76" s="108"/>
      <c r="QXB76" s="108"/>
      <c r="QXC76" s="108"/>
      <c r="QXD76" s="108"/>
      <c r="QXE76" s="108"/>
      <c r="QXF76" s="108"/>
      <c r="QXG76" s="108"/>
      <c r="QXH76" s="108"/>
      <c r="QXI76" s="108"/>
      <c r="QXJ76" s="108"/>
      <c r="QXK76" s="108"/>
      <c r="QXL76" s="108"/>
      <c r="QXM76" s="108"/>
      <c r="QXN76" s="108"/>
      <c r="QXO76" s="108"/>
      <c r="QXP76" s="108"/>
      <c r="QXQ76" s="108"/>
      <c r="QXR76" s="108"/>
      <c r="QXS76" s="108"/>
      <c r="QXT76" s="108"/>
      <c r="QXU76" s="108"/>
      <c r="QXV76" s="108"/>
      <c r="QXW76" s="108"/>
      <c r="QXX76" s="108"/>
      <c r="QXY76" s="108"/>
      <c r="QXZ76" s="108"/>
      <c r="QYA76" s="108"/>
      <c r="QYB76" s="108"/>
      <c r="QYC76" s="108"/>
      <c r="QYD76" s="108"/>
      <c r="QYE76" s="108"/>
      <c r="QYF76" s="108"/>
      <c r="QYG76" s="108"/>
      <c r="QYH76" s="108"/>
      <c r="QYI76" s="108"/>
      <c r="QYJ76" s="108"/>
      <c r="QYK76" s="108"/>
      <c r="QYL76" s="108"/>
      <c r="QYM76" s="108"/>
      <c r="QYN76" s="108"/>
      <c r="QYO76" s="108"/>
      <c r="QYP76" s="108"/>
      <c r="QYQ76" s="108"/>
      <c r="QYR76" s="108"/>
      <c r="QYS76" s="108"/>
      <c r="QYT76" s="108"/>
      <c r="QYU76" s="108"/>
      <c r="QYV76" s="108"/>
      <c r="QYW76" s="108"/>
      <c r="QYX76" s="108"/>
      <c r="QYY76" s="108"/>
      <c r="QYZ76" s="108"/>
      <c r="QZA76" s="108"/>
      <c r="QZB76" s="108"/>
      <c r="QZC76" s="108"/>
      <c r="QZD76" s="108"/>
      <c r="QZE76" s="108"/>
      <c r="QZF76" s="108"/>
      <c r="QZG76" s="108"/>
      <c r="QZH76" s="108"/>
      <c r="QZI76" s="108"/>
      <c r="QZJ76" s="108"/>
      <c r="QZK76" s="108"/>
      <c r="QZL76" s="108"/>
      <c r="QZM76" s="108"/>
      <c r="QZN76" s="108"/>
      <c r="QZO76" s="108"/>
      <c r="QZP76" s="108"/>
      <c r="QZQ76" s="108"/>
      <c r="QZR76" s="108"/>
      <c r="QZS76" s="108"/>
      <c r="QZT76" s="108"/>
      <c r="QZU76" s="108"/>
      <c r="QZV76" s="108"/>
      <c r="QZW76" s="108"/>
      <c r="QZX76" s="108"/>
      <c r="QZY76" s="108"/>
      <c r="QZZ76" s="108"/>
      <c r="RAA76" s="108"/>
      <c r="RAB76" s="108"/>
      <c r="RAC76" s="108"/>
      <c r="RAD76" s="108"/>
      <c r="RAE76" s="108"/>
      <c r="RAF76" s="108"/>
      <c r="RAG76" s="108"/>
      <c r="RAH76" s="108"/>
      <c r="RAI76" s="108"/>
      <c r="RAJ76" s="108"/>
      <c r="RAK76" s="108"/>
      <c r="RAL76" s="108"/>
      <c r="RAM76" s="108"/>
      <c r="RAN76" s="108"/>
      <c r="RAO76" s="108"/>
      <c r="RAP76" s="108"/>
      <c r="RAQ76" s="108"/>
      <c r="RAR76" s="108"/>
      <c r="RAS76" s="108"/>
      <c r="RAT76" s="108"/>
      <c r="RAU76" s="108"/>
      <c r="RAV76" s="108"/>
      <c r="RAW76" s="108"/>
      <c r="RAX76" s="108"/>
      <c r="RAY76" s="108"/>
      <c r="RAZ76" s="108"/>
      <c r="RBA76" s="108"/>
      <c r="RBB76" s="108"/>
      <c r="RBC76" s="108"/>
      <c r="RBD76" s="108"/>
      <c r="RBE76" s="108"/>
      <c r="RBF76" s="108"/>
      <c r="RBG76" s="108"/>
      <c r="RBH76" s="108"/>
      <c r="RBI76" s="108"/>
      <c r="RBJ76" s="108"/>
      <c r="RBK76" s="108"/>
      <c r="RBL76" s="108"/>
      <c r="RBM76" s="108"/>
      <c r="RBN76" s="108"/>
      <c r="RBO76" s="108"/>
      <c r="RBP76" s="108"/>
      <c r="RBQ76" s="108"/>
      <c r="RBR76" s="108"/>
      <c r="RBS76" s="108"/>
      <c r="RBT76" s="108"/>
      <c r="RBU76" s="108"/>
      <c r="RBV76" s="108"/>
      <c r="RBW76" s="108"/>
      <c r="RBX76" s="108"/>
      <c r="RBY76" s="108"/>
      <c r="RBZ76" s="108"/>
      <c r="RCA76" s="108"/>
      <c r="RCB76" s="108"/>
      <c r="RCC76" s="108"/>
      <c r="RCD76" s="108"/>
      <c r="RCE76" s="108"/>
      <c r="RCF76" s="108"/>
      <c r="RCG76" s="108"/>
      <c r="RCH76" s="108"/>
      <c r="RCI76" s="108"/>
      <c r="RCJ76" s="108"/>
      <c r="RCK76" s="108"/>
      <c r="RCL76" s="108"/>
      <c r="RCM76" s="108"/>
      <c r="RCN76" s="108"/>
      <c r="RCO76" s="108"/>
      <c r="RCP76" s="108"/>
      <c r="RCQ76" s="108"/>
      <c r="RCR76" s="108"/>
      <c r="RCS76" s="108"/>
      <c r="RCT76" s="108"/>
      <c r="RCU76" s="108"/>
      <c r="RCV76" s="108"/>
      <c r="RCW76" s="108"/>
      <c r="RCX76" s="108"/>
      <c r="RCY76" s="108"/>
      <c r="RCZ76" s="108"/>
      <c r="RDA76" s="108"/>
      <c r="RDB76" s="108"/>
      <c r="RDC76" s="108"/>
      <c r="RDD76" s="108"/>
      <c r="RDE76" s="108"/>
      <c r="RDF76" s="108"/>
      <c r="RDG76" s="108"/>
      <c r="RDH76" s="108"/>
      <c r="RDI76" s="108"/>
      <c r="RDJ76" s="108"/>
      <c r="RDK76" s="108"/>
      <c r="RDL76" s="108"/>
      <c r="RDM76" s="108"/>
      <c r="RDN76" s="108"/>
      <c r="RDO76" s="108"/>
      <c r="RDP76" s="108"/>
      <c r="RDQ76" s="108"/>
      <c r="RDR76" s="108"/>
      <c r="RDS76" s="108"/>
      <c r="RDT76" s="108"/>
      <c r="RDU76" s="108"/>
      <c r="RDV76" s="108"/>
      <c r="RDW76" s="108"/>
      <c r="RDX76" s="108"/>
      <c r="RDY76" s="108"/>
      <c r="RDZ76" s="108"/>
      <c r="REA76" s="108"/>
      <c r="REB76" s="108"/>
      <c r="REC76" s="108"/>
      <c r="RED76" s="108"/>
      <c r="REE76" s="108"/>
      <c r="REF76" s="108"/>
      <c r="REG76" s="108"/>
      <c r="REH76" s="108"/>
      <c r="REI76" s="108"/>
      <c r="REJ76" s="108"/>
      <c r="REK76" s="108"/>
      <c r="REL76" s="108"/>
      <c r="REM76" s="108"/>
      <c r="REN76" s="108"/>
      <c r="REO76" s="108"/>
      <c r="REP76" s="108"/>
      <c r="REQ76" s="108"/>
      <c r="RER76" s="108"/>
      <c r="RES76" s="108"/>
      <c r="RET76" s="108"/>
      <c r="REU76" s="108"/>
      <c r="REV76" s="108"/>
      <c r="REW76" s="108"/>
      <c r="REX76" s="108"/>
      <c r="REY76" s="108"/>
      <c r="REZ76" s="108"/>
      <c r="RFA76" s="108"/>
      <c r="RFB76" s="108"/>
      <c r="RFC76" s="108"/>
      <c r="RFD76" s="108"/>
      <c r="RFE76" s="108"/>
      <c r="RFF76" s="108"/>
      <c r="RFG76" s="108"/>
      <c r="RFH76" s="108"/>
      <c r="RFI76" s="108"/>
      <c r="RFJ76" s="108"/>
      <c r="RFK76" s="108"/>
      <c r="RFL76" s="108"/>
      <c r="RFM76" s="108"/>
      <c r="RFN76" s="108"/>
      <c r="RFO76" s="108"/>
      <c r="RFP76" s="108"/>
      <c r="RFQ76" s="108"/>
      <c r="RFR76" s="108"/>
      <c r="RFS76" s="108"/>
      <c r="RFT76" s="108"/>
      <c r="RFU76" s="108"/>
      <c r="RFV76" s="108"/>
      <c r="RFW76" s="108"/>
      <c r="RFX76" s="108"/>
      <c r="RFY76" s="108"/>
      <c r="RFZ76" s="108"/>
      <c r="RGA76" s="108"/>
      <c r="RGB76" s="108"/>
      <c r="RGC76" s="108"/>
      <c r="RGD76" s="108"/>
      <c r="RGE76" s="108"/>
      <c r="RGF76" s="108"/>
      <c r="RGG76" s="108"/>
      <c r="RGH76" s="108"/>
      <c r="RGI76" s="108"/>
      <c r="RGJ76" s="108"/>
      <c r="RGK76" s="108"/>
      <c r="RGL76" s="108"/>
      <c r="RGM76" s="108"/>
      <c r="RGN76" s="108"/>
      <c r="RGO76" s="108"/>
      <c r="RGP76" s="108"/>
      <c r="RGQ76" s="108"/>
      <c r="RGR76" s="108"/>
      <c r="RGS76" s="108"/>
      <c r="RGT76" s="108"/>
      <c r="RGU76" s="108"/>
      <c r="RGV76" s="108"/>
      <c r="RGW76" s="108"/>
      <c r="RGX76" s="108"/>
      <c r="RGY76" s="108"/>
      <c r="RGZ76" s="108"/>
      <c r="RHA76" s="108"/>
      <c r="RHB76" s="108"/>
      <c r="RHC76" s="108"/>
      <c r="RHD76" s="108"/>
      <c r="RHE76" s="108"/>
      <c r="RHF76" s="108"/>
      <c r="RHG76" s="108"/>
      <c r="RHH76" s="108"/>
      <c r="RHI76" s="108"/>
      <c r="RHJ76" s="108"/>
      <c r="RHK76" s="108"/>
      <c r="RHL76" s="108"/>
      <c r="RHM76" s="108"/>
      <c r="RHN76" s="108"/>
      <c r="RHO76" s="108"/>
      <c r="RHP76" s="108"/>
      <c r="RHQ76" s="108"/>
      <c r="RHR76" s="108"/>
      <c r="RHS76" s="108"/>
      <c r="RHT76" s="108"/>
      <c r="RHU76" s="108"/>
      <c r="RHV76" s="108"/>
      <c r="RHW76" s="108"/>
      <c r="RHX76" s="108"/>
      <c r="RHY76" s="108"/>
      <c r="RHZ76" s="108"/>
      <c r="RIA76" s="108"/>
      <c r="RIB76" s="108"/>
      <c r="RIC76" s="108"/>
      <c r="RID76" s="108"/>
      <c r="RIE76" s="108"/>
      <c r="RIF76" s="108"/>
      <c r="RIG76" s="108"/>
      <c r="RIH76" s="108"/>
      <c r="RII76" s="108"/>
      <c r="RIJ76" s="108"/>
      <c r="RIK76" s="108"/>
      <c r="RIL76" s="108"/>
      <c r="RIM76" s="108"/>
      <c r="RIN76" s="108"/>
      <c r="RIO76" s="108"/>
      <c r="RIP76" s="108"/>
      <c r="RIQ76" s="108"/>
      <c r="RIR76" s="108"/>
      <c r="RIS76" s="108"/>
      <c r="RIT76" s="108"/>
      <c r="RIU76" s="108"/>
      <c r="RIV76" s="108"/>
      <c r="RIW76" s="108"/>
      <c r="RIX76" s="108"/>
      <c r="RIY76" s="108"/>
      <c r="RIZ76" s="108"/>
      <c r="RJA76" s="108"/>
      <c r="RJB76" s="108"/>
      <c r="RJC76" s="108"/>
      <c r="RJD76" s="108"/>
      <c r="RJE76" s="108"/>
      <c r="RJF76" s="108"/>
      <c r="RJG76" s="108"/>
      <c r="RJH76" s="108"/>
      <c r="RJI76" s="108"/>
      <c r="RJJ76" s="108"/>
      <c r="RJK76" s="108"/>
      <c r="RJL76" s="108"/>
      <c r="RJM76" s="108"/>
      <c r="RJN76" s="108"/>
      <c r="RJO76" s="108"/>
      <c r="RJP76" s="108"/>
      <c r="RJQ76" s="108"/>
      <c r="RJR76" s="108"/>
      <c r="RJS76" s="108"/>
      <c r="RJT76" s="108"/>
      <c r="RJU76" s="108"/>
      <c r="RJV76" s="108"/>
      <c r="RJW76" s="108"/>
      <c r="RJX76" s="108"/>
      <c r="RJY76" s="108"/>
      <c r="RJZ76" s="108"/>
      <c r="RKA76" s="108"/>
      <c r="RKB76" s="108"/>
      <c r="RKC76" s="108"/>
      <c r="RKD76" s="108"/>
      <c r="RKE76" s="108"/>
      <c r="RKF76" s="108"/>
      <c r="RKG76" s="108"/>
      <c r="RKH76" s="108"/>
      <c r="RKI76" s="108"/>
      <c r="RKJ76" s="108"/>
      <c r="RKK76" s="108"/>
      <c r="RKL76" s="108"/>
      <c r="RKM76" s="108"/>
      <c r="RKN76" s="108"/>
      <c r="RKO76" s="108"/>
      <c r="RKP76" s="108"/>
      <c r="RKQ76" s="108"/>
      <c r="RKR76" s="108"/>
      <c r="RKS76" s="108"/>
      <c r="RKT76" s="108"/>
      <c r="RKU76" s="108"/>
      <c r="RKV76" s="108"/>
      <c r="RKW76" s="108"/>
      <c r="RKX76" s="108"/>
      <c r="RKY76" s="108"/>
      <c r="RKZ76" s="108"/>
      <c r="RLA76" s="108"/>
      <c r="RLB76" s="108"/>
      <c r="RLC76" s="108"/>
      <c r="RLD76" s="108"/>
      <c r="RLE76" s="108"/>
      <c r="RLF76" s="108"/>
      <c r="RLG76" s="108"/>
      <c r="RLH76" s="108"/>
      <c r="RLI76" s="108"/>
      <c r="RLJ76" s="108"/>
      <c r="RLK76" s="108"/>
      <c r="RLL76" s="108"/>
      <c r="RLM76" s="108"/>
      <c r="RLN76" s="108"/>
      <c r="RLO76" s="108"/>
      <c r="RLP76" s="108"/>
      <c r="RLQ76" s="108"/>
      <c r="RLR76" s="108"/>
      <c r="RLS76" s="108"/>
      <c r="RLT76" s="108"/>
      <c r="RLU76" s="108"/>
      <c r="RLV76" s="108"/>
      <c r="RLW76" s="108"/>
      <c r="RLX76" s="108"/>
      <c r="RLY76" s="108"/>
      <c r="RLZ76" s="108"/>
      <c r="RMA76" s="108"/>
      <c r="RMB76" s="108"/>
      <c r="RMC76" s="108"/>
      <c r="RMD76" s="108"/>
      <c r="RME76" s="108"/>
      <c r="RMF76" s="108"/>
      <c r="RMG76" s="108"/>
      <c r="RMH76" s="108"/>
      <c r="RMI76" s="108"/>
      <c r="RMJ76" s="108"/>
      <c r="RMK76" s="108"/>
      <c r="RML76" s="108"/>
      <c r="RMM76" s="108"/>
      <c r="RMN76" s="108"/>
      <c r="RMO76" s="108"/>
      <c r="RMP76" s="108"/>
      <c r="RMQ76" s="108"/>
      <c r="RMR76" s="108"/>
      <c r="RMS76" s="108"/>
      <c r="RMT76" s="108"/>
      <c r="RMU76" s="108"/>
      <c r="RMV76" s="108"/>
      <c r="RMW76" s="108"/>
      <c r="RMX76" s="108"/>
      <c r="RMY76" s="108"/>
      <c r="RMZ76" s="108"/>
      <c r="RNA76" s="108"/>
      <c r="RNB76" s="108"/>
      <c r="RNC76" s="108"/>
      <c r="RND76" s="108"/>
      <c r="RNE76" s="108"/>
      <c r="RNF76" s="108"/>
      <c r="RNG76" s="108"/>
      <c r="RNH76" s="108"/>
      <c r="RNI76" s="108"/>
      <c r="RNJ76" s="108"/>
      <c r="RNK76" s="108"/>
      <c r="RNL76" s="108"/>
      <c r="RNM76" s="108"/>
      <c r="RNN76" s="108"/>
      <c r="RNO76" s="108"/>
      <c r="RNP76" s="108"/>
      <c r="RNQ76" s="108"/>
      <c r="RNR76" s="108"/>
      <c r="RNS76" s="108"/>
      <c r="RNT76" s="108"/>
      <c r="RNU76" s="108"/>
      <c r="RNV76" s="108"/>
      <c r="RNW76" s="108"/>
      <c r="RNX76" s="108"/>
      <c r="RNY76" s="108"/>
      <c r="RNZ76" s="108"/>
      <c r="ROA76" s="108"/>
      <c r="ROB76" s="108"/>
      <c r="ROC76" s="108"/>
      <c r="ROD76" s="108"/>
      <c r="ROE76" s="108"/>
      <c r="ROF76" s="108"/>
      <c r="ROG76" s="108"/>
      <c r="ROH76" s="108"/>
      <c r="ROI76" s="108"/>
      <c r="ROJ76" s="108"/>
      <c r="ROK76" s="108"/>
      <c r="ROL76" s="108"/>
      <c r="ROM76" s="108"/>
      <c r="RON76" s="108"/>
      <c r="ROO76" s="108"/>
      <c r="ROP76" s="108"/>
      <c r="ROQ76" s="108"/>
      <c r="ROR76" s="108"/>
      <c r="ROS76" s="108"/>
      <c r="ROT76" s="108"/>
      <c r="ROU76" s="108"/>
      <c r="ROV76" s="108"/>
      <c r="ROW76" s="108"/>
      <c r="ROX76" s="108"/>
      <c r="ROY76" s="108"/>
      <c r="ROZ76" s="108"/>
      <c r="RPA76" s="108"/>
      <c r="RPB76" s="108"/>
      <c r="RPC76" s="108"/>
      <c r="RPD76" s="108"/>
      <c r="RPE76" s="108"/>
      <c r="RPF76" s="108"/>
      <c r="RPG76" s="108"/>
      <c r="RPH76" s="108"/>
      <c r="RPI76" s="108"/>
      <c r="RPJ76" s="108"/>
      <c r="RPK76" s="108"/>
      <c r="RPL76" s="108"/>
      <c r="RPM76" s="108"/>
      <c r="RPN76" s="108"/>
      <c r="RPO76" s="108"/>
      <c r="RPP76" s="108"/>
      <c r="RPQ76" s="108"/>
      <c r="RPR76" s="108"/>
      <c r="RPS76" s="108"/>
      <c r="RPT76" s="108"/>
      <c r="RPU76" s="108"/>
      <c r="RPV76" s="108"/>
      <c r="RPW76" s="108"/>
      <c r="RPX76" s="108"/>
      <c r="RPY76" s="108"/>
      <c r="RPZ76" s="108"/>
      <c r="RQA76" s="108"/>
      <c r="RQB76" s="108"/>
      <c r="RQC76" s="108"/>
      <c r="RQD76" s="108"/>
      <c r="RQE76" s="108"/>
      <c r="RQF76" s="108"/>
      <c r="RQG76" s="108"/>
      <c r="RQH76" s="108"/>
      <c r="RQI76" s="108"/>
      <c r="RQJ76" s="108"/>
      <c r="RQK76" s="108"/>
      <c r="RQL76" s="108"/>
      <c r="RQM76" s="108"/>
      <c r="RQN76" s="108"/>
      <c r="RQO76" s="108"/>
      <c r="RQP76" s="108"/>
      <c r="RQQ76" s="108"/>
      <c r="RQR76" s="108"/>
      <c r="RQS76" s="108"/>
      <c r="RQT76" s="108"/>
      <c r="RQU76" s="108"/>
      <c r="RQV76" s="108"/>
      <c r="RQW76" s="108"/>
      <c r="RQX76" s="108"/>
      <c r="RQY76" s="108"/>
      <c r="RQZ76" s="108"/>
      <c r="RRA76" s="108"/>
      <c r="RRB76" s="108"/>
      <c r="RRC76" s="108"/>
      <c r="RRD76" s="108"/>
      <c r="RRE76" s="108"/>
      <c r="RRF76" s="108"/>
      <c r="RRG76" s="108"/>
      <c r="RRH76" s="108"/>
      <c r="RRI76" s="108"/>
      <c r="RRJ76" s="108"/>
      <c r="RRK76" s="108"/>
      <c r="RRL76" s="108"/>
      <c r="RRM76" s="108"/>
      <c r="RRN76" s="108"/>
      <c r="RRO76" s="108"/>
      <c r="RRP76" s="108"/>
      <c r="RRQ76" s="108"/>
      <c r="RRR76" s="108"/>
      <c r="RRS76" s="108"/>
      <c r="RRT76" s="108"/>
      <c r="RRU76" s="108"/>
      <c r="RRV76" s="108"/>
      <c r="RRW76" s="108"/>
      <c r="RRX76" s="108"/>
      <c r="RRY76" s="108"/>
      <c r="RRZ76" s="108"/>
      <c r="RSA76" s="108"/>
      <c r="RSB76" s="108"/>
      <c r="RSC76" s="108"/>
      <c r="RSD76" s="108"/>
      <c r="RSE76" s="108"/>
      <c r="RSF76" s="108"/>
      <c r="RSG76" s="108"/>
      <c r="RSH76" s="108"/>
      <c r="RSI76" s="108"/>
      <c r="RSJ76" s="108"/>
      <c r="RSK76" s="108"/>
      <c r="RSL76" s="108"/>
      <c r="RSM76" s="108"/>
      <c r="RSN76" s="108"/>
      <c r="RSO76" s="108"/>
      <c r="RSP76" s="108"/>
      <c r="RSQ76" s="108"/>
      <c r="RSR76" s="108"/>
      <c r="RSS76" s="108"/>
      <c r="RST76" s="108"/>
      <c r="RSU76" s="108"/>
      <c r="RSV76" s="108"/>
      <c r="RSW76" s="108"/>
      <c r="RSX76" s="108"/>
      <c r="RSY76" s="108"/>
      <c r="RSZ76" s="108"/>
      <c r="RTA76" s="108"/>
      <c r="RTB76" s="108"/>
      <c r="RTC76" s="108"/>
      <c r="RTD76" s="108"/>
      <c r="RTE76" s="108"/>
      <c r="RTF76" s="108"/>
      <c r="RTG76" s="108"/>
      <c r="RTH76" s="108"/>
      <c r="RTI76" s="108"/>
      <c r="RTJ76" s="108"/>
      <c r="RTK76" s="108"/>
      <c r="RTL76" s="108"/>
      <c r="RTM76" s="108"/>
      <c r="RTN76" s="108"/>
      <c r="RTO76" s="108"/>
      <c r="RTP76" s="108"/>
      <c r="RTQ76" s="108"/>
      <c r="RTR76" s="108"/>
      <c r="RTS76" s="108"/>
      <c r="RTT76" s="108"/>
      <c r="RTU76" s="108"/>
      <c r="RTV76" s="108"/>
      <c r="RTW76" s="108"/>
      <c r="RTX76" s="108"/>
      <c r="RTY76" s="108"/>
      <c r="RTZ76" s="108"/>
      <c r="RUA76" s="108"/>
      <c r="RUB76" s="108"/>
      <c r="RUC76" s="108"/>
      <c r="RUD76" s="108"/>
      <c r="RUE76" s="108"/>
      <c r="RUF76" s="108"/>
      <c r="RUG76" s="108"/>
      <c r="RUH76" s="108"/>
      <c r="RUI76" s="108"/>
      <c r="RUJ76" s="108"/>
      <c r="RUK76" s="108"/>
      <c r="RUL76" s="108"/>
      <c r="RUM76" s="108"/>
      <c r="RUN76" s="108"/>
      <c r="RUO76" s="108"/>
      <c r="RUP76" s="108"/>
      <c r="RUQ76" s="108"/>
      <c r="RUR76" s="108"/>
      <c r="RUS76" s="108"/>
      <c r="RUT76" s="108"/>
      <c r="RUU76" s="108"/>
      <c r="RUV76" s="108"/>
      <c r="RUW76" s="108"/>
      <c r="RUX76" s="108"/>
      <c r="RUY76" s="108"/>
      <c r="RUZ76" s="108"/>
      <c r="RVA76" s="108"/>
      <c r="RVB76" s="108"/>
      <c r="RVC76" s="108"/>
      <c r="RVD76" s="108"/>
      <c r="RVE76" s="108"/>
      <c r="RVF76" s="108"/>
      <c r="RVG76" s="108"/>
      <c r="RVH76" s="108"/>
      <c r="RVI76" s="108"/>
      <c r="RVJ76" s="108"/>
      <c r="RVK76" s="108"/>
      <c r="RVL76" s="108"/>
      <c r="RVM76" s="108"/>
      <c r="RVN76" s="108"/>
      <c r="RVO76" s="108"/>
      <c r="RVP76" s="108"/>
      <c r="RVQ76" s="108"/>
      <c r="RVR76" s="108"/>
      <c r="RVS76" s="108"/>
      <c r="RVT76" s="108"/>
      <c r="RVU76" s="108"/>
      <c r="RVV76" s="108"/>
      <c r="RVW76" s="108"/>
      <c r="RVX76" s="108"/>
      <c r="RVY76" s="108"/>
      <c r="RVZ76" s="108"/>
      <c r="RWA76" s="108"/>
      <c r="RWB76" s="108"/>
      <c r="RWC76" s="108"/>
      <c r="RWD76" s="108"/>
      <c r="RWE76" s="108"/>
      <c r="RWF76" s="108"/>
      <c r="RWG76" s="108"/>
      <c r="RWH76" s="108"/>
      <c r="RWI76" s="108"/>
      <c r="RWJ76" s="108"/>
      <c r="RWK76" s="108"/>
      <c r="RWL76" s="108"/>
      <c r="RWM76" s="108"/>
      <c r="RWN76" s="108"/>
      <c r="RWO76" s="108"/>
      <c r="RWP76" s="108"/>
      <c r="RWQ76" s="108"/>
      <c r="RWR76" s="108"/>
      <c r="RWS76" s="108"/>
      <c r="RWT76" s="108"/>
      <c r="RWU76" s="108"/>
      <c r="RWV76" s="108"/>
      <c r="RWW76" s="108"/>
      <c r="RWX76" s="108"/>
      <c r="RWY76" s="108"/>
      <c r="RWZ76" s="108"/>
      <c r="RXA76" s="108"/>
      <c r="RXB76" s="108"/>
      <c r="RXC76" s="108"/>
      <c r="RXD76" s="108"/>
      <c r="RXE76" s="108"/>
      <c r="RXF76" s="108"/>
      <c r="RXG76" s="108"/>
      <c r="RXH76" s="108"/>
      <c r="RXI76" s="108"/>
      <c r="RXJ76" s="108"/>
      <c r="RXK76" s="108"/>
      <c r="RXL76" s="108"/>
      <c r="RXM76" s="108"/>
      <c r="RXN76" s="108"/>
      <c r="RXO76" s="108"/>
      <c r="RXP76" s="108"/>
      <c r="RXQ76" s="108"/>
      <c r="RXR76" s="108"/>
      <c r="RXS76" s="108"/>
      <c r="RXT76" s="108"/>
      <c r="RXU76" s="108"/>
      <c r="RXV76" s="108"/>
      <c r="RXW76" s="108"/>
      <c r="RXX76" s="108"/>
      <c r="RXY76" s="108"/>
      <c r="RXZ76" s="108"/>
      <c r="RYA76" s="108"/>
      <c r="RYB76" s="108"/>
      <c r="RYC76" s="108"/>
      <c r="RYD76" s="108"/>
      <c r="RYE76" s="108"/>
      <c r="RYF76" s="108"/>
      <c r="RYG76" s="108"/>
      <c r="RYH76" s="108"/>
      <c r="RYI76" s="108"/>
      <c r="RYJ76" s="108"/>
      <c r="RYK76" s="108"/>
      <c r="RYL76" s="108"/>
      <c r="RYM76" s="108"/>
      <c r="RYN76" s="108"/>
      <c r="RYO76" s="108"/>
      <c r="RYP76" s="108"/>
      <c r="RYQ76" s="108"/>
      <c r="RYR76" s="108"/>
      <c r="RYS76" s="108"/>
      <c r="RYT76" s="108"/>
      <c r="RYU76" s="108"/>
      <c r="RYV76" s="108"/>
      <c r="RYW76" s="108"/>
      <c r="RYX76" s="108"/>
      <c r="RYY76" s="108"/>
      <c r="RYZ76" s="108"/>
      <c r="RZA76" s="108"/>
      <c r="RZB76" s="108"/>
      <c r="RZC76" s="108"/>
      <c r="RZD76" s="108"/>
      <c r="RZE76" s="108"/>
      <c r="RZF76" s="108"/>
      <c r="RZG76" s="108"/>
      <c r="RZH76" s="108"/>
      <c r="RZI76" s="108"/>
      <c r="RZJ76" s="108"/>
      <c r="RZK76" s="108"/>
      <c r="RZL76" s="108"/>
      <c r="RZM76" s="108"/>
      <c r="RZN76" s="108"/>
      <c r="RZO76" s="108"/>
      <c r="RZP76" s="108"/>
      <c r="RZQ76" s="108"/>
      <c r="RZR76" s="108"/>
      <c r="RZS76" s="108"/>
      <c r="RZT76" s="108"/>
      <c r="RZU76" s="108"/>
      <c r="RZV76" s="108"/>
      <c r="RZW76" s="108"/>
      <c r="RZX76" s="108"/>
      <c r="RZY76" s="108"/>
      <c r="RZZ76" s="108"/>
      <c r="SAA76" s="108"/>
      <c r="SAB76" s="108"/>
      <c r="SAC76" s="108"/>
      <c r="SAD76" s="108"/>
      <c r="SAE76" s="108"/>
      <c r="SAF76" s="108"/>
      <c r="SAG76" s="108"/>
      <c r="SAH76" s="108"/>
      <c r="SAI76" s="108"/>
      <c r="SAJ76" s="108"/>
      <c r="SAK76" s="108"/>
      <c r="SAL76" s="108"/>
      <c r="SAM76" s="108"/>
      <c r="SAN76" s="108"/>
      <c r="SAO76" s="108"/>
      <c r="SAP76" s="108"/>
      <c r="SAQ76" s="108"/>
      <c r="SAR76" s="108"/>
      <c r="SAS76" s="108"/>
      <c r="SAT76" s="108"/>
      <c r="SAU76" s="108"/>
      <c r="SAV76" s="108"/>
      <c r="SAW76" s="108"/>
      <c r="SAX76" s="108"/>
      <c r="SAY76" s="108"/>
      <c r="SAZ76" s="108"/>
      <c r="SBA76" s="108"/>
      <c r="SBB76" s="108"/>
      <c r="SBC76" s="108"/>
      <c r="SBD76" s="108"/>
      <c r="SBE76" s="108"/>
      <c r="SBF76" s="108"/>
      <c r="SBG76" s="108"/>
      <c r="SBH76" s="108"/>
      <c r="SBI76" s="108"/>
      <c r="SBJ76" s="108"/>
      <c r="SBK76" s="108"/>
      <c r="SBL76" s="108"/>
      <c r="SBM76" s="108"/>
      <c r="SBN76" s="108"/>
      <c r="SBO76" s="108"/>
      <c r="SBP76" s="108"/>
      <c r="SBQ76" s="108"/>
      <c r="SBR76" s="108"/>
      <c r="SBS76" s="108"/>
      <c r="SBT76" s="108"/>
      <c r="SBU76" s="108"/>
      <c r="SBV76" s="108"/>
      <c r="SBW76" s="108"/>
      <c r="SBX76" s="108"/>
      <c r="SBY76" s="108"/>
      <c r="SBZ76" s="108"/>
      <c r="SCA76" s="108"/>
      <c r="SCB76" s="108"/>
      <c r="SCC76" s="108"/>
      <c r="SCD76" s="108"/>
      <c r="SCE76" s="108"/>
      <c r="SCF76" s="108"/>
      <c r="SCG76" s="108"/>
      <c r="SCH76" s="108"/>
      <c r="SCI76" s="108"/>
      <c r="SCJ76" s="108"/>
      <c r="SCK76" s="108"/>
      <c r="SCL76" s="108"/>
      <c r="SCM76" s="108"/>
      <c r="SCN76" s="108"/>
      <c r="SCO76" s="108"/>
      <c r="SCP76" s="108"/>
      <c r="SCQ76" s="108"/>
      <c r="SCR76" s="108"/>
      <c r="SCS76" s="108"/>
      <c r="SCT76" s="108"/>
      <c r="SCU76" s="108"/>
      <c r="SCV76" s="108"/>
      <c r="SCW76" s="108"/>
      <c r="SCX76" s="108"/>
      <c r="SCY76" s="108"/>
      <c r="SCZ76" s="108"/>
      <c r="SDA76" s="108"/>
      <c r="SDB76" s="108"/>
      <c r="SDC76" s="108"/>
      <c r="SDD76" s="108"/>
      <c r="SDE76" s="108"/>
      <c r="SDF76" s="108"/>
      <c r="SDG76" s="108"/>
      <c r="SDH76" s="108"/>
      <c r="SDI76" s="108"/>
      <c r="SDJ76" s="108"/>
      <c r="SDK76" s="108"/>
      <c r="SDL76" s="108"/>
      <c r="SDM76" s="108"/>
      <c r="SDN76" s="108"/>
      <c r="SDO76" s="108"/>
      <c r="SDP76" s="108"/>
      <c r="SDQ76" s="108"/>
      <c r="SDR76" s="108"/>
      <c r="SDS76" s="108"/>
      <c r="SDT76" s="108"/>
      <c r="SDU76" s="108"/>
      <c r="SDV76" s="108"/>
      <c r="SDW76" s="108"/>
      <c r="SDX76" s="108"/>
      <c r="SDY76" s="108"/>
      <c r="SDZ76" s="108"/>
      <c r="SEA76" s="108"/>
      <c r="SEB76" s="108"/>
      <c r="SEC76" s="108"/>
      <c r="SED76" s="108"/>
      <c r="SEE76" s="108"/>
      <c r="SEF76" s="108"/>
      <c r="SEG76" s="108"/>
      <c r="SEH76" s="108"/>
      <c r="SEI76" s="108"/>
      <c r="SEJ76" s="108"/>
      <c r="SEK76" s="108"/>
      <c r="SEL76" s="108"/>
      <c r="SEM76" s="108"/>
      <c r="SEN76" s="108"/>
      <c r="SEO76" s="108"/>
      <c r="SEP76" s="108"/>
      <c r="SEQ76" s="108"/>
      <c r="SER76" s="108"/>
      <c r="SES76" s="108"/>
      <c r="SET76" s="108"/>
      <c r="SEU76" s="108"/>
      <c r="SEV76" s="108"/>
      <c r="SEW76" s="108"/>
      <c r="SEX76" s="108"/>
      <c r="SEY76" s="108"/>
      <c r="SEZ76" s="108"/>
      <c r="SFA76" s="108"/>
      <c r="SFB76" s="108"/>
      <c r="SFC76" s="108"/>
      <c r="SFD76" s="108"/>
      <c r="SFE76" s="108"/>
      <c r="SFF76" s="108"/>
      <c r="SFG76" s="108"/>
      <c r="SFH76" s="108"/>
      <c r="SFI76" s="108"/>
      <c r="SFJ76" s="108"/>
      <c r="SFK76" s="108"/>
      <c r="SFL76" s="108"/>
      <c r="SFM76" s="108"/>
      <c r="SFN76" s="108"/>
      <c r="SFO76" s="108"/>
      <c r="SFP76" s="108"/>
      <c r="SFQ76" s="108"/>
      <c r="SFR76" s="108"/>
      <c r="SFS76" s="108"/>
      <c r="SFT76" s="108"/>
      <c r="SFU76" s="108"/>
      <c r="SFV76" s="108"/>
      <c r="SFW76" s="108"/>
      <c r="SFX76" s="108"/>
      <c r="SFY76" s="108"/>
      <c r="SFZ76" s="108"/>
      <c r="SGA76" s="108"/>
      <c r="SGB76" s="108"/>
      <c r="SGC76" s="108"/>
      <c r="SGD76" s="108"/>
      <c r="SGE76" s="108"/>
      <c r="SGF76" s="108"/>
      <c r="SGG76" s="108"/>
      <c r="SGH76" s="108"/>
      <c r="SGI76" s="108"/>
      <c r="SGJ76" s="108"/>
      <c r="SGK76" s="108"/>
      <c r="SGL76" s="108"/>
      <c r="SGM76" s="108"/>
      <c r="SGN76" s="108"/>
      <c r="SGO76" s="108"/>
      <c r="SGP76" s="108"/>
      <c r="SGQ76" s="108"/>
      <c r="SGR76" s="108"/>
      <c r="SGS76" s="108"/>
      <c r="SGT76" s="108"/>
      <c r="SGU76" s="108"/>
      <c r="SGV76" s="108"/>
      <c r="SGW76" s="108"/>
      <c r="SGX76" s="108"/>
      <c r="SGY76" s="108"/>
      <c r="SGZ76" s="108"/>
      <c r="SHA76" s="108"/>
      <c r="SHB76" s="108"/>
      <c r="SHC76" s="108"/>
      <c r="SHD76" s="108"/>
      <c r="SHE76" s="108"/>
      <c r="SHF76" s="108"/>
      <c r="SHG76" s="108"/>
      <c r="SHH76" s="108"/>
      <c r="SHI76" s="108"/>
      <c r="SHJ76" s="108"/>
      <c r="SHK76" s="108"/>
      <c r="SHL76" s="108"/>
      <c r="SHM76" s="108"/>
      <c r="SHN76" s="108"/>
      <c r="SHO76" s="108"/>
      <c r="SHP76" s="108"/>
      <c r="SHQ76" s="108"/>
      <c r="SHR76" s="108"/>
      <c r="SHS76" s="108"/>
      <c r="SHT76" s="108"/>
      <c r="SHU76" s="108"/>
      <c r="SHV76" s="108"/>
      <c r="SHW76" s="108"/>
      <c r="SHX76" s="108"/>
      <c r="SHY76" s="108"/>
      <c r="SHZ76" s="108"/>
      <c r="SIA76" s="108"/>
      <c r="SIB76" s="108"/>
      <c r="SIC76" s="108"/>
      <c r="SID76" s="108"/>
      <c r="SIE76" s="108"/>
      <c r="SIF76" s="108"/>
      <c r="SIG76" s="108"/>
      <c r="SIH76" s="108"/>
      <c r="SII76" s="108"/>
      <c r="SIJ76" s="108"/>
      <c r="SIK76" s="108"/>
      <c r="SIL76" s="108"/>
      <c r="SIM76" s="108"/>
      <c r="SIN76" s="108"/>
      <c r="SIO76" s="108"/>
      <c r="SIP76" s="108"/>
      <c r="SIQ76" s="108"/>
      <c r="SIR76" s="108"/>
      <c r="SIS76" s="108"/>
      <c r="SIT76" s="108"/>
      <c r="SIU76" s="108"/>
      <c r="SIV76" s="108"/>
      <c r="SIW76" s="108"/>
      <c r="SIX76" s="108"/>
      <c r="SIY76" s="108"/>
      <c r="SIZ76" s="108"/>
      <c r="SJA76" s="108"/>
      <c r="SJB76" s="108"/>
      <c r="SJC76" s="108"/>
      <c r="SJD76" s="108"/>
      <c r="SJE76" s="108"/>
      <c r="SJF76" s="108"/>
      <c r="SJG76" s="108"/>
      <c r="SJH76" s="108"/>
      <c r="SJI76" s="108"/>
      <c r="SJJ76" s="108"/>
      <c r="SJK76" s="108"/>
      <c r="SJL76" s="108"/>
      <c r="SJM76" s="108"/>
      <c r="SJN76" s="108"/>
      <c r="SJO76" s="108"/>
      <c r="SJP76" s="108"/>
      <c r="SJQ76" s="108"/>
      <c r="SJR76" s="108"/>
      <c r="SJS76" s="108"/>
      <c r="SJT76" s="108"/>
      <c r="SJU76" s="108"/>
      <c r="SJV76" s="108"/>
      <c r="SJW76" s="108"/>
      <c r="SJX76" s="108"/>
      <c r="SJY76" s="108"/>
      <c r="SJZ76" s="108"/>
      <c r="SKA76" s="108"/>
      <c r="SKB76" s="108"/>
      <c r="SKC76" s="108"/>
      <c r="SKD76" s="108"/>
      <c r="SKE76" s="108"/>
      <c r="SKF76" s="108"/>
      <c r="SKG76" s="108"/>
      <c r="SKH76" s="108"/>
      <c r="SKI76" s="108"/>
      <c r="SKJ76" s="108"/>
      <c r="SKK76" s="108"/>
      <c r="SKL76" s="108"/>
      <c r="SKM76" s="108"/>
      <c r="SKN76" s="108"/>
      <c r="SKO76" s="108"/>
      <c r="SKP76" s="108"/>
      <c r="SKQ76" s="108"/>
      <c r="SKR76" s="108"/>
      <c r="SKS76" s="108"/>
      <c r="SKT76" s="108"/>
      <c r="SKU76" s="108"/>
      <c r="SKV76" s="108"/>
      <c r="SKW76" s="108"/>
      <c r="SKX76" s="108"/>
      <c r="SKY76" s="108"/>
      <c r="SKZ76" s="108"/>
      <c r="SLA76" s="108"/>
      <c r="SLB76" s="108"/>
      <c r="SLC76" s="108"/>
      <c r="SLD76" s="108"/>
      <c r="SLE76" s="108"/>
      <c r="SLF76" s="108"/>
      <c r="SLG76" s="108"/>
      <c r="SLH76" s="108"/>
      <c r="SLI76" s="108"/>
      <c r="SLJ76" s="108"/>
      <c r="SLK76" s="108"/>
      <c r="SLL76" s="108"/>
      <c r="SLM76" s="108"/>
      <c r="SLN76" s="108"/>
      <c r="SLO76" s="108"/>
      <c r="SLP76" s="108"/>
      <c r="SLQ76" s="108"/>
      <c r="SLR76" s="108"/>
      <c r="SLS76" s="108"/>
      <c r="SLT76" s="108"/>
      <c r="SLU76" s="108"/>
      <c r="SLV76" s="108"/>
      <c r="SLW76" s="108"/>
      <c r="SLX76" s="108"/>
      <c r="SLY76" s="108"/>
      <c r="SLZ76" s="108"/>
      <c r="SMA76" s="108"/>
      <c r="SMB76" s="108"/>
      <c r="SMC76" s="108"/>
      <c r="SMD76" s="108"/>
      <c r="SME76" s="108"/>
      <c r="SMF76" s="108"/>
      <c r="SMG76" s="108"/>
      <c r="SMH76" s="108"/>
      <c r="SMI76" s="108"/>
      <c r="SMJ76" s="108"/>
      <c r="SMK76" s="108"/>
      <c r="SML76" s="108"/>
      <c r="SMM76" s="108"/>
      <c r="SMN76" s="108"/>
      <c r="SMO76" s="108"/>
      <c r="SMP76" s="108"/>
      <c r="SMQ76" s="108"/>
      <c r="SMR76" s="108"/>
      <c r="SMS76" s="108"/>
      <c r="SMT76" s="108"/>
      <c r="SMU76" s="108"/>
      <c r="SMV76" s="108"/>
      <c r="SMW76" s="108"/>
      <c r="SMX76" s="108"/>
      <c r="SMY76" s="108"/>
      <c r="SMZ76" s="108"/>
      <c r="SNA76" s="108"/>
      <c r="SNB76" s="108"/>
      <c r="SNC76" s="108"/>
      <c r="SND76" s="108"/>
      <c r="SNE76" s="108"/>
      <c r="SNF76" s="108"/>
      <c r="SNG76" s="108"/>
      <c r="SNH76" s="108"/>
      <c r="SNI76" s="108"/>
      <c r="SNJ76" s="108"/>
      <c r="SNK76" s="108"/>
      <c r="SNL76" s="108"/>
      <c r="SNM76" s="108"/>
      <c r="SNN76" s="108"/>
      <c r="SNO76" s="108"/>
      <c r="SNP76" s="108"/>
      <c r="SNQ76" s="108"/>
      <c r="SNR76" s="108"/>
      <c r="SNS76" s="108"/>
      <c r="SNT76" s="108"/>
      <c r="SNU76" s="108"/>
      <c r="SNV76" s="108"/>
      <c r="SNW76" s="108"/>
      <c r="SNX76" s="108"/>
      <c r="SNY76" s="108"/>
      <c r="SNZ76" s="108"/>
      <c r="SOA76" s="108"/>
      <c r="SOB76" s="108"/>
      <c r="SOC76" s="108"/>
      <c r="SOD76" s="108"/>
      <c r="SOE76" s="108"/>
      <c r="SOF76" s="108"/>
      <c r="SOG76" s="108"/>
      <c r="SOH76" s="108"/>
      <c r="SOI76" s="108"/>
      <c r="SOJ76" s="108"/>
      <c r="SOK76" s="108"/>
      <c r="SOL76" s="108"/>
      <c r="SOM76" s="108"/>
      <c r="SON76" s="108"/>
      <c r="SOO76" s="108"/>
      <c r="SOP76" s="108"/>
      <c r="SOQ76" s="108"/>
      <c r="SOR76" s="108"/>
      <c r="SOS76" s="108"/>
      <c r="SOT76" s="108"/>
      <c r="SOU76" s="108"/>
      <c r="SOV76" s="108"/>
      <c r="SOW76" s="108"/>
      <c r="SOX76" s="108"/>
      <c r="SOY76" s="108"/>
      <c r="SOZ76" s="108"/>
      <c r="SPA76" s="108"/>
      <c r="SPB76" s="108"/>
      <c r="SPC76" s="108"/>
      <c r="SPD76" s="108"/>
      <c r="SPE76" s="108"/>
      <c r="SPF76" s="108"/>
      <c r="SPG76" s="108"/>
      <c r="SPH76" s="108"/>
      <c r="SPI76" s="108"/>
      <c r="SPJ76" s="108"/>
      <c r="SPK76" s="108"/>
      <c r="SPL76" s="108"/>
      <c r="SPM76" s="108"/>
      <c r="SPN76" s="108"/>
      <c r="SPO76" s="108"/>
      <c r="SPP76" s="108"/>
      <c r="SPQ76" s="108"/>
      <c r="SPR76" s="108"/>
      <c r="SPS76" s="108"/>
      <c r="SPT76" s="108"/>
      <c r="SPU76" s="108"/>
      <c r="SPV76" s="108"/>
      <c r="SPW76" s="108"/>
      <c r="SPX76" s="108"/>
      <c r="SPY76" s="108"/>
      <c r="SPZ76" s="108"/>
      <c r="SQA76" s="108"/>
      <c r="SQB76" s="108"/>
      <c r="SQC76" s="108"/>
      <c r="SQD76" s="108"/>
      <c r="SQE76" s="108"/>
      <c r="SQF76" s="108"/>
      <c r="SQG76" s="108"/>
      <c r="SQH76" s="108"/>
      <c r="SQI76" s="108"/>
      <c r="SQJ76" s="108"/>
      <c r="SQK76" s="108"/>
      <c r="SQL76" s="108"/>
      <c r="SQM76" s="108"/>
      <c r="SQN76" s="108"/>
      <c r="SQO76" s="108"/>
      <c r="SQP76" s="108"/>
      <c r="SQQ76" s="108"/>
      <c r="SQR76" s="108"/>
      <c r="SQS76" s="108"/>
      <c r="SQT76" s="108"/>
      <c r="SQU76" s="108"/>
      <c r="SQV76" s="108"/>
      <c r="SQW76" s="108"/>
      <c r="SQX76" s="108"/>
      <c r="SQY76" s="108"/>
      <c r="SQZ76" s="108"/>
      <c r="SRA76" s="108"/>
      <c r="SRB76" s="108"/>
      <c r="SRC76" s="108"/>
      <c r="SRD76" s="108"/>
      <c r="SRE76" s="108"/>
      <c r="SRF76" s="108"/>
      <c r="SRG76" s="108"/>
      <c r="SRH76" s="108"/>
      <c r="SRI76" s="108"/>
      <c r="SRJ76" s="108"/>
      <c r="SRK76" s="108"/>
      <c r="SRL76" s="108"/>
      <c r="SRM76" s="108"/>
      <c r="SRN76" s="108"/>
      <c r="SRO76" s="108"/>
      <c r="SRP76" s="108"/>
      <c r="SRQ76" s="108"/>
      <c r="SRR76" s="108"/>
      <c r="SRS76" s="108"/>
      <c r="SRT76" s="108"/>
      <c r="SRU76" s="108"/>
      <c r="SRV76" s="108"/>
      <c r="SRW76" s="108"/>
      <c r="SRX76" s="108"/>
      <c r="SRY76" s="108"/>
      <c r="SRZ76" s="108"/>
      <c r="SSA76" s="108"/>
      <c r="SSB76" s="108"/>
      <c r="SSC76" s="108"/>
      <c r="SSD76" s="108"/>
      <c r="SSE76" s="108"/>
      <c r="SSF76" s="108"/>
      <c r="SSG76" s="108"/>
      <c r="SSH76" s="108"/>
      <c r="SSI76" s="108"/>
      <c r="SSJ76" s="108"/>
      <c r="SSK76" s="108"/>
      <c r="SSL76" s="108"/>
      <c r="SSM76" s="108"/>
      <c r="SSN76" s="108"/>
      <c r="SSO76" s="108"/>
      <c r="SSP76" s="108"/>
      <c r="SSQ76" s="108"/>
      <c r="SSR76" s="108"/>
      <c r="SSS76" s="108"/>
      <c r="SST76" s="108"/>
      <c r="SSU76" s="108"/>
      <c r="SSV76" s="108"/>
      <c r="SSW76" s="108"/>
      <c r="SSX76" s="108"/>
      <c r="SSY76" s="108"/>
      <c r="SSZ76" s="108"/>
      <c r="STA76" s="108"/>
      <c r="STB76" s="108"/>
      <c r="STC76" s="108"/>
      <c r="STD76" s="108"/>
      <c r="STE76" s="108"/>
      <c r="STF76" s="108"/>
      <c r="STG76" s="108"/>
      <c r="STH76" s="108"/>
      <c r="STI76" s="108"/>
      <c r="STJ76" s="108"/>
      <c r="STK76" s="108"/>
      <c r="STL76" s="108"/>
      <c r="STM76" s="108"/>
      <c r="STN76" s="108"/>
      <c r="STO76" s="108"/>
      <c r="STP76" s="108"/>
      <c r="STQ76" s="108"/>
      <c r="STR76" s="108"/>
      <c r="STS76" s="108"/>
      <c r="STT76" s="108"/>
      <c r="STU76" s="108"/>
      <c r="STV76" s="108"/>
      <c r="STW76" s="108"/>
      <c r="STX76" s="108"/>
      <c r="STY76" s="108"/>
      <c r="STZ76" s="108"/>
      <c r="SUA76" s="108"/>
      <c r="SUB76" s="108"/>
      <c r="SUC76" s="108"/>
      <c r="SUD76" s="108"/>
      <c r="SUE76" s="108"/>
      <c r="SUF76" s="108"/>
      <c r="SUG76" s="108"/>
      <c r="SUH76" s="108"/>
      <c r="SUI76" s="108"/>
      <c r="SUJ76" s="108"/>
      <c r="SUK76" s="108"/>
      <c r="SUL76" s="108"/>
      <c r="SUM76" s="108"/>
      <c r="SUN76" s="108"/>
      <c r="SUO76" s="108"/>
      <c r="SUP76" s="108"/>
      <c r="SUQ76" s="108"/>
      <c r="SUR76" s="108"/>
      <c r="SUS76" s="108"/>
      <c r="SUT76" s="108"/>
      <c r="SUU76" s="108"/>
      <c r="SUV76" s="108"/>
      <c r="SUW76" s="108"/>
      <c r="SUX76" s="108"/>
      <c r="SUY76" s="108"/>
      <c r="SUZ76" s="108"/>
      <c r="SVA76" s="108"/>
      <c r="SVB76" s="108"/>
      <c r="SVC76" s="108"/>
      <c r="SVD76" s="108"/>
      <c r="SVE76" s="108"/>
      <c r="SVF76" s="108"/>
      <c r="SVG76" s="108"/>
      <c r="SVH76" s="108"/>
      <c r="SVI76" s="108"/>
      <c r="SVJ76" s="108"/>
      <c r="SVK76" s="108"/>
      <c r="SVL76" s="108"/>
      <c r="SVM76" s="108"/>
      <c r="SVN76" s="108"/>
      <c r="SVO76" s="108"/>
      <c r="SVP76" s="108"/>
      <c r="SVQ76" s="108"/>
      <c r="SVR76" s="108"/>
      <c r="SVS76" s="108"/>
      <c r="SVT76" s="108"/>
      <c r="SVU76" s="108"/>
      <c r="SVV76" s="108"/>
      <c r="SVW76" s="108"/>
      <c r="SVX76" s="108"/>
      <c r="SVY76" s="108"/>
      <c r="SVZ76" s="108"/>
      <c r="SWA76" s="108"/>
      <c r="SWB76" s="108"/>
      <c r="SWC76" s="108"/>
      <c r="SWD76" s="108"/>
      <c r="SWE76" s="108"/>
      <c r="SWF76" s="108"/>
      <c r="SWG76" s="108"/>
      <c r="SWH76" s="108"/>
      <c r="SWI76" s="108"/>
      <c r="SWJ76" s="108"/>
      <c r="SWK76" s="108"/>
      <c r="SWL76" s="108"/>
      <c r="SWM76" s="108"/>
      <c r="SWN76" s="108"/>
      <c r="SWO76" s="108"/>
      <c r="SWP76" s="108"/>
      <c r="SWQ76" s="108"/>
      <c r="SWR76" s="108"/>
      <c r="SWS76" s="108"/>
      <c r="SWT76" s="108"/>
      <c r="SWU76" s="108"/>
      <c r="SWV76" s="108"/>
      <c r="SWW76" s="108"/>
      <c r="SWX76" s="108"/>
      <c r="SWY76" s="108"/>
      <c r="SWZ76" s="108"/>
      <c r="SXA76" s="108"/>
      <c r="SXB76" s="108"/>
      <c r="SXC76" s="108"/>
      <c r="SXD76" s="108"/>
      <c r="SXE76" s="108"/>
      <c r="SXF76" s="108"/>
      <c r="SXG76" s="108"/>
      <c r="SXH76" s="108"/>
      <c r="SXI76" s="108"/>
      <c r="SXJ76" s="108"/>
      <c r="SXK76" s="108"/>
      <c r="SXL76" s="108"/>
      <c r="SXM76" s="108"/>
      <c r="SXN76" s="108"/>
      <c r="SXO76" s="108"/>
      <c r="SXP76" s="108"/>
      <c r="SXQ76" s="108"/>
      <c r="SXR76" s="108"/>
      <c r="SXS76" s="108"/>
      <c r="SXT76" s="108"/>
      <c r="SXU76" s="108"/>
      <c r="SXV76" s="108"/>
      <c r="SXW76" s="108"/>
      <c r="SXX76" s="108"/>
      <c r="SXY76" s="108"/>
      <c r="SXZ76" s="108"/>
      <c r="SYA76" s="108"/>
      <c r="SYB76" s="108"/>
      <c r="SYC76" s="108"/>
      <c r="SYD76" s="108"/>
      <c r="SYE76" s="108"/>
      <c r="SYF76" s="108"/>
      <c r="SYG76" s="108"/>
      <c r="SYH76" s="108"/>
      <c r="SYI76" s="108"/>
      <c r="SYJ76" s="108"/>
      <c r="SYK76" s="108"/>
      <c r="SYL76" s="108"/>
      <c r="SYM76" s="108"/>
      <c r="SYN76" s="108"/>
      <c r="SYO76" s="108"/>
      <c r="SYP76" s="108"/>
      <c r="SYQ76" s="108"/>
      <c r="SYR76" s="108"/>
      <c r="SYS76" s="108"/>
      <c r="SYT76" s="108"/>
      <c r="SYU76" s="108"/>
      <c r="SYV76" s="108"/>
      <c r="SYW76" s="108"/>
      <c r="SYX76" s="108"/>
      <c r="SYY76" s="108"/>
      <c r="SYZ76" s="108"/>
      <c r="SZA76" s="108"/>
      <c r="SZB76" s="108"/>
      <c r="SZC76" s="108"/>
      <c r="SZD76" s="108"/>
      <c r="SZE76" s="108"/>
      <c r="SZF76" s="108"/>
      <c r="SZG76" s="108"/>
      <c r="SZH76" s="108"/>
      <c r="SZI76" s="108"/>
      <c r="SZJ76" s="108"/>
      <c r="SZK76" s="108"/>
      <c r="SZL76" s="108"/>
      <c r="SZM76" s="108"/>
      <c r="SZN76" s="108"/>
      <c r="SZO76" s="108"/>
      <c r="SZP76" s="108"/>
      <c r="SZQ76" s="108"/>
      <c r="SZR76" s="108"/>
      <c r="SZS76" s="108"/>
      <c r="SZT76" s="108"/>
      <c r="SZU76" s="108"/>
      <c r="SZV76" s="108"/>
      <c r="SZW76" s="108"/>
      <c r="SZX76" s="108"/>
      <c r="SZY76" s="108"/>
      <c r="SZZ76" s="108"/>
      <c r="TAA76" s="108"/>
      <c r="TAB76" s="108"/>
      <c r="TAC76" s="108"/>
      <c r="TAD76" s="108"/>
      <c r="TAE76" s="108"/>
      <c r="TAF76" s="108"/>
      <c r="TAG76" s="108"/>
      <c r="TAH76" s="108"/>
      <c r="TAI76" s="108"/>
      <c r="TAJ76" s="108"/>
      <c r="TAK76" s="108"/>
      <c r="TAL76" s="108"/>
      <c r="TAM76" s="108"/>
      <c r="TAN76" s="108"/>
      <c r="TAO76" s="108"/>
      <c r="TAP76" s="108"/>
      <c r="TAQ76" s="108"/>
      <c r="TAR76" s="108"/>
      <c r="TAS76" s="108"/>
      <c r="TAT76" s="108"/>
      <c r="TAU76" s="108"/>
      <c r="TAV76" s="108"/>
      <c r="TAW76" s="108"/>
      <c r="TAX76" s="108"/>
      <c r="TAY76" s="108"/>
      <c r="TAZ76" s="108"/>
      <c r="TBA76" s="108"/>
      <c r="TBB76" s="108"/>
      <c r="TBC76" s="108"/>
      <c r="TBD76" s="108"/>
      <c r="TBE76" s="108"/>
      <c r="TBF76" s="108"/>
      <c r="TBG76" s="108"/>
      <c r="TBH76" s="108"/>
      <c r="TBI76" s="108"/>
      <c r="TBJ76" s="108"/>
      <c r="TBK76" s="108"/>
      <c r="TBL76" s="108"/>
      <c r="TBM76" s="108"/>
      <c r="TBN76" s="108"/>
      <c r="TBO76" s="108"/>
      <c r="TBP76" s="108"/>
      <c r="TBQ76" s="108"/>
      <c r="TBR76" s="108"/>
      <c r="TBS76" s="108"/>
      <c r="TBT76" s="108"/>
      <c r="TBU76" s="108"/>
      <c r="TBV76" s="108"/>
      <c r="TBW76" s="108"/>
      <c r="TBX76" s="108"/>
      <c r="TBY76" s="108"/>
      <c r="TBZ76" s="108"/>
      <c r="TCA76" s="108"/>
      <c r="TCB76" s="108"/>
      <c r="TCC76" s="108"/>
      <c r="TCD76" s="108"/>
      <c r="TCE76" s="108"/>
      <c r="TCF76" s="108"/>
      <c r="TCG76" s="108"/>
      <c r="TCH76" s="108"/>
      <c r="TCI76" s="108"/>
      <c r="TCJ76" s="108"/>
      <c r="TCK76" s="108"/>
      <c r="TCL76" s="108"/>
      <c r="TCM76" s="108"/>
      <c r="TCN76" s="108"/>
      <c r="TCO76" s="108"/>
      <c r="TCP76" s="108"/>
      <c r="TCQ76" s="108"/>
      <c r="TCR76" s="108"/>
      <c r="TCS76" s="108"/>
      <c r="TCT76" s="108"/>
      <c r="TCU76" s="108"/>
      <c r="TCV76" s="108"/>
      <c r="TCW76" s="108"/>
      <c r="TCX76" s="108"/>
      <c r="TCY76" s="108"/>
      <c r="TCZ76" s="108"/>
      <c r="TDA76" s="108"/>
      <c r="TDB76" s="108"/>
      <c r="TDC76" s="108"/>
      <c r="TDD76" s="108"/>
      <c r="TDE76" s="108"/>
      <c r="TDF76" s="108"/>
      <c r="TDG76" s="108"/>
      <c r="TDH76" s="108"/>
      <c r="TDI76" s="108"/>
      <c r="TDJ76" s="108"/>
      <c r="TDK76" s="108"/>
      <c r="TDL76" s="108"/>
      <c r="TDM76" s="108"/>
      <c r="TDN76" s="108"/>
      <c r="TDO76" s="108"/>
      <c r="TDP76" s="108"/>
      <c r="TDQ76" s="108"/>
      <c r="TDR76" s="108"/>
      <c r="TDS76" s="108"/>
      <c r="TDT76" s="108"/>
      <c r="TDU76" s="108"/>
      <c r="TDV76" s="108"/>
      <c r="TDW76" s="108"/>
      <c r="TDX76" s="108"/>
      <c r="TDY76" s="108"/>
      <c r="TDZ76" s="108"/>
      <c r="TEA76" s="108"/>
      <c r="TEB76" s="108"/>
      <c r="TEC76" s="108"/>
      <c r="TED76" s="108"/>
      <c r="TEE76" s="108"/>
      <c r="TEF76" s="108"/>
      <c r="TEG76" s="108"/>
      <c r="TEH76" s="108"/>
      <c r="TEI76" s="108"/>
      <c r="TEJ76" s="108"/>
      <c r="TEK76" s="108"/>
      <c r="TEL76" s="108"/>
      <c r="TEM76" s="108"/>
      <c r="TEN76" s="108"/>
      <c r="TEO76" s="108"/>
      <c r="TEP76" s="108"/>
      <c r="TEQ76" s="108"/>
      <c r="TER76" s="108"/>
      <c r="TES76" s="108"/>
      <c r="TET76" s="108"/>
      <c r="TEU76" s="108"/>
      <c r="TEV76" s="108"/>
      <c r="TEW76" s="108"/>
      <c r="TEX76" s="108"/>
      <c r="TEY76" s="108"/>
      <c r="TEZ76" s="108"/>
      <c r="TFA76" s="108"/>
      <c r="TFB76" s="108"/>
      <c r="TFC76" s="108"/>
      <c r="TFD76" s="108"/>
      <c r="TFE76" s="108"/>
      <c r="TFF76" s="108"/>
      <c r="TFG76" s="108"/>
      <c r="TFH76" s="108"/>
      <c r="TFI76" s="108"/>
      <c r="TFJ76" s="108"/>
      <c r="TFK76" s="108"/>
      <c r="TFL76" s="108"/>
      <c r="TFM76" s="108"/>
      <c r="TFN76" s="108"/>
      <c r="TFO76" s="108"/>
      <c r="TFP76" s="108"/>
      <c r="TFQ76" s="108"/>
      <c r="TFR76" s="108"/>
      <c r="TFS76" s="108"/>
      <c r="TFT76" s="108"/>
      <c r="TFU76" s="108"/>
      <c r="TFV76" s="108"/>
      <c r="TFW76" s="108"/>
      <c r="TFX76" s="108"/>
      <c r="TFY76" s="108"/>
      <c r="TFZ76" s="108"/>
      <c r="TGA76" s="108"/>
      <c r="TGB76" s="108"/>
      <c r="TGC76" s="108"/>
      <c r="TGD76" s="108"/>
      <c r="TGE76" s="108"/>
      <c r="TGF76" s="108"/>
      <c r="TGG76" s="108"/>
      <c r="TGH76" s="108"/>
      <c r="TGI76" s="108"/>
      <c r="TGJ76" s="108"/>
      <c r="TGK76" s="108"/>
      <c r="TGL76" s="108"/>
      <c r="TGM76" s="108"/>
      <c r="TGN76" s="108"/>
      <c r="TGO76" s="108"/>
      <c r="TGP76" s="108"/>
      <c r="TGQ76" s="108"/>
      <c r="TGR76" s="108"/>
      <c r="TGS76" s="108"/>
      <c r="TGT76" s="108"/>
      <c r="TGU76" s="108"/>
      <c r="TGV76" s="108"/>
      <c r="TGW76" s="108"/>
      <c r="TGX76" s="108"/>
      <c r="TGY76" s="108"/>
      <c r="TGZ76" s="108"/>
      <c r="THA76" s="108"/>
      <c r="THB76" s="108"/>
      <c r="THC76" s="108"/>
      <c r="THD76" s="108"/>
      <c r="THE76" s="108"/>
      <c r="THF76" s="108"/>
      <c r="THG76" s="108"/>
      <c r="THH76" s="108"/>
      <c r="THI76" s="108"/>
      <c r="THJ76" s="108"/>
      <c r="THK76" s="108"/>
      <c r="THL76" s="108"/>
      <c r="THM76" s="108"/>
      <c r="THN76" s="108"/>
      <c r="THO76" s="108"/>
      <c r="THP76" s="108"/>
      <c r="THQ76" s="108"/>
      <c r="THR76" s="108"/>
      <c r="THS76" s="108"/>
      <c r="THT76" s="108"/>
      <c r="THU76" s="108"/>
      <c r="THV76" s="108"/>
      <c r="THW76" s="108"/>
      <c r="THX76" s="108"/>
      <c r="THY76" s="108"/>
      <c r="THZ76" s="108"/>
      <c r="TIA76" s="108"/>
      <c r="TIB76" s="108"/>
      <c r="TIC76" s="108"/>
      <c r="TID76" s="108"/>
      <c r="TIE76" s="108"/>
      <c r="TIF76" s="108"/>
      <c r="TIG76" s="108"/>
      <c r="TIH76" s="108"/>
      <c r="TII76" s="108"/>
      <c r="TIJ76" s="108"/>
      <c r="TIK76" s="108"/>
      <c r="TIL76" s="108"/>
      <c r="TIM76" s="108"/>
      <c r="TIN76" s="108"/>
      <c r="TIO76" s="108"/>
      <c r="TIP76" s="108"/>
      <c r="TIQ76" s="108"/>
      <c r="TIR76" s="108"/>
      <c r="TIS76" s="108"/>
      <c r="TIT76" s="108"/>
      <c r="TIU76" s="108"/>
      <c r="TIV76" s="108"/>
      <c r="TIW76" s="108"/>
      <c r="TIX76" s="108"/>
      <c r="TIY76" s="108"/>
      <c r="TIZ76" s="108"/>
      <c r="TJA76" s="108"/>
      <c r="TJB76" s="108"/>
      <c r="TJC76" s="108"/>
      <c r="TJD76" s="108"/>
      <c r="TJE76" s="108"/>
      <c r="TJF76" s="108"/>
      <c r="TJG76" s="108"/>
      <c r="TJH76" s="108"/>
      <c r="TJI76" s="108"/>
      <c r="TJJ76" s="108"/>
      <c r="TJK76" s="108"/>
      <c r="TJL76" s="108"/>
      <c r="TJM76" s="108"/>
      <c r="TJN76" s="108"/>
      <c r="TJO76" s="108"/>
      <c r="TJP76" s="108"/>
      <c r="TJQ76" s="108"/>
      <c r="TJR76" s="108"/>
      <c r="TJS76" s="108"/>
      <c r="TJT76" s="108"/>
      <c r="TJU76" s="108"/>
      <c r="TJV76" s="108"/>
      <c r="TJW76" s="108"/>
      <c r="TJX76" s="108"/>
      <c r="TJY76" s="108"/>
      <c r="TJZ76" s="108"/>
      <c r="TKA76" s="108"/>
      <c r="TKB76" s="108"/>
      <c r="TKC76" s="108"/>
      <c r="TKD76" s="108"/>
      <c r="TKE76" s="108"/>
      <c r="TKF76" s="108"/>
      <c r="TKG76" s="108"/>
      <c r="TKH76" s="108"/>
      <c r="TKI76" s="108"/>
      <c r="TKJ76" s="108"/>
      <c r="TKK76" s="108"/>
      <c r="TKL76" s="108"/>
      <c r="TKM76" s="108"/>
      <c r="TKN76" s="108"/>
      <c r="TKO76" s="108"/>
      <c r="TKP76" s="108"/>
      <c r="TKQ76" s="108"/>
      <c r="TKR76" s="108"/>
      <c r="TKS76" s="108"/>
      <c r="TKT76" s="108"/>
      <c r="TKU76" s="108"/>
      <c r="TKV76" s="108"/>
      <c r="TKW76" s="108"/>
      <c r="TKX76" s="108"/>
      <c r="TKY76" s="108"/>
      <c r="TKZ76" s="108"/>
      <c r="TLA76" s="108"/>
      <c r="TLB76" s="108"/>
      <c r="TLC76" s="108"/>
      <c r="TLD76" s="108"/>
      <c r="TLE76" s="108"/>
      <c r="TLF76" s="108"/>
      <c r="TLG76" s="108"/>
      <c r="TLH76" s="108"/>
      <c r="TLI76" s="108"/>
      <c r="TLJ76" s="108"/>
      <c r="TLK76" s="108"/>
      <c r="TLL76" s="108"/>
      <c r="TLM76" s="108"/>
      <c r="TLN76" s="108"/>
      <c r="TLO76" s="108"/>
      <c r="TLP76" s="108"/>
      <c r="TLQ76" s="108"/>
      <c r="TLR76" s="108"/>
      <c r="TLS76" s="108"/>
      <c r="TLT76" s="108"/>
      <c r="TLU76" s="108"/>
      <c r="TLV76" s="108"/>
      <c r="TLW76" s="108"/>
      <c r="TLX76" s="108"/>
      <c r="TLY76" s="108"/>
      <c r="TLZ76" s="108"/>
      <c r="TMA76" s="108"/>
      <c r="TMB76" s="108"/>
      <c r="TMC76" s="108"/>
      <c r="TMD76" s="108"/>
      <c r="TME76" s="108"/>
      <c r="TMF76" s="108"/>
      <c r="TMG76" s="108"/>
      <c r="TMH76" s="108"/>
      <c r="TMI76" s="108"/>
      <c r="TMJ76" s="108"/>
      <c r="TMK76" s="108"/>
      <c r="TML76" s="108"/>
      <c r="TMM76" s="108"/>
      <c r="TMN76" s="108"/>
      <c r="TMO76" s="108"/>
      <c r="TMP76" s="108"/>
      <c r="TMQ76" s="108"/>
      <c r="TMR76" s="108"/>
      <c r="TMS76" s="108"/>
      <c r="TMT76" s="108"/>
      <c r="TMU76" s="108"/>
      <c r="TMV76" s="108"/>
      <c r="TMW76" s="108"/>
      <c r="TMX76" s="108"/>
      <c r="TMY76" s="108"/>
      <c r="TMZ76" s="108"/>
      <c r="TNA76" s="108"/>
      <c r="TNB76" s="108"/>
      <c r="TNC76" s="108"/>
      <c r="TND76" s="108"/>
      <c r="TNE76" s="108"/>
      <c r="TNF76" s="108"/>
      <c r="TNG76" s="108"/>
      <c r="TNH76" s="108"/>
      <c r="TNI76" s="108"/>
      <c r="TNJ76" s="108"/>
      <c r="TNK76" s="108"/>
      <c r="TNL76" s="108"/>
      <c r="TNM76" s="108"/>
      <c r="TNN76" s="108"/>
      <c r="TNO76" s="108"/>
      <c r="TNP76" s="108"/>
      <c r="TNQ76" s="108"/>
      <c r="TNR76" s="108"/>
      <c r="TNS76" s="108"/>
      <c r="TNT76" s="108"/>
      <c r="TNU76" s="108"/>
      <c r="TNV76" s="108"/>
      <c r="TNW76" s="108"/>
      <c r="TNX76" s="108"/>
      <c r="TNY76" s="108"/>
      <c r="TNZ76" s="108"/>
      <c r="TOA76" s="108"/>
      <c r="TOB76" s="108"/>
      <c r="TOC76" s="108"/>
      <c r="TOD76" s="108"/>
      <c r="TOE76" s="108"/>
      <c r="TOF76" s="108"/>
      <c r="TOG76" s="108"/>
      <c r="TOH76" s="108"/>
      <c r="TOI76" s="108"/>
      <c r="TOJ76" s="108"/>
      <c r="TOK76" s="108"/>
      <c r="TOL76" s="108"/>
      <c r="TOM76" s="108"/>
      <c r="TON76" s="108"/>
      <c r="TOO76" s="108"/>
      <c r="TOP76" s="108"/>
      <c r="TOQ76" s="108"/>
      <c r="TOR76" s="108"/>
      <c r="TOS76" s="108"/>
      <c r="TOT76" s="108"/>
      <c r="TOU76" s="108"/>
      <c r="TOV76" s="108"/>
      <c r="TOW76" s="108"/>
      <c r="TOX76" s="108"/>
      <c r="TOY76" s="108"/>
      <c r="TOZ76" s="108"/>
      <c r="TPA76" s="108"/>
      <c r="TPB76" s="108"/>
      <c r="TPC76" s="108"/>
      <c r="TPD76" s="108"/>
      <c r="TPE76" s="108"/>
      <c r="TPF76" s="108"/>
      <c r="TPG76" s="108"/>
      <c r="TPH76" s="108"/>
      <c r="TPI76" s="108"/>
      <c r="TPJ76" s="108"/>
      <c r="TPK76" s="108"/>
      <c r="TPL76" s="108"/>
      <c r="TPM76" s="108"/>
      <c r="TPN76" s="108"/>
      <c r="TPO76" s="108"/>
      <c r="TPP76" s="108"/>
      <c r="TPQ76" s="108"/>
      <c r="TPR76" s="108"/>
      <c r="TPS76" s="108"/>
      <c r="TPT76" s="108"/>
      <c r="TPU76" s="108"/>
      <c r="TPV76" s="108"/>
      <c r="TPW76" s="108"/>
      <c r="TPX76" s="108"/>
      <c r="TPY76" s="108"/>
      <c r="TPZ76" s="108"/>
      <c r="TQA76" s="108"/>
      <c r="TQB76" s="108"/>
      <c r="TQC76" s="108"/>
      <c r="TQD76" s="108"/>
      <c r="TQE76" s="108"/>
      <c r="TQF76" s="108"/>
      <c r="TQG76" s="108"/>
      <c r="TQH76" s="108"/>
      <c r="TQI76" s="108"/>
      <c r="TQJ76" s="108"/>
      <c r="TQK76" s="108"/>
      <c r="TQL76" s="108"/>
      <c r="TQM76" s="108"/>
      <c r="TQN76" s="108"/>
      <c r="TQO76" s="108"/>
      <c r="TQP76" s="108"/>
      <c r="TQQ76" s="108"/>
      <c r="TQR76" s="108"/>
      <c r="TQS76" s="108"/>
      <c r="TQT76" s="108"/>
      <c r="TQU76" s="108"/>
      <c r="TQV76" s="108"/>
      <c r="TQW76" s="108"/>
      <c r="TQX76" s="108"/>
      <c r="TQY76" s="108"/>
      <c r="TQZ76" s="108"/>
      <c r="TRA76" s="108"/>
      <c r="TRB76" s="108"/>
      <c r="TRC76" s="108"/>
      <c r="TRD76" s="108"/>
      <c r="TRE76" s="108"/>
      <c r="TRF76" s="108"/>
      <c r="TRG76" s="108"/>
      <c r="TRH76" s="108"/>
      <c r="TRI76" s="108"/>
      <c r="TRJ76" s="108"/>
      <c r="TRK76" s="108"/>
      <c r="TRL76" s="108"/>
      <c r="TRM76" s="108"/>
      <c r="TRN76" s="108"/>
      <c r="TRO76" s="108"/>
      <c r="TRP76" s="108"/>
      <c r="TRQ76" s="108"/>
      <c r="TRR76" s="108"/>
      <c r="TRS76" s="108"/>
      <c r="TRT76" s="108"/>
      <c r="TRU76" s="108"/>
      <c r="TRV76" s="108"/>
      <c r="TRW76" s="108"/>
      <c r="TRX76" s="108"/>
      <c r="TRY76" s="108"/>
      <c r="TRZ76" s="108"/>
      <c r="TSA76" s="108"/>
      <c r="TSB76" s="108"/>
      <c r="TSC76" s="108"/>
      <c r="TSD76" s="108"/>
      <c r="TSE76" s="108"/>
      <c r="TSF76" s="108"/>
      <c r="TSG76" s="108"/>
      <c r="TSH76" s="108"/>
      <c r="TSI76" s="108"/>
      <c r="TSJ76" s="108"/>
      <c r="TSK76" s="108"/>
      <c r="TSL76" s="108"/>
      <c r="TSM76" s="108"/>
      <c r="TSN76" s="108"/>
      <c r="TSO76" s="108"/>
      <c r="TSP76" s="108"/>
      <c r="TSQ76" s="108"/>
      <c r="TSR76" s="108"/>
      <c r="TSS76" s="108"/>
      <c r="TST76" s="108"/>
      <c r="TSU76" s="108"/>
      <c r="TSV76" s="108"/>
      <c r="TSW76" s="108"/>
      <c r="TSX76" s="108"/>
      <c r="TSY76" s="108"/>
      <c r="TSZ76" s="108"/>
      <c r="TTA76" s="108"/>
      <c r="TTB76" s="108"/>
      <c r="TTC76" s="108"/>
      <c r="TTD76" s="108"/>
      <c r="TTE76" s="108"/>
      <c r="TTF76" s="108"/>
      <c r="TTG76" s="108"/>
      <c r="TTH76" s="108"/>
      <c r="TTI76" s="108"/>
      <c r="TTJ76" s="108"/>
      <c r="TTK76" s="108"/>
      <c r="TTL76" s="108"/>
      <c r="TTM76" s="108"/>
      <c r="TTN76" s="108"/>
      <c r="TTO76" s="108"/>
      <c r="TTP76" s="108"/>
      <c r="TTQ76" s="108"/>
      <c r="TTR76" s="108"/>
      <c r="TTS76" s="108"/>
      <c r="TTT76" s="108"/>
      <c r="TTU76" s="108"/>
      <c r="TTV76" s="108"/>
      <c r="TTW76" s="108"/>
      <c r="TTX76" s="108"/>
      <c r="TTY76" s="108"/>
      <c r="TTZ76" s="108"/>
      <c r="TUA76" s="108"/>
      <c r="TUB76" s="108"/>
      <c r="TUC76" s="108"/>
      <c r="TUD76" s="108"/>
      <c r="TUE76" s="108"/>
      <c r="TUF76" s="108"/>
      <c r="TUG76" s="108"/>
      <c r="TUH76" s="108"/>
      <c r="TUI76" s="108"/>
      <c r="TUJ76" s="108"/>
      <c r="TUK76" s="108"/>
      <c r="TUL76" s="108"/>
      <c r="TUM76" s="108"/>
      <c r="TUN76" s="108"/>
      <c r="TUO76" s="108"/>
      <c r="TUP76" s="108"/>
      <c r="TUQ76" s="108"/>
      <c r="TUR76" s="108"/>
      <c r="TUS76" s="108"/>
      <c r="TUT76" s="108"/>
      <c r="TUU76" s="108"/>
      <c r="TUV76" s="108"/>
      <c r="TUW76" s="108"/>
      <c r="TUX76" s="108"/>
      <c r="TUY76" s="108"/>
      <c r="TUZ76" s="108"/>
      <c r="TVA76" s="108"/>
      <c r="TVB76" s="108"/>
      <c r="TVC76" s="108"/>
      <c r="TVD76" s="108"/>
      <c r="TVE76" s="108"/>
      <c r="TVF76" s="108"/>
      <c r="TVG76" s="108"/>
      <c r="TVH76" s="108"/>
      <c r="TVI76" s="108"/>
      <c r="TVJ76" s="108"/>
      <c r="TVK76" s="108"/>
      <c r="TVL76" s="108"/>
      <c r="TVM76" s="108"/>
      <c r="TVN76" s="108"/>
      <c r="TVO76" s="108"/>
      <c r="TVP76" s="108"/>
      <c r="TVQ76" s="108"/>
      <c r="TVR76" s="108"/>
      <c r="TVS76" s="108"/>
      <c r="TVT76" s="108"/>
      <c r="TVU76" s="108"/>
      <c r="TVV76" s="108"/>
      <c r="TVW76" s="108"/>
      <c r="TVX76" s="108"/>
      <c r="TVY76" s="108"/>
      <c r="TVZ76" s="108"/>
      <c r="TWA76" s="108"/>
      <c r="TWB76" s="108"/>
      <c r="TWC76" s="108"/>
      <c r="TWD76" s="108"/>
      <c r="TWE76" s="108"/>
      <c r="TWF76" s="108"/>
      <c r="TWG76" s="108"/>
      <c r="TWH76" s="108"/>
      <c r="TWI76" s="108"/>
      <c r="TWJ76" s="108"/>
      <c r="TWK76" s="108"/>
      <c r="TWL76" s="108"/>
      <c r="TWM76" s="108"/>
      <c r="TWN76" s="108"/>
      <c r="TWO76" s="108"/>
      <c r="TWP76" s="108"/>
      <c r="TWQ76" s="108"/>
      <c r="TWR76" s="108"/>
      <c r="TWS76" s="108"/>
      <c r="TWT76" s="108"/>
      <c r="TWU76" s="108"/>
      <c r="TWV76" s="108"/>
      <c r="TWW76" s="108"/>
      <c r="TWX76" s="108"/>
      <c r="TWY76" s="108"/>
      <c r="TWZ76" s="108"/>
      <c r="TXA76" s="108"/>
      <c r="TXB76" s="108"/>
      <c r="TXC76" s="108"/>
      <c r="TXD76" s="108"/>
      <c r="TXE76" s="108"/>
      <c r="TXF76" s="108"/>
      <c r="TXG76" s="108"/>
      <c r="TXH76" s="108"/>
      <c r="TXI76" s="108"/>
      <c r="TXJ76" s="108"/>
      <c r="TXK76" s="108"/>
      <c r="TXL76" s="108"/>
      <c r="TXM76" s="108"/>
      <c r="TXN76" s="108"/>
      <c r="TXO76" s="108"/>
      <c r="TXP76" s="108"/>
      <c r="TXQ76" s="108"/>
      <c r="TXR76" s="108"/>
      <c r="TXS76" s="108"/>
      <c r="TXT76" s="108"/>
      <c r="TXU76" s="108"/>
      <c r="TXV76" s="108"/>
      <c r="TXW76" s="108"/>
      <c r="TXX76" s="108"/>
      <c r="TXY76" s="108"/>
      <c r="TXZ76" s="108"/>
      <c r="TYA76" s="108"/>
      <c r="TYB76" s="108"/>
      <c r="TYC76" s="108"/>
      <c r="TYD76" s="108"/>
      <c r="TYE76" s="108"/>
      <c r="TYF76" s="108"/>
      <c r="TYG76" s="108"/>
      <c r="TYH76" s="108"/>
      <c r="TYI76" s="108"/>
      <c r="TYJ76" s="108"/>
      <c r="TYK76" s="108"/>
      <c r="TYL76" s="108"/>
      <c r="TYM76" s="108"/>
      <c r="TYN76" s="108"/>
      <c r="TYO76" s="108"/>
      <c r="TYP76" s="108"/>
      <c r="TYQ76" s="108"/>
      <c r="TYR76" s="108"/>
      <c r="TYS76" s="108"/>
      <c r="TYT76" s="108"/>
      <c r="TYU76" s="108"/>
      <c r="TYV76" s="108"/>
      <c r="TYW76" s="108"/>
      <c r="TYX76" s="108"/>
      <c r="TYY76" s="108"/>
      <c r="TYZ76" s="108"/>
      <c r="TZA76" s="108"/>
      <c r="TZB76" s="108"/>
      <c r="TZC76" s="108"/>
      <c r="TZD76" s="108"/>
      <c r="TZE76" s="108"/>
      <c r="TZF76" s="108"/>
      <c r="TZG76" s="108"/>
      <c r="TZH76" s="108"/>
      <c r="TZI76" s="108"/>
      <c r="TZJ76" s="108"/>
      <c r="TZK76" s="108"/>
      <c r="TZL76" s="108"/>
      <c r="TZM76" s="108"/>
      <c r="TZN76" s="108"/>
      <c r="TZO76" s="108"/>
      <c r="TZP76" s="108"/>
      <c r="TZQ76" s="108"/>
      <c r="TZR76" s="108"/>
      <c r="TZS76" s="108"/>
      <c r="TZT76" s="108"/>
      <c r="TZU76" s="108"/>
      <c r="TZV76" s="108"/>
      <c r="TZW76" s="108"/>
      <c r="TZX76" s="108"/>
      <c r="TZY76" s="108"/>
      <c r="TZZ76" s="108"/>
      <c r="UAA76" s="108"/>
      <c r="UAB76" s="108"/>
      <c r="UAC76" s="108"/>
      <c r="UAD76" s="108"/>
      <c r="UAE76" s="108"/>
      <c r="UAF76" s="108"/>
      <c r="UAG76" s="108"/>
      <c r="UAH76" s="108"/>
      <c r="UAI76" s="108"/>
      <c r="UAJ76" s="108"/>
      <c r="UAK76" s="108"/>
      <c r="UAL76" s="108"/>
      <c r="UAM76" s="108"/>
      <c r="UAN76" s="108"/>
      <c r="UAO76" s="108"/>
      <c r="UAP76" s="108"/>
      <c r="UAQ76" s="108"/>
      <c r="UAR76" s="108"/>
      <c r="UAS76" s="108"/>
      <c r="UAT76" s="108"/>
      <c r="UAU76" s="108"/>
      <c r="UAV76" s="108"/>
      <c r="UAW76" s="108"/>
      <c r="UAX76" s="108"/>
      <c r="UAY76" s="108"/>
      <c r="UAZ76" s="108"/>
      <c r="UBA76" s="108"/>
      <c r="UBB76" s="108"/>
      <c r="UBC76" s="108"/>
      <c r="UBD76" s="108"/>
      <c r="UBE76" s="108"/>
      <c r="UBF76" s="108"/>
      <c r="UBG76" s="108"/>
      <c r="UBH76" s="108"/>
      <c r="UBI76" s="108"/>
      <c r="UBJ76" s="108"/>
      <c r="UBK76" s="108"/>
      <c r="UBL76" s="108"/>
      <c r="UBM76" s="108"/>
      <c r="UBN76" s="108"/>
      <c r="UBO76" s="108"/>
      <c r="UBP76" s="108"/>
      <c r="UBQ76" s="108"/>
      <c r="UBR76" s="108"/>
      <c r="UBS76" s="108"/>
      <c r="UBT76" s="108"/>
      <c r="UBU76" s="108"/>
      <c r="UBV76" s="108"/>
      <c r="UBW76" s="108"/>
      <c r="UBX76" s="108"/>
      <c r="UBY76" s="108"/>
      <c r="UBZ76" s="108"/>
      <c r="UCA76" s="108"/>
      <c r="UCB76" s="108"/>
      <c r="UCC76" s="108"/>
      <c r="UCD76" s="108"/>
      <c r="UCE76" s="108"/>
      <c r="UCF76" s="108"/>
      <c r="UCG76" s="108"/>
      <c r="UCH76" s="108"/>
      <c r="UCI76" s="108"/>
      <c r="UCJ76" s="108"/>
      <c r="UCK76" s="108"/>
      <c r="UCL76" s="108"/>
      <c r="UCM76" s="108"/>
      <c r="UCN76" s="108"/>
      <c r="UCO76" s="108"/>
      <c r="UCP76" s="108"/>
      <c r="UCQ76" s="108"/>
      <c r="UCR76" s="108"/>
      <c r="UCS76" s="108"/>
      <c r="UCT76" s="108"/>
      <c r="UCU76" s="108"/>
      <c r="UCV76" s="108"/>
      <c r="UCW76" s="108"/>
      <c r="UCX76" s="108"/>
      <c r="UCY76" s="108"/>
      <c r="UCZ76" s="108"/>
      <c r="UDA76" s="108"/>
      <c r="UDB76" s="108"/>
      <c r="UDC76" s="108"/>
      <c r="UDD76" s="108"/>
      <c r="UDE76" s="108"/>
      <c r="UDF76" s="108"/>
      <c r="UDG76" s="108"/>
      <c r="UDH76" s="108"/>
      <c r="UDI76" s="108"/>
      <c r="UDJ76" s="108"/>
      <c r="UDK76" s="108"/>
      <c r="UDL76" s="108"/>
      <c r="UDM76" s="108"/>
      <c r="UDN76" s="108"/>
      <c r="UDO76" s="108"/>
      <c r="UDP76" s="108"/>
      <c r="UDQ76" s="108"/>
      <c r="UDR76" s="108"/>
      <c r="UDS76" s="108"/>
      <c r="UDT76" s="108"/>
      <c r="UDU76" s="108"/>
      <c r="UDV76" s="108"/>
      <c r="UDW76" s="108"/>
      <c r="UDX76" s="108"/>
      <c r="UDY76" s="108"/>
      <c r="UDZ76" s="108"/>
      <c r="UEA76" s="108"/>
      <c r="UEB76" s="108"/>
      <c r="UEC76" s="108"/>
      <c r="UED76" s="108"/>
      <c r="UEE76" s="108"/>
      <c r="UEF76" s="108"/>
      <c r="UEG76" s="108"/>
      <c r="UEH76" s="108"/>
      <c r="UEI76" s="108"/>
      <c r="UEJ76" s="108"/>
      <c r="UEK76" s="108"/>
      <c r="UEL76" s="108"/>
      <c r="UEM76" s="108"/>
      <c r="UEN76" s="108"/>
      <c r="UEO76" s="108"/>
      <c r="UEP76" s="108"/>
      <c r="UEQ76" s="108"/>
      <c r="UER76" s="108"/>
      <c r="UES76" s="108"/>
      <c r="UET76" s="108"/>
      <c r="UEU76" s="108"/>
      <c r="UEV76" s="108"/>
      <c r="UEW76" s="108"/>
      <c r="UEX76" s="108"/>
      <c r="UEY76" s="108"/>
      <c r="UEZ76" s="108"/>
      <c r="UFA76" s="108"/>
      <c r="UFB76" s="108"/>
      <c r="UFC76" s="108"/>
      <c r="UFD76" s="108"/>
      <c r="UFE76" s="108"/>
      <c r="UFF76" s="108"/>
      <c r="UFG76" s="108"/>
      <c r="UFH76" s="108"/>
      <c r="UFI76" s="108"/>
      <c r="UFJ76" s="108"/>
      <c r="UFK76" s="108"/>
      <c r="UFL76" s="108"/>
      <c r="UFM76" s="108"/>
      <c r="UFN76" s="108"/>
      <c r="UFO76" s="108"/>
      <c r="UFP76" s="108"/>
      <c r="UFQ76" s="108"/>
      <c r="UFR76" s="108"/>
      <c r="UFS76" s="108"/>
      <c r="UFT76" s="108"/>
      <c r="UFU76" s="108"/>
      <c r="UFV76" s="108"/>
      <c r="UFW76" s="108"/>
      <c r="UFX76" s="108"/>
      <c r="UFY76" s="108"/>
      <c r="UFZ76" s="108"/>
      <c r="UGA76" s="108"/>
      <c r="UGB76" s="108"/>
      <c r="UGC76" s="108"/>
      <c r="UGD76" s="108"/>
      <c r="UGE76" s="108"/>
      <c r="UGF76" s="108"/>
      <c r="UGG76" s="108"/>
      <c r="UGH76" s="108"/>
      <c r="UGI76" s="108"/>
      <c r="UGJ76" s="108"/>
      <c r="UGK76" s="108"/>
      <c r="UGL76" s="108"/>
      <c r="UGM76" s="108"/>
      <c r="UGN76" s="108"/>
      <c r="UGO76" s="108"/>
      <c r="UGP76" s="108"/>
      <c r="UGQ76" s="108"/>
      <c r="UGR76" s="108"/>
      <c r="UGS76" s="108"/>
      <c r="UGT76" s="108"/>
      <c r="UGU76" s="108"/>
      <c r="UGV76" s="108"/>
      <c r="UGW76" s="108"/>
      <c r="UGX76" s="108"/>
      <c r="UGY76" s="108"/>
      <c r="UGZ76" s="108"/>
      <c r="UHA76" s="108"/>
      <c r="UHB76" s="108"/>
      <c r="UHC76" s="108"/>
      <c r="UHD76" s="108"/>
      <c r="UHE76" s="108"/>
      <c r="UHF76" s="108"/>
      <c r="UHG76" s="108"/>
      <c r="UHH76" s="108"/>
      <c r="UHI76" s="108"/>
      <c r="UHJ76" s="108"/>
      <c r="UHK76" s="108"/>
      <c r="UHL76" s="108"/>
      <c r="UHM76" s="108"/>
      <c r="UHN76" s="108"/>
      <c r="UHO76" s="108"/>
      <c r="UHP76" s="108"/>
      <c r="UHQ76" s="108"/>
      <c r="UHR76" s="108"/>
      <c r="UHS76" s="108"/>
      <c r="UHT76" s="108"/>
      <c r="UHU76" s="108"/>
      <c r="UHV76" s="108"/>
      <c r="UHW76" s="108"/>
      <c r="UHX76" s="108"/>
      <c r="UHY76" s="108"/>
      <c r="UHZ76" s="108"/>
      <c r="UIA76" s="108"/>
      <c r="UIB76" s="108"/>
      <c r="UIC76" s="108"/>
      <c r="UID76" s="108"/>
      <c r="UIE76" s="108"/>
      <c r="UIF76" s="108"/>
      <c r="UIG76" s="108"/>
      <c r="UIH76" s="108"/>
      <c r="UII76" s="108"/>
      <c r="UIJ76" s="108"/>
      <c r="UIK76" s="108"/>
      <c r="UIL76" s="108"/>
      <c r="UIM76" s="108"/>
      <c r="UIN76" s="108"/>
      <c r="UIO76" s="108"/>
      <c r="UIP76" s="108"/>
      <c r="UIQ76" s="108"/>
      <c r="UIR76" s="108"/>
      <c r="UIS76" s="108"/>
      <c r="UIT76" s="108"/>
      <c r="UIU76" s="108"/>
      <c r="UIV76" s="108"/>
      <c r="UIW76" s="108"/>
      <c r="UIX76" s="108"/>
      <c r="UIY76" s="108"/>
      <c r="UIZ76" s="108"/>
      <c r="UJA76" s="108"/>
      <c r="UJB76" s="108"/>
      <c r="UJC76" s="108"/>
      <c r="UJD76" s="108"/>
      <c r="UJE76" s="108"/>
      <c r="UJF76" s="108"/>
      <c r="UJG76" s="108"/>
      <c r="UJH76" s="108"/>
      <c r="UJI76" s="108"/>
      <c r="UJJ76" s="108"/>
      <c r="UJK76" s="108"/>
      <c r="UJL76" s="108"/>
      <c r="UJM76" s="108"/>
      <c r="UJN76" s="108"/>
      <c r="UJO76" s="108"/>
      <c r="UJP76" s="108"/>
      <c r="UJQ76" s="108"/>
      <c r="UJR76" s="108"/>
      <c r="UJS76" s="108"/>
      <c r="UJT76" s="108"/>
      <c r="UJU76" s="108"/>
      <c r="UJV76" s="108"/>
      <c r="UJW76" s="108"/>
      <c r="UJX76" s="108"/>
      <c r="UJY76" s="108"/>
      <c r="UJZ76" s="108"/>
      <c r="UKA76" s="108"/>
      <c r="UKB76" s="108"/>
      <c r="UKC76" s="108"/>
      <c r="UKD76" s="108"/>
      <c r="UKE76" s="108"/>
      <c r="UKF76" s="108"/>
      <c r="UKG76" s="108"/>
      <c r="UKH76" s="108"/>
      <c r="UKI76" s="108"/>
      <c r="UKJ76" s="108"/>
      <c r="UKK76" s="108"/>
      <c r="UKL76" s="108"/>
      <c r="UKM76" s="108"/>
      <c r="UKN76" s="108"/>
      <c r="UKO76" s="108"/>
      <c r="UKP76" s="108"/>
      <c r="UKQ76" s="108"/>
      <c r="UKR76" s="108"/>
      <c r="UKS76" s="108"/>
      <c r="UKT76" s="108"/>
      <c r="UKU76" s="108"/>
      <c r="UKV76" s="108"/>
      <c r="UKW76" s="108"/>
      <c r="UKX76" s="108"/>
      <c r="UKY76" s="108"/>
      <c r="UKZ76" s="108"/>
      <c r="ULA76" s="108"/>
      <c r="ULB76" s="108"/>
      <c r="ULC76" s="108"/>
      <c r="ULD76" s="108"/>
      <c r="ULE76" s="108"/>
      <c r="ULF76" s="108"/>
      <c r="ULG76" s="108"/>
      <c r="ULH76" s="108"/>
      <c r="ULI76" s="108"/>
      <c r="ULJ76" s="108"/>
      <c r="ULK76" s="108"/>
      <c r="ULL76" s="108"/>
      <c r="ULM76" s="108"/>
      <c r="ULN76" s="108"/>
      <c r="ULO76" s="108"/>
      <c r="ULP76" s="108"/>
      <c r="ULQ76" s="108"/>
      <c r="ULR76" s="108"/>
      <c r="ULS76" s="108"/>
      <c r="ULT76" s="108"/>
      <c r="ULU76" s="108"/>
      <c r="ULV76" s="108"/>
      <c r="ULW76" s="108"/>
      <c r="ULX76" s="108"/>
      <c r="ULY76" s="108"/>
      <c r="ULZ76" s="108"/>
      <c r="UMA76" s="108"/>
      <c r="UMB76" s="108"/>
      <c r="UMC76" s="108"/>
      <c r="UMD76" s="108"/>
      <c r="UME76" s="108"/>
      <c r="UMF76" s="108"/>
      <c r="UMG76" s="108"/>
      <c r="UMH76" s="108"/>
      <c r="UMI76" s="108"/>
      <c r="UMJ76" s="108"/>
      <c r="UMK76" s="108"/>
      <c r="UML76" s="108"/>
      <c r="UMM76" s="108"/>
      <c r="UMN76" s="108"/>
      <c r="UMO76" s="108"/>
      <c r="UMP76" s="108"/>
      <c r="UMQ76" s="108"/>
      <c r="UMR76" s="108"/>
      <c r="UMS76" s="108"/>
      <c r="UMT76" s="108"/>
      <c r="UMU76" s="108"/>
      <c r="UMV76" s="108"/>
      <c r="UMW76" s="108"/>
      <c r="UMX76" s="108"/>
      <c r="UMY76" s="108"/>
      <c r="UMZ76" s="108"/>
      <c r="UNA76" s="108"/>
      <c r="UNB76" s="108"/>
      <c r="UNC76" s="108"/>
      <c r="UND76" s="108"/>
      <c r="UNE76" s="108"/>
      <c r="UNF76" s="108"/>
      <c r="UNG76" s="108"/>
      <c r="UNH76" s="108"/>
      <c r="UNI76" s="108"/>
      <c r="UNJ76" s="108"/>
      <c r="UNK76" s="108"/>
      <c r="UNL76" s="108"/>
      <c r="UNM76" s="108"/>
      <c r="UNN76" s="108"/>
      <c r="UNO76" s="108"/>
      <c r="UNP76" s="108"/>
      <c r="UNQ76" s="108"/>
      <c r="UNR76" s="108"/>
      <c r="UNS76" s="108"/>
      <c r="UNT76" s="108"/>
      <c r="UNU76" s="108"/>
      <c r="UNV76" s="108"/>
      <c r="UNW76" s="108"/>
      <c r="UNX76" s="108"/>
      <c r="UNY76" s="108"/>
      <c r="UNZ76" s="108"/>
      <c r="UOA76" s="108"/>
      <c r="UOB76" s="108"/>
      <c r="UOC76" s="108"/>
      <c r="UOD76" s="108"/>
      <c r="UOE76" s="108"/>
      <c r="UOF76" s="108"/>
      <c r="UOG76" s="108"/>
      <c r="UOH76" s="108"/>
      <c r="UOI76" s="108"/>
      <c r="UOJ76" s="108"/>
      <c r="UOK76" s="108"/>
      <c r="UOL76" s="108"/>
      <c r="UOM76" s="108"/>
      <c r="UON76" s="108"/>
      <c r="UOO76" s="108"/>
      <c r="UOP76" s="108"/>
      <c r="UOQ76" s="108"/>
      <c r="UOR76" s="108"/>
      <c r="UOS76" s="108"/>
      <c r="UOT76" s="108"/>
      <c r="UOU76" s="108"/>
      <c r="UOV76" s="108"/>
      <c r="UOW76" s="108"/>
      <c r="UOX76" s="108"/>
      <c r="UOY76" s="108"/>
      <c r="UOZ76" s="108"/>
      <c r="UPA76" s="108"/>
      <c r="UPB76" s="108"/>
      <c r="UPC76" s="108"/>
      <c r="UPD76" s="108"/>
      <c r="UPE76" s="108"/>
      <c r="UPF76" s="108"/>
      <c r="UPG76" s="108"/>
      <c r="UPH76" s="108"/>
      <c r="UPI76" s="108"/>
      <c r="UPJ76" s="108"/>
      <c r="UPK76" s="108"/>
      <c r="UPL76" s="108"/>
      <c r="UPM76" s="108"/>
      <c r="UPN76" s="108"/>
      <c r="UPO76" s="108"/>
      <c r="UPP76" s="108"/>
      <c r="UPQ76" s="108"/>
      <c r="UPR76" s="108"/>
      <c r="UPS76" s="108"/>
      <c r="UPT76" s="108"/>
      <c r="UPU76" s="108"/>
      <c r="UPV76" s="108"/>
      <c r="UPW76" s="108"/>
      <c r="UPX76" s="108"/>
      <c r="UPY76" s="108"/>
      <c r="UPZ76" s="108"/>
      <c r="UQA76" s="108"/>
      <c r="UQB76" s="108"/>
      <c r="UQC76" s="108"/>
      <c r="UQD76" s="108"/>
      <c r="UQE76" s="108"/>
      <c r="UQF76" s="108"/>
      <c r="UQG76" s="108"/>
      <c r="UQH76" s="108"/>
      <c r="UQI76" s="108"/>
      <c r="UQJ76" s="108"/>
      <c r="UQK76" s="108"/>
      <c r="UQL76" s="108"/>
      <c r="UQM76" s="108"/>
      <c r="UQN76" s="108"/>
      <c r="UQO76" s="108"/>
      <c r="UQP76" s="108"/>
      <c r="UQQ76" s="108"/>
      <c r="UQR76" s="108"/>
      <c r="UQS76" s="108"/>
      <c r="UQT76" s="108"/>
      <c r="UQU76" s="108"/>
      <c r="UQV76" s="108"/>
      <c r="UQW76" s="108"/>
      <c r="UQX76" s="108"/>
      <c r="UQY76" s="108"/>
      <c r="UQZ76" s="108"/>
      <c r="URA76" s="108"/>
      <c r="URB76" s="108"/>
      <c r="URC76" s="108"/>
      <c r="URD76" s="108"/>
      <c r="URE76" s="108"/>
      <c r="URF76" s="108"/>
      <c r="URG76" s="108"/>
      <c r="URH76" s="108"/>
      <c r="URI76" s="108"/>
      <c r="URJ76" s="108"/>
      <c r="URK76" s="108"/>
      <c r="URL76" s="108"/>
      <c r="URM76" s="108"/>
      <c r="URN76" s="108"/>
      <c r="URO76" s="108"/>
      <c r="URP76" s="108"/>
      <c r="URQ76" s="108"/>
      <c r="URR76" s="108"/>
      <c r="URS76" s="108"/>
      <c r="URT76" s="108"/>
      <c r="URU76" s="108"/>
      <c r="URV76" s="108"/>
      <c r="URW76" s="108"/>
      <c r="URX76" s="108"/>
      <c r="URY76" s="108"/>
      <c r="URZ76" s="108"/>
      <c r="USA76" s="108"/>
      <c r="USB76" s="108"/>
      <c r="USC76" s="108"/>
      <c r="USD76" s="108"/>
      <c r="USE76" s="108"/>
      <c r="USF76" s="108"/>
      <c r="USG76" s="108"/>
      <c r="USH76" s="108"/>
      <c r="USI76" s="108"/>
      <c r="USJ76" s="108"/>
      <c r="USK76" s="108"/>
      <c r="USL76" s="108"/>
      <c r="USM76" s="108"/>
      <c r="USN76" s="108"/>
      <c r="USO76" s="108"/>
      <c r="USP76" s="108"/>
      <c r="USQ76" s="108"/>
      <c r="USR76" s="108"/>
      <c r="USS76" s="108"/>
      <c r="UST76" s="108"/>
      <c r="USU76" s="108"/>
      <c r="USV76" s="108"/>
      <c r="USW76" s="108"/>
      <c r="USX76" s="108"/>
      <c r="USY76" s="108"/>
      <c r="USZ76" s="108"/>
      <c r="UTA76" s="108"/>
      <c r="UTB76" s="108"/>
      <c r="UTC76" s="108"/>
      <c r="UTD76" s="108"/>
      <c r="UTE76" s="108"/>
      <c r="UTF76" s="108"/>
      <c r="UTG76" s="108"/>
      <c r="UTH76" s="108"/>
      <c r="UTI76" s="108"/>
      <c r="UTJ76" s="108"/>
      <c r="UTK76" s="108"/>
      <c r="UTL76" s="108"/>
      <c r="UTM76" s="108"/>
      <c r="UTN76" s="108"/>
      <c r="UTO76" s="108"/>
      <c r="UTP76" s="108"/>
      <c r="UTQ76" s="108"/>
      <c r="UTR76" s="108"/>
      <c r="UTS76" s="108"/>
      <c r="UTT76" s="108"/>
      <c r="UTU76" s="108"/>
      <c r="UTV76" s="108"/>
      <c r="UTW76" s="108"/>
      <c r="UTX76" s="108"/>
      <c r="UTY76" s="108"/>
      <c r="UTZ76" s="108"/>
      <c r="UUA76" s="108"/>
      <c r="UUB76" s="108"/>
      <c r="UUC76" s="108"/>
      <c r="UUD76" s="108"/>
      <c r="UUE76" s="108"/>
      <c r="UUF76" s="108"/>
      <c r="UUG76" s="108"/>
      <c r="UUH76" s="108"/>
      <c r="UUI76" s="108"/>
      <c r="UUJ76" s="108"/>
      <c r="UUK76" s="108"/>
      <c r="UUL76" s="108"/>
      <c r="UUM76" s="108"/>
      <c r="UUN76" s="108"/>
      <c r="UUO76" s="108"/>
      <c r="UUP76" s="108"/>
      <c r="UUQ76" s="108"/>
      <c r="UUR76" s="108"/>
      <c r="UUS76" s="108"/>
      <c r="UUT76" s="108"/>
      <c r="UUU76" s="108"/>
      <c r="UUV76" s="108"/>
      <c r="UUW76" s="108"/>
      <c r="UUX76" s="108"/>
      <c r="UUY76" s="108"/>
      <c r="UUZ76" s="108"/>
      <c r="UVA76" s="108"/>
      <c r="UVB76" s="108"/>
      <c r="UVC76" s="108"/>
      <c r="UVD76" s="108"/>
      <c r="UVE76" s="108"/>
      <c r="UVF76" s="108"/>
      <c r="UVG76" s="108"/>
      <c r="UVH76" s="108"/>
      <c r="UVI76" s="108"/>
      <c r="UVJ76" s="108"/>
      <c r="UVK76" s="108"/>
      <c r="UVL76" s="108"/>
      <c r="UVM76" s="108"/>
      <c r="UVN76" s="108"/>
      <c r="UVO76" s="108"/>
      <c r="UVP76" s="108"/>
      <c r="UVQ76" s="108"/>
      <c r="UVR76" s="108"/>
      <c r="UVS76" s="108"/>
      <c r="UVT76" s="108"/>
      <c r="UVU76" s="108"/>
      <c r="UVV76" s="108"/>
      <c r="UVW76" s="108"/>
      <c r="UVX76" s="108"/>
      <c r="UVY76" s="108"/>
      <c r="UVZ76" s="108"/>
      <c r="UWA76" s="108"/>
      <c r="UWB76" s="108"/>
      <c r="UWC76" s="108"/>
      <c r="UWD76" s="108"/>
      <c r="UWE76" s="108"/>
      <c r="UWF76" s="108"/>
      <c r="UWG76" s="108"/>
      <c r="UWH76" s="108"/>
      <c r="UWI76" s="108"/>
      <c r="UWJ76" s="108"/>
      <c r="UWK76" s="108"/>
      <c r="UWL76" s="108"/>
      <c r="UWM76" s="108"/>
      <c r="UWN76" s="108"/>
      <c r="UWO76" s="108"/>
      <c r="UWP76" s="108"/>
      <c r="UWQ76" s="108"/>
      <c r="UWR76" s="108"/>
      <c r="UWS76" s="108"/>
      <c r="UWT76" s="108"/>
      <c r="UWU76" s="108"/>
      <c r="UWV76" s="108"/>
      <c r="UWW76" s="108"/>
      <c r="UWX76" s="108"/>
      <c r="UWY76" s="108"/>
      <c r="UWZ76" s="108"/>
      <c r="UXA76" s="108"/>
      <c r="UXB76" s="108"/>
      <c r="UXC76" s="108"/>
      <c r="UXD76" s="108"/>
      <c r="UXE76" s="108"/>
      <c r="UXF76" s="108"/>
      <c r="UXG76" s="108"/>
      <c r="UXH76" s="108"/>
      <c r="UXI76" s="108"/>
      <c r="UXJ76" s="108"/>
      <c r="UXK76" s="108"/>
      <c r="UXL76" s="108"/>
      <c r="UXM76" s="108"/>
      <c r="UXN76" s="108"/>
      <c r="UXO76" s="108"/>
      <c r="UXP76" s="108"/>
      <c r="UXQ76" s="108"/>
      <c r="UXR76" s="108"/>
      <c r="UXS76" s="108"/>
      <c r="UXT76" s="108"/>
      <c r="UXU76" s="108"/>
      <c r="UXV76" s="108"/>
      <c r="UXW76" s="108"/>
      <c r="UXX76" s="108"/>
      <c r="UXY76" s="108"/>
      <c r="UXZ76" s="108"/>
      <c r="UYA76" s="108"/>
      <c r="UYB76" s="108"/>
      <c r="UYC76" s="108"/>
      <c r="UYD76" s="108"/>
      <c r="UYE76" s="108"/>
      <c r="UYF76" s="108"/>
      <c r="UYG76" s="108"/>
      <c r="UYH76" s="108"/>
      <c r="UYI76" s="108"/>
      <c r="UYJ76" s="108"/>
      <c r="UYK76" s="108"/>
      <c r="UYL76" s="108"/>
      <c r="UYM76" s="108"/>
      <c r="UYN76" s="108"/>
      <c r="UYO76" s="108"/>
      <c r="UYP76" s="108"/>
      <c r="UYQ76" s="108"/>
      <c r="UYR76" s="108"/>
      <c r="UYS76" s="108"/>
      <c r="UYT76" s="108"/>
      <c r="UYU76" s="108"/>
      <c r="UYV76" s="108"/>
      <c r="UYW76" s="108"/>
      <c r="UYX76" s="108"/>
      <c r="UYY76" s="108"/>
      <c r="UYZ76" s="108"/>
      <c r="UZA76" s="108"/>
      <c r="UZB76" s="108"/>
      <c r="UZC76" s="108"/>
      <c r="UZD76" s="108"/>
      <c r="UZE76" s="108"/>
      <c r="UZF76" s="108"/>
      <c r="UZG76" s="108"/>
      <c r="UZH76" s="108"/>
      <c r="UZI76" s="108"/>
      <c r="UZJ76" s="108"/>
      <c r="UZK76" s="108"/>
      <c r="UZL76" s="108"/>
      <c r="UZM76" s="108"/>
      <c r="UZN76" s="108"/>
      <c r="UZO76" s="108"/>
      <c r="UZP76" s="108"/>
      <c r="UZQ76" s="108"/>
      <c r="UZR76" s="108"/>
      <c r="UZS76" s="108"/>
      <c r="UZT76" s="108"/>
      <c r="UZU76" s="108"/>
      <c r="UZV76" s="108"/>
      <c r="UZW76" s="108"/>
      <c r="UZX76" s="108"/>
      <c r="UZY76" s="108"/>
      <c r="UZZ76" s="108"/>
      <c r="VAA76" s="108"/>
      <c r="VAB76" s="108"/>
      <c r="VAC76" s="108"/>
      <c r="VAD76" s="108"/>
      <c r="VAE76" s="108"/>
      <c r="VAF76" s="108"/>
      <c r="VAG76" s="108"/>
      <c r="VAH76" s="108"/>
      <c r="VAI76" s="108"/>
      <c r="VAJ76" s="108"/>
      <c r="VAK76" s="108"/>
      <c r="VAL76" s="108"/>
      <c r="VAM76" s="108"/>
      <c r="VAN76" s="108"/>
      <c r="VAO76" s="108"/>
      <c r="VAP76" s="108"/>
      <c r="VAQ76" s="108"/>
      <c r="VAR76" s="108"/>
      <c r="VAS76" s="108"/>
      <c r="VAT76" s="108"/>
      <c r="VAU76" s="108"/>
      <c r="VAV76" s="108"/>
      <c r="VAW76" s="108"/>
      <c r="VAX76" s="108"/>
      <c r="VAY76" s="108"/>
      <c r="VAZ76" s="108"/>
      <c r="VBA76" s="108"/>
      <c r="VBB76" s="108"/>
      <c r="VBC76" s="108"/>
      <c r="VBD76" s="108"/>
      <c r="VBE76" s="108"/>
      <c r="VBF76" s="108"/>
      <c r="VBG76" s="108"/>
      <c r="VBH76" s="108"/>
      <c r="VBI76" s="108"/>
      <c r="VBJ76" s="108"/>
      <c r="VBK76" s="108"/>
      <c r="VBL76" s="108"/>
      <c r="VBM76" s="108"/>
      <c r="VBN76" s="108"/>
      <c r="VBO76" s="108"/>
      <c r="VBP76" s="108"/>
      <c r="VBQ76" s="108"/>
      <c r="VBR76" s="108"/>
      <c r="VBS76" s="108"/>
      <c r="VBT76" s="108"/>
      <c r="VBU76" s="108"/>
      <c r="VBV76" s="108"/>
      <c r="VBW76" s="108"/>
      <c r="VBX76" s="108"/>
      <c r="VBY76" s="108"/>
      <c r="VBZ76" s="108"/>
      <c r="VCA76" s="108"/>
      <c r="VCB76" s="108"/>
      <c r="VCC76" s="108"/>
      <c r="VCD76" s="108"/>
      <c r="VCE76" s="108"/>
      <c r="VCF76" s="108"/>
      <c r="VCG76" s="108"/>
      <c r="VCH76" s="108"/>
      <c r="VCI76" s="108"/>
      <c r="VCJ76" s="108"/>
      <c r="VCK76" s="108"/>
      <c r="VCL76" s="108"/>
      <c r="VCM76" s="108"/>
      <c r="VCN76" s="108"/>
      <c r="VCO76" s="108"/>
      <c r="VCP76" s="108"/>
      <c r="VCQ76" s="108"/>
      <c r="VCR76" s="108"/>
      <c r="VCS76" s="108"/>
      <c r="VCT76" s="108"/>
      <c r="VCU76" s="108"/>
      <c r="VCV76" s="108"/>
      <c r="VCW76" s="108"/>
      <c r="VCX76" s="108"/>
      <c r="VCY76" s="108"/>
      <c r="VCZ76" s="108"/>
      <c r="VDA76" s="108"/>
      <c r="VDB76" s="108"/>
      <c r="VDC76" s="108"/>
      <c r="VDD76" s="108"/>
      <c r="VDE76" s="108"/>
      <c r="VDF76" s="108"/>
      <c r="VDG76" s="108"/>
      <c r="VDH76" s="108"/>
      <c r="VDI76" s="108"/>
      <c r="VDJ76" s="108"/>
      <c r="VDK76" s="108"/>
      <c r="VDL76" s="108"/>
      <c r="VDM76" s="108"/>
      <c r="VDN76" s="108"/>
      <c r="VDO76" s="108"/>
      <c r="VDP76" s="108"/>
      <c r="VDQ76" s="108"/>
      <c r="VDR76" s="108"/>
      <c r="VDS76" s="108"/>
      <c r="VDT76" s="108"/>
      <c r="VDU76" s="108"/>
      <c r="VDV76" s="108"/>
      <c r="VDW76" s="108"/>
      <c r="VDX76" s="108"/>
      <c r="VDY76" s="108"/>
      <c r="VDZ76" s="108"/>
      <c r="VEA76" s="108"/>
      <c r="VEB76" s="108"/>
      <c r="VEC76" s="108"/>
      <c r="VED76" s="108"/>
      <c r="VEE76" s="108"/>
      <c r="VEF76" s="108"/>
      <c r="VEG76" s="108"/>
      <c r="VEH76" s="108"/>
      <c r="VEI76" s="108"/>
      <c r="VEJ76" s="108"/>
      <c r="VEK76" s="108"/>
      <c r="VEL76" s="108"/>
      <c r="VEM76" s="108"/>
      <c r="VEN76" s="108"/>
      <c r="VEO76" s="108"/>
      <c r="VEP76" s="108"/>
      <c r="VEQ76" s="108"/>
      <c r="VER76" s="108"/>
      <c r="VES76" s="108"/>
      <c r="VET76" s="108"/>
      <c r="VEU76" s="108"/>
      <c r="VEV76" s="108"/>
      <c r="VEW76" s="108"/>
      <c r="VEX76" s="108"/>
      <c r="VEY76" s="108"/>
      <c r="VEZ76" s="108"/>
      <c r="VFA76" s="108"/>
      <c r="VFB76" s="108"/>
      <c r="VFC76" s="108"/>
      <c r="VFD76" s="108"/>
      <c r="VFE76" s="108"/>
      <c r="VFF76" s="108"/>
      <c r="VFG76" s="108"/>
      <c r="VFH76" s="108"/>
      <c r="VFI76" s="108"/>
      <c r="VFJ76" s="108"/>
      <c r="VFK76" s="108"/>
      <c r="VFL76" s="108"/>
      <c r="VFM76" s="108"/>
      <c r="VFN76" s="108"/>
      <c r="VFO76" s="108"/>
      <c r="VFP76" s="108"/>
      <c r="VFQ76" s="108"/>
      <c r="VFR76" s="108"/>
      <c r="VFS76" s="108"/>
      <c r="VFT76" s="108"/>
      <c r="VFU76" s="108"/>
      <c r="VFV76" s="108"/>
      <c r="VFW76" s="108"/>
      <c r="VFX76" s="108"/>
      <c r="VFY76" s="108"/>
      <c r="VFZ76" s="108"/>
      <c r="VGA76" s="108"/>
      <c r="VGB76" s="108"/>
      <c r="VGC76" s="108"/>
      <c r="VGD76" s="108"/>
      <c r="VGE76" s="108"/>
      <c r="VGF76" s="108"/>
      <c r="VGG76" s="108"/>
      <c r="VGH76" s="108"/>
      <c r="VGI76" s="108"/>
      <c r="VGJ76" s="108"/>
      <c r="VGK76" s="108"/>
      <c r="VGL76" s="108"/>
      <c r="VGM76" s="108"/>
      <c r="VGN76" s="108"/>
      <c r="VGO76" s="108"/>
      <c r="VGP76" s="108"/>
      <c r="VGQ76" s="108"/>
      <c r="VGR76" s="108"/>
      <c r="VGS76" s="108"/>
      <c r="VGT76" s="108"/>
      <c r="VGU76" s="108"/>
      <c r="VGV76" s="108"/>
      <c r="VGW76" s="108"/>
      <c r="VGX76" s="108"/>
      <c r="VGY76" s="108"/>
      <c r="VGZ76" s="108"/>
      <c r="VHA76" s="108"/>
      <c r="VHB76" s="108"/>
      <c r="VHC76" s="108"/>
      <c r="VHD76" s="108"/>
      <c r="VHE76" s="108"/>
      <c r="VHF76" s="108"/>
      <c r="VHG76" s="108"/>
      <c r="VHH76" s="108"/>
      <c r="VHI76" s="108"/>
      <c r="VHJ76" s="108"/>
      <c r="VHK76" s="108"/>
      <c r="VHL76" s="108"/>
      <c r="VHM76" s="108"/>
      <c r="VHN76" s="108"/>
      <c r="VHO76" s="108"/>
      <c r="VHP76" s="108"/>
      <c r="VHQ76" s="108"/>
      <c r="VHR76" s="108"/>
      <c r="VHS76" s="108"/>
      <c r="VHT76" s="108"/>
      <c r="VHU76" s="108"/>
      <c r="VHV76" s="108"/>
      <c r="VHW76" s="108"/>
      <c r="VHX76" s="108"/>
      <c r="VHY76" s="108"/>
      <c r="VHZ76" s="108"/>
      <c r="VIA76" s="108"/>
      <c r="VIB76" s="108"/>
      <c r="VIC76" s="108"/>
      <c r="VID76" s="108"/>
      <c r="VIE76" s="108"/>
      <c r="VIF76" s="108"/>
      <c r="VIG76" s="108"/>
      <c r="VIH76" s="108"/>
      <c r="VII76" s="108"/>
      <c r="VIJ76" s="108"/>
      <c r="VIK76" s="108"/>
      <c r="VIL76" s="108"/>
      <c r="VIM76" s="108"/>
      <c r="VIN76" s="108"/>
      <c r="VIO76" s="108"/>
      <c r="VIP76" s="108"/>
      <c r="VIQ76" s="108"/>
      <c r="VIR76" s="108"/>
      <c r="VIS76" s="108"/>
      <c r="VIT76" s="108"/>
      <c r="VIU76" s="108"/>
      <c r="VIV76" s="108"/>
      <c r="VIW76" s="108"/>
      <c r="VIX76" s="108"/>
      <c r="VIY76" s="108"/>
      <c r="VIZ76" s="108"/>
      <c r="VJA76" s="108"/>
      <c r="VJB76" s="108"/>
      <c r="VJC76" s="108"/>
      <c r="VJD76" s="108"/>
      <c r="VJE76" s="108"/>
      <c r="VJF76" s="108"/>
      <c r="VJG76" s="108"/>
      <c r="VJH76" s="108"/>
      <c r="VJI76" s="108"/>
      <c r="VJJ76" s="108"/>
      <c r="VJK76" s="108"/>
      <c r="VJL76" s="108"/>
      <c r="VJM76" s="108"/>
      <c r="VJN76" s="108"/>
      <c r="VJO76" s="108"/>
      <c r="VJP76" s="108"/>
      <c r="VJQ76" s="108"/>
      <c r="VJR76" s="108"/>
      <c r="VJS76" s="108"/>
      <c r="VJT76" s="108"/>
      <c r="VJU76" s="108"/>
      <c r="VJV76" s="108"/>
      <c r="VJW76" s="108"/>
      <c r="VJX76" s="108"/>
      <c r="VJY76" s="108"/>
      <c r="VJZ76" s="108"/>
      <c r="VKA76" s="108"/>
      <c r="VKB76" s="108"/>
      <c r="VKC76" s="108"/>
      <c r="VKD76" s="108"/>
      <c r="VKE76" s="108"/>
      <c r="VKF76" s="108"/>
      <c r="VKG76" s="108"/>
      <c r="VKH76" s="108"/>
      <c r="VKI76" s="108"/>
      <c r="VKJ76" s="108"/>
      <c r="VKK76" s="108"/>
      <c r="VKL76" s="108"/>
      <c r="VKM76" s="108"/>
      <c r="VKN76" s="108"/>
      <c r="VKO76" s="108"/>
      <c r="VKP76" s="108"/>
      <c r="VKQ76" s="108"/>
      <c r="VKR76" s="108"/>
      <c r="VKS76" s="108"/>
      <c r="VKT76" s="108"/>
      <c r="VKU76" s="108"/>
      <c r="VKV76" s="108"/>
      <c r="VKW76" s="108"/>
      <c r="VKX76" s="108"/>
      <c r="VKY76" s="108"/>
      <c r="VKZ76" s="108"/>
      <c r="VLA76" s="108"/>
      <c r="VLB76" s="108"/>
      <c r="VLC76" s="108"/>
      <c r="VLD76" s="108"/>
      <c r="VLE76" s="108"/>
      <c r="VLF76" s="108"/>
      <c r="VLG76" s="108"/>
      <c r="VLH76" s="108"/>
      <c r="VLI76" s="108"/>
      <c r="VLJ76" s="108"/>
      <c r="VLK76" s="108"/>
      <c r="VLL76" s="108"/>
      <c r="VLM76" s="108"/>
      <c r="VLN76" s="108"/>
      <c r="VLO76" s="108"/>
      <c r="VLP76" s="108"/>
      <c r="VLQ76" s="108"/>
      <c r="VLR76" s="108"/>
      <c r="VLS76" s="108"/>
      <c r="VLT76" s="108"/>
      <c r="VLU76" s="108"/>
      <c r="VLV76" s="108"/>
      <c r="VLW76" s="108"/>
      <c r="VLX76" s="108"/>
      <c r="VLY76" s="108"/>
      <c r="VLZ76" s="108"/>
      <c r="VMA76" s="108"/>
      <c r="VMB76" s="108"/>
      <c r="VMC76" s="108"/>
      <c r="VMD76" s="108"/>
      <c r="VME76" s="108"/>
      <c r="VMF76" s="108"/>
      <c r="VMG76" s="108"/>
      <c r="VMH76" s="108"/>
      <c r="VMI76" s="108"/>
      <c r="VMJ76" s="108"/>
      <c r="VMK76" s="108"/>
      <c r="VML76" s="108"/>
      <c r="VMM76" s="108"/>
      <c r="VMN76" s="108"/>
      <c r="VMO76" s="108"/>
      <c r="VMP76" s="108"/>
      <c r="VMQ76" s="108"/>
      <c r="VMR76" s="108"/>
      <c r="VMS76" s="108"/>
      <c r="VMT76" s="108"/>
      <c r="VMU76" s="108"/>
      <c r="VMV76" s="108"/>
      <c r="VMW76" s="108"/>
      <c r="VMX76" s="108"/>
      <c r="VMY76" s="108"/>
      <c r="VMZ76" s="108"/>
      <c r="VNA76" s="108"/>
      <c r="VNB76" s="108"/>
      <c r="VNC76" s="108"/>
      <c r="VND76" s="108"/>
      <c r="VNE76" s="108"/>
      <c r="VNF76" s="108"/>
      <c r="VNG76" s="108"/>
      <c r="VNH76" s="108"/>
      <c r="VNI76" s="108"/>
      <c r="VNJ76" s="108"/>
      <c r="VNK76" s="108"/>
      <c r="VNL76" s="108"/>
      <c r="VNM76" s="108"/>
      <c r="VNN76" s="108"/>
      <c r="VNO76" s="108"/>
      <c r="VNP76" s="108"/>
      <c r="VNQ76" s="108"/>
      <c r="VNR76" s="108"/>
      <c r="VNS76" s="108"/>
      <c r="VNT76" s="108"/>
      <c r="VNU76" s="108"/>
      <c r="VNV76" s="108"/>
      <c r="VNW76" s="108"/>
      <c r="VNX76" s="108"/>
      <c r="VNY76" s="108"/>
      <c r="VNZ76" s="108"/>
      <c r="VOA76" s="108"/>
      <c r="VOB76" s="108"/>
      <c r="VOC76" s="108"/>
      <c r="VOD76" s="108"/>
      <c r="VOE76" s="108"/>
      <c r="VOF76" s="108"/>
      <c r="VOG76" s="108"/>
      <c r="VOH76" s="108"/>
      <c r="VOI76" s="108"/>
      <c r="VOJ76" s="108"/>
      <c r="VOK76" s="108"/>
      <c r="VOL76" s="108"/>
      <c r="VOM76" s="108"/>
      <c r="VON76" s="108"/>
      <c r="VOO76" s="108"/>
      <c r="VOP76" s="108"/>
      <c r="VOQ76" s="108"/>
      <c r="VOR76" s="108"/>
      <c r="VOS76" s="108"/>
      <c r="VOT76" s="108"/>
      <c r="VOU76" s="108"/>
      <c r="VOV76" s="108"/>
      <c r="VOW76" s="108"/>
      <c r="VOX76" s="108"/>
      <c r="VOY76" s="108"/>
      <c r="VOZ76" s="108"/>
      <c r="VPA76" s="108"/>
      <c r="VPB76" s="108"/>
      <c r="VPC76" s="108"/>
      <c r="VPD76" s="108"/>
      <c r="VPE76" s="108"/>
      <c r="VPF76" s="108"/>
      <c r="VPG76" s="108"/>
      <c r="VPH76" s="108"/>
      <c r="VPI76" s="108"/>
      <c r="VPJ76" s="108"/>
      <c r="VPK76" s="108"/>
      <c r="VPL76" s="108"/>
      <c r="VPM76" s="108"/>
      <c r="VPN76" s="108"/>
      <c r="VPO76" s="108"/>
      <c r="VPP76" s="108"/>
      <c r="VPQ76" s="108"/>
      <c r="VPR76" s="108"/>
      <c r="VPS76" s="108"/>
      <c r="VPT76" s="108"/>
      <c r="VPU76" s="108"/>
      <c r="VPV76" s="108"/>
      <c r="VPW76" s="108"/>
      <c r="VPX76" s="108"/>
      <c r="VPY76" s="108"/>
      <c r="VPZ76" s="108"/>
      <c r="VQA76" s="108"/>
      <c r="VQB76" s="108"/>
      <c r="VQC76" s="108"/>
      <c r="VQD76" s="108"/>
      <c r="VQE76" s="108"/>
      <c r="VQF76" s="108"/>
      <c r="VQG76" s="108"/>
      <c r="VQH76" s="108"/>
      <c r="VQI76" s="108"/>
      <c r="VQJ76" s="108"/>
      <c r="VQK76" s="108"/>
      <c r="VQL76" s="108"/>
      <c r="VQM76" s="108"/>
      <c r="VQN76" s="108"/>
      <c r="VQO76" s="108"/>
      <c r="VQP76" s="108"/>
      <c r="VQQ76" s="108"/>
      <c r="VQR76" s="108"/>
      <c r="VQS76" s="108"/>
      <c r="VQT76" s="108"/>
      <c r="VQU76" s="108"/>
      <c r="VQV76" s="108"/>
      <c r="VQW76" s="108"/>
      <c r="VQX76" s="108"/>
      <c r="VQY76" s="108"/>
      <c r="VQZ76" s="108"/>
      <c r="VRA76" s="108"/>
      <c r="VRB76" s="108"/>
      <c r="VRC76" s="108"/>
      <c r="VRD76" s="108"/>
      <c r="VRE76" s="108"/>
      <c r="VRF76" s="108"/>
      <c r="VRG76" s="108"/>
      <c r="VRH76" s="108"/>
      <c r="VRI76" s="108"/>
      <c r="VRJ76" s="108"/>
      <c r="VRK76" s="108"/>
      <c r="VRL76" s="108"/>
      <c r="VRM76" s="108"/>
      <c r="VRN76" s="108"/>
      <c r="VRO76" s="108"/>
      <c r="VRP76" s="108"/>
      <c r="VRQ76" s="108"/>
      <c r="VRR76" s="108"/>
      <c r="VRS76" s="108"/>
      <c r="VRT76" s="108"/>
      <c r="VRU76" s="108"/>
      <c r="VRV76" s="108"/>
      <c r="VRW76" s="108"/>
      <c r="VRX76" s="108"/>
      <c r="VRY76" s="108"/>
      <c r="VRZ76" s="108"/>
      <c r="VSA76" s="108"/>
      <c r="VSB76" s="108"/>
      <c r="VSC76" s="108"/>
      <c r="VSD76" s="108"/>
      <c r="VSE76" s="108"/>
      <c r="VSF76" s="108"/>
      <c r="VSG76" s="108"/>
      <c r="VSH76" s="108"/>
      <c r="VSI76" s="108"/>
      <c r="VSJ76" s="108"/>
      <c r="VSK76" s="108"/>
      <c r="VSL76" s="108"/>
      <c r="VSM76" s="108"/>
      <c r="VSN76" s="108"/>
      <c r="VSO76" s="108"/>
      <c r="VSP76" s="108"/>
      <c r="VSQ76" s="108"/>
      <c r="VSR76" s="108"/>
      <c r="VSS76" s="108"/>
      <c r="VST76" s="108"/>
      <c r="VSU76" s="108"/>
      <c r="VSV76" s="108"/>
      <c r="VSW76" s="108"/>
      <c r="VSX76" s="108"/>
      <c r="VSY76" s="108"/>
      <c r="VSZ76" s="108"/>
      <c r="VTA76" s="108"/>
      <c r="VTB76" s="108"/>
      <c r="VTC76" s="108"/>
      <c r="VTD76" s="108"/>
      <c r="VTE76" s="108"/>
      <c r="VTF76" s="108"/>
      <c r="VTG76" s="108"/>
      <c r="VTH76" s="108"/>
      <c r="VTI76" s="108"/>
      <c r="VTJ76" s="108"/>
      <c r="VTK76" s="108"/>
      <c r="VTL76" s="108"/>
      <c r="VTM76" s="108"/>
      <c r="VTN76" s="108"/>
      <c r="VTO76" s="108"/>
      <c r="VTP76" s="108"/>
      <c r="VTQ76" s="108"/>
      <c r="VTR76" s="108"/>
      <c r="VTS76" s="108"/>
      <c r="VTT76" s="108"/>
      <c r="VTU76" s="108"/>
      <c r="VTV76" s="108"/>
      <c r="VTW76" s="108"/>
      <c r="VTX76" s="108"/>
      <c r="VTY76" s="108"/>
      <c r="VTZ76" s="108"/>
      <c r="VUA76" s="108"/>
      <c r="VUB76" s="108"/>
      <c r="VUC76" s="108"/>
      <c r="VUD76" s="108"/>
      <c r="VUE76" s="108"/>
      <c r="VUF76" s="108"/>
      <c r="VUG76" s="108"/>
      <c r="VUH76" s="108"/>
      <c r="VUI76" s="108"/>
      <c r="VUJ76" s="108"/>
      <c r="VUK76" s="108"/>
      <c r="VUL76" s="108"/>
      <c r="VUM76" s="108"/>
      <c r="VUN76" s="108"/>
      <c r="VUO76" s="108"/>
      <c r="VUP76" s="108"/>
      <c r="VUQ76" s="108"/>
      <c r="VUR76" s="108"/>
      <c r="VUS76" s="108"/>
      <c r="VUT76" s="108"/>
      <c r="VUU76" s="108"/>
      <c r="VUV76" s="108"/>
      <c r="VUW76" s="108"/>
      <c r="VUX76" s="108"/>
      <c r="VUY76" s="108"/>
      <c r="VUZ76" s="108"/>
      <c r="VVA76" s="108"/>
      <c r="VVB76" s="108"/>
      <c r="VVC76" s="108"/>
      <c r="VVD76" s="108"/>
      <c r="VVE76" s="108"/>
      <c r="VVF76" s="108"/>
      <c r="VVG76" s="108"/>
      <c r="VVH76" s="108"/>
      <c r="VVI76" s="108"/>
      <c r="VVJ76" s="108"/>
      <c r="VVK76" s="108"/>
      <c r="VVL76" s="108"/>
      <c r="VVM76" s="108"/>
      <c r="VVN76" s="108"/>
      <c r="VVO76" s="108"/>
      <c r="VVP76" s="108"/>
      <c r="VVQ76" s="108"/>
      <c r="VVR76" s="108"/>
      <c r="VVS76" s="108"/>
      <c r="VVT76" s="108"/>
      <c r="VVU76" s="108"/>
      <c r="VVV76" s="108"/>
      <c r="VVW76" s="108"/>
      <c r="VVX76" s="108"/>
      <c r="VVY76" s="108"/>
      <c r="VVZ76" s="108"/>
      <c r="VWA76" s="108"/>
      <c r="VWB76" s="108"/>
      <c r="VWC76" s="108"/>
      <c r="VWD76" s="108"/>
      <c r="VWE76" s="108"/>
      <c r="VWF76" s="108"/>
      <c r="VWG76" s="108"/>
      <c r="VWH76" s="108"/>
      <c r="VWI76" s="108"/>
      <c r="VWJ76" s="108"/>
      <c r="VWK76" s="108"/>
      <c r="VWL76" s="108"/>
      <c r="VWM76" s="108"/>
      <c r="VWN76" s="108"/>
      <c r="VWO76" s="108"/>
      <c r="VWP76" s="108"/>
      <c r="VWQ76" s="108"/>
      <c r="VWR76" s="108"/>
      <c r="VWS76" s="108"/>
      <c r="VWT76" s="108"/>
      <c r="VWU76" s="108"/>
      <c r="VWV76" s="108"/>
      <c r="VWW76" s="108"/>
      <c r="VWX76" s="108"/>
      <c r="VWY76" s="108"/>
      <c r="VWZ76" s="108"/>
      <c r="VXA76" s="108"/>
      <c r="VXB76" s="108"/>
      <c r="VXC76" s="108"/>
      <c r="VXD76" s="108"/>
      <c r="VXE76" s="108"/>
      <c r="VXF76" s="108"/>
      <c r="VXG76" s="108"/>
      <c r="VXH76" s="108"/>
      <c r="VXI76" s="108"/>
      <c r="VXJ76" s="108"/>
      <c r="VXK76" s="108"/>
      <c r="VXL76" s="108"/>
      <c r="VXM76" s="108"/>
      <c r="VXN76" s="108"/>
      <c r="VXO76" s="108"/>
      <c r="VXP76" s="108"/>
      <c r="VXQ76" s="108"/>
      <c r="VXR76" s="108"/>
      <c r="VXS76" s="108"/>
      <c r="VXT76" s="108"/>
      <c r="VXU76" s="108"/>
      <c r="VXV76" s="108"/>
      <c r="VXW76" s="108"/>
      <c r="VXX76" s="108"/>
      <c r="VXY76" s="108"/>
      <c r="VXZ76" s="108"/>
      <c r="VYA76" s="108"/>
      <c r="VYB76" s="108"/>
      <c r="VYC76" s="108"/>
      <c r="VYD76" s="108"/>
      <c r="VYE76" s="108"/>
      <c r="VYF76" s="108"/>
      <c r="VYG76" s="108"/>
      <c r="VYH76" s="108"/>
      <c r="VYI76" s="108"/>
      <c r="VYJ76" s="108"/>
      <c r="VYK76" s="108"/>
      <c r="VYL76" s="108"/>
      <c r="VYM76" s="108"/>
      <c r="VYN76" s="108"/>
      <c r="VYO76" s="108"/>
      <c r="VYP76" s="108"/>
      <c r="VYQ76" s="108"/>
      <c r="VYR76" s="108"/>
      <c r="VYS76" s="108"/>
      <c r="VYT76" s="108"/>
      <c r="VYU76" s="108"/>
      <c r="VYV76" s="108"/>
      <c r="VYW76" s="108"/>
      <c r="VYX76" s="108"/>
      <c r="VYY76" s="108"/>
      <c r="VYZ76" s="108"/>
      <c r="VZA76" s="108"/>
      <c r="VZB76" s="108"/>
      <c r="VZC76" s="108"/>
      <c r="VZD76" s="108"/>
      <c r="VZE76" s="108"/>
      <c r="VZF76" s="108"/>
      <c r="VZG76" s="108"/>
      <c r="VZH76" s="108"/>
      <c r="VZI76" s="108"/>
      <c r="VZJ76" s="108"/>
      <c r="VZK76" s="108"/>
      <c r="VZL76" s="108"/>
      <c r="VZM76" s="108"/>
      <c r="VZN76" s="108"/>
      <c r="VZO76" s="108"/>
      <c r="VZP76" s="108"/>
      <c r="VZQ76" s="108"/>
      <c r="VZR76" s="108"/>
      <c r="VZS76" s="108"/>
      <c r="VZT76" s="108"/>
      <c r="VZU76" s="108"/>
      <c r="VZV76" s="108"/>
      <c r="VZW76" s="108"/>
      <c r="VZX76" s="108"/>
      <c r="VZY76" s="108"/>
      <c r="VZZ76" s="108"/>
      <c r="WAA76" s="108"/>
      <c r="WAB76" s="108"/>
      <c r="WAC76" s="108"/>
      <c r="WAD76" s="108"/>
      <c r="WAE76" s="108"/>
      <c r="WAF76" s="108"/>
      <c r="WAG76" s="108"/>
      <c r="WAH76" s="108"/>
      <c r="WAI76" s="108"/>
      <c r="WAJ76" s="108"/>
      <c r="WAK76" s="108"/>
      <c r="WAL76" s="108"/>
      <c r="WAM76" s="108"/>
      <c r="WAN76" s="108"/>
      <c r="WAO76" s="108"/>
      <c r="WAP76" s="108"/>
      <c r="WAQ76" s="108"/>
      <c r="WAR76" s="108"/>
      <c r="WAS76" s="108"/>
      <c r="WAT76" s="108"/>
      <c r="WAU76" s="108"/>
      <c r="WAV76" s="108"/>
      <c r="WAW76" s="108"/>
      <c r="WAX76" s="108"/>
      <c r="WAY76" s="108"/>
      <c r="WAZ76" s="108"/>
      <c r="WBA76" s="108"/>
      <c r="WBB76" s="108"/>
      <c r="WBC76" s="108"/>
      <c r="WBD76" s="108"/>
      <c r="WBE76" s="108"/>
      <c r="WBF76" s="108"/>
      <c r="WBG76" s="108"/>
      <c r="WBH76" s="108"/>
      <c r="WBI76" s="108"/>
      <c r="WBJ76" s="108"/>
      <c r="WBK76" s="108"/>
      <c r="WBL76" s="108"/>
      <c r="WBM76" s="108"/>
      <c r="WBN76" s="108"/>
      <c r="WBO76" s="108"/>
      <c r="WBP76" s="108"/>
      <c r="WBQ76" s="108"/>
      <c r="WBR76" s="108"/>
      <c r="WBS76" s="108"/>
      <c r="WBT76" s="108"/>
      <c r="WBU76" s="108"/>
      <c r="WBV76" s="108"/>
      <c r="WBW76" s="108"/>
      <c r="WBX76" s="108"/>
      <c r="WBY76" s="108"/>
      <c r="WBZ76" s="108"/>
      <c r="WCA76" s="108"/>
      <c r="WCB76" s="108"/>
      <c r="WCC76" s="108"/>
      <c r="WCD76" s="108"/>
      <c r="WCE76" s="108"/>
      <c r="WCF76" s="108"/>
      <c r="WCG76" s="108"/>
      <c r="WCH76" s="108"/>
      <c r="WCI76" s="108"/>
      <c r="WCJ76" s="108"/>
      <c r="WCK76" s="108"/>
      <c r="WCL76" s="108"/>
      <c r="WCM76" s="108"/>
      <c r="WCN76" s="108"/>
      <c r="WCO76" s="108"/>
      <c r="WCP76" s="108"/>
      <c r="WCQ76" s="108"/>
      <c r="WCR76" s="108"/>
      <c r="WCS76" s="108"/>
      <c r="WCT76" s="108"/>
      <c r="WCU76" s="108"/>
      <c r="WCV76" s="108"/>
      <c r="WCW76" s="108"/>
      <c r="WCX76" s="108"/>
      <c r="WCY76" s="108"/>
      <c r="WCZ76" s="108"/>
      <c r="WDA76" s="108"/>
      <c r="WDB76" s="108"/>
      <c r="WDC76" s="108"/>
      <c r="WDD76" s="108"/>
      <c r="WDE76" s="108"/>
      <c r="WDF76" s="108"/>
      <c r="WDG76" s="108"/>
      <c r="WDH76" s="108"/>
      <c r="WDI76" s="108"/>
      <c r="WDJ76" s="108"/>
      <c r="WDK76" s="108"/>
      <c r="WDL76" s="108"/>
      <c r="WDM76" s="108"/>
      <c r="WDN76" s="108"/>
      <c r="WDO76" s="108"/>
      <c r="WDP76" s="108"/>
      <c r="WDQ76" s="108"/>
      <c r="WDR76" s="108"/>
      <c r="WDS76" s="108"/>
      <c r="WDT76" s="108"/>
      <c r="WDU76" s="108"/>
      <c r="WDV76" s="108"/>
      <c r="WDW76" s="108"/>
      <c r="WDX76" s="108"/>
      <c r="WDY76" s="108"/>
      <c r="WDZ76" s="108"/>
      <c r="WEA76" s="108"/>
      <c r="WEB76" s="108"/>
      <c r="WEC76" s="108"/>
      <c r="WED76" s="108"/>
      <c r="WEE76" s="108"/>
      <c r="WEF76" s="108"/>
      <c r="WEG76" s="108"/>
      <c r="WEH76" s="108"/>
      <c r="WEI76" s="108"/>
      <c r="WEJ76" s="108"/>
      <c r="WEK76" s="108"/>
      <c r="WEL76" s="108"/>
      <c r="WEM76" s="108"/>
      <c r="WEN76" s="108"/>
      <c r="WEO76" s="108"/>
      <c r="WEP76" s="108"/>
      <c r="WEQ76" s="108"/>
      <c r="WER76" s="108"/>
      <c r="WES76" s="108"/>
      <c r="WET76" s="108"/>
      <c r="WEU76" s="108"/>
      <c r="WEV76" s="108"/>
      <c r="WEW76" s="108"/>
      <c r="WEX76" s="108"/>
      <c r="WEY76" s="108"/>
      <c r="WEZ76" s="108"/>
      <c r="WFA76" s="108"/>
      <c r="WFB76" s="108"/>
      <c r="WFC76" s="108"/>
      <c r="WFD76" s="108"/>
      <c r="WFE76" s="108"/>
      <c r="WFF76" s="108"/>
      <c r="WFG76" s="108"/>
      <c r="WFH76" s="108"/>
      <c r="WFI76" s="108"/>
      <c r="WFJ76" s="108"/>
      <c r="WFK76" s="108"/>
      <c r="WFL76" s="108"/>
      <c r="WFM76" s="108"/>
      <c r="WFN76" s="108"/>
      <c r="WFO76" s="108"/>
      <c r="WFP76" s="108"/>
      <c r="WFQ76" s="108"/>
      <c r="WFR76" s="108"/>
      <c r="WFS76" s="108"/>
      <c r="WFT76" s="108"/>
      <c r="WFU76" s="108"/>
      <c r="WFV76" s="108"/>
      <c r="WFW76" s="108"/>
      <c r="WFX76" s="108"/>
      <c r="WFY76" s="108"/>
      <c r="WFZ76" s="108"/>
      <c r="WGA76" s="108"/>
      <c r="WGB76" s="108"/>
      <c r="WGC76" s="108"/>
      <c r="WGD76" s="108"/>
      <c r="WGE76" s="108"/>
      <c r="WGF76" s="108"/>
      <c r="WGG76" s="108"/>
      <c r="WGH76" s="108"/>
      <c r="WGI76" s="108"/>
      <c r="WGJ76" s="108"/>
      <c r="WGK76" s="108"/>
      <c r="WGL76" s="108"/>
      <c r="WGM76" s="108"/>
      <c r="WGN76" s="108"/>
      <c r="WGO76" s="108"/>
      <c r="WGP76" s="108"/>
      <c r="WGQ76" s="108"/>
      <c r="WGR76" s="108"/>
      <c r="WGS76" s="108"/>
      <c r="WGT76" s="108"/>
      <c r="WGU76" s="108"/>
      <c r="WGV76" s="108"/>
      <c r="WGW76" s="108"/>
      <c r="WGX76" s="108"/>
      <c r="WGY76" s="108"/>
      <c r="WGZ76" s="108"/>
      <c r="WHA76" s="108"/>
      <c r="WHB76" s="108"/>
      <c r="WHC76" s="108"/>
      <c r="WHD76" s="108"/>
      <c r="WHE76" s="108"/>
      <c r="WHF76" s="108"/>
      <c r="WHG76" s="108"/>
      <c r="WHH76" s="108"/>
      <c r="WHI76" s="108"/>
      <c r="WHJ76" s="108"/>
      <c r="WHK76" s="108"/>
      <c r="WHL76" s="108"/>
      <c r="WHM76" s="108"/>
      <c r="WHN76" s="108"/>
      <c r="WHO76" s="108"/>
      <c r="WHP76" s="108"/>
      <c r="WHQ76" s="108"/>
      <c r="WHR76" s="108"/>
      <c r="WHS76" s="108"/>
      <c r="WHT76" s="108"/>
      <c r="WHU76" s="108"/>
      <c r="WHV76" s="108"/>
      <c r="WHW76" s="108"/>
      <c r="WHX76" s="108"/>
      <c r="WHY76" s="108"/>
      <c r="WHZ76" s="108"/>
      <c r="WIA76" s="108"/>
      <c r="WIB76" s="108"/>
      <c r="WIC76" s="108"/>
      <c r="WID76" s="108"/>
      <c r="WIE76" s="108"/>
      <c r="WIF76" s="108"/>
      <c r="WIG76" s="108"/>
      <c r="WIH76" s="108"/>
      <c r="WII76" s="108"/>
      <c r="WIJ76" s="108"/>
      <c r="WIK76" s="108"/>
      <c r="WIL76" s="108"/>
      <c r="WIM76" s="108"/>
      <c r="WIN76" s="108"/>
      <c r="WIO76" s="108"/>
      <c r="WIP76" s="108"/>
      <c r="WIQ76" s="108"/>
      <c r="WIR76" s="108"/>
      <c r="WIS76" s="108"/>
      <c r="WIT76" s="108"/>
      <c r="WIU76" s="108"/>
      <c r="WIV76" s="108"/>
      <c r="WIW76" s="108"/>
      <c r="WIX76" s="108"/>
      <c r="WIY76" s="108"/>
      <c r="WIZ76" s="108"/>
      <c r="WJA76" s="108"/>
      <c r="WJB76" s="108"/>
      <c r="WJC76" s="108"/>
      <c r="WJD76" s="108"/>
      <c r="WJE76" s="108"/>
      <c r="WJF76" s="108"/>
      <c r="WJG76" s="108"/>
      <c r="WJH76" s="108"/>
      <c r="WJI76" s="108"/>
      <c r="WJJ76" s="108"/>
      <c r="WJK76" s="108"/>
      <c r="WJL76" s="108"/>
      <c r="WJM76" s="108"/>
      <c r="WJN76" s="108"/>
      <c r="WJO76" s="108"/>
      <c r="WJP76" s="108"/>
      <c r="WJQ76" s="108"/>
      <c r="WJR76" s="108"/>
      <c r="WJS76" s="108"/>
      <c r="WJT76" s="108"/>
      <c r="WJU76" s="108"/>
      <c r="WJV76" s="108"/>
      <c r="WJW76" s="108"/>
      <c r="WJX76" s="108"/>
      <c r="WJY76" s="108"/>
      <c r="WJZ76" s="108"/>
      <c r="WKA76" s="108"/>
      <c r="WKB76" s="108"/>
      <c r="WKC76" s="108"/>
      <c r="WKD76" s="108"/>
      <c r="WKE76" s="108"/>
      <c r="WKF76" s="108"/>
      <c r="WKG76" s="108"/>
      <c r="WKH76" s="108"/>
      <c r="WKI76" s="108"/>
      <c r="WKJ76" s="108"/>
      <c r="WKK76" s="108"/>
      <c r="WKL76" s="108"/>
      <c r="WKM76" s="108"/>
      <c r="WKN76" s="108"/>
      <c r="WKO76" s="108"/>
      <c r="WKP76" s="108"/>
      <c r="WKQ76" s="108"/>
      <c r="WKR76" s="108"/>
      <c r="WKS76" s="108"/>
      <c r="WKT76" s="108"/>
      <c r="WKU76" s="108"/>
      <c r="WKV76" s="108"/>
      <c r="WKW76" s="108"/>
      <c r="WKX76" s="108"/>
      <c r="WKY76" s="108"/>
      <c r="WKZ76" s="108"/>
      <c r="WLA76" s="108"/>
      <c r="WLB76" s="108"/>
      <c r="WLC76" s="108"/>
      <c r="WLD76" s="108"/>
      <c r="WLE76" s="108"/>
      <c r="WLF76" s="108"/>
      <c r="WLG76" s="108"/>
      <c r="WLH76" s="108"/>
      <c r="WLI76" s="108"/>
      <c r="WLJ76" s="108"/>
      <c r="WLK76" s="108"/>
      <c r="WLL76" s="108"/>
      <c r="WLM76" s="108"/>
      <c r="WLN76" s="108"/>
      <c r="WLO76" s="108"/>
      <c r="WLP76" s="108"/>
      <c r="WLQ76" s="108"/>
      <c r="WLR76" s="108"/>
      <c r="WLS76" s="108"/>
      <c r="WLT76" s="108"/>
      <c r="WLU76" s="108"/>
      <c r="WLV76" s="108"/>
      <c r="WLW76" s="108"/>
      <c r="WLX76" s="108"/>
      <c r="WLY76" s="108"/>
      <c r="WLZ76" s="108"/>
      <c r="WMA76" s="108"/>
      <c r="WMB76" s="108"/>
      <c r="WMC76" s="108"/>
      <c r="WMD76" s="108"/>
      <c r="WME76" s="108"/>
      <c r="WMF76" s="108"/>
      <c r="WMG76" s="108"/>
      <c r="WMH76" s="108"/>
      <c r="WMI76" s="108"/>
      <c r="WMJ76" s="108"/>
      <c r="WMK76" s="108"/>
      <c r="WML76" s="108"/>
      <c r="WMM76" s="108"/>
      <c r="WMN76" s="108"/>
      <c r="WMO76" s="108"/>
      <c r="WMP76" s="108"/>
      <c r="WMQ76" s="108"/>
      <c r="WMR76" s="108"/>
      <c r="WMS76" s="108"/>
      <c r="WMT76" s="108"/>
      <c r="WMU76" s="108"/>
      <c r="WMV76" s="108"/>
      <c r="WMW76" s="108"/>
      <c r="WMX76" s="108"/>
      <c r="WMY76" s="108"/>
      <c r="WMZ76" s="108"/>
      <c r="WNA76" s="108"/>
      <c r="WNB76" s="108"/>
      <c r="WNC76" s="108"/>
      <c r="WND76" s="108"/>
      <c r="WNE76" s="108"/>
      <c r="WNF76" s="108"/>
      <c r="WNG76" s="108"/>
      <c r="WNH76" s="108"/>
      <c r="WNI76" s="108"/>
      <c r="WNJ76" s="108"/>
      <c r="WNK76" s="108"/>
      <c r="WNL76" s="108"/>
      <c r="WNM76" s="108"/>
      <c r="WNN76" s="108"/>
      <c r="WNO76" s="108"/>
      <c r="WNP76" s="108"/>
      <c r="WNQ76" s="108"/>
      <c r="WNR76" s="108"/>
      <c r="WNS76" s="108"/>
      <c r="WNT76" s="108"/>
      <c r="WNU76" s="108"/>
      <c r="WNV76" s="108"/>
      <c r="WNW76" s="108"/>
      <c r="WNX76" s="108"/>
      <c r="WNY76" s="108"/>
      <c r="WNZ76" s="108"/>
      <c r="WOA76" s="108"/>
      <c r="WOB76" s="108"/>
      <c r="WOC76" s="108"/>
      <c r="WOD76" s="108"/>
      <c r="WOE76" s="108"/>
      <c r="WOF76" s="108"/>
      <c r="WOG76" s="108"/>
      <c r="WOH76" s="108"/>
      <c r="WOI76" s="108"/>
      <c r="WOJ76" s="108"/>
      <c r="WOK76" s="108"/>
      <c r="WOL76" s="108"/>
      <c r="WOM76" s="108"/>
      <c r="WON76" s="108"/>
      <c r="WOO76" s="108"/>
      <c r="WOP76" s="108"/>
      <c r="WOQ76" s="108"/>
      <c r="WOR76" s="108"/>
      <c r="WOS76" s="108"/>
      <c r="WOT76" s="108"/>
      <c r="WOU76" s="108"/>
      <c r="WOV76" s="108"/>
      <c r="WOW76" s="108"/>
      <c r="WOX76" s="108"/>
      <c r="WOY76" s="108"/>
      <c r="WOZ76" s="108"/>
      <c r="WPA76" s="108"/>
      <c r="WPB76" s="108"/>
      <c r="WPC76" s="108"/>
      <c r="WPD76" s="108"/>
      <c r="WPE76" s="108"/>
      <c r="WPF76" s="108"/>
      <c r="WPG76" s="108"/>
      <c r="WPH76" s="108"/>
      <c r="WPI76" s="108"/>
      <c r="WPJ76" s="108"/>
      <c r="WPK76" s="108"/>
      <c r="WPL76" s="108"/>
      <c r="WPM76" s="108"/>
      <c r="WPN76" s="108"/>
      <c r="WPO76" s="108"/>
      <c r="WPP76" s="108"/>
      <c r="WPQ76" s="108"/>
      <c r="WPR76" s="108"/>
      <c r="WPS76" s="108"/>
      <c r="WPT76" s="108"/>
      <c r="WPU76" s="108"/>
      <c r="WPV76" s="108"/>
      <c r="WPW76" s="108"/>
      <c r="WPX76" s="108"/>
      <c r="WPY76" s="108"/>
      <c r="WPZ76" s="108"/>
      <c r="WQA76" s="108"/>
      <c r="WQB76" s="108"/>
      <c r="WQC76" s="108"/>
      <c r="WQD76" s="108"/>
      <c r="WQE76" s="108"/>
      <c r="WQF76" s="108"/>
      <c r="WQG76" s="108"/>
      <c r="WQH76" s="108"/>
      <c r="WQI76" s="108"/>
      <c r="WQJ76" s="108"/>
      <c r="WQK76" s="108"/>
      <c r="WQL76" s="108"/>
      <c r="WQM76" s="108"/>
      <c r="WQN76" s="108"/>
      <c r="WQO76" s="108"/>
      <c r="WQP76" s="108"/>
      <c r="WQQ76" s="108"/>
      <c r="WQR76" s="108"/>
      <c r="WQS76" s="108"/>
      <c r="WQT76" s="108"/>
      <c r="WQU76" s="108"/>
      <c r="WQV76" s="108"/>
      <c r="WQW76" s="108"/>
      <c r="WQX76" s="108"/>
      <c r="WQY76" s="108"/>
      <c r="WQZ76" s="108"/>
      <c r="WRA76" s="108"/>
      <c r="WRB76" s="108"/>
      <c r="WRC76" s="108"/>
      <c r="WRD76" s="108"/>
      <c r="WRE76" s="108"/>
      <c r="WRF76" s="108"/>
      <c r="WRG76" s="108"/>
      <c r="WRH76" s="108"/>
      <c r="WRI76" s="108"/>
      <c r="WRJ76" s="108"/>
      <c r="WRK76" s="108"/>
      <c r="WRL76" s="108"/>
      <c r="WRM76" s="108"/>
      <c r="WRN76" s="108"/>
      <c r="WRO76" s="108"/>
      <c r="WRP76" s="108"/>
      <c r="WRQ76" s="108"/>
      <c r="WRR76" s="108"/>
      <c r="WRS76" s="108"/>
      <c r="WRT76" s="108"/>
      <c r="WRU76" s="108"/>
      <c r="WRV76" s="108"/>
      <c r="WRW76" s="108"/>
      <c r="WRX76" s="108"/>
      <c r="WRY76" s="108"/>
      <c r="WRZ76" s="108"/>
      <c r="WSA76" s="108"/>
      <c r="WSB76" s="108"/>
      <c r="WSC76" s="108"/>
      <c r="WSD76" s="108"/>
      <c r="WSE76" s="108"/>
      <c r="WSF76" s="108"/>
      <c r="WSG76" s="108"/>
      <c r="WSH76" s="108"/>
      <c r="WSI76" s="108"/>
      <c r="WSJ76" s="108"/>
      <c r="WSK76" s="108"/>
      <c r="WSL76" s="108"/>
      <c r="WSM76" s="108"/>
      <c r="WSN76" s="108"/>
      <c r="WSO76" s="108"/>
      <c r="WSP76" s="108"/>
      <c r="WSQ76" s="108"/>
      <c r="WSR76" s="108"/>
      <c r="WSS76" s="108"/>
      <c r="WST76" s="108"/>
      <c r="WSU76" s="108"/>
      <c r="WSV76" s="108"/>
      <c r="WSW76" s="108"/>
      <c r="WSX76" s="108"/>
      <c r="WSY76" s="108"/>
      <c r="WSZ76" s="108"/>
      <c r="WTA76" s="108"/>
      <c r="WTB76" s="108"/>
      <c r="WTC76" s="108"/>
      <c r="WTD76" s="108"/>
      <c r="WTE76" s="108"/>
      <c r="WTF76" s="108"/>
      <c r="WTG76" s="108"/>
      <c r="WTH76" s="108"/>
      <c r="WTI76" s="108"/>
      <c r="WTJ76" s="108"/>
      <c r="WTK76" s="108"/>
      <c r="WTL76" s="108"/>
      <c r="WTM76" s="108"/>
      <c r="WTN76" s="108"/>
      <c r="WTO76" s="108"/>
      <c r="WTP76" s="108"/>
      <c r="WTQ76" s="108"/>
      <c r="WTR76" s="108"/>
      <c r="WTS76" s="108"/>
      <c r="WTT76" s="108"/>
      <c r="WTU76" s="108"/>
      <c r="WTV76" s="108"/>
      <c r="WTW76" s="108"/>
      <c r="WTX76" s="108"/>
      <c r="WTY76" s="108"/>
      <c r="WTZ76" s="108"/>
      <c r="WUA76" s="108"/>
      <c r="WUB76" s="108"/>
      <c r="WUC76" s="108"/>
      <c r="WUD76" s="108"/>
      <c r="WUE76" s="108"/>
      <c r="WUF76" s="108"/>
      <c r="WUG76" s="108"/>
      <c r="WUH76" s="108"/>
      <c r="WUI76" s="108"/>
      <c r="WUJ76" s="108"/>
      <c r="WUK76" s="108"/>
      <c r="WUL76" s="108"/>
      <c r="WUM76" s="108"/>
      <c r="WUN76" s="108"/>
      <c r="WUO76" s="108"/>
      <c r="WUP76" s="108"/>
      <c r="WUQ76" s="108"/>
      <c r="WUR76" s="108"/>
      <c r="WUS76" s="108"/>
      <c r="WUT76" s="108"/>
      <c r="WUU76" s="108"/>
      <c r="WUV76" s="108"/>
      <c r="WUW76" s="108"/>
      <c r="WUX76" s="108"/>
      <c r="WUY76" s="108"/>
      <c r="WUZ76" s="108"/>
      <c r="WVA76" s="108"/>
      <c r="WVB76" s="108"/>
      <c r="WVC76" s="108"/>
      <c r="WVD76" s="108"/>
      <c r="WVE76" s="108"/>
      <c r="WVF76" s="108"/>
      <c r="WVG76" s="108"/>
      <c r="WVH76" s="108"/>
      <c r="WVI76" s="108"/>
      <c r="WVJ76" s="108"/>
      <c r="WVK76" s="108"/>
      <c r="WVL76" s="108"/>
      <c r="WVM76" s="108"/>
      <c r="WVN76" s="108"/>
      <c r="WVO76" s="108"/>
      <c r="WVP76" s="108"/>
      <c r="WVQ76" s="108"/>
      <c r="WVR76" s="108"/>
      <c r="WVS76" s="108"/>
      <c r="WVT76" s="108"/>
      <c r="WVU76" s="108"/>
      <c r="WVV76" s="108"/>
      <c r="WVW76" s="108"/>
      <c r="WVX76" s="108"/>
      <c r="WVY76" s="108"/>
      <c r="WVZ76" s="108"/>
      <c r="WWA76" s="108"/>
      <c r="WWB76" s="108"/>
      <c r="WWC76" s="108"/>
      <c r="WWD76" s="108"/>
      <c r="WWE76" s="108"/>
      <c r="WWF76" s="108"/>
      <c r="WWG76" s="108"/>
      <c r="WWH76" s="108"/>
      <c r="WWI76" s="108"/>
      <c r="WWJ76" s="108"/>
      <c r="WWK76" s="108"/>
      <c r="WWL76" s="108"/>
      <c r="WWM76" s="108"/>
      <c r="WWN76" s="108"/>
      <c r="WWO76" s="108"/>
      <c r="WWP76" s="108"/>
      <c r="WWQ76" s="108"/>
      <c r="WWR76" s="108"/>
      <c r="WWS76" s="108"/>
      <c r="WWT76" s="108"/>
      <c r="WWU76" s="108"/>
      <c r="WWV76" s="108"/>
      <c r="WWW76" s="108"/>
      <c r="WWX76" s="108"/>
      <c r="WWY76" s="108"/>
      <c r="WWZ76" s="108"/>
      <c r="WXA76" s="108"/>
      <c r="WXB76" s="108"/>
      <c r="WXC76" s="108"/>
      <c r="WXD76" s="108"/>
      <c r="WXE76" s="108"/>
      <c r="WXF76" s="108"/>
      <c r="WXG76" s="108"/>
      <c r="WXH76" s="108"/>
      <c r="WXI76" s="108"/>
      <c r="WXJ76" s="108"/>
      <c r="WXK76" s="108"/>
      <c r="WXL76" s="108"/>
      <c r="WXM76" s="108"/>
      <c r="WXN76" s="108"/>
      <c r="WXO76" s="108"/>
      <c r="WXP76" s="108"/>
      <c r="WXQ76" s="108"/>
      <c r="WXR76" s="108"/>
      <c r="WXS76" s="108"/>
      <c r="WXT76" s="108"/>
      <c r="WXU76" s="108"/>
      <c r="WXV76" s="108"/>
      <c r="WXW76" s="108"/>
      <c r="WXX76" s="108"/>
      <c r="WXY76" s="108"/>
      <c r="WXZ76" s="108"/>
      <c r="WYA76" s="108"/>
      <c r="WYB76" s="108"/>
      <c r="WYC76" s="108"/>
      <c r="WYD76" s="108"/>
      <c r="WYE76" s="108"/>
      <c r="WYF76" s="108"/>
      <c r="WYG76" s="108"/>
      <c r="WYH76" s="108"/>
      <c r="WYI76" s="108"/>
      <c r="WYJ76" s="108"/>
      <c r="WYK76" s="108"/>
      <c r="WYL76" s="108"/>
      <c r="WYM76" s="108"/>
      <c r="WYN76" s="108"/>
      <c r="WYO76" s="108"/>
      <c r="WYP76" s="108"/>
      <c r="WYQ76" s="108"/>
      <c r="WYR76" s="108"/>
      <c r="WYS76" s="108"/>
      <c r="WYT76" s="108"/>
      <c r="WYU76" s="108"/>
      <c r="WYV76" s="108"/>
      <c r="WYW76" s="108"/>
      <c r="WYX76" s="108"/>
      <c r="WYY76" s="108"/>
      <c r="WYZ76" s="108"/>
      <c r="WZA76" s="108"/>
      <c r="WZB76" s="108"/>
      <c r="WZC76" s="108"/>
      <c r="WZD76" s="108"/>
      <c r="WZE76" s="108"/>
      <c r="WZF76" s="108"/>
      <c r="WZG76" s="108"/>
      <c r="WZH76" s="108"/>
      <c r="WZI76" s="108"/>
      <c r="WZJ76" s="108"/>
      <c r="WZK76" s="108"/>
      <c r="WZL76" s="108"/>
      <c r="WZM76" s="108"/>
      <c r="WZN76" s="108"/>
      <c r="WZO76" s="108"/>
      <c r="WZP76" s="108"/>
      <c r="WZQ76" s="108"/>
      <c r="WZR76" s="108"/>
      <c r="WZS76" s="108"/>
      <c r="WZT76" s="108"/>
      <c r="WZU76" s="108"/>
      <c r="WZV76" s="108"/>
      <c r="WZW76" s="108"/>
      <c r="WZX76" s="108"/>
      <c r="WZY76" s="108"/>
      <c r="WZZ76" s="108"/>
      <c r="XAA76" s="108"/>
      <c r="XAB76" s="108"/>
      <c r="XAC76" s="108"/>
      <c r="XAD76" s="108"/>
      <c r="XAE76" s="108"/>
      <c r="XAF76" s="108"/>
      <c r="XAG76" s="108"/>
      <c r="XAH76" s="108"/>
      <c r="XAI76" s="108"/>
      <c r="XAJ76" s="108"/>
      <c r="XAK76" s="108"/>
      <c r="XAL76" s="108"/>
      <c r="XAM76" s="108"/>
      <c r="XAN76" s="108"/>
      <c r="XAO76" s="108"/>
      <c r="XAP76" s="108"/>
      <c r="XAQ76" s="108"/>
      <c r="XAR76" s="108"/>
      <c r="XAS76" s="108"/>
      <c r="XAT76" s="108"/>
      <c r="XAU76" s="108"/>
      <c r="XAV76" s="108"/>
      <c r="XAW76" s="108"/>
      <c r="XAX76" s="108"/>
      <c r="XAY76" s="108"/>
      <c r="XAZ76" s="108"/>
      <c r="XBA76" s="108"/>
      <c r="XBB76" s="108"/>
      <c r="XBC76" s="108"/>
      <c r="XBD76" s="108"/>
      <c r="XBE76" s="108"/>
      <c r="XBF76" s="108"/>
      <c r="XBG76" s="108"/>
      <c r="XBH76" s="108"/>
      <c r="XBI76" s="108"/>
      <c r="XBJ76" s="108"/>
      <c r="XBK76" s="108"/>
      <c r="XBL76" s="108"/>
      <c r="XBM76" s="108"/>
      <c r="XBN76" s="108"/>
      <c r="XBO76" s="108"/>
      <c r="XBP76" s="108"/>
      <c r="XBQ76" s="108"/>
      <c r="XBR76" s="108"/>
      <c r="XBS76" s="108"/>
      <c r="XBT76" s="108"/>
      <c r="XBU76" s="108"/>
      <c r="XBV76" s="108"/>
      <c r="XBW76" s="108"/>
      <c r="XBX76" s="108"/>
      <c r="XBY76" s="108"/>
      <c r="XBZ76" s="108"/>
      <c r="XCA76" s="108"/>
      <c r="XCB76" s="108"/>
      <c r="XCC76" s="108"/>
      <c r="XCD76" s="108"/>
      <c r="XCE76" s="108"/>
      <c r="XCF76" s="108"/>
      <c r="XCG76" s="108"/>
      <c r="XCH76" s="108"/>
      <c r="XCI76" s="108"/>
      <c r="XCJ76" s="108"/>
      <c r="XCK76" s="108"/>
      <c r="XCL76" s="108"/>
      <c r="XCM76" s="108"/>
      <c r="XCN76" s="108"/>
      <c r="XCO76" s="108"/>
      <c r="XCP76" s="108"/>
      <c r="XCQ76" s="108"/>
      <c r="XCR76" s="108"/>
      <c r="XCS76" s="108"/>
      <c r="XCT76" s="108"/>
      <c r="XCU76" s="108"/>
      <c r="XCV76" s="108"/>
      <c r="XCW76" s="108"/>
      <c r="XCX76" s="108"/>
      <c r="XCY76" s="108"/>
      <c r="XCZ76" s="108"/>
      <c r="XDA76" s="108"/>
      <c r="XDB76" s="108"/>
      <c r="XDC76" s="108"/>
      <c r="XDD76" s="108"/>
      <c r="XDE76" s="108"/>
      <c r="XDF76" s="108"/>
      <c r="XDG76" s="108"/>
      <c r="XDH76" s="108"/>
      <c r="XDI76" s="108"/>
      <c r="XDJ76" s="108"/>
      <c r="XDK76" s="108"/>
      <c r="XDL76" s="108"/>
      <c r="XDM76" s="108"/>
      <c r="XDN76" s="108"/>
      <c r="XDO76" s="108"/>
      <c r="XDP76" s="108"/>
      <c r="XDQ76" s="108"/>
      <c r="XDR76" s="108"/>
      <c r="XDS76" s="108"/>
      <c r="XDT76" s="108"/>
      <c r="XDU76" s="108"/>
      <c r="XDV76" s="108"/>
      <c r="XDW76" s="108"/>
      <c r="XDX76" s="108"/>
      <c r="XDY76" s="108"/>
      <c r="XDZ76" s="108"/>
      <c r="XEA76" s="108"/>
      <c r="XEB76" s="108"/>
      <c r="XEC76" s="108"/>
      <c r="XED76" s="108"/>
      <c r="XEE76" s="108"/>
      <c r="XEF76" s="108"/>
      <c r="XEG76" s="108"/>
    </row>
    <row r="77" spans="1:16361" customFormat="1" x14ac:dyDescent="0.25">
      <c r="A77" s="127">
        <v>208004</v>
      </c>
      <c r="B77" s="127">
        <v>2023</v>
      </c>
      <c r="C77" s="128" t="s">
        <v>143</v>
      </c>
      <c r="D77" s="129"/>
      <c r="E77" s="130" t="s">
        <v>149</v>
      </c>
      <c r="F77" s="129"/>
      <c r="G77" s="132"/>
      <c r="H77" s="133" t="s">
        <v>149</v>
      </c>
      <c r="I77" s="129"/>
      <c r="J77" s="134">
        <v>5307</v>
      </c>
      <c r="K77" s="91" t="s">
        <v>296</v>
      </c>
      <c r="L77" s="135">
        <v>72000</v>
      </c>
      <c r="M77" s="135">
        <v>16800</v>
      </c>
      <c r="N77" s="136"/>
      <c r="O77" s="136"/>
      <c r="P77" s="137"/>
      <c r="Q77" s="125">
        <f t="shared" si="3"/>
        <v>88800</v>
      </c>
      <c r="R77" s="138"/>
      <c r="S77" s="139"/>
      <c r="T77" s="140"/>
      <c r="U77" s="148"/>
      <c r="V77" s="148"/>
      <c r="W77" s="44" t="s">
        <v>199</v>
      </c>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c r="IU77" s="126"/>
      <c r="IV77" s="126"/>
      <c r="IW77" s="126"/>
      <c r="IX77" s="126"/>
      <c r="IY77" s="126"/>
      <c r="IZ77" s="126"/>
      <c r="JA77" s="126"/>
      <c r="JB77" s="126"/>
      <c r="JC77" s="126"/>
      <c r="JD77" s="126"/>
      <c r="JE77" s="126"/>
      <c r="JF77" s="126"/>
      <c r="JG77" s="126"/>
      <c r="JH77" s="126"/>
      <c r="JI77" s="126"/>
      <c r="JJ77" s="126"/>
      <c r="JK77" s="126"/>
      <c r="JL77" s="126"/>
      <c r="JM77" s="126"/>
      <c r="JN77" s="126"/>
      <c r="JO77" s="126"/>
      <c r="JP77" s="126"/>
      <c r="JQ77" s="126"/>
      <c r="JR77" s="126"/>
      <c r="JS77" s="126"/>
      <c r="JT77" s="126"/>
      <c r="JU77" s="126"/>
      <c r="JV77" s="126"/>
      <c r="JW77" s="126"/>
      <c r="JX77" s="126"/>
      <c r="JY77" s="126"/>
      <c r="JZ77" s="126"/>
      <c r="KA77" s="126"/>
      <c r="KB77" s="126"/>
      <c r="KC77" s="126"/>
      <c r="KD77" s="126"/>
      <c r="KE77" s="126"/>
      <c r="KF77" s="126"/>
      <c r="KG77" s="126"/>
      <c r="KH77" s="126"/>
      <c r="KI77" s="126"/>
      <c r="KJ77" s="126"/>
      <c r="KK77" s="126"/>
      <c r="KL77" s="126"/>
      <c r="KM77" s="126"/>
      <c r="KN77" s="126"/>
      <c r="KO77" s="126"/>
      <c r="KP77" s="126"/>
      <c r="KQ77" s="126"/>
      <c r="KR77" s="126"/>
      <c r="KS77" s="126"/>
      <c r="KT77" s="126"/>
      <c r="KU77" s="126"/>
      <c r="KV77" s="126"/>
      <c r="KW77" s="126"/>
      <c r="KX77" s="126"/>
      <c r="KY77" s="126"/>
      <c r="KZ77" s="126"/>
      <c r="LA77" s="126"/>
      <c r="LB77" s="126"/>
      <c r="LC77" s="126"/>
      <c r="LD77" s="126"/>
      <c r="LE77" s="126"/>
      <c r="LF77" s="126"/>
      <c r="LG77" s="126"/>
      <c r="LH77" s="126"/>
      <c r="LI77" s="126"/>
      <c r="LJ77" s="126"/>
      <c r="LK77" s="126"/>
      <c r="LL77" s="126"/>
      <c r="LM77" s="126"/>
      <c r="LN77" s="126"/>
      <c r="LO77" s="126"/>
      <c r="LP77" s="126"/>
      <c r="LQ77" s="126"/>
      <c r="LR77" s="126"/>
      <c r="LS77" s="126"/>
      <c r="LT77" s="126"/>
      <c r="LU77" s="126"/>
      <c r="LV77" s="126"/>
      <c r="LW77" s="126"/>
      <c r="LX77" s="126"/>
      <c r="LY77" s="126"/>
      <c r="LZ77" s="126"/>
      <c r="MA77" s="126"/>
      <c r="MB77" s="126"/>
      <c r="MC77" s="126"/>
      <c r="MD77" s="126"/>
      <c r="ME77" s="126"/>
      <c r="MF77" s="126"/>
      <c r="MG77" s="126"/>
      <c r="MH77" s="126"/>
      <c r="MI77" s="126"/>
      <c r="MJ77" s="126"/>
      <c r="MK77" s="126"/>
      <c r="ML77" s="126"/>
      <c r="MM77" s="126"/>
      <c r="MN77" s="126"/>
      <c r="MO77" s="126"/>
      <c r="MP77" s="126"/>
      <c r="MQ77" s="126"/>
      <c r="MR77" s="126"/>
      <c r="MS77" s="126"/>
      <c r="MT77" s="126"/>
      <c r="MU77" s="126"/>
      <c r="MV77" s="126"/>
      <c r="MW77" s="126"/>
      <c r="MX77" s="126"/>
      <c r="MY77" s="126"/>
      <c r="MZ77" s="126"/>
      <c r="NA77" s="126"/>
      <c r="NB77" s="126"/>
      <c r="NC77" s="126"/>
      <c r="ND77" s="126"/>
      <c r="NE77" s="126"/>
      <c r="NF77" s="126"/>
      <c r="NG77" s="126"/>
      <c r="NH77" s="126"/>
      <c r="NI77" s="126"/>
      <c r="NJ77" s="126"/>
      <c r="NK77" s="126"/>
      <c r="NL77" s="126"/>
      <c r="NM77" s="126"/>
      <c r="NN77" s="126"/>
      <c r="NO77" s="126"/>
      <c r="NP77" s="126"/>
      <c r="NQ77" s="126"/>
      <c r="NR77" s="126"/>
      <c r="NS77" s="126"/>
      <c r="NT77" s="126"/>
      <c r="NU77" s="126"/>
      <c r="NV77" s="126"/>
      <c r="NW77" s="126"/>
      <c r="NX77" s="126"/>
      <c r="NY77" s="126"/>
      <c r="NZ77" s="126"/>
      <c r="OA77" s="126"/>
      <c r="OB77" s="126"/>
      <c r="OC77" s="126"/>
      <c r="OD77" s="126"/>
      <c r="OE77" s="126"/>
      <c r="OF77" s="126"/>
      <c r="OG77" s="126"/>
      <c r="OH77" s="126"/>
      <c r="OI77" s="126"/>
      <c r="OJ77" s="126"/>
      <c r="OK77" s="126"/>
      <c r="OL77" s="126"/>
      <c r="OM77" s="126"/>
      <c r="ON77" s="126"/>
      <c r="OO77" s="126"/>
      <c r="OP77" s="126"/>
      <c r="OQ77" s="126"/>
      <c r="OR77" s="126"/>
      <c r="OS77" s="126"/>
      <c r="OT77" s="126"/>
      <c r="OU77" s="126"/>
      <c r="OV77" s="126"/>
      <c r="OW77" s="126"/>
      <c r="OX77" s="126"/>
      <c r="OY77" s="126"/>
      <c r="OZ77" s="126"/>
      <c r="PA77" s="126"/>
      <c r="PB77" s="126"/>
      <c r="PC77" s="126"/>
      <c r="PD77" s="126"/>
      <c r="PE77" s="126"/>
      <c r="PF77" s="126"/>
      <c r="PG77" s="126"/>
      <c r="PH77" s="126"/>
      <c r="PI77" s="126"/>
      <c r="PJ77" s="126"/>
      <c r="PK77" s="126"/>
      <c r="PL77" s="126"/>
      <c r="PM77" s="126"/>
      <c r="PN77" s="126"/>
      <c r="PO77" s="126"/>
      <c r="PP77" s="126"/>
      <c r="PQ77" s="126"/>
      <c r="PR77" s="126"/>
      <c r="PS77" s="126"/>
      <c r="PT77" s="126"/>
      <c r="PU77" s="126"/>
      <c r="PV77" s="126"/>
      <c r="PW77" s="126"/>
      <c r="PX77" s="126"/>
      <c r="PY77" s="126"/>
      <c r="PZ77" s="126"/>
      <c r="QA77" s="126"/>
      <c r="QB77" s="126"/>
      <c r="QC77" s="126"/>
      <c r="QD77" s="126"/>
      <c r="QE77" s="126"/>
      <c r="QF77" s="126"/>
      <c r="QG77" s="126"/>
      <c r="QH77" s="126"/>
      <c r="QI77" s="126"/>
      <c r="QJ77" s="126"/>
      <c r="QK77" s="126"/>
      <c r="QL77" s="126"/>
      <c r="QM77" s="126"/>
      <c r="QN77" s="126"/>
      <c r="QO77" s="126"/>
      <c r="QP77" s="126"/>
      <c r="QQ77" s="126"/>
      <c r="QR77" s="126"/>
      <c r="QS77" s="126"/>
      <c r="QT77" s="126"/>
      <c r="QU77" s="126"/>
      <c r="QV77" s="126"/>
      <c r="QW77" s="126"/>
      <c r="QX77" s="126"/>
      <c r="QY77" s="126"/>
      <c r="QZ77" s="126"/>
      <c r="RA77" s="126"/>
      <c r="RB77" s="126"/>
      <c r="RC77" s="126"/>
      <c r="RD77" s="126"/>
      <c r="RE77" s="126"/>
      <c r="RF77" s="126"/>
      <c r="RG77" s="126"/>
      <c r="RH77" s="126"/>
      <c r="RI77" s="126"/>
      <c r="RJ77" s="126"/>
      <c r="RK77" s="126"/>
      <c r="RL77" s="126"/>
      <c r="RM77" s="126"/>
      <c r="RN77" s="126"/>
      <c r="RO77" s="126"/>
      <c r="RP77" s="126"/>
      <c r="RQ77" s="126"/>
      <c r="RR77" s="126"/>
      <c r="RS77" s="126"/>
      <c r="RT77" s="126"/>
      <c r="RU77" s="126"/>
      <c r="RV77" s="126"/>
      <c r="RW77" s="126"/>
      <c r="RX77" s="126"/>
      <c r="RY77" s="126"/>
      <c r="RZ77" s="126"/>
      <c r="SA77" s="126"/>
      <c r="SB77" s="126"/>
      <c r="SC77" s="126"/>
      <c r="SD77" s="126"/>
      <c r="SE77" s="126"/>
      <c r="SF77" s="126"/>
      <c r="SG77" s="126"/>
      <c r="SH77" s="126"/>
      <c r="SI77" s="126"/>
      <c r="SJ77" s="126"/>
      <c r="SK77" s="126"/>
      <c r="SL77" s="126"/>
      <c r="SM77" s="126"/>
      <c r="SN77" s="126"/>
      <c r="SO77" s="126"/>
      <c r="SP77" s="126"/>
      <c r="SQ77" s="126"/>
      <c r="SR77" s="126"/>
      <c r="SS77" s="126"/>
      <c r="ST77" s="126"/>
      <c r="SU77" s="126"/>
      <c r="SV77" s="126"/>
      <c r="SW77" s="126"/>
      <c r="SX77" s="126"/>
      <c r="SY77" s="126"/>
      <c r="SZ77" s="126"/>
      <c r="TA77" s="126"/>
      <c r="TB77" s="126"/>
      <c r="TC77" s="126"/>
      <c r="TD77" s="126"/>
      <c r="TE77" s="126"/>
      <c r="TF77" s="126"/>
      <c r="TG77" s="126"/>
      <c r="TH77" s="126"/>
      <c r="TI77" s="126"/>
      <c r="TJ77" s="126"/>
      <c r="TK77" s="126"/>
      <c r="TL77" s="126"/>
      <c r="TM77" s="126"/>
      <c r="TN77" s="126"/>
      <c r="TO77" s="126"/>
      <c r="TP77" s="126"/>
      <c r="TQ77" s="126"/>
      <c r="TR77" s="126"/>
      <c r="TS77" s="126"/>
      <c r="TT77" s="126"/>
      <c r="TU77" s="126"/>
      <c r="TV77" s="126"/>
      <c r="TW77" s="126"/>
      <c r="TX77" s="126"/>
      <c r="TY77" s="126"/>
      <c r="TZ77" s="126"/>
      <c r="UA77" s="126"/>
      <c r="UB77" s="126"/>
      <c r="UC77" s="126"/>
      <c r="UD77" s="126"/>
      <c r="UE77" s="126"/>
      <c r="UF77" s="126"/>
      <c r="UG77" s="126"/>
      <c r="UH77" s="126"/>
      <c r="UI77" s="126"/>
      <c r="UJ77" s="126"/>
      <c r="UK77" s="126"/>
      <c r="UL77" s="126"/>
      <c r="UM77" s="126"/>
      <c r="UN77" s="126"/>
      <c r="UO77" s="126"/>
      <c r="UP77" s="126"/>
      <c r="UQ77" s="126"/>
      <c r="UR77" s="126"/>
      <c r="US77" s="126"/>
      <c r="UT77" s="126"/>
      <c r="UU77" s="126"/>
      <c r="UV77" s="126"/>
      <c r="UW77" s="126"/>
      <c r="UX77" s="126"/>
      <c r="UY77" s="126"/>
      <c r="UZ77" s="126"/>
      <c r="VA77" s="126"/>
      <c r="VB77" s="126"/>
      <c r="VC77" s="126"/>
      <c r="VD77" s="126"/>
      <c r="VE77" s="126"/>
      <c r="VF77" s="126"/>
      <c r="VG77" s="126"/>
      <c r="VH77" s="126"/>
      <c r="VI77" s="126"/>
      <c r="VJ77" s="126"/>
      <c r="VK77" s="126"/>
      <c r="VL77" s="126"/>
      <c r="VM77" s="126"/>
      <c r="VN77" s="126"/>
      <c r="VO77" s="126"/>
      <c r="VP77" s="126"/>
      <c r="VQ77" s="126"/>
      <c r="VR77" s="126"/>
      <c r="VS77" s="126"/>
      <c r="VT77" s="126"/>
      <c r="VU77" s="126"/>
      <c r="VV77" s="126"/>
      <c r="VW77" s="126"/>
      <c r="VX77" s="126"/>
      <c r="VY77" s="126"/>
      <c r="VZ77" s="126"/>
      <c r="WA77" s="126"/>
      <c r="WB77" s="126"/>
      <c r="WC77" s="126"/>
      <c r="WD77" s="126"/>
      <c r="WE77" s="126"/>
      <c r="WF77" s="126"/>
      <c r="WG77" s="126"/>
      <c r="WH77" s="126"/>
      <c r="WI77" s="126"/>
      <c r="WJ77" s="126"/>
      <c r="WK77" s="126"/>
      <c r="WL77" s="126"/>
      <c r="WM77" s="126"/>
      <c r="WN77" s="126"/>
      <c r="WO77" s="126"/>
      <c r="WP77" s="126"/>
      <c r="WQ77" s="126"/>
      <c r="WR77" s="126"/>
      <c r="WS77" s="126"/>
      <c r="WT77" s="126"/>
      <c r="WU77" s="126"/>
      <c r="WV77" s="126"/>
      <c r="WW77" s="126"/>
      <c r="WX77" s="126"/>
      <c r="WY77" s="126"/>
      <c r="WZ77" s="126"/>
      <c r="XA77" s="126"/>
      <c r="XB77" s="126"/>
      <c r="XC77" s="126"/>
      <c r="XD77" s="126"/>
      <c r="XE77" s="126"/>
      <c r="XF77" s="126"/>
      <c r="XG77" s="126"/>
      <c r="XH77" s="126"/>
      <c r="XI77" s="126"/>
      <c r="XJ77" s="126"/>
      <c r="XK77" s="126"/>
      <c r="XL77" s="126"/>
      <c r="XM77" s="126"/>
      <c r="XN77" s="126"/>
      <c r="XO77" s="126"/>
      <c r="XP77" s="126"/>
      <c r="XQ77" s="126"/>
      <c r="XR77" s="126"/>
      <c r="XS77" s="126"/>
      <c r="XT77" s="126"/>
      <c r="XU77" s="126"/>
      <c r="XV77" s="126"/>
      <c r="XW77" s="126"/>
      <c r="XX77" s="126"/>
      <c r="XY77" s="126"/>
      <c r="XZ77" s="126"/>
      <c r="YA77" s="126"/>
      <c r="YB77" s="126"/>
      <c r="YC77" s="126"/>
      <c r="YD77" s="126"/>
      <c r="YE77" s="126"/>
      <c r="YF77" s="126"/>
      <c r="YG77" s="126"/>
      <c r="YH77" s="126"/>
      <c r="YI77" s="126"/>
      <c r="YJ77" s="126"/>
      <c r="YK77" s="126"/>
      <c r="YL77" s="126"/>
      <c r="YM77" s="126"/>
      <c r="YN77" s="126"/>
      <c r="YO77" s="126"/>
      <c r="YP77" s="126"/>
      <c r="YQ77" s="126"/>
      <c r="YR77" s="126"/>
      <c r="YS77" s="126"/>
      <c r="YT77" s="126"/>
      <c r="YU77" s="126"/>
      <c r="YV77" s="126"/>
      <c r="YW77" s="126"/>
      <c r="YX77" s="126"/>
      <c r="YY77" s="126"/>
      <c r="YZ77" s="126"/>
      <c r="ZA77" s="126"/>
      <c r="ZB77" s="126"/>
      <c r="ZC77" s="126"/>
      <c r="ZD77" s="126"/>
      <c r="ZE77" s="126"/>
      <c r="ZF77" s="126"/>
      <c r="ZG77" s="126"/>
      <c r="ZH77" s="126"/>
      <c r="ZI77" s="126"/>
      <c r="ZJ77" s="126"/>
      <c r="ZK77" s="126"/>
      <c r="ZL77" s="126"/>
      <c r="ZM77" s="126"/>
      <c r="ZN77" s="126"/>
      <c r="ZO77" s="126"/>
      <c r="ZP77" s="126"/>
      <c r="ZQ77" s="126"/>
      <c r="ZR77" s="126"/>
      <c r="ZS77" s="126"/>
      <c r="ZT77" s="126"/>
      <c r="ZU77" s="126"/>
      <c r="ZV77" s="126"/>
      <c r="ZW77" s="126"/>
      <c r="ZX77" s="126"/>
      <c r="ZY77" s="126"/>
      <c r="ZZ77" s="126"/>
      <c r="AAA77" s="126"/>
      <c r="AAB77" s="126"/>
      <c r="AAC77" s="126"/>
      <c r="AAD77" s="126"/>
      <c r="AAE77" s="126"/>
      <c r="AAF77" s="126"/>
      <c r="AAG77" s="126"/>
      <c r="AAH77" s="126"/>
      <c r="AAI77" s="126"/>
      <c r="AAJ77" s="126"/>
      <c r="AAK77" s="126"/>
      <c r="AAL77" s="126"/>
      <c r="AAM77" s="126"/>
      <c r="AAN77" s="126"/>
      <c r="AAO77" s="126"/>
      <c r="AAP77" s="126"/>
      <c r="AAQ77" s="126"/>
      <c r="AAR77" s="126"/>
      <c r="AAS77" s="126"/>
      <c r="AAT77" s="126"/>
      <c r="AAU77" s="126"/>
      <c r="AAV77" s="126"/>
      <c r="AAW77" s="126"/>
      <c r="AAX77" s="126"/>
      <c r="AAY77" s="126"/>
      <c r="AAZ77" s="126"/>
      <c r="ABA77" s="126"/>
      <c r="ABB77" s="126"/>
      <c r="ABC77" s="126"/>
      <c r="ABD77" s="126"/>
      <c r="ABE77" s="126"/>
      <c r="ABF77" s="126"/>
      <c r="ABG77" s="126"/>
      <c r="ABH77" s="126"/>
      <c r="ABI77" s="126"/>
      <c r="ABJ77" s="126"/>
      <c r="ABK77" s="126"/>
      <c r="ABL77" s="126"/>
      <c r="ABM77" s="126"/>
      <c r="ABN77" s="126"/>
      <c r="ABO77" s="126"/>
      <c r="ABP77" s="126"/>
      <c r="ABQ77" s="126"/>
      <c r="ABR77" s="126"/>
      <c r="ABS77" s="126"/>
      <c r="ABT77" s="126"/>
      <c r="ABU77" s="126"/>
      <c r="ABV77" s="126"/>
      <c r="ABW77" s="126"/>
      <c r="ABX77" s="126"/>
      <c r="ABY77" s="126"/>
      <c r="ABZ77" s="126"/>
      <c r="ACA77" s="126"/>
      <c r="ACB77" s="126"/>
      <c r="ACC77" s="126"/>
      <c r="ACD77" s="126"/>
      <c r="ACE77" s="126"/>
      <c r="ACF77" s="126"/>
      <c r="ACG77" s="126"/>
      <c r="ACH77" s="126"/>
      <c r="ACI77" s="126"/>
      <c r="ACJ77" s="126"/>
      <c r="ACK77" s="126"/>
      <c r="ACL77" s="126"/>
      <c r="ACM77" s="126"/>
      <c r="ACN77" s="126"/>
      <c r="ACO77" s="126"/>
      <c r="ACP77" s="126"/>
      <c r="ACQ77" s="126"/>
      <c r="ACR77" s="126"/>
      <c r="ACS77" s="126"/>
      <c r="ACT77" s="126"/>
      <c r="ACU77" s="126"/>
      <c r="ACV77" s="126"/>
      <c r="ACW77" s="126"/>
      <c r="ACX77" s="126"/>
      <c r="ACY77" s="126"/>
      <c r="ACZ77" s="126"/>
      <c r="ADA77" s="126"/>
      <c r="ADB77" s="126"/>
      <c r="ADC77" s="126"/>
      <c r="ADD77" s="126"/>
      <c r="ADE77" s="126"/>
      <c r="ADF77" s="126"/>
      <c r="ADG77" s="126"/>
      <c r="ADH77" s="126"/>
      <c r="ADI77" s="126"/>
      <c r="ADJ77" s="126"/>
      <c r="ADK77" s="126"/>
      <c r="ADL77" s="126"/>
      <c r="ADM77" s="126"/>
      <c r="ADN77" s="126"/>
      <c r="ADO77" s="126"/>
      <c r="ADP77" s="126"/>
      <c r="ADQ77" s="126"/>
      <c r="ADR77" s="126"/>
      <c r="ADS77" s="126"/>
      <c r="ADT77" s="126"/>
      <c r="ADU77" s="126"/>
      <c r="ADV77" s="126"/>
      <c r="ADW77" s="126"/>
      <c r="ADX77" s="126"/>
      <c r="ADY77" s="126"/>
      <c r="ADZ77" s="126"/>
      <c r="AEA77" s="126"/>
      <c r="AEB77" s="126"/>
      <c r="AEC77" s="126"/>
      <c r="AED77" s="126"/>
      <c r="AEE77" s="126"/>
      <c r="AEF77" s="126"/>
      <c r="AEG77" s="126"/>
      <c r="AEH77" s="126"/>
      <c r="AEI77" s="126"/>
      <c r="AEJ77" s="126"/>
      <c r="AEK77" s="126"/>
      <c r="AEL77" s="126"/>
      <c r="AEM77" s="126"/>
      <c r="AEN77" s="126"/>
      <c r="AEO77" s="126"/>
      <c r="AEP77" s="126"/>
      <c r="AEQ77" s="126"/>
      <c r="AER77" s="126"/>
      <c r="AES77" s="126"/>
      <c r="AET77" s="126"/>
      <c r="AEU77" s="126"/>
      <c r="AEV77" s="126"/>
      <c r="AEW77" s="126"/>
      <c r="AEX77" s="126"/>
      <c r="AEY77" s="126"/>
      <c r="AEZ77" s="126"/>
      <c r="AFA77" s="126"/>
      <c r="AFB77" s="126"/>
      <c r="AFC77" s="126"/>
      <c r="AFD77" s="126"/>
      <c r="AFE77" s="126"/>
      <c r="AFF77" s="126"/>
      <c r="AFG77" s="126"/>
      <c r="AFH77" s="126"/>
      <c r="AFI77" s="126"/>
      <c r="AFJ77" s="126"/>
      <c r="AFK77" s="126"/>
      <c r="AFL77" s="126"/>
      <c r="AFM77" s="126"/>
      <c r="AFN77" s="126"/>
      <c r="AFO77" s="126"/>
      <c r="AFP77" s="126"/>
      <c r="AFQ77" s="126"/>
      <c r="AFR77" s="126"/>
      <c r="AFS77" s="126"/>
      <c r="AFT77" s="126"/>
      <c r="AFU77" s="126"/>
      <c r="AFV77" s="126"/>
      <c r="AFW77" s="126"/>
      <c r="AFX77" s="126"/>
      <c r="AFY77" s="126"/>
      <c r="AFZ77" s="126"/>
      <c r="AGA77" s="126"/>
      <c r="AGB77" s="126"/>
      <c r="AGC77" s="126"/>
      <c r="AGD77" s="126"/>
      <c r="AGE77" s="126"/>
      <c r="AGF77" s="126"/>
      <c r="AGG77" s="126"/>
      <c r="AGH77" s="126"/>
      <c r="AGI77" s="126"/>
      <c r="AGJ77" s="126"/>
      <c r="AGK77" s="126"/>
      <c r="AGL77" s="126"/>
      <c r="AGM77" s="126"/>
      <c r="AGN77" s="126"/>
      <c r="AGO77" s="126"/>
      <c r="AGP77" s="126"/>
      <c r="AGQ77" s="126"/>
      <c r="AGR77" s="126"/>
      <c r="AGS77" s="126"/>
      <c r="AGT77" s="126"/>
      <c r="AGU77" s="126"/>
      <c r="AGV77" s="126"/>
      <c r="AGW77" s="126"/>
      <c r="AGX77" s="126"/>
      <c r="AGY77" s="126"/>
      <c r="AGZ77" s="126"/>
      <c r="AHA77" s="126"/>
      <c r="AHB77" s="126"/>
      <c r="AHC77" s="126"/>
      <c r="AHD77" s="126"/>
      <c r="AHE77" s="126"/>
      <c r="AHF77" s="126"/>
      <c r="AHG77" s="126"/>
      <c r="AHH77" s="126"/>
      <c r="AHI77" s="126"/>
      <c r="AHJ77" s="126"/>
      <c r="AHK77" s="126"/>
      <c r="AHL77" s="126"/>
      <c r="AHM77" s="126"/>
      <c r="AHN77" s="126"/>
      <c r="AHO77" s="126"/>
      <c r="AHP77" s="126"/>
      <c r="AHQ77" s="126"/>
      <c r="AHR77" s="126"/>
      <c r="AHS77" s="126"/>
      <c r="AHT77" s="126"/>
      <c r="AHU77" s="126"/>
      <c r="AHV77" s="126"/>
      <c r="AHW77" s="126"/>
      <c r="AHX77" s="126"/>
      <c r="AHY77" s="126"/>
      <c r="AHZ77" s="126"/>
      <c r="AIA77" s="126"/>
      <c r="AIB77" s="126"/>
      <c r="AIC77" s="126"/>
      <c r="AID77" s="126"/>
      <c r="AIE77" s="126"/>
      <c r="AIF77" s="126"/>
      <c r="AIG77" s="126"/>
      <c r="AIH77" s="126"/>
      <c r="AII77" s="126"/>
      <c r="AIJ77" s="126"/>
      <c r="AIK77" s="126"/>
      <c r="AIL77" s="126"/>
      <c r="AIM77" s="126"/>
      <c r="AIN77" s="126"/>
      <c r="AIO77" s="126"/>
      <c r="AIP77" s="126"/>
      <c r="AIQ77" s="126"/>
      <c r="AIR77" s="126"/>
      <c r="AIS77" s="126"/>
      <c r="AIT77" s="126"/>
      <c r="AIU77" s="126"/>
      <c r="AIV77" s="126"/>
      <c r="AIW77" s="126"/>
      <c r="AIX77" s="126"/>
      <c r="AIY77" s="126"/>
      <c r="AIZ77" s="126"/>
      <c r="AJA77" s="126"/>
      <c r="AJB77" s="126"/>
      <c r="AJC77" s="126"/>
      <c r="AJD77" s="126"/>
      <c r="AJE77" s="126"/>
      <c r="AJF77" s="126"/>
      <c r="AJG77" s="126"/>
      <c r="AJH77" s="126"/>
      <c r="AJI77" s="126"/>
      <c r="AJJ77" s="126"/>
      <c r="AJK77" s="126"/>
      <c r="AJL77" s="126"/>
      <c r="AJM77" s="126"/>
      <c r="AJN77" s="126"/>
      <c r="AJO77" s="126"/>
      <c r="AJP77" s="126"/>
      <c r="AJQ77" s="126"/>
      <c r="AJR77" s="126"/>
      <c r="AJS77" s="126"/>
      <c r="AJT77" s="126"/>
      <c r="AJU77" s="126"/>
      <c r="AJV77" s="126"/>
      <c r="AJW77" s="126"/>
      <c r="AJX77" s="126"/>
      <c r="AJY77" s="126"/>
      <c r="AJZ77" s="126"/>
      <c r="AKA77" s="126"/>
      <c r="AKB77" s="126"/>
      <c r="AKC77" s="126"/>
      <c r="AKD77" s="126"/>
      <c r="AKE77" s="126"/>
      <c r="AKF77" s="126"/>
      <c r="AKG77" s="126"/>
      <c r="AKH77" s="126"/>
      <c r="AKI77" s="126"/>
      <c r="AKJ77" s="126"/>
      <c r="AKK77" s="126"/>
      <c r="AKL77" s="126"/>
      <c r="AKM77" s="126"/>
      <c r="AKN77" s="126"/>
      <c r="AKO77" s="126"/>
      <c r="AKP77" s="126"/>
      <c r="AKQ77" s="126"/>
      <c r="AKR77" s="126"/>
      <c r="AKS77" s="126"/>
      <c r="AKT77" s="126"/>
      <c r="AKU77" s="126"/>
      <c r="AKV77" s="126"/>
      <c r="AKW77" s="126"/>
      <c r="AKX77" s="126"/>
      <c r="AKY77" s="126"/>
      <c r="AKZ77" s="126"/>
      <c r="ALA77" s="126"/>
      <c r="ALB77" s="126"/>
      <c r="ALC77" s="126"/>
      <c r="ALD77" s="126"/>
      <c r="ALE77" s="126"/>
      <c r="ALF77" s="126"/>
      <c r="ALG77" s="126"/>
      <c r="ALH77" s="126"/>
      <c r="ALI77" s="126"/>
      <c r="ALJ77" s="126"/>
      <c r="ALK77" s="126"/>
      <c r="ALL77" s="126"/>
      <c r="ALM77" s="126"/>
      <c r="ALN77" s="126"/>
      <c r="ALO77" s="126"/>
      <c r="ALP77" s="126"/>
      <c r="ALQ77" s="126"/>
      <c r="ALR77" s="126"/>
      <c r="ALS77" s="126"/>
      <c r="ALT77" s="126"/>
      <c r="ALU77" s="126"/>
      <c r="ALV77" s="126"/>
      <c r="ALW77" s="126"/>
      <c r="ALX77" s="126"/>
      <c r="ALY77" s="126"/>
      <c r="ALZ77" s="126"/>
      <c r="AMA77" s="126"/>
      <c r="AMB77" s="126"/>
      <c r="AMC77" s="126"/>
      <c r="AMD77" s="126"/>
      <c r="AME77" s="126"/>
      <c r="AMF77" s="126"/>
      <c r="AMG77" s="126"/>
      <c r="AMH77" s="126"/>
      <c r="AMI77" s="126"/>
      <c r="AMJ77" s="126"/>
      <c r="AMK77" s="126"/>
      <c r="AML77" s="126"/>
      <c r="AMM77" s="126"/>
      <c r="AMN77" s="126"/>
      <c r="AMO77" s="126"/>
      <c r="AMP77" s="126"/>
      <c r="AMQ77" s="126"/>
      <c r="AMR77" s="126"/>
      <c r="AMS77" s="126"/>
      <c r="AMT77" s="126"/>
      <c r="AMU77" s="126"/>
      <c r="AMV77" s="126"/>
      <c r="AMW77" s="126"/>
      <c r="AMX77" s="126"/>
      <c r="AMY77" s="126"/>
      <c r="AMZ77" s="126"/>
      <c r="ANA77" s="126"/>
      <c r="ANB77" s="126"/>
      <c r="ANC77" s="126"/>
      <c r="AND77" s="126"/>
      <c r="ANE77" s="126"/>
      <c r="ANF77" s="126"/>
      <c r="ANG77" s="126"/>
      <c r="ANH77" s="126"/>
      <c r="ANI77" s="126"/>
      <c r="ANJ77" s="126"/>
      <c r="ANK77" s="126"/>
      <c r="ANL77" s="126"/>
      <c r="ANM77" s="126"/>
      <c r="ANN77" s="126"/>
      <c r="ANO77" s="126"/>
      <c r="ANP77" s="126"/>
      <c r="ANQ77" s="126"/>
      <c r="ANR77" s="126"/>
      <c r="ANS77" s="126"/>
      <c r="ANT77" s="126"/>
      <c r="ANU77" s="126"/>
      <c r="ANV77" s="126"/>
      <c r="ANW77" s="126"/>
      <c r="ANX77" s="126"/>
      <c r="ANY77" s="126"/>
      <c r="ANZ77" s="126"/>
      <c r="AOA77" s="126"/>
      <c r="AOB77" s="126"/>
      <c r="AOC77" s="126"/>
      <c r="AOD77" s="126"/>
      <c r="AOE77" s="126"/>
      <c r="AOF77" s="126"/>
      <c r="AOG77" s="126"/>
      <c r="AOH77" s="126"/>
      <c r="AOI77" s="126"/>
      <c r="AOJ77" s="126"/>
      <c r="AOK77" s="126"/>
      <c r="AOL77" s="126"/>
      <c r="AOM77" s="126"/>
      <c r="AON77" s="126"/>
      <c r="AOO77" s="126"/>
      <c r="AOP77" s="126"/>
      <c r="AOQ77" s="126"/>
      <c r="AOR77" s="126"/>
      <c r="AOS77" s="126"/>
      <c r="AOT77" s="126"/>
      <c r="AOU77" s="126"/>
      <c r="AOV77" s="126"/>
      <c r="AOW77" s="126"/>
      <c r="AOX77" s="126"/>
      <c r="AOY77" s="126"/>
      <c r="AOZ77" s="126"/>
      <c r="APA77" s="126"/>
      <c r="APB77" s="126"/>
      <c r="APC77" s="126"/>
      <c r="APD77" s="126"/>
      <c r="APE77" s="126"/>
      <c r="APF77" s="126"/>
      <c r="APG77" s="126"/>
      <c r="APH77" s="126"/>
      <c r="API77" s="126"/>
      <c r="APJ77" s="126"/>
      <c r="APK77" s="126"/>
      <c r="APL77" s="126"/>
      <c r="APM77" s="126"/>
      <c r="APN77" s="126"/>
      <c r="APO77" s="126"/>
      <c r="APP77" s="126"/>
      <c r="APQ77" s="126"/>
      <c r="APR77" s="126"/>
      <c r="APS77" s="126"/>
      <c r="APT77" s="126"/>
      <c r="APU77" s="126"/>
      <c r="APV77" s="126"/>
      <c r="APW77" s="126"/>
      <c r="APX77" s="126"/>
      <c r="APY77" s="126"/>
      <c r="APZ77" s="126"/>
      <c r="AQA77" s="126"/>
      <c r="AQB77" s="126"/>
      <c r="AQC77" s="126"/>
      <c r="AQD77" s="126"/>
      <c r="AQE77" s="126"/>
      <c r="AQF77" s="126"/>
      <c r="AQG77" s="126"/>
      <c r="AQH77" s="126"/>
      <c r="AQI77" s="126"/>
      <c r="AQJ77" s="126"/>
      <c r="AQK77" s="126"/>
      <c r="AQL77" s="126"/>
      <c r="AQM77" s="126"/>
      <c r="AQN77" s="126"/>
      <c r="AQO77" s="126"/>
      <c r="AQP77" s="126"/>
      <c r="AQQ77" s="126"/>
      <c r="AQR77" s="126"/>
      <c r="AQS77" s="126"/>
      <c r="AQT77" s="126"/>
      <c r="AQU77" s="126"/>
      <c r="AQV77" s="126"/>
      <c r="AQW77" s="126"/>
      <c r="AQX77" s="126"/>
      <c r="AQY77" s="126"/>
      <c r="AQZ77" s="126"/>
      <c r="ARA77" s="126"/>
      <c r="ARB77" s="126"/>
      <c r="ARC77" s="126"/>
      <c r="ARD77" s="126"/>
      <c r="ARE77" s="126"/>
      <c r="ARF77" s="126"/>
      <c r="ARG77" s="126"/>
      <c r="ARH77" s="126"/>
      <c r="ARI77" s="126"/>
      <c r="ARJ77" s="126"/>
      <c r="ARK77" s="126"/>
      <c r="ARL77" s="126"/>
      <c r="ARM77" s="126"/>
      <c r="ARN77" s="126"/>
      <c r="ARO77" s="126"/>
      <c r="ARP77" s="126"/>
      <c r="ARQ77" s="126"/>
      <c r="ARR77" s="126"/>
      <c r="ARS77" s="126"/>
      <c r="ART77" s="126"/>
      <c r="ARU77" s="126"/>
      <c r="ARV77" s="126"/>
      <c r="ARW77" s="126"/>
      <c r="ARX77" s="126"/>
      <c r="ARY77" s="126"/>
      <c r="ARZ77" s="126"/>
      <c r="ASA77" s="126"/>
      <c r="ASB77" s="126"/>
      <c r="ASC77" s="126"/>
      <c r="ASD77" s="126"/>
      <c r="ASE77" s="126"/>
      <c r="ASF77" s="126"/>
      <c r="ASG77" s="126"/>
      <c r="ASH77" s="126"/>
      <c r="ASI77" s="126"/>
      <c r="ASJ77" s="126"/>
      <c r="ASK77" s="126"/>
      <c r="ASL77" s="126"/>
      <c r="ASM77" s="126"/>
      <c r="ASN77" s="126"/>
      <c r="ASO77" s="126"/>
      <c r="ASP77" s="126"/>
      <c r="ASQ77" s="126"/>
      <c r="ASR77" s="126"/>
      <c r="ASS77" s="126"/>
      <c r="AST77" s="126"/>
      <c r="ASU77" s="126"/>
      <c r="ASV77" s="126"/>
      <c r="ASW77" s="126"/>
      <c r="ASX77" s="126"/>
      <c r="ASY77" s="126"/>
      <c r="ASZ77" s="126"/>
      <c r="ATA77" s="126"/>
      <c r="ATB77" s="126"/>
      <c r="ATC77" s="126"/>
      <c r="ATD77" s="126"/>
      <c r="ATE77" s="126"/>
      <c r="ATF77" s="126"/>
      <c r="ATG77" s="126"/>
      <c r="ATH77" s="126"/>
      <c r="ATI77" s="126"/>
      <c r="ATJ77" s="126"/>
      <c r="ATK77" s="126"/>
      <c r="ATL77" s="126"/>
      <c r="ATM77" s="126"/>
      <c r="ATN77" s="126"/>
      <c r="ATO77" s="126"/>
      <c r="ATP77" s="126"/>
      <c r="ATQ77" s="126"/>
      <c r="ATR77" s="126"/>
      <c r="ATS77" s="126"/>
      <c r="ATT77" s="126"/>
      <c r="ATU77" s="126"/>
      <c r="ATV77" s="126"/>
      <c r="ATW77" s="126"/>
      <c r="ATX77" s="126"/>
      <c r="ATY77" s="126"/>
      <c r="ATZ77" s="126"/>
      <c r="AUA77" s="126"/>
      <c r="AUB77" s="126"/>
      <c r="AUC77" s="126"/>
      <c r="AUD77" s="126"/>
      <c r="AUE77" s="126"/>
      <c r="AUF77" s="126"/>
      <c r="AUG77" s="126"/>
      <c r="AUH77" s="126"/>
      <c r="AUI77" s="126"/>
      <c r="AUJ77" s="126"/>
      <c r="AUK77" s="126"/>
      <c r="AUL77" s="126"/>
      <c r="AUM77" s="126"/>
      <c r="AUN77" s="126"/>
      <c r="AUO77" s="126"/>
      <c r="AUP77" s="126"/>
      <c r="AUQ77" s="126"/>
      <c r="AUR77" s="126"/>
      <c r="AUS77" s="126"/>
      <c r="AUT77" s="126"/>
      <c r="AUU77" s="126"/>
      <c r="AUV77" s="126"/>
      <c r="AUW77" s="126"/>
      <c r="AUX77" s="126"/>
      <c r="AUY77" s="126"/>
      <c r="AUZ77" s="126"/>
      <c r="AVA77" s="126"/>
      <c r="AVB77" s="126"/>
      <c r="AVC77" s="126"/>
      <c r="AVD77" s="126"/>
      <c r="AVE77" s="126"/>
      <c r="AVF77" s="126"/>
      <c r="AVG77" s="126"/>
      <c r="AVH77" s="126"/>
      <c r="AVI77" s="126"/>
      <c r="AVJ77" s="126"/>
      <c r="AVK77" s="126"/>
      <c r="AVL77" s="126"/>
      <c r="AVM77" s="126"/>
      <c r="AVN77" s="126"/>
      <c r="AVO77" s="126"/>
      <c r="AVP77" s="126"/>
      <c r="AVQ77" s="126"/>
      <c r="AVR77" s="126"/>
      <c r="AVS77" s="126"/>
      <c r="AVT77" s="126"/>
      <c r="AVU77" s="126"/>
      <c r="AVV77" s="126"/>
      <c r="AVW77" s="126"/>
      <c r="AVX77" s="126"/>
      <c r="AVY77" s="126"/>
      <c r="AVZ77" s="126"/>
      <c r="AWA77" s="126"/>
      <c r="AWB77" s="126"/>
      <c r="AWC77" s="126"/>
      <c r="AWD77" s="126"/>
      <c r="AWE77" s="126"/>
      <c r="AWF77" s="126"/>
      <c r="AWG77" s="126"/>
      <c r="AWH77" s="126"/>
      <c r="AWI77" s="126"/>
      <c r="AWJ77" s="126"/>
      <c r="AWK77" s="126"/>
      <c r="AWL77" s="126"/>
      <c r="AWM77" s="126"/>
      <c r="AWN77" s="126"/>
      <c r="AWO77" s="126"/>
      <c r="AWP77" s="126"/>
      <c r="AWQ77" s="126"/>
      <c r="AWR77" s="126"/>
      <c r="AWS77" s="126"/>
      <c r="AWT77" s="126"/>
      <c r="AWU77" s="126"/>
      <c r="AWV77" s="126"/>
      <c r="AWW77" s="126"/>
      <c r="AWX77" s="126"/>
      <c r="AWY77" s="126"/>
      <c r="AWZ77" s="126"/>
      <c r="AXA77" s="126"/>
      <c r="AXB77" s="126"/>
      <c r="AXC77" s="126"/>
      <c r="AXD77" s="126"/>
      <c r="AXE77" s="126"/>
      <c r="AXF77" s="126"/>
      <c r="AXG77" s="126"/>
      <c r="AXH77" s="126"/>
      <c r="AXI77" s="126"/>
      <c r="AXJ77" s="126"/>
      <c r="AXK77" s="126"/>
      <c r="AXL77" s="126"/>
      <c r="AXM77" s="126"/>
      <c r="AXN77" s="126"/>
      <c r="AXO77" s="126"/>
      <c r="AXP77" s="126"/>
      <c r="AXQ77" s="126"/>
      <c r="AXR77" s="126"/>
      <c r="AXS77" s="126"/>
      <c r="AXT77" s="126"/>
      <c r="AXU77" s="126"/>
      <c r="AXV77" s="126"/>
      <c r="AXW77" s="126"/>
      <c r="AXX77" s="126"/>
      <c r="AXY77" s="126"/>
      <c r="AXZ77" s="126"/>
      <c r="AYA77" s="126"/>
      <c r="AYB77" s="126"/>
      <c r="AYC77" s="126"/>
      <c r="AYD77" s="126"/>
      <c r="AYE77" s="126"/>
      <c r="AYF77" s="126"/>
      <c r="AYG77" s="126"/>
      <c r="AYH77" s="126"/>
      <c r="AYI77" s="126"/>
      <c r="AYJ77" s="126"/>
      <c r="AYK77" s="126"/>
      <c r="AYL77" s="126"/>
      <c r="AYM77" s="126"/>
      <c r="AYN77" s="126"/>
      <c r="AYO77" s="126"/>
      <c r="AYP77" s="126"/>
      <c r="AYQ77" s="126"/>
      <c r="AYR77" s="126"/>
      <c r="AYS77" s="126"/>
      <c r="AYT77" s="126"/>
      <c r="AYU77" s="126"/>
      <c r="AYV77" s="126"/>
      <c r="AYW77" s="126"/>
      <c r="AYX77" s="126"/>
      <c r="AYY77" s="126"/>
      <c r="AYZ77" s="126"/>
      <c r="AZA77" s="126"/>
      <c r="AZB77" s="126"/>
      <c r="AZC77" s="126"/>
      <c r="AZD77" s="126"/>
      <c r="AZE77" s="126"/>
      <c r="AZF77" s="126"/>
      <c r="AZG77" s="126"/>
      <c r="AZH77" s="126"/>
      <c r="AZI77" s="126"/>
      <c r="AZJ77" s="126"/>
      <c r="AZK77" s="126"/>
      <c r="AZL77" s="126"/>
      <c r="AZM77" s="126"/>
      <c r="AZN77" s="126"/>
      <c r="AZO77" s="126"/>
      <c r="AZP77" s="126"/>
      <c r="AZQ77" s="126"/>
      <c r="AZR77" s="126"/>
      <c r="AZS77" s="126"/>
      <c r="AZT77" s="126"/>
      <c r="AZU77" s="126"/>
      <c r="AZV77" s="126"/>
      <c r="AZW77" s="126"/>
      <c r="AZX77" s="126"/>
      <c r="AZY77" s="126"/>
      <c r="AZZ77" s="126"/>
      <c r="BAA77" s="126"/>
      <c r="BAB77" s="126"/>
      <c r="BAC77" s="126"/>
      <c r="BAD77" s="126"/>
      <c r="BAE77" s="126"/>
      <c r="BAF77" s="126"/>
      <c r="BAG77" s="126"/>
      <c r="BAH77" s="126"/>
      <c r="BAI77" s="126"/>
      <c r="BAJ77" s="126"/>
      <c r="BAK77" s="126"/>
      <c r="BAL77" s="126"/>
      <c r="BAM77" s="126"/>
      <c r="BAN77" s="126"/>
      <c r="BAO77" s="126"/>
      <c r="BAP77" s="126"/>
      <c r="BAQ77" s="126"/>
      <c r="BAR77" s="126"/>
      <c r="BAS77" s="126"/>
      <c r="BAT77" s="126"/>
      <c r="BAU77" s="126"/>
      <c r="BAV77" s="126"/>
      <c r="BAW77" s="126"/>
      <c r="BAX77" s="126"/>
      <c r="BAY77" s="126"/>
      <c r="BAZ77" s="126"/>
      <c r="BBA77" s="126"/>
      <c r="BBB77" s="126"/>
      <c r="BBC77" s="126"/>
      <c r="BBD77" s="126"/>
      <c r="BBE77" s="126"/>
      <c r="BBF77" s="126"/>
      <c r="BBG77" s="126"/>
      <c r="BBH77" s="126"/>
      <c r="BBI77" s="126"/>
      <c r="BBJ77" s="126"/>
      <c r="BBK77" s="126"/>
      <c r="BBL77" s="126"/>
      <c r="BBM77" s="126"/>
      <c r="BBN77" s="126"/>
      <c r="BBO77" s="126"/>
      <c r="BBP77" s="126"/>
      <c r="BBQ77" s="126"/>
      <c r="BBR77" s="126"/>
      <c r="BBS77" s="126"/>
      <c r="BBT77" s="126"/>
      <c r="BBU77" s="126"/>
      <c r="BBV77" s="126"/>
      <c r="BBW77" s="126"/>
      <c r="BBX77" s="126"/>
      <c r="BBY77" s="126"/>
      <c r="BBZ77" s="126"/>
      <c r="BCA77" s="126"/>
      <c r="BCB77" s="126"/>
      <c r="BCC77" s="126"/>
      <c r="BCD77" s="126"/>
      <c r="BCE77" s="126"/>
      <c r="BCF77" s="126"/>
      <c r="BCG77" s="126"/>
      <c r="BCH77" s="126"/>
      <c r="BCI77" s="126"/>
      <c r="BCJ77" s="126"/>
      <c r="BCK77" s="126"/>
      <c r="BCL77" s="126"/>
      <c r="BCM77" s="126"/>
      <c r="BCN77" s="126"/>
      <c r="BCO77" s="126"/>
      <c r="BCP77" s="126"/>
      <c r="BCQ77" s="126"/>
      <c r="BCR77" s="126"/>
      <c r="BCS77" s="126"/>
      <c r="BCT77" s="126"/>
      <c r="BCU77" s="126"/>
      <c r="BCV77" s="126"/>
      <c r="BCW77" s="126"/>
      <c r="BCX77" s="126"/>
      <c r="BCY77" s="126"/>
      <c r="BCZ77" s="126"/>
      <c r="BDA77" s="126"/>
      <c r="BDB77" s="126"/>
      <c r="BDC77" s="126"/>
      <c r="BDD77" s="126"/>
      <c r="BDE77" s="126"/>
      <c r="BDF77" s="126"/>
      <c r="BDG77" s="126"/>
      <c r="BDH77" s="126"/>
      <c r="BDI77" s="126"/>
      <c r="BDJ77" s="126"/>
      <c r="BDK77" s="126"/>
      <c r="BDL77" s="126"/>
      <c r="BDM77" s="126"/>
      <c r="BDN77" s="126"/>
      <c r="BDO77" s="126"/>
      <c r="BDP77" s="126"/>
      <c r="BDQ77" s="126"/>
      <c r="BDR77" s="126"/>
      <c r="BDS77" s="126"/>
      <c r="BDT77" s="126"/>
      <c r="BDU77" s="126"/>
      <c r="BDV77" s="126"/>
      <c r="BDW77" s="126"/>
      <c r="BDX77" s="126"/>
      <c r="BDY77" s="126"/>
      <c r="BDZ77" s="126"/>
      <c r="BEA77" s="126"/>
      <c r="BEB77" s="126"/>
      <c r="BEC77" s="126"/>
      <c r="BED77" s="126"/>
      <c r="BEE77" s="126"/>
      <c r="BEF77" s="126"/>
      <c r="BEG77" s="126"/>
      <c r="BEH77" s="126"/>
      <c r="BEI77" s="126"/>
      <c r="BEJ77" s="126"/>
      <c r="BEK77" s="126"/>
      <c r="BEL77" s="126"/>
      <c r="BEM77" s="126"/>
      <c r="BEN77" s="126"/>
      <c r="BEO77" s="126"/>
      <c r="BEP77" s="126"/>
      <c r="BEQ77" s="126"/>
      <c r="BER77" s="126"/>
      <c r="BES77" s="126"/>
      <c r="BET77" s="126"/>
      <c r="BEU77" s="126"/>
      <c r="BEV77" s="126"/>
      <c r="BEW77" s="126"/>
      <c r="BEX77" s="126"/>
      <c r="BEY77" s="126"/>
      <c r="BEZ77" s="126"/>
      <c r="BFA77" s="126"/>
      <c r="BFB77" s="126"/>
      <c r="BFC77" s="126"/>
      <c r="BFD77" s="126"/>
      <c r="BFE77" s="126"/>
      <c r="BFF77" s="126"/>
      <c r="BFG77" s="126"/>
      <c r="BFH77" s="126"/>
      <c r="BFI77" s="126"/>
      <c r="BFJ77" s="126"/>
      <c r="BFK77" s="126"/>
      <c r="BFL77" s="126"/>
      <c r="BFM77" s="126"/>
      <c r="BFN77" s="126"/>
      <c r="BFO77" s="126"/>
      <c r="BFP77" s="126"/>
      <c r="BFQ77" s="126"/>
      <c r="BFR77" s="126"/>
      <c r="BFS77" s="126"/>
      <c r="BFT77" s="126"/>
      <c r="BFU77" s="126"/>
      <c r="BFV77" s="126"/>
      <c r="BFW77" s="126"/>
      <c r="BFX77" s="126"/>
      <c r="BFY77" s="126"/>
      <c r="BFZ77" s="126"/>
      <c r="BGA77" s="126"/>
      <c r="BGB77" s="126"/>
      <c r="BGC77" s="126"/>
      <c r="BGD77" s="126"/>
      <c r="BGE77" s="126"/>
      <c r="BGF77" s="126"/>
      <c r="BGG77" s="126"/>
      <c r="BGH77" s="126"/>
      <c r="BGI77" s="126"/>
      <c r="BGJ77" s="126"/>
      <c r="BGK77" s="126"/>
      <c r="BGL77" s="126"/>
      <c r="BGM77" s="126"/>
      <c r="BGN77" s="126"/>
      <c r="BGO77" s="126"/>
      <c r="BGP77" s="126"/>
      <c r="BGQ77" s="126"/>
      <c r="BGR77" s="126"/>
      <c r="BGS77" s="126"/>
      <c r="BGT77" s="126"/>
      <c r="BGU77" s="126"/>
      <c r="BGV77" s="126"/>
      <c r="BGW77" s="126"/>
      <c r="BGX77" s="126"/>
      <c r="BGY77" s="126"/>
      <c r="BGZ77" s="126"/>
      <c r="BHA77" s="126"/>
      <c r="BHB77" s="126"/>
      <c r="BHC77" s="126"/>
      <c r="BHD77" s="126"/>
      <c r="BHE77" s="126"/>
      <c r="BHF77" s="126"/>
      <c r="BHG77" s="126"/>
      <c r="BHH77" s="126"/>
      <c r="BHI77" s="126"/>
      <c r="BHJ77" s="126"/>
      <c r="BHK77" s="126"/>
      <c r="BHL77" s="126"/>
      <c r="BHM77" s="126"/>
      <c r="BHN77" s="126"/>
      <c r="BHO77" s="126"/>
      <c r="BHP77" s="126"/>
      <c r="BHQ77" s="126"/>
      <c r="BHR77" s="126"/>
      <c r="BHS77" s="126"/>
      <c r="BHT77" s="126"/>
      <c r="BHU77" s="126"/>
      <c r="BHV77" s="126"/>
      <c r="BHW77" s="126"/>
      <c r="BHX77" s="126"/>
      <c r="BHY77" s="126"/>
      <c r="BHZ77" s="126"/>
      <c r="BIA77" s="126"/>
      <c r="BIB77" s="126"/>
      <c r="BIC77" s="126"/>
      <c r="BID77" s="126"/>
      <c r="BIE77" s="126"/>
      <c r="BIF77" s="126"/>
      <c r="BIG77" s="126"/>
      <c r="BIH77" s="126"/>
      <c r="BII77" s="126"/>
      <c r="BIJ77" s="126"/>
      <c r="BIK77" s="126"/>
      <c r="BIL77" s="126"/>
      <c r="BIM77" s="126"/>
      <c r="BIN77" s="126"/>
      <c r="BIO77" s="126"/>
      <c r="BIP77" s="126"/>
      <c r="BIQ77" s="126"/>
      <c r="BIR77" s="126"/>
      <c r="BIS77" s="126"/>
      <c r="BIT77" s="126"/>
      <c r="BIU77" s="126"/>
      <c r="BIV77" s="126"/>
      <c r="BIW77" s="126"/>
      <c r="BIX77" s="126"/>
      <c r="BIY77" s="126"/>
      <c r="BIZ77" s="126"/>
      <c r="BJA77" s="126"/>
      <c r="BJB77" s="126"/>
      <c r="BJC77" s="126"/>
      <c r="BJD77" s="126"/>
      <c r="BJE77" s="126"/>
      <c r="BJF77" s="126"/>
      <c r="BJG77" s="126"/>
      <c r="BJH77" s="126"/>
      <c r="BJI77" s="126"/>
      <c r="BJJ77" s="126"/>
      <c r="BJK77" s="126"/>
      <c r="BJL77" s="126"/>
      <c r="BJM77" s="126"/>
      <c r="BJN77" s="126"/>
      <c r="BJO77" s="126"/>
      <c r="BJP77" s="126"/>
      <c r="BJQ77" s="126"/>
      <c r="BJR77" s="126"/>
      <c r="BJS77" s="126"/>
      <c r="BJT77" s="126"/>
      <c r="BJU77" s="126"/>
      <c r="BJV77" s="126"/>
      <c r="BJW77" s="126"/>
      <c r="BJX77" s="126"/>
      <c r="BJY77" s="126"/>
      <c r="BJZ77" s="126"/>
      <c r="BKA77" s="126"/>
      <c r="BKB77" s="126"/>
      <c r="BKC77" s="126"/>
      <c r="BKD77" s="126"/>
      <c r="BKE77" s="126"/>
      <c r="BKF77" s="126"/>
      <c r="BKG77" s="126"/>
      <c r="BKH77" s="126"/>
      <c r="BKI77" s="126"/>
      <c r="BKJ77" s="126"/>
      <c r="BKK77" s="126"/>
      <c r="BKL77" s="126"/>
      <c r="BKM77" s="126"/>
      <c r="BKN77" s="126"/>
      <c r="BKO77" s="126"/>
      <c r="BKP77" s="126"/>
      <c r="BKQ77" s="126"/>
      <c r="BKR77" s="126"/>
      <c r="BKS77" s="126"/>
      <c r="BKT77" s="126"/>
      <c r="BKU77" s="126"/>
      <c r="BKV77" s="126"/>
      <c r="BKW77" s="126"/>
      <c r="BKX77" s="126"/>
      <c r="BKY77" s="126"/>
      <c r="BKZ77" s="126"/>
      <c r="BLA77" s="126"/>
      <c r="BLB77" s="126"/>
      <c r="BLC77" s="126"/>
      <c r="BLD77" s="126"/>
      <c r="BLE77" s="126"/>
      <c r="BLF77" s="126"/>
      <c r="BLG77" s="126"/>
      <c r="BLH77" s="126"/>
      <c r="BLI77" s="126"/>
      <c r="BLJ77" s="126"/>
      <c r="BLK77" s="126"/>
      <c r="BLL77" s="126"/>
      <c r="BLM77" s="126"/>
      <c r="BLN77" s="126"/>
      <c r="BLO77" s="126"/>
      <c r="BLP77" s="126"/>
      <c r="BLQ77" s="126"/>
      <c r="BLR77" s="126"/>
      <c r="BLS77" s="126"/>
      <c r="BLT77" s="126"/>
      <c r="BLU77" s="126"/>
      <c r="BLV77" s="126"/>
      <c r="BLW77" s="126"/>
      <c r="BLX77" s="126"/>
      <c r="BLY77" s="126"/>
      <c r="BLZ77" s="126"/>
      <c r="BMA77" s="126"/>
      <c r="BMB77" s="126"/>
      <c r="BMC77" s="126"/>
      <c r="BMD77" s="126"/>
      <c r="BME77" s="126"/>
      <c r="BMF77" s="126"/>
      <c r="BMG77" s="126"/>
      <c r="BMH77" s="126"/>
      <c r="BMI77" s="126"/>
      <c r="BMJ77" s="126"/>
      <c r="BMK77" s="126"/>
      <c r="BML77" s="126"/>
      <c r="BMM77" s="126"/>
      <c r="BMN77" s="126"/>
      <c r="BMO77" s="126"/>
      <c r="BMP77" s="126"/>
      <c r="BMQ77" s="126"/>
      <c r="BMR77" s="126"/>
      <c r="BMS77" s="126"/>
      <c r="BMT77" s="126"/>
      <c r="BMU77" s="126"/>
      <c r="BMV77" s="126"/>
      <c r="BMW77" s="126"/>
      <c r="BMX77" s="126"/>
      <c r="BMY77" s="126"/>
      <c r="BMZ77" s="126"/>
      <c r="BNA77" s="126"/>
      <c r="BNB77" s="126"/>
      <c r="BNC77" s="126"/>
      <c r="BND77" s="126"/>
      <c r="BNE77" s="126"/>
      <c r="BNF77" s="126"/>
      <c r="BNG77" s="126"/>
      <c r="BNH77" s="126"/>
      <c r="BNI77" s="126"/>
      <c r="BNJ77" s="126"/>
      <c r="BNK77" s="126"/>
      <c r="BNL77" s="126"/>
      <c r="BNM77" s="126"/>
      <c r="BNN77" s="126"/>
      <c r="BNO77" s="126"/>
      <c r="BNP77" s="126"/>
      <c r="BNQ77" s="126"/>
      <c r="BNR77" s="126"/>
      <c r="BNS77" s="126"/>
      <c r="BNT77" s="126"/>
      <c r="BNU77" s="126"/>
      <c r="BNV77" s="126"/>
      <c r="BNW77" s="126"/>
      <c r="BNX77" s="126"/>
      <c r="BNY77" s="126"/>
      <c r="BNZ77" s="126"/>
      <c r="BOA77" s="126"/>
      <c r="BOB77" s="126"/>
      <c r="BOC77" s="126"/>
      <c r="BOD77" s="126"/>
      <c r="BOE77" s="126"/>
      <c r="BOF77" s="126"/>
      <c r="BOG77" s="126"/>
      <c r="BOH77" s="126"/>
      <c r="BOI77" s="126"/>
      <c r="BOJ77" s="126"/>
      <c r="BOK77" s="126"/>
      <c r="BOL77" s="126"/>
      <c r="BOM77" s="126"/>
      <c r="BON77" s="126"/>
      <c r="BOO77" s="126"/>
      <c r="BOP77" s="126"/>
      <c r="BOQ77" s="126"/>
      <c r="BOR77" s="126"/>
      <c r="BOS77" s="126"/>
      <c r="BOT77" s="126"/>
      <c r="BOU77" s="126"/>
      <c r="BOV77" s="126"/>
      <c r="BOW77" s="126"/>
      <c r="BOX77" s="126"/>
      <c r="BOY77" s="126"/>
      <c r="BOZ77" s="126"/>
      <c r="BPA77" s="126"/>
      <c r="BPB77" s="126"/>
      <c r="BPC77" s="126"/>
      <c r="BPD77" s="126"/>
      <c r="BPE77" s="126"/>
      <c r="BPF77" s="126"/>
      <c r="BPG77" s="126"/>
      <c r="BPH77" s="126"/>
      <c r="BPI77" s="126"/>
      <c r="BPJ77" s="126"/>
      <c r="BPK77" s="126"/>
      <c r="BPL77" s="126"/>
      <c r="BPM77" s="126"/>
      <c r="BPN77" s="126"/>
      <c r="BPO77" s="126"/>
      <c r="BPP77" s="126"/>
      <c r="BPQ77" s="126"/>
      <c r="BPR77" s="126"/>
      <c r="BPS77" s="126"/>
      <c r="BPT77" s="126"/>
      <c r="BPU77" s="126"/>
      <c r="BPV77" s="126"/>
      <c r="BPW77" s="126"/>
      <c r="BPX77" s="126"/>
      <c r="BPY77" s="126"/>
      <c r="BPZ77" s="126"/>
      <c r="BQA77" s="126"/>
      <c r="BQB77" s="126"/>
      <c r="BQC77" s="126"/>
      <c r="BQD77" s="126"/>
      <c r="BQE77" s="126"/>
      <c r="BQF77" s="126"/>
      <c r="BQG77" s="126"/>
      <c r="BQH77" s="126"/>
      <c r="BQI77" s="126"/>
      <c r="BQJ77" s="126"/>
      <c r="BQK77" s="126"/>
      <c r="BQL77" s="126"/>
      <c r="BQM77" s="126"/>
      <c r="BQN77" s="126"/>
      <c r="BQO77" s="126"/>
      <c r="BQP77" s="126"/>
      <c r="BQQ77" s="126"/>
      <c r="BQR77" s="126"/>
      <c r="BQS77" s="126"/>
      <c r="BQT77" s="126"/>
      <c r="BQU77" s="126"/>
      <c r="BQV77" s="126"/>
      <c r="BQW77" s="126"/>
      <c r="BQX77" s="126"/>
      <c r="BQY77" s="126"/>
      <c r="BQZ77" s="126"/>
      <c r="BRA77" s="126"/>
      <c r="BRB77" s="126"/>
      <c r="BRC77" s="126"/>
      <c r="BRD77" s="126"/>
      <c r="BRE77" s="126"/>
      <c r="BRF77" s="126"/>
      <c r="BRG77" s="126"/>
      <c r="BRH77" s="126"/>
      <c r="BRI77" s="126"/>
      <c r="BRJ77" s="126"/>
      <c r="BRK77" s="126"/>
      <c r="BRL77" s="126"/>
      <c r="BRM77" s="126"/>
      <c r="BRN77" s="126"/>
      <c r="BRO77" s="126"/>
      <c r="BRP77" s="126"/>
      <c r="BRQ77" s="126"/>
      <c r="BRR77" s="126"/>
      <c r="BRS77" s="126"/>
      <c r="BRT77" s="126"/>
      <c r="BRU77" s="126"/>
      <c r="BRV77" s="126"/>
      <c r="BRW77" s="126"/>
      <c r="BRX77" s="126"/>
      <c r="BRY77" s="126"/>
      <c r="BRZ77" s="126"/>
      <c r="BSA77" s="126"/>
      <c r="BSB77" s="126"/>
      <c r="BSC77" s="126"/>
      <c r="BSD77" s="126"/>
      <c r="BSE77" s="126"/>
      <c r="BSF77" s="126"/>
      <c r="BSG77" s="126"/>
      <c r="BSH77" s="126"/>
      <c r="BSI77" s="126"/>
      <c r="BSJ77" s="126"/>
      <c r="BSK77" s="126"/>
      <c r="BSL77" s="126"/>
      <c r="BSM77" s="126"/>
      <c r="BSN77" s="126"/>
      <c r="BSO77" s="126"/>
      <c r="BSP77" s="126"/>
      <c r="BSQ77" s="126"/>
      <c r="BSR77" s="126"/>
      <c r="BSS77" s="126"/>
      <c r="BST77" s="126"/>
      <c r="BSU77" s="126"/>
      <c r="BSV77" s="126"/>
      <c r="BSW77" s="126"/>
      <c r="BSX77" s="126"/>
      <c r="BSY77" s="126"/>
      <c r="BSZ77" s="126"/>
      <c r="BTA77" s="126"/>
      <c r="BTB77" s="126"/>
      <c r="BTC77" s="126"/>
      <c r="BTD77" s="126"/>
      <c r="BTE77" s="126"/>
      <c r="BTF77" s="126"/>
      <c r="BTG77" s="126"/>
      <c r="BTH77" s="126"/>
      <c r="BTI77" s="126"/>
      <c r="BTJ77" s="126"/>
      <c r="BTK77" s="126"/>
      <c r="BTL77" s="126"/>
      <c r="BTM77" s="126"/>
      <c r="BTN77" s="126"/>
      <c r="BTO77" s="126"/>
      <c r="BTP77" s="126"/>
      <c r="BTQ77" s="126"/>
      <c r="BTR77" s="126"/>
      <c r="BTS77" s="126"/>
      <c r="BTT77" s="126"/>
      <c r="BTU77" s="126"/>
      <c r="BTV77" s="126"/>
      <c r="BTW77" s="126"/>
      <c r="BTX77" s="126"/>
      <c r="BTY77" s="126"/>
      <c r="BTZ77" s="126"/>
      <c r="BUA77" s="126"/>
      <c r="BUB77" s="126"/>
      <c r="BUC77" s="126"/>
      <c r="BUD77" s="126"/>
      <c r="BUE77" s="126"/>
      <c r="BUF77" s="126"/>
      <c r="BUG77" s="126"/>
      <c r="BUH77" s="126"/>
      <c r="BUI77" s="126"/>
      <c r="BUJ77" s="126"/>
      <c r="BUK77" s="126"/>
      <c r="BUL77" s="126"/>
      <c r="BUM77" s="126"/>
      <c r="BUN77" s="126"/>
      <c r="BUO77" s="126"/>
      <c r="BUP77" s="126"/>
      <c r="BUQ77" s="126"/>
      <c r="BUR77" s="126"/>
      <c r="BUS77" s="126"/>
      <c r="BUT77" s="126"/>
      <c r="BUU77" s="126"/>
      <c r="BUV77" s="126"/>
      <c r="BUW77" s="126"/>
      <c r="BUX77" s="126"/>
      <c r="BUY77" s="126"/>
      <c r="BUZ77" s="126"/>
      <c r="BVA77" s="126"/>
      <c r="BVB77" s="126"/>
      <c r="BVC77" s="126"/>
      <c r="BVD77" s="126"/>
      <c r="BVE77" s="126"/>
      <c r="BVF77" s="126"/>
      <c r="BVG77" s="126"/>
      <c r="BVH77" s="126"/>
      <c r="BVI77" s="126"/>
      <c r="BVJ77" s="126"/>
      <c r="BVK77" s="126"/>
      <c r="BVL77" s="126"/>
      <c r="BVM77" s="126"/>
      <c r="BVN77" s="126"/>
      <c r="BVO77" s="126"/>
      <c r="BVP77" s="126"/>
      <c r="BVQ77" s="126"/>
      <c r="BVR77" s="126"/>
      <c r="BVS77" s="126"/>
      <c r="BVT77" s="126"/>
      <c r="BVU77" s="126"/>
      <c r="BVV77" s="126"/>
      <c r="BVW77" s="126"/>
      <c r="BVX77" s="126"/>
      <c r="BVY77" s="126"/>
      <c r="BVZ77" s="126"/>
      <c r="BWA77" s="126"/>
      <c r="BWB77" s="126"/>
      <c r="BWC77" s="126"/>
      <c r="BWD77" s="126"/>
      <c r="BWE77" s="126"/>
      <c r="BWF77" s="126"/>
      <c r="BWG77" s="126"/>
      <c r="BWH77" s="126"/>
      <c r="BWI77" s="126"/>
      <c r="BWJ77" s="126"/>
      <c r="BWK77" s="126"/>
      <c r="BWL77" s="126"/>
      <c r="BWM77" s="126"/>
      <c r="BWN77" s="126"/>
      <c r="BWO77" s="126"/>
      <c r="BWP77" s="126"/>
      <c r="BWQ77" s="126"/>
      <c r="BWR77" s="126"/>
      <c r="BWS77" s="126"/>
      <c r="BWT77" s="126"/>
      <c r="BWU77" s="126"/>
      <c r="BWV77" s="126"/>
      <c r="BWW77" s="126"/>
      <c r="BWX77" s="126"/>
      <c r="BWY77" s="126"/>
      <c r="BWZ77" s="126"/>
      <c r="BXA77" s="126"/>
      <c r="BXB77" s="126"/>
      <c r="BXC77" s="126"/>
      <c r="BXD77" s="126"/>
      <c r="BXE77" s="126"/>
      <c r="BXF77" s="126"/>
      <c r="BXG77" s="126"/>
      <c r="BXH77" s="126"/>
      <c r="BXI77" s="126"/>
      <c r="BXJ77" s="126"/>
      <c r="BXK77" s="126"/>
      <c r="BXL77" s="126"/>
      <c r="BXM77" s="126"/>
      <c r="BXN77" s="126"/>
      <c r="BXO77" s="126"/>
      <c r="BXP77" s="126"/>
      <c r="BXQ77" s="126"/>
      <c r="BXR77" s="126"/>
      <c r="BXS77" s="126"/>
      <c r="BXT77" s="126"/>
      <c r="BXU77" s="126"/>
      <c r="BXV77" s="126"/>
      <c r="BXW77" s="126"/>
      <c r="BXX77" s="126"/>
      <c r="BXY77" s="126"/>
      <c r="BXZ77" s="126"/>
      <c r="BYA77" s="126"/>
      <c r="BYB77" s="126"/>
      <c r="BYC77" s="126"/>
      <c r="BYD77" s="126"/>
      <c r="BYE77" s="126"/>
      <c r="BYF77" s="126"/>
      <c r="BYG77" s="126"/>
      <c r="BYH77" s="126"/>
      <c r="BYI77" s="126"/>
      <c r="BYJ77" s="126"/>
      <c r="BYK77" s="126"/>
      <c r="BYL77" s="126"/>
      <c r="BYM77" s="126"/>
      <c r="BYN77" s="126"/>
      <c r="BYO77" s="126"/>
      <c r="BYP77" s="126"/>
      <c r="BYQ77" s="126"/>
      <c r="BYR77" s="126"/>
      <c r="BYS77" s="126"/>
      <c r="BYT77" s="126"/>
      <c r="BYU77" s="126"/>
      <c r="BYV77" s="126"/>
      <c r="BYW77" s="126"/>
      <c r="BYX77" s="126"/>
      <c r="BYY77" s="126"/>
      <c r="BYZ77" s="126"/>
      <c r="BZA77" s="126"/>
      <c r="BZB77" s="126"/>
      <c r="BZC77" s="126"/>
      <c r="BZD77" s="126"/>
      <c r="BZE77" s="126"/>
      <c r="BZF77" s="126"/>
      <c r="BZG77" s="126"/>
      <c r="BZH77" s="126"/>
      <c r="BZI77" s="126"/>
      <c r="BZJ77" s="126"/>
      <c r="BZK77" s="126"/>
      <c r="BZL77" s="126"/>
      <c r="BZM77" s="126"/>
      <c r="BZN77" s="126"/>
      <c r="BZO77" s="126"/>
      <c r="BZP77" s="126"/>
      <c r="BZQ77" s="126"/>
      <c r="BZR77" s="126"/>
      <c r="BZS77" s="126"/>
      <c r="BZT77" s="126"/>
      <c r="BZU77" s="126"/>
      <c r="BZV77" s="126"/>
      <c r="BZW77" s="126"/>
      <c r="BZX77" s="126"/>
      <c r="BZY77" s="126"/>
      <c r="BZZ77" s="126"/>
      <c r="CAA77" s="126"/>
      <c r="CAB77" s="126"/>
      <c r="CAC77" s="126"/>
      <c r="CAD77" s="126"/>
      <c r="CAE77" s="126"/>
      <c r="CAF77" s="126"/>
      <c r="CAG77" s="126"/>
      <c r="CAH77" s="126"/>
      <c r="CAI77" s="126"/>
      <c r="CAJ77" s="126"/>
      <c r="CAK77" s="126"/>
      <c r="CAL77" s="126"/>
      <c r="CAM77" s="126"/>
      <c r="CAN77" s="126"/>
      <c r="CAO77" s="126"/>
      <c r="CAP77" s="126"/>
      <c r="CAQ77" s="126"/>
      <c r="CAR77" s="126"/>
      <c r="CAS77" s="126"/>
      <c r="CAT77" s="126"/>
      <c r="CAU77" s="126"/>
      <c r="CAV77" s="126"/>
      <c r="CAW77" s="126"/>
      <c r="CAX77" s="126"/>
      <c r="CAY77" s="126"/>
      <c r="CAZ77" s="126"/>
      <c r="CBA77" s="126"/>
      <c r="CBB77" s="126"/>
      <c r="CBC77" s="126"/>
      <c r="CBD77" s="126"/>
      <c r="CBE77" s="126"/>
      <c r="CBF77" s="126"/>
      <c r="CBG77" s="126"/>
      <c r="CBH77" s="126"/>
      <c r="CBI77" s="126"/>
      <c r="CBJ77" s="126"/>
      <c r="CBK77" s="126"/>
      <c r="CBL77" s="126"/>
      <c r="CBM77" s="126"/>
      <c r="CBN77" s="126"/>
      <c r="CBO77" s="126"/>
      <c r="CBP77" s="126"/>
      <c r="CBQ77" s="126"/>
      <c r="CBR77" s="126"/>
      <c r="CBS77" s="126"/>
      <c r="CBT77" s="126"/>
      <c r="CBU77" s="126"/>
      <c r="CBV77" s="126"/>
      <c r="CBW77" s="126"/>
      <c r="CBX77" s="126"/>
      <c r="CBY77" s="126"/>
      <c r="CBZ77" s="126"/>
      <c r="CCA77" s="126"/>
      <c r="CCB77" s="126"/>
      <c r="CCC77" s="126"/>
      <c r="CCD77" s="126"/>
      <c r="CCE77" s="126"/>
      <c r="CCF77" s="126"/>
      <c r="CCG77" s="126"/>
      <c r="CCH77" s="126"/>
      <c r="CCI77" s="126"/>
      <c r="CCJ77" s="126"/>
      <c r="CCK77" s="126"/>
      <c r="CCL77" s="126"/>
      <c r="CCM77" s="126"/>
      <c r="CCN77" s="126"/>
      <c r="CCO77" s="126"/>
      <c r="CCP77" s="126"/>
      <c r="CCQ77" s="126"/>
      <c r="CCR77" s="126"/>
      <c r="CCS77" s="126"/>
      <c r="CCT77" s="126"/>
      <c r="CCU77" s="126"/>
      <c r="CCV77" s="126"/>
      <c r="CCW77" s="126"/>
      <c r="CCX77" s="126"/>
      <c r="CCY77" s="126"/>
      <c r="CCZ77" s="126"/>
      <c r="CDA77" s="126"/>
      <c r="CDB77" s="126"/>
      <c r="CDC77" s="126"/>
      <c r="CDD77" s="126"/>
      <c r="CDE77" s="126"/>
      <c r="CDF77" s="126"/>
      <c r="CDG77" s="126"/>
      <c r="CDH77" s="126"/>
      <c r="CDI77" s="126"/>
      <c r="CDJ77" s="126"/>
      <c r="CDK77" s="126"/>
      <c r="CDL77" s="126"/>
      <c r="CDM77" s="126"/>
      <c r="CDN77" s="126"/>
      <c r="CDO77" s="126"/>
      <c r="CDP77" s="126"/>
      <c r="CDQ77" s="126"/>
      <c r="CDR77" s="126"/>
      <c r="CDS77" s="126"/>
      <c r="CDT77" s="126"/>
      <c r="CDU77" s="126"/>
      <c r="CDV77" s="126"/>
      <c r="CDW77" s="126"/>
      <c r="CDX77" s="126"/>
      <c r="CDY77" s="126"/>
      <c r="CDZ77" s="126"/>
      <c r="CEA77" s="126"/>
      <c r="CEB77" s="126"/>
      <c r="CEC77" s="126"/>
      <c r="CED77" s="126"/>
      <c r="CEE77" s="126"/>
      <c r="CEF77" s="126"/>
      <c r="CEG77" s="126"/>
      <c r="CEH77" s="126"/>
      <c r="CEI77" s="126"/>
      <c r="CEJ77" s="126"/>
      <c r="CEK77" s="126"/>
      <c r="CEL77" s="126"/>
      <c r="CEM77" s="126"/>
      <c r="CEN77" s="126"/>
      <c r="CEO77" s="126"/>
      <c r="CEP77" s="126"/>
      <c r="CEQ77" s="126"/>
      <c r="CER77" s="126"/>
      <c r="CES77" s="126"/>
      <c r="CET77" s="126"/>
      <c r="CEU77" s="126"/>
      <c r="CEV77" s="126"/>
      <c r="CEW77" s="126"/>
      <c r="CEX77" s="126"/>
      <c r="CEY77" s="126"/>
      <c r="CEZ77" s="126"/>
      <c r="CFA77" s="126"/>
      <c r="CFB77" s="126"/>
      <c r="CFC77" s="126"/>
      <c r="CFD77" s="126"/>
      <c r="CFE77" s="126"/>
      <c r="CFF77" s="126"/>
      <c r="CFG77" s="126"/>
      <c r="CFH77" s="126"/>
      <c r="CFI77" s="126"/>
      <c r="CFJ77" s="126"/>
      <c r="CFK77" s="126"/>
      <c r="CFL77" s="126"/>
      <c r="CFM77" s="126"/>
      <c r="CFN77" s="126"/>
      <c r="CFO77" s="126"/>
      <c r="CFP77" s="126"/>
      <c r="CFQ77" s="126"/>
      <c r="CFR77" s="126"/>
      <c r="CFS77" s="126"/>
      <c r="CFT77" s="126"/>
      <c r="CFU77" s="126"/>
      <c r="CFV77" s="126"/>
      <c r="CFW77" s="126"/>
      <c r="CFX77" s="126"/>
      <c r="CFY77" s="126"/>
      <c r="CFZ77" s="126"/>
      <c r="CGA77" s="126"/>
      <c r="CGB77" s="126"/>
      <c r="CGC77" s="126"/>
      <c r="CGD77" s="126"/>
      <c r="CGE77" s="126"/>
      <c r="CGF77" s="126"/>
      <c r="CGG77" s="126"/>
      <c r="CGH77" s="126"/>
      <c r="CGI77" s="126"/>
      <c r="CGJ77" s="126"/>
      <c r="CGK77" s="126"/>
      <c r="CGL77" s="126"/>
      <c r="CGM77" s="126"/>
      <c r="CGN77" s="126"/>
      <c r="CGO77" s="126"/>
      <c r="CGP77" s="126"/>
      <c r="CGQ77" s="126"/>
      <c r="CGR77" s="126"/>
      <c r="CGS77" s="126"/>
      <c r="CGT77" s="126"/>
      <c r="CGU77" s="126"/>
      <c r="CGV77" s="126"/>
      <c r="CGW77" s="126"/>
      <c r="CGX77" s="126"/>
      <c r="CGY77" s="126"/>
      <c r="CGZ77" s="126"/>
      <c r="CHA77" s="126"/>
      <c r="CHB77" s="126"/>
      <c r="CHC77" s="126"/>
      <c r="CHD77" s="126"/>
      <c r="CHE77" s="126"/>
      <c r="CHF77" s="126"/>
      <c r="CHG77" s="126"/>
      <c r="CHH77" s="126"/>
      <c r="CHI77" s="126"/>
      <c r="CHJ77" s="126"/>
      <c r="CHK77" s="126"/>
      <c r="CHL77" s="126"/>
      <c r="CHM77" s="126"/>
      <c r="CHN77" s="126"/>
      <c r="CHO77" s="126"/>
      <c r="CHP77" s="126"/>
      <c r="CHQ77" s="126"/>
      <c r="CHR77" s="126"/>
      <c r="CHS77" s="126"/>
      <c r="CHT77" s="126"/>
      <c r="CHU77" s="126"/>
      <c r="CHV77" s="126"/>
      <c r="CHW77" s="126"/>
      <c r="CHX77" s="126"/>
      <c r="CHY77" s="126"/>
      <c r="CHZ77" s="126"/>
      <c r="CIA77" s="126"/>
      <c r="CIB77" s="126"/>
      <c r="CIC77" s="126"/>
      <c r="CID77" s="126"/>
      <c r="CIE77" s="126"/>
      <c r="CIF77" s="126"/>
      <c r="CIG77" s="126"/>
      <c r="CIH77" s="126"/>
      <c r="CII77" s="126"/>
      <c r="CIJ77" s="126"/>
      <c r="CIK77" s="126"/>
      <c r="CIL77" s="126"/>
      <c r="CIM77" s="126"/>
      <c r="CIN77" s="126"/>
      <c r="CIO77" s="126"/>
      <c r="CIP77" s="126"/>
      <c r="CIQ77" s="126"/>
      <c r="CIR77" s="126"/>
      <c r="CIS77" s="126"/>
      <c r="CIT77" s="126"/>
      <c r="CIU77" s="126"/>
      <c r="CIV77" s="126"/>
      <c r="CIW77" s="126"/>
      <c r="CIX77" s="126"/>
      <c r="CIY77" s="126"/>
      <c r="CIZ77" s="126"/>
      <c r="CJA77" s="126"/>
      <c r="CJB77" s="126"/>
      <c r="CJC77" s="126"/>
      <c r="CJD77" s="126"/>
      <c r="CJE77" s="126"/>
      <c r="CJF77" s="126"/>
      <c r="CJG77" s="126"/>
      <c r="CJH77" s="126"/>
      <c r="CJI77" s="126"/>
      <c r="CJJ77" s="126"/>
      <c r="CJK77" s="126"/>
      <c r="CJL77" s="126"/>
      <c r="CJM77" s="126"/>
      <c r="CJN77" s="126"/>
      <c r="CJO77" s="126"/>
      <c r="CJP77" s="126"/>
      <c r="CJQ77" s="126"/>
      <c r="CJR77" s="126"/>
      <c r="CJS77" s="126"/>
      <c r="CJT77" s="126"/>
      <c r="CJU77" s="126"/>
      <c r="CJV77" s="126"/>
      <c r="CJW77" s="126"/>
      <c r="CJX77" s="126"/>
      <c r="CJY77" s="126"/>
      <c r="CJZ77" s="126"/>
      <c r="CKA77" s="126"/>
      <c r="CKB77" s="126"/>
      <c r="CKC77" s="126"/>
      <c r="CKD77" s="126"/>
      <c r="CKE77" s="126"/>
      <c r="CKF77" s="126"/>
      <c r="CKG77" s="126"/>
      <c r="CKH77" s="126"/>
      <c r="CKI77" s="126"/>
      <c r="CKJ77" s="126"/>
      <c r="CKK77" s="126"/>
      <c r="CKL77" s="126"/>
      <c r="CKM77" s="126"/>
      <c r="CKN77" s="126"/>
      <c r="CKO77" s="126"/>
      <c r="CKP77" s="126"/>
      <c r="CKQ77" s="126"/>
      <c r="CKR77" s="126"/>
      <c r="CKS77" s="126"/>
      <c r="CKT77" s="126"/>
      <c r="CKU77" s="126"/>
      <c r="CKV77" s="126"/>
      <c r="CKW77" s="126"/>
      <c r="CKX77" s="126"/>
      <c r="CKY77" s="126"/>
      <c r="CKZ77" s="126"/>
      <c r="CLA77" s="126"/>
      <c r="CLB77" s="126"/>
      <c r="CLC77" s="126"/>
      <c r="CLD77" s="126"/>
      <c r="CLE77" s="126"/>
      <c r="CLF77" s="126"/>
      <c r="CLG77" s="126"/>
      <c r="CLH77" s="126"/>
      <c r="CLI77" s="126"/>
      <c r="CLJ77" s="126"/>
      <c r="CLK77" s="126"/>
      <c r="CLL77" s="126"/>
      <c r="CLM77" s="126"/>
      <c r="CLN77" s="126"/>
      <c r="CLO77" s="126"/>
      <c r="CLP77" s="126"/>
      <c r="CLQ77" s="126"/>
      <c r="CLR77" s="126"/>
      <c r="CLS77" s="126"/>
      <c r="CLT77" s="126"/>
      <c r="CLU77" s="126"/>
      <c r="CLV77" s="126"/>
      <c r="CLW77" s="126"/>
      <c r="CLX77" s="126"/>
      <c r="CLY77" s="126"/>
      <c r="CLZ77" s="126"/>
      <c r="CMA77" s="126"/>
      <c r="CMB77" s="126"/>
      <c r="CMC77" s="126"/>
      <c r="CMD77" s="126"/>
      <c r="CME77" s="126"/>
      <c r="CMF77" s="126"/>
      <c r="CMG77" s="126"/>
      <c r="CMH77" s="126"/>
      <c r="CMI77" s="126"/>
      <c r="CMJ77" s="126"/>
      <c r="CMK77" s="126"/>
      <c r="CML77" s="126"/>
      <c r="CMM77" s="126"/>
      <c r="CMN77" s="126"/>
      <c r="CMO77" s="126"/>
      <c r="CMP77" s="126"/>
      <c r="CMQ77" s="126"/>
      <c r="CMR77" s="126"/>
      <c r="CMS77" s="126"/>
      <c r="CMT77" s="126"/>
      <c r="CMU77" s="126"/>
      <c r="CMV77" s="126"/>
      <c r="CMW77" s="126"/>
      <c r="CMX77" s="126"/>
      <c r="CMY77" s="126"/>
      <c r="CMZ77" s="126"/>
      <c r="CNA77" s="126"/>
      <c r="CNB77" s="126"/>
      <c r="CNC77" s="126"/>
      <c r="CND77" s="126"/>
      <c r="CNE77" s="126"/>
      <c r="CNF77" s="126"/>
      <c r="CNG77" s="126"/>
      <c r="CNH77" s="126"/>
      <c r="CNI77" s="126"/>
      <c r="CNJ77" s="126"/>
      <c r="CNK77" s="126"/>
      <c r="CNL77" s="126"/>
      <c r="CNM77" s="126"/>
      <c r="CNN77" s="126"/>
      <c r="CNO77" s="126"/>
      <c r="CNP77" s="126"/>
      <c r="CNQ77" s="126"/>
      <c r="CNR77" s="126"/>
      <c r="CNS77" s="126"/>
      <c r="CNT77" s="126"/>
      <c r="CNU77" s="126"/>
      <c r="CNV77" s="126"/>
      <c r="CNW77" s="126"/>
      <c r="CNX77" s="126"/>
      <c r="CNY77" s="126"/>
      <c r="CNZ77" s="126"/>
      <c r="COA77" s="126"/>
      <c r="COB77" s="126"/>
      <c r="COC77" s="126"/>
      <c r="COD77" s="126"/>
      <c r="COE77" s="126"/>
      <c r="COF77" s="126"/>
      <c r="COG77" s="126"/>
      <c r="COH77" s="126"/>
      <c r="COI77" s="126"/>
      <c r="COJ77" s="126"/>
      <c r="COK77" s="126"/>
      <c r="COL77" s="126"/>
      <c r="COM77" s="126"/>
      <c r="CON77" s="126"/>
      <c r="COO77" s="126"/>
      <c r="COP77" s="126"/>
      <c r="COQ77" s="126"/>
      <c r="COR77" s="126"/>
      <c r="COS77" s="126"/>
      <c r="COT77" s="126"/>
      <c r="COU77" s="126"/>
      <c r="COV77" s="126"/>
      <c r="COW77" s="126"/>
      <c r="COX77" s="126"/>
      <c r="COY77" s="126"/>
      <c r="COZ77" s="126"/>
      <c r="CPA77" s="126"/>
      <c r="CPB77" s="126"/>
      <c r="CPC77" s="126"/>
      <c r="CPD77" s="126"/>
      <c r="CPE77" s="126"/>
      <c r="CPF77" s="126"/>
      <c r="CPG77" s="126"/>
      <c r="CPH77" s="126"/>
      <c r="CPI77" s="126"/>
      <c r="CPJ77" s="126"/>
      <c r="CPK77" s="126"/>
      <c r="CPL77" s="126"/>
      <c r="CPM77" s="126"/>
      <c r="CPN77" s="126"/>
      <c r="CPO77" s="126"/>
      <c r="CPP77" s="126"/>
      <c r="CPQ77" s="126"/>
      <c r="CPR77" s="126"/>
      <c r="CPS77" s="126"/>
      <c r="CPT77" s="126"/>
      <c r="CPU77" s="126"/>
      <c r="CPV77" s="126"/>
      <c r="CPW77" s="126"/>
      <c r="CPX77" s="126"/>
      <c r="CPY77" s="126"/>
      <c r="CPZ77" s="126"/>
      <c r="CQA77" s="126"/>
      <c r="CQB77" s="126"/>
      <c r="CQC77" s="126"/>
      <c r="CQD77" s="126"/>
      <c r="CQE77" s="126"/>
      <c r="CQF77" s="126"/>
      <c r="CQG77" s="126"/>
      <c r="CQH77" s="126"/>
      <c r="CQI77" s="126"/>
      <c r="CQJ77" s="126"/>
      <c r="CQK77" s="126"/>
      <c r="CQL77" s="126"/>
      <c r="CQM77" s="126"/>
      <c r="CQN77" s="126"/>
      <c r="CQO77" s="126"/>
      <c r="CQP77" s="126"/>
      <c r="CQQ77" s="126"/>
      <c r="CQR77" s="126"/>
      <c r="CQS77" s="126"/>
      <c r="CQT77" s="126"/>
      <c r="CQU77" s="126"/>
      <c r="CQV77" s="126"/>
      <c r="CQW77" s="126"/>
      <c r="CQX77" s="126"/>
      <c r="CQY77" s="126"/>
      <c r="CQZ77" s="126"/>
      <c r="CRA77" s="126"/>
      <c r="CRB77" s="126"/>
      <c r="CRC77" s="126"/>
      <c r="CRD77" s="126"/>
      <c r="CRE77" s="126"/>
      <c r="CRF77" s="126"/>
      <c r="CRG77" s="126"/>
      <c r="CRH77" s="126"/>
      <c r="CRI77" s="126"/>
      <c r="CRJ77" s="126"/>
      <c r="CRK77" s="126"/>
      <c r="CRL77" s="126"/>
      <c r="CRM77" s="126"/>
      <c r="CRN77" s="126"/>
      <c r="CRO77" s="126"/>
      <c r="CRP77" s="126"/>
      <c r="CRQ77" s="126"/>
      <c r="CRR77" s="126"/>
      <c r="CRS77" s="126"/>
      <c r="CRT77" s="126"/>
      <c r="CRU77" s="126"/>
      <c r="CRV77" s="126"/>
      <c r="CRW77" s="126"/>
      <c r="CRX77" s="126"/>
      <c r="CRY77" s="126"/>
      <c r="CRZ77" s="126"/>
      <c r="CSA77" s="126"/>
      <c r="CSB77" s="126"/>
      <c r="CSC77" s="126"/>
      <c r="CSD77" s="126"/>
      <c r="CSE77" s="126"/>
      <c r="CSF77" s="126"/>
      <c r="CSG77" s="126"/>
      <c r="CSH77" s="126"/>
      <c r="CSI77" s="126"/>
      <c r="CSJ77" s="126"/>
      <c r="CSK77" s="126"/>
      <c r="CSL77" s="126"/>
      <c r="CSM77" s="126"/>
      <c r="CSN77" s="126"/>
      <c r="CSO77" s="126"/>
      <c r="CSP77" s="126"/>
      <c r="CSQ77" s="126"/>
      <c r="CSR77" s="126"/>
      <c r="CSS77" s="126"/>
      <c r="CST77" s="126"/>
      <c r="CSU77" s="126"/>
      <c r="CSV77" s="126"/>
      <c r="CSW77" s="126"/>
      <c r="CSX77" s="126"/>
      <c r="CSY77" s="126"/>
      <c r="CSZ77" s="126"/>
      <c r="CTA77" s="126"/>
      <c r="CTB77" s="126"/>
      <c r="CTC77" s="126"/>
      <c r="CTD77" s="126"/>
      <c r="CTE77" s="126"/>
      <c r="CTF77" s="126"/>
      <c r="CTG77" s="126"/>
      <c r="CTH77" s="126"/>
      <c r="CTI77" s="126"/>
      <c r="CTJ77" s="126"/>
      <c r="CTK77" s="126"/>
      <c r="CTL77" s="126"/>
      <c r="CTM77" s="126"/>
      <c r="CTN77" s="126"/>
      <c r="CTO77" s="126"/>
      <c r="CTP77" s="126"/>
      <c r="CTQ77" s="126"/>
      <c r="CTR77" s="126"/>
      <c r="CTS77" s="126"/>
      <c r="CTT77" s="126"/>
      <c r="CTU77" s="126"/>
      <c r="CTV77" s="126"/>
      <c r="CTW77" s="126"/>
      <c r="CTX77" s="126"/>
      <c r="CTY77" s="126"/>
      <c r="CTZ77" s="126"/>
      <c r="CUA77" s="126"/>
      <c r="CUB77" s="126"/>
      <c r="CUC77" s="126"/>
      <c r="CUD77" s="126"/>
      <c r="CUE77" s="126"/>
      <c r="CUF77" s="126"/>
      <c r="CUG77" s="126"/>
      <c r="CUH77" s="126"/>
      <c r="CUI77" s="126"/>
      <c r="CUJ77" s="126"/>
      <c r="CUK77" s="126"/>
      <c r="CUL77" s="126"/>
      <c r="CUM77" s="126"/>
      <c r="CUN77" s="126"/>
      <c r="CUO77" s="126"/>
      <c r="CUP77" s="126"/>
      <c r="CUQ77" s="126"/>
      <c r="CUR77" s="126"/>
      <c r="CUS77" s="126"/>
      <c r="CUT77" s="126"/>
      <c r="CUU77" s="126"/>
      <c r="CUV77" s="126"/>
      <c r="CUW77" s="126"/>
      <c r="CUX77" s="126"/>
      <c r="CUY77" s="126"/>
      <c r="CUZ77" s="126"/>
      <c r="CVA77" s="126"/>
      <c r="CVB77" s="126"/>
      <c r="CVC77" s="126"/>
      <c r="CVD77" s="126"/>
      <c r="CVE77" s="126"/>
      <c r="CVF77" s="126"/>
      <c r="CVG77" s="126"/>
      <c r="CVH77" s="126"/>
      <c r="CVI77" s="126"/>
      <c r="CVJ77" s="126"/>
      <c r="CVK77" s="126"/>
      <c r="CVL77" s="126"/>
      <c r="CVM77" s="126"/>
      <c r="CVN77" s="126"/>
      <c r="CVO77" s="126"/>
      <c r="CVP77" s="126"/>
      <c r="CVQ77" s="126"/>
      <c r="CVR77" s="126"/>
      <c r="CVS77" s="126"/>
      <c r="CVT77" s="126"/>
      <c r="CVU77" s="126"/>
      <c r="CVV77" s="126"/>
      <c r="CVW77" s="126"/>
      <c r="CVX77" s="126"/>
      <c r="CVY77" s="126"/>
      <c r="CVZ77" s="126"/>
      <c r="CWA77" s="126"/>
      <c r="CWB77" s="126"/>
      <c r="CWC77" s="126"/>
      <c r="CWD77" s="126"/>
      <c r="CWE77" s="126"/>
      <c r="CWF77" s="126"/>
      <c r="CWG77" s="126"/>
      <c r="CWH77" s="126"/>
      <c r="CWI77" s="126"/>
      <c r="CWJ77" s="126"/>
      <c r="CWK77" s="126"/>
      <c r="CWL77" s="126"/>
      <c r="CWM77" s="126"/>
      <c r="CWN77" s="126"/>
      <c r="CWO77" s="126"/>
      <c r="CWP77" s="126"/>
      <c r="CWQ77" s="126"/>
      <c r="CWR77" s="126"/>
      <c r="CWS77" s="126"/>
      <c r="CWT77" s="126"/>
      <c r="CWU77" s="126"/>
      <c r="CWV77" s="126"/>
      <c r="CWW77" s="126"/>
      <c r="CWX77" s="126"/>
      <c r="CWY77" s="126"/>
      <c r="CWZ77" s="126"/>
      <c r="CXA77" s="126"/>
      <c r="CXB77" s="126"/>
      <c r="CXC77" s="126"/>
      <c r="CXD77" s="126"/>
      <c r="CXE77" s="126"/>
      <c r="CXF77" s="126"/>
      <c r="CXG77" s="126"/>
      <c r="CXH77" s="126"/>
      <c r="CXI77" s="126"/>
      <c r="CXJ77" s="126"/>
      <c r="CXK77" s="126"/>
      <c r="CXL77" s="126"/>
      <c r="CXM77" s="126"/>
      <c r="CXN77" s="126"/>
      <c r="CXO77" s="126"/>
      <c r="CXP77" s="126"/>
      <c r="CXQ77" s="126"/>
      <c r="CXR77" s="126"/>
      <c r="CXS77" s="126"/>
      <c r="CXT77" s="126"/>
      <c r="CXU77" s="126"/>
      <c r="CXV77" s="126"/>
      <c r="CXW77" s="126"/>
      <c r="CXX77" s="126"/>
      <c r="CXY77" s="126"/>
      <c r="CXZ77" s="126"/>
      <c r="CYA77" s="126"/>
      <c r="CYB77" s="126"/>
      <c r="CYC77" s="126"/>
      <c r="CYD77" s="126"/>
      <c r="CYE77" s="126"/>
      <c r="CYF77" s="126"/>
      <c r="CYG77" s="126"/>
      <c r="CYH77" s="126"/>
      <c r="CYI77" s="126"/>
      <c r="CYJ77" s="126"/>
      <c r="CYK77" s="126"/>
      <c r="CYL77" s="126"/>
      <c r="CYM77" s="126"/>
      <c r="CYN77" s="126"/>
      <c r="CYO77" s="126"/>
      <c r="CYP77" s="126"/>
      <c r="CYQ77" s="126"/>
      <c r="CYR77" s="126"/>
      <c r="CYS77" s="126"/>
      <c r="CYT77" s="126"/>
      <c r="CYU77" s="126"/>
      <c r="CYV77" s="126"/>
      <c r="CYW77" s="126"/>
      <c r="CYX77" s="126"/>
      <c r="CYY77" s="126"/>
      <c r="CYZ77" s="126"/>
      <c r="CZA77" s="126"/>
      <c r="CZB77" s="126"/>
      <c r="CZC77" s="126"/>
      <c r="CZD77" s="126"/>
      <c r="CZE77" s="126"/>
      <c r="CZF77" s="126"/>
      <c r="CZG77" s="126"/>
      <c r="CZH77" s="126"/>
      <c r="CZI77" s="126"/>
      <c r="CZJ77" s="126"/>
      <c r="CZK77" s="126"/>
      <c r="CZL77" s="126"/>
      <c r="CZM77" s="126"/>
      <c r="CZN77" s="126"/>
      <c r="CZO77" s="126"/>
      <c r="CZP77" s="126"/>
      <c r="CZQ77" s="126"/>
      <c r="CZR77" s="126"/>
      <c r="CZS77" s="126"/>
      <c r="CZT77" s="126"/>
      <c r="CZU77" s="126"/>
      <c r="CZV77" s="126"/>
      <c r="CZW77" s="126"/>
      <c r="CZX77" s="126"/>
      <c r="CZY77" s="126"/>
      <c r="CZZ77" s="126"/>
      <c r="DAA77" s="126"/>
      <c r="DAB77" s="126"/>
      <c r="DAC77" s="126"/>
      <c r="DAD77" s="126"/>
      <c r="DAE77" s="126"/>
      <c r="DAF77" s="126"/>
      <c r="DAG77" s="126"/>
      <c r="DAH77" s="126"/>
      <c r="DAI77" s="126"/>
      <c r="DAJ77" s="126"/>
      <c r="DAK77" s="126"/>
      <c r="DAL77" s="126"/>
      <c r="DAM77" s="126"/>
      <c r="DAN77" s="126"/>
      <c r="DAO77" s="126"/>
      <c r="DAP77" s="126"/>
      <c r="DAQ77" s="126"/>
      <c r="DAR77" s="126"/>
      <c r="DAS77" s="126"/>
      <c r="DAT77" s="126"/>
      <c r="DAU77" s="126"/>
      <c r="DAV77" s="126"/>
      <c r="DAW77" s="126"/>
      <c r="DAX77" s="126"/>
      <c r="DAY77" s="126"/>
      <c r="DAZ77" s="126"/>
      <c r="DBA77" s="126"/>
      <c r="DBB77" s="126"/>
      <c r="DBC77" s="126"/>
      <c r="DBD77" s="126"/>
      <c r="DBE77" s="126"/>
      <c r="DBF77" s="126"/>
      <c r="DBG77" s="126"/>
      <c r="DBH77" s="126"/>
      <c r="DBI77" s="126"/>
      <c r="DBJ77" s="126"/>
      <c r="DBK77" s="126"/>
      <c r="DBL77" s="126"/>
      <c r="DBM77" s="126"/>
      <c r="DBN77" s="126"/>
      <c r="DBO77" s="126"/>
      <c r="DBP77" s="126"/>
      <c r="DBQ77" s="126"/>
      <c r="DBR77" s="126"/>
      <c r="DBS77" s="126"/>
      <c r="DBT77" s="126"/>
      <c r="DBU77" s="126"/>
      <c r="DBV77" s="126"/>
      <c r="DBW77" s="126"/>
      <c r="DBX77" s="126"/>
      <c r="DBY77" s="126"/>
      <c r="DBZ77" s="126"/>
      <c r="DCA77" s="126"/>
      <c r="DCB77" s="126"/>
      <c r="DCC77" s="126"/>
      <c r="DCD77" s="126"/>
      <c r="DCE77" s="126"/>
      <c r="DCF77" s="126"/>
      <c r="DCG77" s="126"/>
      <c r="DCH77" s="126"/>
      <c r="DCI77" s="126"/>
      <c r="DCJ77" s="126"/>
      <c r="DCK77" s="126"/>
      <c r="DCL77" s="126"/>
      <c r="DCM77" s="126"/>
      <c r="DCN77" s="126"/>
      <c r="DCO77" s="126"/>
      <c r="DCP77" s="126"/>
      <c r="DCQ77" s="126"/>
      <c r="DCR77" s="126"/>
      <c r="DCS77" s="126"/>
      <c r="DCT77" s="126"/>
      <c r="DCU77" s="126"/>
      <c r="DCV77" s="126"/>
      <c r="DCW77" s="126"/>
      <c r="DCX77" s="126"/>
      <c r="DCY77" s="126"/>
      <c r="DCZ77" s="126"/>
      <c r="DDA77" s="126"/>
      <c r="DDB77" s="126"/>
      <c r="DDC77" s="126"/>
      <c r="DDD77" s="126"/>
      <c r="DDE77" s="126"/>
      <c r="DDF77" s="126"/>
      <c r="DDG77" s="126"/>
      <c r="DDH77" s="126"/>
      <c r="DDI77" s="126"/>
      <c r="DDJ77" s="126"/>
      <c r="DDK77" s="126"/>
      <c r="DDL77" s="126"/>
      <c r="DDM77" s="126"/>
      <c r="DDN77" s="126"/>
      <c r="DDO77" s="126"/>
      <c r="DDP77" s="126"/>
      <c r="DDQ77" s="126"/>
      <c r="DDR77" s="126"/>
      <c r="DDS77" s="126"/>
      <c r="DDT77" s="126"/>
      <c r="DDU77" s="126"/>
      <c r="DDV77" s="126"/>
      <c r="DDW77" s="126"/>
      <c r="DDX77" s="126"/>
      <c r="DDY77" s="126"/>
      <c r="DDZ77" s="126"/>
      <c r="DEA77" s="126"/>
      <c r="DEB77" s="126"/>
      <c r="DEC77" s="126"/>
      <c r="DED77" s="126"/>
      <c r="DEE77" s="126"/>
      <c r="DEF77" s="126"/>
      <c r="DEG77" s="126"/>
      <c r="DEH77" s="126"/>
      <c r="DEI77" s="126"/>
      <c r="DEJ77" s="126"/>
      <c r="DEK77" s="126"/>
      <c r="DEL77" s="126"/>
      <c r="DEM77" s="126"/>
      <c r="DEN77" s="126"/>
      <c r="DEO77" s="126"/>
      <c r="DEP77" s="126"/>
      <c r="DEQ77" s="126"/>
      <c r="DER77" s="126"/>
      <c r="DES77" s="126"/>
      <c r="DET77" s="126"/>
      <c r="DEU77" s="126"/>
      <c r="DEV77" s="126"/>
      <c r="DEW77" s="126"/>
      <c r="DEX77" s="126"/>
      <c r="DEY77" s="126"/>
      <c r="DEZ77" s="126"/>
      <c r="DFA77" s="126"/>
      <c r="DFB77" s="126"/>
      <c r="DFC77" s="126"/>
      <c r="DFD77" s="126"/>
      <c r="DFE77" s="126"/>
      <c r="DFF77" s="126"/>
      <c r="DFG77" s="126"/>
      <c r="DFH77" s="126"/>
      <c r="DFI77" s="126"/>
      <c r="DFJ77" s="126"/>
      <c r="DFK77" s="126"/>
      <c r="DFL77" s="126"/>
      <c r="DFM77" s="126"/>
      <c r="DFN77" s="126"/>
      <c r="DFO77" s="126"/>
      <c r="DFP77" s="126"/>
      <c r="DFQ77" s="126"/>
      <c r="DFR77" s="126"/>
      <c r="DFS77" s="126"/>
      <c r="DFT77" s="126"/>
      <c r="DFU77" s="126"/>
      <c r="DFV77" s="126"/>
      <c r="DFW77" s="126"/>
      <c r="DFX77" s="126"/>
      <c r="DFY77" s="126"/>
      <c r="DFZ77" s="126"/>
      <c r="DGA77" s="126"/>
      <c r="DGB77" s="126"/>
      <c r="DGC77" s="126"/>
      <c r="DGD77" s="126"/>
      <c r="DGE77" s="126"/>
      <c r="DGF77" s="126"/>
      <c r="DGG77" s="126"/>
      <c r="DGH77" s="126"/>
      <c r="DGI77" s="126"/>
      <c r="DGJ77" s="126"/>
      <c r="DGK77" s="126"/>
      <c r="DGL77" s="126"/>
      <c r="DGM77" s="126"/>
      <c r="DGN77" s="126"/>
      <c r="DGO77" s="126"/>
      <c r="DGP77" s="126"/>
      <c r="DGQ77" s="126"/>
      <c r="DGR77" s="126"/>
      <c r="DGS77" s="126"/>
      <c r="DGT77" s="126"/>
      <c r="DGU77" s="126"/>
      <c r="DGV77" s="126"/>
      <c r="DGW77" s="126"/>
      <c r="DGX77" s="126"/>
      <c r="DGY77" s="126"/>
      <c r="DGZ77" s="126"/>
      <c r="DHA77" s="126"/>
      <c r="DHB77" s="126"/>
      <c r="DHC77" s="126"/>
      <c r="DHD77" s="126"/>
      <c r="DHE77" s="126"/>
      <c r="DHF77" s="126"/>
      <c r="DHG77" s="126"/>
      <c r="DHH77" s="126"/>
      <c r="DHI77" s="126"/>
      <c r="DHJ77" s="126"/>
      <c r="DHK77" s="126"/>
      <c r="DHL77" s="126"/>
      <c r="DHM77" s="126"/>
      <c r="DHN77" s="126"/>
      <c r="DHO77" s="126"/>
      <c r="DHP77" s="126"/>
      <c r="DHQ77" s="126"/>
      <c r="DHR77" s="126"/>
      <c r="DHS77" s="126"/>
      <c r="DHT77" s="126"/>
      <c r="DHU77" s="126"/>
      <c r="DHV77" s="126"/>
      <c r="DHW77" s="126"/>
      <c r="DHX77" s="126"/>
      <c r="DHY77" s="126"/>
      <c r="DHZ77" s="126"/>
      <c r="DIA77" s="126"/>
      <c r="DIB77" s="126"/>
      <c r="DIC77" s="126"/>
      <c r="DID77" s="126"/>
      <c r="DIE77" s="126"/>
      <c r="DIF77" s="126"/>
      <c r="DIG77" s="126"/>
      <c r="DIH77" s="126"/>
      <c r="DII77" s="126"/>
      <c r="DIJ77" s="126"/>
      <c r="DIK77" s="126"/>
      <c r="DIL77" s="126"/>
      <c r="DIM77" s="126"/>
      <c r="DIN77" s="126"/>
      <c r="DIO77" s="126"/>
      <c r="DIP77" s="126"/>
      <c r="DIQ77" s="126"/>
      <c r="DIR77" s="126"/>
      <c r="DIS77" s="126"/>
      <c r="DIT77" s="126"/>
      <c r="DIU77" s="126"/>
      <c r="DIV77" s="126"/>
      <c r="DIW77" s="126"/>
      <c r="DIX77" s="126"/>
      <c r="DIY77" s="126"/>
      <c r="DIZ77" s="126"/>
      <c r="DJA77" s="126"/>
      <c r="DJB77" s="126"/>
      <c r="DJC77" s="126"/>
      <c r="DJD77" s="126"/>
      <c r="DJE77" s="126"/>
      <c r="DJF77" s="126"/>
      <c r="DJG77" s="126"/>
      <c r="DJH77" s="126"/>
      <c r="DJI77" s="126"/>
      <c r="DJJ77" s="126"/>
      <c r="DJK77" s="126"/>
      <c r="DJL77" s="126"/>
      <c r="DJM77" s="126"/>
      <c r="DJN77" s="126"/>
      <c r="DJO77" s="126"/>
      <c r="DJP77" s="126"/>
      <c r="DJQ77" s="126"/>
      <c r="DJR77" s="126"/>
      <c r="DJS77" s="126"/>
      <c r="DJT77" s="126"/>
      <c r="DJU77" s="126"/>
      <c r="DJV77" s="126"/>
      <c r="DJW77" s="126"/>
      <c r="DJX77" s="126"/>
      <c r="DJY77" s="126"/>
      <c r="DJZ77" s="126"/>
      <c r="DKA77" s="126"/>
      <c r="DKB77" s="126"/>
      <c r="DKC77" s="126"/>
      <c r="DKD77" s="126"/>
      <c r="DKE77" s="126"/>
      <c r="DKF77" s="126"/>
      <c r="DKG77" s="126"/>
      <c r="DKH77" s="126"/>
      <c r="DKI77" s="126"/>
      <c r="DKJ77" s="126"/>
      <c r="DKK77" s="126"/>
      <c r="DKL77" s="126"/>
      <c r="DKM77" s="126"/>
      <c r="DKN77" s="126"/>
      <c r="DKO77" s="126"/>
      <c r="DKP77" s="126"/>
      <c r="DKQ77" s="126"/>
      <c r="DKR77" s="126"/>
      <c r="DKS77" s="126"/>
      <c r="DKT77" s="126"/>
      <c r="DKU77" s="126"/>
      <c r="DKV77" s="126"/>
      <c r="DKW77" s="126"/>
      <c r="DKX77" s="126"/>
      <c r="DKY77" s="126"/>
      <c r="DKZ77" s="126"/>
      <c r="DLA77" s="126"/>
      <c r="DLB77" s="126"/>
      <c r="DLC77" s="126"/>
      <c r="DLD77" s="126"/>
      <c r="DLE77" s="126"/>
      <c r="DLF77" s="126"/>
      <c r="DLG77" s="126"/>
      <c r="DLH77" s="126"/>
      <c r="DLI77" s="126"/>
      <c r="DLJ77" s="126"/>
      <c r="DLK77" s="126"/>
      <c r="DLL77" s="126"/>
      <c r="DLM77" s="126"/>
      <c r="DLN77" s="126"/>
      <c r="DLO77" s="126"/>
      <c r="DLP77" s="126"/>
      <c r="DLQ77" s="126"/>
      <c r="DLR77" s="126"/>
      <c r="DLS77" s="126"/>
      <c r="DLT77" s="126"/>
      <c r="DLU77" s="126"/>
      <c r="DLV77" s="126"/>
      <c r="DLW77" s="126"/>
      <c r="DLX77" s="126"/>
      <c r="DLY77" s="126"/>
      <c r="DLZ77" s="126"/>
      <c r="DMA77" s="126"/>
      <c r="DMB77" s="126"/>
      <c r="DMC77" s="126"/>
      <c r="DMD77" s="126"/>
      <c r="DME77" s="126"/>
      <c r="DMF77" s="126"/>
      <c r="DMG77" s="126"/>
      <c r="DMH77" s="126"/>
      <c r="DMI77" s="126"/>
      <c r="DMJ77" s="126"/>
      <c r="DMK77" s="126"/>
      <c r="DML77" s="126"/>
      <c r="DMM77" s="126"/>
      <c r="DMN77" s="126"/>
      <c r="DMO77" s="126"/>
      <c r="DMP77" s="126"/>
      <c r="DMQ77" s="126"/>
      <c r="DMR77" s="126"/>
      <c r="DMS77" s="126"/>
      <c r="DMT77" s="126"/>
      <c r="DMU77" s="126"/>
      <c r="DMV77" s="126"/>
      <c r="DMW77" s="126"/>
      <c r="DMX77" s="126"/>
      <c r="DMY77" s="126"/>
      <c r="DMZ77" s="126"/>
      <c r="DNA77" s="126"/>
      <c r="DNB77" s="126"/>
      <c r="DNC77" s="126"/>
      <c r="DND77" s="126"/>
      <c r="DNE77" s="126"/>
      <c r="DNF77" s="126"/>
      <c r="DNG77" s="126"/>
      <c r="DNH77" s="126"/>
      <c r="DNI77" s="126"/>
      <c r="DNJ77" s="126"/>
      <c r="DNK77" s="126"/>
      <c r="DNL77" s="126"/>
      <c r="DNM77" s="126"/>
      <c r="DNN77" s="126"/>
      <c r="DNO77" s="126"/>
      <c r="DNP77" s="126"/>
      <c r="DNQ77" s="126"/>
      <c r="DNR77" s="126"/>
      <c r="DNS77" s="126"/>
      <c r="DNT77" s="126"/>
      <c r="DNU77" s="126"/>
      <c r="DNV77" s="126"/>
      <c r="DNW77" s="126"/>
      <c r="DNX77" s="126"/>
      <c r="DNY77" s="126"/>
      <c r="DNZ77" s="126"/>
      <c r="DOA77" s="126"/>
      <c r="DOB77" s="126"/>
      <c r="DOC77" s="126"/>
      <c r="DOD77" s="126"/>
      <c r="DOE77" s="126"/>
      <c r="DOF77" s="126"/>
      <c r="DOG77" s="126"/>
      <c r="DOH77" s="126"/>
      <c r="DOI77" s="126"/>
      <c r="DOJ77" s="126"/>
      <c r="DOK77" s="126"/>
      <c r="DOL77" s="126"/>
      <c r="DOM77" s="126"/>
      <c r="DON77" s="126"/>
      <c r="DOO77" s="126"/>
      <c r="DOP77" s="126"/>
      <c r="DOQ77" s="126"/>
      <c r="DOR77" s="126"/>
      <c r="DOS77" s="126"/>
      <c r="DOT77" s="126"/>
      <c r="DOU77" s="126"/>
      <c r="DOV77" s="126"/>
      <c r="DOW77" s="126"/>
      <c r="DOX77" s="126"/>
      <c r="DOY77" s="126"/>
      <c r="DOZ77" s="126"/>
      <c r="DPA77" s="126"/>
      <c r="DPB77" s="126"/>
      <c r="DPC77" s="126"/>
      <c r="DPD77" s="126"/>
      <c r="DPE77" s="126"/>
      <c r="DPF77" s="126"/>
      <c r="DPG77" s="126"/>
      <c r="DPH77" s="126"/>
      <c r="DPI77" s="126"/>
      <c r="DPJ77" s="126"/>
      <c r="DPK77" s="126"/>
      <c r="DPL77" s="126"/>
      <c r="DPM77" s="126"/>
      <c r="DPN77" s="126"/>
      <c r="DPO77" s="126"/>
      <c r="DPP77" s="126"/>
      <c r="DPQ77" s="126"/>
      <c r="DPR77" s="126"/>
      <c r="DPS77" s="126"/>
      <c r="DPT77" s="126"/>
      <c r="DPU77" s="126"/>
      <c r="DPV77" s="126"/>
      <c r="DPW77" s="126"/>
      <c r="DPX77" s="126"/>
      <c r="DPY77" s="126"/>
      <c r="DPZ77" s="126"/>
      <c r="DQA77" s="126"/>
      <c r="DQB77" s="126"/>
      <c r="DQC77" s="126"/>
      <c r="DQD77" s="126"/>
      <c r="DQE77" s="126"/>
      <c r="DQF77" s="126"/>
      <c r="DQG77" s="126"/>
      <c r="DQH77" s="126"/>
      <c r="DQI77" s="126"/>
      <c r="DQJ77" s="126"/>
      <c r="DQK77" s="126"/>
      <c r="DQL77" s="126"/>
      <c r="DQM77" s="126"/>
      <c r="DQN77" s="126"/>
      <c r="DQO77" s="126"/>
      <c r="DQP77" s="126"/>
      <c r="DQQ77" s="126"/>
      <c r="DQR77" s="126"/>
      <c r="DQS77" s="126"/>
      <c r="DQT77" s="126"/>
      <c r="DQU77" s="126"/>
      <c r="DQV77" s="126"/>
      <c r="DQW77" s="126"/>
      <c r="DQX77" s="126"/>
      <c r="DQY77" s="126"/>
      <c r="DQZ77" s="126"/>
      <c r="DRA77" s="126"/>
      <c r="DRB77" s="126"/>
      <c r="DRC77" s="126"/>
      <c r="DRD77" s="126"/>
      <c r="DRE77" s="126"/>
      <c r="DRF77" s="126"/>
      <c r="DRG77" s="126"/>
      <c r="DRH77" s="126"/>
      <c r="DRI77" s="126"/>
      <c r="DRJ77" s="126"/>
      <c r="DRK77" s="126"/>
      <c r="DRL77" s="126"/>
      <c r="DRM77" s="126"/>
      <c r="DRN77" s="126"/>
      <c r="DRO77" s="126"/>
      <c r="DRP77" s="126"/>
      <c r="DRQ77" s="126"/>
      <c r="DRR77" s="126"/>
      <c r="DRS77" s="126"/>
      <c r="DRT77" s="126"/>
      <c r="DRU77" s="126"/>
      <c r="DRV77" s="126"/>
      <c r="DRW77" s="126"/>
      <c r="DRX77" s="126"/>
      <c r="DRY77" s="126"/>
      <c r="DRZ77" s="126"/>
      <c r="DSA77" s="126"/>
      <c r="DSB77" s="126"/>
      <c r="DSC77" s="126"/>
      <c r="DSD77" s="126"/>
      <c r="DSE77" s="126"/>
      <c r="DSF77" s="126"/>
      <c r="DSG77" s="126"/>
      <c r="DSH77" s="126"/>
      <c r="DSI77" s="126"/>
      <c r="DSJ77" s="126"/>
      <c r="DSK77" s="126"/>
      <c r="DSL77" s="126"/>
      <c r="DSM77" s="126"/>
      <c r="DSN77" s="126"/>
      <c r="DSO77" s="126"/>
      <c r="DSP77" s="126"/>
      <c r="DSQ77" s="126"/>
      <c r="DSR77" s="126"/>
      <c r="DSS77" s="126"/>
      <c r="DST77" s="126"/>
      <c r="DSU77" s="126"/>
      <c r="DSV77" s="126"/>
      <c r="DSW77" s="126"/>
      <c r="DSX77" s="126"/>
      <c r="DSY77" s="126"/>
      <c r="DSZ77" s="126"/>
      <c r="DTA77" s="126"/>
      <c r="DTB77" s="126"/>
      <c r="DTC77" s="126"/>
      <c r="DTD77" s="126"/>
      <c r="DTE77" s="126"/>
      <c r="DTF77" s="126"/>
      <c r="DTG77" s="126"/>
      <c r="DTH77" s="126"/>
      <c r="DTI77" s="126"/>
      <c r="DTJ77" s="126"/>
      <c r="DTK77" s="126"/>
      <c r="DTL77" s="126"/>
      <c r="DTM77" s="126"/>
      <c r="DTN77" s="126"/>
      <c r="DTO77" s="126"/>
      <c r="DTP77" s="126"/>
      <c r="DTQ77" s="126"/>
      <c r="DTR77" s="126"/>
      <c r="DTS77" s="126"/>
      <c r="DTT77" s="126"/>
      <c r="DTU77" s="126"/>
      <c r="DTV77" s="126"/>
      <c r="DTW77" s="126"/>
      <c r="DTX77" s="126"/>
      <c r="DTY77" s="126"/>
      <c r="DTZ77" s="126"/>
      <c r="DUA77" s="126"/>
      <c r="DUB77" s="126"/>
      <c r="DUC77" s="126"/>
      <c r="DUD77" s="126"/>
      <c r="DUE77" s="126"/>
      <c r="DUF77" s="126"/>
      <c r="DUG77" s="126"/>
      <c r="DUH77" s="126"/>
      <c r="DUI77" s="126"/>
      <c r="DUJ77" s="126"/>
      <c r="DUK77" s="126"/>
      <c r="DUL77" s="126"/>
      <c r="DUM77" s="126"/>
      <c r="DUN77" s="126"/>
      <c r="DUO77" s="126"/>
      <c r="DUP77" s="126"/>
      <c r="DUQ77" s="126"/>
      <c r="DUR77" s="126"/>
      <c r="DUS77" s="126"/>
      <c r="DUT77" s="126"/>
      <c r="DUU77" s="126"/>
      <c r="DUV77" s="126"/>
      <c r="DUW77" s="126"/>
      <c r="DUX77" s="126"/>
      <c r="DUY77" s="126"/>
      <c r="DUZ77" s="126"/>
      <c r="DVA77" s="126"/>
      <c r="DVB77" s="126"/>
      <c r="DVC77" s="126"/>
      <c r="DVD77" s="126"/>
      <c r="DVE77" s="126"/>
      <c r="DVF77" s="126"/>
      <c r="DVG77" s="126"/>
      <c r="DVH77" s="126"/>
      <c r="DVI77" s="126"/>
      <c r="DVJ77" s="126"/>
      <c r="DVK77" s="126"/>
      <c r="DVL77" s="126"/>
      <c r="DVM77" s="126"/>
      <c r="DVN77" s="126"/>
      <c r="DVO77" s="126"/>
      <c r="DVP77" s="126"/>
      <c r="DVQ77" s="126"/>
      <c r="DVR77" s="126"/>
      <c r="DVS77" s="126"/>
      <c r="DVT77" s="126"/>
      <c r="DVU77" s="126"/>
      <c r="DVV77" s="126"/>
      <c r="DVW77" s="126"/>
      <c r="DVX77" s="126"/>
      <c r="DVY77" s="126"/>
      <c r="DVZ77" s="126"/>
      <c r="DWA77" s="126"/>
      <c r="DWB77" s="126"/>
      <c r="DWC77" s="126"/>
      <c r="DWD77" s="126"/>
      <c r="DWE77" s="126"/>
      <c r="DWF77" s="126"/>
      <c r="DWG77" s="126"/>
      <c r="DWH77" s="126"/>
      <c r="DWI77" s="126"/>
      <c r="DWJ77" s="126"/>
      <c r="DWK77" s="126"/>
      <c r="DWL77" s="126"/>
      <c r="DWM77" s="126"/>
      <c r="DWN77" s="126"/>
      <c r="DWO77" s="126"/>
      <c r="DWP77" s="126"/>
      <c r="DWQ77" s="126"/>
      <c r="DWR77" s="126"/>
      <c r="DWS77" s="126"/>
      <c r="DWT77" s="126"/>
      <c r="DWU77" s="126"/>
      <c r="DWV77" s="126"/>
      <c r="DWW77" s="126"/>
      <c r="DWX77" s="126"/>
      <c r="DWY77" s="126"/>
      <c r="DWZ77" s="126"/>
      <c r="DXA77" s="126"/>
      <c r="DXB77" s="126"/>
      <c r="DXC77" s="126"/>
      <c r="DXD77" s="126"/>
      <c r="DXE77" s="126"/>
      <c r="DXF77" s="126"/>
      <c r="DXG77" s="126"/>
      <c r="DXH77" s="126"/>
      <c r="DXI77" s="126"/>
      <c r="DXJ77" s="126"/>
      <c r="DXK77" s="126"/>
      <c r="DXL77" s="126"/>
      <c r="DXM77" s="126"/>
      <c r="DXN77" s="126"/>
      <c r="DXO77" s="126"/>
      <c r="DXP77" s="126"/>
      <c r="DXQ77" s="126"/>
      <c r="DXR77" s="126"/>
      <c r="DXS77" s="126"/>
      <c r="DXT77" s="126"/>
      <c r="DXU77" s="126"/>
      <c r="DXV77" s="126"/>
      <c r="DXW77" s="126"/>
      <c r="DXX77" s="126"/>
      <c r="DXY77" s="126"/>
      <c r="DXZ77" s="126"/>
      <c r="DYA77" s="126"/>
      <c r="DYB77" s="126"/>
      <c r="DYC77" s="126"/>
      <c r="DYD77" s="126"/>
      <c r="DYE77" s="126"/>
      <c r="DYF77" s="126"/>
      <c r="DYG77" s="126"/>
      <c r="DYH77" s="126"/>
      <c r="DYI77" s="126"/>
      <c r="DYJ77" s="126"/>
      <c r="DYK77" s="126"/>
      <c r="DYL77" s="126"/>
      <c r="DYM77" s="126"/>
      <c r="DYN77" s="126"/>
      <c r="DYO77" s="126"/>
      <c r="DYP77" s="126"/>
      <c r="DYQ77" s="126"/>
      <c r="DYR77" s="126"/>
      <c r="DYS77" s="126"/>
      <c r="DYT77" s="126"/>
      <c r="DYU77" s="126"/>
      <c r="DYV77" s="126"/>
      <c r="DYW77" s="126"/>
      <c r="DYX77" s="126"/>
      <c r="DYY77" s="126"/>
      <c r="DYZ77" s="126"/>
      <c r="DZA77" s="126"/>
      <c r="DZB77" s="126"/>
      <c r="DZC77" s="126"/>
      <c r="DZD77" s="126"/>
      <c r="DZE77" s="126"/>
      <c r="DZF77" s="126"/>
      <c r="DZG77" s="126"/>
      <c r="DZH77" s="126"/>
      <c r="DZI77" s="126"/>
      <c r="DZJ77" s="126"/>
      <c r="DZK77" s="126"/>
      <c r="DZL77" s="126"/>
      <c r="DZM77" s="126"/>
      <c r="DZN77" s="126"/>
      <c r="DZO77" s="126"/>
      <c r="DZP77" s="126"/>
      <c r="DZQ77" s="126"/>
      <c r="DZR77" s="126"/>
      <c r="DZS77" s="126"/>
      <c r="DZT77" s="126"/>
      <c r="DZU77" s="126"/>
      <c r="DZV77" s="126"/>
      <c r="DZW77" s="126"/>
      <c r="DZX77" s="126"/>
      <c r="DZY77" s="126"/>
      <c r="DZZ77" s="126"/>
      <c r="EAA77" s="126"/>
      <c r="EAB77" s="126"/>
      <c r="EAC77" s="126"/>
      <c r="EAD77" s="126"/>
      <c r="EAE77" s="126"/>
      <c r="EAF77" s="126"/>
      <c r="EAG77" s="126"/>
      <c r="EAH77" s="126"/>
      <c r="EAI77" s="126"/>
      <c r="EAJ77" s="126"/>
      <c r="EAK77" s="126"/>
      <c r="EAL77" s="126"/>
      <c r="EAM77" s="126"/>
      <c r="EAN77" s="126"/>
      <c r="EAO77" s="126"/>
      <c r="EAP77" s="126"/>
      <c r="EAQ77" s="126"/>
      <c r="EAR77" s="126"/>
      <c r="EAS77" s="126"/>
      <c r="EAT77" s="126"/>
      <c r="EAU77" s="126"/>
      <c r="EAV77" s="126"/>
      <c r="EAW77" s="126"/>
      <c r="EAX77" s="126"/>
      <c r="EAY77" s="126"/>
      <c r="EAZ77" s="126"/>
      <c r="EBA77" s="126"/>
      <c r="EBB77" s="126"/>
      <c r="EBC77" s="126"/>
      <c r="EBD77" s="126"/>
      <c r="EBE77" s="126"/>
      <c r="EBF77" s="126"/>
      <c r="EBG77" s="126"/>
      <c r="EBH77" s="126"/>
      <c r="EBI77" s="126"/>
      <c r="EBJ77" s="126"/>
      <c r="EBK77" s="126"/>
      <c r="EBL77" s="126"/>
      <c r="EBM77" s="126"/>
      <c r="EBN77" s="126"/>
      <c r="EBO77" s="126"/>
      <c r="EBP77" s="126"/>
      <c r="EBQ77" s="126"/>
      <c r="EBR77" s="126"/>
      <c r="EBS77" s="126"/>
      <c r="EBT77" s="126"/>
      <c r="EBU77" s="126"/>
      <c r="EBV77" s="126"/>
      <c r="EBW77" s="126"/>
      <c r="EBX77" s="126"/>
      <c r="EBY77" s="126"/>
      <c r="EBZ77" s="126"/>
      <c r="ECA77" s="126"/>
      <c r="ECB77" s="126"/>
      <c r="ECC77" s="126"/>
      <c r="ECD77" s="126"/>
      <c r="ECE77" s="126"/>
      <c r="ECF77" s="126"/>
      <c r="ECG77" s="126"/>
      <c r="ECH77" s="126"/>
      <c r="ECI77" s="126"/>
      <c r="ECJ77" s="126"/>
      <c r="ECK77" s="126"/>
      <c r="ECL77" s="126"/>
      <c r="ECM77" s="126"/>
      <c r="ECN77" s="126"/>
      <c r="ECO77" s="126"/>
      <c r="ECP77" s="126"/>
      <c r="ECQ77" s="126"/>
      <c r="ECR77" s="126"/>
      <c r="ECS77" s="126"/>
      <c r="ECT77" s="126"/>
      <c r="ECU77" s="126"/>
      <c r="ECV77" s="126"/>
      <c r="ECW77" s="126"/>
      <c r="ECX77" s="126"/>
      <c r="ECY77" s="126"/>
      <c r="ECZ77" s="126"/>
      <c r="EDA77" s="126"/>
      <c r="EDB77" s="126"/>
      <c r="EDC77" s="126"/>
      <c r="EDD77" s="126"/>
      <c r="EDE77" s="126"/>
      <c r="EDF77" s="126"/>
      <c r="EDG77" s="126"/>
      <c r="EDH77" s="126"/>
      <c r="EDI77" s="126"/>
      <c r="EDJ77" s="126"/>
      <c r="EDK77" s="126"/>
      <c r="EDL77" s="126"/>
      <c r="EDM77" s="126"/>
      <c r="EDN77" s="126"/>
      <c r="EDO77" s="126"/>
      <c r="EDP77" s="126"/>
      <c r="EDQ77" s="126"/>
      <c r="EDR77" s="126"/>
      <c r="EDS77" s="126"/>
      <c r="EDT77" s="126"/>
      <c r="EDU77" s="126"/>
      <c r="EDV77" s="126"/>
      <c r="EDW77" s="126"/>
      <c r="EDX77" s="126"/>
      <c r="EDY77" s="126"/>
      <c r="EDZ77" s="126"/>
      <c r="EEA77" s="126"/>
      <c r="EEB77" s="126"/>
      <c r="EEC77" s="126"/>
      <c r="EED77" s="126"/>
      <c r="EEE77" s="126"/>
      <c r="EEF77" s="126"/>
      <c r="EEG77" s="126"/>
      <c r="EEH77" s="126"/>
      <c r="EEI77" s="126"/>
      <c r="EEJ77" s="126"/>
      <c r="EEK77" s="126"/>
      <c r="EEL77" s="126"/>
      <c r="EEM77" s="126"/>
      <c r="EEN77" s="126"/>
      <c r="EEO77" s="126"/>
      <c r="EEP77" s="126"/>
      <c r="EEQ77" s="126"/>
      <c r="EER77" s="126"/>
      <c r="EES77" s="126"/>
      <c r="EET77" s="126"/>
      <c r="EEU77" s="126"/>
      <c r="EEV77" s="126"/>
      <c r="EEW77" s="126"/>
      <c r="EEX77" s="126"/>
      <c r="EEY77" s="126"/>
      <c r="EEZ77" s="126"/>
      <c r="EFA77" s="126"/>
      <c r="EFB77" s="126"/>
      <c r="EFC77" s="126"/>
      <c r="EFD77" s="126"/>
      <c r="EFE77" s="126"/>
      <c r="EFF77" s="126"/>
      <c r="EFG77" s="126"/>
      <c r="EFH77" s="126"/>
      <c r="EFI77" s="126"/>
      <c r="EFJ77" s="126"/>
      <c r="EFK77" s="126"/>
      <c r="EFL77" s="126"/>
      <c r="EFM77" s="126"/>
      <c r="EFN77" s="126"/>
      <c r="EFO77" s="126"/>
      <c r="EFP77" s="126"/>
      <c r="EFQ77" s="126"/>
      <c r="EFR77" s="126"/>
      <c r="EFS77" s="126"/>
      <c r="EFT77" s="126"/>
      <c r="EFU77" s="126"/>
      <c r="EFV77" s="126"/>
      <c r="EFW77" s="126"/>
      <c r="EFX77" s="126"/>
      <c r="EFY77" s="126"/>
      <c r="EFZ77" s="126"/>
      <c r="EGA77" s="126"/>
      <c r="EGB77" s="126"/>
      <c r="EGC77" s="126"/>
      <c r="EGD77" s="126"/>
      <c r="EGE77" s="126"/>
      <c r="EGF77" s="126"/>
      <c r="EGG77" s="126"/>
      <c r="EGH77" s="126"/>
      <c r="EGI77" s="126"/>
      <c r="EGJ77" s="126"/>
      <c r="EGK77" s="126"/>
      <c r="EGL77" s="126"/>
      <c r="EGM77" s="126"/>
      <c r="EGN77" s="126"/>
      <c r="EGO77" s="126"/>
      <c r="EGP77" s="126"/>
      <c r="EGQ77" s="126"/>
      <c r="EGR77" s="126"/>
      <c r="EGS77" s="126"/>
      <c r="EGT77" s="126"/>
      <c r="EGU77" s="126"/>
      <c r="EGV77" s="126"/>
      <c r="EGW77" s="126"/>
      <c r="EGX77" s="126"/>
      <c r="EGY77" s="126"/>
      <c r="EGZ77" s="126"/>
      <c r="EHA77" s="126"/>
      <c r="EHB77" s="126"/>
      <c r="EHC77" s="126"/>
      <c r="EHD77" s="126"/>
      <c r="EHE77" s="126"/>
      <c r="EHF77" s="126"/>
      <c r="EHG77" s="126"/>
      <c r="EHH77" s="126"/>
      <c r="EHI77" s="126"/>
      <c r="EHJ77" s="126"/>
      <c r="EHK77" s="126"/>
      <c r="EHL77" s="126"/>
      <c r="EHM77" s="126"/>
      <c r="EHN77" s="126"/>
      <c r="EHO77" s="126"/>
      <c r="EHP77" s="126"/>
      <c r="EHQ77" s="126"/>
      <c r="EHR77" s="126"/>
      <c r="EHS77" s="126"/>
      <c r="EHT77" s="126"/>
      <c r="EHU77" s="126"/>
      <c r="EHV77" s="126"/>
      <c r="EHW77" s="126"/>
      <c r="EHX77" s="126"/>
      <c r="EHY77" s="126"/>
      <c r="EHZ77" s="126"/>
      <c r="EIA77" s="126"/>
      <c r="EIB77" s="126"/>
      <c r="EIC77" s="126"/>
      <c r="EID77" s="126"/>
      <c r="EIE77" s="126"/>
      <c r="EIF77" s="126"/>
      <c r="EIG77" s="126"/>
      <c r="EIH77" s="126"/>
      <c r="EII77" s="126"/>
      <c r="EIJ77" s="126"/>
      <c r="EIK77" s="126"/>
      <c r="EIL77" s="126"/>
      <c r="EIM77" s="126"/>
      <c r="EIN77" s="126"/>
      <c r="EIO77" s="126"/>
      <c r="EIP77" s="126"/>
      <c r="EIQ77" s="126"/>
      <c r="EIR77" s="126"/>
      <c r="EIS77" s="126"/>
      <c r="EIT77" s="126"/>
      <c r="EIU77" s="126"/>
      <c r="EIV77" s="126"/>
      <c r="EIW77" s="126"/>
      <c r="EIX77" s="126"/>
      <c r="EIY77" s="126"/>
      <c r="EIZ77" s="126"/>
      <c r="EJA77" s="126"/>
      <c r="EJB77" s="126"/>
      <c r="EJC77" s="126"/>
      <c r="EJD77" s="126"/>
      <c r="EJE77" s="126"/>
      <c r="EJF77" s="126"/>
      <c r="EJG77" s="126"/>
      <c r="EJH77" s="126"/>
      <c r="EJI77" s="126"/>
      <c r="EJJ77" s="126"/>
      <c r="EJK77" s="126"/>
      <c r="EJL77" s="126"/>
      <c r="EJM77" s="126"/>
      <c r="EJN77" s="126"/>
      <c r="EJO77" s="126"/>
      <c r="EJP77" s="126"/>
      <c r="EJQ77" s="126"/>
      <c r="EJR77" s="126"/>
      <c r="EJS77" s="126"/>
      <c r="EJT77" s="126"/>
      <c r="EJU77" s="126"/>
      <c r="EJV77" s="126"/>
      <c r="EJW77" s="126"/>
      <c r="EJX77" s="126"/>
      <c r="EJY77" s="126"/>
      <c r="EJZ77" s="126"/>
      <c r="EKA77" s="126"/>
      <c r="EKB77" s="126"/>
      <c r="EKC77" s="126"/>
      <c r="EKD77" s="126"/>
      <c r="EKE77" s="126"/>
      <c r="EKF77" s="126"/>
      <c r="EKG77" s="126"/>
      <c r="EKH77" s="126"/>
      <c r="EKI77" s="126"/>
      <c r="EKJ77" s="126"/>
      <c r="EKK77" s="126"/>
      <c r="EKL77" s="126"/>
      <c r="EKM77" s="126"/>
      <c r="EKN77" s="126"/>
      <c r="EKO77" s="126"/>
      <c r="EKP77" s="126"/>
      <c r="EKQ77" s="126"/>
      <c r="EKR77" s="126"/>
      <c r="EKS77" s="126"/>
      <c r="EKT77" s="126"/>
      <c r="EKU77" s="126"/>
      <c r="EKV77" s="126"/>
      <c r="EKW77" s="126"/>
      <c r="EKX77" s="126"/>
      <c r="EKY77" s="126"/>
      <c r="EKZ77" s="126"/>
      <c r="ELA77" s="126"/>
      <c r="ELB77" s="126"/>
      <c r="ELC77" s="126"/>
      <c r="ELD77" s="126"/>
      <c r="ELE77" s="126"/>
      <c r="ELF77" s="126"/>
      <c r="ELG77" s="126"/>
      <c r="ELH77" s="126"/>
      <c r="ELI77" s="126"/>
      <c r="ELJ77" s="126"/>
      <c r="ELK77" s="126"/>
      <c r="ELL77" s="126"/>
      <c r="ELM77" s="126"/>
      <c r="ELN77" s="126"/>
      <c r="ELO77" s="126"/>
      <c r="ELP77" s="126"/>
      <c r="ELQ77" s="126"/>
      <c r="ELR77" s="126"/>
      <c r="ELS77" s="126"/>
      <c r="ELT77" s="126"/>
      <c r="ELU77" s="126"/>
      <c r="ELV77" s="126"/>
      <c r="ELW77" s="126"/>
      <c r="ELX77" s="126"/>
      <c r="ELY77" s="126"/>
      <c r="ELZ77" s="126"/>
      <c r="EMA77" s="126"/>
      <c r="EMB77" s="126"/>
      <c r="EMC77" s="126"/>
      <c r="EMD77" s="126"/>
      <c r="EME77" s="126"/>
      <c r="EMF77" s="126"/>
      <c r="EMG77" s="126"/>
      <c r="EMH77" s="126"/>
      <c r="EMI77" s="126"/>
      <c r="EMJ77" s="126"/>
      <c r="EMK77" s="126"/>
      <c r="EML77" s="126"/>
      <c r="EMM77" s="126"/>
      <c r="EMN77" s="126"/>
      <c r="EMO77" s="126"/>
      <c r="EMP77" s="126"/>
      <c r="EMQ77" s="126"/>
      <c r="EMR77" s="126"/>
      <c r="EMS77" s="126"/>
      <c r="EMT77" s="126"/>
      <c r="EMU77" s="126"/>
      <c r="EMV77" s="126"/>
      <c r="EMW77" s="126"/>
      <c r="EMX77" s="126"/>
      <c r="EMY77" s="126"/>
      <c r="EMZ77" s="126"/>
      <c r="ENA77" s="126"/>
      <c r="ENB77" s="126"/>
      <c r="ENC77" s="126"/>
      <c r="END77" s="126"/>
      <c r="ENE77" s="126"/>
      <c r="ENF77" s="126"/>
      <c r="ENG77" s="126"/>
      <c r="ENH77" s="126"/>
      <c r="ENI77" s="126"/>
      <c r="ENJ77" s="126"/>
      <c r="ENK77" s="126"/>
      <c r="ENL77" s="126"/>
      <c r="ENM77" s="126"/>
      <c r="ENN77" s="126"/>
      <c r="ENO77" s="126"/>
      <c r="ENP77" s="126"/>
      <c r="ENQ77" s="126"/>
      <c r="ENR77" s="126"/>
      <c r="ENS77" s="126"/>
      <c r="ENT77" s="126"/>
      <c r="ENU77" s="126"/>
      <c r="ENV77" s="126"/>
      <c r="ENW77" s="126"/>
      <c r="ENX77" s="126"/>
      <c r="ENY77" s="126"/>
      <c r="ENZ77" s="126"/>
      <c r="EOA77" s="126"/>
      <c r="EOB77" s="126"/>
      <c r="EOC77" s="126"/>
      <c r="EOD77" s="126"/>
      <c r="EOE77" s="126"/>
      <c r="EOF77" s="126"/>
      <c r="EOG77" s="126"/>
      <c r="EOH77" s="126"/>
      <c r="EOI77" s="126"/>
      <c r="EOJ77" s="126"/>
      <c r="EOK77" s="126"/>
      <c r="EOL77" s="126"/>
      <c r="EOM77" s="126"/>
      <c r="EON77" s="126"/>
      <c r="EOO77" s="126"/>
      <c r="EOP77" s="126"/>
      <c r="EOQ77" s="126"/>
      <c r="EOR77" s="126"/>
      <c r="EOS77" s="126"/>
      <c r="EOT77" s="126"/>
      <c r="EOU77" s="126"/>
      <c r="EOV77" s="126"/>
      <c r="EOW77" s="126"/>
      <c r="EOX77" s="126"/>
      <c r="EOY77" s="126"/>
      <c r="EOZ77" s="126"/>
      <c r="EPA77" s="126"/>
      <c r="EPB77" s="126"/>
      <c r="EPC77" s="126"/>
      <c r="EPD77" s="126"/>
      <c r="EPE77" s="126"/>
      <c r="EPF77" s="126"/>
      <c r="EPG77" s="126"/>
      <c r="EPH77" s="126"/>
      <c r="EPI77" s="126"/>
      <c r="EPJ77" s="126"/>
      <c r="EPK77" s="126"/>
      <c r="EPL77" s="126"/>
      <c r="EPM77" s="126"/>
      <c r="EPN77" s="126"/>
      <c r="EPO77" s="126"/>
      <c r="EPP77" s="126"/>
      <c r="EPQ77" s="126"/>
      <c r="EPR77" s="126"/>
      <c r="EPS77" s="126"/>
      <c r="EPT77" s="126"/>
      <c r="EPU77" s="126"/>
      <c r="EPV77" s="126"/>
      <c r="EPW77" s="126"/>
      <c r="EPX77" s="126"/>
      <c r="EPY77" s="126"/>
      <c r="EPZ77" s="126"/>
      <c r="EQA77" s="126"/>
      <c r="EQB77" s="126"/>
      <c r="EQC77" s="126"/>
      <c r="EQD77" s="126"/>
      <c r="EQE77" s="126"/>
      <c r="EQF77" s="126"/>
      <c r="EQG77" s="126"/>
      <c r="EQH77" s="126"/>
      <c r="EQI77" s="126"/>
      <c r="EQJ77" s="126"/>
      <c r="EQK77" s="126"/>
      <c r="EQL77" s="126"/>
      <c r="EQM77" s="126"/>
      <c r="EQN77" s="126"/>
      <c r="EQO77" s="126"/>
      <c r="EQP77" s="126"/>
      <c r="EQQ77" s="126"/>
      <c r="EQR77" s="126"/>
      <c r="EQS77" s="126"/>
      <c r="EQT77" s="126"/>
      <c r="EQU77" s="126"/>
      <c r="EQV77" s="126"/>
      <c r="EQW77" s="126"/>
      <c r="EQX77" s="126"/>
      <c r="EQY77" s="126"/>
      <c r="EQZ77" s="126"/>
      <c r="ERA77" s="126"/>
      <c r="ERB77" s="126"/>
      <c r="ERC77" s="126"/>
      <c r="ERD77" s="126"/>
      <c r="ERE77" s="126"/>
      <c r="ERF77" s="126"/>
      <c r="ERG77" s="126"/>
      <c r="ERH77" s="126"/>
      <c r="ERI77" s="126"/>
      <c r="ERJ77" s="126"/>
      <c r="ERK77" s="126"/>
      <c r="ERL77" s="126"/>
      <c r="ERM77" s="126"/>
      <c r="ERN77" s="126"/>
      <c r="ERO77" s="126"/>
      <c r="ERP77" s="126"/>
      <c r="ERQ77" s="126"/>
      <c r="ERR77" s="126"/>
      <c r="ERS77" s="126"/>
      <c r="ERT77" s="126"/>
      <c r="ERU77" s="126"/>
      <c r="ERV77" s="126"/>
      <c r="ERW77" s="126"/>
      <c r="ERX77" s="126"/>
      <c r="ERY77" s="126"/>
      <c r="ERZ77" s="126"/>
      <c r="ESA77" s="126"/>
      <c r="ESB77" s="126"/>
      <c r="ESC77" s="126"/>
      <c r="ESD77" s="126"/>
      <c r="ESE77" s="126"/>
      <c r="ESF77" s="126"/>
      <c r="ESG77" s="126"/>
      <c r="ESH77" s="126"/>
      <c r="ESI77" s="126"/>
      <c r="ESJ77" s="126"/>
      <c r="ESK77" s="126"/>
      <c r="ESL77" s="126"/>
      <c r="ESM77" s="126"/>
      <c r="ESN77" s="126"/>
      <c r="ESO77" s="126"/>
      <c r="ESP77" s="126"/>
      <c r="ESQ77" s="126"/>
      <c r="ESR77" s="126"/>
      <c r="ESS77" s="126"/>
      <c r="EST77" s="126"/>
      <c r="ESU77" s="126"/>
      <c r="ESV77" s="126"/>
      <c r="ESW77" s="126"/>
      <c r="ESX77" s="126"/>
      <c r="ESY77" s="126"/>
      <c r="ESZ77" s="126"/>
      <c r="ETA77" s="126"/>
      <c r="ETB77" s="126"/>
      <c r="ETC77" s="126"/>
      <c r="ETD77" s="126"/>
      <c r="ETE77" s="126"/>
      <c r="ETF77" s="126"/>
      <c r="ETG77" s="126"/>
      <c r="ETH77" s="126"/>
      <c r="ETI77" s="126"/>
      <c r="ETJ77" s="126"/>
      <c r="ETK77" s="126"/>
      <c r="ETL77" s="126"/>
      <c r="ETM77" s="126"/>
      <c r="ETN77" s="126"/>
      <c r="ETO77" s="126"/>
      <c r="ETP77" s="126"/>
      <c r="ETQ77" s="126"/>
      <c r="ETR77" s="126"/>
      <c r="ETS77" s="126"/>
      <c r="ETT77" s="126"/>
      <c r="ETU77" s="126"/>
      <c r="ETV77" s="126"/>
      <c r="ETW77" s="126"/>
      <c r="ETX77" s="126"/>
      <c r="ETY77" s="126"/>
      <c r="ETZ77" s="126"/>
      <c r="EUA77" s="126"/>
      <c r="EUB77" s="126"/>
      <c r="EUC77" s="126"/>
      <c r="EUD77" s="126"/>
      <c r="EUE77" s="126"/>
      <c r="EUF77" s="126"/>
      <c r="EUG77" s="126"/>
      <c r="EUH77" s="126"/>
      <c r="EUI77" s="126"/>
      <c r="EUJ77" s="126"/>
      <c r="EUK77" s="126"/>
      <c r="EUL77" s="126"/>
      <c r="EUM77" s="126"/>
      <c r="EUN77" s="126"/>
      <c r="EUO77" s="126"/>
      <c r="EUP77" s="126"/>
      <c r="EUQ77" s="126"/>
      <c r="EUR77" s="126"/>
      <c r="EUS77" s="126"/>
      <c r="EUT77" s="126"/>
      <c r="EUU77" s="126"/>
      <c r="EUV77" s="126"/>
      <c r="EUW77" s="126"/>
      <c r="EUX77" s="126"/>
      <c r="EUY77" s="126"/>
      <c r="EUZ77" s="126"/>
      <c r="EVA77" s="126"/>
      <c r="EVB77" s="126"/>
      <c r="EVC77" s="126"/>
      <c r="EVD77" s="126"/>
      <c r="EVE77" s="126"/>
      <c r="EVF77" s="126"/>
      <c r="EVG77" s="126"/>
      <c r="EVH77" s="126"/>
      <c r="EVI77" s="126"/>
      <c r="EVJ77" s="126"/>
      <c r="EVK77" s="126"/>
      <c r="EVL77" s="126"/>
      <c r="EVM77" s="126"/>
      <c r="EVN77" s="126"/>
      <c r="EVO77" s="126"/>
      <c r="EVP77" s="126"/>
      <c r="EVQ77" s="126"/>
      <c r="EVR77" s="126"/>
      <c r="EVS77" s="126"/>
      <c r="EVT77" s="126"/>
      <c r="EVU77" s="126"/>
      <c r="EVV77" s="126"/>
      <c r="EVW77" s="126"/>
      <c r="EVX77" s="126"/>
      <c r="EVY77" s="126"/>
      <c r="EVZ77" s="126"/>
      <c r="EWA77" s="126"/>
      <c r="EWB77" s="126"/>
      <c r="EWC77" s="126"/>
      <c r="EWD77" s="126"/>
      <c r="EWE77" s="126"/>
      <c r="EWF77" s="126"/>
      <c r="EWG77" s="126"/>
      <c r="EWH77" s="126"/>
      <c r="EWI77" s="126"/>
      <c r="EWJ77" s="126"/>
      <c r="EWK77" s="126"/>
      <c r="EWL77" s="126"/>
      <c r="EWM77" s="126"/>
      <c r="EWN77" s="126"/>
      <c r="EWO77" s="126"/>
      <c r="EWP77" s="126"/>
      <c r="EWQ77" s="126"/>
      <c r="EWR77" s="126"/>
      <c r="EWS77" s="126"/>
      <c r="EWT77" s="126"/>
      <c r="EWU77" s="126"/>
      <c r="EWV77" s="126"/>
      <c r="EWW77" s="126"/>
      <c r="EWX77" s="126"/>
      <c r="EWY77" s="126"/>
      <c r="EWZ77" s="126"/>
      <c r="EXA77" s="126"/>
      <c r="EXB77" s="126"/>
      <c r="EXC77" s="126"/>
      <c r="EXD77" s="126"/>
      <c r="EXE77" s="126"/>
      <c r="EXF77" s="126"/>
      <c r="EXG77" s="126"/>
      <c r="EXH77" s="126"/>
      <c r="EXI77" s="126"/>
      <c r="EXJ77" s="126"/>
      <c r="EXK77" s="126"/>
      <c r="EXL77" s="126"/>
      <c r="EXM77" s="126"/>
      <c r="EXN77" s="126"/>
      <c r="EXO77" s="126"/>
      <c r="EXP77" s="126"/>
      <c r="EXQ77" s="126"/>
      <c r="EXR77" s="126"/>
      <c r="EXS77" s="126"/>
      <c r="EXT77" s="126"/>
      <c r="EXU77" s="126"/>
      <c r="EXV77" s="126"/>
      <c r="EXW77" s="126"/>
      <c r="EXX77" s="126"/>
      <c r="EXY77" s="126"/>
      <c r="EXZ77" s="126"/>
      <c r="EYA77" s="126"/>
      <c r="EYB77" s="126"/>
      <c r="EYC77" s="126"/>
      <c r="EYD77" s="126"/>
      <c r="EYE77" s="126"/>
      <c r="EYF77" s="126"/>
      <c r="EYG77" s="126"/>
      <c r="EYH77" s="126"/>
      <c r="EYI77" s="126"/>
      <c r="EYJ77" s="126"/>
      <c r="EYK77" s="126"/>
      <c r="EYL77" s="126"/>
      <c r="EYM77" s="126"/>
      <c r="EYN77" s="126"/>
      <c r="EYO77" s="126"/>
      <c r="EYP77" s="126"/>
      <c r="EYQ77" s="126"/>
      <c r="EYR77" s="126"/>
      <c r="EYS77" s="126"/>
      <c r="EYT77" s="126"/>
      <c r="EYU77" s="126"/>
      <c r="EYV77" s="126"/>
      <c r="EYW77" s="126"/>
      <c r="EYX77" s="126"/>
      <c r="EYY77" s="126"/>
      <c r="EYZ77" s="126"/>
      <c r="EZA77" s="126"/>
      <c r="EZB77" s="126"/>
      <c r="EZC77" s="126"/>
      <c r="EZD77" s="126"/>
      <c r="EZE77" s="126"/>
      <c r="EZF77" s="126"/>
      <c r="EZG77" s="126"/>
      <c r="EZH77" s="126"/>
      <c r="EZI77" s="126"/>
      <c r="EZJ77" s="126"/>
      <c r="EZK77" s="126"/>
      <c r="EZL77" s="126"/>
      <c r="EZM77" s="126"/>
      <c r="EZN77" s="126"/>
      <c r="EZO77" s="126"/>
      <c r="EZP77" s="126"/>
      <c r="EZQ77" s="126"/>
      <c r="EZR77" s="126"/>
      <c r="EZS77" s="126"/>
      <c r="EZT77" s="126"/>
      <c r="EZU77" s="126"/>
      <c r="EZV77" s="126"/>
      <c r="EZW77" s="126"/>
      <c r="EZX77" s="126"/>
      <c r="EZY77" s="126"/>
      <c r="EZZ77" s="126"/>
      <c r="FAA77" s="126"/>
      <c r="FAB77" s="126"/>
      <c r="FAC77" s="126"/>
      <c r="FAD77" s="126"/>
      <c r="FAE77" s="126"/>
      <c r="FAF77" s="126"/>
      <c r="FAG77" s="126"/>
      <c r="FAH77" s="126"/>
      <c r="FAI77" s="126"/>
      <c r="FAJ77" s="126"/>
      <c r="FAK77" s="126"/>
      <c r="FAL77" s="126"/>
      <c r="FAM77" s="126"/>
      <c r="FAN77" s="126"/>
      <c r="FAO77" s="126"/>
      <c r="FAP77" s="126"/>
      <c r="FAQ77" s="126"/>
      <c r="FAR77" s="126"/>
      <c r="FAS77" s="126"/>
      <c r="FAT77" s="126"/>
      <c r="FAU77" s="126"/>
      <c r="FAV77" s="126"/>
      <c r="FAW77" s="126"/>
      <c r="FAX77" s="126"/>
      <c r="FAY77" s="126"/>
      <c r="FAZ77" s="126"/>
      <c r="FBA77" s="126"/>
      <c r="FBB77" s="126"/>
      <c r="FBC77" s="126"/>
      <c r="FBD77" s="126"/>
      <c r="FBE77" s="126"/>
      <c r="FBF77" s="126"/>
      <c r="FBG77" s="126"/>
      <c r="FBH77" s="126"/>
      <c r="FBI77" s="126"/>
      <c r="FBJ77" s="126"/>
      <c r="FBK77" s="126"/>
      <c r="FBL77" s="126"/>
      <c r="FBM77" s="126"/>
      <c r="FBN77" s="126"/>
      <c r="FBO77" s="126"/>
      <c r="FBP77" s="126"/>
      <c r="FBQ77" s="126"/>
      <c r="FBR77" s="126"/>
      <c r="FBS77" s="126"/>
      <c r="FBT77" s="126"/>
      <c r="FBU77" s="126"/>
      <c r="FBV77" s="126"/>
      <c r="FBW77" s="126"/>
      <c r="FBX77" s="126"/>
      <c r="FBY77" s="126"/>
      <c r="FBZ77" s="126"/>
      <c r="FCA77" s="126"/>
      <c r="FCB77" s="126"/>
      <c r="FCC77" s="126"/>
      <c r="FCD77" s="126"/>
      <c r="FCE77" s="126"/>
      <c r="FCF77" s="126"/>
      <c r="FCG77" s="126"/>
      <c r="FCH77" s="126"/>
      <c r="FCI77" s="126"/>
      <c r="FCJ77" s="126"/>
      <c r="FCK77" s="126"/>
      <c r="FCL77" s="126"/>
      <c r="FCM77" s="126"/>
      <c r="FCN77" s="126"/>
      <c r="FCO77" s="126"/>
      <c r="FCP77" s="126"/>
      <c r="FCQ77" s="126"/>
      <c r="FCR77" s="126"/>
      <c r="FCS77" s="126"/>
      <c r="FCT77" s="126"/>
      <c r="FCU77" s="126"/>
      <c r="FCV77" s="126"/>
      <c r="FCW77" s="126"/>
      <c r="FCX77" s="126"/>
      <c r="FCY77" s="126"/>
      <c r="FCZ77" s="126"/>
      <c r="FDA77" s="126"/>
      <c r="FDB77" s="126"/>
      <c r="FDC77" s="126"/>
      <c r="FDD77" s="126"/>
      <c r="FDE77" s="126"/>
      <c r="FDF77" s="126"/>
      <c r="FDG77" s="126"/>
      <c r="FDH77" s="126"/>
      <c r="FDI77" s="126"/>
      <c r="FDJ77" s="126"/>
      <c r="FDK77" s="126"/>
      <c r="FDL77" s="126"/>
      <c r="FDM77" s="126"/>
      <c r="FDN77" s="126"/>
      <c r="FDO77" s="126"/>
      <c r="FDP77" s="126"/>
      <c r="FDQ77" s="126"/>
      <c r="FDR77" s="126"/>
      <c r="FDS77" s="126"/>
      <c r="FDT77" s="126"/>
      <c r="FDU77" s="126"/>
      <c r="FDV77" s="126"/>
      <c r="FDW77" s="126"/>
      <c r="FDX77" s="126"/>
      <c r="FDY77" s="126"/>
      <c r="FDZ77" s="126"/>
      <c r="FEA77" s="126"/>
      <c r="FEB77" s="126"/>
      <c r="FEC77" s="126"/>
      <c r="FED77" s="126"/>
      <c r="FEE77" s="126"/>
      <c r="FEF77" s="126"/>
      <c r="FEG77" s="126"/>
      <c r="FEH77" s="126"/>
      <c r="FEI77" s="126"/>
      <c r="FEJ77" s="126"/>
      <c r="FEK77" s="126"/>
      <c r="FEL77" s="126"/>
      <c r="FEM77" s="126"/>
      <c r="FEN77" s="126"/>
      <c r="FEO77" s="126"/>
      <c r="FEP77" s="126"/>
      <c r="FEQ77" s="126"/>
      <c r="FER77" s="126"/>
      <c r="FES77" s="126"/>
      <c r="FET77" s="126"/>
      <c r="FEU77" s="126"/>
      <c r="FEV77" s="126"/>
      <c r="FEW77" s="126"/>
      <c r="FEX77" s="126"/>
      <c r="FEY77" s="126"/>
      <c r="FEZ77" s="126"/>
      <c r="FFA77" s="126"/>
      <c r="FFB77" s="126"/>
      <c r="FFC77" s="126"/>
      <c r="FFD77" s="126"/>
      <c r="FFE77" s="126"/>
      <c r="FFF77" s="126"/>
      <c r="FFG77" s="126"/>
      <c r="FFH77" s="126"/>
      <c r="FFI77" s="126"/>
      <c r="FFJ77" s="126"/>
      <c r="FFK77" s="126"/>
      <c r="FFL77" s="126"/>
      <c r="FFM77" s="126"/>
      <c r="FFN77" s="126"/>
      <c r="FFO77" s="126"/>
      <c r="FFP77" s="126"/>
      <c r="FFQ77" s="126"/>
      <c r="FFR77" s="126"/>
      <c r="FFS77" s="126"/>
      <c r="FFT77" s="126"/>
      <c r="FFU77" s="126"/>
      <c r="FFV77" s="126"/>
      <c r="FFW77" s="126"/>
      <c r="FFX77" s="126"/>
      <c r="FFY77" s="126"/>
      <c r="FFZ77" s="126"/>
      <c r="FGA77" s="126"/>
      <c r="FGB77" s="126"/>
      <c r="FGC77" s="126"/>
      <c r="FGD77" s="126"/>
      <c r="FGE77" s="126"/>
      <c r="FGF77" s="126"/>
      <c r="FGG77" s="126"/>
      <c r="FGH77" s="126"/>
      <c r="FGI77" s="126"/>
      <c r="FGJ77" s="126"/>
      <c r="FGK77" s="126"/>
      <c r="FGL77" s="126"/>
      <c r="FGM77" s="126"/>
      <c r="FGN77" s="126"/>
      <c r="FGO77" s="126"/>
      <c r="FGP77" s="126"/>
      <c r="FGQ77" s="126"/>
      <c r="FGR77" s="126"/>
      <c r="FGS77" s="126"/>
      <c r="FGT77" s="126"/>
      <c r="FGU77" s="126"/>
      <c r="FGV77" s="126"/>
      <c r="FGW77" s="126"/>
      <c r="FGX77" s="126"/>
      <c r="FGY77" s="126"/>
      <c r="FGZ77" s="126"/>
      <c r="FHA77" s="126"/>
      <c r="FHB77" s="126"/>
      <c r="FHC77" s="126"/>
      <c r="FHD77" s="126"/>
      <c r="FHE77" s="126"/>
      <c r="FHF77" s="126"/>
      <c r="FHG77" s="126"/>
      <c r="FHH77" s="126"/>
      <c r="FHI77" s="126"/>
      <c r="FHJ77" s="126"/>
      <c r="FHK77" s="126"/>
      <c r="FHL77" s="126"/>
      <c r="FHM77" s="126"/>
      <c r="FHN77" s="126"/>
      <c r="FHO77" s="126"/>
      <c r="FHP77" s="126"/>
      <c r="FHQ77" s="126"/>
      <c r="FHR77" s="126"/>
      <c r="FHS77" s="126"/>
      <c r="FHT77" s="126"/>
      <c r="FHU77" s="126"/>
      <c r="FHV77" s="126"/>
      <c r="FHW77" s="126"/>
      <c r="FHX77" s="126"/>
      <c r="FHY77" s="126"/>
      <c r="FHZ77" s="126"/>
      <c r="FIA77" s="126"/>
      <c r="FIB77" s="126"/>
      <c r="FIC77" s="126"/>
      <c r="FID77" s="126"/>
      <c r="FIE77" s="126"/>
      <c r="FIF77" s="126"/>
      <c r="FIG77" s="126"/>
      <c r="FIH77" s="126"/>
      <c r="FII77" s="126"/>
      <c r="FIJ77" s="126"/>
      <c r="FIK77" s="126"/>
      <c r="FIL77" s="126"/>
      <c r="FIM77" s="126"/>
      <c r="FIN77" s="126"/>
      <c r="FIO77" s="126"/>
      <c r="FIP77" s="126"/>
      <c r="FIQ77" s="126"/>
      <c r="FIR77" s="126"/>
      <c r="FIS77" s="126"/>
      <c r="FIT77" s="126"/>
      <c r="FIU77" s="126"/>
      <c r="FIV77" s="126"/>
      <c r="FIW77" s="126"/>
      <c r="FIX77" s="126"/>
      <c r="FIY77" s="126"/>
      <c r="FIZ77" s="126"/>
      <c r="FJA77" s="126"/>
      <c r="FJB77" s="126"/>
      <c r="FJC77" s="126"/>
      <c r="FJD77" s="126"/>
      <c r="FJE77" s="126"/>
      <c r="FJF77" s="126"/>
      <c r="FJG77" s="126"/>
      <c r="FJH77" s="126"/>
      <c r="FJI77" s="126"/>
      <c r="FJJ77" s="126"/>
      <c r="FJK77" s="126"/>
      <c r="FJL77" s="126"/>
      <c r="FJM77" s="126"/>
      <c r="FJN77" s="126"/>
      <c r="FJO77" s="126"/>
      <c r="FJP77" s="126"/>
      <c r="FJQ77" s="126"/>
      <c r="FJR77" s="126"/>
      <c r="FJS77" s="126"/>
      <c r="FJT77" s="126"/>
      <c r="FJU77" s="126"/>
      <c r="FJV77" s="126"/>
      <c r="FJW77" s="126"/>
      <c r="FJX77" s="126"/>
      <c r="FJY77" s="126"/>
      <c r="FJZ77" s="126"/>
      <c r="FKA77" s="126"/>
      <c r="FKB77" s="126"/>
      <c r="FKC77" s="126"/>
      <c r="FKD77" s="126"/>
      <c r="FKE77" s="126"/>
      <c r="FKF77" s="126"/>
      <c r="FKG77" s="126"/>
      <c r="FKH77" s="126"/>
      <c r="FKI77" s="126"/>
      <c r="FKJ77" s="126"/>
      <c r="FKK77" s="126"/>
      <c r="FKL77" s="126"/>
      <c r="FKM77" s="126"/>
      <c r="FKN77" s="126"/>
      <c r="FKO77" s="126"/>
      <c r="FKP77" s="126"/>
      <c r="FKQ77" s="126"/>
      <c r="FKR77" s="126"/>
      <c r="FKS77" s="126"/>
      <c r="FKT77" s="126"/>
      <c r="FKU77" s="126"/>
      <c r="FKV77" s="126"/>
      <c r="FKW77" s="126"/>
      <c r="FKX77" s="126"/>
      <c r="FKY77" s="126"/>
      <c r="FKZ77" s="126"/>
      <c r="FLA77" s="126"/>
      <c r="FLB77" s="126"/>
      <c r="FLC77" s="126"/>
      <c r="FLD77" s="126"/>
      <c r="FLE77" s="126"/>
      <c r="FLF77" s="126"/>
      <c r="FLG77" s="126"/>
      <c r="FLH77" s="126"/>
      <c r="FLI77" s="126"/>
      <c r="FLJ77" s="126"/>
      <c r="FLK77" s="126"/>
      <c r="FLL77" s="126"/>
      <c r="FLM77" s="126"/>
      <c r="FLN77" s="126"/>
      <c r="FLO77" s="126"/>
      <c r="FLP77" s="126"/>
      <c r="FLQ77" s="126"/>
      <c r="FLR77" s="126"/>
      <c r="FLS77" s="126"/>
      <c r="FLT77" s="126"/>
      <c r="FLU77" s="126"/>
      <c r="FLV77" s="126"/>
      <c r="FLW77" s="126"/>
      <c r="FLX77" s="126"/>
      <c r="FLY77" s="126"/>
      <c r="FLZ77" s="126"/>
      <c r="FMA77" s="126"/>
      <c r="FMB77" s="126"/>
      <c r="FMC77" s="126"/>
      <c r="FMD77" s="126"/>
      <c r="FME77" s="126"/>
      <c r="FMF77" s="126"/>
      <c r="FMG77" s="126"/>
      <c r="FMH77" s="126"/>
      <c r="FMI77" s="126"/>
      <c r="FMJ77" s="126"/>
      <c r="FMK77" s="126"/>
      <c r="FML77" s="126"/>
      <c r="FMM77" s="126"/>
      <c r="FMN77" s="126"/>
      <c r="FMO77" s="126"/>
      <c r="FMP77" s="126"/>
      <c r="FMQ77" s="126"/>
      <c r="FMR77" s="126"/>
      <c r="FMS77" s="126"/>
      <c r="FMT77" s="126"/>
      <c r="FMU77" s="126"/>
      <c r="FMV77" s="126"/>
      <c r="FMW77" s="126"/>
      <c r="FMX77" s="126"/>
      <c r="FMY77" s="126"/>
      <c r="FMZ77" s="126"/>
      <c r="FNA77" s="126"/>
      <c r="FNB77" s="126"/>
      <c r="FNC77" s="126"/>
      <c r="FND77" s="126"/>
      <c r="FNE77" s="126"/>
      <c r="FNF77" s="126"/>
      <c r="FNG77" s="126"/>
      <c r="FNH77" s="126"/>
      <c r="FNI77" s="126"/>
      <c r="FNJ77" s="126"/>
      <c r="FNK77" s="126"/>
      <c r="FNL77" s="126"/>
      <c r="FNM77" s="126"/>
      <c r="FNN77" s="126"/>
      <c r="FNO77" s="126"/>
      <c r="FNP77" s="126"/>
      <c r="FNQ77" s="126"/>
      <c r="FNR77" s="126"/>
      <c r="FNS77" s="126"/>
      <c r="FNT77" s="126"/>
      <c r="FNU77" s="126"/>
      <c r="FNV77" s="126"/>
      <c r="FNW77" s="126"/>
      <c r="FNX77" s="126"/>
      <c r="FNY77" s="126"/>
      <c r="FNZ77" s="126"/>
      <c r="FOA77" s="126"/>
      <c r="FOB77" s="126"/>
      <c r="FOC77" s="126"/>
      <c r="FOD77" s="126"/>
      <c r="FOE77" s="126"/>
      <c r="FOF77" s="126"/>
      <c r="FOG77" s="126"/>
      <c r="FOH77" s="126"/>
      <c r="FOI77" s="126"/>
      <c r="FOJ77" s="126"/>
      <c r="FOK77" s="126"/>
      <c r="FOL77" s="126"/>
      <c r="FOM77" s="126"/>
      <c r="FON77" s="126"/>
      <c r="FOO77" s="126"/>
      <c r="FOP77" s="126"/>
      <c r="FOQ77" s="126"/>
      <c r="FOR77" s="126"/>
      <c r="FOS77" s="126"/>
      <c r="FOT77" s="126"/>
      <c r="FOU77" s="126"/>
      <c r="FOV77" s="126"/>
      <c r="FOW77" s="126"/>
      <c r="FOX77" s="126"/>
      <c r="FOY77" s="126"/>
      <c r="FOZ77" s="126"/>
      <c r="FPA77" s="126"/>
      <c r="FPB77" s="126"/>
      <c r="FPC77" s="126"/>
      <c r="FPD77" s="126"/>
      <c r="FPE77" s="126"/>
      <c r="FPF77" s="126"/>
      <c r="FPG77" s="126"/>
      <c r="FPH77" s="126"/>
      <c r="FPI77" s="126"/>
      <c r="FPJ77" s="126"/>
      <c r="FPK77" s="126"/>
      <c r="FPL77" s="126"/>
      <c r="FPM77" s="126"/>
      <c r="FPN77" s="126"/>
      <c r="FPO77" s="126"/>
      <c r="FPP77" s="126"/>
      <c r="FPQ77" s="126"/>
      <c r="FPR77" s="126"/>
      <c r="FPS77" s="126"/>
      <c r="FPT77" s="126"/>
      <c r="FPU77" s="126"/>
      <c r="FPV77" s="126"/>
      <c r="FPW77" s="126"/>
      <c r="FPX77" s="126"/>
      <c r="FPY77" s="126"/>
      <c r="FPZ77" s="126"/>
      <c r="FQA77" s="126"/>
      <c r="FQB77" s="126"/>
      <c r="FQC77" s="126"/>
      <c r="FQD77" s="126"/>
      <c r="FQE77" s="126"/>
      <c r="FQF77" s="126"/>
      <c r="FQG77" s="126"/>
      <c r="FQH77" s="126"/>
      <c r="FQI77" s="126"/>
      <c r="FQJ77" s="126"/>
      <c r="FQK77" s="126"/>
      <c r="FQL77" s="126"/>
      <c r="FQM77" s="126"/>
      <c r="FQN77" s="126"/>
      <c r="FQO77" s="126"/>
      <c r="FQP77" s="126"/>
      <c r="FQQ77" s="126"/>
      <c r="FQR77" s="126"/>
      <c r="FQS77" s="126"/>
      <c r="FQT77" s="126"/>
      <c r="FQU77" s="126"/>
      <c r="FQV77" s="126"/>
      <c r="FQW77" s="126"/>
      <c r="FQX77" s="126"/>
      <c r="FQY77" s="126"/>
      <c r="FQZ77" s="126"/>
      <c r="FRA77" s="126"/>
      <c r="FRB77" s="126"/>
      <c r="FRC77" s="126"/>
      <c r="FRD77" s="126"/>
      <c r="FRE77" s="126"/>
      <c r="FRF77" s="126"/>
      <c r="FRG77" s="126"/>
      <c r="FRH77" s="126"/>
      <c r="FRI77" s="126"/>
      <c r="FRJ77" s="126"/>
      <c r="FRK77" s="126"/>
      <c r="FRL77" s="126"/>
      <c r="FRM77" s="126"/>
      <c r="FRN77" s="126"/>
      <c r="FRO77" s="126"/>
      <c r="FRP77" s="126"/>
      <c r="FRQ77" s="126"/>
      <c r="FRR77" s="126"/>
      <c r="FRS77" s="126"/>
      <c r="FRT77" s="126"/>
      <c r="FRU77" s="126"/>
      <c r="FRV77" s="126"/>
      <c r="FRW77" s="126"/>
      <c r="FRX77" s="126"/>
      <c r="FRY77" s="126"/>
      <c r="FRZ77" s="126"/>
      <c r="FSA77" s="126"/>
      <c r="FSB77" s="126"/>
      <c r="FSC77" s="126"/>
      <c r="FSD77" s="126"/>
      <c r="FSE77" s="126"/>
      <c r="FSF77" s="126"/>
      <c r="FSG77" s="126"/>
      <c r="FSH77" s="126"/>
      <c r="FSI77" s="126"/>
      <c r="FSJ77" s="126"/>
      <c r="FSK77" s="126"/>
      <c r="FSL77" s="126"/>
      <c r="FSM77" s="126"/>
      <c r="FSN77" s="126"/>
      <c r="FSO77" s="126"/>
      <c r="FSP77" s="126"/>
      <c r="FSQ77" s="126"/>
      <c r="FSR77" s="126"/>
      <c r="FSS77" s="126"/>
      <c r="FST77" s="126"/>
      <c r="FSU77" s="126"/>
      <c r="FSV77" s="126"/>
      <c r="FSW77" s="126"/>
      <c r="FSX77" s="126"/>
      <c r="FSY77" s="126"/>
      <c r="FSZ77" s="126"/>
      <c r="FTA77" s="126"/>
      <c r="FTB77" s="126"/>
      <c r="FTC77" s="126"/>
      <c r="FTD77" s="126"/>
      <c r="FTE77" s="126"/>
      <c r="FTF77" s="126"/>
      <c r="FTG77" s="126"/>
      <c r="FTH77" s="126"/>
      <c r="FTI77" s="126"/>
      <c r="FTJ77" s="126"/>
      <c r="FTK77" s="126"/>
      <c r="FTL77" s="126"/>
      <c r="FTM77" s="126"/>
      <c r="FTN77" s="126"/>
      <c r="FTO77" s="126"/>
      <c r="FTP77" s="126"/>
      <c r="FTQ77" s="126"/>
      <c r="FTR77" s="126"/>
      <c r="FTS77" s="126"/>
      <c r="FTT77" s="126"/>
      <c r="FTU77" s="126"/>
      <c r="FTV77" s="126"/>
      <c r="FTW77" s="126"/>
      <c r="FTX77" s="126"/>
      <c r="FTY77" s="126"/>
      <c r="FTZ77" s="126"/>
      <c r="FUA77" s="126"/>
      <c r="FUB77" s="126"/>
      <c r="FUC77" s="126"/>
      <c r="FUD77" s="126"/>
      <c r="FUE77" s="126"/>
      <c r="FUF77" s="126"/>
      <c r="FUG77" s="126"/>
      <c r="FUH77" s="126"/>
      <c r="FUI77" s="126"/>
      <c r="FUJ77" s="126"/>
      <c r="FUK77" s="126"/>
      <c r="FUL77" s="126"/>
      <c r="FUM77" s="126"/>
      <c r="FUN77" s="126"/>
      <c r="FUO77" s="126"/>
      <c r="FUP77" s="126"/>
      <c r="FUQ77" s="126"/>
      <c r="FUR77" s="126"/>
      <c r="FUS77" s="126"/>
      <c r="FUT77" s="126"/>
      <c r="FUU77" s="126"/>
      <c r="FUV77" s="126"/>
      <c r="FUW77" s="126"/>
      <c r="FUX77" s="126"/>
      <c r="FUY77" s="126"/>
      <c r="FUZ77" s="126"/>
      <c r="FVA77" s="126"/>
      <c r="FVB77" s="126"/>
      <c r="FVC77" s="126"/>
      <c r="FVD77" s="126"/>
      <c r="FVE77" s="126"/>
      <c r="FVF77" s="126"/>
      <c r="FVG77" s="126"/>
      <c r="FVH77" s="126"/>
      <c r="FVI77" s="126"/>
      <c r="FVJ77" s="126"/>
      <c r="FVK77" s="126"/>
      <c r="FVL77" s="126"/>
      <c r="FVM77" s="126"/>
      <c r="FVN77" s="126"/>
      <c r="FVO77" s="126"/>
      <c r="FVP77" s="126"/>
      <c r="FVQ77" s="126"/>
      <c r="FVR77" s="126"/>
      <c r="FVS77" s="126"/>
      <c r="FVT77" s="126"/>
      <c r="FVU77" s="126"/>
      <c r="FVV77" s="126"/>
      <c r="FVW77" s="126"/>
      <c r="FVX77" s="126"/>
      <c r="FVY77" s="126"/>
      <c r="FVZ77" s="126"/>
      <c r="FWA77" s="126"/>
      <c r="FWB77" s="126"/>
      <c r="FWC77" s="126"/>
      <c r="FWD77" s="126"/>
      <c r="FWE77" s="126"/>
      <c r="FWF77" s="126"/>
      <c r="FWG77" s="126"/>
      <c r="FWH77" s="126"/>
      <c r="FWI77" s="126"/>
      <c r="FWJ77" s="126"/>
      <c r="FWK77" s="126"/>
      <c r="FWL77" s="126"/>
      <c r="FWM77" s="126"/>
      <c r="FWN77" s="126"/>
      <c r="FWO77" s="126"/>
      <c r="FWP77" s="126"/>
      <c r="FWQ77" s="126"/>
      <c r="FWR77" s="126"/>
      <c r="FWS77" s="126"/>
      <c r="FWT77" s="126"/>
      <c r="FWU77" s="126"/>
      <c r="FWV77" s="126"/>
      <c r="FWW77" s="126"/>
      <c r="FWX77" s="126"/>
      <c r="FWY77" s="126"/>
      <c r="FWZ77" s="126"/>
      <c r="FXA77" s="126"/>
      <c r="FXB77" s="126"/>
      <c r="FXC77" s="126"/>
      <c r="FXD77" s="126"/>
      <c r="FXE77" s="126"/>
      <c r="FXF77" s="126"/>
      <c r="FXG77" s="126"/>
      <c r="FXH77" s="126"/>
      <c r="FXI77" s="126"/>
      <c r="FXJ77" s="126"/>
      <c r="FXK77" s="126"/>
      <c r="FXL77" s="126"/>
      <c r="FXM77" s="126"/>
      <c r="FXN77" s="126"/>
      <c r="FXO77" s="126"/>
      <c r="FXP77" s="126"/>
      <c r="FXQ77" s="126"/>
      <c r="FXR77" s="126"/>
      <c r="FXS77" s="126"/>
      <c r="FXT77" s="126"/>
      <c r="FXU77" s="126"/>
      <c r="FXV77" s="126"/>
      <c r="FXW77" s="126"/>
      <c r="FXX77" s="126"/>
      <c r="FXY77" s="126"/>
      <c r="FXZ77" s="126"/>
      <c r="FYA77" s="126"/>
      <c r="FYB77" s="126"/>
      <c r="FYC77" s="126"/>
      <c r="FYD77" s="126"/>
      <c r="FYE77" s="126"/>
      <c r="FYF77" s="126"/>
      <c r="FYG77" s="126"/>
      <c r="FYH77" s="126"/>
      <c r="FYI77" s="126"/>
      <c r="FYJ77" s="126"/>
      <c r="FYK77" s="126"/>
      <c r="FYL77" s="126"/>
      <c r="FYM77" s="126"/>
      <c r="FYN77" s="126"/>
      <c r="FYO77" s="126"/>
      <c r="FYP77" s="126"/>
      <c r="FYQ77" s="126"/>
      <c r="FYR77" s="126"/>
      <c r="FYS77" s="126"/>
      <c r="FYT77" s="126"/>
      <c r="FYU77" s="126"/>
      <c r="FYV77" s="126"/>
      <c r="FYW77" s="126"/>
      <c r="FYX77" s="126"/>
      <c r="FYY77" s="126"/>
      <c r="FYZ77" s="126"/>
      <c r="FZA77" s="126"/>
      <c r="FZB77" s="126"/>
      <c r="FZC77" s="126"/>
      <c r="FZD77" s="126"/>
      <c r="FZE77" s="126"/>
      <c r="FZF77" s="126"/>
      <c r="FZG77" s="126"/>
      <c r="FZH77" s="126"/>
      <c r="FZI77" s="126"/>
      <c r="FZJ77" s="126"/>
      <c r="FZK77" s="126"/>
      <c r="FZL77" s="126"/>
      <c r="FZM77" s="126"/>
      <c r="FZN77" s="126"/>
      <c r="FZO77" s="126"/>
      <c r="FZP77" s="126"/>
      <c r="FZQ77" s="126"/>
      <c r="FZR77" s="126"/>
      <c r="FZS77" s="126"/>
      <c r="FZT77" s="126"/>
      <c r="FZU77" s="126"/>
      <c r="FZV77" s="126"/>
      <c r="FZW77" s="126"/>
      <c r="FZX77" s="126"/>
      <c r="FZY77" s="126"/>
      <c r="FZZ77" s="126"/>
      <c r="GAA77" s="126"/>
      <c r="GAB77" s="126"/>
      <c r="GAC77" s="126"/>
      <c r="GAD77" s="126"/>
      <c r="GAE77" s="126"/>
      <c r="GAF77" s="126"/>
      <c r="GAG77" s="126"/>
      <c r="GAH77" s="126"/>
      <c r="GAI77" s="126"/>
      <c r="GAJ77" s="126"/>
      <c r="GAK77" s="126"/>
      <c r="GAL77" s="126"/>
      <c r="GAM77" s="126"/>
      <c r="GAN77" s="126"/>
      <c r="GAO77" s="126"/>
      <c r="GAP77" s="126"/>
      <c r="GAQ77" s="126"/>
      <c r="GAR77" s="126"/>
      <c r="GAS77" s="126"/>
      <c r="GAT77" s="126"/>
      <c r="GAU77" s="126"/>
      <c r="GAV77" s="126"/>
      <c r="GAW77" s="126"/>
      <c r="GAX77" s="126"/>
      <c r="GAY77" s="126"/>
      <c r="GAZ77" s="126"/>
      <c r="GBA77" s="126"/>
      <c r="GBB77" s="126"/>
      <c r="GBC77" s="126"/>
      <c r="GBD77" s="126"/>
      <c r="GBE77" s="126"/>
      <c r="GBF77" s="126"/>
      <c r="GBG77" s="126"/>
      <c r="GBH77" s="126"/>
      <c r="GBI77" s="126"/>
      <c r="GBJ77" s="126"/>
      <c r="GBK77" s="126"/>
      <c r="GBL77" s="126"/>
      <c r="GBM77" s="126"/>
      <c r="GBN77" s="126"/>
      <c r="GBO77" s="126"/>
      <c r="GBP77" s="126"/>
      <c r="GBQ77" s="126"/>
      <c r="GBR77" s="126"/>
      <c r="GBS77" s="126"/>
      <c r="GBT77" s="126"/>
      <c r="GBU77" s="126"/>
      <c r="GBV77" s="126"/>
      <c r="GBW77" s="126"/>
      <c r="GBX77" s="126"/>
      <c r="GBY77" s="126"/>
      <c r="GBZ77" s="126"/>
      <c r="GCA77" s="126"/>
      <c r="GCB77" s="126"/>
      <c r="GCC77" s="126"/>
      <c r="GCD77" s="126"/>
      <c r="GCE77" s="126"/>
      <c r="GCF77" s="126"/>
      <c r="GCG77" s="126"/>
      <c r="GCH77" s="126"/>
      <c r="GCI77" s="126"/>
      <c r="GCJ77" s="126"/>
      <c r="GCK77" s="126"/>
      <c r="GCL77" s="126"/>
      <c r="GCM77" s="126"/>
      <c r="GCN77" s="126"/>
      <c r="GCO77" s="126"/>
      <c r="GCP77" s="126"/>
      <c r="GCQ77" s="126"/>
      <c r="GCR77" s="126"/>
      <c r="GCS77" s="126"/>
      <c r="GCT77" s="126"/>
      <c r="GCU77" s="126"/>
      <c r="GCV77" s="126"/>
      <c r="GCW77" s="126"/>
      <c r="GCX77" s="126"/>
      <c r="GCY77" s="126"/>
      <c r="GCZ77" s="126"/>
      <c r="GDA77" s="126"/>
      <c r="GDB77" s="126"/>
      <c r="GDC77" s="126"/>
      <c r="GDD77" s="126"/>
      <c r="GDE77" s="126"/>
      <c r="GDF77" s="126"/>
      <c r="GDG77" s="126"/>
      <c r="GDH77" s="126"/>
      <c r="GDI77" s="126"/>
      <c r="GDJ77" s="126"/>
      <c r="GDK77" s="126"/>
      <c r="GDL77" s="126"/>
      <c r="GDM77" s="126"/>
      <c r="GDN77" s="126"/>
      <c r="GDO77" s="126"/>
      <c r="GDP77" s="126"/>
      <c r="GDQ77" s="126"/>
      <c r="GDR77" s="126"/>
      <c r="GDS77" s="126"/>
      <c r="GDT77" s="126"/>
      <c r="GDU77" s="126"/>
      <c r="GDV77" s="126"/>
      <c r="GDW77" s="126"/>
      <c r="GDX77" s="126"/>
      <c r="GDY77" s="126"/>
      <c r="GDZ77" s="126"/>
      <c r="GEA77" s="126"/>
      <c r="GEB77" s="126"/>
      <c r="GEC77" s="126"/>
      <c r="GED77" s="126"/>
      <c r="GEE77" s="126"/>
      <c r="GEF77" s="126"/>
      <c r="GEG77" s="126"/>
      <c r="GEH77" s="126"/>
      <c r="GEI77" s="126"/>
      <c r="GEJ77" s="126"/>
      <c r="GEK77" s="126"/>
      <c r="GEL77" s="126"/>
      <c r="GEM77" s="126"/>
      <c r="GEN77" s="126"/>
      <c r="GEO77" s="126"/>
      <c r="GEP77" s="126"/>
      <c r="GEQ77" s="126"/>
      <c r="GER77" s="126"/>
      <c r="GES77" s="126"/>
      <c r="GET77" s="126"/>
      <c r="GEU77" s="126"/>
      <c r="GEV77" s="126"/>
      <c r="GEW77" s="126"/>
      <c r="GEX77" s="126"/>
      <c r="GEY77" s="126"/>
      <c r="GEZ77" s="126"/>
      <c r="GFA77" s="126"/>
      <c r="GFB77" s="126"/>
      <c r="GFC77" s="126"/>
      <c r="GFD77" s="126"/>
      <c r="GFE77" s="126"/>
      <c r="GFF77" s="126"/>
      <c r="GFG77" s="126"/>
      <c r="GFH77" s="126"/>
      <c r="GFI77" s="126"/>
      <c r="GFJ77" s="126"/>
      <c r="GFK77" s="126"/>
      <c r="GFL77" s="126"/>
      <c r="GFM77" s="126"/>
      <c r="GFN77" s="126"/>
      <c r="GFO77" s="126"/>
      <c r="GFP77" s="126"/>
      <c r="GFQ77" s="126"/>
      <c r="GFR77" s="126"/>
      <c r="GFS77" s="126"/>
      <c r="GFT77" s="126"/>
      <c r="GFU77" s="126"/>
      <c r="GFV77" s="126"/>
      <c r="GFW77" s="126"/>
      <c r="GFX77" s="126"/>
      <c r="GFY77" s="126"/>
      <c r="GFZ77" s="126"/>
      <c r="GGA77" s="126"/>
      <c r="GGB77" s="126"/>
      <c r="GGC77" s="126"/>
      <c r="GGD77" s="126"/>
      <c r="GGE77" s="126"/>
      <c r="GGF77" s="126"/>
      <c r="GGG77" s="126"/>
      <c r="GGH77" s="126"/>
      <c r="GGI77" s="126"/>
      <c r="GGJ77" s="126"/>
      <c r="GGK77" s="126"/>
      <c r="GGL77" s="126"/>
      <c r="GGM77" s="126"/>
      <c r="GGN77" s="126"/>
      <c r="GGO77" s="126"/>
      <c r="GGP77" s="126"/>
      <c r="GGQ77" s="126"/>
      <c r="GGR77" s="126"/>
      <c r="GGS77" s="126"/>
      <c r="GGT77" s="126"/>
      <c r="GGU77" s="126"/>
      <c r="GGV77" s="126"/>
      <c r="GGW77" s="126"/>
      <c r="GGX77" s="126"/>
      <c r="GGY77" s="126"/>
      <c r="GGZ77" s="126"/>
      <c r="GHA77" s="126"/>
      <c r="GHB77" s="126"/>
      <c r="GHC77" s="126"/>
      <c r="GHD77" s="126"/>
      <c r="GHE77" s="126"/>
      <c r="GHF77" s="126"/>
      <c r="GHG77" s="126"/>
      <c r="GHH77" s="126"/>
      <c r="GHI77" s="126"/>
      <c r="GHJ77" s="126"/>
      <c r="GHK77" s="126"/>
      <c r="GHL77" s="126"/>
      <c r="GHM77" s="126"/>
      <c r="GHN77" s="126"/>
      <c r="GHO77" s="126"/>
      <c r="GHP77" s="126"/>
      <c r="GHQ77" s="126"/>
      <c r="GHR77" s="126"/>
      <c r="GHS77" s="126"/>
      <c r="GHT77" s="126"/>
      <c r="GHU77" s="126"/>
      <c r="GHV77" s="126"/>
      <c r="GHW77" s="126"/>
      <c r="GHX77" s="126"/>
      <c r="GHY77" s="126"/>
      <c r="GHZ77" s="126"/>
      <c r="GIA77" s="126"/>
      <c r="GIB77" s="126"/>
      <c r="GIC77" s="126"/>
      <c r="GID77" s="126"/>
      <c r="GIE77" s="126"/>
      <c r="GIF77" s="126"/>
      <c r="GIG77" s="126"/>
      <c r="GIH77" s="126"/>
      <c r="GII77" s="126"/>
      <c r="GIJ77" s="126"/>
      <c r="GIK77" s="126"/>
      <c r="GIL77" s="126"/>
      <c r="GIM77" s="126"/>
      <c r="GIN77" s="126"/>
      <c r="GIO77" s="126"/>
      <c r="GIP77" s="126"/>
      <c r="GIQ77" s="126"/>
      <c r="GIR77" s="126"/>
      <c r="GIS77" s="126"/>
      <c r="GIT77" s="126"/>
      <c r="GIU77" s="126"/>
      <c r="GIV77" s="126"/>
      <c r="GIW77" s="126"/>
      <c r="GIX77" s="126"/>
      <c r="GIY77" s="126"/>
      <c r="GIZ77" s="126"/>
      <c r="GJA77" s="126"/>
      <c r="GJB77" s="126"/>
      <c r="GJC77" s="126"/>
      <c r="GJD77" s="126"/>
      <c r="GJE77" s="126"/>
      <c r="GJF77" s="126"/>
      <c r="GJG77" s="126"/>
      <c r="GJH77" s="126"/>
      <c r="GJI77" s="126"/>
      <c r="GJJ77" s="126"/>
      <c r="GJK77" s="126"/>
      <c r="GJL77" s="126"/>
      <c r="GJM77" s="126"/>
      <c r="GJN77" s="126"/>
      <c r="GJO77" s="126"/>
      <c r="GJP77" s="126"/>
      <c r="GJQ77" s="126"/>
      <c r="GJR77" s="126"/>
      <c r="GJS77" s="126"/>
      <c r="GJT77" s="126"/>
      <c r="GJU77" s="126"/>
      <c r="GJV77" s="126"/>
      <c r="GJW77" s="126"/>
      <c r="GJX77" s="126"/>
      <c r="GJY77" s="126"/>
      <c r="GJZ77" s="126"/>
      <c r="GKA77" s="126"/>
      <c r="GKB77" s="126"/>
      <c r="GKC77" s="126"/>
      <c r="GKD77" s="126"/>
      <c r="GKE77" s="126"/>
      <c r="GKF77" s="126"/>
      <c r="GKG77" s="126"/>
      <c r="GKH77" s="126"/>
      <c r="GKI77" s="126"/>
      <c r="GKJ77" s="126"/>
      <c r="GKK77" s="126"/>
      <c r="GKL77" s="126"/>
      <c r="GKM77" s="126"/>
      <c r="GKN77" s="126"/>
      <c r="GKO77" s="126"/>
      <c r="GKP77" s="126"/>
      <c r="GKQ77" s="126"/>
      <c r="GKR77" s="126"/>
      <c r="GKS77" s="126"/>
      <c r="GKT77" s="126"/>
      <c r="GKU77" s="126"/>
      <c r="GKV77" s="126"/>
      <c r="GKW77" s="126"/>
      <c r="GKX77" s="126"/>
      <c r="GKY77" s="126"/>
      <c r="GKZ77" s="126"/>
      <c r="GLA77" s="126"/>
      <c r="GLB77" s="126"/>
      <c r="GLC77" s="126"/>
      <c r="GLD77" s="126"/>
      <c r="GLE77" s="126"/>
      <c r="GLF77" s="126"/>
      <c r="GLG77" s="126"/>
      <c r="GLH77" s="126"/>
      <c r="GLI77" s="126"/>
      <c r="GLJ77" s="126"/>
      <c r="GLK77" s="126"/>
      <c r="GLL77" s="126"/>
      <c r="GLM77" s="126"/>
      <c r="GLN77" s="126"/>
      <c r="GLO77" s="126"/>
      <c r="GLP77" s="126"/>
      <c r="GLQ77" s="126"/>
      <c r="GLR77" s="126"/>
      <c r="GLS77" s="126"/>
      <c r="GLT77" s="126"/>
      <c r="GLU77" s="126"/>
      <c r="GLV77" s="126"/>
      <c r="GLW77" s="126"/>
      <c r="GLX77" s="126"/>
      <c r="GLY77" s="126"/>
      <c r="GLZ77" s="126"/>
      <c r="GMA77" s="126"/>
      <c r="GMB77" s="126"/>
      <c r="GMC77" s="126"/>
      <c r="GMD77" s="126"/>
      <c r="GME77" s="126"/>
      <c r="GMF77" s="126"/>
      <c r="GMG77" s="126"/>
      <c r="GMH77" s="126"/>
      <c r="GMI77" s="126"/>
      <c r="GMJ77" s="126"/>
      <c r="GMK77" s="126"/>
      <c r="GML77" s="126"/>
      <c r="GMM77" s="126"/>
      <c r="GMN77" s="126"/>
      <c r="GMO77" s="126"/>
      <c r="GMP77" s="126"/>
      <c r="GMQ77" s="126"/>
      <c r="GMR77" s="126"/>
      <c r="GMS77" s="126"/>
      <c r="GMT77" s="126"/>
      <c r="GMU77" s="126"/>
      <c r="GMV77" s="126"/>
      <c r="GMW77" s="126"/>
      <c r="GMX77" s="126"/>
      <c r="GMY77" s="126"/>
      <c r="GMZ77" s="126"/>
      <c r="GNA77" s="126"/>
      <c r="GNB77" s="126"/>
      <c r="GNC77" s="126"/>
      <c r="GND77" s="126"/>
      <c r="GNE77" s="126"/>
      <c r="GNF77" s="126"/>
      <c r="GNG77" s="126"/>
      <c r="GNH77" s="126"/>
      <c r="GNI77" s="126"/>
      <c r="GNJ77" s="126"/>
      <c r="GNK77" s="126"/>
      <c r="GNL77" s="126"/>
      <c r="GNM77" s="126"/>
      <c r="GNN77" s="126"/>
      <c r="GNO77" s="126"/>
      <c r="GNP77" s="126"/>
      <c r="GNQ77" s="126"/>
      <c r="GNR77" s="126"/>
      <c r="GNS77" s="126"/>
      <c r="GNT77" s="126"/>
      <c r="GNU77" s="126"/>
      <c r="GNV77" s="126"/>
      <c r="GNW77" s="126"/>
      <c r="GNX77" s="126"/>
      <c r="GNY77" s="126"/>
      <c r="GNZ77" s="126"/>
      <c r="GOA77" s="126"/>
      <c r="GOB77" s="126"/>
      <c r="GOC77" s="126"/>
      <c r="GOD77" s="126"/>
      <c r="GOE77" s="126"/>
      <c r="GOF77" s="126"/>
      <c r="GOG77" s="126"/>
      <c r="GOH77" s="126"/>
      <c r="GOI77" s="126"/>
      <c r="GOJ77" s="126"/>
      <c r="GOK77" s="126"/>
      <c r="GOL77" s="126"/>
      <c r="GOM77" s="126"/>
      <c r="GON77" s="126"/>
      <c r="GOO77" s="126"/>
      <c r="GOP77" s="126"/>
      <c r="GOQ77" s="126"/>
      <c r="GOR77" s="126"/>
      <c r="GOS77" s="126"/>
      <c r="GOT77" s="126"/>
      <c r="GOU77" s="126"/>
      <c r="GOV77" s="126"/>
      <c r="GOW77" s="126"/>
      <c r="GOX77" s="126"/>
      <c r="GOY77" s="126"/>
      <c r="GOZ77" s="126"/>
      <c r="GPA77" s="126"/>
      <c r="GPB77" s="126"/>
      <c r="GPC77" s="126"/>
      <c r="GPD77" s="126"/>
      <c r="GPE77" s="126"/>
      <c r="GPF77" s="126"/>
      <c r="GPG77" s="126"/>
      <c r="GPH77" s="126"/>
      <c r="GPI77" s="126"/>
      <c r="GPJ77" s="126"/>
      <c r="GPK77" s="126"/>
      <c r="GPL77" s="126"/>
      <c r="GPM77" s="126"/>
      <c r="GPN77" s="126"/>
      <c r="GPO77" s="126"/>
      <c r="GPP77" s="126"/>
      <c r="GPQ77" s="126"/>
      <c r="GPR77" s="126"/>
      <c r="GPS77" s="126"/>
      <c r="GPT77" s="126"/>
      <c r="GPU77" s="126"/>
      <c r="GPV77" s="126"/>
      <c r="GPW77" s="126"/>
      <c r="GPX77" s="126"/>
      <c r="GPY77" s="126"/>
      <c r="GPZ77" s="126"/>
      <c r="GQA77" s="126"/>
      <c r="GQB77" s="126"/>
      <c r="GQC77" s="126"/>
      <c r="GQD77" s="126"/>
      <c r="GQE77" s="126"/>
      <c r="GQF77" s="126"/>
      <c r="GQG77" s="126"/>
      <c r="GQH77" s="126"/>
      <c r="GQI77" s="126"/>
      <c r="GQJ77" s="126"/>
      <c r="GQK77" s="126"/>
      <c r="GQL77" s="126"/>
      <c r="GQM77" s="126"/>
      <c r="GQN77" s="126"/>
      <c r="GQO77" s="126"/>
      <c r="GQP77" s="126"/>
      <c r="GQQ77" s="126"/>
      <c r="GQR77" s="126"/>
      <c r="GQS77" s="126"/>
      <c r="GQT77" s="126"/>
      <c r="GQU77" s="126"/>
      <c r="GQV77" s="126"/>
      <c r="GQW77" s="126"/>
      <c r="GQX77" s="126"/>
      <c r="GQY77" s="126"/>
      <c r="GQZ77" s="126"/>
      <c r="GRA77" s="126"/>
      <c r="GRB77" s="126"/>
      <c r="GRC77" s="126"/>
      <c r="GRD77" s="126"/>
      <c r="GRE77" s="126"/>
      <c r="GRF77" s="126"/>
      <c r="GRG77" s="126"/>
      <c r="GRH77" s="126"/>
      <c r="GRI77" s="126"/>
      <c r="GRJ77" s="126"/>
      <c r="GRK77" s="126"/>
      <c r="GRL77" s="126"/>
      <c r="GRM77" s="126"/>
      <c r="GRN77" s="126"/>
      <c r="GRO77" s="126"/>
      <c r="GRP77" s="126"/>
      <c r="GRQ77" s="126"/>
      <c r="GRR77" s="126"/>
      <c r="GRS77" s="126"/>
      <c r="GRT77" s="126"/>
      <c r="GRU77" s="126"/>
      <c r="GRV77" s="126"/>
      <c r="GRW77" s="126"/>
      <c r="GRX77" s="126"/>
      <c r="GRY77" s="126"/>
      <c r="GRZ77" s="126"/>
      <c r="GSA77" s="126"/>
      <c r="GSB77" s="126"/>
      <c r="GSC77" s="126"/>
      <c r="GSD77" s="126"/>
      <c r="GSE77" s="126"/>
      <c r="GSF77" s="126"/>
      <c r="GSG77" s="126"/>
      <c r="GSH77" s="126"/>
      <c r="GSI77" s="126"/>
      <c r="GSJ77" s="126"/>
      <c r="GSK77" s="126"/>
      <c r="GSL77" s="126"/>
      <c r="GSM77" s="126"/>
      <c r="GSN77" s="126"/>
      <c r="GSO77" s="126"/>
      <c r="GSP77" s="126"/>
      <c r="GSQ77" s="126"/>
      <c r="GSR77" s="126"/>
      <c r="GSS77" s="126"/>
      <c r="GST77" s="126"/>
      <c r="GSU77" s="126"/>
      <c r="GSV77" s="126"/>
      <c r="GSW77" s="126"/>
      <c r="GSX77" s="126"/>
      <c r="GSY77" s="126"/>
      <c r="GSZ77" s="126"/>
      <c r="GTA77" s="126"/>
      <c r="GTB77" s="126"/>
      <c r="GTC77" s="126"/>
      <c r="GTD77" s="126"/>
      <c r="GTE77" s="126"/>
      <c r="GTF77" s="126"/>
      <c r="GTG77" s="126"/>
      <c r="GTH77" s="126"/>
      <c r="GTI77" s="126"/>
      <c r="GTJ77" s="126"/>
      <c r="GTK77" s="126"/>
      <c r="GTL77" s="126"/>
      <c r="GTM77" s="126"/>
      <c r="GTN77" s="126"/>
      <c r="GTO77" s="126"/>
      <c r="GTP77" s="126"/>
      <c r="GTQ77" s="126"/>
      <c r="GTR77" s="126"/>
      <c r="GTS77" s="126"/>
      <c r="GTT77" s="126"/>
      <c r="GTU77" s="126"/>
      <c r="GTV77" s="126"/>
      <c r="GTW77" s="126"/>
      <c r="GTX77" s="126"/>
      <c r="GTY77" s="126"/>
      <c r="GTZ77" s="126"/>
      <c r="GUA77" s="126"/>
      <c r="GUB77" s="126"/>
      <c r="GUC77" s="126"/>
      <c r="GUD77" s="126"/>
      <c r="GUE77" s="126"/>
      <c r="GUF77" s="126"/>
      <c r="GUG77" s="126"/>
      <c r="GUH77" s="126"/>
      <c r="GUI77" s="126"/>
      <c r="GUJ77" s="126"/>
      <c r="GUK77" s="126"/>
      <c r="GUL77" s="126"/>
      <c r="GUM77" s="126"/>
      <c r="GUN77" s="126"/>
      <c r="GUO77" s="126"/>
      <c r="GUP77" s="126"/>
      <c r="GUQ77" s="126"/>
      <c r="GUR77" s="126"/>
      <c r="GUS77" s="126"/>
      <c r="GUT77" s="126"/>
      <c r="GUU77" s="126"/>
      <c r="GUV77" s="126"/>
      <c r="GUW77" s="126"/>
      <c r="GUX77" s="126"/>
      <c r="GUY77" s="126"/>
      <c r="GUZ77" s="126"/>
      <c r="GVA77" s="126"/>
      <c r="GVB77" s="126"/>
      <c r="GVC77" s="126"/>
      <c r="GVD77" s="126"/>
      <c r="GVE77" s="126"/>
      <c r="GVF77" s="126"/>
      <c r="GVG77" s="126"/>
      <c r="GVH77" s="126"/>
      <c r="GVI77" s="126"/>
      <c r="GVJ77" s="126"/>
      <c r="GVK77" s="126"/>
      <c r="GVL77" s="126"/>
      <c r="GVM77" s="126"/>
      <c r="GVN77" s="126"/>
      <c r="GVO77" s="126"/>
      <c r="GVP77" s="126"/>
      <c r="GVQ77" s="126"/>
      <c r="GVR77" s="126"/>
      <c r="GVS77" s="126"/>
      <c r="GVT77" s="126"/>
      <c r="GVU77" s="126"/>
      <c r="GVV77" s="126"/>
      <c r="GVW77" s="126"/>
      <c r="GVX77" s="126"/>
      <c r="GVY77" s="126"/>
      <c r="GVZ77" s="126"/>
      <c r="GWA77" s="126"/>
      <c r="GWB77" s="126"/>
      <c r="GWC77" s="126"/>
      <c r="GWD77" s="126"/>
      <c r="GWE77" s="126"/>
      <c r="GWF77" s="126"/>
      <c r="GWG77" s="126"/>
      <c r="GWH77" s="126"/>
      <c r="GWI77" s="126"/>
      <c r="GWJ77" s="126"/>
      <c r="GWK77" s="126"/>
      <c r="GWL77" s="126"/>
      <c r="GWM77" s="126"/>
      <c r="GWN77" s="126"/>
      <c r="GWO77" s="126"/>
      <c r="GWP77" s="126"/>
      <c r="GWQ77" s="126"/>
      <c r="GWR77" s="126"/>
      <c r="GWS77" s="126"/>
      <c r="GWT77" s="126"/>
      <c r="GWU77" s="126"/>
      <c r="GWV77" s="126"/>
      <c r="GWW77" s="126"/>
      <c r="GWX77" s="126"/>
      <c r="GWY77" s="126"/>
      <c r="GWZ77" s="126"/>
      <c r="GXA77" s="126"/>
      <c r="GXB77" s="126"/>
      <c r="GXC77" s="126"/>
      <c r="GXD77" s="126"/>
      <c r="GXE77" s="126"/>
      <c r="GXF77" s="126"/>
      <c r="GXG77" s="126"/>
      <c r="GXH77" s="126"/>
      <c r="GXI77" s="126"/>
      <c r="GXJ77" s="126"/>
      <c r="GXK77" s="126"/>
      <c r="GXL77" s="126"/>
      <c r="GXM77" s="126"/>
      <c r="GXN77" s="126"/>
      <c r="GXO77" s="126"/>
      <c r="GXP77" s="126"/>
      <c r="GXQ77" s="126"/>
      <c r="GXR77" s="126"/>
      <c r="GXS77" s="126"/>
      <c r="GXT77" s="126"/>
      <c r="GXU77" s="126"/>
      <c r="GXV77" s="126"/>
      <c r="GXW77" s="126"/>
      <c r="GXX77" s="126"/>
      <c r="GXY77" s="126"/>
      <c r="GXZ77" s="126"/>
      <c r="GYA77" s="126"/>
      <c r="GYB77" s="126"/>
      <c r="GYC77" s="126"/>
      <c r="GYD77" s="126"/>
      <c r="GYE77" s="126"/>
      <c r="GYF77" s="126"/>
      <c r="GYG77" s="126"/>
      <c r="GYH77" s="126"/>
      <c r="GYI77" s="126"/>
      <c r="GYJ77" s="126"/>
      <c r="GYK77" s="126"/>
      <c r="GYL77" s="126"/>
      <c r="GYM77" s="126"/>
      <c r="GYN77" s="126"/>
      <c r="GYO77" s="126"/>
      <c r="GYP77" s="126"/>
      <c r="GYQ77" s="126"/>
      <c r="GYR77" s="126"/>
      <c r="GYS77" s="126"/>
      <c r="GYT77" s="126"/>
      <c r="GYU77" s="126"/>
      <c r="GYV77" s="126"/>
      <c r="GYW77" s="126"/>
      <c r="GYX77" s="126"/>
      <c r="GYY77" s="126"/>
      <c r="GYZ77" s="126"/>
      <c r="GZA77" s="126"/>
      <c r="GZB77" s="126"/>
      <c r="GZC77" s="126"/>
      <c r="GZD77" s="126"/>
      <c r="GZE77" s="126"/>
      <c r="GZF77" s="126"/>
      <c r="GZG77" s="126"/>
      <c r="GZH77" s="126"/>
      <c r="GZI77" s="126"/>
      <c r="GZJ77" s="126"/>
      <c r="GZK77" s="126"/>
      <c r="GZL77" s="126"/>
      <c r="GZM77" s="126"/>
      <c r="GZN77" s="126"/>
      <c r="GZO77" s="126"/>
      <c r="GZP77" s="126"/>
      <c r="GZQ77" s="126"/>
      <c r="GZR77" s="126"/>
      <c r="GZS77" s="126"/>
      <c r="GZT77" s="126"/>
      <c r="GZU77" s="126"/>
      <c r="GZV77" s="126"/>
      <c r="GZW77" s="126"/>
      <c r="GZX77" s="126"/>
      <c r="GZY77" s="126"/>
      <c r="GZZ77" s="126"/>
      <c r="HAA77" s="126"/>
      <c r="HAB77" s="126"/>
      <c r="HAC77" s="126"/>
      <c r="HAD77" s="126"/>
      <c r="HAE77" s="126"/>
      <c r="HAF77" s="126"/>
      <c r="HAG77" s="126"/>
      <c r="HAH77" s="126"/>
      <c r="HAI77" s="126"/>
      <c r="HAJ77" s="126"/>
      <c r="HAK77" s="126"/>
      <c r="HAL77" s="126"/>
      <c r="HAM77" s="126"/>
      <c r="HAN77" s="126"/>
      <c r="HAO77" s="126"/>
      <c r="HAP77" s="126"/>
      <c r="HAQ77" s="126"/>
      <c r="HAR77" s="126"/>
      <c r="HAS77" s="126"/>
      <c r="HAT77" s="126"/>
      <c r="HAU77" s="126"/>
      <c r="HAV77" s="126"/>
      <c r="HAW77" s="126"/>
      <c r="HAX77" s="126"/>
      <c r="HAY77" s="126"/>
      <c r="HAZ77" s="126"/>
      <c r="HBA77" s="126"/>
      <c r="HBB77" s="126"/>
      <c r="HBC77" s="126"/>
      <c r="HBD77" s="126"/>
      <c r="HBE77" s="126"/>
      <c r="HBF77" s="126"/>
      <c r="HBG77" s="126"/>
      <c r="HBH77" s="126"/>
      <c r="HBI77" s="126"/>
      <c r="HBJ77" s="126"/>
      <c r="HBK77" s="126"/>
      <c r="HBL77" s="126"/>
      <c r="HBM77" s="126"/>
      <c r="HBN77" s="126"/>
      <c r="HBO77" s="126"/>
      <c r="HBP77" s="126"/>
      <c r="HBQ77" s="126"/>
      <c r="HBR77" s="126"/>
      <c r="HBS77" s="126"/>
      <c r="HBT77" s="126"/>
      <c r="HBU77" s="126"/>
      <c r="HBV77" s="126"/>
      <c r="HBW77" s="126"/>
      <c r="HBX77" s="126"/>
      <c r="HBY77" s="126"/>
      <c r="HBZ77" s="126"/>
      <c r="HCA77" s="126"/>
      <c r="HCB77" s="126"/>
      <c r="HCC77" s="126"/>
      <c r="HCD77" s="126"/>
      <c r="HCE77" s="126"/>
      <c r="HCF77" s="126"/>
      <c r="HCG77" s="126"/>
      <c r="HCH77" s="126"/>
      <c r="HCI77" s="126"/>
      <c r="HCJ77" s="126"/>
      <c r="HCK77" s="126"/>
      <c r="HCL77" s="126"/>
      <c r="HCM77" s="126"/>
      <c r="HCN77" s="126"/>
      <c r="HCO77" s="126"/>
      <c r="HCP77" s="126"/>
      <c r="HCQ77" s="126"/>
      <c r="HCR77" s="126"/>
      <c r="HCS77" s="126"/>
      <c r="HCT77" s="126"/>
      <c r="HCU77" s="126"/>
      <c r="HCV77" s="126"/>
      <c r="HCW77" s="126"/>
      <c r="HCX77" s="126"/>
      <c r="HCY77" s="126"/>
      <c r="HCZ77" s="126"/>
      <c r="HDA77" s="126"/>
      <c r="HDB77" s="126"/>
      <c r="HDC77" s="126"/>
      <c r="HDD77" s="126"/>
      <c r="HDE77" s="126"/>
      <c r="HDF77" s="126"/>
      <c r="HDG77" s="126"/>
      <c r="HDH77" s="126"/>
      <c r="HDI77" s="126"/>
      <c r="HDJ77" s="126"/>
      <c r="HDK77" s="126"/>
      <c r="HDL77" s="126"/>
      <c r="HDM77" s="126"/>
      <c r="HDN77" s="126"/>
      <c r="HDO77" s="126"/>
      <c r="HDP77" s="126"/>
      <c r="HDQ77" s="126"/>
      <c r="HDR77" s="126"/>
      <c r="HDS77" s="126"/>
      <c r="HDT77" s="126"/>
      <c r="HDU77" s="126"/>
      <c r="HDV77" s="126"/>
      <c r="HDW77" s="126"/>
      <c r="HDX77" s="126"/>
      <c r="HDY77" s="126"/>
      <c r="HDZ77" s="126"/>
      <c r="HEA77" s="126"/>
      <c r="HEB77" s="126"/>
      <c r="HEC77" s="126"/>
      <c r="HED77" s="126"/>
      <c r="HEE77" s="126"/>
      <c r="HEF77" s="126"/>
      <c r="HEG77" s="126"/>
      <c r="HEH77" s="126"/>
      <c r="HEI77" s="126"/>
      <c r="HEJ77" s="126"/>
      <c r="HEK77" s="126"/>
      <c r="HEL77" s="126"/>
      <c r="HEM77" s="126"/>
      <c r="HEN77" s="126"/>
      <c r="HEO77" s="126"/>
      <c r="HEP77" s="126"/>
      <c r="HEQ77" s="126"/>
      <c r="HER77" s="126"/>
      <c r="HES77" s="126"/>
      <c r="HET77" s="126"/>
      <c r="HEU77" s="126"/>
      <c r="HEV77" s="126"/>
      <c r="HEW77" s="126"/>
      <c r="HEX77" s="126"/>
      <c r="HEY77" s="126"/>
      <c r="HEZ77" s="126"/>
      <c r="HFA77" s="126"/>
      <c r="HFB77" s="126"/>
      <c r="HFC77" s="126"/>
      <c r="HFD77" s="126"/>
      <c r="HFE77" s="126"/>
      <c r="HFF77" s="126"/>
      <c r="HFG77" s="126"/>
      <c r="HFH77" s="126"/>
      <c r="HFI77" s="126"/>
      <c r="HFJ77" s="126"/>
      <c r="HFK77" s="126"/>
      <c r="HFL77" s="126"/>
      <c r="HFM77" s="126"/>
      <c r="HFN77" s="126"/>
      <c r="HFO77" s="126"/>
      <c r="HFP77" s="126"/>
      <c r="HFQ77" s="126"/>
      <c r="HFR77" s="126"/>
      <c r="HFS77" s="126"/>
      <c r="HFT77" s="126"/>
      <c r="HFU77" s="126"/>
      <c r="HFV77" s="126"/>
      <c r="HFW77" s="126"/>
      <c r="HFX77" s="126"/>
      <c r="HFY77" s="126"/>
      <c r="HFZ77" s="126"/>
      <c r="HGA77" s="126"/>
      <c r="HGB77" s="126"/>
      <c r="HGC77" s="126"/>
      <c r="HGD77" s="126"/>
      <c r="HGE77" s="126"/>
      <c r="HGF77" s="126"/>
      <c r="HGG77" s="126"/>
      <c r="HGH77" s="126"/>
      <c r="HGI77" s="126"/>
      <c r="HGJ77" s="126"/>
      <c r="HGK77" s="126"/>
      <c r="HGL77" s="126"/>
      <c r="HGM77" s="126"/>
      <c r="HGN77" s="126"/>
      <c r="HGO77" s="126"/>
      <c r="HGP77" s="126"/>
      <c r="HGQ77" s="126"/>
      <c r="HGR77" s="126"/>
      <c r="HGS77" s="126"/>
      <c r="HGT77" s="126"/>
      <c r="HGU77" s="126"/>
      <c r="HGV77" s="126"/>
      <c r="HGW77" s="126"/>
      <c r="HGX77" s="126"/>
      <c r="HGY77" s="126"/>
      <c r="HGZ77" s="126"/>
      <c r="HHA77" s="126"/>
      <c r="HHB77" s="126"/>
      <c r="HHC77" s="126"/>
      <c r="HHD77" s="126"/>
      <c r="HHE77" s="126"/>
      <c r="HHF77" s="126"/>
      <c r="HHG77" s="126"/>
      <c r="HHH77" s="126"/>
      <c r="HHI77" s="126"/>
      <c r="HHJ77" s="126"/>
      <c r="HHK77" s="126"/>
      <c r="HHL77" s="126"/>
      <c r="HHM77" s="126"/>
      <c r="HHN77" s="126"/>
      <c r="HHO77" s="126"/>
      <c r="HHP77" s="126"/>
      <c r="HHQ77" s="126"/>
      <c r="HHR77" s="126"/>
      <c r="HHS77" s="126"/>
      <c r="HHT77" s="126"/>
      <c r="HHU77" s="126"/>
      <c r="HHV77" s="126"/>
      <c r="HHW77" s="126"/>
      <c r="HHX77" s="126"/>
      <c r="HHY77" s="126"/>
      <c r="HHZ77" s="126"/>
      <c r="HIA77" s="126"/>
      <c r="HIB77" s="126"/>
      <c r="HIC77" s="126"/>
      <c r="HID77" s="126"/>
      <c r="HIE77" s="126"/>
      <c r="HIF77" s="126"/>
      <c r="HIG77" s="126"/>
      <c r="HIH77" s="126"/>
      <c r="HII77" s="126"/>
      <c r="HIJ77" s="126"/>
      <c r="HIK77" s="126"/>
      <c r="HIL77" s="126"/>
      <c r="HIM77" s="126"/>
      <c r="HIN77" s="126"/>
      <c r="HIO77" s="126"/>
      <c r="HIP77" s="126"/>
      <c r="HIQ77" s="126"/>
      <c r="HIR77" s="126"/>
      <c r="HIS77" s="126"/>
      <c r="HIT77" s="126"/>
      <c r="HIU77" s="126"/>
      <c r="HIV77" s="126"/>
      <c r="HIW77" s="126"/>
      <c r="HIX77" s="126"/>
      <c r="HIY77" s="126"/>
      <c r="HIZ77" s="126"/>
      <c r="HJA77" s="126"/>
      <c r="HJB77" s="126"/>
      <c r="HJC77" s="126"/>
      <c r="HJD77" s="126"/>
      <c r="HJE77" s="126"/>
      <c r="HJF77" s="126"/>
      <c r="HJG77" s="126"/>
      <c r="HJH77" s="126"/>
      <c r="HJI77" s="126"/>
      <c r="HJJ77" s="126"/>
      <c r="HJK77" s="126"/>
      <c r="HJL77" s="126"/>
      <c r="HJM77" s="126"/>
      <c r="HJN77" s="126"/>
      <c r="HJO77" s="126"/>
      <c r="HJP77" s="126"/>
      <c r="HJQ77" s="126"/>
      <c r="HJR77" s="126"/>
      <c r="HJS77" s="126"/>
      <c r="HJT77" s="126"/>
      <c r="HJU77" s="126"/>
      <c r="HJV77" s="126"/>
      <c r="HJW77" s="126"/>
      <c r="HJX77" s="126"/>
      <c r="HJY77" s="126"/>
      <c r="HJZ77" s="126"/>
      <c r="HKA77" s="126"/>
      <c r="HKB77" s="126"/>
      <c r="HKC77" s="126"/>
      <c r="HKD77" s="126"/>
      <c r="HKE77" s="126"/>
      <c r="HKF77" s="126"/>
      <c r="HKG77" s="126"/>
      <c r="HKH77" s="126"/>
      <c r="HKI77" s="126"/>
      <c r="HKJ77" s="126"/>
      <c r="HKK77" s="126"/>
      <c r="HKL77" s="126"/>
      <c r="HKM77" s="126"/>
      <c r="HKN77" s="126"/>
      <c r="HKO77" s="126"/>
      <c r="HKP77" s="126"/>
      <c r="HKQ77" s="126"/>
      <c r="HKR77" s="126"/>
      <c r="HKS77" s="126"/>
      <c r="HKT77" s="126"/>
      <c r="HKU77" s="126"/>
      <c r="HKV77" s="126"/>
      <c r="HKW77" s="126"/>
      <c r="HKX77" s="126"/>
      <c r="HKY77" s="126"/>
      <c r="HKZ77" s="126"/>
      <c r="HLA77" s="126"/>
      <c r="HLB77" s="126"/>
      <c r="HLC77" s="126"/>
      <c r="HLD77" s="126"/>
      <c r="HLE77" s="126"/>
      <c r="HLF77" s="126"/>
      <c r="HLG77" s="126"/>
      <c r="HLH77" s="126"/>
      <c r="HLI77" s="126"/>
      <c r="HLJ77" s="126"/>
      <c r="HLK77" s="126"/>
      <c r="HLL77" s="126"/>
      <c r="HLM77" s="126"/>
      <c r="HLN77" s="126"/>
      <c r="HLO77" s="126"/>
      <c r="HLP77" s="126"/>
      <c r="HLQ77" s="126"/>
      <c r="HLR77" s="126"/>
      <c r="HLS77" s="126"/>
      <c r="HLT77" s="126"/>
      <c r="HLU77" s="126"/>
      <c r="HLV77" s="126"/>
      <c r="HLW77" s="126"/>
      <c r="HLX77" s="126"/>
      <c r="HLY77" s="126"/>
      <c r="HLZ77" s="126"/>
      <c r="HMA77" s="126"/>
      <c r="HMB77" s="126"/>
      <c r="HMC77" s="126"/>
      <c r="HMD77" s="126"/>
      <c r="HME77" s="126"/>
      <c r="HMF77" s="126"/>
      <c r="HMG77" s="126"/>
      <c r="HMH77" s="126"/>
      <c r="HMI77" s="126"/>
      <c r="HMJ77" s="126"/>
      <c r="HMK77" s="126"/>
      <c r="HML77" s="126"/>
      <c r="HMM77" s="126"/>
      <c r="HMN77" s="126"/>
      <c r="HMO77" s="126"/>
      <c r="HMP77" s="126"/>
      <c r="HMQ77" s="126"/>
      <c r="HMR77" s="126"/>
      <c r="HMS77" s="126"/>
      <c r="HMT77" s="126"/>
      <c r="HMU77" s="126"/>
      <c r="HMV77" s="126"/>
      <c r="HMW77" s="126"/>
      <c r="HMX77" s="126"/>
      <c r="HMY77" s="126"/>
      <c r="HMZ77" s="126"/>
      <c r="HNA77" s="126"/>
      <c r="HNB77" s="126"/>
      <c r="HNC77" s="126"/>
      <c r="HND77" s="126"/>
      <c r="HNE77" s="126"/>
      <c r="HNF77" s="126"/>
      <c r="HNG77" s="126"/>
      <c r="HNH77" s="126"/>
      <c r="HNI77" s="126"/>
      <c r="HNJ77" s="126"/>
      <c r="HNK77" s="126"/>
      <c r="HNL77" s="126"/>
      <c r="HNM77" s="126"/>
      <c r="HNN77" s="126"/>
      <c r="HNO77" s="126"/>
      <c r="HNP77" s="126"/>
      <c r="HNQ77" s="126"/>
      <c r="HNR77" s="126"/>
      <c r="HNS77" s="126"/>
      <c r="HNT77" s="126"/>
      <c r="HNU77" s="126"/>
      <c r="HNV77" s="126"/>
      <c r="HNW77" s="126"/>
      <c r="HNX77" s="126"/>
      <c r="HNY77" s="126"/>
      <c r="HNZ77" s="126"/>
      <c r="HOA77" s="126"/>
      <c r="HOB77" s="126"/>
      <c r="HOC77" s="126"/>
      <c r="HOD77" s="126"/>
      <c r="HOE77" s="126"/>
      <c r="HOF77" s="126"/>
      <c r="HOG77" s="126"/>
      <c r="HOH77" s="126"/>
      <c r="HOI77" s="126"/>
      <c r="HOJ77" s="126"/>
      <c r="HOK77" s="126"/>
      <c r="HOL77" s="126"/>
      <c r="HOM77" s="126"/>
      <c r="HON77" s="126"/>
      <c r="HOO77" s="126"/>
      <c r="HOP77" s="126"/>
      <c r="HOQ77" s="126"/>
      <c r="HOR77" s="126"/>
      <c r="HOS77" s="126"/>
      <c r="HOT77" s="126"/>
      <c r="HOU77" s="126"/>
      <c r="HOV77" s="126"/>
      <c r="HOW77" s="126"/>
      <c r="HOX77" s="126"/>
      <c r="HOY77" s="126"/>
      <c r="HOZ77" s="126"/>
      <c r="HPA77" s="126"/>
      <c r="HPB77" s="126"/>
      <c r="HPC77" s="126"/>
      <c r="HPD77" s="126"/>
      <c r="HPE77" s="126"/>
      <c r="HPF77" s="126"/>
      <c r="HPG77" s="126"/>
      <c r="HPH77" s="126"/>
      <c r="HPI77" s="126"/>
      <c r="HPJ77" s="126"/>
      <c r="HPK77" s="126"/>
      <c r="HPL77" s="126"/>
      <c r="HPM77" s="126"/>
      <c r="HPN77" s="126"/>
      <c r="HPO77" s="126"/>
      <c r="HPP77" s="126"/>
      <c r="HPQ77" s="126"/>
      <c r="HPR77" s="126"/>
      <c r="HPS77" s="126"/>
      <c r="HPT77" s="126"/>
      <c r="HPU77" s="126"/>
      <c r="HPV77" s="126"/>
      <c r="HPW77" s="126"/>
      <c r="HPX77" s="126"/>
      <c r="HPY77" s="126"/>
      <c r="HPZ77" s="126"/>
      <c r="HQA77" s="126"/>
      <c r="HQB77" s="126"/>
      <c r="HQC77" s="126"/>
      <c r="HQD77" s="126"/>
      <c r="HQE77" s="126"/>
      <c r="HQF77" s="126"/>
      <c r="HQG77" s="126"/>
      <c r="HQH77" s="126"/>
      <c r="HQI77" s="126"/>
      <c r="HQJ77" s="126"/>
      <c r="HQK77" s="126"/>
      <c r="HQL77" s="126"/>
      <c r="HQM77" s="126"/>
      <c r="HQN77" s="126"/>
      <c r="HQO77" s="126"/>
      <c r="HQP77" s="126"/>
      <c r="HQQ77" s="126"/>
      <c r="HQR77" s="126"/>
      <c r="HQS77" s="126"/>
      <c r="HQT77" s="126"/>
      <c r="HQU77" s="126"/>
      <c r="HQV77" s="126"/>
      <c r="HQW77" s="126"/>
      <c r="HQX77" s="126"/>
      <c r="HQY77" s="126"/>
      <c r="HQZ77" s="126"/>
      <c r="HRA77" s="126"/>
      <c r="HRB77" s="126"/>
      <c r="HRC77" s="126"/>
      <c r="HRD77" s="126"/>
      <c r="HRE77" s="126"/>
      <c r="HRF77" s="126"/>
      <c r="HRG77" s="126"/>
      <c r="HRH77" s="126"/>
      <c r="HRI77" s="126"/>
      <c r="HRJ77" s="126"/>
      <c r="HRK77" s="126"/>
      <c r="HRL77" s="126"/>
      <c r="HRM77" s="126"/>
      <c r="HRN77" s="126"/>
      <c r="HRO77" s="126"/>
      <c r="HRP77" s="126"/>
      <c r="HRQ77" s="126"/>
      <c r="HRR77" s="126"/>
      <c r="HRS77" s="126"/>
      <c r="HRT77" s="126"/>
      <c r="HRU77" s="126"/>
      <c r="HRV77" s="126"/>
      <c r="HRW77" s="126"/>
      <c r="HRX77" s="126"/>
      <c r="HRY77" s="126"/>
      <c r="HRZ77" s="126"/>
      <c r="HSA77" s="126"/>
      <c r="HSB77" s="126"/>
      <c r="HSC77" s="126"/>
      <c r="HSD77" s="126"/>
      <c r="HSE77" s="126"/>
      <c r="HSF77" s="126"/>
      <c r="HSG77" s="126"/>
      <c r="HSH77" s="126"/>
      <c r="HSI77" s="126"/>
      <c r="HSJ77" s="126"/>
      <c r="HSK77" s="126"/>
      <c r="HSL77" s="126"/>
      <c r="HSM77" s="126"/>
      <c r="HSN77" s="126"/>
      <c r="HSO77" s="126"/>
      <c r="HSP77" s="126"/>
      <c r="HSQ77" s="126"/>
      <c r="HSR77" s="126"/>
      <c r="HSS77" s="126"/>
      <c r="HST77" s="126"/>
      <c r="HSU77" s="126"/>
      <c r="HSV77" s="126"/>
      <c r="HSW77" s="126"/>
      <c r="HSX77" s="126"/>
      <c r="HSY77" s="126"/>
      <c r="HSZ77" s="126"/>
      <c r="HTA77" s="126"/>
      <c r="HTB77" s="126"/>
      <c r="HTC77" s="126"/>
      <c r="HTD77" s="126"/>
      <c r="HTE77" s="126"/>
      <c r="HTF77" s="126"/>
      <c r="HTG77" s="126"/>
      <c r="HTH77" s="126"/>
      <c r="HTI77" s="126"/>
      <c r="HTJ77" s="126"/>
      <c r="HTK77" s="126"/>
      <c r="HTL77" s="126"/>
      <c r="HTM77" s="126"/>
      <c r="HTN77" s="126"/>
      <c r="HTO77" s="126"/>
      <c r="HTP77" s="126"/>
      <c r="HTQ77" s="126"/>
      <c r="HTR77" s="126"/>
      <c r="HTS77" s="126"/>
      <c r="HTT77" s="126"/>
      <c r="HTU77" s="126"/>
      <c r="HTV77" s="126"/>
      <c r="HTW77" s="126"/>
      <c r="HTX77" s="126"/>
      <c r="HTY77" s="126"/>
      <c r="HTZ77" s="126"/>
      <c r="HUA77" s="126"/>
      <c r="HUB77" s="126"/>
      <c r="HUC77" s="126"/>
      <c r="HUD77" s="126"/>
      <c r="HUE77" s="126"/>
      <c r="HUF77" s="126"/>
      <c r="HUG77" s="126"/>
      <c r="HUH77" s="126"/>
      <c r="HUI77" s="126"/>
      <c r="HUJ77" s="126"/>
      <c r="HUK77" s="126"/>
      <c r="HUL77" s="126"/>
      <c r="HUM77" s="126"/>
      <c r="HUN77" s="126"/>
      <c r="HUO77" s="126"/>
      <c r="HUP77" s="126"/>
      <c r="HUQ77" s="126"/>
      <c r="HUR77" s="126"/>
      <c r="HUS77" s="126"/>
      <c r="HUT77" s="126"/>
      <c r="HUU77" s="126"/>
      <c r="HUV77" s="126"/>
      <c r="HUW77" s="126"/>
      <c r="HUX77" s="126"/>
      <c r="HUY77" s="126"/>
      <c r="HUZ77" s="126"/>
      <c r="HVA77" s="126"/>
      <c r="HVB77" s="126"/>
      <c r="HVC77" s="126"/>
      <c r="HVD77" s="126"/>
      <c r="HVE77" s="126"/>
      <c r="HVF77" s="126"/>
      <c r="HVG77" s="126"/>
      <c r="HVH77" s="126"/>
      <c r="HVI77" s="126"/>
      <c r="HVJ77" s="126"/>
      <c r="HVK77" s="126"/>
      <c r="HVL77" s="126"/>
      <c r="HVM77" s="126"/>
      <c r="HVN77" s="126"/>
      <c r="HVO77" s="126"/>
      <c r="HVP77" s="126"/>
      <c r="HVQ77" s="126"/>
      <c r="HVR77" s="126"/>
      <c r="HVS77" s="126"/>
      <c r="HVT77" s="126"/>
      <c r="HVU77" s="126"/>
      <c r="HVV77" s="126"/>
      <c r="HVW77" s="126"/>
      <c r="HVX77" s="126"/>
      <c r="HVY77" s="126"/>
      <c r="HVZ77" s="126"/>
      <c r="HWA77" s="126"/>
      <c r="HWB77" s="126"/>
      <c r="HWC77" s="126"/>
      <c r="HWD77" s="126"/>
      <c r="HWE77" s="126"/>
      <c r="HWF77" s="126"/>
      <c r="HWG77" s="126"/>
      <c r="HWH77" s="126"/>
      <c r="HWI77" s="126"/>
      <c r="HWJ77" s="126"/>
      <c r="HWK77" s="126"/>
      <c r="HWL77" s="126"/>
      <c r="HWM77" s="126"/>
      <c r="HWN77" s="126"/>
      <c r="HWO77" s="126"/>
      <c r="HWP77" s="126"/>
      <c r="HWQ77" s="126"/>
      <c r="HWR77" s="126"/>
      <c r="HWS77" s="126"/>
      <c r="HWT77" s="126"/>
      <c r="HWU77" s="126"/>
      <c r="HWV77" s="126"/>
      <c r="HWW77" s="126"/>
      <c r="HWX77" s="126"/>
      <c r="HWY77" s="126"/>
      <c r="HWZ77" s="126"/>
      <c r="HXA77" s="126"/>
      <c r="HXB77" s="126"/>
      <c r="HXC77" s="126"/>
      <c r="HXD77" s="126"/>
      <c r="HXE77" s="126"/>
      <c r="HXF77" s="126"/>
      <c r="HXG77" s="126"/>
      <c r="HXH77" s="126"/>
      <c r="HXI77" s="126"/>
      <c r="HXJ77" s="126"/>
      <c r="HXK77" s="126"/>
      <c r="HXL77" s="126"/>
      <c r="HXM77" s="126"/>
      <c r="HXN77" s="126"/>
      <c r="HXO77" s="126"/>
      <c r="HXP77" s="126"/>
      <c r="HXQ77" s="126"/>
      <c r="HXR77" s="126"/>
      <c r="HXS77" s="126"/>
      <c r="HXT77" s="126"/>
      <c r="HXU77" s="126"/>
      <c r="HXV77" s="126"/>
      <c r="HXW77" s="126"/>
      <c r="HXX77" s="126"/>
      <c r="HXY77" s="126"/>
      <c r="HXZ77" s="126"/>
      <c r="HYA77" s="126"/>
      <c r="HYB77" s="126"/>
      <c r="HYC77" s="126"/>
      <c r="HYD77" s="126"/>
      <c r="HYE77" s="126"/>
      <c r="HYF77" s="126"/>
      <c r="HYG77" s="126"/>
      <c r="HYH77" s="126"/>
      <c r="HYI77" s="126"/>
      <c r="HYJ77" s="126"/>
      <c r="HYK77" s="126"/>
      <c r="HYL77" s="126"/>
      <c r="HYM77" s="126"/>
      <c r="HYN77" s="126"/>
      <c r="HYO77" s="126"/>
      <c r="HYP77" s="126"/>
      <c r="HYQ77" s="126"/>
      <c r="HYR77" s="126"/>
      <c r="HYS77" s="126"/>
      <c r="HYT77" s="126"/>
      <c r="HYU77" s="126"/>
      <c r="HYV77" s="126"/>
      <c r="HYW77" s="126"/>
      <c r="HYX77" s="126"/>
      <c r="HYY77" s="126"/>
      <c r="HYZ77" s="126"/>
      <c r="HZA77" s="126"/>
      <c r="HZB77" s="126"/>
      <c r="HZC77" s="126"/>
      <c r="HZD77" s="126"/>
      <c r="HZE77" s="126"/>
      <c r="HZF77" s="126"/>
      <c r="HZG77" s="126"/>
      <c r="HZH77" s="126"/>
      <c r="HZI77" s="126"/>
      <c r="HZJ77" s="126"/>
      <c r="HZK77" s="126"/>
      <c r="HZL77" s="126"/>
      <c r="HZM77" s="126"/>
      <c r="HZN77" s="126"/>
      <c r="HZO77" s="126"/>
      <c r="HZP77" s="126"/>
      <c r="HZQ77" s="126"/>
      <c r="HZR77" s="126"/>
      <c r="HZS77" s="126"/>
      <c r="HZT77" s="126"/>
      <c r="HZU77" s="126"/>
      <c r="HZV77" s="126"/>
      <c r="HZW77" s="126"/>
      <c r="HZX77" s="126"/>
      <c r="HZY77" s="126"/>
      <c r="HZZ77" s="126"/>
      <c r="IAA77" s="126"/>
      <c r="IAB77" s="126"/>
      <c r="IAC77" s="126"/>
      <c r="IAD77" s="126"/>
      <c r="IAE77" s="126"/>
      <c r="IAF77" s="126"/>
      <c r="IAG77" s="126"/>
      <c r="IAH77" s="126"/>
      <c r="IAI77" s="126"/>
      <c r="IAJ77" s="126"/>
      <c r="IAK77" s="126"/>
      <c r="IAL77" s="126"/>
      <c r="IAM77" s="126"/>
      <c r="IAN77" s="126"/>
      <c r="IAO77" s="126"/>
      <c r="IAP77" s="126"/>
      <c r="IAQ77" s="126"/>
      <c r="IAR77" s="126"/>
      <c r="IAS77" s="126"/>
      <c r="IAT77" s="126"/>
      <c r="IAU77" s="126"/>
      <c r="IAV77" s="126"/>
      <c r="IAW77" s="126"/>
      <c r="IAX77" s="126"/>
      <c r="IAY77" s="126"/>
      <c r="IAZ77" s="126"/>
      <c r="IBA77" s="126"/>
      <c r="IBB77" s="126"/>
      <c r="IBC77" s="126"/>
      <c r="IBD77" s="126"/>
      <c r="IBE77" s="126"/>
      <c r="IBF77" s="126"/>
      <c r="IBG77" s="126"/>
      <c r="IBH77" s="126"/>
      <c r="IBI77" s="126"/>
      <c r="IBJ77" s="126"/>
      <c r="IBK77" s="126"/>
      <c r="IBL77" s="126"/>
      <c r="IBM77" s="126"/>
      <c r="IBN77" s="126"/>
      <c r="IBO77" s="126"/>
      <c r="IBP77" s="126"/>
      <c r="IBQ77" s="126"/>
      <c r="IBR77" s="126"/>
      <c r="IBS77" s="126"/>
      <c r="IBT77" s="126"/>
      <c r="IBU77" s="126"/>
      <c r="IBV77" s="126"/>
      <c r="IBW77" s="126"/>
      <c r="IBX77" s="126"/>
      <c r="IBY77" s="126"/>
      <c r="IBZ77" s="126"/>
      <c r="ICA77" s="126"/>
      <c r="ICB77" s="126"/>
      <c r="ICC77" s="126"/>
      <c r="ICD77" s="126"/>
      <c r="ICE77" s="126"/>
      <c r="ICF77" s="126"/>
      <c r="ICG77" s="126"/>
      <c r="ICH77" s="126"/>
      <c r="ICI77" s="126"/>
      <c r="ICJ77" s="126"/>
      <c r="ICK77" s="126"/>
      <c r="ICL77" s="126"/>
      <c r="ICM77" s="126"/>
      <c r="ICN77" s="126"/>
      <c r="ICO77" s="126"/>
      <c r="ICP77" s="126"/>
      <c r="ICQ77" s="126"/>
      <c r="ICR77" s="126"/>
      <c r="ICS77" s="126"/>
      <c r="ICT77" s="126"/>
      <c r="ICU77" s="126"/>
      <c r="ICV77" s="126"/>
      <c r="ICW77" s="126"/>
      <c r="ICX77" s="126"/>
      <c r="ICY77" s="126"/>
      <c r="ICZ77" s="126"/>
      <c r="IDA77" s="126"/>
      <c r="IDB77" s="126"/>
      <c r="IDC77" s="126"/>
      <c r="IDD77" s="126"/>
      <c r="IDE77" s="126"/>
      <c r="IDF77" s="126"/>
      <c r="IDG77" s="126"/>
      <c r="IDH77" s="126"/>
      <c r="IDI77" s="126"/>
      <c r="IDJ77" s="126"/>
      <c r="IDK77" s="126"/>
      <c r="IDL77" s="126"/>
      <c r="IDM77" s="126"/>
      <c r="IDN77" s="126"/>
      <c r="IDO77" s="126"/>
      <c r="IDP77" s="126"/>
      <c r="IDQ77" s="126"/>
      <c r="IDR77" s="126"/>
      <c r="IDS77" s="126"/>
      <c r="IDT77" s="126"/>
      <c r="IDU77" s="126"/>
      <c r="IDV77" s="126"/>
      <c r="IDW77" s="126"/>
      <c r="IDX77" s="126"/>
      <c r="IDY77" s="126"/>
      <c r="IDZ77" s="126"/>
      <c r="IEA77" s="126"/>
      <c r="IEB77" s="126"/>
      <c r="IEC77" s="126"/>
      <c r="IED77" s="126"/>
      <c r="IEE77" s="126"/>
      <c r="IEF77" s="126"/>
      <c r="IEG77" s="126"/>
      <c r="IEH77" s="126"/>
      <c r="IEI77" s="126"/>
      <c r="IEJ77" s="126"/>
      <c r="IEK77" s="126"/>
      <c r="IEL77" s="126"/>
      <c r="IEM77" s="126"/>
      <c r="IEN77" s="126"/>
      <c r="IEO77" s="126"/>
      <c r="IEP77" s="126"/>
      <c r="IEQ77" s="126"/>
      <c r="IER77" s="126"/>
      <c r="IES77" s="126"/>
      <c r="IET77" s="126"/>
      <c r="IEU77" s="126"/>
      <c r="IEV77" s="126"/>
      <c r="IEW77" s="126"/>
      <c r="IEX77" s="126"/>
      <c r="IEY77" s="126"/>
      <c r="IEZ77" s="126"/>
      <c r="IFA77" s="126"/>
      <c r="IFB77" s="126"/>
      <c r="IFC77" s="126"/>
      <c r="IFD77" s="126"/>
      <c r="IFE77" s="126"/>
      <c r="IFF77" s="126"/>
      <c r="IFG77" s="126"/>
      <c r="IFH77" s="126"/>
      <c r="IFI77" s="126"/>
      <c r="IFJ77" s="126"/>
      <c r="IFK77" s="126"/>
      <c r="IFL77" s="126"/>
      <c r="IFM77" s="126"/>
      <c r="IFN77" s="126"/>
      <c r="IFO77" s="126"/>
      <c r="IFP77" s="126"/>
      <c r="IFQ77" s="126"/>
      <c r="IFR77" s="126"/>
      <c r="IFS77" s="126"/>
      <c r="IFT77" s="126"/>
      <c r="IFU77" s="126"/>
      <c r="IFV77" s="126"/>
      <c r="IFW77" s="126"/>
      <c r="IFX77" s="126"/>
      <c r="IFY77" s="126"/>
      <c r="IFZ77" s="126"/>
      <c r="IGA77" s="126"/>
      <c r="IGB77" s="126"/>
      <c r="IGC77" s="126"/>
      <c r="IGD77" s="126"/>
      <c r="IGE77" s="126"/>
      <c r="IGF77" s="126"/>
      <c r="IGG77" s="126"/>
      <c r="IGH77" s="126"/>
      <c r="IGI77" s="126"/>
      <c r="IGJ77" s="126"/>
      <c r="IGK77" s="126"/>
      <c r="IGL77" s="126"/>
      <c r="IGM77" s="126"/>
      <c r="IGN77" s="126"/>
      <c r="IGO77" s="126"/>
      <c r="IGP77" s="126"/>
      <c r="IGQ77" s="126"/>
      <c r="IGR77" s="126"/>
      <c r="IGS77" s="126"/>
      <c r="IGT77" s="126"/>
      <c r="IGU77" s="126"/>
      <c r="IGV77" s="126"/>
      <c r="IGW77" s="126"/>
      <c r="IGX77" s="126"/>
      <c r="IGY77" s="126"/>
      <c r="IGZ77" s="126"/>
      <c r="IHA77" s="126"/>
      <c r="IHB77" s="126"/>
      <c r="IHC77" s="126"/>
      <c r="IHD77" s="126"/>
      <c r="IHE77" s="126"/>
      <c r="IHF77" s="126"/>
      <c r="IHG77" s="126"/>
      <c r="IHH77" s="126"/>
      <c r="IHI77" s="126"/>
      <c r="IHJ77" s="126"/>
      <c r="IHK77" s="126"/>
      <c r="IHL77" s="126"/>
      <c r="IHM77" s="126"/>
      <c r="IHN77" s="126"/>
      <c r="IHO77" s="126"/>
      <c r="IHP77" s="126"/>
      <c r="IHQ77" s="126"/>
      <c r="IHR77" s="126"/>
      <c r="IHS77" s="126"/>
      <c r="IHT77" s="126"/>
      <c r="IHU77" s="126"/>
      <c r="IHV77" s="126"/>
      <c r="IHW77" s="126"/>
      <c r="IHX77" s="126"/>
      <c r="IHY77" s="126"/>
      <c r="IHZ77" s="126"/>
      <c r="IIA77" s="126"/>
      <c r="IIB77" s="126"/>
      <c r="IIC77" s="126"/>
      <c r="IID77" s="126"/>
      <c r="IIE77" s="126"/>
      <c r="IIF77" s="126"/>
      <c r="IIG77" s="126"/>
      <c r="IIH77" s="126"/>
      <c r="III77" s="126"/>
      <c r="IIJ77" s="126"/>
      <c r="IIK77" s="126"/>
      <c r="IIL77" s="126"/>
      <c r="IIM77" s="126"/>
      <c r="IIN77" s="126"/>
      <c r="IIO77" s="126"/>
      <c r="IIP77" s="126"/>
      <c r="IIQ77" s="126"/>
      <c r="IIR77" s="126"/>
      <c r="IIS77" s="126"/>
      <c r="IIT77" s="126"/>
      <c r="IIU77" s="126"/>
      <c r="IIV77" s="126"/>
      <c r="IIW77" s="126"/>
      <c r="IIX77" s="126"/>
      <c r="IIY77" s="126"/>
      <c r="IIZ77" s="126"/>
      <c r="IJA77" s="126"/>
      <c r="IJB77" s="126"/>
      <c r="IJC77" s="126"/>
      <c r="IJD77" s="126"/>
      <c r="IJE77" s="126"/>
      <c r="IJF77" s="126"/>
      <c r="IJG77" s="126"/>
      <c r="IJH77" s="126"/>
      <c r="IJI77" s="126"/>
      <c r="IJJ77" s="126"/>
      <c r="IJK77" s="126"/>
      <c r="IJL77" s="126"/>
      <c r="IJM77" s="126"/>
      <c r="IJN77" s="126"/>
      <c r="IJO77" s="126"/>
      <c r="IJP77" s="126"/>
      <c r="IJQ77" s="126"/>
      <c r="IJR77" s="126"/>
      <c r="IJS77" s="126"/>
      <c r="IJT77" s="126"/>
      <c r="IJU77" s="126"/>
      <c r="IJV77" s="126"/>
      <c r="IJW77" s="126"/>
      <c r="IJX77" s="126"/>
      <c r="IJY77" s="126"/>
      <c r="IJZ77" s="126"/>
      <c r="IKA77" s="126"/>
      <c r="IKB77" s="126"/>
      <c r="IKC77" s="126"/>
      <c r="IKD77" s="126"/>
      <c r="IKE77" s="126"/>
      <c r="IKF77" s="126"/>
      <c r="IKG77" s="126"/>
      <c r="IKH77" s="126"/>
      <c r="IKI77" s="126"/>
      <c r="IKJ77" s="126"/>
      <c r="IKK77" s="126"/>
      <c r="IKL77" s="126"/>
      <c r="IKM77" s="126"/>
      <c r="IKN77" s="126"/>
      <c r="IKO77" s="126"/>
      <c r="IKP77" s="126"/>
      <c r="IKQ77" s="126"/>
      <c r="IKR77" s="126"/>
      <c r="IKS77" s="126"/>
      <c r="IKT77" s="126"/>
      <c r="IKU77" s="126"/>
      <c r="IKV77" s="126"/>
      <c r="IKW77" s="126"/>
      <c r="IKX77" s="126"/>
      <c r="IKY77" s="126"/>
      <c r="IKZ77" s="126"/>
      <c r="ILA77" s="126"/>
      <c r="ILB77" s="126"/>
      <c r="ILC77" s="126"/>
      <c r="ILD77" s="126"/>
      <c r="ILE77" s="126"/>
      <c r="ILF77" s="126"/>
      <c r="ILG77" s="126"/>
      <c r="ILH77" s="126"/>
      <c r="ILI77" s="126"/>
      <c r="ILJ77" s="126"/>
      <c r="ILK77" s="126"/>
      <c r="ILL77" s="126"/>
      <c r="ILM77" s="126"/>
      <c r="ILN77" s="126"/>
      <c r="ILO77" s="126"/>
      <c r="ILP77" s="126"/>
      <c r="ILQ77" s="126"/>
      <c r="ILR77" s="126"/>
      <c r="ILS77" s="126"/>
      <c r="ILT77" s="126"/>
      <c r="ILU77" s="126"/>
      <c r="ILV77" s="126"/>
      <c r="ILW77" s="126"/>
      <c r="ILX77" s="126"/>
      <c r="ILY77" s="126"/>
      <c r="ILZ77" s="126"/>
      <c r="IMA77" s="126"/>
      <c r="IMB77" s="126"/>
      <c r="IMC77" s="126"/>
      <c r="IMD77" s="126"/>
      <c r="IME77" s="126"/>
      <c r="IMF77" s="126"/>
      <c r="IMG77" s="126"/>
      <c r="IMH77" s="126"/>
      <c r="IMI77" s="126"/>
      <c r="IMJ77" s="126"/>
      <c r="IMK77" s="126"/>
      <c r="IML77" s="126"/>
      <c r="IMM77" s="126"/>
      <c r="IMN77" s="126"/>
      <c r="IMO77" s="126"/>
      <c r="IMP77" s="126"/>
      <c r="IMQ77" s="126"/>
      <c r="IMR77" s="126"/>
      <c r="IMS77" s="126"/>
      <c r="IMT77" s="126"/>
      <c r="IMU77" s="126"/>
      <c r="IMV77" s="126"/>
      <c r="IMW77" s="126"/>
      <c r="IMX77" s="126"/>
      <c r="IMY77" s="126"/>
      <c r="IMZ77" s="126"/>
      <c r="INA77" s="126"/>
      <c r="INB77" s="126"/>
      <c r="INC77" s="126"/>
      <c r="IND77" s="126"/>
      <c r="INE77" s="126"/>
      <c r="INF77" s="126"/>
      <c r="ING77" s="126"/>
      <c r="INH77" s="126"/>
      <c r="INI77" s="126"/>
      <c r="INJ77" s="126"/>
      <c r="INK77" s="126"/>
      <c r="INL77" s="126"/>
      <c r="INM77" s="126"/>
      <c r="INN77" s="126"/>
      <c r="INO77" s="126"/>
      <c r="INP77" s="126"/>
      <c r="INQ77" s="126"/>
      <c r="INR77" s="126"/>
      <c r="INS77" s="126"/>
      <c r="INT77" s="126"/>
      <c r="INU77" s="126"/>
      <c r="INV77" s="126"/>
      <c r="INW77" s="126"/>
      <c r="INX77" s="126"/>
      <c r="INY77" s="126"/>
      <c r="INZ77" s="126"/>
      <c r="IOA77" s="126"/>
      <c r="IOB77" s="126"/>
      <c r="IOC77" s="126"/>
      <c r="IOD77" s="126"/>
      <c r="IOE77" s="126"/>
      <c r="IOF77" s="126"/>
      <c r="IOG77" s="126"/>
      <c r="IOH77" s="126"/>
      <c r="IOI77" s="126"/>
      <c r="IOJ77" s="126"/>
      <c r="IOK77" s="126"/>
      <c r="IOL77" s="126"/>
      <c r="IOM77" s="126"/>
      <c r="ION77" s="126"/>
      <c r="IOO77" s="126"/>
      <c r="IOP77" s="126"/>
      <c r="IOQ77" s="126"/>
      <c r="IOR77" s="126"/>
      <c r="IOS77" s="126"/>
      <c r="IOT77" s="126"/>
      <c r="IOU77" s="126"/>
      <c r="IOV77" s="126"/>
      <c r="IOW77" s="126"/>
      <c r="IOX77" s="126"/>
      <c r="IOY77" s="126"/>
      <c r="IOZ77" s="126"/>
      <c r="IPA77" s="126"/>
      <c r="IPB77" s="126"/>
      <c r="IPC77" s="126"/>
      <c r="IPD77" s="126"/>
      <c r="IPE77" s="126"/>
      <c r="IPF77" s="126"/>
      <c r="IPG77" s="126"/>
      <c r="IPH77" s="126"/>
      <c r="IPI77" s="126"/>
      <c r="IPJ77" s="126"/>
      <c r="IPK77" s="126"/>
      <c r="IPL77" s="126"/>
      <c r="IPM77" s="126"/>
      <c r="IPN77" s="126"/>
      <c r="IPO77" s="126"/>
      <c r="IPP77" s="126"/>
      <c r="IPQ77" s="126"/>
      <c r="IPR77" s="126"/>
      <c r="IPS77" s="126"/>
      <c r="IPT77" s="126"/>
      <c r="IPU77" s="126"/>
      <c r="IPV77" s="126"/>
      <c r="IPW77" s="126"/>
      <c r="IPX77" s="126"/>
      <c r="IPY77" s="126"/>
      <c r="IPZ77" s="126"/>
      <c r="IQA77" s="126"/>
      <c r="IQB77" s="126"/>
      <c r="IQC77" s="126"/>
      <c r="IQD77" s="126"/>
      <c r="IQE77" s="126"/>
      <c r="IQF77" s="126"/>
      <c r="IQG77" s="126"/>
      <c r="IQH77" s="126"/>
      <c r="IQI77" s="126"/>
      <c r="IQJ77" s="126"/>
      <c r="IQK77" s="126"/>
      <c r="IQL77" s="126"/>
      <c r="IQM77" s="126"/>
      <c r="IQN77" s="126"/>
      <c r="IQO77" s="126"/>
      <c r="IQP77" s="126"/>
      <c r="IQQ77" s="126"/>
      <c r="IQR77" s="126"/>
      <c r="IQS77" s="126"/>
      <c r="IQT77" s="126"/>
      <c r="IQU77" s="126"/>
      <c r="IQV77" s="126"/>
      <c r="IQW77" s="126"/>
      <c r="IQX77" s="126"/>
      <c r="IQY77" s="126"/>
      <c r="IQZ77" s="126"/>
      <c r="IRA77" s="126"/>
      <c r="IRB77" s="126"/>
      <c r="IRC77" s="126"/>
      <c r="IRD77" s="126"/>
      <c r="IRE77" s="126"/>
      <c r="IRF77" s="126"/>
      <c r="IRG77" s="126"/>
      <c r="IRH77" s="126"/>
      <c r="IRI77" s="126"/>
      <c r="IRJ77" s="126"/>
      <c r="IRK77" s="126"/>
      <c r="IRL77" s="126"/>
      <c r="IRM77" s="126"/>
      <c r="IRN77" s="126"/>
      <c r="IRO77" s="126"/>
      <c r="IRP77" s="126"/>
      <c r="IRQ77" s="126"/>
      <c r="IRR77" s="126"/>
      <c r="IRS77" s="126"/>
      <c r="IRT77" s="126"/>
      <c r="IRU77" s="126"/>
      <c r="IRV77" s="126"/>
      <c r="IRW77" s="126"/>
      <c r="IRX77" s="126"/>
      <c r="IRY77" s="126"/>
      <c r="IRZ77" s="126"/>
      <c r="ISA77" s="126"/>
      <c r="ISB77" s="126"/>
      <c r="ISC77" s="126"/>
      <c r="ISD77" s="126"/>
      <c r="ISE77" s="126"/>
      <c r="ISF77" s="126"/>
      <c r="ISG77" s="126"/>
      <c r="ISH77" s="126"/>
      <c r="ISI77" s="126"/>
      <c r="ISJ77" s="126"/>
      <c r="ISK77" s="126"/>
      <c r="ISL77" s="126"/>
      <c r="ISM77" s="126"/>
      <c r="ISN77" s="126"/>
      <c r="ISO77" s="126"/>
      <c r="ISP77" s="126"/>
      <c r="ISQ77" s="126"/>
      <c r="ISR77" s="126"/>
      <c r="ISS77" s="126"/>
      <c r="IST77" s="126"/>
      <c r="ISU77" s="126"/>
      <c r="ISV77" s="126"/>
      <c r="ISW77" s="126"/>
      <c r="ISX77" s="126"/>
      <c r="ISY77" s="126"/>
      <c r="ISZ77" s="126"/>
      <c r="ITA77" s="126"/>
      <c r="ITB77" s="126"/>
      <c r="ITC77" s="126"/>
      <c r="ITD77" s="126"/>
      <c r="ITE77" s="126"/>
      <c r="ITF77" s="126"/>
      <c r="ITG77" s="126"/>
      <c r="ITH77" s="126"/>
      <c r="ITI77" s="126"/>
      <c r="ITJ77" s="126"/>
      <c r="ITK77" s="126"/>
      <c r="ITL77" s="126"/>
      <c r="ITM77" s="126"/>
      <c r="ITN77" s="126"/>
      <c r="ITO77" s="126"/>
      <c r="ITP77" s="126"/>
      <c r="ITQ77" s="126"/>
      <c r="ITR77" s="126"/>
      <c r="ITS77" s="126"/>
      <c r="ITT77" s="126"/>
      <c r="ITU77" s="126"/>
      <c r="ITV77" s="126"/>
      <c r="ITW77" s="126"/>
      <c r="ITX77" s="126"/>
      <c r="ITY77" s="126"/>
      <c r="ITZ77" s="126"/>
      <c r="IUA77" s="126"/>
      <c r="IUB77" s="126"/>
      <c r="IUC77" s="126"/>
      <c r="IUD77" s="126"/>
      <c r="IUE77" s="126"/>
      <c r="IUF77" s="126"/>
      <c r="IUG77" s="126"/>
      <c r="IUH77" s="126"/>
      <c r="IUI77" s="126"/>
      <c r="IUJ77" s="126"/>
      <c r="IUK77" s="126"/>
      <c r="IUL77" s="126"/>
      <c r="IUM77" s="126"/>
      <c r="IUN77" s="126"/>
      <c r="IUO77" s="126"/>
      <c r="IUP77" s="126"/>
      <c r="IUQ77" s="126"/>
      <c r="IUR77" s="126"/>
      <c r="IUS77" s="126"/>
      <c r="IUT77" s="126"/>
      <c r="IUU77" s="126"/>
      <c r="IUV77" s="126"/>
      <c r="IUW77" s="126"/>
      <c r="IUX77" s="126"/>
      <c r="IUY77" s="126"/>
      <c r="IUZ77" s="126"/>
      <c r="IVA77" s="126"/>
      <c r="IVB77" s="126"/>
      <c r="IVC77" s="126"/>
      <c r="IVD77" s="126"/>
      <c r="IVE77" s="126"/>
      <c r="IVF77" s="126"/>
      <c r="IVG77" s="126"/>
      <c r="IVH77" s="126"/>
      <c r="IVI77" s="126"/>
      <c r="IVJ77" s="126"/>
      <c r="IVK77" s="126"/>
      <c r="IVL77" s="126"/>
      <c r="IVM77" s="126"/>
      <c r="IVN77" s="126"/>
      <c r="IVO77" s="126"/>
      <c r="IVP77" s="126"/>
      <c r="IVQ77" s="126"/>
      <c r="IVR77" s="126"/>
      <c r="IVS77" s="126"/>
      <c r="IVT77" s="126"/>
      <c r="IVU77" s="126"/>
      <c r="IVV77" s="126"/>
      <c r="IVW77" s="126"/>
      <c r="IVX77" s="126"/>
      <c r="IVY77" s="126"/>
      <c r="IVZ77" s="126"/>
      <c r="IWA77" s="126"/>
      <c r="IWB77" s="126"/>
      <c r="IWC77" s="126"/>
      <c r="IWD77" s="126"/>
      <c r="IWE77" s="126"/>
      <c r="IWF77" s="126"/>
      <c r="IWG77" s="126"/>
      <c r="IWH77" s="126"/>
      <c r="IWI77" s="126"/>
      <c r="IWJ77" s="126"/>
      <c r="IWK77" s="126"/>
      <c r="IWL77" s="126"/>
      <c r="IWM77" s="126"/>
      <c r="IWN77" s="126"/>
      <c r="IWO77" s="126"/>
      <c r="IWP77" s="126"/>
      <c r="IWQ77" s="126"/>
      <c r="IWR77" s="126"/>
      <c r="IWS77" s="126"/>
      <c r="IWT77" s="126"/>
      <c r="IWU77" s="126"/>
      <c r="IWV77" s="126"/>
      <c r="IWW77" s="126"/>
      <c r="IWX77" s="126"/>
      <c r="IWY77" s="126"/>
      <c r="IWZ77" s="126"/>
      <c r="IXA77" s="126"/>
      <c r="IXB77" s="126"/>
      <c r="IXC77" s="126"/>
      <c r="IXD77" s="126"/>
      <c r="IXE77" s="126"/>
      <c r="IXF77" s="126"/>
      <c r="IXG77" s="126"/>
      <c r="IXH77" s="126"/>
      <c r="IXI77" s="126"/>
      <c r="IXJ77" s="126"/>
      <c r="IXK77" s="126"/>
      <c r="IXL77" s="126"/>
      <c r="IXM77" s="126"/>
      <c r="IXN77" s="126"/>
      <c r="IXO77" s="126"/>
      <c r="IXP77" s="126"/>
      <c r="IXQ77" s="126"/>
      <c r="IXR77" s="126"/>
      <c r="IXS77" s="126"/>
      <c r="IXT77" s="126"/>
      <c r="IXU77" s="126"/>
      <c r="IXV77" s="126"/>
      <c r="IXW77" s="126"/>
      <c r="IXX77" s="126"/>
      <c r="IXY77" s="126"/>
      <c r="IXZ77" s="126"/>
      <c r="IYA77" s="126"/>
      <c r="IYB77" s="126"/>
      <c r="IYC77" s="126"/>
      <c r="IYD77" s="126"/>
      <c r="IYE77" s="126"/>
      <c r="IYF77" s="126"/>
      <c r="IYG77" s="126"/>
      <c r="IYH77" s="126"/>
      <c r="IYI77" s="126"/>
      <c r="IYJ77" s="126"/>
      <c r="IYK77" s="126"/>
      <c r="IYL77" s="126"/>
      <c r="IYM77" s="126"/>
      <c r="IYN77" s="126"/>
      <c r="IYO77" s="126"/>
      <c r="IYP77" s="126"/>
      <c r="IYQ77" s="126"/>
      <c r="IYR77" s="126"/>
      <c r="IYS77" s="126"/>
      <c r="IYT77" s="126"/>
      <c r="IYU77" s="126"/>
      <c r="IYV77" s="126"/>
      <c r="IYW77" s="126"/>
      <c r="IYX77" s="126"/>
      <c r="IYY77" s="126"/>
      <c r="IYZ77" s="126"/>
      <c r="IZA77" s="126"/>
      <c r="IZB77" s="126"/>
      <c r="IZC77" s="126"/>
      <c r="IZD77" s="126"/>
      <c r="IZE77" s="126"/>
      <c r="IZF77" s="126"/>
      <c r="IZG77" s="126"/>
      <c r="IZH77" s="126"/>
      <c r="IZI77" s="126"/>
      <c r="IZJ77" s="126"/>
      <c r="IZK77" s="126"/>
      <c r="IZL77" s="126"/>
      <c r="IZM77" s="126"/>
      <c r="IZN77" s="126"/>
      <c r="IZO77" s="126"/>
      <c r="IZP77" s="126"/>
      <c r="IZQ77" s="126"/>
      <c r="IZR77" s="126"/>
      <c r="IZS77" s="126"/>
      <c r="IZT77" s="126"/>
      <c r="IZU77" s="126"/>
      <c r="IZV77" s="126"/>
      <c r="IZW77" s="126"/>
      <c r="IZX77" s="126"/>
      <c r="IZY77" s="126"/>
      <c r="IZZ77" s="126"/>
      <c r="JAA77" s="126"/>
      <c r="JAB77" s="126"/>
      <c r="JAC77" s="126"/>
      <c r="JAD77" s="126"/>
      <c r="JAE77" s="126"/>
      <c r="JAF77" s="126"/>
      <c r="JAG77" s="126"/>
      <c r="JAH77" s="126"/>
      <c r="JAI77" s="126"/>
      <c r="JAJ77" s="126"/>
      <c r="JAK77" s="126"/>
      <c r="JAL77" s="126"/>
      <c r="JAM77" s="126"/>
      <c r="JAN77" s="126"/>
      <c r="JAO77" s="126"/>
      <c r="JAP77" s="126"/>
      <c r="JAQ77" s="126"/>
      <c r="JAR77" s="126"/>
      <c r="JAS77" s="126"/>
      <c r="JAT77" s="126"/>
      <c r="JAU77" s="126"/>
      <c r="JAV77" s="126"/>
      <c r="JAW77" s="126"/>
      <c r="JAX77" s="126"/>
      <c r="JAY77" s="126"/>
      <c r="JAZ77" s="126"/>
      <c r="JBA77" s="126"/>
      <c r="JBB77" s="126"/>
      <c r="JBC77" s="126"/>
      <c r="JBD77" s="126"/>
      <c r="JBE77" s="126"/>
      <c r="JBF77" s="126"/>
      <c r="JBG77" s="126"/>
      <c r="JBH77" s="126"/>
      <c r="JBI77" s="126"/>
      <c r="JBJ77" s="126"/>
      <c r="JBK77" s="126"/>
      <c r="JBL77" s="126"/>
      <c r="JBM77" s="126"/>
      <c r="JBN77" s="126"/>
      <c r="JBO77" s="126"/>
      <c r="JBP77" s="126"/>
      <c r="JBQ77" s="126"/>
      <c r="JBR77" s="126"/>
      <c r="JBS77" s="126"/>
      <c r="JBT77" s="126"/>
      <c r="JBU77" s="126"/>
      <c r="JBV77" s="126"/>
      <c r="JBW77" s="126"/>
      <c r="JBX77" s="126"/>
      <c r="JBY77" s="126"/>
      <c r="JBZ77" s="126"/>
      <c r="JCA77" s="126"/>
      <c r="JCB77" s="126"/>
      <c r="JCC77" s="126"/>
      <c r="JCD77" s="126"/>
      <c r="JCE77" s="126"/>
      <c r="JCF77" s="126"/>
      <c r="JCG77" s="126"/>
      <c r="JCH77" s="126"/>
      <c r="JCI77" s="126"/>
      <c r="JCJ77" s="126"/>
      <c r="JCK77" s="126"/>
      <c r="JCL77" s="126"/>
      <c r="JCM77" s="126"/>
      <c r="JCN77" s="126"/>
      <c r="JCO77" s="126"/>
      <c r="JCP77" s="126"/>
      <c r="JCQ77" s="126"/>
      <c r="JCR77" s="126"/>
      <c r="JCS77" s="126"/>
      <c r="JCT77" s="126"/>
      <c r="JCU77" s="126"/>
      <c r="JCV77" s="126"/>
      <c r="JCW77" s="126"/>
      <c r="JCX77" s="126"/>
      <c r="JCY77" s="126"/>
      <c r="JCZ77" s="126"/>
      <c r="JDA77" s="126"/>
      <c r="JDB77" s="126"/>
      <c r="JDC77" s="126"/>
      <c r="JDD77" s="126"/>
      <c r="JDE77" s="126"/>
      <c r="JDF77" s="126"/>
      <c r="JDG77" s="126"/>
      <c r="JDH77" s="126"/>
      <c r="JDI77" s="126"/>
      <c r="JDJ77" s="126"/>
      <c r="JDK77" s="126"/>
      <c r="JDL77" s="126"/>
      <c r="JDM77" s="126"/>
      <c r="JDN77" s="126"/>
      <c r="JDO77" s="126"/>
      <c r="JDP77" s="126"/>
      <c r="JDQ77" s="126"/>
      <c r="JDR77" s="126"/>
      <c r="JDS77" s="126"/>
      <c r="JDT77" s="126"/>
      <c r="JDU77" s="126"/>
      <c r="JDV77" s="126"/>
      <c r="JDW77" s="126"/>
      <c r="JDX77" s="126"/>
      <c r="JDY77" s="126"/>
      <c r="JDZ77" s="126"/>
      <c r="JEA77" s="126"/>
      <c r="JEB77" s="126"/>
      <c r="JEC77" s="126"/>
      <c r="JED77" s="126"/>
      <c r="JEE77" s="126"/>
      <c r="JEF77" s="126"/>
      <c r="JEG77" s="126"/>
      <c r="JEH77" s="126"/>
      <c r="JEI77" s="126"/>
      <c r="JEJ77" s="126"/>
      <c r="JEK77" s="126"/>
      <c r="JEL77" s="126"/>
      <c r="JEM77" s="126"/>
      <c r="JEN77" s="126"/>
      <c r="JEO77" s="126"/>
      <c r="JEP77" s="126"/>
      <c r="JEQ77" s="126"/>
      <c r="JER77" s="126"/>
      <c r="JES77" s="126"/>
      <c r="JET77" s="126"/>
      <c r="JEU77" s="126"/>
      <c r="JEV77" s="126"/>
      <c r="JEW77" s="126"/>
      <c r="JEX77" s="126"/>
      <c r="JEY77" s="126"/>
      <c r="JEZ77" s="126"/>
      <c r="JFA77" s="126"/>
      <c r="JFB77" s="126"/>
      <c r="JFC77" s="126"/>
      <c r="JFD77" s="126"/>
      <c r="JFE77" s="126"/>
      <c r="JFF77" s="126"/>
      <c r="JFG77" s="126"/>
      <c r="JFH77" s="126"/>
      <c r="JFI77" s="126"/>
      <c r="JFJ77" s="126"/>
      <c r="JFK77" s="126"/>
      <c r="JFL77" s="126"/>
      <c r="JFM77" s="126"/>
      <c r="JFN77" s="126"/>
      <c r="JFO77" s="126"/>
      <c r="JFP77" s="126"/>
      <c r="JFQ77" s="126"/>
      <c r="JFR77" s="126"/>
      <c r="JFS77" s="126"/>
      <c r="JFT77" s="126"/>
      <c r="JFU77" s="126"/>
      <c r="JFV77" s="126"/>
      <c r="JFW77" s="126"/>
      <c r="JFX77" s="126"/>
      <c r="JFY77" s="126"/>
      <c r="JFZ77" s="126"/>
      <c r="JGA77" s="126"/>
      <c r="JGB77" s="126"/>
      <c r="JGC77" s="126"/>
      <c r="JGD77" s="126"/>
      <c r="JGE77" s="126"/>
      <c r="JGF77" s="126"/>
      <c r="JGG77" s="126"/>
      <c r="JGH77" s="126"/>
      <c r="JGI77" s="126"/>
      <c r="JGJ77" s="126"/>
      <c r="JGK77" s="126"/>
      <c r="JGL77" s="126"/>
      <c r="JGM77" s="126"/>
      <c r="JGN77" s="126"/>
      <c r="JGO77" s="126"/>
      <c r="JGP77" s="126"/>
      <c r="JGQ77" s="126"/>
      <c r="JGR77" s="126"/>
      <c r="JGS77" s="126"/>
      <c r="JGT77" s="126"/>
      <c r="JGU77" s="126"/>
      <c r="JGV77" s="126"/>
      <c r="JGW77" s="126"/>
      <c r="JGX77" s="126"/>
      <c r="JGY77" s="126"/>
      <c r="JGZ77" s="126"/>
      <c r="JHA77" s="126"/>
      <c r="JHB77" s="126"/>
      <c r="JHC77" s="126"/>
      <c r="JHD77" s="126"/>
      <c r="JHE77" s="126"/>
      <c r="JHF77" s="126"/>
      <c r="JHG77" s="126"/>
      <c r="JHH77" s="126"/>
      <c r="JHI77" s="126"/>
      <c r="JHJ77" s="126"/>
      <c r="JHK77" s="126"/>
      <c r="JHL77" s="126"/>
      <c r="JHM77" s="126"/>
      <c r="JHN77" s="126"/>
      <c r="JHO77" s="126"/>
      <c r="JHP77" s="126"/>
      <c r="JHQ77" s="126"/>
      <c r="JHR77" s="126"/>
      <c r="JHS77" s="126"/>
      <c r="JHT77" s="126"/>
      <c r="JHU77" s="126"/>
      <c r="JHV77" s="126"/>
      <c r="JHW77" s="126"/>
      <c r="JHX77" s="126"/>
      <c r="JHY77" s="126"/>
      <c r="JHZ77" s="126"/>
      <c r="JIA77" s="126"/>
      <c r="JIB77" s="126"/>
      <c r="JIC77" s="126"/>
      <c r="JID77" s="126"/>
      <c r="JIE77" s="126"/>
      <c r="JIF77" s="126"/>
      <c r="JIG77" s="126"/>
      <c r="JIH77" s="126"/>
      <c r="JII77" s="126"/>
      <c r="JIJ77" s="126"/>
      <c r="JIK77" s="126"/>
      <c r="JIL77" s="126"/>
      <c r="JIM77" s="126"/>
      <c r="JIN77" s="126"/>
      <c r="JIO77" s="126"/>
      <c r="JIP77" s="126"/>
      <c r="JIQ77" s="126"/>
      <c r="JIR77" s="126"/>
      <c r="JIS77" s="126"/>
      <c r="JIT77" s="126"/>
      <c r="JIU77" s="126"/>
      <c r="JIV77" s="126"/>
      <c r="JIW77" s="126"/>
      <c r="JIX77" s="126"/>
      <c r="JIY77" s="126"/>
      <c r="JIZ77" s="126"/>
      <c r="JJA77" s="126"/>
      <c r="JJB77" s="126"/>
      <c r="JJC77" s="126"/>
      <c r="JJD77" s="126"/>
      <c r="JJE77" s="126"/>
      <c r="JJF77" s="126"/>
      <c r="JJG77" s="126"/>
      <c r="JJH77" s="126"/>
      <c r="JJI77" s="126"/>
      <c r="JJJ77" s="126"/>
      <c r="JJK77" s="126"/>
      <c r="JJL77" s="126"/>
      <c r="JJM77" s="126"/>
      <c r="JJN77" s="126"/>
      <c r="JJO77" s="126"/>
      <c r="JJP77" s="126"/>
      <c r="JJQ77" s="126"/>
      <c r="JJR77" s="126"/>
      <c r="JJS77" s="126"/>
      <c r="JJT77" s="126"/>
      <c r="JJU77" s="126"/>
      <c r="JJV77" s="126"/>
      <c r="JJW77" s="126"/>
      <c r="JJX77" s="126"/>
      <c r="JJY77" s="126"/>
      <c r="JJZ77" s="126"/>
      <c r="JKA77" s="126"/>
      <c r="JKB77" s="126"/>
      <c r="JKC77" s="126"/>
      <c r="JKD77" s="126"/>
      <c r="JKE77" s="126"/>
      <c r="JKF77" s="126"/>
      <c r="JKG77" s="126"/>
      <c r="JKH77" s="126"/>
      <c r="JKI77" s="126"/>
      <c r="JKJ77" s="126"/>
      <c r="JKK77" s="126"/>
      <c r="JKL77" s="126"/>
      <c r="JKM77" s="126"/>
      <c r="JKN77" s="126"/>
      <c r="JKO77" s="126"/>
      <c r="JKP77" s="126"/>
      <c r="JKQ77" s="126"/>
      <c r="JKR77" s="126"/>
      <c r="JKS77" s="126"/>
      <c r="JKT77" s="126"/>
      <c r="JKU77" s="126"/>
      <c r="JKV77" s="126"/>
      <c r="JKW77" s="126"/>
      <c r="JKX77" s="126"/>
      <c r="JKY77" s="126"/>
      <c r="JKZ77" s="126"/>
      <c r="JLA77" s="126"/>
      <c r="JLB77" s="126"/>
      <c r="JLC77" s="126"/>
      <c r="JLD77" s="126"/>
      <c r="JLE77" s="126"/>
      <c r="JLF77" s="126"/>
      <c r="JLG77" s="126"/>
      <c r="JLH77" s="126"/>
      <c r="JLI77" s="126"/>
      <c r="JLJ77" s="126"/>
      <c r="JLK77" s="126"/>
      <c r="JLL77" s="126"/>
      <c r="JLM77" s="126"/>
      <c r="JLN77" s="126"/>
      <c r="JLO77" s="126"/>
      <c r="JLP77" s="126"/>
      <c r="JLQ77" s="126"/>
      <c r="JLR77" s="126"/>
      <c r="JLS77" s="126"/>
      <c r="JLT77" s="126"/>
      <c r="JLU77" s="126"/>
      <c r="JLV77" s="126"/>
      <c r="JLW77" s="126"/>
      <c r="JLX77" s="126"/>
      <c r="JLY77" s="126"/>
      <c r="JLZ77" s="126"/>
      <c r="JMA77" s="126"/>
      <c r="JMB77" s="126"/>
      <c r="JMC77" s="126"/>
      <c r="JMD77" s="126"/>
      <c r="JME77" s="126"/>
      <c r="JMF77" s="126"/>
      <c r="JMG77" s="126"/>
      <c r="JMH77" s="126"/>
      <c r="JMI77" s="126"/>
      <c r="JMJ77" s="126"/>
      <c r="JMK77" s="126"/>
      <c r="JML77" s="126"/>
      <c r="JMM77" s="126"/>
      <c r="JMN77" s="126"/>
      <c r="JMO77" s="126"/>
      <c r="JMP77" s="126"/>
      <c r="JMQ77" s="126"/>
      <c r="JMR77" s="126"/>
      <c r="JMS77" s="126"/>
      <c r="JMT77" s="126"/>
      <c r="JMU77" s="126"/>
      <c r="JMV77" s="126"/>
      <c r="JMW77" s="126"/>
      <c r="JMX77" s="126"/>
      <c r="JMY77" s="126"/>
      <c r="JMZ77" s="126"/>
      <c r="JNA77" s="126"/>
      <c r="JNB77" s="126"/>
      <c r="JNC77" s="126"/>
      <c r="JND77" s="126"/>
      <c r="JNE77" s="126"/>
      <c r="JNF77" s="126"/>
      <c r="JNG77" s="126"/>
      <c r="JNH77" s="126"/>
      <c r="JNI77" s="126"/>
      <c r="JNJ77" s="126"/>
      <c r="JNK77" s="126"/>
      <c r="JNL77" s="126"/>
      <c r="JNM77" s="126"/>
      <c r="JNN77" s="126"/>
      <c r="JNO77" s="126"/>
      <c r="JNP77" s="126"/>
      <c r="JNQ77" s="126"/>
      <c r="JNR77" s="126"/>
      <c r="JNS77" s="126"/>
      <c r="JNT77" s="126"/>
      <c r="JNU77" s="126"/>
      <c r="JNV77" s="126"/>
      <c r="JNW77" s="126"/>
      <c r="JNX77" s="126"/>
      <c r="JNY77" s="126"/>
      <c r="JNZ77" s="126"/>
      <c r="JOA77" s="126"/>
      <c r="JOB77" s="126"/>
      <c r="JOC77" s="126"/>
      <c r="JOD77" s="126"/>
      <c r="JOE77" s="126"/>
      <c r="JOF77" s="126"/>
      <c r="JOG77" s="126"/>
      <c r="JOH77" s="126"/>
      <c r="JOI77" s="126"/>
      <c r="JOJ77" s="126"/>
      <c r="JOK77" s="126"/>
      <c r="JOL77" s="126"/>
      <c r="JOM77" s="126"/>
      <c r="JON77" s="126"/>
      <c r="JOO77" s="126"/>
      <c r="JOP77" s="126"/>
      <c r="JOQ77" s="126"/>
      <c r="JOR77" s="126"/>
      <c r="JOS77" s="126"/>
      <c r="JOT77" s="126"/>
      <c r="JOU77" s="126"/>
      <c r="JOV77" s="126"/>
      <c r="JOW77" s="126"/>
      <c r="JOX77" s="126"/>
      <c r="JOY77" s="126"/>
      <c r="JOZ77" s="126"/>
      <c r="JPA77" s="126"/>
      <c r="JPB77" s="126"/>
      <c r="JPC77" s="126"/>
      <c r="JPD77" s="126"/>
      <c r="JPE77" s="126"/>
      <c r="JPF77" s="126"/>
      <c r="JPG77" s="126"/>
      <c r="JPH77" s="126"/>
      <c r="JPI77" s="126"/>
      <c r="JPJ77" s="126"/>
      <c r="JPK77" s="126"/>
      <c r="JPL77" s="126"/>
      <c r="JPM77" s="126"/>
      <c r="JPN77" s="126"/>
      <c r="JPO77" s="126"/>
      <c r="JPP77" s="126"/>
      <c r="JPQ77" s="126"/>
      <c r="JPR77" s="126"/>
      <c r="JPS77" s="126"/>
      <c r="JPT77" s="126"/>
      <c r="JPU77" s="126"/>
      <c r="JPV77" s="126"/>
      <c r="JPW77" s="126"/>
      <c r="JPX77" s="126"/>
      <c r="JPY77" s="126"/>
      <c r="JPZ77" s="126"/>
      <c r="JQA77" s="126"/>
      <c r="JQB77" s="126"/>
      <c r="JQC77" s="126"/>
      <c r="JQD77" s="126"/>
      <c r="JQE77" s="126"/>
      <c r="JQF77" s="126"/>
      <c r="JQG77" s="126"/>
      <c r="JQH77" s="126"/>
      <c r="JQI77" s="126"/>
      <c r="JQJ77" s="126"/>
      <c r="JQK77" s="126"/>
      <c r="JQL77" s="126"/>
      <c r="JQM77" s="126"/>
      <c r="JQN77" s="126"/>
      <c r="JQO77" s="126"/>
      <c r="JQP77" s="126"/>
      <c r="JQQ77" s="126"/>
      <c r="JQR77" s="126"/>
      <c r="JQS77" s="126"/>
      <c r="JQT77" s="126"/>
      <c r="JQU77" s="126"/>
      <c r="JQV77" s="126"/>
      <c r="JQW77" s="126"/>
      <c r="JQX77" s="126"/>
      <c r="JQY77" s="126"/>
      <c r="JQZ77" s="126"/>
      <c r="JRA77" s="126"/>
      <c r="JRB77" s="126"/>
      <c r="JRC77" s="126"/>
      <c r="JRD77" s="126"/>
      <c r="JRE77" s="126"/>
      <c r="JRF77" s="126"/>
      <c r="JRG77" s="126"/>
      <c r="JRH77" s="126"/>
      <c r="JRI77" s="126"/>
      <c r="JRJ77" s="126"/>
      <c r="JRK77" s="126"/>
      <c r="JRL77" s="126"/>
      <c r="JRM77" s="126"/>
      <c r="JRN77" s="126"/>
      <c r="JRO77" s="126"/>
      <c r="JRP77" s="126"/>
      <c r="JRQ77" s="126"/>
      <c r="JRR77" s="126"/>
      <c r="JRS77" s="126"/>
      <c r="JRT77" s="126"/>
      <c r="JRU77" s="126"/>
      <c r="JRV77" s="126"/>
      <c r="JRW77" s="126"/>
      <c r="JRX77" s="126"/>
      <c r="JRY77" s="126"/>
      <c r="JRZ77" s="126"/>
      <c r="JSA77" s="126"/>
      <c r="JSB77" s="126"/>
      <c r="JSC77" s="126"/>
      <c r="JSD77" s="126"/>
      <c r="JSE77" s="126"/>
      <c r="JSF77" s="126"/>
      <c r="JSG77" s="126"/>
      <c r="JSH77" s="126"/>
      <c r="JSI77" s="126"/>
      <c r="JSJ77" s="126"/>
      <c r="JSK77" s="126"/>
      <c r="JSL77" s="126"/>
      <c r="JSM77" s="126"/>
      <c r="JSN77" s="126"/>
      <c r="JSO77" s="126"/>
      <c r="JSP77" s="126"/>
      <c r="JSQ77" s="126"/>
      <c r="JSR77" s="126"/>
      <c r="JSS77" s="126"/>
      <c r="JST77" s="126"/>
      <c r="JSU77" s="126"/>
      <c r="JSV77" s="126"/>
      <c r="JSW77" s="126"/>
      <c r="JSX77" s="126"/>
      <c r="JSY77" s="126"/>
      <c r="JSZ77" s="126"/>
      <c r="JTA77" s="126"/>
      <c r="JTB77" s="126"/>
      <c r="JTC77" s="126"/>
      <c r="JTD77" s="126"/>
      <c r="JTE77" s="126"/>
      <c r="JTF77" s="126"/>
      <c r="JTG77" s="126"/>
      <c r="JTH77" s="126"/>
      <c r="JTI77" s="126"/>
      <c r="JTJ77" s="126"/>
      <c r="JTK77" s="126"/>
      <c r="JTL77" s="126"/>
      <c r="JTM77" s="126"/>
      <c r="JTN77" s="126"/>
      <c r="JTO77" s="126"/>
      <c r="JTP77" s="126"/>
      <c r="JTQ77" s="126"/>
      <c r="JTR77" s="126"/>
      <c r="JTS77" s="126"/>
      <c r="JTT77" s="126"/>
      <c r="JTU77" s="126"/>
      <c r="JTV77" s="126"/>
      <c r="JTW77" s="126"/>
      <c r="JTX77" s="126"/>
      <c r="JTY77" s="126"/>
      <c r="JTZ77" s="126"/>
      <c r="JUA77" s="126"/>
      <c r="JUB77" s="126"/>
      <c r="JUC77" s="126"/>
      <c r="JUD77" s="126"/>
      <c r="JUE77" s="126"/>
      <c r="JUF77" s="126"/>
      <c r="JUG77" s="126"/>
      <c r="JUH77" s="126"/>
      <c r="JUI77" s="126"/>
      <c r="JUJ77" s="126"/>
      <c r="JUK77" s="126"/>
      <c r="JUL77" s="126"/>
      <c r="JUM77" s="126"/>
      <c r="JUN77" s="126"/>
      <c r="JUO77" s="126"/>
      <c r="JUP77" s="126"/>
      <c r="JUQ77" s="126"/>
      <c r="JUR77" s="126"/>
      <c r="JUS77" s="126"/>
      <c r="JUT77" s="126"/>
      <c r="JUU77" s="126"/>
      <c r="JUV77" s="126"/>
      <c r="JUW77" s="126"/>
      <c r="JUX77" s="126"/>
      <c r="JUY77" s="126"/>
      <c r="JUZ77" s="126"/>
      <c r="JVA77" s="126"/>
      <c r="JVB77" s="126"/>
      <c r="JVC77" s="126"/>
      <c r="JVD77" s="126"/>
      <c r="JVE77" s="126"/>
      <c r="JVF77" s="126"/>
      <c r="JVG77" s="126"/>
      <c r="JVH77" s="126"/>
      <c r="JVI77" s="126"/>
      <c r="JVJ77" s="126"/>
      <c r="JVK77" s="126"/>
      <c r="JVL77" s="126"/>
      <c r="JVM77" s="126"/>
      <c r="JVN77" s="126"/>
      <c r="JVO77" s="126"/>
      <c r="JVP77" s="126"/>
      <c r="JVQ77" s="126"/>
      <c r="JVR77" s="126"/>
      <c r="JVS77" s="126"/>
      <c r="JVT77" s="126"/>
      <c r="JVU77" s="126"/>
      <c r="JVV77" s="126"/>
      <c r="JVW77" s="126"/>
      <c r="JVX77" s="126"/>
      <c r="JVY77" s="126"/>
      <c r="JVZ77" s="126"/>
      <c r="JWA77" s="126"/>
      <c r="JWB77" s="126"/>
      <c r="JWC77" s="126"/>
      <c r="JWD77" s="126"/>
      <c r="JWE77" s="126"/>
      <c r="JWF77" s="126"/>
      <c r="JWG77" s="126"/>
      <c r="JWH77" s="126"/>
      <c r="JWI77" s="126"/>
      <c r="JWJ77" s="126"/>
      <c r="JWK77" s="126"/>
      <c r="JWL77" s="126"/>
      <c r="JWM77" s="126"/>
      <c r="JWN77" s="126"/>
      <c r="JWO77" s="126"/>
      <c r="JWP77" s="126"/>
      <c r="JWQ77" s="126"/>
      <c r="JWR77" s="126"/>
      <c r="JWS77" s="126"/>
      <c r="JWT77" s="126"/>
      <c r="JWU77" s="126"/>
      <c r="JWV77" s="126"/>
      <c r="JWW77" s="126"/>
      <c r="JWX77" s="126"/>
      <c r="JWY77" s="126"/>
      <c r="JWZ77" s="126"/>
      <c r="JXA77" s="126"/>
      <c r="JXB77" s="126"/>
      <c r="JXC77" s="126"/>
      <c r="JXD77" s="126"/>
      <c r="JXE77" s="126"/>
      <c r="JXF77" s="126"/>
      <c r="JXG77" s="126"/>
      <c r="JXH77" s="126"/>
      <c r="JXI77" s="126"/>
      <c r="JXJ77" s="126"/>
      <c r="JXK77" s="126"/>
      <c r="JXL77" s="126"/>
      <c r="JXM77" s="126"/>
      <c r="JXN77" s="126"/>
      <c r="JXO77" s="126"/>
      <c r="JXP77" s="126"/>
      <c r="JXQ77" s="126"/>
      <c r="JXR77" s="126"/>
      <c r="JXS77" s="126"/>
      <c r="JXT77" s="126"/>
      <c r="JXU77" s="126"/>
      <c r="JXV77" s="126"/>
      <c r="JXW77" s="126"/>
      <c r="JXX77" s="126"/>
      <c r="JXY77" s="126"/>
      <c r="JXZ77" s="126"/>
      <c r="JYA77" s="126"/>
      <c r="JYB77" s="126"/>
      <c r="JYC77" s="126"/>
      <c r="JYD77" s="126"/>
      <c r="JYE77" s="126"/>
      <c r="JYF77" s="126"/>
      <c r="JYG77" s="126"/>
      <c r="JYH77" s="126"/>
      <c r="JYI77" s="126"/>
      <c r="JYJ77" s="126"/>
      <c r="JYK77" s="126"/>
      <c r="JYL77" s="126"/>
      <c r="JYM77" s="126"/>
      <c r="JYN77" s="126"/>
      <c r="JYO77" s="126"/>
      <c r="JYP77" s="126"/>
      <c r="JYQ77" s="126"/>
      <c r="JYR77" s="126"/>
      <c r="JYS77" s="126"/>
      <c r="JYT77" s="126"/>
      <c r="JYU77" s="126"/>
      <c r="JYV77" s="126"/>
      <c r="JYW77" s="126"/>
      <c r="JYX77" s="126"/>
      <c r="JYY77" s="126"/>
      <c r="JYZ77" s="126"/>
      <c r="JZA77" s="126"/>
      <c r="JZB77" s="126"/>
      <c r="JZC77" s="126"/>
      <c r="JZD77" s="126"/>
      <c r="JZE77" s="126"/>
      <c r="JZF77" s="126"/>
      <c r="JZG77" s="126"/>
      <c r="JZH77" s="126"/>
      <c r="JZI77" s="126"/>
      <c r="JZJ77" s="126"/>
      <c r="JZK77" s="126"/>
      <c r="JZL77" s="126"/>
      <c r="JZM77" s="126"/>
      <c r="JZN77" s="126"/>
      <c r="JZO77" s="126"/>
      <c r="JZP77" s="126"/>
      <c r="JZQ77" s="126"/>
      <c r="JZR77" s="126"/>
      <c r="JZS77" s="126"/>
      <c r="JZT77" s="126"/>
      <c r="JZU77" s="126"/>
      <c r="JZV77" s="126"/>
      <c r="JZW77" s="126"/>
      <c r="JZX77" s="126"/>
      <c r="JZY77" s="126"/>
      <c r="JZZ77" s="126"/>
      <c r="KAA77" s="126"/>
      <c r="KAB77" s="126"/>
      <c r="KAC77" s="126"/>
      <c r="KAD77" s="126"/>
      <c r="KAE77" s="126"/>
      <c r="KAF77" s="126"/>
      <c r="KAG77" s="126"/>
      <c r="KAH77" s="126"/>
      <c r="KAI77" s="126"/>
      <c r="KAJ77" s="126"/>
      <c r="KAK77" s="126"/>
      <c r="KAL77" s="126"/>
      <c r="KAM77" s="126"/>
      <c r="KAN77" s="126"/>
      <c r="KAO77" s="126"/>
      <c r="KAP77" s="126"/>
      <c r="KAQ77" s="126"/>
      <c r="KAR77" s="126"/>
      <c r="KAS77" s="126"/>
      <c r="KAT77" s="126"/>
      <c r="KAU77" s="126"/>
      <c r="KAV77" s="126"/>
      <c r="KAW77" s="126"/>
      <c r="KAX77" s="126"/>
      <c r="KAY77" s="126"/>
      <c r="KAZ77" s="126"/>
      <c r="KBA77" s="126"/>
      <c r="KBB77" s="126"/>
      <c r="KBC77" s="126"/>
      <c r="KBD77" s="126"/>
      <c r="KBE77" s="126"/>
      <c r="KBF77" s="126"/>
      <c r="KBG77" s="126"/>
      <c r="KBH77" s="126"/>
      <c r="KBI77" s="126"/>
      <c r="KBJ77" s="126"/>
      <c r="KBK77" s="126"/>
      <c r="KBL77" s="126"/>
      <c r="KBM77" s="126"/>
      <c r="KBN77" s="126"/>
      <c r="KBO77" s="126"/>
      <c r="KBP77" s="126"/>
      <c r="KBQ77" s="126"/>
      <c r="KBR77" s="126"/>
      <c r="KBS77" s="126"/>
      <c r="KBT77" s="126"/>
      <c r="KBU77" s="126"/>
      <c r="KBV77" s="126"/>
      <c r="KBW77" s="126"/>
      <c r="KBX77" s="126"/>
      <c r="KBY77" s="126"/>
      <c r="KBZ77" s="126"/>
      <c r="KCA77" s="126"/>
      <c r="KCB77" s="126"/>
      <c r="KCC77" s="126"/>
      <c r="KCD77" s="126"/>
      <c r="KCE77" s="126"/>
      <c r="KCF77" s="126"/>
      <c r="KCG77" s="126"/>
      <c r="KCH77" s="126"/>
      <c r="KCI77" s="126"/>
      <c r="KCJ77" s="126"/>
      <c r="KCK77" s="126"/>
      <c r="KCL77" s="126"/>
      <c r="KCM77" s="126"/>
      <c r="KCN77" s="126"/>
      <c r="KCO77" s="126"/>
      <c r="KCP77" s="126"/>
      <c r="KCQ77" s="126"/>
      <c r="KCR77" s="126"/>
      <c r="KCS77" s="126"/>
      <c r="KCT77" s="126"/>
      <c r="KCU77" s="126"/>
      <c r="KCV77" s="126"/>
      <c r="KCW77" s="126"/>
      <c r="KCX77" s="126"/>
      <c r="KCY77" s="126"/>
      <c r="KCZ77" s="126"/>
      <c r="KDA77" s="126"/>
      <c r="KDB77" s="126"/>
      <c r="KDC77" s="126"/>
      <c r="KDD77" s="126"/>
      <c r="KDE77" s="126"/>
      <c r="KDF77" s="126"/>
      <c r="KDG77" s="126"/>
      <c r="KDH77" s="126"/>
      <c r="KDI77" s="126"/>
      <c r="KDJ77" s="126"/>
      <c r="KDK77" s="126"/>
      <c r="KDL77" s="126"/>
      <c r="KDM77" s="126"/>
      <c r="KDN77" s="126"/>
      <c r="KDO77" s="126"/>
      <c r="KDP77" s="126"/>
      <c r="KDQ77" s="126"/>
      <c r="KDR77" s="126"/>
      <c r="KDS77" s="126"/>
      <c r="KDT77" s="126"/>
      <c r="KDU77" s="126"/>
      <c r="KDV77" s="126"/>
      <c r="KDW77" s="126"/>
      <c r="KDX77" s="126"/>
      <c r="KDY77" s="126"/>
      <c r="KDZ77" s="126"/>
      <c r="KEA77" s="126"/>
      <c r="KEB77" s="126"/>
      <c r="KEC77" s="126"/>
      <c r="KED77" s="126"/>
      <c r="KEE77" s="126"/>
      <c r="KEF77" s="126"/>
      <c r="KEG77" s="126"/>
      <c r="KEH77" s="126"/>
      <c r="KEI77" s="126"/>
      <c r="KEJ77" s="126"/>
      <c r="KEK77" s="126"/>
      <c r="KEL77" s="126"/>
      <c r="KEM77" s="126"/>
      <c r="KEN77" s="126"/>
      <c r="KEO77" s="126"/>
      <c r="KEP77" s="126"/>
      <c r="KEQ77" s="126"/>
      <c r="KER77" s="126"/>
      <c r="KES77" s="126"/>
      <c r="KET77" s="126"/>
      <c r="KEU77" s="126"/>
      <c r="KEV77" s="126"/>
      <c r="KEW77" s="126"/>
      <c r="KEX77" s="126"/>
      <c r="KEY77" s="126"/>
      <c r="KEZ77" s="126"/>
      <c r="KFA77" s="126"/>
      <c r="KFB77" s="126"/>
      <c r="KFC77" s="126"/>
      <c r="KFD77" s="126"/>
      <c r="KFE77" s="126"/>
      <c r="KFF77" s="126"/>
      <c r="KFG77" s="126"/>
      <c r="KFH77" s="126"/>
      <c r="KFI77" s="126"/>
      <c r="KFJ77" s="126"/>
      <c r="KFK77" s="126"/>
      <c r="KFL77" s="126"/>
      <c r="KFM77" s="126"/>
      <c r="KFN77" s="126"/>
      <c r="KFO77" s="126"/>
      <c r="KFP77" s="126"/>
      <c r="KFQ77" s="126"/>
      <c r="KFR77" s="126"/>
      <c r="KFS77" s="126"/>
      <c r="KFT77" s="126"/>
      <c r="KFU77" s="126"/>
      <c r="KFV77" s="126"/>
      <c r="KFW77" s="126"/>
      <c r="KFX77" s="126"/>
      <c r="KFY77" s="126"/>
      <c r="KFZ77" s="126"/>
      <c r="KGA77" s="126"/>
      <c r="KGB77" s="126"/>
      <c r="KGC77" s="126"/>
      <c r="KGD77" s="126"/>
      <c r="KGE77" s="126"/>
      <c r="KGF77" s="126"/>
      <c r="KGG77" s="126"/>
      <c r="KGH77" s="126"/>
      <c r="KGI77" s="126"/>
      <c r="KGJ77" s="126"/>
      <c r="KGK77" s="126"/>
      <c r="KGL77" s="126"/>
      <c r="KGM77" s="126"/>
      <c r="KGN77" s="126"/>
      <c r="KGO77" s="126"/>
      <c r="KGP77" s="126"/>
      <c r="KGQ77" s="126"/>
      <c r="KGR77" s="126"/>
      <c r="KGS77" s="126"/>
      <c r="KGT77" s="126"/>
      <c r="KGU77" s="126"/>
      <c r="KGV77" s="126"/>
      <c r="KGW77" s="126"/>
      <c r="KGX77" s="126"/>
      <c r="KGY77" s="126"/>
      <c r="KGZ77" s="126"/>
      <c r="KHA77" s="126"/>
      <c r="KHB77" s="126"/>
      <c r="KHC77" s="126"/>
      <c r="KHD77" s="126"/>
      <c r="KHE77" s="126"/>
      <c r="KHF77" s="126"/>
      <c r="KHG77" s="126"/>
      <c r="KHH77" s="126"/>
      <c r="KHI77" s="126"/>
      <c r="KHJ77" s="126"/>
      <c r="KHK77" s="126"/>
      <c r="KHL77" s="126"/>
      <c r="KHM77" s="126"/>
      <c r="KHN77" s="126"/>
      <c r="KHO77" s="126"/>
      <c r="KHP77" s="126"/>
      <c r="KHQ77" s="126"/>
      <c r="KHR77" s="126"/>
      <c r="KHS77" s="126"/>
      <c r="KHT77" s="126"/>
      <c r="KHU77" s="126"/>
      <c r="KHV77" s="126"/>
      <c r="KHW77" s="126"/>
      <c r="KHX77" s="126"/>
      <c r="KHY77" s="126"/>
      <c r="KHZ77" s="126"/>
      <c r="KIA77" s="126"/>
      <c r="KIB77" s="126"/>
      <c r="KIC77" s="126"/>
      <c r="KID77" s="126"/>
      <c r="KIE77" s="126"/>
      <c r="KIF77" s="126"/>
      <c r="KIG77" s="126"/>
      <c r="KIH77" s="126"/>
      <c r="KII77" s="126"/>
      <c r="KIJ77" s="126"/>
      <c r="KIK77" s="126"/>
      <c r="KIL77" s="126"/>
      <c r="KIM77" s="126"/>
      <c r="KIN77" s="126"/>
      <c r="KIO77" s="126"/>
      <c r="KIP77" s="126"/>
      <c r="KIQ77" s="126"/>
      <c r="KIR77" s="126"/>
      <c r="KIS77" s="126"/>
      <c r="KIT77" s="126"/>
      <c r="KIU77" s="126"/>
      <c r="KIV77" s="126"/>
      <c r="KIW77" s="126"/>
      <c r="KIX77" s="126"/>
      <c r="KIY77" s="126"/>
      <c r="KIZ77" s="126"/>
      <c r="KJA77" s="126"/>
      <c r="KJB77" s="126"/>
      <c r="KJC77" s="126"/>
      <c r="KJD77" s="126"/>
      <c r="KJE77" s="126"/>
      <c r="KJF77" s="126"/>
      <c r="KJG77" s="126"/>
      <c r="KJH77" s="126"/>
      <c r="KJI77" s="126"/>
      <c r="KJJ77" s="126"/>
      <c r="KJK77" s="126"/>
      <c r="KJL77" s="126"/>
      <c r="KJM77" s="126"/>
      <c r="KJN77" s="126"/>
      <c r="KJO77" s="126"/>
      <c r="KJP77" s="126"/>
      <c r="KJQ77" s="126"/>
      <c r="KJR77" s="126"/>
      <c r="KJS77" s="126"/>
      <c r="KJT77" s="126"/>
      <c r="KJU77" s="126"/>
      <c r="KJV77" s="126"/>
      <c r="KJW77" s="126"/>
      <c r="KJX77" s="126"/>
      <c r="KJY77" s="126"/>
      <c r="KJZ77" s="126"/>
      <c r="KKA77" s="126"/>
      <c r="KKB77" s="126"/>
      <c r="KKC77" s="126"/>
      <c r="KKD77" s="126"/>
      <c r="KKE77" s="126"/>
      <c r="KKF77" s="126"/>
      <c r="KKG77" s="126"/>
      <c r="KKH77" s="126"/>
      <c r="KKI77" s="126"/>
      <c r="KKJ77" s="126"/>
      <c r="KKK77" s="126"/>
      <c r="KKL77" s="126"/>
      <c r="KKM77" s="126"/>
      <c r="KKN77" s="126"/>
      <c r="KKO77" s="126"/>
      <c r="KKP77" s="126"/>
      <c r="KKQ77" s="126"/>
      <c r="KKR77" s="126"/>
      <c r="KKS77" s="126"/>
      <c r="KKT77" s="126"/>
      <c r="KKU77" s="126"/>
      <c r="KKV77" s="126"/>
      <c r="KKW77" s="126"/>
      <c r="KKX77" s="126"/>
      <c r="KKY77" s="126"/>
      <c r="KKZ77" s="126"/>
      <c r="KLA77" s="126"/>
      <c r="KLB77" s="126"/>
      <c r="KLC77" s="126"/>
      <c r="KLD77" s="126"/>
      <c r="KLE77" s="126"/>
      <c r="KLF77" s="126"/>
      <c r="KLG77" s="126"/>
      <c r="KLH77" s="126"/>
      <c r="KLI77" s="126"/>
      <c r="KLJ77" s="126"/>
      <c r="KLK77" s="126"/>
      <c r="KLL77" s="126"/>
      <c r="KLM77" s="126"/>
      <c r="KLN77" s="126"/>
      <c r="KLO77" s="126"/>
      <c r="KLP77" s="126"/>
      <c r="KLQ77" s="126"/>
      <c r="KLR77" s="126"/>
      <c r="KLS77" s="126"/>
      <c r="KLT77" s="126"/>
      <c r="KLU77" s="126"/>
      <c r="KLV77" s="126"/>
      <c r="KLW77" s="126"/>
      <c r="KLX77" s="126"/>
      <c r="KLY77" s="126"/>
      <c r="KLZ77" s="126"/>
      <c r="KMA77" s="126"/>
      <c r="KMB77" s="126"/>
      <c r="KMC77" s="126"/>
      <c r="KMD77" s="126"/>
      <c r="KME77" s="126"/>
      <c r="KMF77" s="126"/>
      <c r="KMG77" s="126"/>
      <c r="KMH77" s="126"/>
      <c r="KMI77" s="126"/>
      <c r="KMJ77" s="126"/>
      <c r="KMK77" s="126"/>
      <c r="KML77" s="126"/>
      <c r="KMM77" s="126"/>
      <c r="KMN77" s="126"/>
      <c r="KMO77" s="126"/>
      <c r="KMP77" s="126"/>
      <c r="KMQ77" s="126"/>
      <c r="KMR77" s="126"/>
      <c r="KMS77" s="126"/>
      <c r="KMT77" s="126"/>
      <c r="KMU77" s="126"/>
      <c r="KMV77" s="126"/>
      <c r="KMW77" s="126"/>
      <c r="KMX77" s="126"/>
      <c r="KMY77" s="126"/>
      <c r="KMZ77" s="126"/>
      <c r="KNA77" s="126"/>
      <c r="KNB77" s="126"/>
      <c r="KNC77" s="126"/>
      <c r="KND77" s="126"/>
      <c r="KNE77" s="126"/>
      <c r="KNF77" s="126"/>
      <c r="KNG77" s="126"/>
      <c r="KNH77" s="126"/>
      <c r="KNI77" s="126"/>
      <c r="KNJ77" s="126"/>
      <c r="KNK77" s="126"/>
      <c r="KNL77" s="126"/>
      <c r="KNM77" s="126"/>
      <c r="KNN77" s="126"/>
      <c r="KNO77" s="126"/>
      <c r="KNP77" s="126"/>
      <c r="KNQ77" s="126"/>
      <c r="KNR77" s="126"/>
      <c r="KNS77" s="126"/>
      <c r="KNT77" s="126"/>
      <c r="KNU77" s="126"/>
      <c r="KNV77" s="126"/>
      <c r="KNW77" s="126"/>
      <c r="KNX77" s="126"/>
      <c r="KNY77" s="126"/>
      <c r="KNZ77" s="126"/>
      <c r="KOA77" s="126"/>
      <c r="KOB77" s="126"/>
      <c r="KOC77" s="126"/>
      <c r="KOD77" s="126"/>
      <c r="KOE77" s="126"/>
      <c r="KOF77" s="126"/>
      <c r="KOG77" s="126"/>
      <c r="KOH77" s="126"/>
      <c r="KOI77" s="126"/>
      <c r="KOJ77" s="126"/>
      <c r="KOK77" s="126"/>
      <c r="KOL77" s="126"/>
      <c r="KOM77" s="126"/>
      <c r="KON77" s="126"/>
      <c r="KOO77" s="126"/>
      <c r="KOP77" s="126"/>
      <c r="KOQ77" s="126"/>
      <c r="KOR77" s="126"/>
      <c r="KOS77" s="126"/>
      <c r="KOT77" s="126"/>
      <c r="KOU77" s="126"/>
      <c r="KOV77" s="126"/>
      <c r="KOW77" s="126"/>
      <c r="KOX77" s="126"/>
      <c r="KOY77" s="126"/>
      <c r="KOZ77" s="126"/>
      <c r="KPA77" s="126"/>
      <c r="KPB77" s="126"/>
      <c r="KPC77" s="126"/>
      <c r="KPD77" s="126"/>
      <c r="KPE77" s="126"/>
      <c r="KPF77" s="126"/>
      <c r="KPG77" s="126"/>
      <c r="KPH77" s="126"/>
      <c r="KPI77" s="126"/>
      <c r="KPJ77" s="126"/>
      <c r="KPK77" s="126"/>
      <c r="KPL77" s="126"/>
      <c r="KPM77" s="126"/>
      <c r="KPN77" s="126"/>
      <c r="KPO77" s="126"/>
      <c r="KPP77" s="126"/>
      <c r="KPQ77" s="126"/>
      <c r="KPR77" s="126"/>
      <c r="KPS77" s="126"/>
      <c r="KPT77" s="126"/>
      <c r="KPU77" s="126"/>
      <c r="KPV77" s="126"/>
      <c r="KPW77" s="126"/>
      <c r="KPX77" s="126"/>
      <c r="KPY77" s="126"/>
      <c r="KPZ77" s="126"/>
      <c r="KQA77" s="126"/>
      <c r="KQB77" s="126"/>
      <c r="KQC77" s="126"/>
      <c r="KQD77" s="126"/>
      <c r="KQE77" s="126"/>
      <c r="KQF77" s="126"/>
      <c r="KQG77" s="126"/>
      <c r="KQH77" s="126"/>
      <c r="KQI77" s="126"/>
      <c r="KQJ77" s="126"/>
      <c r="KQK77" s="126"/>
      <c r="KQL77" s="126"/>
      <c r="KQM77" s="126"/>
      <c r="KQN77" s="126"/>
      <c r="KQO77" s="126"/>
      <c r="KQP77" s="126"/>
      <c r="KQQ77" s="126"/>
      <c r="KQR77" s="126"/>
      <c r="KQS77" s="126"/>
      <c r="KQT77" s="126"/>
      <c r="KQU77" s="126"/>
      <c r="KQV77" s="126"/>
      <c r="KQW77" s="126"/>
      <c r="KQX77" s="126"/>
      <c r="KQY77" s="126"/>
      <c r="KQZ77" s="126"/>
      <c r="KRA77" s="126"/>
      <c r="KRB77" s="126"/>
      <c r="KRC77" s="126"/>
      <c r="KRD77" s="126"/>
      <c r="KRE77" s="126"/>
      <c r="KRF77" s="126"/>
      <c r="KRG77" s="126"/>
      <c r="KRH77" s="126"/>
      <c r="KRI77" s="126"/>
      <c r="KRJ77" s="126"/>
      <c r="KRK77" s="126"/>
      <c r="KRL77" s="126"/>
      <c r="KRM77" s="126"/>
      <c r="KRN77" s="126"/>
      <c r="KRO77" s="126"/>
      <c r="KRP77" s="126"/>
      <c r="KRQ77" s="126"/>
      <c r="KRR77" s="126"/>
      <c r="KRS77" s="126"/>
      <c r="KRT77" s="126"/>
      <c r="KRU77" s="126"/>
      <c r="KRV77" s="126"/>
      <c r="KRW77" s="126"/>
      <c r="KRX77" s="126"/>
      <c r="KRY77" s="126"/>
      <c r="KRZ77" s="126"/>
      <c r="KSA77" s="126"/>
      <c r="KSB77" s="126"/>
      <c r="KSC77" s="126"/>
      <c r="KSD77" s="126"/>
      <c r="KSE77" s="126"/>
      <c r="KSF77" s="126"/>
      <c r="KSG77" s="126"/>
      <c r="KSH77" s="126"/>
      <c r="KSI77" s="126"/>
      <c r="KSJ77" s="126"/>
      <c r="KSK77" s="126"/>
      <c r="KSL77" s="126"/>
      <c r="KSM77" s="126"/>
      <c r="KSN77" s="126"/>
      <c r="KSO77" s="126"/>
      <c r="KSP77" s="126"/>
      <c r="KSQ77" s="126"/>
      <c r="KSR77" s="126"/>
      <c r="KSS77" s="126"/>
      <c r="KST77" s="126"/>
      <c r="KSU77" s="126"/>
      <c r="KSV77" s="126"/>
      <c r="KSW77" s="126"/>
      <c r="KSX77" s="126"/>
      <c r="KSY77" s="126"/>
      <c r="KSZ77" s="126"/>
      <c r="KTA77" s="126"/>
      <c r="KTB77" s="126"/>
      <c r="KTC77" s="126"/>
      <c r="KTD77" s="126"/>
      <c r="KTE77" s="126"/>
      <c r="KTF77" s="126"/>
      <c r="KTG77" s="126"/>
      <c r="KTH77" s="126"/>
      <c r="KTI77" s="126"/>
      <c r="KTJ77" s="126"/>
      <c r="KTK77" s="126"/>
      <c r="KTL77" s="126"/>
      <c r="KTM77" s="126"/>
      <c r="KTN77" s="126"/>
      <c r="KTO77" s="126"/>
      <c r="KTP77" s="126"/>
      <c r="KTQ77" s="126"/>
      <c r="KTR77" s="126"/>
      <c r="KTS77" s="126"/>
      <c r="KTT77" s="126"/>
      <c r="KTU77" s="126"/>
      <c r="KTV77" s="126"/>
      <c r="KTW77" s="126"/>
      <c r="KTX77" s="126"/>
      <c r="KTY77" s="126"/>
      <c r="KTZ77" s="126"/>
      <c r="KUA77" s="126"/>
      <c r="KUB77" s="126"/>
      <c r="KUC77" s="126"/>
      <c r="KUD77" s="126"/>
      <c r="KUE77" s="126"/>
      <c r="KUF77" s="126"/>
      <c r="KUG77" s="126"/>
      <c r="KUH77" s="126"/>
      <c r="KUI77" s="126"/>
      <c r="KUJ77" s="126"/>
      <c r="KUK77" s="126"/>
      <c r="KUL77" s="126"/>
      <c r="KUM77" s="126"/>
      <c r="KUN77" s="126"/>
      <c r="KUO77" s="126"/>
      <c r="KUP77" s="126"/>
      <c r="KUQ77" s="126"/>
      <c r="KUR77" s="126"/>
      <c r="KUS77" s="126"/>
      <c r="KUT77" s="126"/>
      <c r="KUU77" s="126"/>
      <c r="KUV77" s="126"/>
      <c r="KUW77" s="126"/>
      <c r="KUX77" s="126"/>
      <c r="KUY77" s="126"/>
      <c r="KUZ77" s="126"/>
      <c r="KVA77" s="126"/>
      <c r="KVB77" s="126"/>
      <c r="KVC77" s="126"/>
      <c r="KVD77" s="126"/>
      <c r="KVE77" s="126"/>
      <c r="KVF77" s="126"/>
      <c r="KVG77" s="126"/>
      <c r="KVH77" s="126"/>
      <c r="KVI77" s="126"/>
      <c r="KVJ77" s="126"/>
      <c r="KVK77" s="126"/>
      <c r="KVL77" s="126"/>
      <c r="KVM77" s="126"/>
      <c r="KVN77" s="126"/>
      <c r="KVO77" s="126"/>
      <c r="KVP77" s="126"/>
      <c r="KVQ77" s="126"/>
      <c r="KVR77" s="126"/>
      <c r="KVS77" s="126"/>
      <c r="KVT77" s="126"/>
      <c r="KVU77" s="126"/>
      <c r="KVV77" s="126"/>
      <c r="KVW77" s="126"/>
      <c r="KVX77" s="126"/>
      <c r="KVY77" s="126"/>
      <c r="KVZ77" s="126"/>
      <c r="KWA77" s="126"/>
      <c r="KWB77" s="126"/>
      <c r="KWC77" s="126"/>
      <c r="KWD77" s="126"/>
      <c r="KWE77" s="126"/>
      <c r="KWF77" s="126"/>
      <c r="KWG77" s="126"/>
      <c r="KWH77" s="126"/>
      <c r="KWI77" s="126"/>
      <c r="KWJ77" s="126"/>
      <c r="KWK77" s="126"/>
      <c r="KWL77" s="126"/>
      <c r="KWM77" s="126"/>
      <c r="KWN77" s="126"/>
      <c r="KWO77" s="126"/>
      <c r="KWP77" s="126"/>
      <c r="KWQ77" s="126"/>
      <c r="KWR77" s="126"/>
      <c r="KWS77" s="126"/>
      <c r="KWT77" s="126"/>
      <c r="KWU77" s="126"/>
      <c r="KWV77" s="126"/>
      <c r="KWW77" s="126"/>
      <c r="KWX77" s="126"/>
      <c r="KWY77" s="126"/>
      <c r="KWZ77" s="126"/>
      <c r="KXA77" s="126"/>
      <c r="KXB77" s="126"/>
      <c r="KXC77" s="126"/>
      <c r="KXD77" s="126"/>
      <c r="KXE77" s="126"/>
      <c r="KXF77" s="126"/>
      <c r="KXG77" s="126"/>
      <c r="KXH77" s="126"/>
      <c r="KXI77" s="126"/>
      <c r="KXJ77" s="126"/>
      <c r="KXK77" s="126"/>
      <c r="KXL77" s="126"/>
      <c r="KXM77" s="126"/>
      <c r="KXN77" s="126"/>
      <c r="KXO77" s="126"/>
      <c r="KXP77" s="126"/>
      <c r="KXQ77" s="126"/>
      <c r="KXR77" s="126"/>
      <c r="KXS77" s="126"/>
      <c r="KXT77" s="126"/>
      <c r="KXU77" s="126"/>
      <c r="KXV77" s="126"/>
      <c r="KXW77" s="126"/>
      <c r="KXX77" s="126"/>
      <c r="KXY77" s="126"/>
      <c r="KXZ77" s="126"/>
      <c r="KYA77" s="126"/>
      <c r="KYB77" s="126"/>
      <c r="KYC77" s="126"/>
      <c r="KYD77" s="126"/>
      <c r="KYE77" s="126"/>
      <c r="KYF77" s="126"/>
      <c r="KYG77" s="126"/>
      <c r="KYH77" s="126"/>
      <c r="KYI77" s="126"/>
      <c r="KYJ77" s="126"/>
      <c r="KYK77" s="126"/>
      <c r="KYL77" s="126"/>
      <c r="KYM77" s="126"/>
      <c r="KYN77" s="126"/>
      <c r="KYO77" s="126"/>
      <c r="KYP77" s="126"/>
      <c r="KYQ77" s="126"/>
      <c r="KYR77" s="126"/>
      <c r="KYS77" s="126"/>
      <c r="KYT77" s="126"/>
      <c r="KYU77" s="126"/>
      <c r="KYV77" s="126"/>
      <c r="KYW77" s="126"/>
      <c r="KYX77" s="126"/>
      <c r="KYY77" s="126"/>
      <c r="KYZ77" s="126"/>
      <c r="KZA77" s="126"/>
      <c r="KZB77" s="126"/>
      <c r="KZC77" s="126"/>
      <c r="KZD77" s="126"/>
      <c r="KZE77" s="126"/>
      <c r="KZF77" s="126"/>
      <c r="KZG77" s="126"/>
      <c r="KZH77" s="126"/>
      <c r="KZI77" s="126"/>
      <c r="KZJ77" s="126"/>
      <c r="KZK77" s="126"/>
      <c r="KZL77" s="126"/>
      <c r="KZM77" s="126"/>
      <c r="KZN77" s="126"/>
      <c r="KZO77" s="126"/>
      <c r="KZP77" s="126"/>
      <c r="KZQ77" s="126"/>
      <c r="KZR77" s="126"/>
      <c r="KZS77" s="126"/>
      <c r="KZT77" s="126"/>
      <c r="KZU77" s="126"/>
      <c r="KZV77" s="126"/>
      <c r="KZW77" s="126"/>
      <c r="KZX77" s="126"/>
      <c r="KZY77" s="126"/>
      <c r="KZZ77" s="126"/>
      <c r="LAA77" s="126"/>
      <c r="LAB77" s="126"/>
      <c r="LAC77" s="126"/>
      <c r="LAD77" s="126"/>
      <c r="LAE77" s="126"/>
      <c r="LAF77" s="126"/>
      <c r="LAG77" s="126"/>
      <c r="LAH77" s="126"/>
      <c r="LAI77" s="126"/>
      <c r="LAJ77" s="126"/>
      <c r="LAK77" s="126"/>
      <c r="LAL77" s="126"/>
      <c r="LAM77" s="126"/>
      <c r="LAN77" s="126"/>
      <c r="LAO77" s="126"/>
      <c r="LAP77" s="126"/>
      <c r="LAQ77" s="126"/>
      <c r="LAR77" s="126"/>
      <c r="LAS77" s="126"/>
      <c r="LAT77" s="126"/>
      <c r="LAU77" s="126"/>
      <c r="LAV77" s="126"/>
      <c r="LAW77" s="126"/>
      <c r="LAX77" s="126"/>
      <c r="LAY77" s="126"/>
      <c r="LAZ77" s="126"/>
      <c r="LBA77" s="126"/>
      <c r="LBB77" s="126"/>
      <c r="LBC77" s="126"/>
      <c r="LBD77" s="126"/>
      <c r="LBE77" s="126"/>
      <c r="LBF77" s="126"/>
      <c r="LBG77" s="126"/>
      <c r="LBH77" s="126"/>
      <c r="LBI77" s="126"/>
      <c r="LBJ77" s="126"/>
      <c r="LBK77" s="126"/>
      <c r="LBL77" s="126"/>
      <c r="LBM77" s="126"/>
      <c r="LBN77" s="126"/>
      <c r="LBO77" s="126"/>
      <c r="LBP77" s="126"/>
      <c r="LBQ77" s="126"/>
      <c r="LBR77" s="126"/>
      <c r="LBS77" s="126"/>
      <c r="LBT77" s="126"/>
      <c r="LBU77" s="126"/>
      <c r="LBV77" s="126"/>
      <c r="LBW77" s="126"/>
      <c r="LBX77" s="126"/>
      <c r="LBY77" s="126"/>
      <c r="LBZ77" s="126"/>
      <c r="LCA77" s="126"/>
      <c r="LCB77" s="126"/>
      <c r="LCC77" s="126"/>
      <c r="LCD77" s="126"/>
      <c r="LCE77" s="126"/>
      <c r="LCF77" s="126"/>
      <c r="LCG77" s="126"/>
      <c r="LCH77" s="126"/>
      <c r="LCI77" s="126"/>
      <c r="LCJ77" s="126"/>
      <c r="LCK77" s="126"/>
      <c r="LCL77" s="126"/>
      <c r="LCM77" s="126"/>
      <c r="LCN77" s="126"/>
      <c r="LCO77" s="126"/>
      <c r="LCP77" s="126"/>
      <c r="LCQ77" s="126"/>
      <c r="LCR77" s="126"/>
      <c r="LCS77" s="126"/>
      <c r="LCT77" s="126"/>
      <c r="LCU77" s="126"/>
      <c r="LCV77" s="126"/>
      <c r="LCW77" s="126"/>
      <c r="LCX77" s="126"/>
      <c r="LCY77" s="126"/>
      <c r="LCZ77" s="126"/>
      <c r="LDA77" s="126"/>
      <c r="LDB77" s="126"/>
      <c r="LDC77" s="126"/>
      <c r="LDD77" s="126"/>
      <c r="LDE77" s="126"/>
      <c r="LDF77" s="126"/>
      <c r="LDG77" s="126"/>
      <c r="LDH77" s="126"/>
      <c r="LDI77" s="126"/>
      <c r="LDJ77" s="126"/>
      <c r="LDK77" s="126"/>
      <c r="LDL77" s="126"/>
      <c r="LDM77" s="126"/>
      <c r="LDN77" s="126"/>
      <c r="LDO77" s="126"/>
      <c r="LDP77" s="126"/>
      <c r="LDQ77" s="126"/>
      <c r="LDR77" s="126"/>
      <c r="LDS77" s="126"/>
      <c r="LDT77" s="126"/>
      <c r="LDU77" s="126"/>
      <c r="LDV77" s="126"/>
      <c r="LDW77" s="126"/>
      <c r="LDX77" s="126"/>
      <c r="LDY77" s="126"/>
      <c r="LDZ77" s="126"/>
      <c r="LEA77" s="126"/>
      <c r="LEB77" s="126"/>
      <c r="LEC77" s="126"/>
      <c r="LED77" s="126"/>
      <c r="LEE77" s="126"/>
      <c r="LEF77" s="126"/>
      <c r="LEG77" s="126"/>
      <c r="LEH77" s="126"/>
      <c r="LEI77" s="126"/>
      <c r="LEJ77" s="126"/>
      <c r="LEK77" s="126"/>
      <c r="LEL77" s="126"/>
      <c r="LEM77" s="126"/>
      <c r="LEN77" s="126"/>
      <c r="LEO77" s="126"/>
      <c r="LEP77" s="126"/>
      <c r="LEQ77" s="126"/>
      <c r="LER77" s="126"/>
      <c r="LES77" s="126"/>
      <c r="LET77" s="126"/>
      <c r="LEU77" s="126"/>
      <c r="LEV77" s="126"/>
      <c r="LEW77" s="126"/>
      <c r="LEX77" s="126"/>
      <c r="LEY77" s="126"/>
      <c r="LEZ77" s="126"/>
      <c r="LFA77" s="126"/>
      <c r="LFB77" s="126"/>
      <c r="LFC77" s="126"/>
      <c r="LFD77" s="126"/>
      <c r="LFE77" s="126"/>
      <c r="LFF77" s="126"/>
      <c r="LFG77" s="126"/>
      <c r="LFH77" s="126"/>
      <c r="LFI77" s="126"/>
      <c r="LFJ77" s="126"/>
      <c r="LFK77" s="126"/>
      <c r="LFL77" s="126"/>
      <c r="LFM77" s="126"/>
      <c r="LFN77" s="126"/>
      <c r="LFO77" s="126"/>
      <c r="LFP77" s="126"/>
      <c r="LFQ77" s="126"/>
      <c r="LFR77" s="126"/>
      <c r="LFS77" s="126"/>
      <c r="LFT77" s="126"/>
      <c r="LFU77" s="126"/>
      <c r="LFV77" s="126"/>
      <c r="LFW77" s="126"/>
      <c r="LFX77" s="126"/>
      <c r="LFY77" s="126"/>
      <c r="LFZ77" s="126"/>
      <c r="LGA77" s="126"/>
      <c r="LGB77" s="126"/>
      <c r="LGC77" s="126"/>
      <c r="LGD77" s="126"/>
      <c r="LGE77" s="126"/>
      <c r="LGF77" s="126"/>
      <c r="LGG77" s="126"/>
      <c r="LGH77" s="126"/>
      <c r="LGI77" s="126"/>
      <c r="LGJ77" s="126"/>
      <c r="LGK77" s="126"/>
      <c r="LGL77" s="126"/>
      <c r="LGM77" s="126"/>
      <c r="LGN77" s="126"/>
      <c r="LGO77" s="126"/>
      <c r="LGP77" s="126"/>
      <c r="LGQ77" s="126"/>
      <c r="LGR77" s="126"/>
      <c r="LGS77" s="126"/>
      <c r="LGT77" s="126"/>
      <c r="LGU77" s="126"/>
      <c r="LGV77" s="126"/>
      <c r="LGW77" s="126"/>
      <c r="LGX77" s="126"/>
      <c r="LGY77" s="126"/>
      <c r="LGZ77" s="126"/>
      <c r="LHA77" s="126"/>
      <c r="LHB77" s="126"/>
      <c r="LHC77" s="126"/>
      <c r="LHD77" s="126"/>
      <c r="LHE77" s="126"/>
      <c r="LHF77" s="126"/>
      <c r="LHG77" s="126"/>
      <c r="LHH77" s="126"/>
      <c r="LHI77" s="126"/>
      <c r="LHJ77" s="126"/>
      <c r="LHK77" s="126"/>
      <c r="LHL77" s="126"/>
      <c r="LHM77" s="126"/>
      <c r="LHN77" s="126"/>
      <c r="LHO77" s="126"/>
      <c r="LHP77" s="126"/>
      <c r="LHQ77" s="126"/>
      <c r="LHR77" s="126"/>
      <c r="LHS77" s="126"/>
      <c r="LHT77" s="126"/>
      <c r="LHU77" s="126"/>
      <c r="LHV77" s="126"/>
      <c r="LHW77" s="126"/>
      <c r="LHX77" s="126"/>
      <c r="LHY77" s="126"/>
      <c r="LHZ77" s="126"/>
      <c r="LIA77" s="126"/>
      <c r="LIB77" s="126"/>
      <c r="LIC77" s="126"/>
      <c r="LID77" s="126"/>
      <c r="LIE77" s="126"/>
      <c r="LIF77" s="126"/>
      <c r="LIG77" s="126"/>
      <c r="LIH77" s="126"/>
      <c r="LII77" s="126"/>
      <c r="LIJ77" s="126"/>
      <c r="LIK77" s="126"/>
      <c r="LIL77" s="126"/>
      <c r="LIM77" s="126"/>
      <c r="LIN77" s="126"/>
      <c r="LIO77" s="126"/>
      <c r="LIP77" s="126"/>
      <c r="LIQ77" s="126"/>
      <c r="LIR77" s="126"/>
      <c r="LIS77" s="126"/>
      <c r="LIT77" s="126"/>
      <c r="LIU77" s="126"/>
      <c r="LIV77" s="126"/>
      <c r="LIW77" s="126"/>
      <c r="LIX77" s="126"/>
      <c r="LIY77" s="126"/>
      <c r="LIZ77" s="126"/>
      <c r="LJA77" s="126"/>
      <c r="LJB77" s="126"/>
      <c r="LJC77" s="126"/>
      <c r="LJD77" s="126"/>
      <c r="LJE77" s="126"/>
      <c r="LJF77" s="126"/>
      <c r="LJG77" s="126"/>
      <c r="LJH77" s="126"/>
      <c r="LJI77" s="126"/>
      <c r="LJJ77" s="126"/>
      <c r="LJK77" s="126"/>
      <c r="LJL77" s="126"/>
      <c r="LJM77" s="126"/>
      <c r="LJN77" s="126"/>
      <c r="LJO77" s="126"/>
      <c r="LJP77" s="126"/>
      <c r="LJQ77" s="126"/>
      <c r="LJR77" s="126"/>
      <c r="LJS77" s="126"/>
      <c r="LJT77" s="126"/>
      <c r="LJU77" s="126"/>
      <c r="LJV77" s="126"/>
      <c r="LJW77" s="126"/>
      <c r="LJX77" s="126"/>
      <c r="LJY77" s="126"/>
      <c r="LJZ77" s="126"/>
      <c r="LKA77" s="126"/>
      <c r="LKB77" s="126"/>
      <c r="LKC77" s="126"/>
      <c r="LKD77" s="126"/>
      <c r="LKE77" s="126"/>
      <c r="LKF77" s="126"/>
      <c r="LKG77" s="126"/>
      <c r="LKH77" s="126"/>
      <c r="LKI77" s="126"/>
      <c r="LKJ77" s="126"/>
      <c r="LKK77" s="126"/>
      <c r="LKL77" s="126"/>
      <c r="LKM77" s="126"/>
      <c r="LKN77" s="126"/>
      <c r="LKO77" s="126"/>
      <c r="LKP77" s="126"/>
      <c r="LKQ77" s="126"/>
      <c r="LKR77" s="126"/>
      <c r="LKS77" s="126"/>
      <c r="LKT77" s="126"/>
      <c r="LKU77" s="126"/>
      <c r="LKV77" s="126"/>
      <c r="LKW77" s="126"/>
      <c r="LKX77" s="126"/>
      <c r="LKY77" s="126"/>
      <c r="LKZ77" s="126"/>
      <c r="LLA77" s="126"/>
      <c r="LLB77" s="126"/>
      <c r="LLC77" s="126"/>
      <c r="LLD77" s="126"/>
      <c r="LLE77" s="126"/>
      <c r="LLF77" s="126"/>
      <c r="LLG77" s="126"/>
      <c r="LLH77" s="126"/>
      <c r="LLI77" s="126"/>
      <c r="LLJ77" s="126"/>
      <c r="LLK77" s="126"/>
      <c r="LLL77" s="126"/>
      <c r="LLM77" s="126"/>
      <c r="LLN77" s="126"/>
      <c r="LLO77" s="126"/>
      <c r="LLP77" s="126"/>
      <c r="LLQ77" s="126"/>
      <c r="LLR77" s="126"/>
      <c r="LLS77" s="126"/>
      <c r="LLT77" s="126"/>
      <c r="LLU77" s="126"/>
      <c r="LLV77" s="126"/>
      <c r="LLW77" s="126"/>
      <c r="LLX77" s="126"/>
      <c r="LLY77" s="126"/>
      <c r="LLZ77" s="126"/>
      <c r="LMA77" s="126"/>
      <c r="LMB77" s="126"/>
      <c r="LMC77" s="126"/>
      <c r="LMD77" s="126"/>
      <c r="LME77" s="126"/>
      <c r="LMF77" s="126"/>
      <c r="LMG77" s="126"/>
      <c r="LMH77" s="126"/>
      <c r="LMI77" s="126"/>
      <c r="LMJ77" s="126"/>
      <c r="LMK77" s="126"/>
      <c r="LML77" s="126"/>
      <c r="LMM77" s="126"/>
      <c r="LMN77" s="126"/>
      <c r="LMO77" s="126"/>
      <c r="LMP77" s="126"/>
      <c r="LMQ77" s="126"/>
      <c r="LMR77" s="126"/>
      <c r="LMS77" s="126"/>
      <c r="LMT77" s="126"/>
      <c r="LMU77" s="126"/>
      <c r="LMV77" s="126"/>
      <c r="LMW77" s="126"/>
      <c r="LMX77" s="126"/>
      <c r="LMY77" s="126"/>
      <c r="LMZ77" s="126"/>
      <c r="LNA77" s="126"/>
      <c r="LNB77" s="126"/>
      <c r="LNC77" s="126"/>
      <c r="LND77" s="126"/>
      <c r="LNE77" s="126"/>
      <c r="LNF77" s="126"/>
      <c r="LNG77" s="126"/>
      <c r="LNH77" s="126"/>
      <c r="LNI77" s="126"/>
      <c r="LNJ77" s="126"/>
      <c r="LNK77" s="126"/>
      <c r="LNL77" s="126"/>
      <c r="LNM77" s="126"/>
      <c r="LNN77" s="126"/>
      <c r="LNO77" s="126"/>
      <c r="LNP77" s="126"/>
      <c r="LNQ77" s="126"/>
      <c r="LNR77" s="126"/>
      <c r="LNS77" s="126"/>
      <c r="LNT77" s="126"/>
      <c r="LNU77" s="126"/>
      <c r="LNV77" s="126"/>
      <c r="LNW77" s="126"/>
      <c r="LNX77" s="126"/>
      <c r="LNY77" s="126"/>
      <c r="LNZ77" s="126"/>
      <c r="LOA77" s="126"/>
      <c r="LOB77" s="126"/>
      <c r="LOC77" s="126"/>
      <c r="LOD77" s="126"/>
      <c r="LOE77" s="126"/>
      <c r="LOF77" s="126"/>
      <c r="LOG77" s="126"/>
      <c r="LOH77" s="126"/>
      <c r="LOI77" s="126"/>
      <c r="LOJ77" s="126"/>
      <c r="LOK77" s="126"/>
      <c r="LOL77" s="126"/>
      <c r="LOM77" s="126"/>
      <c r="LON77" s="126"/>
      <c r="LOO77" s="126"/>
      <c r="LOP77" s="126"/>
      <c r="LOQ77" s="126"/>
      <c r="LOR77" s="126"/>
      <c r="LOS77" s="126"/>
      <c r="LOT77" s="126"/>
      <c r="LOU77" s="126"/>
      <c r="LOV77" s="126"/>
      <c r="LOW77" s="126"/>
      <c r="LOX77" s="126"/>
      <c r="LOY77" s="126"/>
      <c r="LOZ77" s="126"/>
      <c r="LPA77" s="126"/>
      <c r="LPB77" s="126"/>
      <c r="LPC77" s="126"/>
      <c r="LPD77" s="126"/>
      <c r="LPE77" s="126"/>
      <c r="LPF77" s="126"/>
      <c r="LPG77" s="126"/>
      <c r="LPH77" s="126"/>
      <c r="LPI77" s="126"/>
      <c r="LPJ77" s="126"/>
      <c r="LPK77" s="126"/>
      <c r="LPL77" s="126"/>
      <c r="LPM77" s="126"/>
      <c r="LPN77" s="126"/>
      <c r="LPO77" s="126"/>
      <c r="LPP77" s="126"/>
      <c r="LPQ77" s="126"/>
      <c r="LPR77" s="126"/>
      <c r="LPS77" s="126"/>
      <c r="LPT77" s="126"/>
      <c r="LPU77" s="126"/>
      <c r="LPV77" s="126"/>
      <c r="LPW77" s="126"/>
      <c r="LPX77" s="126"/>
      <c r="LPY77" s="126"/>
      <c r="LPZ77" s="126"/>
      <c r="LQA77" s="126"/>
      <c r="LQB77" s="126"/>
      <c r="LQC77" s="126"/>
      <c r="LQD77" s="126"/>
      <c r="LQE77" s="126"/>
      <c r="LQF77" s="126"/>
      <c r="LQG77" s="126"/>
      <c r="LQH77" s="126"/>
      <c r="LQI77" s="126"/>
      <c r="LQJ77" s="126"/>
      <c r="LQK77" s="126"/>
      <c r="LQL77" s="126"/>
      <c r="LQM77" s="126"/>
      <c r="LQN77" s="126"/>
      <c r="LQO77" s="126"/>
      <c r="LQP77" s="126"/>
      <c r="LQQ77" s="126"/>
      <c r="LQR77" s="126"/>
      <c r="LQS77" s="126"/>
      <c r="LQT77" s="126"/>
      <c r="LQU77" s="126"/>
      <c r="LQV77" s="126"/>
      <c r="LQW77" s="126"/>
      <c r="LQX77" s="126"/>
      <c r="LQY77" s="126"/>
      <c r="LQZ77" s="126"/>
      <c r="LRA77" s="126"/>
      <c r="LRB77" s="126"/>
      <c r="LRC77" s="126"/>
      <c r="LRD77" s="126"/>
      <c r="LRE77" s="126"/>
      <c r="LRF77" s="126"/>
      <c r="LRG77" s="126"/>
      <c r="LRH77" s="126"/>
      <c r="LRI77" s="126"/>
      <c r="LRJ77" s="126"/>
      <c r="LRK77" s="126"/>
      <c r="LRL77" s="126"/>
      <c r="LRM77" s="126"/>
      <c r="LRN77" s="126"/>
      <c r="LRO77" s="126"/>
      <c r="LRP77" s="126"/>
      <c r="LRQ77" s="126"/>
      <c r="LRR77" s="126"/>
      <c r="LRS77" s="126"/>
      <c r="LRT77" s="126"/>
      <c r="LRU77" s="126"/>
      <c r="LRV77" s="126"/>
      <c r="LRW77" s="126"/>
      <c r="LRX77" s="126"/>
      <c r="LRY77" s="126"/>
      <c r="LRZ77" s="126"/>
      <c r="LSA77" s="126"/>
      <c r="LSB77" s="126"/>
      <c r="LSC77" s="126"/>
      <c r="LSD77" s="126"/>
      <c r="LSE77" s="126"/>
      <c r="LSF77" s="126"/>
      <c r="LSG77" s="126"/>
      <c r="LSH77" s="126"/>
      <c r="LSI77" s="126"/>
      <c r="LSJ77" s="126"/>
      <c r="LSK77" s="126"/>
      <c r="LSL77" s="126"/>
      <c r="LSM77" s="126"/>
      <c r="LSN77" s="126"/>
      <c r="LSO77" s="126"/>
      <c r="LSP77" s="126"/>
      <c r="LSQ77" s="126"/>
      <c r="LSR77" s="126"/>
      <c r="LSS77" s="126"/>
      <c r="LST77" s="126"/>
      <c r="LSU77" s="126"/>
      <c r="LSV77" s="126"/>
      <c r="LSW77" s="126"/>
      <c r="LSX77" s="126"/>
      <c r="LSY77" s="126"/>
      <c r="LSZ77" s="126"/>
      <c r="LTA77" s="126"/>
      <c r="LTB77" s="126"/>
      <c r="LTC77" s="126"/>
      <c r="LTD77" s="126"/>
      <c r="LTE77" s="126"/>
      <c r="LTF77" s="126"/>
      <c r="LTG77" s="126"/>
      <c r="LTH77" s="126"/>
      <c r="LTI77" s="126"/>
      <c r="LTJ77" s="126"/>
      <c r="LTK77" s="126"/>
      <c r="LTL77" s="126"/>
      <c r="LTM77" s="126"/>
      <c r="LTN77" s="126"/>
      <c r="LTO77" s="126"/>
      <c r="LTP77" s="126"/>
      <c r="LTQ77" s="126"/>
      <c r="LTR77" s="126"/>
      <c r="LTS77" s="126"/>
      <c r="LTT77" s="126"/>
      <c r="LTU77" s="126"/>
      <c r="LTV77" s="126"/>
      <c r="LTW77" s="126"/>
      <c r="LTX77" s="126"/>
      <c r="LTY77" s="126"/>
      <c r="LTZ77" s="126"/>
      <c r="LUA77" s="126"/>
      <c r="LUB77" s="126"/>
      <c r="LUC77" s="126"/>
      <c r="LUD77" s="126"/>
      <c r="LUE77" s="126"/>
      <c r="LUF77" s="126"/>
      <c r="LUG77" s="126"/>
      <c r="LUH77" s="126"/>
      <c r="LUI77" s="126"/>
      <c r="LUJ77" s="126"/>
      <c r="LUK77" s="126"/>
      <c r="LUL77" s="126"/>
      <c r="LUM77" s="126"/>
      <c r="LUN77" s="126"/>
      <c r="LUO77" s="126"/>
      <c r="LUP77" s="126"/>
      <c r="LUQ77" s="126"/>
      <c r="LUR77" s="126"/>
      <c r="LUS77" s="126"/>
      <c r="LUT77" s="126"/>
      <c r="LUU77" s="126"/>
      <c r="LUV77" s="126"/>
      <c r="LUW77" s="126"/>
      <c r="LUX77" s="126"/>
      <c r="LUY77" s="126"/>
      <c r="LUZ77" s="126"/>
      <c r="LVA77" s="126"/>
      <c r="LVB77" s="126"/>
      <c r="LVC77" s="126"/>
      <c r="LVD77" s="126"/>
      <c r="LVE77" s="126"/>
      <c r="LVF77" s="126"/>
      <c r="LVG77" s="126"/>
      <c r="LVH77" s="126"/>
      <c r="LVI77" s="126"/>
      <c r="LVJ77" s="126"/>
      <c r="LVK77" s="126"/>
      <c r="LVL77" s="126"/>
      <c r="LVM77" s="126"/>
      <c r="LVN77" s="126"/>
      <c r="LVO77" s="126"/>
      <c r="LVP77" s="126"/>
      <c r="LVQ77" s="126"/>
      <c r="LVR77" s="126"/>
      <c r="LVS77" s="126"/>
      <c r="LVT77" s="126"/>
      <c r="LVU77" s="126"/>
      <c r="LVV77" s="126"/>
      <c r="LVW77" s="126"/>
      <c r="LVX77" s="126"/>
      <c r="LVY77" s="126"/>
      <c r="LVZ77" s="126"/>
      <c r="LWA77" s="126"/>
      <c r="LWB77" s="126"/>
      <c r="LWC77" s="126"/>
      <c r="LWD77" s="126"/>
      <c r="LWE77" s="126"/>
      <c r="LWF77" s="126"/>
      <c r="LWG77" s="126"/>
      <c r="LWH77" s="126"/>
      <c r="LWI77" s="126"/>
      <c r="LWJ77" s="126"/>
      <c r="LWK77" s="126"/>
      <c r="LWL77" s="126"/>
      <c r="LWM77" s="126"/>
      <c r="LWN77" s="126"/>
      <c r="LWO77" s="126"/>
      <c r="LWP77" s="126"/>
      <c r="LWQ77" s="126"/>
      <c r="LWR77" s="126"/>
      <c r="LWS77" s="126"/>
      <c r="LWT77" s="126"/>
      <c r="LWU77" s="126"/>
      <c r="LWV77" s="126"/>
      <c r="LWW77" s="126"/>
      <c r="LWX77" s="126"/>
      <c r="LWY77" s="126"/>
      <c r="LWZ77" s="126"/>
      <c r="LXA77" s="126"/>
      <c r="LXB77" s="126"/>
      <c r="LXC77" s="126"/>
      <c r="LXD77" s="126"/>
      <c r="LXE77" s="126"/>
      <c r="LXF77" s="126"/>
      <c r="LXG77" s="126"/>
      <c r="LXH77" s="126"/>
      <c r="LXI77" s="126"/>
      <c r="LXJ77" s="126"/>
      <c r="LXK77" s="126"/>
      <c r="LXL77" s="126"/>
      <c r="LXM77" s="126"/>
      <c r="LXN77" s="126"/>
      <c r="LXO77" s="126"/>
      <c r="LXP77" s="126"/>
      <c r="LXQ77" s="126"/>
      <c r="LXR77" s="126"/>
      <c r="LXS77" s="126"/>
      <c r="LXT77" s="126"/>
      <c r="LXU77" s="126"/>
      <c r="LXV77" s="126"/>
      <c r="LXW77" s="126"/>
      <c r="LXX77" s="126"/>
      <c r="LXY77" s="126"/>
      <c r="LXZ77" s="126"/>
      <c r="LYA77" s="126"/>
      <c r="LYB77" s="126"/>
      <c r="LYC77" s="126"/>
      <c r="LYD77" s="126"/>
      <c r="LYE77" s="126"/>
      <c r="LYF77" s="126"/>
      <c r="LYG77" s="126"/>
      <c r="LYH77" s="126"/>
      <c r="LYI77" s="126"/>
      <c r="LYJ77" s="126"/>
      <c r="LYK77" s="126"/>
      <c r="LYL77" s="126"/>
      <c r="LYM77" s="126"/>
      <c r="LYN77" s="126"/>
      <c r="LYO77" s="126"/>
      <c r="LYP77" s="126"/>
      <c r="LYQ77" s="126"/>
      <c r="LYR77" s="126"/>
      <c r="LYS77" s="126"/>
      <c r="LYT77" s="126"/>
      <c r="LYU77" s="126"/>
      <c r="LYV77" s="126"/>
      <c r="LYW77" s="126"/>
      <c r="LYX77" s="126"/>
      <c r="LYY77" s="126"/>
      <c r="LYZ77" s="126"/>
      <c r="LZA77" s="126"/>
      <c r="LZB77" s="126"/>
      <c r="LZC77" s="126"/>
      <c r="LZD77" s="126"/>
      <c r="LZE77" s="126"/>
      <c r="LZF77" s="126"/>
      <c r="LZG77" s="126"/>
      <c r="LZH77" s="126"/>
      <c r="LZI77" s="126"/>
      <c r="LZJ77" s="126"/>
      <c r="LZK77" s="126"/>
      <c r="LZL77" s="126"/>
      <c r="LZM77" s="126"/>
      <c r="LZN77" s="126"/>
      <c r="LZO77" s="126"/>
      <c r="LZP77" s="126"/>
      <c r="LZQ77" s="126"/>
      <c r="LZR77" s="126"/>
      <c r="LZS77" s="126"/>
      <c r="LZT77" s="126"/>
      <c r="LZU77" s="126"/>
      <c r="LZV77" s="126"/>
      <c r="LZW77" s="126"/>
      <c r="LZX77" s="126"/>
      <c r="LZY77" s="126"/>
      <c r="LZZ77" s="126"/>
      <c r="MAA77" s="126"/>
      <c r="MAB77" s="126"/>
      <c r="MAC77" s="126"/>
      <c r="MAD77" s="126"/>
      <c r="MAE77" s="126"/>
      <c r="MAF77" s="126"/>
      <c r="MAG77" s="126"/>
      <c r="MAH77" s="126"/>
      <c r="MAI77" s="126"/>
      <c r="MAJ77" s="126"/>
      <c r="MAK77" s="126"/>
      <c r="MAL77" s="126"/>
      <c r="MAM77" s="126"/>
      <c r="MAN77" s="126"/>
      <c r="MAO77" s="126"/>
      <c r="MAP77" s="126"/>
      <c r="MAQ77" s="126"/>
      <c r="MAR77" s="126"/>
      <c r="MAS77" s="126"/>
      <c r="MAT77" s="126"/>
      <c r="MAU77" s="126"/>
      <c r="MAV77" s="126"/>
      <c r="MAW77" s="126"/>
      <c r="MAX77" s="126"/>
      <c r="MAY77" s="126"/>
      <c r="MAZ77" s="126"/>
      <c r="MBA77" s="126"/>
      <c r="MBB77" s="126"/>
      <c r="MBC77" s="126"/>
      <c r="MBD77" s="126"/>
      <c r="MBE77" s="126"/>
      <c r="MBF77" s="126"/>
      <c r="MBG77" s="126"/>
      <c r="MBH77" s="126"/>
      <c r="MBI77" s="126"/>
      <c r="MBJ77" s="126"/>
      <c r="MBK77" s="126"/>
      <c r="MBL77" s="126"/>
      <c r="MBM77" s="126"/>
      <c r="MBN77" s="126"/>
      <c r="MBO77" s="126"/>
      <c r="MBP77" s="126"/>
      <c r="MBQ77" s="126"/>
      <c r="MBR77" s="126"/>
      <c r="MBS77" s="126"/>
      <c r="MBT77" s="126"/>
      <c r="MBU77" s="126"/>
      <c r="MBV77" s="126"/>
      <c r="MBW77" s="126"/>
      <c r="MBX77" s="126"/>
      <c r="MBY77" s="126"/>
      <c r="MBZ77" s="126"/>
      <c r="MCA77" s="126"/>
      <c r="MCB77" s="126"/>
      <c r="MCC77" s="126"/>
      <c r="MCD77" s="126"/>
      <c r="MCE77" s="126"/>
      <c r="MCF77" s="126"/>
      <c r="MCG77" s="126"/>
      <c r="MCH77" s="126"/>
      <c r="MCI77" s="126"/>
      <c r="MCJ77" s="126"/>
      <c r="MCK77" s="126"/>
      <c r="MCL77" s="126"/>
      <c r="MCM77" s="126"/>
      <c r="MCN77" s="126"/>
      <c r="MCO77" s="126"/>
      <c r="MCP77" s="126"/>
      <c r="MCQ77" s="126"/>
      <c r="MCR77" s="126"/>
      <c r="MCS77" s="126"/>
      <c r="MCT77" s="126"/>
      <c r="MCU77" s="126"/>
      <c r="MCV77" s="126"/>
      <c r="MCW77" s="126"/>
      <c r="MCX77" s="126"/>
      <c r="MCY77" s="126"/>
      <c r="MCZ77" s="126"/>
      <c r="MDA77" s="126"/>
      <c r="MDB77" s="126"/>
      <c r="MDC77" s="126"/>
      <c r="MDD77" s="126"/>
      <c r="MDE77" s="126"/>
      <c r="MDF77" s="126"/>
      <c r="MDG77" s="126"/>
      <c r="MDH77" s="126"/>
      <c r="MDI77" s="126"/>
      <c r="MDJ77" s="126"/>
      <c r="MDK77" s="126"/>
      <c r="MDL77" s="126"/>
      <c r="MDM77" s="126"/>
      <c r="MDN77" s="126"/>
      <c r="MDO77" s="126"/>
      <c r="MDP77" s="126"/>
      <c r="MDQ77" s="126"/>
      <c r="MDR77" s="126"/>
      <c r="MDS77" s="126"/>
      <c r="MDT77" s="126"/>
      <c r="MDU77" s="126"/>
      <c r="MDV77" s="126"/>
      <c r="MDW77" s="126"/>
      <c r="MDX77" s="126"/>
      <c r="MDY77" s="126"/>
      <c r="MDZ77" s="126"/>
      <c r="MEA77" s="126"/>
      <c r="MEB77" s="126"/>
      <c r="MEC77" s="126"/>
      <c r="MED77" s="126"/>
      <c r="MEE77" s="126"/>
      <c r="MEF77" s="126"/>
      <c r="MEG77" s="126"/>
      <c r="MEH77" s="126"/>
      <c r="MEI77" s="126"/>
      <c r="MEJ77" s="126"/>
      <c r="MEK77" s="126"/>
      <c r="MEL77" s="126"/>
      <c r="MEM77" s="126"/>
      <c r="MEN77" s="126"/>
      <c r="MEO77" s="126"/>
      <c r="MEP77" s="126"/>
      <c r="MEQ77" s="126"/>
      <c r="MER77" s="126"/>
      <c r="MES77" s="126"/>
      <c r="MET77" s="126"/>
      <c r="MEU77" s="126"/>
      <c r="MEV77" s="126"/>
      <c r="MEW77" s="126"/>
      <c r="MEX77" s="126"/>
      <c r="MEY77" s="126"/>
      <c r="MEZ77" s="126"/>
      <c r="MFA77" s="126"/>
      <c r="MFB77" s="126"/>
      <c r="MFC77" s="126"/>
      <c r="MFD77" s="126"/>
      <c r="MFE77" s="126"/>
      <c r="MFF77" s="126"/>
      <c r="MFG77" s="126"/>
      <c r="MFH77" s="126"/>
      <c r="MFI77" s="126"/>
      <c r="MFJ77" s="126"/>
      <c r="MFK77" s="126"/>
      <c r="MFL77" s="126"/>
      <c r="MFM77" s="126"/>
      <c r="MFN77" s="126"/>
      <c r="MFO77" s="126"/>
      <c r="MFP77" s="126"/>
      <c r="MFQ77" s="126"/>
      <c r="MFR77" s="126"/>
      <c r="MFS77" s="126"/>
      <c r="MFT77" s="126"/>
      <c r="MFU77" s="126"/>
      <c r="MFV77" s="126"/>
      <c r="MFW77" s="126"/>
      <c r="MFX77" s="126"/>
      <c r="MFY77" s="126"/>
      <c r="MFZ77" s="126"/>
      <c r="MGA77" s="126"/>
      <c r="MGB77" s="126"/>
      <c r="MGC77" s="126"/>
      <c r="MGD77" s="126"/>
      <c r="MGE77" s="126"/>
      <c r="MGF77" s="126"/>
      <c r="MGG77" s="126"/>
      <c r="MGH77" s="126"/>
      <c r="MGI77" s="126"/>
      <c r="MGJ77" s="126"/>
      <c r="MGK77" s="126"/>
      <c r="MGL77" s="126"/>
      <c r="MGM77" s="126"/>
      <c r="MGN77" s="126"/>
      <c r="MGO77" s="126"/>
      <c r="MGP77" s="126"/>
      <c r="MGQ77" s="126"/>
      <c r="MGR77" s="126"/>
      <c r="MGS77" s="126"/>
      <c r="MGT77" s="126"/>
      <c r="MGU77" s="126"/>
      <c r="MGV77" s="126"/>
      <c r="MGW77" s="126"/>
      <c r="MGX77" s="126"/>
      <c r="MGY77" s="126"/>
      <c r="MGZ77" s="126"/>
      <c r="MHA77" s="126"/>
      <c r="MHB77" s="126"/>
      <c r="MHC77" s="126"/>
      <c r="MHD77" s="126"/>
      <c r="MHE77" s="126"/>
      <c r="MHF77" s="126"/>
      <c r="MHG77" s="126"/>
      <c r="MHH77" s="126"/>
      <c r="MHI77" s="126"/>
      <c r="MHJ77" s="126"/>
      <c r="MHK77" s="126"/>
      <c r="MHL77" s="126"/>
      <c r="MHM77" s="126"/>
      <c r="MHN77" s="126"/>
      <c r="MHO77" s="126"/>
      <c r="MHP77" s="126"/>
      <c r="MHQ77" s="126"/>
      <c r="MHR77" s="126"/>
      <c r="MHS77" s="126"/>
      <c r="MHT77" s="126"/>
      <c r="MHU77" s="126"/>
      <c r="MHV77" s="126"/>
      <c r="MHW77" s="126"/>
      <c r="MHX77" s="126"/>
      <c r="MHY77" s="126"/>
      <c r="MHZ77" s="126"/>
      <c r="MIA77" s="126"/>
      <c r="MIB77" s="126"/>
      <c r="MIC77" s="126"/>
      <c r="MID77" s="126"/>
      <c r="MIE77" s="126"/>
      <c r="MIF77" s="126"/>
      <c r="MIG77" s="126"/>
      <c r="MIH77" s="126"/>
      <c r="MII77" s="126"/>
      <c r="MIJ77" s="126"/>
      <c r="MIK77" s="126"/>
      <c r="MIL77" s="126"/>
      <c r="MIM77" s="126"/>
      <c r="MIN77" s="126"/>
      <c r="MIO77" s="126"/>
      <c r="MIP77" s="126"/>
      <c r="MIQ77" s="126"/>
      <c r="MIR77" s="126"/>
      <c r="MIS77" s="126"/>
      <c r="MIT77" s="126"/>
      <c r="MIU77" s="126"/>
      <c r="MIV77" s="126"/>
      <c r="MIW77" s="126"/>
      <c r="MIX77" s="126"/>
      <c r="MIY77" s="126"/>
      <c r="MIZ77" s="126"/>
      <c r="MJA77" s="126"/>
      <c r="MJB77" s="126"/>
      <c r="MJC77" s="126"/>
      <c r="MJD77" s="126"/>
      <c r="MJE77" s="126"/>
      <c r="MJF77" s="126"/>
      <c r="MJG77" s="126"/>
      <c r="MJH77" s="126"/>
      <c r="MJI77" s="126"/>
      <c r="MJJ77" s="126"/>
      <c r="MJK77" s="126"/>
      <c r="MJL77" s="126"/>
      <c r="MJM77" s="126"/>
      <c r="MJN77" s="126"/>
      <c r="MJO77" s="126"/>
      <c r="MJP77" s="126"/>
      <c r="MJQ77" s="126"/>
      <c r="MJR77" s="126"/>
      <c r="MJS77" s="126"/>
      <c r="MJT77" s="126"/>
      <c r="MJU77" s="126"/>
      <c r="MJV77" s="126"/>
      <c r="MJW77" s="126"/>
      <c r="MJX77" s="126"/>
      <c r="MJY77" s="126"/>
      <c r="MJZ77" s="126"/>
      <c r="MKA77" s="126"/>
      <c r="MKB77" s="126"/>
      <c r="MKC77" s="126"/>
      <c r="MKD77" s="126"/>
      <c r="MKE77" s="126"/>
      <c r="MKF77" s="126"/>
      <c r="MKG77" s="126"/>
      <c r="MKH77" s="126"/>
      <c r="MKI77" s="126"/>
      <c r="MKJ77" s="126"/>
      <c r="MKK77" s="126"/>
      <c r="MKL77" s="126"/>
      <c r="MKM77" s="126"/>
      <c r="MKN77" s="126"/>
      <c r="MKO77" s="126"/>
      <c r="MKP77" s="126"/>
      <c r="MKQ77" s="126"/>
      <c r="MKR77" s="126"/>
      <c r="MKS77" s="126"/>
      <c r="MKT77" s="126"/>
      <c r="MKU77" s="126"/>
      <c r="MKV77" s="126"/>
      <c r="MKW77" s="126"/>
      <c r="MKX77" s="126"/>
      <c r="MKY77" s="126"/>
      <c r="MKZ77" s="126"/>
      <c r="MLA77" s="126"/>
      <c r="MLB77" s="126"/>
      <c r="MLC77" s="126"/>
      <c r="MLD77" s="126"/>
      <c r="MLE77" s="126"/>
      <c r="MLF77" s="126"/>
      <c r="MLG77" s="126"/>
      <c r="MLH77" s="126"/>
      <c r="MLI77" s="126"/>
      <c r="MLJ77" s="126"/>
      <c r="MLK77" s="126"/>
      <c r="MLL77" s="126"/>
      <c r="MLM77" s="126"/>
      <c r="MLN77" s="126"/>
      <c r="MLO77" s="126"/>
      <c r="MLP77" s="126"/>
      <c r="MLQ77" s="126"/>
      <c r="MLR77" s="126"/>
      <c r="MLS77" s="126"/>
      <c r="MLT77" s="126"/>
      <c r="MLU77" s="126"/>
      <c r="MLV77" s="126"/>
      <c r="MLW77" s="126"/>
      <c r="MLX77" s="126"/>
      <c r="MLY77" s="126"/>
      <c r="MLZ77" s="126"/>
      <c r="MMA77" s="126"/>
      <c r="MMB77" s="126"/>
      <c r="MMC77" s="126"/>
      <c r="MMD77" s="126"/>
      <c r="MME77" s="126"/>
      <c r="MMF77" s="126"/>
      <c r="MMG77" s="126"/>
      <c r="MMH77" s="126"/>
      <c r="MMI77" s="126"/>
      <c r="MMJ77" s="126"/>
      <c r="MMK77" s="126"/>
      <c r="MML77" s="126"/>
      <c r="MMM77" s="126"/>
      <c r="MMN77" s="126"/>
      <c r="MMO77" s="126"/>
      <c r="MMP77" s="126"/>
      <c r="MMQ77" s="126"/>
      <c r="MMR77" s="126"/>
      <c r="MMS77" s="126"/>
      <c r="MMT77" s="126"/>
      <c r="MMU77" s="126"/>
      <c r="MMV77" s="126"/>
      <c r="MMW77" s="126"/>
      <c r="MMX77" s="126"/>
      <c r="MMY77" s="126"/>
      <c r="MMZ77" s="126"/>
      <c r="MNA77" s="126"/>
      <c r="MNB77" s="126"/>
      <c r="MNC77" s="126"/>
      <c r="MND77" s="126"/>
      <c r="MNE77" s="126"/>
      <c r="MNF77" s="126"/>
      <c r="MNG77" s="126"/>
      <c r="MNH77" s="126"/>
      <c r="MNI77" s="126"/>
      <c r="MNJ77" s="126"/>
      <c r="MNK77" s="126"/>
      <c r="MNL77" s="126"/>
      <c r="MNM77" s="126"/>
      <c r="MNN77" s="126"/>
      <c r="MNO77" s="126"/>
      <c r="MNP77" s="126"/>
      <c r="MNQ77" s="126"/>
      <c r="MNR77" s="126"/>
      <c r="MNS77" s="126"/>
      <c r="MNT77" s="126"/>
      <c r="MNU77" s="126"/>
      <c r="MNV77" s="126"/>
      <c r="MNW77" s="126"/>
      <c r="MNX77" s="126"/>
      <c r="MNY77" s="126"/>
      <c r="MNZ77" s="126"/>
      <c r="MOA77" s="126"/>
      <c r="MOB77" s="126"/>
      <c r="MOC77" s="126"/>
      <c r="MOD77" s="126"/>
      <c r="MOE77" s="126"/>
      <c r="MOF77" s="126"/>
      <c r="MOG77" s="126"/>
      <c r="MOH77" s="126"/>
      <c r="MOI77" s="126"/>
      <c r="MOJ77" s="126"/>
      <c r="MOK77" s="126"/>
      <c r="MOL77" s="126"/>
      <c r="MOM77" s="126"/>
      <c r="MON77" s="126"/>
      <c r="MOO77" s="126"/>
      <c r="MOP77" s="126"/>
      <c r="MOQ77" s="126"/>
      <c r="MOR77" s="126"/>
      <c r="MOS77" s="126"/>
      <c r="MOT77" s="126"/>
      <c r="MOU77" s="126"/>
      <c r="MOV77" s="126"/>
      <c r="MOW77" s="126"/>
      <c r="MOX77" s="126"/>
      <c r="MOY77" s="126"/>
      <c r="MOZ77" s="126"/>
      <c r="MPA77" s="126"/>
      <c r="MPB77" s="126"/>
      <c r="MPC77" s="126"/>
      <c r="MPD77" s="126"/>
      <c r="MPE77" s="126"/>
      <c r="MPF77" s="126"/>
      <c r="MPG77" s="126"/>
      <c r="MPH77" s="126"/>
      <c r="MPI77" s="126"/>
      <c r="MPJ77" s="126"/>
      <c r="MPK77" s="126"/>
      <c r="MPL77" s="126"/>
      <c r="MPM77" s="126"/>
      <c r="MPN77" s="126"/>
      <c r="MPO77" s="126"/>
      <c r="MPP77" s="126"/>
      <c r="MPQ77" s="126"/>
      <c r="MPR77" s="126"/>
      <c r="MPS77" s="126"/>
      <c r="MPT77" s="126"/>
      <c r="MPU77" s="126"/>
      <c r="MPV77" s="126"/>
      <c r="MPW77" s="126"/>
      <c r="MPX77" s="126"/>
      <c r="MPY77" s="126"/>
      <c r="MPZ77" s="126"/>
      <c r="MQA77" s="126"/>
      <c r="MQB77" s="126"/>
      <c r="MQC77" s="126"/>
      <c r="MQD77" s="126"/>
      <c r="MQE77" s="126"/>
      <c r="MQF77" s="126"/>
      <c r="MQG77" s="126"/>
      <c r="MQH77" s="126"/>
      <c r="MQI77" s="126"/>
      <c r="MQJ77" s="126"/>
      <c r="MQK77" s="126"/>
      <c r="MQL77" s="126"/>
      <c r="MQM77" s="126"/>
      <c r="MQN77" s="126"/>
      <c r="MQO77" s="126"/>
      <c r="MQP77" s="126"/>
      <c r="MQQ77" s="126"/>
      <c r="MQR77" s="126"/>
      <c r="MQS77" s="126"/>
      <c r="MQT77" s="126"/>
      <c r="MQU77" s="126"/>
      <c r="MQV77" s="126"/>
      <c r="MQW77" s="126"/>
      <c r="MQX77" s="126"/>
      <c r="MQY77" s="126"/>
      <c r="MQZ77" s="126"/>
      <c r="MRA77" s="126"/>
      <c r="MRB77" s="126"/>
      <c r="MRC77" s="126"/>
      <c r="MRD77" s="126"/>
      <c r="MRE77" s="126"/>
      <c r="MRF77" s="126"/>
      <c r="MRG77" s="126"/>
      <c r="MRH77" s="126"/>
      <c r="MRI77" s="126"/>
      <c r="MRJ77" s="126"/>
      <c r="MRK77" s="126"/>
      <c r="MRL77" s="126"/>
      <c r="MRM77" s="126"/>
      <c r="MRN77" s="126"/>
      <c r="MRO77" s="126"/>
      <c r="MRP77" s="126"/>
      <c r="MRQ77" s="126"/>
      <c r="MRR77" s="126"/>
      <c r="MRS77" s="126"/>
      <c r="MRT77" s="126"/>
      <c r="MRU77" s="126"/>
      <c r="MRV77" s="126"/>
      <c r="MRW77" s="126"/>
      <c r="MRX77" s="126"/>
      <c r="MRY77" s="126"/>
      <c r="MRZ77" s="126"/>
      <c r="MSA77" s="126"/>
      <c r="MSB77" s="126"/>
      <c r="MSC77" s="126"/>
      <c r="MSD77" s="126"/>
      <c r="MSE77" s="126"/>
      <c r="MSF77" s="126"/>
      <c r="MSG77" s="126"/>
      <c r="MSH77" s="126"/>
      <c r="MSI77" s="126"/>
      <c r="MSJ77" s="126"/>
      <c r="MSK77" s="126"/>
      <c r="MSL77" s="126"/>
      <c r="MSM77" s="126"/>
      <c r="MSN77" s="126"/>
      <c r="MSO77" s="126"/>
      <c r="MSP77" s="126"/>
      <c r="MSQ77" s="126"/>
      <c r="MSR77" s="126"/>
      <c r="MSS77" s="126"/>
      <c r="MST77" s="126"/>
      <c r="MSU77" s="126"/>
      <c r="MSV77" s="126"/>
      <c r="MSW77" s="126"/>
      <c r="MSX77" s="126"/>
      <c r="MSY77" s="126"/>
      <c r="MSZ77" s="126"/>
      <c r="MTA77" s="126"/>
      <c r="MTB77" s="126"/>
      <c r="MTC77" s="126"/>
      <c r="MTD77" s="126"/>
      <c r="MTE77" s="126"/>
      <c r="MTF77" s="126"/>
      <c r="MTG77" s="126"/>
      <c r="MTH77" s="126"/>
      <c r="MTI77" s="126"/>
      <c r="MTJ77" s="126"/>
      <c r="MTK77" s="126"/>
      <c r="MTL77" s="126"/>
      <c r="MTM77" s="126"/>
      <c r="MTN77" s="126"/>
      <c r="MTO77" s="126"/>
      <c r="MTP77" s="126"/>
      <c r="MTQ77" s="126"/>
      <c r="MTR77" s="126"/>
      <c r="MTS77" s="126"/>
      <c r="MTT77" s="126"/>
      <c r="MTU77" s="126"/>
      <c r="MTV77" s="126"/>
      <c r="MTW77" s="126"/>
      <c r="MTX77" s="126"/>
      <c r="MTY77" s="126"/>
      <c r="MTZ77" s="126"/>
      <c r="MUA77" s="126"/>
      <c r="MUB77" s="126"/>
      <c r="MUC77" s="126"/>
      <c r="MUD77" s="126"/>
      <c r="MUE77" s="126"/>
      <c r="MUF77" s="126"/>
      <c r="MUG77" s="126"/>
      <c r="MUH77" s="126"/>
      <c r="MUI77" s="126"/>
      <c r="MUJ77" s="126"/>
      <c r="MUK77" s="126"/>
      <c r="MUL77" s="126"/>
      <c r="MUM77" s="126"/>
      <c r="MUN77" s="126"/>
      <c r="MUO77" s="126"/>
      <c r="MUP77" s="126"/>
      <c r="MUQ77" s="126"/>
      <c r="MUR77" s="126"/>
      <c r="MUS77" s="126"/>
      <c r="MUT77" s="126"/>
      <c r="MUU77" s="126"/>
      <c r="MUV77" s="126"/>
      <c r="MUW77" s="126"/>
      <c r="MUX77" s="126"/>
      <c r="MUY77" s="126"/>
      <c r="MUZ77" s="126"/>
      <c r="MVA77" s="126"/>
      <c r="MVB77" s="126"/>
      <c r="MVC77" s="126"/>
      <c r="MVD77" s="126"/>
      <c r="MVE77" s="126"/>
      <c r="MVF77" s="126"/>
      <c r="MVG77" s="126"/>
      <c r="MVH77" s="126"/>
      <c r="MVI77" s="126"/>
      <c r="MVJ77" s="126"/>
      <c r="MVK77" s="126"/>
      <c r="MVL77" s="126"/>
      <c r="MVM77" s="126"/>
      <c r="MVN77" s="126"/>
      <c r="MVO77" s="126"/>
      <c r="MVP77" s="126"/>
      <c r="MVQ77" s="126"/>
      <c r="MVR77" s="126"/>
      <c r="MVS77" s="126"/>
      <c r="MVT77" s="126"/>
      <c r="MVU77" s="126"/>
      <c r="MVV77" s="126"/>
      <c r="MVW77" s="126"/>
      <c r="MVX77" s="126"/>
      <c r="MVY77" s="126"/>
      <c r="MVZ77" s="126"/>
      <c r="MWA77" s="126"/>
      <c r="MWB77" s="126"/>
      <c r="MWC77" s="126"/>
      <c r="MWD77" s="126"/>
      <c r="MWE77" s="126"/>
      <c r="MWF77" s="126"/>
      <c r="MWG77" s="126"/>
      <c r="MWH77" s="126"/>
      <c r="MWI77" s="126"/>
      <c r="MWJ77" s="126"/>
      <c r="MWK77" s="126"/>
      <c r="MWL77" s="126"/>
      <c r="MWM77" s="126"/>
      <c r="MWN77" s="126"/>
      <c r="MWO77" s="126"/>
      <c r="MWP77" s="126"/>
      <c r="MWQ77" s="126"/>
      <c r="MWR77" s="126"/>
      <c r="MWS77" s="126"/>
      <c r="MWT77" s="126"/>
      <c r="MWU77" s="126"/>
      <c r="MWV77" s="126"/>
      <c r="MWW77" s="126"/>
      <c r="MWX77" s="126"/>
      <c r="MWY77" s="126"/>
      <c r="MWZ77" s="126"/>
      <c r="MXA77" s="126"/>
      <c r="MXB77" s="126"/>
      <c r="MXC77" s="126"/>
      <c r="MXD77" s="126"/>
      <c r="MXE77" s="126"/>
      <c r="MXF77" s="126"/>
      <c r="MXG77" s="126"/>
      <c r="MXH77" s="126"/>
      <c r="MXI77" s="126"/>
      <c r="MXJ77" s="126"/>
      <c r="MXK77" s="126"/>
      <c r="MXL77" s="126"/>
      <c r="MXM77" s="126"/>
      <c r="MXN77" s="126"/>
      <c r="MXO77" s="126"/>
      <c r="MXP77" s="126"/>
      <c r="MXQ77" s="126"/>
      <c r="MXR77" s="126"/>
      <c r="MXS77" s="126"/>
      <c r="MXT77" s="126"/>
      <c r="MXU77" s="126"/>
      <c r="MXV77" s="126"/>
      <c r="MXW77" s="126"/>
      <c r="MXX77" s="126"/>
      <c r="MXY77" s="126"/>
      <c r="MXZ77" s="126"/>
      <c r="MYA77" s="126"/>
      <c r="MYB77" s="126"/>
      <c r="MYC77" s="126"/>
      <c r="MYD77" s="126"/>
      <c r="MYE77" s="126"/>
      <c r="MYF77" s="126"/>
      <c r="MYG77" s="126"/>
      <c r="MYH77" s="126"/>
      <c r="MYI77" s="126"/>
      <c r="MYJ77" s="126"/>
      <c r="MYK77" s="126"/>
      <c r="MYL77" s="126"/>
      <c r="MYM77" s="126"/>
      <c r="MYN77" s="126"/>
      <c r="MYO77" s="126"/>
      <c r="MYP77" s="126"/>
      <c r="MYQ77" s="126"/>
      <c r="MYR77" s="126"/>
      <c r="MYS77" s="126"/>
      <c r="MYT77" s="126"/>
      <c r="MYU77" s="126"/>
      <c r="MYV77" s="126"/>
      <c r="MYW77" s="126"/>
      <c r="MYX77" s="126"/>
      <c r="MYY77" s="126"/>
      <c r="MYZ77" s="126"/>
      <c r="MZA77" s="126"/>
      <c r="MZB77" s="126"/>
      <c r="MZC77" s="126"/>
      <c r="MZD77" s="126"/>
      <c r="MZE77" s="126"/>
      <c r="MZF77" s="126"/>
      <c r="MZG77" s="126"/>
      <c r="MZH77" s="126"/>
      <c r="MZI77" s="126"/>
      <c r="MZJ77" s="126"/>
      <c r="MZK77" s="126"/>
      <c r="MZL77" s="126"/>
      <c r="MZM77" s="126"/>
      <c r="MZN77" s="126"/>
      <c r="MZO77" s="126"/>
      <c r="MZP77" s="126"/>
      <c r="MZQ77" s="126"/>
      <c r="MZR77" s="126"/>
      <c r="MZS77" s="126"/>
      <c r="MZT77" s="126"/>
      <c r="MZU77" s="126"/>
      <c r="MZV77" s="126"/>
      <c r="MZW77" s="126"/>
      <c r="MZX77" s="126"/>
      <c r="MZY77" s="126"/>
      <c r="MZZ77" s="126"/>
      <c r="NAA77" s="126"/>
      <c r="NAB77" s="126"/>
      <c r="NAC77" s="126"/>
      <c r="NAD77" s="126"/>
      <c r="NAE77" s="126"/>
      <c r="NAF77" s="126"/>
      <c r="NAG77" s="126"/>
      <c r="NAH77" s="126"/>
      <c r="NAI77" s="126"/>
      <c r="NAJ77" s="126"/>
      <c r="NAK77" s="126"/>
      <c r="NAL77" s="126"/>
      <c r="NAM77" s="126"/>
      <c r="NAN77" s="126"/>
      <c r="NAO77" s="126"/>
      <c r="NAP77" s="126"/>
      <c r="NAQ77" s="126"/>
      <c r="NAR77" s="126"/>
      <c r="NAS77" s="126"/>
      <c r="NAT77" s="126"/>
      <c r="NAU77" s="126"/>
      <c r="NAV77" s="126"/>
      <c r="NAW77" s="126"/>
      <c r="NAX77" s="126"/>
      <c r="NAY77" s="126"/>
      <c r="NAZ77" s="126"/>
      <c r="NBA77" s="126"/>
      <c r="NBB77" s="126"/>
      <c r="NBC77" s="126"/>
      <c r="NBD77" s="126"/>
      <c r="NBE77" s="126"/>
      <c r="NBF77" s="126"/>
      <c r="NBG77" s="126"/>
      <c r="NBH77" s="126"/>
      <c r="NBI77" s="126"/>
      <c r="NBJ77" s="126"/>
      <c r="NBK77" s="126"/>
      <c r="NBL77" s="126"/>
      <c r="NBM77" s="126"/>
      <c r="NBN77" s="126"/>
      <c r="NBO77" s="126"/>
      <c r="NBP77" s="126"/>
      <c r="NBQ77" s="126"/>
      <c r="NBR77" s="126"/>
      <c r="NBS77" s="126"/>
      <c r="NBT77" s="126"/>
      <c r="NBU77" s="126"/>
      <c r="NBV77" s="126"/>
      <c r="NBW77" s="126"/>
      <c r="NBX77" s="126"/>
      <c r="NBY77" s="126"/>
      <c r="NBZ77" s="126"/>
      <c r="NCA77" s="126"/>
      <c r="NCB77" s="126"/>
      <c r="NCC77" s="126"/>
      <c r="NCD77" s="126"/>
      <c r="NCE77" s="126"/>
      <c r="NCF77" s="126"/>
      <c r="NCG77" s="126"/>
      <c r="NCH77" s="126"/>
      <c r="NCI77" s="126"/>
      <c r="NCJ77" s="126"/>
      <c r="NCK77" s="126"/>
      <c r="NCL77" s="126"/>
      <c r="NCM77" s="126"/>
      <c r="NCN77" s="126"/>
      <c r="NCO77" s="126"/>
      <c r="NCP77" s="126"/>
      <c r="NCQ77" s="126"/>
      <c r="NCR77" s="126"/>
      <c r="NCS77" s="126"/>
      <c r="NCT77" s="126"/>
      <c r="NCU77" s="126"/>
      <c r="NCV77" s="126"/>
      <c r="NCW77" s="126"/>
      <c r="NCX77" s="126"/>
      <c r="NCY77" s="126"/>
      <c r="NCZ77" s="126"/>
      <c r="NDA77" s="126"/>
      <c r="NDB77" s="126"/>
      <c r="NDC77" s="126"/>
      <c r="NDD77" s="126"/>
      <c r="NDE77" s="126"/>
      <c r="NDF77" s="126"/>
      <c r="NDG77" s="126"/>
      <c r="NDH77" s="126"/>
      <c r="NDI77" s="126"/>
      <c r="NDJ77" s="126"/>
      <c r="NDK77" s="126"/>
      <c r="NDL77" s="126"/>
      <c r="NDM77" s="126"/>
      <c r="NDN77" s="126"/>
      <c r="NDO77" s="126"/>
      <c r="NDP77" s="126"/>
      <c r="NDQ77" s="126"/>
      <c r="NDR77" s="126"/>
      <c r="NDS77" s="126"/>
      <c r="NDT77" s="126"/>
      <c r="NDU77" s="126"/>
      <c r="NDV77" s="126"/>
      <c r="NDW77" s="126"/>
      <c r="NDX77" s="126"/>
      <c r="NDY77" s="126"/>
      <c r="NDZ77" s="126"/>
      <c r="NEA77" s="126"/>
      <c r="NEB77" s="126"/>
      <c r="NEC77" s="126"/>
      <c r="NED77" s="126"/>
      <c r="NEE77" s="126"/>
      <c r="NEF77" s="126"/>
      <c r="NEG77" s="126"/>
      <c r="NEH77" s="126"/>
      <c r="NEI77" s="126"/>
      <c r="NEJ77" s="126"/>
      <c r="NEK77" s="126"/>
      <c r="NEL77" s="126"/>
      <c r="NEM77" s="126"/>
      <c r="NEN77" s="126"/>
      <c r="NEO77" s="126"/>
      <c r="NEP77" s="126"/>
      <c r="NEQ77" s="126"/>
      <c r="NER77" s="126"/>
      <c r="NES77" s="126"/>
      <c r="NET77" s="126"/>
      <c r="NEU77" s="126"/>
      <c r="NEV77" s="126"/>
      <c r="NEW77" s="126"/>
      <c r="NEX77" s="126"/>
      <c r="NEY77" s="126"/>
      <c r="NEZ77" s="126"/>
      <c r="NFA77" s="126"/>
      <c r="NFB77" s="126"/>
      <c r="NFC77" s="126"/>
      <c r="NFD77" s="126"/>
      <c r="NFE77" s="126"/>
      <c r="NFF77" s="126"/>
      <c r="NFG77" s="126"/>
      <c r="NFH77" s="126"/>
      <c r="NFI77" s="126"/>
      <c r="NFJ77" s="126"/>
      <c r="NFK77" s="126"/>
      <c r="NFL77" s="126"/>
      <c r="NFM77" s="126"/>
      <c r="NFN77" s="126"/>
      <c r="NFO77" s="126"/>
      <c r="NFP77" s="126"/>
      <c r="NFQ77" s="126"/>
      <c r="NFR77" s="126"/>
      <c r="NFS77" s="126"/>
      <c r="NFT77" s="126"/>
      <c r="NFU77" s="126"/>
      <c r="NFV77" s="126"/>
      <c r="NFW77" s="126"/>
      <c r="NFX77" s="126"/>
      <c r="NFY77" s="126"/>
      <c r="NFZ77" s="126"/>
      <c r="NGA77" s="126"/>
      <c r="NGB77" s="126"/>
      <c r="NGC77" s="126"/>
      <c r="NGD77" s="126"/>
      <c r="NGE77" s="126"/>
      <c r="NGF77" s="126"/>
      <c r="NGG77" s="126"/>
      <c r="NGH77" s="126"/>
      <c r="NGI77" s="126"/>
      <c r="NGJ77" s="126"/>
      <c r="NGK77" s="126"/>
      <c r="NGL77" s="126"/>
      <c r="NGM77" s="126"/>
      <c r="NGN77" s="126"/>
      <c r="NGO77" s="126"/>
      <c r="NGP77" s="126"/>
      <c r="NGQ77" s="126"/>
      <c r="NGR77" s="126"/>
      <c r="NGS77" s="126"/>
      <c r="NGT77" s="126"/>
      <c r="NGU77" s="126"/>
      <c r="NGV77" s="126"/>
      <c r="NGW77" s="126"/>
      <c r="NGX77" s="126"/>
      <c r="NGY77" s="126"/>
      <c r="NGZ77" s="126"/>
      <c r="NHA77" s="126"/>
      <c r="NHB77" s="126"/>
      <c r="NHC77" s="126"/>
      <c r="NHD77" s="126"/>
      <c r="NHE77" s="126"/>
      <c r="NHF77" s="126"/>
      <c r="NHG77" s="126"/>
      <c r="NHH77" s="126"/>
      <c r="NHI77" s="126"/>
      <c r="NHJ77" s="126"/>
      <c r="NHK77" s="126"/>
      <c r="NHL77" s="126"/>
      <c r="NHM77" s="126"/>
      <c r="NHN77" s="126"/>
      <c r="NHO77" s="126"/>
      <c r="NHP77" s="126"/>
      <c r="NHQ77" s="126"/>
      <c r="NHR77" s="126"/>
      <c r="NHS77" s="126"/>
      <c r="NHT77" s="126"/>
      <c r="NHU77" s="126"/>
      <c r="NHV77" s="126"/>
      <c r="NHW77" s="126"/>
      <c r="NHX77" s="126"/>
      <c r="NHY77" s="126"/>
      <c r="NHZ77" s="126"/>
      <c r="NIA77" s="126"/>
      <c r="NIB77" s="126"/>
      <c r="NIC77" s="126"/>
      <c r="NID77" s="126"/>
      <c r="NIE77" s="126"/>
      <c r="NIF77" s="126"/>
      <c r="NIG77" s="126"/>
      <c r="NIH77" s="126"/>
      <c r="NII77" s="126"/>
      <c r="NIJ77" s="126"/>
      <c r="NIK77" s="126"/>
      <c r="NIL77" s="126"/>
      <c r="NIM77" s="126"/>
      <c r="NIN77" s="126"/>
      <c r="NIO77" s="126"/>
      <c r="NIP77" s="126"/>
      <c r="NIQ77" s="126"/>
      <c r="NIR77" s="126"/>
      <c r="NIS77" s="126"/>
      <c r="NIT77" s="126"/>
      <c r="NIU77" s="126"/>
      <c r="NIV77" s="126"/>
      <c r="NIW77" s="126"/>
      <c r="NIX77" s="126"/>
      <c r="NIY77" s="126"/>
      <c r="NIZ77" s="126"/>
      <c r="NJA77" s="126"/>
      <c r="NJB77" s="126"/>
      <c r="NJC77" s="126"/>
      <c r="NJD77" s="126"/>
      <c r="NJE77" s="126"/>
      <c r="NJF77" s="126"/>
      <c r="NJG77" s="126"/>
      <c r="NJH77" s="126"/>
      <c r="NJI77" s="126"/>
      <c r="NJJ77" s="126"/>
      <c r="NJK77" s="126"/>
      <c r="NJL77" s="126"/>
      <c r="NJM77" s="126"/>
      <c r="NJN77" s="126"/>
      <c r="NJO77" s="126"/>
      <c r="NJP77" s="126"/>
      <c r="NJQ77" s="126"/>
      <c r="NJR77" s="126"/>
      <c r="NJS77" s="126"/>
      <c r="NJT77" s="126"/>
      <c r="NJU77" s="126"/>
      <c r="NJV77" s="126"/>
      <c r="NJW77" s="126"/>
      <c r="NJX77" s="126"/>
      <c r="NJY77" s="126"/>
      <c r="NJZ77" s="126"/>
      <c r="NKA77" s="126"/>
      <c r="NKB77" s="126"/>
      <c r="NKC77" s="126"/>
      <c r="NKD77" s="126"/>
      <c r="NKE77" s="126"/>
      <c r="NKF77" s="126"/>
      <c r="NKG77" s="126"/>
      <c r="NKH77" s="126"/>
      <c r="NKI77" s="126"/>
      <c r="NKJ77" s="126"/>
      <c r="NKK77" s="126"/>
      <c r="NKL77" s="126"/>
      <c r="NKM77" s="126"/>
      <c r="NKN77" s="126"/>
      <c r="NKO77" s="126"/>
      <c r="NKP77" s="126"/>
      <c r="NKQ77" s="126"/>
      <c r="NKR77" s="126"/>
      <c r="NKS77" s="126"/>
      <c r="NKT77" s="126"/>
      <c r="NKU77" s="126"/>
      <c r="NKV77" s="126"/>
      <c r="NKW77" s="126"/>
      <c r="NKX77" s="126"/>
      <c r="NKY77" s="126"/>
      <c r="NKZ77" s="126"/>
      <c r="NLA77" s="126"/>
      <c r="NLB77" s="126"/>
      <c r="NLC77" s="126"/>
      <c r="NLD77" s="126"/>
      <c r="NLE77" s="126"/>
      <c r="NLF77" s="126"/>
      <c r="NLG77" s="126"/>
      <c r="NLH77" s="126"/>
      <c r="NLI77" s="126"/>
      <c r="NLJ77" s="126"/>
      <c r="NLK77" s="126"/>
      <c r="NLL77" s="126"/>
      <c r="NLM77" s="126"/>
      <c r="NLN77" s="126"/>
      <c r="NLO77" s="126"/>
      <c r="NLP77" s="126"/>
      <c r="NLQ77" s="126"/>
      <c r="NLR77" s="126"/>
      <c r="NLS77" s="126"/>
      <c r="NLT77" s="126"/>
      <c r="NLU77" s="126"/>
      <c r="NLV77" s="126"/>
      <c r="NLW77" s="126"/>
      <c r="NLX77" s="126"/>
      <c r="NLY77" s="126"/>
      <c r="NLZ77" s="126"/>
      <c r="NMA77" s="126"/>
      <c r="NMB77" s="126"/>
      <c r="NMC77" s="126"/>
      <c r="NMD77" s="126"/>
      <c r="NME77" s="126"/>
      <c r="NMF77" s="126"/>
      <c r="NMG77" s="126"/>
      <c r="NMH77" s="126"/>
      <c r="NMI77" s="126"/>
      <c r="NMJ77" s="126"/>
      <c r="NMK77" s="126"/>
      <c r="NML77" s="126"/>
      <c r="NMM77" s="126"/>
      <c r="NMN77" s="126"/>
      <c r="NMO77" s="126"/>
      <c r="NMP77" s="126"/>
      <c r="NMQ77" s="126"/>
      <c r="NMR77" s="126"/>
      <c r="NMS77" s="126"/>
      <c r="NMT77" s="126"/>
      <c r="NMU77" s="126"/>
      <c r="NMV77" s="126"/>
      <c r="NMW77" s="126"/>
      <c r="NMX77" s="126"/>
      <c r="NMY77" s="126"/>
      <c r="NMZ77" s="126"/>
      <c r="NNA77" s="126"/>
      <c r="NNB77" s="126"/>
      <c r="NNC77" s="126"/>
      <c r="NND77" s="126"/>
      <c r="NNE77" s="126"/>
      <c r="NNF77" s="126"/>
      <c r="NNG77" s="126"/>
      <c r="NNH77" s="126"/>
      <c r="NNI77" s="126"/>
      <c r="NNJ77" s="126"/>
      <c r="NNK77" s="126"/>
      <c r="NNL77" s="126"/>
      <c r="NNM77" s="126"/>
      <c r="NNN77" s="126"/>
      <c r="NNO77" s="126"/>
      <c r="NNP77" s="126"/>
      <c r="NNQ77" s="126"/>
      <c r="NNR77" s="126"/>
      <c r="NNS77" s="126"/>
      <c r="NNT77" s="126"/>
      <c r="NNU77" s="126"/>
      <c r="NNV77" s="126"/>
      <c r="NNW77" s="126"/>
      <c r="NNX77" s="126"/>
      <c r="NNY77" s="126"/>
      <c r="NNZ77" s="126"/>
      <c r="NOA77" s="126"/>
      <c r="NOB77" s="126"/>
      <c r="NOC77" s="126"/>
      <c r="NOD77" s="126"/>
      <c r="NOE77" s="126"/>
      <c r="NOF77" s="126"/>
      <c r="NOG77" s="126"/>
      <c r="NOH77" s="126"/>
      <c r="NOI77" s="126"/>
      <c r="NOJ77" s="126"/>
      <c r="NOK77" s="126"/>
      <c r="NOL77" s="126"/>
      <c r="NOM77" s="126"/>
      <c r="NON77" s="126"/>
      <c r="NOO77" s="126"/>
      <c r="NOP77" s="126"/>
      <c r="NOQ77" s="126"/>
      <c r="NOR77" s="126"/>
      <c r="NOS77" s="126"/>
      <c r="NOT77" s="126"/>
      <c r="NOU77" s="126"/>
      <c r="NOV77" s="126"/>
      <c r="NOW77" s="126"/>
      <c r="NOX77" s="126"/>
      <c r="NOY77" s="126"/>
      <c r="NOZ77" s="126"/>
      <c r="NPA77" s="126"/>
      <c r="NPB77" s="126"/>
      <c r="NPC77" s="126"/>
      <c r="NPD77" s="126"/>
      <c r="NPE77" s="126"/>
      <c r="NPF77" s="126"/>
      <c r="NPG77" s="126"/>
      <c r="NPH77" s="126"/>
      <c r="NPI77" s="126"/>
      <c r="NPJ77" s="126"/>
      <c r="NPK77" s="126"/>
      <c r="NPL77" s="126"/>
      <c r="NPM77" s="126"/>
      <c r="NPN77" s="126"/>
      <c r="NPO77" s="126"/>
      <c r="NPP77" s="126"/>
      <c r="NPQ77" s="126"/>
      <c r="NPR77" s="126"/>
      <c r="NPS77" s="126"/>
      <c r="NPT77" s="126"/>
      <c r="NPU77" s="126"/>
      <c r="NPV77" s="126"/>
      <c r="NPW77" s="126"/>
      <c r="NPX77" s="126"/>
      <c r="NPY77" s="126"/>
      <c r="NPZ77" s="126"/>
      <c r="NQA77" s="126"/>
      <c r="NQB77" s="126"/>
      <c r="NQC77" s="126"/>
      <c r="NQD77" s="126"/>
      <c r="NQE77" s="126"/>
      <c r="NQF77" s="126"/>
      <c r="NQG77" s="126"/>
      <c r="NQH77" s="126"/>
      <c r="NQI77" s="126"/>
      <c r="NQJ77" s="126"/>
      <c r="NQK77" s="126"/>
      <c r="NQL77" s="126"/>
      <c r="NQM77" s="126"/>
      <c r="NQN77" s="126"/>
      <c r="NQO77" s="126"/>
      <c r="NQP77" s="126"/>
      <c r="NQQ77" s="126"/>
      <c r="NQR77" s="126"/>
      <c r="NQS77" s="126"/>
      <c r="NQT77" s="126"/>
      <c r="NQU77" s="126"/>
      <c r="NQV77" s="126"/>
      <c r="NQW77" s="126"/>
      <c r="NQX77" s="126"/>
      <c r="NQY77" s="126"/>
      <c r="NQZ77" s="126"/>
      <c r="NRA77" s="126"/>
      <c r="NRB77" s="126"/>
      <c r="NRC77" s="126"/>
      <c r="NRD77" s="126"/>
      <c r="NRE77" s="126"/>
      <c r="NRF77" s="126"/>
      <c r="NRG77" s="126"/>
      <c r="NRH77" s="126"/>
      <c r="NRI77" s="126"/>
      <c r="NRJ77" s="126"/>
      <c r="NRK77" s="126"/>
      <c r="NRL77" s="126"/>
      <c r="NRM77" s="126"/>
      <c r="NRN77" s="126"/>
      <c r="NRO77" s="126"/>
      <c r="NRP77" s="126"/>
      <c r="NRQ77" s="126"/>
      <c r="NRR77" s="126"/>
      <c r="NRS77" s="126"/>
      <c r="NRT77" s="126"/>
      <c r="NRU77" s="126"/>
      <c r="NRV77" s="126"/>
      <c r="NRW77" s="126"/>
      <c r="NRX77" s="126"/>
      <c r="NRY77" s="126"/>
      <c r="NRZ77" s="126"/>
      <c r="NSA77" s="126"/>
      <c r="NSB77" s="126"/>
      <c r="NSC77" s="126"/>
      <c r="NSD77" s="126"/>
      <c r="NSE77" s="126"/>
      <c r="NSF77" s="126"/>
      <c r="NSG77" s="126"/>
      <c r="NSH77" s="126"/>
      <c r="NSI77" s="126"/>
      <c r="NSJ77" s="126"/>
      <c r="NSK77" s="126"/>
      <c r="NSL77" s="126"/>
      <c r="NSM77" s="126"/>
      <c r="NSN77" s="126"/>
      <c r="NSO77" s="126"/>
      <c r="NSP77" s="126"/>
      <c r="NSQ77" s="126"/>
      <c r="NSR77" s="126"/>
      <c r="NSS77" s="126"/>
      <c r="NST77" s="126"/>
      <c r="NSU77" s="126"/>
      <c r="NSV77" s="126"/>
      <c r="NSW77" s="126"/>
      <c r="NSX77" s="126"/>
      <c r="NSY77" s="126"/>
      <c r="NSZ77" s="126"/>
      <c r="NTA77" s="126"/>
      <c r="NTB77" s="126"/>
      <c r="NTC77" s="126"/>
      <c r="NTD77" s="126"/>
      <c r="NTE77" s="126"/>
      <c r="NTF77" s="126"/>
      <c r="NTG77" s="126"/>
      <c r="NTH77" s="126"/>
      <c r="NTI77" s="126"/>
      <c r="NTJ77" s="126"/>
      <c r="NTK77" s="126"/>
      <c r="NTL77" s="126"/>
      <c r="NTM77" s="126"/>
      <c r="NTN77" s="126"/>
      <c r="NTO77" s="126"/>
      <c r="NTP77" s="126"/>
      <c r="NTQ77" s="126"/>
      <c r="NTR77" s="126"/>
      <c r="NTS77" s="126"/>
      <c r="NTT77" s="126"/>
      <c r="NTU77" s="126"/>
      <c r="NTV77" s="126"/>
      <c r="NTW77" s="126"/>
      <c r="NTX77" s="126"/>
      <c r="NTY77" s="126"/>
      <c r="NTZ77" s="126"/>
      <c r="NUA77" s="126"/>
      <c r="NUB77" s="126"/>
      <c r="NUC77" s="126"/>
      <c r="NUD77" s="126"/>
      <c r="NUE77" s="126"/>
      <c r="NUF77" s="126"/>
      <c r="NUG77" s="126"/>
      <c r="NUH77" s="126"/>
      <c r="NUI77" s="126"/>
      <c r="NUJ77" s="126"/>
      <c r="NUK77" s="126"/>
      <c r="NUL77" s="126"/>
      <c r="NUM77" s="126"/>
      <c r="NUN77" s="126"/>
      <c r="NUO77" s="126"/>
      <c r="NUP77" s="126"/>
      <c r="NUQ77" s="126"/>
      <c r="NUR77" s="126"/>
      <c r="NUS77" s="126"/>
      <c r="NUT77" s="126"/>
      <c r="NUU77" s="126"/>
      <c r="NUV77" s="126"/>
      <c r="NUW77" s="126"/>
      <c r="NUX77" s="126"/>
      <c r="NUY77" s="126"/>
      <c r="NUZ77" s="126"/>
      <c r="NVA77" s="126"/>
      <c r="NVB77" s="126"/>
      <c r="NVC77" s="126"/>
      <c r="NVD77" s="126"/>
      <c r="NVE77" s="126"/>
      <c r="NVF77" s="126"/>
      <c r="NVG77" s="126"/>
      <c r="NVH77" s="126"/>
      <c r="NVI77" s="126"/>
      <c r="NVJ77" s="126"/>
      <c r="NVK77" s="126"/>
      <c r="NVL77" s="126"/>
      <c r="NVM77" s="126"/>
      <c r="NVN77" s="126"/>
      <c r="NVO77" s="126"/>
      <c r="NVP77" s="126"/>
      <c r="NVQ77" s="126"/>
      <c r="NVR77" s="126"/>
      <c r="NVS77" s="126"/>
      <c r="NVT77" s="126"/>
      <c r="NVU77" s="126"/>
      <c r="NVV77" s="126"/>
      <c r="NVW77" s="126"/>
      <c r="NVX77" s="126"/>
      <c r="NVY77" s="126"/>
      <c r="NVZ77" s="126"/>
      <c r="NWA77" s="126"/>
      <c r="NWB77" s="126"/>
      <c r="NWC77" s="126"/>
      <c r="NWD77" s="126"/>
      <c r="NWE77" s="126"/>
      <c r="NWF77" s="126"/>
      <c r="NWG77" s="126"/>
      <c r="NWH77" s="126"/>
      <c r="NWI77" s="126"/>
      <c r="NWJ77" s="126"/>
      <c r="NWK77" s="126"/>
      <c r="NWL77" s="126"/>
      <c r="NWM77" s="126"/>
      <c r="NWN77" s="126"/>
      <c r="NWO77" s="126"/>
      <c r="NWP77" s="126"/>
      <c r="NWQ77" s="126"/>
      <c r="NWR77" s="126"/>
      <c r="NWS77" s="126"/>
      <c r="NWT77" s="126"/>
      <c r="NWU77" s="126"/>
      <c r="NWV77" s="126"/>
      <c r="NWW77" s="126"/>
      <c r="NWX77" s="126"/>
      <c r="NWY77" s="126"/>
      <c r="NWZ77" s="126"/>
      <c r="NXA77" s="126"/>
      <c r="NXB77" s="126"/>
      <c r="NXC77" s="126"/>
      <c r="NXD77" s="126"/>
      <c r="NXE77" s="126"/>
      <c r="NXF77" s="126"/>
      <c r="NXG77" s="126"/>
      <c r="NXH77" s="126"/>
      <c r="NXI77" s="126"/>
      <c r="NXJ77" s="126"/>
      <c r="NXK77" s="126"/>
      <c r="NXL77" s="126"/>
      <c r="NXM77" s="126"/>
      <c r="NXN77" s="126"/>
      <c r="NXO77" s="126"/>
      <c r="NXP77" s="126"/>
      <c r="NXQ77" s="126"/>
      <c r="NXR77" s="126"/>
      <c r="NXS77" s="126"/>
      <c r="NXT77" s="126"/>
      <c r="NXU77" s="126"/>
      <c r="NXV77" s="126"/>
      <c r="NXW77" s="126"/>
      <c r="NXX77" s="126"/>
      <c r="NXY77" s="126"/>
      <c r="NXZ77" s="126"/>
      <c r="NYA77" s="126"/>
      <c r="NYB77" s="126"/>
      <c r="NYC77" s="126"/>
      <c r="NYD77" s="126"/>
      <c r="NYE77" s="126"/>
      <c r="NYF77" s="126"/>
      <c r="NYG77" s="126"/>
      <c r="NYH77" s="126"/>
      <c r="NYI77" s="126"/>
      <c r="NYJ77" s="126"/>
      <c r="NYK77" s="126"/>
      <c r="NYL77" s="126"/>
      <c r="NYM77" s="126"/>
      <c r="NYN77" s="126"/>
      <c r="NYO77" s="126"/>
      <c r="NYP77" s="126"/>
      <c r="NYQ77" s="126"/>
      <c r="NYR77" s="126"/>
      <c r="NYS77" s="126"/>
      <c r="NYT77" s="126"/>
      <c r="NYU77" s="126"/>
      <c r="NYV77" s="126"/>
      <c r="NYW77" s="126"/>
      <c r="NYX77" s="126"/>
      <c r="NYY77" s="126"/>
      <c r="NYZ77" s="126"/>
      <c r="NZA77" s="126"/>
      <c r="NZB77" s="126"/>
      <c r="NZC77" s="126"/>
      <c r="NZD77" s="126"/>
      <c r="NZE77" s="126"/>
      <c r="NZF77" s="126"/>
      <c r="NZG77" s="126"/>
      <c r="NZH77" s="126"/>
      <c r="NZI77" s="126"/>
      <c r="NZJ77" s="126"/>
      <c r="NZK77" s="126"/>
      <c r="NZL77" s="126"/>
      <c r="NZM77" s="126"/>
      <c r="NZN77" s="126"/>
      <c r="NZO77" s="126"/>
      <c r="NZP77" s="126"/>
      <c r="NZQ77" s="126"/>
      <c r="NZR77" s="126"/>
      <c r="NZS77" s="126"/>
      <c r="NZT77" s="126"/>
      <c r="NZU77" s="126"/>
      <c r="NZV77" s="126"/>
      <c r="NZW77" s="126"/>
      <c r="NZX77" s="126"/>
      <c r="NZY77" s="126"/>
      <c r="NZZ77" s="126"/>
      <c r="OAA77" s="126"/>
      <c r="OAB77" s="126"/>
      <c r="OAC77" s="126"/>
      <c r="OAD77" s="126"/>
      <c r="OAE77" s="126"/>
      <c r="OAF77" s="126"/>
      <c r="OAG77" s="126"/>
      <c r="OAH77" s="126"/>
      <c r="OAI77" s="126"/>
      <c r="OAJ77" s="126"/>
      <c r="OAK77" s="126"/>
      <c r="OAL77" s="126"/>
      <c r="OAM77" s="126"/>
      <c r="OAN77" s="126"/>
      <c r="OAO77" s="126"/>
      <c r="OAP77" s="126"/>
      <c r="OAQ77" s="126"/>
      <c r="OAR77" s="126"/>
      <c r="OAS77" s="126"/>
      <c r="OAT77" s="126"/>
      <c r="OAU77" s="126"/>
      <c r="OAV77" s="126"/>
      <c r="OAW77" s="126"/>
      <c r="OAX77" s="126"/>
      <c r="OAY77" s="126"/>
      <c r="OAZ77" s="126"/>
      <c r="OBA77" s="126"/>
      <c r="OBB77" s="126"/>
      <c r="OBC77" s="126"/>
      <c r="OBD77" s="126"/>
      <c r="OBE77" s="126"/>
      <c r="OBF77" s="126"/>
      <c r="OBG77" s="126"/>
      <c r="OBH77" s="126"/>
      <c r="OBI77" s="126"/>
      <c r="OBJ77" s="126"/>
      <c r="OBK77" s="126"/>
      <c r="OBL77" s="126"/>
      <c r="OBM77" s="126"/>
      <c r="OBN77" s="126"/>
      <c r="OBO77" s="126"/>
      <c r="OBP77" s="126"/>
      <c r="OBQ77" s="126"/>
      <c r="OBR77" s="126"/>
      <c r="OBS77" s="126"/>
      <c r="OBT77" s="126"/>
      <c r="OBU77" s="126"/>
      <c r="OBV77" s="126"/>
      <c r="OBW77" s="126"/>
      <c r="OBX77" s="126"/>
      <c r="OBY77" s="126"/>
      <c r="OBZ77" s="126"/>
      <c r="OCA77" s="126"/>
      <c r="OCB77" s="126"/>
      <c r="OCC77" s="126"/>
      <c r="OCD77" s="126"/>
      <c r="OCE77" s="126"/>
      <c r="OCF77" s="126"/>
      <c r="OCG77" s="126"/>
      <c r="OCH77" s="126"/>
      <c r="OCI77" s="126"/>
      <c r="OCJ77" s="126"/>
      <c r="OCK77" s="126"/>
      <c r="OCL77" s="126"/>
      <c r="OCM77" s="126"/>
      <c r="OCN77" s="126"/>
      <c r="OCO77" s="126"/>
      <c r="OCP77" s="126"/>
      <c r="OCQ77" s="126"/>
      <c r="OCR77" s="126"/>
      <c r="OCS77" s="126"/>
      <c r="OCT77" s="126"/>
      <c r="OCU77" s="126"/>
      <c r="OCV77" s="126"/>
      <c r="OCW77" s="126"/>
      <c r="OCX77" s="126"/>
      <c r="OCY77" s="126"/>
      <c r="OCZ77" s="126"/>
      <c r="ODA77" s="126"/>
      <c r="ODB77" s="126"/>
      <c r="ODC77" s="126"/>
      <c r="ODD77" s="126"/>
      <c r="ODE77" s="126"/>
      <c r="ODF77" s="126"/>
      <c r="ODG77" s="126"/>
      <c r="ODH77" s="126"/>
      <c r="ODI77" s="126"/>
      <c r="ODJ77" s="126"/>
      <c r="ODK77" s="126"/>
      <c r="ODL77" s="126"/>
      <c r="ODM77" s="126"/>
      <c r="ODN77" s="126"/>
      <c r="ODO77" s="126"/>
      <c r="ODP77" s="126"/>
      <c r="ODQ77" s="126"/>
      <c r="ODR77" s="126"/>
      <c r="ODS77" s="126"/>
      <c r="ODT77" s="126"/>
      <c r="ODU77" s="126"/>
      <c r="ODV77" s="126"/>
      <c r="ODW77" s="126"/>
      <c r="ODX77" s="126"/>
      <c r="ODY77" s="126"/>
      <c r="ODZ77" s="126"/>
      <c r="OEA77" s="126"/>
      <c r="OEB77" s="126"/>
      <c r="OEC77" s="126"/>
      <c r="OED77" s="126"/>
      <c r="OEE77" s="126"/>
      <c r="OEF77" s="126"/>
      <c r="OEG77" s="126"/>
      <c r="OEH77" s="126"/>
      <c r="OEI77" s="126"/>
      <c r="OEJ77" s="126"/>
      <c r="OEK77" s="126"/>
      <c r="OEL77" s="126"/>
      <c r="OEM77" s="126"/>
      <c r="OEN77" s="126"/>
      <c r="OEO77" s="126"/>
      <c r="OEP77" s="126"/>
      <c r="OEQ77" s="126"/>
      <c r="OER77" s="126"/>
      <c r="OES77" s="126"/>
      <c r="OET77" s="126"/>
      <c r="OEU77" s="126"/>
      <c r="OEV77" s="126"/>
      <c r="OEW77" s="126"/>
      <c r="OEX77" s="126"/>
      <c r="OEY77" s="126"/>
      <c r="OEZ77" s="126"/>
      <c r="OFA77" s="126"/>
      <c r="OFB77" s="126"/>
      <c r="OFC77" s="126"/>
      <c r="OFD77" s="126"/>
      <c r="OFE77" s="126"/>
      <c r="OFF77" s="126"/>
      <c r="OFG77" s="126"/>
      <c r="OFH77" s="126"/>
      <c r="OFI77" s="126"/>
      <c r="OFJ77" s="126"/>
      <c r="OFK77" s="126"/>
      <c r="OFL77" s="126"/>
      <c r="OFM77" s="126"/>
      <c r="OFN77" s="126"/>
      <c r="OFO77" s="126"/>
      <c r="OFP77" s="126"/>
      <c r="OFQ77" s="126"/>
      <c r="OFR77" s="126"/>
      <c r="OFS77" s="126"/>
      <c r="OFT77" s="126"/>
      <c r="OFU77" s="126"/>
      <c r="OFV77" s="126"/>
      <c r="OFW77" s="126"/>
      <c r="OFX77" s="126"/>
      <c r="OFY77" s="126"/>
      <c r="OFZ77" s="126"/>
      <c r="OGA77" s="126"/>
      <c r="OGB77" s="126"/>
      <c r="OGC77" s="126"/>
      <c r="OGD77" s="126"/>
      <c r="OGE77" s="126"/>
      <c r="OGF77" s="126"/>
      <c r="OGG77" s="126"/>
      <c r="OGH77" s="126"/>
      <c r="OGI77" s="126"/>
      <c r="OGJ77" s="126"/>
      <c r="OGK77" s="126"/>
      <c r="OGL77" s="126"/>
      <c r="OGM77" s="126"/>
      <c r="OGN77" s="126"/>
      <c r="OGO77" s="126"/>
      <c r="OGP77" s="126"/>
      <c r="OGQ77" s="126"/>
      <c r="OGR77" s="126"/>
      <c r="OGS77" s="126"/>
      <c r="OGT77" s="126"/>
      <c r="OGU77" s="126"/>
      <c r="OGV77" s="126"/>
      <c r="OGW77" s="126"/>
      <c r="OGX77" s="126"/>
      <c r="OGY77" s="126"/>
      <c r="OGZ77" s="126"/>
      <c r="OHA77" s="126"/>
      <c r="OHB77" s="126"/>
      <c r="OHC77" s="126"/>
      <c r="OHD77" s="126"/>
      <c r="OHE77" s="126"/>
      <c r="OHF77" s="126"/>
      <c r="OHG77" s="126"/>
      <c r="OHH77" s="126"/>
      <c r="OHI77" s="126"/>
      <c r="OHJ77" s="126"/>
      <c r="OHK77" s="126"/>
      <c r="OHL77" s="126"/>
      <c r="OHM77" s="126"/>
      <c r="OHN77" s="126"/>
      <c r="OHO77" s="126"/>
      <c r="OHP77" s="126"/>
      <c r="OHQ77" s="126"/>
      <c r="OHR77" s="126"/>
      <c r="OHS77" s="126"/>
      <c r="OHT77" s="126"/>
      <c r="OHU77" s="126"/>
      <c r="OHV77" s="126"/>
      <c r="OHW77" s="126"/>
      <c r="OHX77" s="126"/>
      <c r="OHY77" s="126"/>
      <c r="OHZ77" s="126"/>
      <c r="OIA77" s="126"/>
      <c r="OIB77" s="126"/>
      <c r="OIC77" s="126"/>
      <c r="OID77" s="126"/>
      <c r="OIE77" s="126"/>
      <c r="OIF77" s="126"/>
      <c r="OIG77" s="126"/>
      <c r="OIH77" s="126"/>
      <c r="OII77" s="126"/>
      <c r="OIJ77" s="126"/>
      <c r="OIK77" s="126"/>
      <c r="OIL77" s="126"/>
      <c r="OIM77" s="126"/>
      <c r="OIN77" s="126"/>
      <c r="OIO77" s="126"/>
      <c r="OIP77" s="126"/>
      <c r="OIQ77" s="126"/>
      <c r="OIR77" s="126"/>
      <c r="OIS77" s="126"/>
      <c r="OIT77" s="126"/>
      <c r="OIU77" s="126"/>
      <c r="OIV77" s="126"/>
      <c r="OIW77" s="126"/>
      <c r="OIX77" s="126"/>
      <c r="OIY77" s="126"/>
      <c r="OIZ77" s="126"/>
      <c r="OJA77" s="126"/>
      <c r="OJB77" s="126"/>
      <c r="OJC77" s="126"/>
      <c r="OJD77" s="126"/>
      <c r="OJE77" s="126"/>
      <c r="OJF77" s="126"/>
      <c r="OJG77" s="126"/>
      <c r="OJH77" s="126"/>
      <c r="OJI77" s="126"/>
      <c r="OJJ77" s="126"/>
      <c r="OJK77" s="126"/>
      <c r="OJL77" s="126"/>
      <c r="OJM77" s="126"/>
      <c r="OJN77" s="126"/>
      <c r="OJO77" s="126"/>
      <c r="OJP77" s="126"/>
      <c r="OJQ77" s="126"/>
      <c r="OJR77" s="126"/>
      <c r="OJS77" s="126"/>
      <c r="OJT77" s="126"/>
      <c r="OJU77" s="126"/>
      <c r="OJV77" s="126"/>
      <c r="OJW77" s="126"/>
      <c r="OJX77" s="126"/>
      <c r="OJY77" s="126"/>
      <c r="OJZ77" s="126"/>
      <c r="OKA77" s="126"/>
      <c r="OKB77" s="126"/>
      <c r="OKC77" s="126"/>
      <c r="OKD77" s="126"/>
      <c r="OKE77" s="126"/>
      <c r="OKF77" s="126"/>
      <c r="OKG77" s="126"/>
      <c r="OKH77" s="126"/>
      <c r="OKI77" s="126"/>
      <c r="OKJ77" s="126"/>
      <c r="OKK77" s="126"/>
      <c r="OKL77" s="126"/>
      <c r="OKM77" s="126"/>
      <c r="OKN77" s="126"/>
      <c r="OKO77" s="126"/>
      <c r="OKP77" s="126"/>
      <c r="OKQ77" s="126"/>
      <c r="OKR77" s="126"/>
      <c r="OKS77" s="126"/>
      <c r="OKT77" s="126"/>
      <c r="OKU77" s="126"/>
      <c r="OKV77" s="126"/>
      <c r="OKW77" s="126"/>
      <c r="OKX77" s="126"/>
      <c r="OKY77" s="126"/>
      <c r="OKZ77" s="126"/>
      <c r="OLA77" s="126"/>
      <c r="OLB77" s="126"/>
      <c r="OLC77" s="126"/>
      <c r="OLD77" s="126"/>
      <c r="OLE77" s="126"/>
      <c r="OLF77" s="126"/>
      <c r="OLG77" s="126"/>
      <c r="OLH77" s="126"/>
      <c r="OLI77" s="126"/>
      <c r="OLJ77" s="126"/>
      <c r="OLK77" s="126"/>
      <c r="OLL77" s="126"/>
      <c r="OLM77" s="126"/>
      <c r="OLN77" s="126"/>
      <c r="OLO77" s="126"/>
      <c r="OLP77" s="126"/>
      <c r="OLQ77" s="126"/>
      <c r="OLR77" s="126"/>
      <c r="OLS77" s="126"/>
      <c r="OLT77" s="126"/>
      <c r="OLU77" s="126"/>
      <c r="OLV77" s="126"/>
      <c r="OLW77" s="126"/>
      <c r="OLX77" s="126"/>
      <c r="OLY77" s="126"/>
      <c r="OLZ77" s="126"/>
      <c r="OMA77" s="126"/>
      <c r="OMB77" s="126"/>
      <c r="OMC77" s="126"/>
      <c r="OMD77" s="126"/>
      <c r="OME77" s="126"/>
      <c r="OMF77" s="126"/>
      <c r="OMG77" s="126"/>
      <c r="OMH77" s="126"/>
      <c r="OMI77" s="126"/>
      <c r="OMJ77" s="126"/>
      <c r="OMK77" s="126"/>
      <c r="OML77" s="126"/>
      <c r="OMM77" s="126"/>
      <c r="OMN77" s="126"/>
      <c r="OMO77" s="126"/>
      <c r="OMP77" s="126"/>
      <c r="OMQ77" s="126"/>
      <c r="OMR77" s="126"/>
      <c r="OMS77" s="126"/>
      <c r="OMT77" s="126"/>
      <c r="OMU77" s="126"/>
      <c r="OMV77" s="126"/>
      <c r="OMW77" s="126"/>
      <c r="OMX77" s="126"/>
      <c r="OMY77" s="126"/>
      <c r="OMZ77" s="126"/>
      <c r="ONA77" s="126"/>
      <c r="ONB77" s="126"/>
      <c r="ONC77" s="126"/>
      <c r="OND77" s="126"/>
      <c r="ONE77" s="126"/>
      <c r="ONF77" s="126"/>
      <c r="ONG77" s="126"/>
      <c r="ONH77" s="126"/>
      <c r="ONI77" s="126"/>
      <c r="ONJ77" s="126"/>
      <c r="ONK77" s="126"/>
      <c r="ONL77" s="126"/>
      <c r="ONM77" s="126"/>
      <c r="ONN77" s="126"/>
      <c r="ONO77" s="126"/>
      <c r="ONP77" s="126"/>
      <c r="ONQ77" s="126"/>
      <c r="ONR77" s="126"/>
      <c r="ONS77" s="126"/>
      <c r="ONT77" s="126"/>
      <c r="ONU77" s="126"/>
      <c r="ONV77" s="126"/>
      <c r="ONW77" s="126"/>
      <c r="ONX77" s="126"/>
      <c r="ONY77" s="126"/>
      <c r="ONZ77" s="126"/>
      <c r="OOA77" s="126"/>
      <c r="OOB77" s="126"/>
      <c r="OOC77" s="126"/>
      <c r="OOD77" s="126"/>
      <c r="OOE77" s="126"/>
      <c r="OOF77" s="126"/>
      <c r="OOG77" s="126"/>
      <c r="OOH77" s="126"/>
      <c r="OOI77" s="126"/>
      <c r="OOJ77" s="126"/>
      <c r="OOK77" s="126"/>
      <c r="OOL77" s="126"/>
      <c r="OOM77" s="126"/>
      <c r="OON77" s="126"/>
      <c r="OOO77" s="126"/>
      <c r="OOP77" s="126"/>
      <c r="OOQ77" s="126"/>
      <c r="OOR77" s="126"/>
      <c r="OOS77" s="126"/>
      <c r="OOT77" s="126"/>
      <c r="OOU77" s="126"/>
      <c r="OOV77" s="126"/>
      <c r="OOW77" s="126"/>
      <c r="OOX77" s="126"/>
      <c r="OOY77" s="126"/>
      <c r="OOZ77" s="126"/>
      <c r="OPA77" s="126"/>
      <c r="OPB77" s="126"/>
      <c r="OPC77" s="126"/>
      <c r="OPD77" s="126"/>
      <c r="OPE77" s="126"/>
      <c r="OPF77" s="126"/>
      <c r="OPG77" s="126"/>
      <c r="OPH77" s="126"/>
      <c r="OPI77" s="126"/>
      <c r="OPJ77" s="126"/>
      <c r="OPK77" s="126"/>
      <c r="OPL77" s="126"/>
      <c r="OPM77" s="126"/>
      <c r="OPN77" s="126"/>
      <c r="OPO77" s="126"/>
      <c r="OPP77" s="126"/>
      <c r="OPQ77" s="126"/>
      <c r="OPR77" s="126"/>
      <c r="OPS77" s="126"/>
      <c r="OPT77" s="126"/>
      <c r="OPU77" s="126"/>
      <c r="OPV77" s="126"/>
      <c r="OPW77" s="126"/>
      <c r="OPX77" s="126"/>
      <c r="OPY77" s="126"/>
      <c r="OPZ77" s="126"/>
      <c r="OQA77" s="126"/>
      <c r="OQB77" s="126"/>
      <c r="OQC77" s="126"/>
      <c r="OQD77" s="126"/>
      <c r="OQE77" s="126"/>
      <c r="OQF77" s="126"/>
      <c r="OQG77" s="126"/>
      <c r="OQH77" s="126"/>
      <c r="OQI77" s="126"/>
      <c r="OQJ77" s="126"/>
      <c r="OQK77" s="126"/>
      <c r="OQL77" s="126"/>
      <c r="OQM77" s="126"/>
      <c r="OQN77" s="126"/>
      <c r="OQO77" s="126"/>
      <c r="OQP77" s="126"/>
      <c r="OQQ77" s="126"/>
      <c r="OQR77" s="126"/>
      <c r="OQS77" s="126"/>
      <c r="OQT77" s="126"/>
      <c r="OQU77" s="126"/>
      <c r="OQV77" s="126"/>
      <c r="OQW77" s="126"/>
      <c r="OQX77" s="126"/>
      <c r="OQY77" s="126"/>
      <c r="OQZ77" s="126"/>
      <c r="ORA77" s="126"/>
      <c r="ORB77" s="126"/>
      <c r="ORC77" s="126"/>
      <c r="ORD77" s="126"/>
      <c r="ORE77" s="126"/>
      <c r="ORF77" s="126"/>
      <c r="ORG77" s="126"/>
      <c r="ORH77" s="126"/>
      <c r="ORI77" s="126"/>
      <c r="ORJ77" s="126"/>
      <c r="ORK77" s="126"/>
      <c r="ORL77" s="126"/>
      <c r="ORM77" s="126"/>
      <c r="ORN77" s="126"/>
      <c r="ORO77" s="126"/>
      <c r="ORP77" s="126"/>
      <c r="ORQ77" s="126"/>
      <c r="ORR77" s="126"/>
      <c r="ORS77" s="126"/>
      <c r="ORT77" s="126"/>
      <c r="ORU77" s="126"/>
      <c r="ORV77" s="126"/>
      <c r="ORW77" s="126"/>
      <c r="ORX77" s="126"/>
      <c r="ORY77" s="126"/>
      <c r="ORZ77" s="126"/>
      <c r="OSA77" s="126"/>
      <c r="OSB77" s="126"/>
      <c r="OSC77" s="126"/>
      <c r="OSD77" s="126"/>
      <c r="OSE77" s="126"/>
      <c r="OSF77" s="126"/>
      <c r="OSG77" s="126"/>
      <c r="OSH77" s="126"/>
      <c r="OSI77" s="126"/>
      <c r="OSJ77" s="126"/>
      <c r="OSK77" s="126"/>
      <c r="OSL77" s="126"/>
      <c r="OSM77" s="126"/>
      <c r="OSN77" s="126"/>
      <c r="OSO77" s="126"/>
      <c r="OSP77" s="126"/>
      <c r="OSQ77" s="126"/>
      <c r="OSR77" s="126"/>
      <c r="OSS77" s="126"/>
      <c r="OST77" s="126"/>
      <c r="OSU77" s="126"/>
      <c r="OSV77" s="126"/>
      <c r="OSW77" s="126"/>
      <c r="OSX77" s="126"/>
      <c r="OSY77" s="126"/>
      <c r="OSZ77" s="126"/>
      <c r="OTA77" s="126"/>
      <c r="OTB77" s="126"/>
      <c r="OTC77" s="126"/>
      <c r="OTD77" s="126"/>
      <c r="OTE77" s="126"/>
      <c r="OTF77" s="126"/>
      <c r="OTG77" s="126"/>
      <c r="OTH77" s="126"/>
      <c r="OTI77" s="126"/>
      <c r="OTJ77" s="126"/>
      <c r="OTK77" s="126"/>
      <c r="OTL77" s="126"/>
      <c r="OTM77" s="126"/>
      <c r="OTN77" s="126"/>
      <c r="OTO77" s="126"/>
      <c r="OTP77" s="126"/>
      <c r="OTQ77" s="126"/>
      <c r="OTR77" s="126"/>
      <c r="OTS77" s="126"/>
      <c r="OTT77" s="126"/>
      <c r="OTU77" s="126"/>
      <c r="OTV77" s="126"/>
      <c r="OTW77" s="126"/>
      <c r="OTX77" s="126"/>
      <c r="OTY77" s="126"/>
      <c r="OTZ77" s="126"/>
      <c r="OUA77" s="126"/>
      <c r="OUB77" s="126"/>
      <c r="OUC77" s="126"/>
      <c r="OUD77" s="126"/>
      <c r="OUE77" s="126"/>
      <c r="OUF77" s="126"/>
      <c r="OUG77" s="126"/>
      <c r="OUH77" s="126"/>
      <c r="OUI77" s="126"/>
      <c r="OUJ77" s="126"/>
      <c r="OUK77" s="126"/>
      <c r="OUL77" s="126"/>
      <c r="OUM77" s="126"/>
      <c r="OUN77" s="126"/>
      <c r="OUO77" s="126"/>
      <c r="OUP77" s="126"/>
      <c r="OUQ77" s="126"/>
      <c r="OUR77" s="126"/>
      <c r="OUS77" s="126"/>
      <c r="OUT77" s="126"/>
      <c r="OUU77" s="126"/>
      <c r="OUV77" s="126"/>
      <c r="OUW77" s="126"/>
      <c r="OUX77" s="126"/>
      <c r="OUY77" s="126"/>
      <c r="OUZ77" s="126"/>
      <c r="OVA77" s="126"/>
      <c r="OVB77" s="126"/>
      <c r="OVC77" s="126"/>
      <c r="OVD77" s="126"/>
      <c r="OVE77" s="126"/>
      <c r="OVF77" s="126"/>
      <c r="OVG77" s="126"/>
      <c r="OVH77" s="126"/>
      <c r="OVI77" s="126"/>
      <c r="OVJ77" s="126"/>
      <c r="OVK77" s="126"/>
      <c r="OVL77" s="126"/>
      <c r="OVM77" s="126"/>
      <c r="OVN77" s="126"/>
      <c r="OVO77" s="126"/>
      <c r="OVP77" s="126"/>
      <c r="OVQ77" s="126"/>
      <c r="OVR77" s="126"/>
      <c r="OVS77" s="126"/>
      <c r="OVT77" s="126"/>
      <c r="OVU77" s="126"/>
      <c r="OVV77" s="126"/>
      <c r="OVW77" s="126"/>
      <c r="OVX77" s="126"/>
      <c r="OVY77" s="126"/>
      <c r="OVZ77" s="126"/>
      <c r="OWA77" s="126"/>
      <c r="OWB77" s="126"/>
      <c r="OWC77" s="126"/>
      <c r="OWD77" s="126"/>
      <c r="OWE77" s="126"/>
      <c r="OWF77" s="126"/>
      <c r="OWG77" s="126"/>
      <c r="OWH77" s="126"/>
      <c r="OWI77" s="126"/>
      <c r="OWJ77" s="126"/>
      <c r="OWK77" s="126"/>
      <c r="OWL77" s="126"/>
      <c r="OWM77" s="126"/>
      <c r="OWN77" s="126"/>
      <c r="OWO77" s="126"/>
      <c r="OWP77" s="126"/>
      <c r="OWQ77" s="126"/>
      <c r="OWR77" s="126"/>
      <c r="OWS77" s="126"/>
      <c r="OWT77" s="126"/>
      <c r="OWU77" s="126"/>
      <c r="OWV77" s="126"/>
      <c r="OWW77" s="126"/>
      <c r="OWX77" s="126"/>
      <c r="OWY77" s="126"/>
      <c r="OWZ77" s="126"/>
      <c r="OXA77" s="126"/>
      <c r="OXB77" s="126"/>
      <c r="OXC77" s="126"/>
      <c r="OXD77" s="126"/>
      <c r="OXE77" s="126"/>
      <c r="OXF77" s="126"/>
      <c r="OXG77" s="126"/>
      <c r="OXH77" s="126"/>
      <c r="OXI77" s="126"/>
      <c r="OXJ77" s="126"/>
      <c r="OXK77" s="126"/>
      <c r="OXL77" s="126"/>
      <c r="OXM77" s="126"/>
      <c r="OXN77" s="126"/>
      <c r="OXO77" s="126"/>
      <c r="OXP77" s="126"/>
      <c r="OXQ77" s="126"/>
      <c r="OXR77" s="126"/>
      <c r="OXS77" s="126"/>
      <c r="OXT77" s="126"/>
      <c r="OXU77" s="126"/>
      <c r="OXV77" s="126"/>
      <c r="OXW77" s="126"/>
      <c r="OXX77" s="126"/>
      <c r="OXY77" s="126"/>
      <c r="OXZ77" s="126"/>
      <c r="OYA77" s="126"/>
      <c r="OYB77" s="126"/>
      <c r="OYC77" s="126"/>
      <c r="OYD77" s="126"/>
      <c r="OYE77" s="126"/>
      <c r="OYF77" s="126"/>
      <c r="OYG77" s="126"/>
      <c r="OYH77" s="126"/>
      <c r="OYI77" s="126"/>
      <c r="OYJ77" s="126"/>
      <c r="OYK77" s="126"/>
      <c r="OYL77" s="126"/>
      <c r="OYM77" s="126"/>
      <c r="OYN77" s="126"/>
      <c r="OYO77" s="126"/>
      <c r="OYP77" s="126"/>
      <c r="OYQ77" s="126"/>
      <c r="OYR77" s="126"/>
      <c r="OYS77" s="126"/>
      <c r="OYT77" s="126"/>
      <c r="OYU77" s="126"/>
      <c r="OYV77" s="126"/>
      <c r="OYW77" s="126"/>
      <c r="OYX77" s="126"/>
      <c r="OYY77" s="126"/>
      <c r="OYZ77" s="126"/>
      <c r="OZA77" s="126"/>
      <c r="OZB77" s="126"/>
      <c r="OZC77" s="126"/>
      <c r="OZD77" s="126"/>
      <c r="OZE77" s="126"/>
      <c r="OZF77" s="126"/>
      <c r="OZG77" s="126"/>
      <c r="OZH77" s="126"/>
      <c r="OZI77" s="126"/>
      <c r="OZJ77" s="126"/>
      <c r="OZK77" s="126"/>
      <c r="OZL77" s="126"/>
      <c r="OZM77" s="126"/>
      <c r="OZN77" s="126"/>
      <c r="OZO77" s="126"/>
      <c r="OZP77" s="126"/>
      <c r="OZQ77" s="126"/>
      <c r="OZR77" s="126"/>
      <c r="OZS77" s="126"/>
      <c r="OZT77" s="126"/>
      <c r="OZU77" s="126"/>
      <c r="OZV77" s="126"/>
      <c r="OZW77" s="126"/>
      <c r="OZX77" s="126"/>
      <c r="OZY77" s="126"/>
      <c r="OZZ77" s="126"/>
      <c r="PAA77" s="126"/>
      <c r="PAB77" s="126"/>
      <c r="PAC77" s="126"/>
      <c r="PAD77" s="126"/>
      <c r="PAE77" s="126"/>
      <c r="PAF77" s="126"/>
      <c r="PAG77" s="126"/>
      <c r="PAH77" s="126"/>
      <c r="PAI77" s="126"/>
      <c r="PAJ77" s="126"/>
      <c r="PAK77" s="126"/>
      <c r="PAL77" s="126"/>
      <c r="PAM77" s="126"/>
      <c r="PAN77" s="126"/>
      <c r="PAO77" s="126"/>
      <c r="PAP77" s="126"/>
      <c r="PAQ77" s="126"/>
      <c r="PAR77" s="126"/>
      <c r="PAS77" s="126"/>
      <c r="PAT77" s="126"/>
      <c r="PAU77" s="126"/>
      <c r="PAV77" s="126"/>
      <c r="PAW77" s="126"/>
      <c r="PAX77" s="126"/>
      <c r="PAY77" s="126"/>
      <c r="PAZ77" s="126"/>
      <c r="PBA77" s="126"/>
      <c r="PBB77" s="126"/>
      <c r="PBC77" s="126"/>
      <c r="PBD77" s="126"/>
      <c r="PBE77" s="126"/>
      <c r="PBF77" s="126"/>
      <c r="PBG77" s="126"/>
      <c r="PBH77" s="126"/>
      <c r="PBI77" s="126"/>
      <c r="PBJ77" s="126"/>
      <c r="PBK77" s="126"/>
      <c r="PBL77" s="126"/>
      <c r="PBM77" s="126"/>
      <c r="PBN77" s="126"/>
      <c r="PBO77" s="126"/>
      <c r="PBP77" s="126"/>
      <c r="PBQ77" s="126"/>
      <c r="PBR77" s="126"/>
      <c r="PBS77" s="126"/>
      <c r="PBT77" s="126"/>
      <c r="PBU77" s="126"/>
      <c r="PBV77" s="126"/>
      <c r="PBW77" s="126"/>
      <c r="PBX77" s="126"/>
      <c r="PBY77" s="126"/>
      <c r="PBZ77" s="126"/>
      <c r="PCA77" s="126"/>
      <c r="PCB77" s="126"/>
      <c r="PCC77" s="126"/>
      <c r="PCD77" s="126"/>
      <c r="PCE77" s="126"/>
      <c r="PCF77" s="126"/>
      <c r="PCG77" s="126"/>
      <c r="PCH77" s="126"/>
      <c r="PCI77" s="126"/>
      <c r="PCJ77" s="126"/>
      <c r="PCK77" s="126"/>
      <c r="PCL77" s="126"/>
      <c r="PCM77" s="126"/>
      <c r="PCN77" s="126"/>
      <c r="PCO77" s="126"/>
      <c r="PCP77" s="126"/>
      <c r="PCQ77" s="126"/>
      <c r="PCR77" s="126"/>
      <c r="PCS77" s="126"/>
      <c r="PCT77" s="126"/>
      <c r="PCU77" s="126"/>
      <c r="PCV77" s="126"/>
      <c r="PCW77" s="126"/>
      <c r="PCX77" s="126"/>
      <c r="PCY77" s="126"/>
      <c r="PCZ77" s="126"/>
      <c r="PDA77" s="126"/>
      <c r="PDB77" s="126"/>
      <c r="PDC77" s="126"/>
      <c r="PDD77" s="126"/>
      <c r="PDE77" s="126"/>
      <c r="PDF77" s="126"/>
      <c r="PDG77" s="126"/>
      <c r="PDH77" s="126"/>
      <c r="PDI77" s="126"/>
      <c r="PDJ77" s="126"/>
      <c r="PDK77" s="126"/>
      <c r="PDL77" s="126"/>
      <c r="PDM77" s="126"/>
      <c r="PDN77" s="126"/>
      <c r="PDO77" s="126"/>
      <c r="PDP77" s="126"/>
      <c r="PDQ77" s="126"/>
      <c r="PDR77" s="126"/>
      <c r="PDS77" s="126"/>
      <c r="PDT77" s="126"/>
      <c r="PDU77" s="126"/>
      <c r="PDV77" s="126"/>
      <c r="PDW77" s="126"/>
      <c r="PDX77" s="126"/>
      <c r="PDY77" s="126"/>
      <c r="PDZ77" s="126"/>
      <c r="PEA77" s="126"/>
      <c r="PEB77" s="126"/>
      <c r="PEC77" s="126"/>
      <c r="PED77" s="126"/>
      <c r="PEE77" s="126"/>
      <c r="PEF77" s="126"/>
      <c r="PEG77" s="126"/>
      <c r="PEH77" s="126"/>
      <c r="PEI77" s="126"/>
      <c r="PEJ77" s="126"/>
      <c r="PEK77" s="126"/>
      <c r="PEL77" s="126"/>
      <c r="PEM77" s="126"/>
      <c r="PEN77" s="126"/>
      <c r="PEO77" s="126"/>
      <c r="PEP77" s="126"/>
      <c r="PEQ77" s="126"/>
      <c r="PER77" s="126"/>
      <c r="PES77" s="126"/>
      <c r="PET77" s="126"/>
      <c r="PEU77" s="126"/>
      <c r="PEV77" s="126"/>
      <c r="PEW77" s="126"/>
      <c r="PEX77" s="126"/>
      <c r="PEY77" s="126"/>
      <c r="PEZ77" s="126"/>
      <c r="PFA77" s="126"/>
      <c r="PFB77" s="126"/>
      <c r="PFC77" s="126"/>
      <c r="PFD77" s="126"/>
      <c r="PFE77" s="126"/>
      <c r="PFF77" s="126"/>
      <c r="PFG77" s="126"/>
      <c r="PFH77" s="126"/>
      <c r="PFI77" s="126"/>
      <c r="PFJ77" s="126"/>
      <c r="PFK77" s="126"/>
      <c r="PFL77" s="126"/>
      <c r="PFM77" s="126"/>
      <c r="PFN77" s="126"/>
      <c r="PFO77" s="126"/>
      <c r="PFP77" s="126"/>
      <c r="PFQ77" s="126"/>
      <c r="PFR77" s="126"/>
      <c r="PFS77" s="126"/>
      <c r="PFT77" s="126"/>
      <c r="PFU77" s="126"/>
      <c r="PFV77" s="126"/>
      <c r="PFW77" s="126"/>
      <c r="PFX77" s="126"/>
      <c r="PFY77" s="126"/>
      <c r="PFZ77" s="126"/>
      <c r="PGA77" s="126"/>
      <c r="PGB77" s="126"/>
      <c r="PGC77" s="126"/>
      <c r="PGD77" s="126"/>
      <c r="PGE77" s="126"/>
      <c r="PGF77" s="126"/>
      <c r="PGG77" s="126"/>
      <c r="PGH77" s="126"/>
      <c r="PGI77" s="126"/>
      <c r="PGJ77" s="126"/>
      <c r="PGK77" s="126"/>
      <c r="PGL77" s="126"/>
      <c r="PGM77" s="126"/>
      <c r="PGN77" s="126"/>
      <c r="PGO77" s="126"/>
      <c r="PGP77" s="126"/>
      <c r="PGQ77" s="126"/>
      <c r="PGR77" s="126"/>
      <c r="PGS77" s="126"/>
      <c r="PGT77" s="126"/>
      <c r="PGU77" s="126"/>
      <c r="PGV77" s="126"/>
      <c r="PGW77" s="126"/>
      <c r="PGX77" s="126"/>
      <c r="PGY77" s="126"/>
      <c r="PGZ77" s="126"/>
      <c r="PHA77" s="126"/>
      <c r="PHB77" s="126"/>
      <c r="PHC77" s="126"/>
      <c r="PHD77" s="126"/>
      <c r="PHE77" s="126"/>
      <c r="PHF77" s="126"/>
      <c r="PHG77" s="126"/>
      <c r="PHH77" s="126"/>
      <c r="PHI77" s="126"/>
      <c r="PHJ77" s="126"/>
      <c r="PHK77" s="126"/>
      <c r="PHL77" s="126"/>
      <c r="PHM77" s="126"/>
      <c r="PHN77" s="126"/>
      <c r="PHO77" s="126"/>
      <c r="PHP77" s="126"/>
      <c r="PHQ77" s="126"/>
      <c r="PHR77" s="126"/>
      <c r="PHS77" s="126"/>
      <c r="PHT77" s="126"/>
      <c r="PHU77" s="126"/>
      <c r="PHV77" s="126"/>
      <c r="PHW77" s="126"/>
      <c r="PHX77" s="126"/>
      <c r="PHY77" s="126"/>
      <c r="PHZ77" s="126"/>
      <c r="PIA77" s="126"/>
      <c r="PIB77" s="126"/>
      <c r="PIC77" s="126"/>
      <c r="PID77" s="126"/>
      <c r="PIE77" s="126"/>
      <c r="PIF77" s="126"/>
      <c r="PIG77" s="126"/>
      <c r="PIH77" s="126"/>
      <c r="PII77" s="126"/>
      <c r="PIJ77" s="126"/>
      <c r="PIK77" s="126"/>
      <c r="PIL77" s="126"/>
      <c r="PIM77" s="126"/>
      <c r="PIN77" s="126"/>
      <c r="PIO77" s="126"/>
      <c r="PIP77" s="126"/>
      <c r="PIQ77" s="126"/>
      <c r="PIR77" s="126"/>
      <c r="PIS77" s="126"/>
      <c r="PIT77" s="126"/>
      <c r="PIU77" s="126"/>
      <c r="PIV77" s="126"/>
      <c r="PIW77" s="126"/>
      <c r="PIX77" s="126"/>
      <c r="PIY77" s="126"/>
      <c r="PIZ77" s="126"/>
      <c r="PJA77" s="126"/>
      <c r="PJB77" s="126"/>
      <c r="PJC77" s="126"/>
      <c r="PJD77" s="126"/>
      <c r="PJE77" s="126"/>
      <c r="PJF77" s="126"/>
      <c r="PJG77" s="126"/>
      <c r="PJH77" s="126"/>
      <c r="PJI77" s="126"/>
      <c r="PJJ77" s="126"/>
      <c r="PJK77" s="126"/>
      <c r="PJL77" s="126"/>
      <c r="PJM77" s="126"/>
      <c r="PJN77" s="126"/>
      <c r="PJO77" s="126"/>
      <c r="PJP77" s="126"/>
      <c r="PJQ77" s="126"/>
      <c r="PJR77" s="126"/>
      <c r="PJS77" s="126"/>
      <c r="PJT77" s="126"/>
      <c r="PJU77" s="126"/>
      <c r="PJV77" s="126"/>
      <c r="PJW77" s="126"/>
      <c r="PJX77" s="126"/>
      <c r="PJY77" s="126"/>
      <c r="PJZ77" s="126"/>
      <c r="PKA77" s="126"/>
      <c r="PKB77" s="126"/>
      <c r="PKC77" s="126"/>
      <c r="PKD77" s="126"/>
      <c r="PKE77" s="126"/>
      <c r="PKF77" s="126"/>
      <c r="PKG77" s="126"/>
      <c r="PKH77" s="126"/>
      <c r="PKI77" s="126"/>
      <c r="PKJ77" s="126"/>
      <c r="PKK77" s="126"/>
      <c r="PKL77" s="126"/>
      <c r="PKM77" s="126"/>
      <c r="PKN77" s="126"/>
      <c r="PKO77" s="126"/>
      <c r="PKP77" s="126"/>
      <c r="PKQ77" s="126"/>
      <c r="PKR77" s="126"/>
      <c r="PKS77" s="126"/>
      <c r="PKT77" s="126"/>
      <c r="PKU77" s="126"/>
      <c r="PKV77" s="126"/>
      <c r="PKW77" s="126"/>
      <c r="PKX77" s="126"/>
      <c r="PKY77" s="126"/>
      <c r="PKZ77" s="126"/>
      <c r="PLA77" s="126"/>
      <c r="PLB77" s="126"/>
      <c r="PLC77" s="126"/>
      <c r="PLD77" s="126"/>
      <c r="PLE77" s="126"/>
      <c r="PLF77" s="126"/>
      <c r="PLG77" s="126"/>
      <c r="PLH77" s="126"/>
      <c r="PLI77" s="126"/>
      <c r="PLJ77" s="126"/>
      <c r="PLK77" s="126"/>
      <c r="PLL77" s="126"/>
      <c r="PLM77" s="126"/>
      <c r="PLN77" s="126"/>
      <c r="PLO77" s="126"/>
      <c r="PLP77" s="126"/>
      <c r="PLQ77" s="126"/>
      <c r="PLR77" s="126"/>
      <c r="PLS77" s="126"/>
      <c r="PLT77" s="126"/>
      <c r="PLU77" s="126"/>
      <c r="PLV77" s="126"/>
      <c r="PLW77" s="126"/>
      <c r="PLX77" s="126"/>
      <c r="PLY77" s="126"/>
      <c r="PLZ77" s="126"/>
      <c r="PMA77" s="126"/>
      <c r="PMB77" s="126"/>
      <c r="PMC77" s="126"/>
      <c r="PMD77" s="126"/>
      <c r="PME77" s="126"/>
      <c r="PMF77" s="126"/>
      <c r="PMG77" s="126"/>
      <c r="PMH77" s="126"/>
      <c r="PMI77" s="126"/>
      <c r="PMJ77" s="126"/>
      <c r="PMK77" s="126"/>
      <c r="PML77" s="126"/>
      <c r="PMM77" s="126"/>
      <c r="PMN77" s="126"/>
      <c r="PMO77" s="126"/>
      <c r="PMP77" s="126"/>
      <c r="PMQ77" s="126"/>
      <c r="PMR77" s="126"/>
      <c r="PMS77" s="126"/>
      <c r="PMT77" s="126"/>
      <c r="PMU77" s="126"/>
      <c r="PMV77" s="126"/>
      <c r="PMW77" s="126"/>
      <c r="PMX77" s="126"/>
      <c r="PMY77" s="126"/>
      <c r="PMZ77" s="126"/>
      <c r="PNA77" s="126"/>
      <c r="PNB77" s="126"/>
      <c r="PNC77" s="126"/>
      <c r="PND77" s="126"/>
      <c r="PNE77" s="126"/>
      <c r="PNF77" s="126"/>
      <c r="PNG77" s="126"/>
      <c r="PNH77" s="126"/>
      <c r="PNI77" s="126"/>
      <c r="PNJ77" s="126"/>
      <c r="PNK77" s="126"/>
      <c r="PNL77" s="126"/>
      <c r="PNM77" s="126"/>
      <c r="PNN77" s="126"/>
      <c r="PNO77" s="126"/>
      <c r="PNP77" s="126"/>
      <c r="PNQ77" s="126"/>
      <c r="PNR77" s="126"/>
      <c r="PNS77" s="126"/>
      <c r="PNT77" s="126"/>
      <c r="PNU77" s="126"/>
      <c r="PNV77" s="126"/>
      <c r="PNW77" s="126"/>
      <c r="PNX77" s="126"/>
      <c r="PNY77" s="126"/>
      <c r="PNZ77" s="126"/>
      <c r="POA77" s="126"/>
      <c r="POB77" s="126"/>
      <c r="POC77" s="126"/>
      <c r="POD77" s="126"/>
      <c r="POE77" s="126"/>
      <c r="POF77" s="126"/>
      <c r="POG77" s="126"/>
      <c r="POH77" s="126"/>
      <c r="POI77" s="126"/>
      <c r="POJ77" s="126"/>
      <c r="POK77" s="126"/>
      <c r="POL77" s="126"/>
      <c r="POM77" s="126"/>
      <c r="PON77" s="126"/>
      <c r="POO77" s="126"/>
      <c r="POP77" s="126"/>
      <c r="POQ77" s="126"/>
      <c r="POR77" s="126"/>
      <c r="POS77" s="126"/>
      <c r="POT77" s="126"/>
      <c r="POU77" s="126"/>
      <c r="POV77" s="126"/>
      <c r="POW77" s="126"/>
      <c r="POX77" s="126"/>
      <c r="POY77" s="126"/>
      <c r="POZ77" s="126"/>
      <c r="PPA77" s="126"/>
      <c r="PPB77" s="126"/>
      <c r="PPC77" s="126"/>
      <c r="PPD77" s="126"/>
      <c r="PPE77" s="126"/>
      <c r="PPF77" s="126"/>
      <c r="PPG77" s="126"/>
      <c r="PPH77" s="126"/>
      <c r="PPI77" s="126"/>
      <c r="PPJ77" s="126"/>
      <c r="PPK77" s="126"/>
      <c r="PPL77" s="126"/>
      <c r="PPM77" s="126"/>
      <c r="PPN77" s="126"/>
      <c r="PPO77" s="126"/>
      <c r="PPP77" s="126"/>
      <c r="PPQ77" s="126"/>
      <c r="PPR77" s="126"/>
      <c r="PPS77" s="126"/>
      <c r="PPT77" s="126"/>
      <c r="PPU77" s="126"/>
      <c r="PPV77" s="126"/>
      <c r="PPW77" s="126"/>
      <c r="PPX77" s="126"/>
      <c r="PPY77" s="126"/>
      <c r="PPZ77" s="126"/>
      <c r="PQA77" s="126"/>
      <c r="PQB77" s="126"/>
      <c r="PQC77" s="126"/>
      <c r="PQD77" s="126"/>
      <c r="PQE77" s="126"/>
      <c r="PQF77" s="126"/>
      <c r="PQG77" s="126"/>
      <c r="PQH77" s="126"/>
      <c r="PQI77" s="126"/>
      <c r="PQJ77" s="126"/>
      <c r="PQK77" s="126"/>
      <c r="PQL77" s="126"/>
      <c r="PQM77" s="126"/>
      <c r="PQN77" s="126"/>
      <c r="PQO77" s="126"/>
      <c r="PQP77" s="126"/>
      <c r="PQQ77" s="126"/>
      <c r="PQR77" s="126"/>
      <c r="PQS77" s="126"/>
      <c r="PQT77" s="126"/>
      <c r="PQU77" s="126"/>
      <c r="PQV77" s="126"/>
      <c r="PQW77" s="126"/>
      <c r="PQX77" s="126"/>
      <c r="PQY77" s="126"/>
      <c r="PQZ77" s="126"/>
      <c r="PRA77" s="126"/>
      <c r="PRB77" s="126"/>
      <c r="PRC77" s="126"/>
      <c r="PRD77" s="126"/>
      <c r="PRE77" s="126"/>
      <c r="PRF77" s="126"/>
      <c r="PRG77" s="126"/>
      <c r="PRH77" s="126"/>
      <c r="PRI77" s="126"/>
      <c r="PRJ77" s="126"/>
      <c r="PRK77" s="126"/>
      <c r="PRL77" s="126"/>
      <c r="PRM77" s="126"/>
      <c r="PRN77" s="126"/>
      <c r="PRO77" s="126"/>
      <c r="PRP77" s="126"/>
      <c r="PRQ77" s="126"/>
      <c r="PRR77" s="126"/>
      <c r="PRS77" s="126"/>
      <c r="PRT77" s="126"/>
      <c r="PRU77" s="126"/>
      <c r="PRV77" s="126"/>
      <c r="PRW77" s="126"/>
      <c r="PRX77" s="126"/>
      <c r="PRY77" s="126"/>
      <c r="PRZ77" s="126"/>
      <c r="PSA77" s="126"/>
      <c r="PSB77" s="126"/>
      <c r="PSC77" s="126"/>
      <c r="PSD77" s="126"/>
      <c r="PSE77" s="126"/>
      <c r="PSF77" s="126"/>
      <c r="PSG77" s="126"/>
      <c r="PSH77" s="126"/>
      <c r="PSI77" s="126"/>
      <c r="PSJ77" s="126"/>
      <c r="PSK77" s="126"/>
      <c r="PSL77" s="126"/>
      <c r="PSM77" s="126"/>
      <c r="PSN77" s="126"/>
      <c r="PSO77" s="126"/>
      <c r="PSP77" s="126"/>
      <c r="PSQ77" s="126"/>
      <c r="PSR77" s="126"/>
      <c r="PSS77" s="126"/>
      <c r="PST77" s="126"/>
      <c r="PSU77" s="126"/>
      <c r="PSV77" s="126"/>
      <c r="PSW77" s="126"/>
      <c r="PSX77" s="126"/>
      <c r="PSY77" s="126"/>
      <c r="PSZ77" s="126"/>
      <c r="PTA77" s="126"/>
      <c r="PTB77" s="126"/>
      <c r="PTC77" s="126"/>
      <c r="PTD77" s="126"/>
      <c r="PTE77" s="126"/>
      <c r="PTF77" s="126"/>
      <c r="PTG77" s="126"/>
      <c r="PTH77" s="126"/>
      <c r="PTI77" s="126"/>
      <c r="PTJ77" s="126"/>
      <c r="PTK77" s="126"/>
      <c r="PTL77" s="126"/>
      <c r="PTM77" s="126"/>
      <c r="PTN77" s="126"/>
      <c r="PTO77" s="126"/>
      <c r="PTP77" s="126"/>
      <c r="PTQ77" s="126"/>
      <c r="PTR77" s="126"/>
      <c r="PTS77" s="126"/>
      <c r="PTT77" s="126"/>
      <c r="PTU77" s="126"/>
      <c r="PTV77" s="126"/>
      <c r="PTW77" s="126"/>
      <c r="PTX77" s="126"/>
      <c r="PTY77" s="126"/>
      <c r="PTZ77" s="126"/>
      <c r="PUA77" s="126"/>
      <c r="PUB77" s="126"/>
      <c r="PUC77" s="126"/>
      <c r="PUD77" s="126"/>
      <c r="PUE77" s="126"/>
      <c r="PUF77" s="126"/>
      <c r="PUG77" s="126"/>
      <c r="PUH77" s="126"/>
      <c r="PUI77" s="126"/>
      <c r="PUJ77" s="126"/>
      <c r="PUK77" s="126"/>
      <c r="PUL77" s="126"/>
      <c r="PUM77" s="126"/>
      <c r="PUN77" s="126"/>
      <c r="PUO77" s="126"/>
      <c r="PUP77" s="126"/>
      <c r="PUQ77" s="126"/>
      <c r="PUR77" s="126"/>
      <c r="PUS77" s="126"/>
      <c r="PUT77" s="126"/>
      <c r="PUU77" s="126"/>
      <c r="PUV77" s="126"/>
      <c r="PUW77" s="126"/>
      <c r="PUX77" s="126"/>
      <c r="PUY77" s="126"/>
      <c r="PUZ77" s="126"/>
      <c r="PVA77" s="126"/>
      <c r="PVB77" s="126"/>
      <c r="PVC77" s="126"/>
      <c r="PVD77" s="126"/>
      <c r="PVE77" s="126"/>
      <c r="PVF77" s="126"/>
      <c r="PVG77" s="126"/>
      <c r="PVH77" s="126"/>
      <c r="PVI77" s="126"/>
      <c r="PVJ77" s="126"/>
      <c r="PVK77" s="126"/>
      <c r="PVL77" s="126"/>
      <c r="PVM77" s="126"/>
      <c r="PVN77" s="126"/>
      <c r="PVO77" s="126"/>
      <c r="PVP77" s="126"/>
      <c r="PVQ77" s="126"/>
      <c r="PVR77" s="126"/>
      <c r="PVS77" s="126"/>
      <c r="PVT77" s="126"/>
      <c r="PVU77" s="126"/>
      <c r="PVV77" s="126"/>
      <c r="PVW77" s="126"/>
      <c r="PVX77" s="126"/>
      <c r="PVY77" s="126"/>
      <c r="PVZ77" s="126"/>
      <c r="PWA77" s="126"/>
      <c r="PWB77" s="126"/>
      <c r="PWC77" s="126"/>
      <c r="PWD77" s="126"/>
      <c r="PWE77" s="126"/>
      <c r="PWF77" s="126"/>
      <c r="PWG77" s="126"/>
      <c r="PWH77" s="126"/>
      <c r="PWI77" s="126"/>
      <c r="PWJ77" s="126"/>
      <c r="PWK77" s="126"/>
      <c r="PWL77" s="126"/>
      <c r="PWM77" s="126"/>
      <c r="PWN77" s="126"/>
      <c r="PWO77" s="126"/>
      <c r="PWP77" s="126"/>
      <c r="PWQ77" s="126"/>
      <c r="PWR77" s="126"/>
      <c r="PWS77" s="126"/>
      <c r="PWT77" s="126"/>
      <c r="PWU77" s="126"/>
      <c r="PWV77" s="126"/>
      <c r="PWW77" s="126"/>
      <c r="PWX77" s="126"/>
      <c r="PWY77" s="126"/>
      <c r="PWZ77" s="126"/>
      <c r="PXA77" s="126"/>
      <c r="PXB77" s="126"/>
      <c r="PXC77" s="126"/>
      <c r="PXD77" s="126"/>
      <c r="PXE77" s="126"/>
      <c r="PXF77" s="126"/>
      <c r="PXG77" s="126"/>
      <c r="PXH77" s="126"/>
      <c r="PXI77" s="126"/>
      <c r="PXJ77" s="126"/>
      <c r="PXK77" s="126"/>
      <c r="PXL77" s="126"/>
      <c r="PXM77" s="126"/>
      <c r="PXN77" s="126"/>
      <c r="PXO77" s="126"/>
      <c r="PXP77" s="126"/>
      <c r="PXQ77" s="126"/>
      <c r="PXR77" s="126"/>
      <c r="PXS77" s="126"/>
      <c r="PXT77" s="126"/>
      <c r="PXU77" s="126"/>
      <c r="PXV77" s="126"/>
      <c r="PXW77" s="126"/>
      <c r="PXX77" s="126"/>
      <c r="PXY77" s="126"/>
      <c r="PXZ77" s="126"/>
      <c r="PYA77" s="126"/>
      <c r="PYB77" s="126"/>
      <c r="PYC77" s="126"/>
      <c r="PYD77" s="126"/>
      <c r="PYE77" s="126"/>
      <c r="PYF77" s="126"/>
      <c r="PYG77" s="126"/>
      <c r="PYH77" s="126"/>
      <c r="PYI77" s="126"/>
      <c r="PYJ77" s="126"/>
      <c r="PYK77" s="126"/>
      <c r="PYL77" s="126"/>
      <c r="PYM77" s="126"/>
      <c r="PYN77" s="126"/>
      <c r="PYO77" s="126"/>
      <c r="PYP77" s="126"/>
      <c r="PYQ77" s="126"/>
      <c r="PYR77" s="126"/>
      <c r="PYS77" s="126"/>
      <c r="PYT77" s="126"/>
      <c r="PYU77" s="126"/>
      <c r="PYV77" s="126"/>
      <c r="PYW77" s="126"/>
      <c r="PYX77" s="126"/>
      <c r="PYY77" s="126"/>
      <c r="PYZ77" s="126"/>
      <c r="PZA77" s="126"/>
      <c r="PZB77" s="126"/>
      <c r="PZC77" s="126"/>
      <c r="PZD77" s="126"/>
      <c r="PZE77" s="126"/>
      <c r="PZF77" s="126"/>
      <c r="PZG77" s="126"/>
      <c r="PZH77" s="126"/>
      <c r="PZI77" s="126"/>
      <c r="PZJ77" s="126"/>
      <c r="PZK77" s="126"/>
      <c r="PZL77" s="126"/>
      <c r="PZM77" s="126"/>
      <c r="PZN77" s="126"/>
      <c r="PZO77" s="126"/>
      <c r="PZP77" s="126"/>
      <c r="PZQ77" s="126"/>
      <c r="PZR77" s="126"/>
      <c r="PZS77" s="126"/>
      <c r="PZT77" s="126"/>
      <c r="PZU77" s="126"/>
      <c r="PZV77" s="126"/>
      <c r="PZW77" s="126"/>
      <c r="PZX77" s="126"/>
      <c r="PZY77" s="126"/>
      <c r="PZZ77" s="126"/>
      <c r="QAA77" s="126"/>
      <c r="QAB77" s="126"/>
      <c r="QAC77" s="126"/>
      <c r="QAD77" s="126"/>
      <c r="QAE77" s="126"/>
      <c r="QAF77" s="126"/>
      <c r="QAG77" s="126"/>
      <c r="QAH77" s="126"/>
      <c r="QAI77" s="126"/>
      <c r="QAJ77" s="126"/>
      <c r="QAK77" s="126"/>
      <c r="QAL77" s="126"/>
      <c r="QAM77" s="126"/>
      <c r="QAN77" s="126"/>
      <c r="QAO77" s="126"/>
      <c r="QAP77" s="126"/>
      <c r="QAQ77" s="126"/>
      <c r="QAR77" s="126"/>
      <c r="QAS77" s="126"/>
      <c r="QAT77" s="126"/>
      <c r="QAU77" s="126"/>
      <c r="QAV77" s="126"/>
      <c r="QAW77" s="126"/>
      <c r="QAX77" s="126"/>
      <c r="QAY77" s="126"/>
      <c r="QAZ77" s="126"/>
      <c r="QBA77" s="126"/>
      <c r="QBB77" s="126"/>
      <c r="QBC77" s="126"/>
      <c r="QBD77" s="126"/>
      <c r="QBE77" s="126"/>
      <c r="QBF77" s="126"/>
      <c r="QBG77" s="126"/>
      <c r="QBH77" s="126"/>
      <c r="QBI77" s="126"/>
      <c r="QBJ77" s="126"/>
      <c r="QBK77" s="126"/>
      <c r="QBL77" s="126"/>
      <c r="QBM77" s="126"/>
      <c r="QBN77" s="126"/>
      <c r="QBO77" s="126"/>
      <c r="QBP77" s="126"/>
      <c r="QBQ77" s="126"/>
      <c r="QBR77" s="126"/>
      <c r="QBS77" s="126"/>
      <c r="QBT77" s="126"/>
      <c r="QBU77" s="126"/>
      <c r="QBV77" s="126"/>
      <c r="QBW77" s="126"/>
      <c r="QBX77" s="126"/>
      <c r="QBY77" s="126"/>
      <c r="QBZ77" s="126"/>
      <c r="QCA77" s="126"/>
      <c r="QCB77" s="126"/>
      <c r="QCC77" s="126"/>
      <c r="QCD77" s="126"/>
      <c r="QCE77" s="126"/>
      <c r="QCF77" s="126"/>
      <c r="QCG77" s="126"/>
      <c r="QCH77" s="126"/>
      <c r="QCI77" s="126"/>
      <c r="QCJ77" s="126"/>
      <c r="QCK77" s="126"/>
      <c r="QCL77" s="126"/>
      <c r="QCM77" s="126"/>
      <c r="QCN77" s="126"/>
      <c r="QCO77" s="126"/>
      <c r="QCP77" s="126"/>
      <c r="QCQ77" s="126"/>
      <c r="QCR77" s="126"/>
      <c r="QCS77" s="126"/>
      <c r="QCT77" s="126"/>
      <c r="QCU77" s="126"/>
      <c r="QCV77" s="126"/>
      <c r="QCW77" s="126"/>
      <c r="QCX77" s="126"/>
      <c r="QCY77" s="126"/>
      <c r="QCZ77" s="126"/>
      <c r="QDA77" s="126"/>
      <c r="QDB77" s="126"/>
      <c r="QDC77" s="126"/>
      <c r="QDD77" s="126"/>
      <c r="QDE77" s="126"/>
      <c r="QDF77" s="126"/>
      <c r="QDG77" s="126"/>
      <c r="QDH77" s="126"/>
      <c r="QDI77" s="126"/>
      <c r="QDJ77" s="126"/>
      <c r="QDK77" s="126"/>
      <c r="QDL77" s="126"/>
      <c r="QDM77" s="126"/>
      <c r="QDN77" s="126"/>
      <c r="QDO77" s="126"/>
      <c r="QDP77" s="126"/>
      <c r="QDQ77" s="126"/>
      <c r="QDR77" s="126"/>
      <c r="QDS77" s="126"/>
      <c r="QDT77" s="126"/>
      <c r="QDU77" s="126"/>
      <c r="QDV77" s="126"/>
      <c r="QDW77" s="126"/>
      <c r="QDX77" s="126"/>
      <c r="QDY77" s="126"/>
      <c r="QDZ77" s="126"/>
      <c r="QEA77" s="126"/>
      <c r="QEB77" s="126"/>
      <c r="QEC77" s="126"/>
      <c r="QED77" s="126"/>
      <c r="QEE77" s="126"/>
      <c r="QEF77" s="126"/>
      <c r="QEG77" s="126"/>
      <c r="QEH77" s="126"/>
      <c r="QEI77" s="126"/>
      <c r="QEJ77" s="126"/>
      <c r="QEK77" s="126"/>
      <c r="QEL77" s="126"/>
      <c r="QEM77" s="126"/>
      <c r="QEN77" s="126"/>
      <c r="QEO77" s="126"/>
      <c r="QEP77" s="126"/>
      <c r="QEQ77" s="126"/>
      <c r="QER77" s="126"/>
      <c r="QES77" s="126"/>
      <c r="QET77" s="126"/>
      <c r="QEU77" s="126"/>
      <c r="QEV77" s="126"/>
      <c r="QEW77" s="126"/>
      <c r="QEX77" s="126"/>
      <c r="QEY77" s="126"/>
      <c r="QEZ77" s="126"/>
      <c r="QFA77" s="126"/>
      <c r="QFB77" s="126"/>
      <c r="QFC77" s="126"/>
      <c r="QFD77" s="126"/>
      <c r="QFE77" s="126"/>
      <c r="QFF77" s="126"/>
      <c r="QFG77" s="126"/>
      <c r="QFH77" s="126"/>
      <c r="QFI77" s="126"/>
      <c r="QFJ77" s="126"/>
      <c r="QFK77" s="126"/>
      <c r="QFL77" s="126"/>
      <c r="QFM77" s="126"/>
      <c r="QFN77" s="126"/>
      <c r="QFO77" s="126"/>
      <c r="QFP77" s="126"/>
      <c r="QFQ77" s="126"/>
      <c r="QFR77" s="126"/>
      <c r="QFS77" s="126"/>
      <c r="QFT77" s="126"/>
      <c r="QFU77" s="126"/>
      <c r="QFV77" s="126"/>
      <c r="QFW77" s="126"/>
      <c r="QFX77" s="126"/>
      <c r="QFY77" s="126"/>
      <c r="QFZ77" s="126"/>
      <c r="QGA77" s="126"/>
      <c r="QGB77" s="126"/>
      <c r="QGC77" s="126"/>
      <c r="QGD77" s="126"/>
      <c r="QGE77" s="126"/>
      <c r="QGF77" s="126"/>
      <c r="QGG77" s="126"/>
      <c r="QGH77" s="126"/>
      <c r="QGI77" s="126"/>
      <c r="QGJ77" s="126"/>
      <c r="QGK77" s="126"/>
      <c r="QGL77" s="126"/>
      <c r="QGM77" s="126"/>
      <c r="QGN77" s="126"/>
      <c r="QGO77" s="126"/>
      <c r="QGP77" s="126"/>
      <c r="QGQ77" s="126"/>
      <c r="QGR77" s="126"/>
      <c r="QGS77" s="126"/>
      <c r="QGT77" s="126"/>
      <c r="QGU77" s="126"/>
      <c r="QGV77" s="126"/>
      <c r="QGW77" s="126"/>
      <c r="QGX77" s="126"/>
      <c r="QGY77" s="126"/>
      <c r="QGZ77" s="126"/>
      <c r="QHA77" s="126"/>
      <c r="QHB77" s="126"/>
      <c r="QHC77" s="126"/>
      <c r="QHD77" s="126"/>
      <c r="QHE77" s="126"/>
      <c r="QHF77" s="126"/>
      <c r="QHG77" s="126"/>
      <c r="QHH77" s="126"/>
      <c r="QHI77" s="126"/>
      <c r="QHJ77" s="126"/>
      <c r="QHK77" s="126"/>
      <c r="QHL77" s="126"/>
      <c r="QHM77" s="126"/>
      <c r="QHN77" s="126"/>
      <c r="QHO77" s="126"/>
      <c r="QHP77" s="126"/>
      <c r="QHQ77" s="126"/>
      <c r="QHR77" s="126"/>
      <c r="QHS77" s="126"/>
      <c r="QHT77" s="126"/>
      <c r="QHU77" s="126"/>
      <c r="QHV77" s="126"/>
      <c r="QHW77" s="126"/>
      <c r="QHX77" s="126"/>
      <c r="QHY77" s="126"/>
      <c r="QHZ77" s="126"/>
      <c r="QIA77" s="126"/>
      <c r="QIB77" s="126"/>
      <c r="QIC77" s="126"/>
      <c r="QID77" s="126"/>
      <c r="QIE77" s="126"/>
      <c r="QIF77" s="126"/>
      <c r="QIG77" s="126"/>
      <c r="QIH77" s="126"/>
      <c r="QII77" s="126"/>
      <c r="QIJ77" s="126"/>
      <c r="QIK77" s="126"/>
      <c r="QIL77" s="126"/>
      <c r="QIM77" s="126"/>
      <c r="QIN77" s="126"/>
      <c r="QIO77" s="126"/>
      <c r="QIP77" s="126"/>
      <c r="QIQ77" s="126"/>
      <c r="QIR77" s="126"/>
      <c r="QIS77" s="126"/>
      <c r="QIT77" s="126"/>
      <c r="QIU77" s="126"/>
      <c r="QIV77" s="126"/>
      <c r="QIW77" s="126"/>
      <c r="QIX77" s="126"/>
      <c r="QIY77" s="126"/>
      <c r="QIZ77" s="126"/>
      <c r="QJA77" s="126"/>
      <c r="QJB77" s="126"/>
      <c r="QJC77" s="126"/>
      <c r="QJD77" s="126"/>
      <c r="QJE77" s="126"/>
      <c r="QJF77" s="126"/>
      <c r="QJG77" s="126"/>
      <c r="QJH77" s="126"/>
      <c r="QJI77" s="126"/>
      <c r="QJJ77" s="126"/>
      <c r="QJK77" s="126"/>
      <c r="QJL77" s="126"/>
      <c r="QJM77" s="126"/>
      <c r="QJN77" s="126"/>
      <c r="QJO77" s="126"/>
      <c r="QJP77" s="126"/>
      <c r="QJQ77" s="126"/>
      <c r="QJR77" s="126"/>
      <c r="QJS77" s="126"/>
      <c r="QJT77" s="126"/>
      <c r="QJU77" s="126"/>
      <c r="QJV77" s="126"/>
      <c r="QJW77" s="126"/>
      <c r="QJX77" s="126"/>
      <c r="QJY77" s="126"/>
      <c r="QJZ77" s="126"/>
      <c r="QKA77" s="126"/>
      <c r="QKB77" s="126"/>
      <c r="QKC77" s="126"/>
      <c r="QKD77" s="126"/>
      <c r="QKE77" s="126"/>
      <c r="QKF77" s="126"/>
      <c r="QKG77" s="126"/>
      <c r="QKH77" s="126"/>
      <c r="QKI77" s="126"/>
      <c r="QKJ77" s="126"/>
      <c r="QKK77" s="126"/>
      <c r="QKL77" s="126"/>
      <c r="QKM77" s="126"/>
      <c r="QKN77" s="126"/>
      <c r="QKO77" s="126"/>
      <c r="QKP77" s="126"/>
      <c r="QKQ77" s="126"/>
      <c r="QKR77" s="126"/>
      <c r="QKS77" s="126"/>
      <c r="QKT77" s="126"/>
      <c r="QKU77" s="126"/>
      <c r="QKV77" s="126"/>
      <c r="QKW77" s="126"/>
      <c r="QKX77" s="126"/>
      <c r="QKY77" s="126"/>
      <c r="QKZ77" s="126"/>
      <c r="QLA77" s="126"/>
      <c r="QLB77" s="126"/>
      <c r="QLC77" s="126"/>
      <c r="QLD77" s="126"/>
      <c r="QLE77" s="126"/>
      <c r="QLF77" s="126"/>
      <c r="QLG77" s="126"/>
      <c r="QLH77" s="126"/>
      <c r="QLI77" s="126"/>
      <c r="QLJ77" s="126"/>
      <c r="QLK77" s="126"/>
      <c r="QLL77" s="126"/>
      <c r="QLM77" s="126"/>
      <c r="QLN77" s="126"/>
      <c r="QLO77" s="126"/>
      <c r="QLP77" s="126"/>
      <c r="QLQ77" s="126"/>
      <c r="QLR77" s="126"/>
      <c r="QLS77" s="126"/>
      <c r="QLT77" s="126"/>
      <c r="QLU77" s="126"/>
      <c r="QLV77" s="126"/>
      <c r="QLW77" s="126"/>
      <c r="QLX77" s="126"/>
      <c r="QLY77" s="126"/>
      <c r="QLZ77" s="126"/>
      <c r="QMA77" s="126"/>
      <c r="QMB77" s="126"/>
      <c r="QMC77" s="126"/>
      <c r="QMD77" s="126"/>
      <c r="QME77" s="126"/>
      <c r="QMF77" s="126"/>
      <c r="QMG77" s="126"/>
      <c r="QMH77" s="126"/>
      <c r="QMI77" s="126"/>
      <c r="QMJ77" s="126"/>
      <c r="QMK77" s="126"/>
      <c r="QML77" s="126"/>
      <c r="QMM77" s="126"/>
      <c r="QMN77" s="126"/>
      <c r="QMO77" s="126"/>
      <c r="QMP77" s="126"/>
      <c r="QMQ77" s="126"/>
      <c r="QMR77" s="126"/>
      <c r="QMS77" s="126"/>
      <c r="QMT77" s="126"/>
      <c r="QMU77" s="126"/>
      <c r="QMV77" s="126"/>
      <c r="QMW77" s="126"/>
      <c r="QMX77" s="126"/>
      <c r="QMY77" s="126"/>
      <c r="QMZ77" s="126"/>
      <c r="QNA77" s="126"/>
      <c r="QNB77" s="126"/>
      <c r="QNC77" s="126"/>
      <c r="QND77" s="126"/>
      <c r="QNE77" s="126"/>
      <c r="QNF77" s="126"/>
      <c r="QNG77" s="126"/>
      <c r="QNH77" s="126"/>
      <c r="QNI77" s="126"/>
      <c r="QNJ77" s="126"/>
      <c r="QNK77" s="126"/>
      <c r="QNL77" s="126"/>
      <c r="QNM77" s="126"/>
      <c r="QNN77" s="126"/>
      <c r="QNO77" s="126"/>
      <c r="QNP77" s="126"/>
      <c r="QNQ77" s="126"/>
      <c r="QNR77" s="126"/>
      <c r="QNS77" s="126"/>
      <c r="QNT77" s="126"/>
      <c r="QNU77" s="126"/>
      <c r="QNV77" s="126"/>
      <c r="QNW77" s="126"/>
      <c r="QNX77" s="126"/>
      <c r="QNY77" s="126"/>
      <c r="QNZ77" s="126"/>
      <c r="QOA77" s="126"/>
      <c r="QOB77" s="126"/>
      <c r="QOC77" s="126"/>
      <c r="QOD77" s="126"/>
      <c r="QOE77" s="126"/>
      <c r="QOF77" s="126"/>
      <c r="QOG77" s="126"/>
      <c r="QOH77" s="126"/>
      <c r="QOI77" s="126"/>
      <c r="QOJ77" s="126"/>
      <c r="QOK77" s="126"/>
      <c r="QOL77" s="126"/>
      <c r="QOM77" s="126"/>
      <c r="QON77" s="126"/>
      <c r="QOO77" s="126"/>
      <c r="QOP77" s="126"/>
      <c r="QOQ77" s="126"/>
      <c r="QOR77" s="126"/>
      <c r="QOS77" s="126"/>
      <c r="QOT77" s="126"/>
      <c r="QOU77" s="126"/>
      <c r="QOV77" s="126"/>
      <c r="QOW77" s="126"/>
      <c r="QOX77" s="126"/>
      <c r="QOY77" s="126"/>
      <c r="QOZ77" s="126"/>
      <c r="QPA77" s="126"/>
      <c r="QPB77" s="126"/>
      <c r="QPC77" s="126"/>
      <c r="QPD77" s="126"/>
      <c r="QPE77" s="126"/>
      <c r="QPF77" s="126"/>
      <c r="QPG77" s="126"/>
      <c r="QPH77" s="126"/>
      <c r="QPI77" s="126"/>
      <c r="QPJ77" s="126"/>
      <c r="QPK77" s="126"/>
      <c r="QPL77" s="126"/>
      <c r="QPM77" s="126"/>
      <c r="QPN77" s="126"/>
      <c r="QPO77" s="126"/>
      <c r="QPP77" s="126"/>
      <c r="QPQ77" s="126"/>
      <c r="QPR77" s="126"/>
      <c r="QPS77" s="126"/>
      <c r="QPT77" s="126"/>
      <c r="QPU77" s="126"/>
      <c r="QPV77" s="126"/>
      <c r="QPW77" s="126"/>
      <c r="QPX77" s="126"/>
      <c r="QPY77" s="126"/>
      <c r="QPZ77" s="126"/>
      <c r="QQA77" s="126"/>
      <c r="QQB77" s="126"/>
      <c r="QQC77" s="126"/>
      <c r="QQD77" s="126"/>
      <c r="QQE77" s="126"/>
      <c r="QQF77" s="126"/>
      <c r="QQG77" s="126"/>
      <c r="QQH77" s="126"/>
      <c r="QQI77" s="126"/>
      <c r="QQJ77" s="126"/>
      <c r="QQK77" s="126"/>
      <c r="QQL77" s="126"/>
      <c r="QQM77" s="126"/>
      <c r="QQN77" s="126"/>
      <c r="QQO77" s="126"/>
      <c r="QQP77" s="126"/>
      <c r="QQQ77" s="126"/>
      <c r="QQR77" s="126"/>
      <c r="QQS77" s="126"/>
      <c r="QQT77" s="126"/>
      <c r="QQU77" s="126"/>
      <c r="QQV77" s="126"/>
      <c r="QQW77" s="126"/>
      <c r="QQX77" s="126"/>
      <c r="QQY77" s="126"/>
      <c r="QQZ77" s="126"/>
      <c r="QRA77" s="126"/>
      <c r="QRB77" s="126"/>
      <c r="QRC77" s="126"/>
      <c r="QRD77" s="126"/>
      <c r="QRE77" s="126"/>
      <c r="QRF77" s="126"/>
      <c r="QRG77" s="126"/>
      <c r="QRH77" s="126"/>
      <c r="QRI77" s="126"/>
      <c r="QRJ77" s="126"/>
      <c r="QRK77" s="126"/>
      <c r="QRL77" s="126"/>
      <c r="QRM77" s="126"/>
      <c r="QRN77" s="126"/>
      <c r="QRO77" s="126"/>
      <c r="QRP77" s="126"/>
      <c r="QRQ77" s="126"/>
      <c r="QRR77" s="126"/>
      <c r="QRS77" s="126"/>
      <c r="QRT77" s="126"/>
      <c r="QRU77" s="126"/>
      <c r="QRV77" s="126"/>
      <c r="QRW77" s="126"/>
      <c r="QRX77" s="126"/>
      <c r="QRY77" s="126"/>
      <c r="QRZ77" s="126"/>
      <c r="QSA77" s="126"/>
      <c r="QSB77" s="126"/>
      <c r="QSC77" s="126"/>
      <c r="QSD77" s="126"/>
      <c r="QSE77" s="126"/>
      <c r="QSF77" s="126"/>
      <c r="QSG77" s="126"/>
      <c r="QSH77" s="126"/>
      <c r="QSI77" s="126"/>
      <c r="QSJ77" s="126"/>
      <c r="QSK77" s="126"/>
      <c r="QSL77" s="126"/>
      <c r="QSM77" s="126"/>
      <c r="QSN77" s="126"/>
      <c r="QSO77" s="126"/>
      <c r="QSP77" s="126"/>
      <c r="QSQ77" s="126"/>
      <c r="QSR77" s="126"/>
      <c r="QSS77" s="126"/>
      <c r="QST77" s="126"/>
      <c r="QSU77" s="126"/>
      <c r="QSV77" s="126"/>
      <c r="QSW77" s="126"/>
      <c r="QSX77" s="126"/>
      <c r="QSY77" s="126"/>
      <c r="QSZ77" s="126"/>
      <c r="QTA77" s="126"/>
      <c r="QTB77" s="126"/>
      <c r="QTC77" s="126"/>
      <c r="QTD77" s="126"/>
      <c r="QTE77" s="126"/>
      <c r="QTF77" s="126"/>
      <c r="QTG77" s="126"/>
      <c r="QTH77" s="126"/>
      <c r="QTI77" s="126"/>
      <c r="QTJ77" s="126"/>
      <c r="QTK77" s="126"/>
      <c r="QTL77" s="126"/>
      <c r="QTM77" s="126"/>
      <c r="QTN77" s="126"/>
      <c r="QTO77" s="126"/>
      <c r="QTP77" s="126"/>
      <c r="QTQ77" s="126"/>
      <c r="QTR77" s="126"/>
      <c r="QTS77" s="126"/>
      <c r="QTT77" s="126"/>
      <c r="QTU77" s="126"/>
      <c r="QTV77" s="126"/>
      <c r="QTW77" s="126"/>
      <c r="QTX77" s="126"/>
      <c r="QTY77" s="126"/>
      <c r="QTZ77" s="126"/>
      <c r="QUA77" s="126"/>
      <c r="QUB77" s="126"/>
      <c r="QUC77" s="126"/>
      <c r="QUD77" s="126"/>
      <c r="QUE77" s="126"/>
      <c r="QUF77" s="126"/>
      <c r="QUG77" s="126"/>
      <c r="QUH77" s="126"/>
      <c r="QUI77" s="126"/>
      <c r="QUJ77" s="126"/>
      <c r="QUK77" s="126"/>
      <c r="QUL77" s="126"/>
      <c r="QUM77" s="126"/>
      <c r="QUN77" s="126"/>
      <c r="QUO77" s="126"/>
      <c r="QUP77" s="126"/>
      <c r="QUQ77" s="126"/>
      <c r="QUR77" s="126"/>
      <c r="QUS77" s="126"/>
      <c r="QUT77" s="126"/>
      <c r="QUU77" s="126"/>
      <c r="QUV77" s="126"/>
      <c r="QUW77" s="126"/>
      <c r="QUX77" s="126"/>
      <c r="QUY77" s="126"/>
      <c r="QUZ77" s="126"/>
      <c r="QVA77" s="126"/>
      <c r="QVB77" s="126"/>
      <c r="QVC77" s="126"/>
      <c r="QVD77" s="126"/>
      <c r="QVE77" s="126"/>
      <c r="QVF77" s="126"/>
      <c r="QVG77" s="126"/>
      <c r="QVH77" s="126"/>
      <c r="QVI77" s="126"/>
      <c r="QVJ77" s="126"/>
      <c r="QVK77" s="126"/>
      <c r="QVL77" s="126"/>
      <c r="QVM77" s="126"/>
      <c r="QVN77" s="126"/>
      <c r="QVO77" s="126"/>
      <c r="QVP77" s="126"/>
      <c r="QVQ77" s="126"/>
      <c r="QVR77" s="126"/>
      <c r="QVS77" s="126"/>
      <c r="QVT77" s="126"/>
      <c r="QVU77" s="126"/>
      <c r="QVV77" s="126"/>
      <c r="QVW77" s="126"/>
      <c r="QVX77" s="126"/>
      <c r="QVY77" s="126"/>
      <c r="QVZ77" s="126"/>
      <c r="QWA77" s="126"/>
      <c r="QWB77" s="126"/>
      <c r="QWC77" s="126"/>
      <c r="QWD77" s="126"/>
      <c r="QWE77" s="126"/>
      <c r="QWF77" s="126"/>
      <c r="QWG77" s="126"/>
      <c r="QWH77" s="126"/>
      <c r="QWI77" s="126"/>
      <c r="QWJ77" s="126"/>
      <c r="QWK77" s="126"/>
      <c r="QWL77" s="126"/>
      <c r="QWM77" s="126"/>
      <c r="QWN77" s="126"/>
      <c r="QWO77" s="126"/>
      <c r="QWP77" s="126"/>
      <c r="QWQ77" s="126"/>
      <c r="QWR77" s="126"/>
      <c r="QWS77" s="126"/>
      <c r="QWT77" s="126"/>
      <c r="QWU77" s="126"/>
      <c r="QWV77" s="126"/>
      <c r="QWW77" s="126"/>
      <c r="QWX77" s="126"/>
      <c r="QWY77" s="126"/>
      <c r="QWZ77" s="126"/>
      <c r="QXA77" s="126"/>
      <c r="QXB77" s="126"/>
      <c r="QXC77" s="126"/>
      <c r="QXD77" s="126"/>
      <c r="QXE77" s="126"/>
      <c r="QXF77" s="126"/>
      <c r="QXG77" s="126"/>
      <c r="QXH77" s="126"/>
      <c r="QXI77" s="126"/>
      <c r="QXJ77" s="126"/>
      <c r="QXK77" s="126"/>
      <c r="QXL77" s="126"/>
      <c r="QXM77" s="126"/>
      <c r="QXN77" s="126"/>
      <c r="QXO77" s="126"/>
      <c r="QXP77" s="126"/>
      <c r="QXQ77" s="126"/>
      <c r="QXR77" s="126"/>
      <c r="QXS77" s="126"/>
      <c r="QXT77" s="126"/>
      <c r="QXU77" s="126"/>
      <c r="QXV77" s="126"/>
      <c r="QXW77" s="126"/>
      <c r="QXX77" s="126"/>
      <c r="QXY77" s="126"/>
      <c r="QXZ77" s="126"/>
      <c r="QYA77" s="126"/>
      <c r="QYB77" s="126"/>
      <c r="QYC77" s="126"/>
      <c r="QYD77" s="126"/>
      <c r="QYE77" s="126"/>
      <c r="QYF77" s="126"/>
      <c r="QYG77" s="126"/>
      <c r="QYH77" s="126"/>
      <c r="QYI77" s="126"/>
      <c r="QYJ77" s="126"/>
      <c r="QYK77" s="126"/>
      <c r="QYL77" s="126"/>
      <c r="QYM77" s="126"/>
      <c r="QYN77" s="126"/>
      <c r="QYO77" s="126"/>
      <c r="QYP77" s="126"/>
      <c r="QYQ77" s="126"/>
      <c r="QYR77" s="126"/>
      <c r="QYS77" s="126"/>
      <c r="QYT77" s="126"/>
      <c r="QYU77" s="126"/>
      <c r="QYV77" s="126"/>
      <c r="QYW77" s="126"/>
      <c r="QYX77" s="126"/>
      <c r="QYY77" s="126"/>
      <c r="QYZ77" s="126"/>
      <c r="QZA77" s="126"/>
      <c r="QZB77" s="126"/>
      <c r="QZC77" s="126"/>
      <c r="QZD77" s="126"/>
      <c r="QZE77" s="126"/>
      <c r="QZF77" s="126"/>
      <c r="QZG77" s="126"/>
      <c r="QZH77" s="126"/>
      <c r="QZI77" s="126"/>
      <c r="QZJ77" s="126"/>
      <c r="QZK77" s="126"/>
      <c r="QZL77" s="126"/>
      <c r="QZM77" s="126"/>
      <c r="QZN77" s="126"/>
      <c r="QZO77" s="126"/>
      <c r="QZP77" s="126"/>
      <c r="QZQ77" s="126"/>
      <c r="QZR77" s="126"/>
      <c r="QZS77" s="126"/>
      <c r="QZT77" s="126"/>
      <c r="QZU77" s="126"/>
      <c r="QZV77" s="126"/>
      <c r="QZW77" s="126"/>
      <c r="QZX77" s="126"/>
      <c r="QZY77" s="126"/>
      <c r="QZZ77" s="126"/>
      <c r="RAA77" s="126"/>
      <c r="RAB77" s="126"/>
      <c r="RAC77" s="126"/>
      <c r="RAD77" s="126"/>
      <c r="RAE77" s="126"/>
      <c r="RAF77" s="126"/>
      <c r="RAG77" s="126"/>
      <c r="RAH77" s="126"/>
      <c r="RAI77" s="126"/>
      <c r="RAJ77" s="126"/>
      <c r="RAK77" s="126"/>
      <c r="RAL77" s="126"/>
      <c r="RAM77" s="126"/>
      <c r="RAN77" s="126"/>
      <c r="RAO77" s="126"/>
      <c r="RAP77" s="126"/>
      <c r="RAQ77" s="126"/>
      <c r="RAR77" s="126"/>
      <c r="RAS77" s="126"/>
      <c r="RAT77" s="126"/>
      <c r="RAU77" s="126"/>
      <c r="RAV77" s="126"/>
      <c r="RAW77" s="126"/>
      <c r="RAX77" s="126"/>
      <c r="RAY77" s="126"/>
      <c r="RAZ77" s="126"/>
      <c r="RBA77" s="126"/>
      <c r="RBB77" s="126"/>
      <c r="RBC77" s="126"/>
      <c r="RBD77" s="126"/>
      <c r="RBE77" s="126"/>
      <c r="RBF77" s="126"/>
      <c r="RBG77" s="126"/>
      <c r="RBH77" s="126"/>
      <c r="RBI77" s="126"/>
      <c r="RBJ77" s="126"/>
      <c r="RBK77" s="126"/>
      <c r="RBL77" s="126"/>
      <c r="RBM77" s="126"/>
      <c r="RBN77" s="126"/>
      <c r="RBO77" s="126"/>
      <c r="RBP77" s="126"/>
      <c r="RBQ77" s="126"/>
      <c r="RBR77" s="126"/>
      <c r="RBS77" s="126"/>
      <c r="RBT77" s="126"/>
      <c r="RBU77" s="126"/>
      <c r="RBV77" s="126"/>
      <c r="RBW77" s="126"/>
      <c r="RBX77" s="126"/>
      <c r="RBY77" s="126"/>
      <c r="RBZ77" s="126"/>
      <c r="RCA77" s="126"/>
      <c r="RCB77" s="126"/>
      <c r="RCC77" s="126"/>
      <c r="RCD77" s="126"/>
      <c r="RCE77" s="126"/>
      <c r="RCF77" s="126"/>
      <c r="RCG77" s="126"/>
      <c r="RCH77" s="126"/>
      <c r="RCI77" s="126"/>
      <c r="RCJ77" s="126"/>
      <c r="RCK77" s="126"/>
      <c r="RCL77" s="126"/>
      <c r="RCM77" s="126"/>
      <c r="RCN77" s="126"/>
      <c r="RCO77" s="126"/>
      <c r="RCP77" s="126"/>
      <c r="RCQ77" s="126"/>
      <c r="RCR77" s="126"/>
      <c r="RCS77" s="126"/>
      <c r="RCT77" s="126"/>
      <c r="RCU77" s="126"/>
      <c r="RCV77" s="126"/>
      <c r="RCW77" s="126"/>
      <c r="RCX77" s="126"/>
      <c r="RCY77" s="126"/>
      <c r="RCZ77" s="126"/>
      <c r="RDA77" s="126"/>
      <c r="RDB77" s="126"/>
      <c r="RDC77" s="126"/>
      <c r="RDD77" s="126"/>
      <c r="RDE77" s="126"/>
      <c r="RDF77" s="126"/>
      <c r="RDG77" s="126"/>
      <c r="RDH77" s="126"/>
      <c r="RDI77" s="126"/>
      <c r="RDJ77" s="126"/>
      <c r="RDK77" s="126"/>
      <c r="RDL77" s="126"/>
      <c r="RDM77" s="126"/>
      <c r="RDN77" s="126"/>
      <c r="RDO77" s="126"/>
      <c r="RDP77" s="126"/>
      <c r="RDQ77" s="126"/>
      <c r="RDR77" s="126"/>
      <c r="RDS77" s="126"/>
      <c r="RDT77" s="126"/>
      <c r="RDU77" s="126"/>
      <c r="RDV77" s="126"/>
      <c r="RDW77" s="126"/>
      <c r="RDX77" s="126"/>
      <c r="RDY77" s="126"/>
      <c r="RDZ77" s="126"/>
      <c r="REA77" s="126"/>
      <c r="REB77" s="126"/>
      <c r="REC77" s="126"/>
      <c r="RED77" s="126"/>
      <c r="REE77" s="126"/>
      <c r="REF77" s="126"/>
      <c r="REG77" s="126"/>
      <c r="REH77" s="126"/>
      <c r="REI77" s="126"/>
      <c r="REJ77" s="126"/>
      <c r="REK77" s="126"/>
      <c r="REL77" s="126"/>
      <c r="REM77" s="126"/>
      <c r="REN77" s="126"/>
      <c r="REO77" s="126"/>
      <c r="REP77" s="126"/>
      <c r="REQ77" s="126"/>
      <c r="RER77" s="126"/>
      <c r="RES77" s="126"/>
      <c r="RET77" s="126"/>
      <c r="REU77" s="126"/>
      <c r="REV77" s="126"/>
      <c r="REW77" s="126"/>
      <c r="REX77" s="126"/>
      <c r="REY77" s="126"/>
      <c r="REZ77" s="126"/>
      <c r="RFA77" s="126"/>
      <c r="RFB77" s="126"/>
      <c r="RFC77" s="126"/>
      <c r="RFD77" s="126"/>
      <c r="RFE77" s="126"/>
      <c r="RFF77" s="126"/>
      <c r="RFG77" s="126"/>
      <c r="RFH77" s="126"/>
      <c r="RFI77" s="126"/>
      <c r="RFJ77" s="126"/>
      <c r="RFK77" s="126"/>
      <c r="RFL77" s="126"/>
      <c r="RFM77" s="126"/>
      <c r="RFN77" s="126"/>
      <c r="RFO77" s="126"/>
      <c r="RFP77" s="126"/>
      <c r="RFQ77" s="126"/>
      <c r="RFR77" s="126"/>
      <c r="RFS77" s="126"/>
      <c r="RFT77" s="126"/>
      <c r="RFU77" s="126"/>
      <c r="RFV77" s="126"/>
      <c r="RFW77" s="126"/>
      <c r="RFX77" s="126"/>
      <c r="RFY77" s="126"/>
      <c r="RFZ77" s="126"/>
      <c r="RGA77" s="126"/>
      <c r="RGB77" s="126"/>
      <c r="RGC77" s="126"/>
      <c r="RGD77" s="126"/>
      <c r="RGE77" s="126"/>
      <c r="RGF77" s="126"/>
      <c r="RGG77" s="126"/>
      <c r="RGH77" s="126"/>
      <c r="RGI77" s="126"/>
      <c r="RGJ77" s="126"/>
      <c r="RGK77" s="126"/>
      <c r="RGL77" s="126"/>
      <c r="RGM77" s="126"/>
      <c r="RGN77" s="126"/>
      <c r="RGO77" s="126"/>
      <c r="RGP77" s="126"/>
      <c r="RGQ77" s="126"/>
      <c r="RGR77" s="126"/>
      <c r="RGS77" s="126"/>
      <c r="RGT77" s="126"/>
      <c r="RGU77" s="126"/>
      <c r="RGV77" s="126"/>
      <c r="RGW77" s="126"/>
      <c r="RGX77" s="126"/>
      <c r="RGY77" s="126"/>
      <c r="RGZ77" s="126"/>
      <c r="RHA77" s="126"/>
      <c r="RHB77" s="126"/>
      <c r="RHC77" s="126"/>
      <c r="RHD77" s="126"/>
      <c r="RHE77" s="126"/>
      <c r="RHF77" s="126"/>
      <c r="RHG77" s="126"/>
      <c r="RHH77" s="126"/>
      <c r="RHI77" s="126"/>
      <c r="RHJ77" s="126"/>
      <c r="RHK77" s="126"/>
      <c r="RHL77" s="126"/>
      <c r="RHM77" s="126"/>
      <c r="RHN77" s="126"/>
      <c r="RHO77" s="126"/>
      <c r="RHP77" s="126"/>
      <c r="RHQ77" s="126"/>
      <c r="RHR77" s="126"/>
      <c r="RHS77" s="126"/>
      <c r="RHT77" s="126"/>
      <c r="RHU77" s="126"/>
      <c r="RHV77" s="126"/>
      <c r="RHW77" s="126"/>
      <c r="RHX77" s="126"/>
      <c r="RHY77" s="126"/>
      <c r="RHZ77" s="126"/>
      <c r="RIA77" s="126"/>
      <c r="RIB77" s="126"/>
      <c r="RIC77" s="126"/>
      <c r="RID77" s="126"/>
      <c r="RIE77" s="126"/>
      <c r="RIF77" s="126"/>
      <c r="RIG77" s="126"/>
      <c r="RIH77" s="126"/>
      <c r="RII77" s="126"/>
      <c r="RIJ77" s="126"/>
      <c r="RIK77" s="126"/>
      <c r="RIL77" s="126"/>
      <c r="RIM77" s="126"/>
      <c r="RIN77" s="126"/>
      <c r="RIO77" s="126"/>
      <c r="RIP77" s="126"/>
      <c r="RIQ77" s="126"/>
      <c r="RIR77" s="126"/>
      <c r="RIS77" s="126"/>
      <c r="RIT77" s="126"/>
      <c r="RIU77" s="126"/>
      <c r="RIV77" s="126"/>
      <c r="RIW77" s="126"/>
      <c r="RIX77" s="126"/>
      <c r="RIY77" s="126"/>
      <c r="RIZ77" s="126"/>
      <c r="RJA77" s="126"/>
      <c r="RJB77" s="126"/>
      <c r="RJC77" s="126"/>
      <c r="RJD77" s="126"/>
      <c r="RJE77" s="126"/>
      <c r="RJF77" s="126"/>
      <c r="RJG77" s="126"/>
      <c r="RJH77" s="126"/>
      <c r="RJI77" s="126"/>
      <c r="RJJ77" s="126"/>
      <c r="RJK77" s="126"/>
      <c r="RJL77" s="126"/>
      <c r="RJM77" s="126"/>
      <c r="RJN77" s="126"/>
      <c r="RJO77" s="126"/>
      <c r="RJP77" s="126"/>
      <c r="RJQ77" s="126"/>
      <c r="RJR77" s="126"/>
      <c r="RJS77" s="126"/>
      <c r="RJT77" s="126"/>
      <c r="RJU77" s="126"/>
      <c r="RJV77" s="126"/>
      <c r="RJW77" s="126"/>
      <c r="RJX77" s="126"/>
      <c r="RJY77" s="126"/>
      <c r="RJZ77" s="126"/>
      <c r="RKA77" s="126"/>
      <c r="RKB77" s="126"/>
      <c r="RKC77" s="126"/>
      <c r="RKD77" s="126"/>
      <c r="RKE77" s="126"/>
      <c r="RKF77" s="126"/>
      <c r="RKG77" s="126"/>
      <c r="RKH77" s="126"/>
      <c r="RKI77" s="126"/>
      <c r="RKJ77" s="126"/>
      <c r="RKK77" s="126"/>
      <c r="RKL77" s="126"/>
      <c r="RKM77" s="126"/>
      <c r="RKN77" s="126"/>
      <c r="RKO77" s="126"/>
      <c r="RKP77" s="126"/>
      <c r="RKQ77" s="126"/>
      <c r="RKR77" s="126"/>
      <c r="RKS77" s="126"/>
      <c r="RKT77" s="126"/>
      <c r="RKU77" s="126"/>
      <c r="RKV77" s="126"/>
      <c r="RKW77" s="126"/>
      <c r="RKX77" s="126"/>
      <c r="RKY77" s="126"/>
      <c r="RKZ77" s="126"/>
      <c r="RLA77" s="126"/>
      <c r="RLB77" s="126"/>
      <c r="RLC77" s="126"/>
      <c r="RLD77" s="126"/>
      <c r="RLE77" s="126"/>
      <c r="RLF77" s="126"/>
      <c r="RLG77" s="126"/>
      <c r="RLH77" s="126"/>
      <c r="RLI77" s="126"/>
      <c r="RLJ77" s="126"/>
      <c r="RLK77" s="126"/>
      <c r="RLL77" s="126"/>
      <c r="RLM77" s="126"/>
      <c r="RLN77" s="126"/>
      <c r="RLO77" s="126"/>
      <c r="RLP77" s="126"/>
      <c r="RLQ77" s="126"/>
      <c r="RLR77" s="126"/>
      <c r="RLS77" s="126"/>
      <c r="RLT77" s="126"/>
      <c r="RLU77" s="126"/>
      <c r="RLV77" s="126"/>
      <c r="RLW77" s="126"/>
      <c r="RLX77" s="126"/>
      <c r="RLY77" s="126"/>
      <c r="RLZ77" s="126"/>
      <c r="RMA77" s="126"/>
      <c r="RMB77" s="126"/>
      <c r="RMC77" s="126"/>
      <c r="RMD77" s="126"/>
      <c r="RME77" s="126"/>
      <c r="RMF77" s="126"/>
      <c r="RMG77" s="126"/>
      <c r="RMH77" s="126"/>
      <c r="RMI77" s="126"/>
      <c r="RMJ77" s="126"/>
      <c r="RMK77" s="126"/>
      <c r="RML77" s="126"/>
      <c r="RMM77" s="126"/>
      <c r="RMN77" s="126"/>
      <c r="RMO77" s="126"/>
      <c r="RMP77" s="126"/>
      <c r="RMQ77" s="126"/>
      <c r="RMR77" s="126"/>
      <c r="RMS77" s="126"/>
      <c r="RMT77" s="126"/>
      <c r="RMU77" s="126"/>
      <c r="RMV77" s="126"/>
      <c r="RMW77" s="126"/>
      <c r="RMX77" s="126"/>
      <c r="RMY77" s="126"/>
      <c r="RMZ77" s="126"/>
      <c r="RNA77" s="126"/>
      <c r="RNB77" s="126"/>
      <c r="RNC77" s="126"/>
      <c r="RND77" s="126"/>
      <c r="RNE77" s="126"/>
      <c r="RNF77" s="126"/>
      <c r="RNG77" s="126"/>
      <c r="RNH77" s="126"/>
      <c r="RNI77" s="126"/>
      <c r="RNJ77" s="126"/>
      <c r="RNK77" s="126"/>
      <c r="RNL77" s="126"/>
      <c r="RNM77" s="126"/>
      <c r="RNN77" s="126"/>
      <c r="RNO77" s="126"/>
      <c r="RNP77" s="126"/>
      <c r="RNQ77" s="126"/>
      <c r="RNR77" s="126"/>
      <c r="RNS77" s="126"/>
      <c r="RNT77" s="126"/>
      <c r="RNU77" s="126"/>
      <c r="RNV77" s="126"/>
      <c r="RNW77" s="126"/>
      <c r="RNX77" s="126"/>
      <c r="RNY77" s="126"/>
      <c r="RNZ77" s="126"/>
      <c r="ROA77" s="126"/>
      <c r="ROB77" s="126"/>
      <c r="ROC77" s="126"/>
      <c r="ROD77" s="126"/>
      <c r="ROE77" s="126"/>
      <c r="ROF77" s="126"/>
      <c r="ROG77" s="126"/>
      <c r="ROH77" s="126"/>
      <c r="ROI77" s="126"/>
      <c r="ROJ77" s="126"/>
      <c r="ROK77" s="126"/>
      <c r="ROL77" s="126"/>
      <c r="ROM77" s="126"/>
      <c r="RON77" s="126"/>
      <c r="ROO77" s="126"/>
      <c r="ROP77" s="126"/>
      <c r="ROQ77" s="126"/>
      <c r="ROR77" s="126"/>
      <c r="ROS77" s="126"/>
      <c r="ROT77" s="126"/>
      <c r="ROU77" s="126"/>
      <c r="ROV77" s="126"/>
      <c r="ROW77" s="126"/>
      <c r="ROX77" s="126"/>
      <c r="ROY77" s="126"/>
      <c r="ROZ77" s="126"/>
      <c r="RPA77" s="126"/>
      <c r="RPB77" s="126"/>
      <c r="RPC77" s="126"/>
      <c r="RPD77" s="126"/>
      <c r="RPE77" s="126"/>
      <c r="RPF77" s="126"/>
      <c r="RPG77" s="126"/>
      <c r="RPH77" s="126"/>
      <c r="RPI77" s="126"/>
      <c r="RPJ77" s="126"/>
      <c r="RPK77" s="126"/>
      <c r="RPL77" s="126"/>
      <c r="RPM77" s="126"/>
      <c r="RPN77" s="126"/>
      <c r="RPO77" s="126"/>
      <c r="RPP77" s="126"/>
      <c r="RPQ77" s="126"/>
      <c r="RPR77" s="126"/>
      <c r="RPS77" s="126"/>
      <c r="RPT77" s="126"/>
      <c r="RPU77" s="126"/>
      <c r="RPV77" s="126"/>
      <c r="RPW77" s="126"/>
      <c r="RPX77" s="126"/>
      <c r="RPY77" s="126"/>
      <c r="RPZ77" s="126"/>
      <c r="RQA77" s="126"/>
      <c r="RQB77" s="126"/>
      <c r="RQC77" s="126"/>
      <c r="RQD77" s="126"/>
      <c r="RQE77" s="126"/>
      <c r="RQF77" s="126"/>
      <c r="RQG77" s="126"/>
      <c r="RQH77" s="126"/>
      <c r="RQI77" s="126"/>
      <c r="RQJ77" s="126"/>
      <c r="RQK77" s="126"/>
      <c r="RQL77" s="126"/>
      <c r="RQM77" s="126"/>
      <c r="RQN77" s="126"/>
      <c r="RQO77" s="126"/>
      <c r="RQP77" s="126"/>
      <c r="RQQ77" s="126"/>
      <c r="RQR77" s="126"/>
      <c r="RQS77" s="126"/>
      <c r="RQT77" s="126"/>
      <c r="RQU77" s="126"/>
      <c r="RQV77" s="126"/>
      <c r="RQW77" s="126"/>
      <c r="RQX77" s="126"/>
      <c r="RQY77" s="126"/>
      <c r="RQZ77" s="126"/>
      <c r="RRA77" s="126"/>
      <c r="RRB77" s="126"/>
      <c r="RRC77" s="126"/>
      <c r="RRD77" s="126"/>
      <c r="RRE77" s="126"/>
      <c r="RRF77" s="126"/>
      <c r="RRG77" s="126"/>
      <c r="RRH77" s="126"/>
      <c r="RRI77" s="126"/>
      <c r="RRJ77" s="126"/>
      <c r="RRK77" s="126"/>
      <c r="RRL77" s="126"/>
      <c r="RRM77" s="126"/>
      <c r="RRN77" s="126"/>
      <c r="RRO77" s="126"/>
      <c r="RRP77" s="126"/>
      <c r="RRQ77" s="126"/>
      <c r="RRR77" s="126"/>
      <c r="RRS77" s="126"/>
      <c r="RRT77" s="126"/>
      <c r="RRU77" s="126"/>
      <c r="RRV77" s="126"/>
      <c r="RRW77" s="126"/>
      <c r="RRX77" s="126"/>
      <c r="RRY77" s="126"/>
      <c r="RRZ77" s="126"/>
      <c r="RSA77" s="126"/>
      <c r="RSB77" s="126"/>
      <c r="RSC77" s="126"/>
      <c r="RSD77" s="126"/>
      <c r="RSE77" s="126"/>
      <c r="RSF77" s="126"/>
      <c r="RSG77" s="126"/>
      <c r="RSH77" s="126"/>
      <c r="RSI77" s="126"/>
      <c r="RSJ77" s="126"/>
      <c r="RSK77" s="126"/>
      <c r="RSL77" s="126"/>
      <c r="RSM77" s="126"/>
      <c r="RSN77" s="126"/>
      <c r="RSO77" s="126"/>
      <c r="RSP77" s="126"/>
      <c r="RSQ77" s="126"/>
      <c r="RSR77" s="126"/>
      <c r="RSS77" s="126"/>
      <c r="RST77" s="126"/>
      <c r="RSU77" s="126"/>
      <c r="RSV77" s="126"/>
      <c r="RSW77" s="126"/>
      <c r="RSX77" s="126"/>
      <c r="RSY77" s="126"/>
      <c r="RSZ77" s="126"/>
      <c r="RTA77" s="126"/>
      <c r="RTB77" s="126"/>
      <c r="RTC77" s="126"/>
      <c r="RTD77" s="126"/>
      <c r="RTE77" s="126"/>
      <c r="RTF77" s="126"/>
      <c r="RTG77" s="126"/>
      <c r="RTH77" s="126"/>
      <c r="RTI77" s="126"/>
      <c r="RTJ77" s="126"/>
      <c r="RTK77" s="126"/>
      <c r="RTL77" s="126"/>
      <c r="RTM77" s="126"/>
      <c r="RTN77" s="126"/>
      <c r="RTO77" s="126"/>
      <c r="RTP77" s="126"/>
      <c r="RTQ77" s="126"/>
      <c r="RTR77" s="126"/>
      <c r="RTS77" s="126"/>
      <c r="RTT77" s="126"/>
      <c r="RTU77" s="126"/>
      <c r="RTV77" s="126"/>
      <c r="RTW77" s="126"/>
      <c r="RTX77" s="126"/>
      <c r="RTY77" s="126"/>
      <c r="RTZ77" s="126"/>
      <c r="RUA77" s="126"/>
      <c r="RUB77" s="126"/>
      <c r="RUC77" s="126"/>
      <c r="RUD77" s="126"/>
      <c r="RUE77" s="126"/>
      <c r="RUF77" s="126"/>
      <c r="RUG77" s="126"/>
      <c r="RUH77" s="126"/>
      <c r="RUI77" s="126"/>
      <c r="RUJ77" s="126"/>
      <c r="RUK77" s="126"/>
      <c r="RUL77" s="126"/>
      <c r="RUM77" s="126"/>
      <c r="RUN77" s="126"/>
      <c r="RUO77" s="126"/>
      <c r="RUP77" s="126"/>
      <c r="RUQ77" s="126"/>
      <c r="RUR77" s="126"/>
      <c r="RUS77" s="126"/>
      <c r="RUT77" s="126"/>
      <c r="RUU77" s="126"/>
      <c r="RUV77" s="126"/>
      <c r="RUW77" s="126"/>
      <c r="RUX77" s="126"/>
      <c r="RUY77" s="126"/>
      <c r="RUZ77" s="126"/>
      <c r="RVA77" s="126"/>
      <c r="RVB77" s="126"/>
      <c r="RVC77" s="126"/>
      <c r="RVD77" s="126"/>
      <c r="RVE77" s="126"/>
      <c r="RVF77" s="126"/>
      <c r="RVG77" s="126"/>
      <c r="RVH77" s="126"/>
      <c r="RVI77" s="126"/>
      <c r="RVJ77" s="126"/>
      <c r="RVK77" s="126"/>
      <c r="RVL77" s="126"/>
      <c r="RVM77" s="126"/>
      <c r="RVN77" s="126"/>
      <c r="RVO77" s="126"/>
      <c r="RVP77" s="126"/>
      <c r="RVQ77" s="126"/>
      <c r="RVR77" s="126"/>
      <c r="RVS77" s="126"/>
      <c r="RVT77" s="126"/>
      <c r="RVU77" s="126"/>
      <c r="RVV77" s="126"/>
      <c r="RVW77" s="126"/>
      <c r="RVX77" s="126"/>
      <c r="RVY77" s="126"/>
      <c r="RVZ77" s="126"/>
      <c r="RWA77" s="126"/>
      <c r="RWB77" s="126"/>
      <c r="RWC77" s="126"/>
      <c r="RWD77" s="126"/>
      <c r="RWE77" s="126"/>
      <c r="RWF77" s="126"/>
      <c r="RWG77" s="126"/>
      <c r="RWH77" s="126"/>
      <c r="RWI77" s="126"/>
      <c r="RWJ77" s="126"/>
      <c r="RWK77" s="126"/>
      <c r="RWL77" s="126"/>
      <c r="RWM77" s="126"/>
      <c r="RWN77" s="126"/>
      <c r="RWO77" s="126"/>
      <c r="RWP77" s="126"/>
      <c r="RWQ77" s="126"/>
      <c r="RWR77" s="126"/>
      <c r="RWS77" s="126"/>
      <c r="RWT77" s="126"/>
      <c r="RWU77" s="126"/>
      <c r="RWV77" s="126"/>
      <c r="RWW77" s="126"/>
      <c r="RWX77" s="126"/>
      <c r="RWY77" s="126"/>
      <c r="RWZ77" s="126"/>
      <c r="RXA77" s="126"/>
      <c r="RXB77" s="126"/>
      <c r="RXC77" s="126"/>
      <c r="RXD77" s="126"/>
      <c r="RXE77" s="126"/>
      <c r="RXF77" s="126"/>
      <c r="RXG77" s="126"/>
      <c r="RXH77" s="126"/>
      <c r="RXI77" s="126"/>
      <c r="RXJ77" s="126"/>
      <c r="RXK77" s="126"/>
      <c r="RXL77" s="126"/>
      <c r="RXM77" s="126"/>
      <c r="RXN77" s="126"/>
      <c r="RXO77" s="126"/>
      <c r="RXP77" s="126"/>
      <c r="RXQ77" s="126"/>
      <c r="RXR77" s="126"/>
      <c r="RXS77" s="126"/>
      <c r="RXT77" s="126"/>
      <c r="RXU77" s="126"/>
      <c r="RXV77" s="126"/>
      <c r="RXW77" s="126"/>
      <c r="RXX77" s="126"/>
      <c r="RXY77" s="126"/>
      <c r="RXZ77" s="126"/>
      <c r="RYA77" s="126"/>
      <c r="RYB77" s="126"/>
      <c r="RYC77" s="126"/>
      <c r="RYD77" s="126"/>
      <c r="RYE77" s="126"/>
      <c r="RYF77" s="126"/>
      <c r="RYG77" s="126"/>
      <c r="RYH77" s="126"/>
      <c r="RYI77" s="126"/>
      <c r="RYJ77" s="126"/>
      <c r="RYK77" s="126"/>
      <c r="RYL77" s="126"/>
      <c r="RYM77" s="126"/>
      <c r="RYN77" s="126"/>
      <c r="RYO77" s="126"/>
      <c r="RYP77" s="126"/>
      <c r="RYQ77" s="126"/>
      <c r="RYR77" s="126"/>
      <c r="RYS77" s="126"/>
      <c r="RYT77" s="126"/>
      <c r="RYU77" s="126"/>
      <c r="RYV77" s="126"/>
      <c r="RYW77" s="126"/>
      <c r="RYX77" s="126"/>
      <c r="RYY77" s="126"/>
      <c r="RYZ77" s="126"/>
      <c r="RZA77" s="126"/>
      <c r="RZB77" s="126"/>
      <c r="RZC77" s="126"/>
      <c r="RZD77" s="126"/>
      <c r="RZE77" s="126"/>
      <c r="RZF77" s="126"/>
      <c r="RZG77" s="126"/>
      <c r="RZH77" s="126"/>
      <c r="RZI77" s="126"/>
      <c r="RZJ77" s="126"/>
      <c r="RZK77" s="126"/>
      <c r="RZL77" s="126"/>
      <c r="RZM77" s="126"/>
      <c r="RZN77" s="126"/>
      <c r="RZO77" s="126"/>
      <c r="RZP77" s="126"/>
      <c r="RZQ77" s="126"/>
      <c r="RZR77" s="126"/>
      <c r="RZS77" s="126"/>
      <c r="RZT77" s="126"/>
      <c r="RZU77" s="126"/>
      <c r="RZV77" s="126"/>
      <c r="RZW77" s="126"/>
      <c r="RZX77" s="126"/>
      <c r="RZY77" s="126"/>
      <c r="RZZ77" s="126"/>
      <c r="SAA77" s="126"/>
      <c r="SAB77" s="126"/>
      <c r="SAC77" s="126"/>
      <c r="SAD77" s="126"/>
      <c r="SAE77" s="126"/>
      <c r="SAF77" s="126"/>
      <c r="SAG77" s="126"/>
      <c r="SAH77" s="126"/>
      <c r="SAI77" s="126"/>
      <c r="SAJ77" s="126"/>
      <c r="SAK77" s="126"/>
      <c r="SAL77" s="126"/>
      <c r="SAM77" s="126"/>
      <c r="SAN77" s="126"/>
      <c r="SAO77" s="126"/>
      <c r="SAP77" s="126"/>
      <c r="SAQ77" s="126"/>
      <c r="SAR77" s="126"/>
      <c r="SAS77" s="126"/>
      <c r="SAT77" s="126"/>
      <c r="SAU77" s="126"/>
      <c r="SAV77" s="126"/>
      <c r="SAW77" s="126"/>
      <c r="SAX77" s="126"/>
      <c r="SAY77" s="126"/>
      <c r="SAZ77" s="126"/>
      <c r="SBA77" s="126"/>
      <c r="SBB77" s="126"/>
      <c r="SBC77" s="126"/>
      <c r="SBD77" s="126"/>
      <c r="SBE77" s="126"/>
      <c r="SBF77" s="126"/>
      <c r="SBG77" s="126"/>
      <c r="SBH77" s="126"/>
      <c r="SBI77" s="126"/>
      <c r="SBJ77" s="126"/>
      <c r="SBK77" s="126"/>
      <c r="SBL77" s="126"/>
      <c r="SBM77" s="126"/>
      <c r="SBN77" s="126"/>
      <c r="SBO77" s="126"/>
      <c r="SBP77" s="126"/>
      <c r="SBQ77" s="126"/>
      <c r="SBR77" s="126"/>
      <c r="SBS77" s="126"/>
      <c r="SBT77" s="126"/>
      <c r="SBU77" s="126"/>
      <c r="SBV77" s="126"/>
      <c r="SBW77" s="126"/>
      <c r="SBX77" s="126"/>
      <c r="SBY77" s="126"/>
      <c r="SBZ77" s="126"/>
      <c r="SCA77" s="126"/>
      <c r="SCB77" s="126"/>
      <c r="SCC77" s="126"/>
      <c r="SCD77" s="126"/>
      <c r="SCE77" s="126"/>
      <c r="SCF77" s="126"/>
      <c r="SCG77" s="126"/>
      <c r="SCH77" s="126"/>
      <c r="SCI77" s="126"/>
      <c r="SCJ77" s="126"/>
      <c r="SCK77" s="126"/>
      <c r="SCL77" s="126"/>
      <c r="SCM77" s="126"/>
      <c r="SCN77" s="126"/>
      <c r="SCO77" s="126"/>
      <c r="SCP77" s="126"/>
      <c r="SCQ77" s="126"/>
      <c r="SCR77" s="126"/>
      <c r="SCS77" s="126"/>
      <c r="SCT77" s="126"/>
      <c r="SCU77" s="126"/>
      <c r="SCV77" s="126"/>
      <c r="SCW77" s="126"/>
      <c r="SCX77" s="126"/>
      <c r="SCY77" s="126"/>
      <c r="SCZ77" s="126"/>
      <c r="SDA77" s="126"/>
      <c r="SDB77" s="126"/>
      <c r="SDC77" s="126"/>
      <c r="SDD77" s="126"/>
      <c r="SDE77" s="126"/>
      <c r="SDF77" s="126"/>
      <c r="SDG77" s="126"/>
      <c r="SDH77" s="126"/>
      <c r="SDI77" s="126"/>
      <c r="SDJ77" s="126"/>
      <c r="SDK77" s="126"/>
      <c r="SDL77" s="126"/>
      <c r="SDM77" s="126"/>
      <c r="SDN77" s="126"/>
      <c r="SDO77" s="126"/>
      <c r="SDP77" s="126"/>
      <c r="SDQ77" s="126"/>
      <c r="SDR77" s="126"/>
      <c r="SDS77" s="126"/>
      <c r="SDT77" s="126"/>
      <c r="SDU77" s="126"/>
      <c r="SDV77" s="126"/>
      <c r="SDW77" s="126"/>
      <c r="SDX77" s="126"/>
      <c r="SDY77" s="126"/>
      <c r="SDZ77" s="126"/>
      <c r="SEA77" s="126"/>
      <c r="SEB77" s="126"/>
      <c r="SEC77" s="126"/>
      <c r="SED77" s="126"/>
      <c r="SEE77" s="126"/>
      <c r="SEF77" s="126"/>
      <c r="SEG77" s="126"/>
      <c r="SEH77" s="126"/>
      <c r="SEI77" s="126"/>
      <c r="SEJ77" s="126"/>
      <c r="SEK77" s="126"/>
      <c r="SEL77" s="126"/>
      <c r="SEM77" s="126"/>
      <c r="SEN77" s="126"/>
      <c r="SEO77" s="126"/>
      <c r="SEP77" s="126"/>
      <c r="SEQ77" s="126"/>
      <c r="SER77" s="126"/>
      <c r="SES77" s="126"/>
      <c r="SET77" s="126"/>
      <c r="SEU77" s="126"/>
      <c r="SEV77" s="126"/>
      <c r="SEW77" s="126"/>
      <c r="SEX77" s="126"/>
      <c r="SEY77" s="126"/>
      <c r="SEZ77" s="126"/>
      <c r="SFA77" s="126"/>
      <c r="SFB77" s="126"/>
      <c r="SFC77" s="126"/>
      <c r="SFD77" s="126"/>
      <c r="SFE77" s="126"/>
      <c r="SFF77" s="126"/>
      <c r="SFG77" s="126"/>
      <c r="SFH77" s="126"/>
      <c r="SFI77" s="126"/>
      <c r="SFJ77" s="126"/>
      <c r="SFK77" s="126"/>
      <c r="SFL77" s="126"/>
      <c r="SFM77" s="126"/>
      <c r="SFN77" s="126"/>
      <c r="SFO77" s="126"/>
      <c r="SFP77" s="126"/>
      <c r="SFQ77" s="126"/>
      <c r="SFR77" s="126"/>
      <c r="SFS77" s="126"/>
      <c r="SFT77" s="126"/>
      <c r="SFU77" s="126"/>
      <c r="SFV77" s="126"/>
      <c r="SFW77" s="126"/>
      <c r="SFX77" s="126"/>
      <c r="SFY77" s="126"/>
      <c r="SFZ77" s="126"/>
      <c r="SGA77" s="126"/>
      <c r="SGB77" s="126"/>
      <c r="SGC77" s="126"/>
      <c r="SGD77" s="126"/>
      <c r="SGE77" s="126"/>
      <c r="SGF77" s="126"/>
      <c r="SGG77" s="126"/>
      <c r="SGH77" s="126"/>
      <c r="SGI77" s="126"/>
      <c r="SGJ77" s="126"/>
      <c r="SGK77" s="126"/>
      <c r="SGL77" s="126"/>
      <c r="SGM77" s="126"/>
      <c r="SGN77" s="126"/>
      <c r="SGO77" s="126"/>
      <c r="SGP77" s="126"/>
      <c r="SGQ77" s="126"/>
      <c r="SGR77" s="126"/>
      <c r="SGS77" s="126"/>
      <c r="SGT77" s="126"/>
      <c r="SGU77" s="126"/>
      <c r="SGV77" s="126"/>
      <c r="SGW77" s="126"/>
      <c r="SGX77" s="126"/>
      <c r="SGY77" s="126"/>
      <c r="SGZ77" s="126"/>
      <c r="SHA77" s="126"/>
      <c r="SHB77" s="126"/>
      <c r="SHC77" s="126"/>
      <c r="SHD77" s="126"/>
      <c r="SHE77" s="126"/>
      <c r="SHF77" s="126"/>
      <c r="SHG77" s="126"/>
      <c r="SHH77" s="126"/>
      <c r="SHI77" s="126"/>
      <c r="SHJ77" s="126"/>
      <c r="SHK77" s="126"/>
      <c r="SHL77" s="126"/>
      <c r="SHM77" s="126"/>
      <c r="SHN77" s="126"/>
      <c r="SHO77" s="126"/>
      <c r="SHP77" s="126"/>
      <c r="SHQ77" s="126"/>
      <c r="SHR77" s="126"/>
      <c r="SHS77" s="126"/>
      <c r="SHT77" s="126"/>
      <c r="SHU77" s="126"/>
      <c r="SHV77" s="126"/>
      <c r="SHW77" s="126"/>
      <c r="SHX77" s="126"/>
      <c r="SHY77" s="126"/>
      <c r="SHZ77" s="126"/>
      <c r="SIA77" s="126"/>
      <c r="SIB77" s="126"/>
      <c r="SIC77" s="126"/>
      <c r="SID77" s="126"/>
      <c r="SIE77" s="126"/>
      <c r="SIF77" s="126"/>
      <c r="SIG77" s="126"/>
      <c r="SIH77" s="126"/>
      <c r="SII77" s="126"/>
      <c r="SIJ77" s="126"/>
      <c r="SIK77" s="126"/>
      <c r="SIL77" s="126"/>
      <c r="SIM77" s="126"/>
      <c r="SIN77" s="126"/>
      <c r="SIO77" s="126"/>
      <c r="SIP77" s="126"/>
      <c r="SIQ77" s="126"/>
      <c r="SIR77" s="126"/>
      <c r="SIS77" s="126"/>
      <c r="SIT77" s="126"/>
      <c r="SIU77" s="126"/>
      <c r="SIV77" s="126"/>
      <c r="SIW77" s="126"/>
      <c r="SIX77" s="126"/>
      <c r="SIY77" s="126"/>
      <c r="SIZ77" s="126"/>
      <c r="SJA77" s="126"/>
      <c r="SJB77" s="126"/>
      <c r="SJC77" s="126"/>
      <c r="SJD77" s="126"/>
      <c r="SJE77" s="126"/>
      <c r="SJF77" s="126"/>
      <c r="SJG77" s="126"/>
      <c r="SJH77" s="126"/>
      <c r="SJI77" s="126"/>
      <c r="SJJ77" s="126"/>
      <c r="SJK77" s="126"/>
      <c r="SJL77" s="126"/>
      <c r="SJM77" s="126"/>
      <c r="SJN77" s="126"/>
      <c r="SJO77" s="126"/>
      <c r="SJP77" s="126"/>
      <c r="SJQ77" s="126"/>
      <c r="SJR77" s="126"/>
      <c r="SJS77" s="126"/>
      <c r="SJT77" s="126"/>
      <c r="SJU77" s="126"/>
      <c r="SJV77" s="126"/>
      <c r="SJW77" s="126"/>
      <c r="SJX77" s="126"/>
      <c r="SJY77" s="126"/>
      <c r="SJZ77" s="126"/>
      <c r="SKA77" s="126"/>
      <c r="SKB77" s="126"/>
      <c r="SKC77" s="126"/>
      <c r="SKD77" s="126"/>
      <c r="SKE77" s="126"/>
      <c r="SKF77" s="126"/>
      <c r="SKG77" s="126"/>
      <c r="SKH77" s="126"/>
      <c r="SKI77" s="126"/>
      <c r="SKJ77" s="126"/>
      <c r="SKK77" s="126"/>
      <c r="SKL77" s="126"/>
      <c r="SKM77" s="126"/>
      <c r="SKN77" s="126"/>
      <c r="SKO77" s="126"/>
      <c r="SKP77" s="126"/>
      <c r="SKQ77" s="126"/>
      <c r="SKR77" s="126"/>
      <c r="SKS77" s="126"/>
      <c r="SKT77" s="126"/>
      <c r="SKU77" s="126"/>
      <c r="SKV77" s="126"/>
      <c r="SKW77" s="126"/>
      <c r="SKX77" s="126"/>
      <c r="SKY77" s="126"/>
      <c r="SKZ77" s="126"/>
      <c r="SLA77" s="126"/>
      <c r="SLB77" s="126"/>
      <c r="SLC77" s="126"/>
      <c r="SLD77" s="126"/>
      <c r="SLE77" s="126"/>
      <c r="SLF77" s="126"/>
      <c r="SLG77" s="126"/>
      <c r="SLH77" s="126"/>
      <c r="SLI77" s="126"/>
      <c r="SLJ77" s="126"/>
      <c r="SLK77" s="126"/>
      <c r="SLL77" s="126"/>
      <c r="SLM77" s="126"/>
      <c r="SLN77" s="126"/>
      <c r="SLO77" s="126"/>
      <c r="SLP77" s="126"/>
      <c r="SLQ77" s="126"/>
      <c r="SLR77" s="126"/>
      <c r="SLS77" s="126"/>
      <c r="SLT77" s="126"/>
      <c r="SLU77" s="126"/>
      <c r="SLV77" s="126"/>
      <c r="SLW77" s="126"/>
      <c r="SLX77" s="126"/>
      <c r="SLY77" s="126"/>
      <c r="SLZ77" s="126"/>
      <c r="SMA77" s="126"/>
      <c r="SMB77" s="126"/>
      <c r="SMC77" s="126"/>
      <c r="SMD77" s="126"/>
      <c r="SME77" s="126"/>
      <c r="SMF77" s="126"/>
      <c r="SMG77" s="126"/>
      <c r="SMH77" s="126"/>
      <c r="SMI77" s="126"/>
      <c r="SMJ77" s="126"/>
      <c r="SMK77" s="126"/>
      <c r="SML77" s="126"/>
      <c r="SMM77" s="126"/>
      <c r="SMN77" s="126"/>
      <c r="SMO77" s="126"/>
      <c r="SMP77" s="126"/>
      <c r="SMQ77" s="126"/>
      <c r="SMR77" s="126"/>
      <c r="SMS77" s="126"/>
      <c r="SMT77" s="126"/>
      <c r="SMU77" s="126"/>
      <c r="SMV77" s="126"/>
      <c r="SMW77" s="126"/>
      <c r="SMX77" s="126"/>
      <c r="SMY77" s="126"/>
      <c r="SMZ77" s="126"/>
      <c r="SNA77" s="126"/>
      <c r="SNB77" s="126"/>
      <c r="SNC77" s="126"/>
      <c r="SND77" s="126"/>
      <c r="SNE77" s="126"/>
      <c r="SNF77" s="126"/>
      <c r="SNG77" s="126"/>
      <c r="SNH77" s="126"/>
      <c r="SNI77" s="126"/>
      <c r="SNJ77" s="126"/>
      <c r="SNK77" s="126"/>
      <c r="SNL77" s="126"/>
      <c r="SNM77" s="126"/>
      <c r="SNN77" s="126"/>
      <c r="SNO77" s="126"/>
      <c r="SNP77" s="126"/>
      <c r="SNQ77" s="126"/>
      <c r="SNR77" s="126"/>
      <c r="SNS77" s="126"/>
      <c r="SNT77" s="126"/>
      <c r="SNU77" s="126"/>
      <c r="SNV77" s="126"/>
      <c r="SNW77" s="126"/>
      <c r="SNX77" s="126"/>
      <c r="SNY77" s="126"/>
      <c r="SNZ77" s="126"/>
      <c r="SOA77" s="126"/>
      <c r="SOB77" s="126"/>
      <c r="SOC77" s="126"/>
      <c r="SOD77" s="126"/>
      <c r="SOE77" s="126"/>
      <c r="SOF77" s="126"/>
      <c r="SOG77" s="126"/>
      <c r="SOH77" s="126"/>
      <c r="SOI77" s="126"/>
      <c r="SOJ77" s="126"/>
      <c r="SOK77" s="126"/>
      <c r="SOL77" s="126"/>
      <c r="SOM77" s="126"/>
      <c r="SON77" s="126"/>
      <c r="SOO77" s="126"/>
      <c r="SOP77" s="126"/>
      <c r="SOQ77" s="126"/>
      <c r="SOR77" s="126"/>
      <c r="SOS77" s="126"/>
      <c r="SOT77" s="126"/>
      <c r="SOU77" s="126"/>
      <c r="SOV77" s="126"/>
      <c r="SOW77" s="126"/>
      <c r="SOX77" s="126"/>
      <c r="SOY77" s="126"/>
      <c r="SOZ77" s="126"/>
      <c r="SPA77" s="126"/>
      <c r="SPB77" s="126"/>
      <c r="SPC77" s="126"/>
      <c r="SPD77" s="126"/>
      <c r="SPE77" s="126"/>
      <c r="SPF77" s="126"/>
      <c r="SPG77" s="126"/>
      <c r="SPH77" s="126"/>
      <c r="SPI77" s="126"/>
      <c r="SPJ77" s="126"/>
      <c r="SPK77" s="126"/>
      <c r="SPL77" s="126"/>
      <c r="SPM77" s="126"/>
      <c r="SPN77" s="126"/>
      <c r="SPO77" s="126"/>
      <c r="SPP77" s="126"/>
      <c r="SPQ77" s="126"/>
      <c r="SPR77" s="126"/>
      <c r="SPS77" s="126"/>
      <c r="SPT77" s="126"/>
      <c r="SPU77" s="126"/>
      <c r="SPV77" s="126"/>
      <c r="SPW77" s="126"/>
      <c r="SPX77" s="126"/>
      <c r="SPY77" s="126"/>
      <c r="SPZ77" s="126"/>
      <c r="SQA77" s="126"/>
      <c r="SQB77" s="126"/>
      <c r="SQC77" s="126"/>
      <c r="SQD77" s="126"/>
      <c r="SQE77" s="126"/>
      <c r="SQF77" s="126"/>
      <c r="SQG77" s="126"/>
      <c r="SQH77" s="126"/>
      <c r="SQI77" s="126"/>
      <c r="SQJ77" s="126"/>
      <c r="SQK77" s="126"/>
      <c r="SQL77" s="126"/>
      <c r="SQM77" s="126"/>
      <c r="SQN77" s="126"/>
      <c r="SQO77" s="126"/>
      <c r="SQP77" s="126"/>
      <c r="SQQ77" s="126"/>
      <c r="SQR77" s="126"/>
      <c r="SQS77" s="126"/>
      <c r="SQT77" s="126"/>
      <c r="SQU77" s="126"/>
      <c r="SQV77" s="126"/>
      <c r="SQW77" s="126"/>
      <c r="SQX77" s="126"/>
      <c r="SQY77" s="126"/>
      <c r="SQZ77" s="126"/>
      <c r="SRA77" s="126"/>
      <c r="SRB77" s="126"/>
      <c r="SRC77" s="126"/>
      <c r="SRD77" s="126"/>
      <c r="SRE77" s="126"/>
      <c r="SRF77" s="126"/>
      <c r="SRG77" s="126"/>
      <c r="SRH77" s="126"/>
      <c r="SRI77" s="126"/>
      <c r="SRJ77" s="126"/>
      <c r="SRK77" s="126"/>
      <c r="SRL77" s="126"/>
      <c r="SRM77" s="126"/>
      <c r="SRN77" s="126"/>
      <c r="SRO77" s="126"/>
      <c r="SRP77" s="126"/>
      <c r="SRQ77" s="126"/>
      <c r="SRR77" s="126"/>
      <c r="SRS77" s="126"/>
      <c r="SRT77" s="126"/>
      <c r="SRU77" s="126"/>
      <c r="SRV77" s="126"/>
      <c r="SRW77" s="126"/>
      <c r="SRX77" s="126"/>
      <c r="SRY77" s="126"/>
      <c r="SRZ77" s="126"/>
      <c r="SSA77" s="126"/>
      <c r="SSB77" s="126"/>
      <c r="SSC77" s="126"/>
      <c r="SSD77" s="126"/>
      <c r="SSE77" s="126"/>
      <c r="SSF77" s="126"/>
      <c r="SSG77" s="126"/>
      <c r="SSH77" s="126"/>
      <c r="SSI77" s="126"/>
      <c r="SSJ77" s="126"/>
      <c r="SSK77" s="126"/>
      <c r="SSL77" s="126"/>
      <c r="SSM77" s="126"/>
      <c r="SSN77" s="126"/>
      <c r="SSO77" s="126"/>
      <c r="SSP77" s="126"/>
      <c r="SSQ77" s="126"/>
      <c r="SSR77" s="126"/>
      <c r="SSS77" s="126"/>
      <c r="SST77" s="126"/>
      <c r="SSU77" s="126"/>
      <c r="SSV77" s="126"/>
      <c r="SSW77" s="126"/>
      <c r="SSX77" s="126"/>
      <c r="SSY77" s="126"/>
      <c r="SSZ77" s="126"/>
      <c r="STA77" s="126"/>
      <c r="STB77" s="126"/>
      <c r="STC77" s="126"/>
      <c r="STD77" s="126"/>
      <c r="STE77" s="126"/>
      <c r="STF77" s="126"/>
      <c r="STG77" s="126"/>
      <c r="STH77" s="126"/>
      <c r="STI77" s="126"/>
      <c r="STJ77" s="126"/>
      <c r="STK77" s="126"/>
      <c r="STL77" s="126"/>
      <c r="STM77" s="126"/>
      <c r="STN77" s="126"/>
      <c r="STO77" s="126"/>
      <c r="STP77" s="126"/>
      <c r="STQ77" s="126"/>
      <c r="STR77" s="126"/>
      <c r="STS77" s="126"/>
      <c r="STT77" s="126"/>
      <c r="STU77" s="126"/>
      <c r="STV77" s="126"/>
      <c r="STW77" s="126"/>
      <c r="STX77" s="126"/>
      <c r="STY77" s="126"/>
      <c r="STZ77" s="126"/>
      <c r="SUA77" s="126"/>
      <c r="SUB77" s="126"/>
      <c r="SUC77" s="126"/>
      <c r="SUD77" s="126"/>
      <c r="SUE77" s="126"/>
      <c r="SUF77" s="126"/>
      <c r="SUG77" s="126"/>
      <c r="SUH77" s="126"/>
      <c r="SUI77" s="126"/>
      <c r="SUJ77" s="126"/>
      <c r="SUK77" s="126"/>
      <c r="SUL77" s="126"/>
      <c r="SUM77" s="126"/>
      <c r="SUN77" s="126"/>
      <c r="SUO77" s="126"/>
      <c r="SUP77" s="126"/>
      <c r="SUQ77" s="126"/>
      <c r="SUR77" s="126"/>
      <c r="SUS77" s="126"/>
      <c r="SUT77" s="126"/>
      <c r="SUU77" s="126"/>
      <c r="SUV77" s="126"/>
      <c r="SUW77" s="126"/>
      <c r="SUX77" s="126"/>
      <c r="SUY77" s="126"/>
      <c r="SUZ77" s="126"/>
      <c r="SVA77" s="126"/>
      <c r="SVB77" s="126"/>
      <c r="SVC77" s="126"/>
      <c r="SVD77" s="126"/>
      <c r="SVE77" s="126"/>
      <c r="SVF77" s="126"/>
      <c r="SVG77" s="126"/>
      <c r="SVH77" s="126"/>
      <c r="SVI77" s="126"/>
      <c r="SVJ77" s="126"/>
      <c r="SVK77" s="126"/>
      <c r="SVL77" s="126"/>
      <c r="SVM77" s="126"/>
      <c r="SVN77" s="126"/>
      <c r="SVO77" s="126"/>
      <c r="SVP77" s="126"/>
      <c r="SVQ77" s="126"/>
      <c r="SVR77" s="126"/>
      <c r="SVS77" s="126"/>
      <c r="SVT77" s="126"/>
      <c r="SVU77" s="126"/>
      <c r="SVV77" s="126"/>
      <c r="SVW77" s="126"/>
      <c r="SVX77" s="126"/>
      <c r="SVY77" s="126"/>
      <c r="SVZ77" s="126"/>
      <c r="SWA77" s="126"/>
      <c r="SWB77" s="126"/>
      <c r="SWC77" s="126"/>
      <c r="SWD77" s="126"/>
      <c r="SWE77" s="126"/>
      <c r="SWF77" s="126"/>
      <c r="SWG77" s="126"/>
      <c r="SWH77" s="126"/>
      <c r="SWI77" s="126"/>
      <c r="SWJ77" s="126"/>
      <c r="SWK77" s="126"/>
      <c r="SWL77" s="126"/>
      <c r="SWM77" s="126"/>
      <c r="SWN77" s="126"/>
      <c r="SWO77" s="126"/>
      <c r="SWP77" s="126"/>
      <c r="SWQ77" s="126"/>
      <c r="SWR77" s="126"/>
      <c r="SWS77" s="126"/>
      <c r="SWT77" s="126"/>
      <c r="SWU77" s="126"/>
      <c r="SWV77" s="126"/>
      <c r="SWW77" s="126"/>
      <c r="SWX77" s="126"/>
      <c r="SWY77" s="126"/>
      <c r="SWZ77" s="126"/>
      <c r="SXA77" s="126"/>
      <c r="SXB77" s="126"/>
      <c r="SXC77" s="126"/>
      <c r="SXD77" s="126"/>
      <c r="SXE77" s="126"/>
      <c r="SXF77" s="126"/>
      <c r="SXG77" s="126"/>
      <c r="SXH77" s="126"/>
      <c r="SXI77" s="126"/>
      <c r="SXJ77" s="126"/>
      <c r="SXK77" s="126"/>
      <c r="SXL77" s="126"/>
      <c r="SXM77" s="126"/>
      <c r="SXN77" s="126"/>
      <c r="SXO77" s="126"/>
      <c r="SXP77" s="126"/>
      <c r="SXQ77" s="126"/>
      <c r="SXR77" s="126"/>
      <c r="SXS77" s="126"/>
      <c r="SXT77" s="126"/>
      <c r="SXU77" s="126"/>
      <c r="SXV77" s="126"/>
      <c r="SXW77" s="126"/>
      <c r="SXX77" s="126"/>
      <c r="SXY77" s="126"/>
      <c r="SXZ77" s="126"/>
      <c r="SYA77" s="126"/>
      <c r="SYB77" s="126"/>
      <c r="SYC77" s="126"/>
      <c r="SYD77" s="126"/>
      <c r="SYE77" s="126"/>
      <c r="SYF77" s="126"/>
      <c r="SYG77" s="126"/>
      <c r="SYH77" s="126"/>
      <c r="SYI77" s="126"/>
      <c r="SYJ77" s="126"/>
      <c r="SYK77" s="126"/>
      <c r="SYL77" s="126"/>
      <c r="SYM77" s="126"/>
      <c r="SYN77" s="126"/>
      <c r="SYO77" s="126"/>
      <c r="SYP77" s="126"/>
      <c r="SYQ77" s="126"/>
      <c r="SYR77" s="126"/>
      <c r="SYS77" s="126"/>
      <c r="SYT77" s="126"/>
      <c r="SYU77" s="126"/>
      <c r="SYV77" s="126"/>
      <c r="SYW77" s="126"/>
      <c r="SYX77" s="126"/>
      <c r="SYY77" s="126"/>
      <c r="SYZ77" s="126"/>
      <c r="SZA77" s="126"/>
      <c r="SZB77" s="126"/>
      <c r="SZC77" s="126"/>
      <c r="SZD77" s="126"/>
      <c r="SZE77" s="126"/>
      <c r="SZF77" s="126"/>
      <c r="SZG77" s="126"/>
      <c r="SZH77" s="126"/>
      <c r="SZI77" s="126"/>
      <c r="SZJ77" s="126"/>
      <c r="SZK77" s="126"/>
      <c r="SZL77" s="126"/>
      <c r="SZM77" s="126"/>
      <c r="SZN77" s="126"/>
      <c r="SZO77" s="126"/>
      <c r="SZP77" s="126"/>
      <c r="SZQ77" s="126"/>
      <c r="SZR77" s="126"/>
      <c r="SZS77" s="126"/>
      <c r="SZT77" s="126"/>
      <c r="SZU77" s="126"/>
      <c r="SZV77" s="126"/>
      <c r="SZW77" s="126"/>
      <c r="SZX77" s="126"/>
      <c r="SZY77" s="126"/>
      <c r="SZZ77" s="126"/>
      <c r="TAA77" s="126"/>
      <c r="TAB77" s="126"/>
      <c r="TAC77" s="126"/>
      <c r="TAD77" s="126"/>
      <c r="TAE77" s="126"/>
      <c r="TAF77" s="126"/>
      <c r="TAG77" s="126"/>
      <c r="TAH77" s="126"/>
      <c r="TAI77" s="126"/>
      <c r="TAJ77" s="126"/>
      <c r="TAK77" s="126"/>
      <c r="TAL77" s="126"/>
      <c r="TAM77" s="126"/>
      <c r="TAN77" s="126"/>
      <c r="TAO77" s="126"/>
      <c r="TAP77" s="126"/>
      <c r="TAQ77" s="126"/>
      <c r="TAR77" s="126"/>
      <c r="TAS77" s="126"/>
      <c r="TAT77" s="126"/>
      <c r="TAU77" s="126"/>
      <c r="TAV77" s="126"/>
      <c r="TAW77" s="126"/>
      <c r="TAX77" s="126"/>
      <c r="TAY77" s="126"/>
      <c r="TAZ77" s="126"/>
      <c r="TBA77" s="126"/>
      <c r="TBB77" s="126"/>
      <c r="TBC77" s="126"/>
      <c r="TBD77" s="126"/>
      <c r="TBE77" s="126"/>
      <c r="TBF77" s="126"/>
      <c r="TBG77" s="126"/>
      <c r="TBH77" s="126"/>
      <c r="TBI77" s="126"/>
      <c r="TBJ77" s="126"/>
      <c r="TBK77" s="126"/>
      <c r="TBL77" s="126"/>
      <c r="TBM77" s="126"/>
      <c r="TBN77" s="126"/>
      <c r="TBO77" s="126"/>
      <c r="TBP77" s="126"/>
      <c r="TBQ77" s="126"/>
      <c r="TBR77" s="126"/>
      <c r="TBS77" s="126"/>
      <c r="TBT77" s="126"/>
      <c r="TBU77" s="126"/>
      <c r="TBV77" s="126"/>
      <c r="TBW77" s="126"/>
      <c r="TBX77" s="126"/>
      <c r="TBY77" s="126"/>
      <c r="TBZ77" s="126"/>
      <c r="TCA77" s="126"/>
      <c r="TCB77" s="126"/>
      <c r="TCC77" s="126"/>
      <c r="TCD77" s="126"/>
      <c r="TCE77" s="126"/>
      <c r="TCF77" s="126"/>
      <c r="TCG77" s="126"/>
      <c r="TCH77" s="126"/>
      <c r="TCI77" s="126"/>
      <c r="TCJ77" s="126"/>
      <c r="TCK77" s="126"/>
      <c r="TCL77" s="126"/>
      <c r="TCM77" s="126"/>
      <c r="TCN77" s="126"/>
      <c r="TCO77" s="126"/>
      <c r="TCP77" s="126"/>
      <c r="TCQ77" s="126"/>
      <c r="TCR77" s="126"/>
      <c r="TCS77" s="126"/>
      <c r="TCT77" s="126"/>
      <c r="TCU77" s="126"/>
      <c r="TCV77" s="126"/>
      <c r="TCW77" s="126"/>
      <c r="TCX77" s="126"/>
      <c r="TCY77" s="126"/>
      <c r="TCZ77" s="126"/>
      <c r="TDA77" s="126"/>
      <c r="TDB77" s="126"/>
      <c r="TDC77" s="126"/>
      <c r="TDD77" s="126"/>
      <c r="TDE77" s="126"/>
      <c r="TDF77" s="126"/>
      <c r="TDG77" s="126"/>
      <c r="TDH77" s="126"/>
      <c r="TDI77" s="126"/>
      <c r="TDJ77" s="126"/>
      <c r="TDK77" s="126"/>
      <c r="TDL77" s="126"/>
      <c r="TDM77" s="126"/>
      <c r="TDN77" s="126"/>
      <c r="TDO77" s="126"/>
      <c r="TDP77" s="126"/>
      <c r="TDQ77" s="126"/>
      <c r="TDR77" s="126"/>
      <c r="TDS77" s="126"/>
      <c r="TDT77" s="126"/>
      <c r="TDU77" s="126"/>
      <c r="TDV77" s="126"/>
      <c r="TDW77" s="126"/>
      <c r="TDX77" s="126"/>
      <c r="TDY77" s="126"/>
      <c r="TDZ77" s="126"/>
      <c r="TEA77" s="126"/>
      <c r="TEB77" s="126"/>
      <c r="TEC77" s="126"/>
      <c r="TED77" s="126"/>
      <c r="TEE77" s="126"/>
      <c r="TEF77" s="126"/>
      <c r="TEG77" s="126"/>
      <c r="TEH77" s="126"/>
      <c r="TEI77" s="126"/>
      <c r="TEJ77" s="126"/>
      <c r="TEK77" s="126"/>
      <c r="TEL77" s="126"/>
      <c r="TEM77" s="126"/>
      <c r="TEN77" s="126"/>
      <c r="TEO77" s="126"/>
      <c r="TEP77" s="126"/>
      <c r="TEQ77" s="126"/>
      <c r="TER77" s="126"/>
      <c r="TES77" s="126"/>
      <c r="TET77" s="126"/>
      <c r="TEU77" s="126"/>
      <c r="TEV77" s="126"/>
      <c r="TEW77" s="126"/>
      <c r="TEX77" s="126"/>
      <c r="TEY77" s="126"/>
      <c r="TEZ77" s="126"/>
      <c r="TFA77" s="126"/>
      <c r="TFB77" s="126"/>
      <c r="TFC77" s="126"/>
      <c r="TFD77" s="126"/>
      <c r="TFE77" s="126"/>
      <c r="TFF77" s="126"/>
      <c r="TFG77" s="126"/>
      <c r="TFH77" s="126"/>
      <c r="TFI77" s="126"/>
      <c r="TFJ77" s="126"/>
      <c r="TFK77" s="126"/>
      <c r="TFL77" s="126"/>
      <c r="TFM77" s="126"/>
      <c r="TFN77" s="126"/>
      <c r="TFO77" s="126"/>
      <c r="TFP77" s="126"/>
      <c r="TFQ77" s="126"/>
      <c r="TFR77" s="126"/>
      <c r="TFS77" s="126"/>
      <c r="TFT77" s="126"/>
      <c r="TFU77" s="126"/>
      <c r="TFV77" s="126"/>
      <c r="TFW77" s="126"/>
      <c r="TFX77" s="126"/>
      <c r="TFY77" s="126"/>
      <c r="TFZ77" s="126"/>
      <c r="TGA77" s="126"/>
      <c r="TGB77" s="126"/>
      <c r="TGC77" s="126"/>
      <c r="TGD77" s="126"/>
      <c r="TGE77" s="126"/>
      <c r="TGF77" s="126"/>
      <c r="TGG77" s="126"/>
      <c r="TGH77" s="126"/>
      <c r="TGI77" s="126"/>
      <c r="TGJ77" s="126"/>
      <c r="TGK77" s="126"/>
      <c r="TGL77" s="126"/>
      <c r="TGM77" s="126"/>
      <c r="TGN77" s="126"/>
      <c r="TGO77" s="126"/>
      <c r="TGP77" s="126"/>
      <c r="TGQ77" s="126"/>
      <c r="TGR77" s="126"/>
      <c r="TGS77" s="126"/>
      <c r="TGT77" s="126"/>
      <c r="TGU77" s="126"/>
      <c r="TGV77" s="126"/>
      <c r="TGW77" s="126"/>
      <c r="TGX77" s="126"/>
      <c r="TGY77" s="126"/>
      <c r="TGZ77" s="126"/>
      <c r="THA77" s="126"/>
      <c r="THB77" s="126"/>
      <c r="THC77" s="126"/>
      <c r="THD77" s="126"/>
      <c r="THE77" s="126"/>
      <c r="THF77" s="126"/>
      <c r="THG77" s="126"/>
      <c r="THH77" s="126"/>
      <c r="THI77" s="126"/>
      <c r="THJ77" s="126"/>
      <c r="THK77" s="126"/>
      <c r="THL77" s="126"/>
      <c r="THM77" s="126"/>
      <c r="THN77" s="126"/>
      <c r="THO77" s="126"/>
      <c r="THP77" s="126"/>
      <c r="THQ77" s="126"/>
      <c r="THR77" s="126"/>
      <c r="THS77" s="126"/>
      <c r="THT77" s="126"/>
      <c r="THU77" s="126"/>
      <c r="THV77" s="126"/>
      <c r="THW77" s="126"/>
      <c r="THX77" s="126"/>
      <c r="THY77" s="126"/>
      <c r="THZ77" s="126"/>
      <c r="TIA77" s="126"/>
      <c r="TIB77" s="126"/>
      <c r="TIC77" s="126"/>
      <c r="TID77" s="126"/>
      <c r="TIE77" s="126"/>
      <c r="TIF77" s="126"/>
      <c r="TIG77" s="126"/>
      <c r="TIH77" s="126"/>
      <c r="TII77" s="126"/>
      <c r="TIJ77" s="126"/>
      <c r="TIK77" s="126"/>
      <c r="TIL77" s="126"/>
      <c r="TIM77" s="126"/>
      <c r="TIN77" s="126"/>
      <c r="TIO77" s="126"/>
      <c r="TIP77" s="126"/>
      <c r="TIQ77" s="126"/>
      <c r="TIR77" s="126"/>
      <c r="TIS77" s="126"/>
      <c r="TIT77" s="126"/>
      <c r="TIU77" s="126"/>
      <c r="TIV77" s="126"/>
      <c r="TIW77" s="126"/>
      <c r="TIX77" s="126"/>
      <c r="TIY77" s="126"/>
      <c r="TIZ77" s="126"/>
      <c r="TJA77" s="126"/>
      <c r="TJB77" s="126"/>
      <c r="TJC77" s="126"/>
      <c r="TJD77" s="126"/>
      <c r="TJE77" s="126"/>
      <c r="TJF77" s="126"/>
      <c r="TJG77" s="126"/>
      <c r="TJH77" s="126"/>
      <c r="TJI77" s="126"/>
      <c r="TJJ77" s="126"/>
      <c r="TJK77" s="126"/>
      <c r="TJL77" s="126"/>
      <c r="TJM77" s="126"/>
      <c r="TJN77" s="126"/>
      <c r="TJO77" s="126"/>
      <c r="TJP77" s="126"/>
      <c r="TJQ77" s="126"/>
      <c r="TJR77" s="126"/>
      <c r="TJS77" s="126"/>
      <c r="TJT77" s="126"/>
      <c r="TJU77" s="126"/>
      <c r="TJV77" s="126"/>
      <c r="TJW77" s="126"/>
      <c r="TJX77" s="126"/>
      <c r="TJY77" s="126"/>
      <c r="TJZ77" s="126"/>
      <c r="TKA77" s="126"/>
      <c r="TKB77" s="126"/>
      <c r="TKC77" s="126"/>
      <c r="TKD77" s="126"/>
      <c r="TKE77" s="126"/>
      <c r="TKF77" s="126"/>
      <c r="TKG77" s="126"/>
      <c r="TKH77" s="126"/>
      <c r="TKI77" s="126"/>
      <c r="TKJ77" s="126"/>
      <c r="TKK77" s="126"/>
      <c r="TKL77" s="126"/>
      <c r="TKM77" s="126"/>
      <c r="TKN77" s="126"/>
      <c r="TKO77" s="126"/>
      <c r="TKP77" s="126"/>
      <c r="TKQ77" s="126"/>
      <c r="TKR77" s="126"/>
      <c r="TKS77" s="126"/>
      <c r="TKT77" s="126"/>
      <c r="TKU77" s="126"/>
      <c r="TKV77" s="126"/>
      <c r="TKW77" s="126"/>
      <c r="TKX77" s="126"/>
      <c r="TKY77" s="126"/>
      <c r="TKZ77" s="126"/>
      <c r="TLA77" s="126"/>
      <c r="TLB77" s="126"/>
      <c r="TLC77" s="126"/>
      <c r="TLD77" s="126"/>
      <c r="TLE77" s="126"/>
      <c r="TLF77" s="126"/>
      <c r="TLG77" s="126"/>
      <c r="TLH77" s="126"/>
      <c r="TLI77" s="126"/>
      <c r="TLJ77" s="126"/>
      <c r="TLK77" s="126"/>
      <c r="TLL77" s="126"/>
      <c r="TLM77" s="126"/>
      <c r="TLN77" s="126"/>
      <c r="TLO77" s="126"/>
      <c r="TLP77" s="126"/>
      <c r="TLQ77" s="126"/>
      <c r="TLR77" s="126"/>
      <c r="TLS77" s="126"/>
      <c r="TLT77" s="126"/>
      <c r="TLU77" s="126"/>
      <c r="TLV77" s="126"/>
      <c r="TLW77" s="126"/>
      <c r="TLX77" s="126"/>
      <c r="TLY77" s="126"/>
      <c r="TLZ77" s="126"/>
      <c r="TMA77" s="126"/>
      <c r="TMB77" s="126"/>
      <c r="TMC77" s="126"/>
      <c r="TMD77" s="126"/>
      <c r="TME77" s="126"/>
      <c r="TMF77" s="126"/>
      <c r="TMG77" s="126"/>
      <c r="TMH77" s="126"/>
      <c r="TMI77" s="126"/>
      <c r="TMJ77" s="126"/>
      <c r="TMK77" s="126"/>
      <c r="TML77" s="126"/>
      <c r="TMM77" s="126"/>
      <c r="TMN77" s="126"/>
      <c r="TMO77" s="126"/>
      <c r="TMP77" s="126"/>
      <c r="TMQ77" s="126"/>
      <c r="TMR77" s="126"/>
      <c r="TMS77" s="126"/>
      <c r="TMT77" s="126"/>
      <c r="TMU77" s="126"/>
      <c r="TMV77" s="126"/>
      <c r="TMW77" s="126"/>
      <c r="TMX77" s="126"/>
      <c r="TMY77" s="126"/>
      <c r="TMZ77" s="126"/>
      <c r="TNA77" s="126"/>
      <c r="TNB77" s="126"/>
      <c r="TNC77" s="126"/>
      <c r="TND77" s="126"/>
      <c r="TNE77" s="126"/>
      <c r="TNF77" s="126"/>
      <c r="TNG77" s="126"/>
      <c r="TNH77" s="126"/>
      <c r="TNI77" s="126"/>
      <c r="TNJ77" s="126"/>
      <c r="TNK77" s="126"/>
      <c r="TNL77" s="126"/>
      <c r="TNM77" s="126"/>
      <c r="TNN77" s="126"/>
      <c r="TNO77" s="126"/>
      <c r="TNP77" s="126"/>
      <c r="TNQ77" s="126"/>
      <c r="TNR77" s="126"/>
      <c r="TNS77" s="126"/>
      <c r="TNT77" s="126"/>
      <c r="TNU77" s="126"/>
      <c r="TNV77" s="126"/>
      <c r="TNW77" s="126"/>
      <c r="TNX77" s="126"/>
      <c r="TNY77" s="126"/>
      <c r="TNZ77" s="126"/>
      <c r="TOA77" s="126"/>
      <c r="TOB77" s="126"/>
      <c r="TOC77" s="126"/>
      <c r="TOD77" s="126"/>
      <c r="TOE77" s="126"/>
      <c r="TOF77" s="126"/>
      <c r="TOG77" s="126"/>
      <c r="TOH77" s="126"/>
      <c r="TOI77" s="126"/>
      <c r="TOJ77" s="126"/>
      <c r="TOK77" s="126"/>
      <c r="TOL77" s="126"/>
      <c r="TOM77" s="126"/>
      <c r="TON77" s="126"/>
      <c r="TOO77" s="126"/>
      <c r="TOP77" s="126"/>
      <c r="TOQ77" s="126"/>
      <c r="TOR77" s="126"/>
      <c r="TOS77" s="126"/>
      <c r="TOT77" s="126"/>
      <c r="TOU77" s="126"/>
      <c r="TOV77" s="126"/>
      <c r="TOW77" s="126"/>
      <c r="TOX77" s="126"/>
      <c r="TOY77" s="126"/>
      <c r="TOZ77" s="126"/>
      <c r="TPA77" s="126"/>
      <c r="TPB77" s="126"/>
      <c r="TPC77" s="126"/>
      <c r="TPD77" s="126"/>
      <c r="TPE77" s="126"/>
      <c r="TPF77" s="126"/>
      <c r="TPG77" s="126"/>
      <c r="TPH77" s="126"/>
      <c r="TPI77" s="126"/>
      <c r="TPJ77" s="126"/>
      <c r="TPK77" s="126"/>
      <c r="TPL77" s="126"/>
      <c r="TPM77" s="126"/>
      <c r="TPN77" s="126"/>
      <c r="TPO77" s="126"/>
      <c r="TPP77" s="126"/>
      <c r="TPQ77" s="126"/>
      <c r="TPR77" s="126"/>
      <c r="TPS77" s="126"/>
      <c r="TPT77" s="126"/>
      <c r="TPU77" s="126"/>
      <c r="TPV77" s="126"/>
      <c r="TPW77" s="126"/>
      <c r="TPX77" s="126"/>
      <c r="TPY77" s="126"/>
      <c r="TPZ77" s="126"/>
      <c r="TQA77" s="126"/>
      <c r="TQB77" s="126"/>
      <c r="TQC77" s="126"/>
      <c r="TQD77" s="126"/>
      <c r="TQE77" s="126"/>
      <c r="TQF77" s="126"/>
      <c r="TQG77" s="126"/>
      <c r="TQH77" s="126"/>
      <c r="TQI77" s="126"/>
      <c r="TQJ77" s="126"/>
      <c r="TQK77" s="126"/>
      <c r="TQL77" s="126"/>
      <c r="TQM77" s="126"/>
      <c r="TQN77" s="126"/>
      <c r="TQO77" s="126"/>
      <c r="TQP77" s="126"/>
      <c r="TQQ77" s="126"/>
      <c r="TQR77" s="126"/>
      <c r="TQS77" s="126"/>
      <c r="TQT77" s="126"/>
      <c r="TQU77" s="126"/>
      <c r="TQV77" s="126"/>
      <c r="TQW77" s="126"/>
      <c r="TQX77" s="126"/>
      <c r="TQY77" s="126"/>
      <c r="TQZ77" s="126"/>
      <c r="TRA77" s="126"/>
      <c r="TRB77" s="126"/>
      <c r="TRC77" s="126"/>
      <c r="TRD77" s="126"/>
      <c r="TRE77" s="126"/>
      <c r="TRF77" s="126"/>
      <c r="TRG77" s="126"/>
      <c r="TRH77" s="126"/>
      <c r="TRI77" s="126"/>
      <c r="TRJ77" s="126"/>
      <c r="TRK77" s="126"/>
      <c r="TRL77" s="126"/>
      <c r="TRM77" s="126"/>
      <c r="TRN77" s="126"/>
      <c r="TRO77" s="126"/>
      <c r="TRP77" s="126"/>
      <c r="TRQ77" s="126"/>
      <c r="TRR77" s="126"/>
      <c r="TRS77" s="126"/>
      <c r="TRT77" s="126"/>
      <c r="TRU77" s="126"/>
      <c r="TRV77" s="126"/>
      <c r="TRW77" s="126"/>
      <c r="TRX77" s="126"/>
      <c r="TRY77" s="126"/>
      <c r="TRZ77" s="126"/>
      <c r="TSA77" s="126"/>
      <c r="TSB77" s="126"/>
      <c r="TSC77" s="126"/>
      <c r="TSD77" s="126"/>
      <c r="TSE77" s="126"/>
      <c r="TSF77" s="126"/>
      <c r="TSG77" s="126"/>
      <c r="TSH77" s="126"/>
      <c r="TSI77" s="126"/>
      <c r="TSJ77" s="126"/>
      <c r="TSK77" s="126"/>
      <c r="TSL77" s="126"/>
      <c r="TSM77" s="126"/>
      <c r="TSN77" s="126"/>
      <c r="TSO77" s="126"/>
      <c r="TSP77" s="126"/>
      <c r="TSQ77" s="126"/>
      <c r="TSR77" s="126"/>
      <c r="TSS77" s="126"/>
      <c r="TST77" s="126"/>
      <c r="TSU77" s="126"/>
      <c r="TSV77" s="126"/>
      <c r="TSW77" s="126"/>
      <c r="TSX77" s="126"/>
      <c r="TSY77" s="126"/>
      <c r="TSZ77" s="126"/>
      <c r="TTA77" s="126"/>
      <c r="TTB77" s="126"/>
      <c r="TTC77" s="126"/>
      <c r="TTD77" s="126"/>
      <c r="TTE77" s="126"/>
      <c r="TTF77" s="126"/>
      <c r="TTG77" s="126"/>
      <c r="TTH77" s="126"/>
      <c r="TTI77" s="126"/>
      <c r="TTJ77" s="126"/>
      <c r="TTK77" s="126"/>
      <c r="TTL77" s="126"/>
      <c r="TTM77" s="126"/>
      <c r="TTN77" s="126"/>
      <c r="TTO77" s="126"/>
      <c r="TTP77" s="126"/>
      <c r="TTQ77" s="126"/>
      <c r="TTR77" s="126"/>
      <c r="TTS77" s="126"/>
      <c r="TTT77" s="126"/>
      <c r="TTU77" s="126"/>
      <c r="TTV77" s="126"/>
      <c r="TTW77" s="126"/>
      <c r="TTX77" s="126"/>
      <c r="TTY77" s="126"/>
      <c r="TTZ77" s="126"/>
      <c r="TUA77" s="126"/>
      <c r="TUB77" s="126"/>
      <c r="TUC77" s="126"/>
      <c r="TUD77" s="126"/>
      <c r="TUE77" s="126"/>
      <c r="TUF77" s="126"/>
      <c r="TUG77" s="126"/>
      <c r="TUH77" s="126"/>
      <c r="TUI77" s="126"/>
      <c r="TUJ77" s="126"/>
      <c r="TUK77" s="126"/>
      <c r="TUL77" s="126"/>
      <c r="TUM77" s="126"/>
      <c r="TUN77" s="126"/>
      <c r="TUO77" s="126"/>
      <c r="TUP77" s="126"/>
      <c r="TUQ77" s="126"/>
      <c r="TUR77" s="126"/>
      <c r="TUS77" s="126"/>
      <c r="TUT77" s="126"/>
      <c r="TUU77" s="126"/>
      <c r="TUV77" s="126"/>
      <c r="TUW77" s="126"/>
      <c r="TUX77" s="126"/>
      <c r="TUY77" s="126"/>
      <c r="TUZ77" s="126"/>
      <c r="TVA77" s="126"/>
      <c r="TVB77" s="126"/>
      <c r="TVC77" s="126"/>
      <c r="TVD77" s="126"/>
      <c r="TVE77" s="126"/>
      <c r="TVF77" s="126"/>
      <c r="TVG77" s="126"/>
      <c r="TVH77" s="126"/>
      <c r="TVI77" s="126"/>
      <c r="TVJ77" s="126"/>
      <c r="TVK77" s="126"/>
      <c r="TVL77" s="126"/>
      <c r="TVM77" s="126"/>
      <c r="TVN77" s="126"/>
      <c r="TVO77" s="126"/>
      <c r="TVP77" s="126"/>
      <c r="TVQ77" s="126"/>
      <c r="TVR77" s="126"/>
      <c r="TVS77" s="126"/>
      <c r="TVT77" s="126"/>
      <c r="TVU77" s="126"/>
      <c r="TVV77" s="126"/>
      <c r="TVW77" s="126"/>
      <c r="TVX77" s="126"/>
      <c r="TVY77" s="126"/>
      <c r="TVZ77" s="126"/>
      <c r="TWA77" s="126"/>
      <c r="TWB77" s="126"/>
      <c r="TWC77" s="126"/>
      <c r="TWD77" s="126"/>
      <c r="TWE77" s="126"/>
      <c r="TWF77" s="126"/>
      <c r="TWG77" s="126"/>
      <c r="TWH77" s="126"/>
      <c r="TWI77" s="126"/>
      <c r="TWJ77" s="126"/>
      <c r="TWK77" s="126"/>
      <c r="TWL77" s="126"/>
      <c r="TWM77" s="126"/>
      <c r="TWN77" s="126"/>
      <c r="TWO77" s="126"/>
      <c r="TWP77" s="126"/>
      <c r="TWQ77" s="126"/>
      <c r="TWR77" s="126"/>
      <c r="TWS77" s="126"/>
      <c r="TWT77" s="126"/>
      <c r="TWU77" s="126"/>
      <c r="TWV77" s="126"/>
      <c r="TWW77" s="126"/>
      <c r="TWX77" s="126"/>
      <c r="TWY77" s="126"/>
      <c r="TWZ77" s="126"/>
      <c r="TXA77" s="126"/>
      <c r="TXB77" s="126"/>
      <c r="TXC77" s="126"/>
      <c r="TXD77" s="126"/>
      <c r="TXE77" s="126"/>
      <c r="TXF77" s="126"/>
      <c r="TXG77" s="126"/>
      <c r="TXH77" s="126"/>
      <c r="TXI77" s="126"/>
      <c r="TXJ77" s="126"/>
      <c r="TXK77" s="126"/>
      <c r="TXL77" s="126"/>
      <c r="TXM77" s="126"/>
      <c r="TXN77" s="126"/>
      <c r="TXO77" s="126"/>
      <c r="TXP77" s="126"/>
      <c r="TXQ77" s="126"/>
      <c r="TXR77" s="126"/>
      <c r="TXS77" s="126"/>
      <c r="TXT77" s="126"/>
      <c r="TXU77" s="126"/>
      <c r="TXV77" s="126"/>
      <c r="TXW77" s="126"/>
      <c r="TXX77" s="126"/>
      <c r="TXY77" s="126"/>
      <c r="TXZ77" s="126"/>
      <c r="TYA77" s="126"/>
      <c r="TYB77" s="126"/>
      <c r="TYC77" s="126"/>
      <c r="TYD77" s="126"/>
      <c r="TYE77" s="126"/>
      <c r="TYF77" s="126"/>
      <c r="TYG77" s="126"/>
      <c r="TYH77" s="126"/>
      <c r="TYI77" s="126"/>
      <c r="TYJ77" s="126"/>
      <c r="TYK77" s="126"/>
      <c r="TYL77" s="126"/>
      <c r="TYM77" s="126"/>
      <c r="TYN77" s="126"/>
      <c r="TYO77" s="126"/>
      <c r="TYP77" s="126"/>
      <c r="TYQ77" s="126"/>
      <c r="TYR77" s="126"/>
      <c r="TYS77" s="126"/>
      <c r="TYT77" s="126"/>
      <c r="TYU77" s="126"/>
      <c r="TYV77" s="126"/>
      <c r="TYW77" s="126"/>
      <c r="TYX77" s="126"/>
      <c r="TYY77" s="126"/>
      <c r="TYZ77" s="126"/>
      <c r="TZA77" s="126"/>
      <c r="TZB77" s="126"/>
      <c r="TZC77" s="126"/>
      <c r="TZD77" s="126"/>
      <c r="TZE77" s="126"/>
      <c r="TZF77" s="126"/>
      <c r="TZG77" s="126"/>
      <c r="TZH77" s="126"/>
      <c r="TZI77" s="126"/>
      <c r="TZJ77" s="126"/>
      <c r="TZK77" s="126"/>
      <c r="TZL77" s="126"/>
      <c r="TZM77" s="126"/>
      <c r="TZN77" s="126"/>
      <c r="TZO77" s="126"/>
      <c r="TZP77" s="126"/>
      <c r="TZQ77" s="126"/>
      <c r="TZR77" s="126"/>
      <c r="TZS77" s="126"/>
      <c r="TZT77" s="126"/>
      <c r="TZU77" s="126"/>
      <c r="TZV77" s="126"/>
      <c r="TZW77" s="126"/>
      <c r="TZX77" s="126"/>
      <c r="TZY77" s="126"/>
      <c r="TZZ77" s="126"/>
      <c r="UAA77" s="126"/>
      <c r="UAB77" s="126"/>
      <c r="UAC77" s="126"/>
      <c r="UAD77" s="126"/>
      <c r="UAE77" s="126"/>
      <c r="UAF77" s="126"/>
      <c r="UAG77" s="126"/>
      <c r="UAH77" s="126"/>
      <c r="UAI77" s="126"/>
      <c r="UAJ77" s="126"/>
      <c r="UAK77" s="126"/>
      <c r="UAL77" s="126"/>
      <c r="UAM77" s="126"/>
      <c r="UAN77" s="126"/>
      <c r="UAO77" s="126"/>
      <c r="UAP77" s="126"/>
      <c r="UAQ77" s="126"/>
      <c r="UAR77" s="126"/>
      <c r="UAS77" s="126"/>
      <c r="UAT77" s="126"/>
      <c r="UAU77" s="126"/>
      <c r="UAV77" s="126"/>
      <c r="UAW77" s="126"/>
      <c r="UAX77" s="126"/>
      <c r="UAY77" s="126"/>
      <c r="UAZ77" s="126"/>
      <c r="UBA77" s="126"/>
      <c r="UBB77" s="126"/>
      <c r="UBC77" s="126"/>
      <c r="UBD77" s="126"/>
      <c r="UBE77" s="126"/>
      <c r="UBF77" s="126"/>
      <c r="UBG77" s="126"/>
      <c r="UBH77" s="126"/>
      <c r="UBI77" s="126"/>
      <c r="UBJ77" s="126"/>
      <c r="UBK77" s="126"/>
      <c r="UBL77" s="126"/>
      <c r="UBM77" s="126"/>
      <c r="UBN77" s="126"/>
      <c r="UBO77" s="126"/>
      <c r="UBP77" s="126"/>
      <c r="UBQ77" s="126"/>
      <c r="UBR77" s="126"/>
      <c r="UBS77" s="126"/>
      <c r="UBT77" s="126"/>
      <c r="UBU77" s="126"/>
      <c r="UBV77" s="126"/>
      <c r="UBW77" s="126"/>
      <c r="UBX77" s="126"/>
      <c r="UBY77" s="126"/>
      <c r="UBZ77" s="126"/>
      <c r="UCA77" s="126"/>
      <c r="UCB77" s="126"/>
      <c r="UCC77" s="126"/>
      <c r="UCD77" s="126"/>
      <c r="UCE77" s="126"/>
      <c r="UCF77" s="126"/>
      <c r="UCG77" s="126"/>
      <c r="UCH77" s="126"/>
      <c r="UCI77" s="126"/>
      <c r="UCJ77" s="126"/>
      <c r="UCK77" s="126"/>
      <c r="UCL77" s="126"/>
      <c r="UCM77" s="126"/>
      <c r="UCN77" s="126"/>
      <c r="UCO77" s="126"/>
      <c r="UCP77" s="126"/>
      <c r="UCQ77" s="126"/>
      <c r="UCR77" s="126"/>
      <c r="UCS77" s="126"/>
      <c r="UCT77" s="126"/>
      <c r="UCU77" s="126"/>
      <c r="UCV77" s="126"/>
      <c r="UCW77" s="126"/>
      <c r="UCX77" s="126"/>
      <c r="UCY77" s="126"/>
      <c r="UCZ77" s="126"/>
      <c r="UDA77" s="126"/>
      <c r="UDB77" s="126"/>
      <c r="UDC77" s="126"/>
      <c r="UDD77" s="126"/>
      <c r="UDE77" s="126"/>
      <c r="UDF77" s="126"/>
      <c r="UDG77" s="126"/>
      <c r="UDH77" s="126"/>
      <c r="UDI77" s="126"/>
      <c r="UDJ77" s="126"/>
      <c r="UDK77" s="126"/>
      <c r="UDL77" s="126"/>
      <c r="UDM77" s="126"/>
      <c r="UDN77" s="126"/>
      <c r="UDO77" s="126"/>
      <c r="UDP77" s="126"/>
      <c r="UDQ77" s="126"/>
      <c r="UDR77" s="126"/>
      <c r="UDS77" s="126"/>
      <c r="UDT77" s="126"/>
      <c r="UDU77" s="126"/>
      <c r="UDV77" s="126"/>
      <c r="UDW77" s="126"/>
      <c r="UDX77" s="126"/>
      <c r="UDY77" s="126"/>
      <c r="UDZ77" s="126"/>
      <c r="UEA77" s="126"/>
      <c r="UEB77" s="126"/>
      <c r="UEC77" s="126"/>
      <c r="UED77" s="126"/>
      <c r="UEE77" s="126"/>
      <c r="UEF77" s="126"/>
      <c r="UEG77" s="126"/>
      <c r="UEH77" s="126"/>
      <c r="UEI77" s="126"/>
      <c r="UEJ77" s="126"/>
      <c r="UEK77" s="126"/>
      <c r="UEL77" s="126"/>
      <c r="UEM77" s="126"/>
      <c r="UEN77" s="126"/>
      <c r="UEO77" s="126"/>
      <c r="UEP77" s="126"/>
      <c r="UEQ77" s="126"/>
      <c r="UER77" s="126"/>
      <c r="UES77" s="126"/>
      <c r="UET77" s="126"/>
      <c r="UEU77" s="126"/>
      <c r="UEV77" s="126"/>
      <c r="UEW77" s="126"/>
      <c r="UEX77" s="126"/>
      <c r="UEY77" s="126"/>
      <c r="UEZ77" s="126"/>
      <c r="UFA77" s="126"/>
      <c r="UFB77" s="126"/>
      <c r="UFC77" s="126"/>
      <c r="UFD77" s="126"/>
      <c r="UFE77" s="126"/>
      <c r="UFF77" s="126"/>
      <c r="UFG77" s="126"/>
      <c r="UFH77" s="126"/>
      <c r="UFI77" s="126"/>
      <c r="UFJ77" s="126"/>
      <c r="UFK77" s="126"/>
      <c r="UFL77" s="126"/>
      <c r="UFM77" s="126"/>
      <c r="UFN77" s="126"/>
      <c r="UFO77" s="126"/>
      <c r="UFP77" s="126"/>
      <c r="UFQ77" s="126"/>
      <c r="UFR77" s="126"/>
      <c r="UFS77" s="126"/>
      <c r="UFT77" s="126"/>
      <c r="UFU77" s="126"/>
      <c r="UFV77" s="126"/>
      <c r="UFW77" s="126"/>
      <c r="UFX77" s="126"/>
      <c r="UFY77" s="126"/>
      <c r="UFZ77" s="126"/>
      <c r="UGA77" s="126"/>
      <c r="UGB77" s="126"/>
      <c r="UGC77" s="126"/>
      <c r="UGD77" s="126"/>
      <c r="UGE77" s="126"/>
      <c r="UGF77" s="126"/>
      <c r="UGG77" s="126"/>
      <c r="UGH77" s="126"/>
      <c r="UGI77" s="126"/>
      <c r="UGJ77" s="126"/>
      <c r="UGK77" s="126"/>
      <c r="UGL77" s="126"/>
      <c r="UGM77" s="126"/>
      <c r="UGN77" s="126"/>
      <c r="UGO77" s="126"/>
      <c r="UGP77" s="126"/>
      <c r="UGQ77" s="126"/>
      <c r="UGR77" s="126"/>
      <c r="UGS77" s="126"/>
      <c r="UGT77" s="126"/>
      <c r="UGU77" s="126"/>
      <c r="UGV77" s="126"/>
      <c r="UGW77" s="126"/>
      <c r="UGX77" s="126"/>
      <c r="UGY77" s="126"/>
      <c r="UGZ77" s="126"/>
      <c r="UHA77" s="126"/>
      <c r="UHB77" s="126"/>
      <c r="UHC77" s="126"/>
      <c r="UHD77" s="126"/>
      <c r="UHE77" s="126"/>
      <c r="UHF77" s="126"/>
      <c r="UHG77" s="126"/>
      <c r="UHH77" s="126"/>
      <c r="UHI77" s="126"/>
      <c r="UHJ77" s="126"/>
      <c r="UHK77" s="126"/>
      <c r="UHL77" s="126"/>
      <c r="UHM77" s="126"/>
      <c r="UHN77" s="126"/>
      <c r="UHO77" s="126"/>
      <c r="UHP77" s="126"/>
      <c r="UHQ77" s="126"/>
      <c r="UHR77" s="126"/>
      <c r="UHS77" s="126"/>
      <c r="UHT77" s="126"/>
      <c r="UHU77" s="126"/>
      <c r="UHV77" s="126"/>
      <c r="UHW77" s="126"/>
      <c r="UHX77" s="126"/>
      <c r="UHY77" s="126"/>
      <c r="UHZ77" s="126"/>
      <c r="UIA77" s="126"/>
      <c r="UIB77" s="126"/>
      <c r="UIC77" s="126"/>
      <c r="UID77" s="126"/>
      <c r="UIE77" s="126"/>
      <c r="UIF77" s="126"/>
      <c r="UIG77" s="126"/>
      <c r="UIH77" s="126"/>
      <c r="UII77" s="126"/>
      <c r="UIJ77" s="126"/>
      <c r="UIK77" s="126"/>
      <c r="UIL77" s="126"/>
      <c r="UIM77" s="126"/>
      <c r="UIN77" s="126"/>
      <c r="UIO77" s="126"/>
      <c r="UIP77" s="126"/>
      <c r="UIQ77" s="126"/>
      <c r="UIR77" s="126"/>
      <c r="UIS77" s="126"/>
      <c r="UIT77" s="126"/>
      <c r="UIU77" s="126"/>
      <c r="UIV77" s="126"/>
      <c r="UIW77" s="126"/>
      <c r="UIX77" s="126"/>
      <c r="UIY77" s="126"/>
      <c r="UIZ77" s="126"/>
      <c r="UJA77" s="126"/>
      <c r="UJB77" s="126"/>
      <c r="UJC77" s="126"/>
      <c r="UJD77" s="126"/>
      <c r="UJE77" s="126"/>
      <c r="UJF77" s="126"/>
      <c r="UJG77" s="126"/>
      <c r="UJH77" s="126"/>
      <c r="UJI77" s="126"/>
      <c r="UJJ77" s="126"/>
      <c r="UJK77" s="126"/>
      <c r="UJL77" s="126"/>
      <c r="UJM77" s="126"/>
      <c r="UJN77" s="126"/>
      <c r="UJO77" s="126"/>
      <c r="UJP77" s="126"/>
      <c r="UJQ77" s="126"/>
      <c r="UJR77" s="126"/>
      <c r="UJS77" s="126"/>
      <c r="UJT77" s="126"/>
      <c r="UJU77" s="126"/>
      <c r="UJV77" s="126"/>
      <c r="UJW77" s="126"/>
      <c r="UJX77" s="126"/>
      <c r="UJY77" s="126"/>
      <c r="UJZ77" s="126"/>
      <c r="UKA77" s="126"/>
      <c r="UKB77" s="126"/>
      <c r="UKC77" s="126"/>
      <c r="UKD77" s="126"/>
      <c r="UKE77" s="126"/>
      <c r="UKF77" s="126"/>
      <c r="UKG77" s="126"/>
      <c r="UKH77" s="126"/>
      <c r="UKI77" s="126"/>
      <c r="UKJ77" s="126"/>
      <c r="UKK77" s="126"/>
      <c r="UKL77" s="126"/>
      <c r="UKM77" s="126"/>
      <c r="UKN77" s="126"/>
      <c r="UKO77" s="126"/>
      <c r="UKP77" s="126"/>
      <c r="UKQ77" s="126"/>
      <c r="UKR77" s="126"/>
      <c r="UKS77" s="126"/>
      <c r="UKT77" s="126"/>
      <c r="UKU77" s="126"/>
      <c r="UKV77" s="126"/>
      <c r="UKW77" s="126"/>
      <c r="UKX77" s="126"/>
      <c r="UKY77" s="126"/>
      <c r="UKZ77" s="126"/>
      <c r="ULA77" s="126"/>
      <c r="ULB77" s="126"/>
      <c r="ULC77" s="126"/>
      <c r="ULD77" s="126"/>
      <c r="ULE77" s="126"/>
      <c r="ULF77" s="126"/>
      <c r="ULG77" s="126"/>
      <c r="ULH77" s="126"/>
      <c r="ULI77" s="126"/>
      <c r="ULJ77" s="126"/>
      <c r="ULK77" s="126"/>
      <c r="ULL77" s="126"/>
      <c r="ULM77" s="126"/>
      <c r="ULN77" s="126"/>
      <c r="ULO77" s="126"/>
      <c r="ULP77" s="126"/>
      <c r="ULQ77" s="126"/>
      <c r="ULR77" s="126"/>
      <c r="ULS77" s="126"/>
      <c r="ULT77" s="126"/>
      <c r="ULU77" s="126"/>
      <c r="ULV77" s="126"/>
      <c r="ULW77" s="126"/>
      <c r="ULX77" s="126"/>
      <c r="ULY77" s="126"/>
      <c r="ULZ77" s="126"/>
      <c r="UMA77" s="126"/>
      <c r="UMB77" s="126"/>
      <c r="UMC77" s="126"/>
      <c r="UMD77" s="126"/>
      <c r="UME77" s="126"/>
      <c r="UMF77" s="126"/>
      <c r="UMG77" s="126"/>
      <c r="UMH77" s="126"/>
      <c r="UMI77" s="126"/>
      <c r="UMJ77" s="126"/>
      <c r="UMK77" s="126"/>
      <c r="UML77" s="126"/>
      <c r="UMM77" s="126"/>
      <c r="UMN77" s="126"/>
      <c r="UMO77" s="126"/>
      <c r="UMP77" s="126"/>
      <c r="UMQ77" s="126"/>
      <c r="UMR77" s="126"/>
      <c r="UMS77" s="126"/>
      <c r="UMT77" s="126"/>
      <c r="UMU77" s="126"/>
      <c r="UMV77" s="126"/>
      <c r="UMW77" s="126"/>
      <c r="UMX77" s="126"/>
      <c r="UMY77" s="126"/>
      <c r="UMZ77" s="126"/>
      <c r="UNA77" s="126"/>
      <c r="UNB77" s="126"/>
      <c r="UNC77" s="126"/>
      <c r="UND77" s="126"/>
      <c r="UNE77" s="126"/>
      <c r="UNF77" s="126"/>
      <c r="UNG77" s="126"/>
      <c r="UNH77" s="126"/>
      <c r="UNI77" s="126"/>
      <c r="UNJ77" s="126"/>
      <c r="UNK77" s="126"/>
      <c r="UNL77" s="126"/>
      <c r="UNM77" s="126"/>
      <c r="UNN77" s="126"/>
      <c r="UNO77" s="126"/>
      <c r="UNP77" s="126"/>
      <c r="UNQ77" s="126"/>
      <c r="UNR77" s="126"/>
      <c r="UNS77" s="126"/>
      <c r="UNT77" s="126"/>
      <c r="UNU77" s="126"/>
      <c r="UNV77" s="126"/>
      <c r="UNW77" s="126"/>
      <c r="UNX77" s="126"/>
      <c r="UNY77" s="126"/>
      <c r="UNZ77" s="126"/>
      <c r="UOA77" s="126"/>
      <c r="UOB77" s="126"/>
      <c r="UOC77" s="126"/>
      <c r="UOD77" s="126"/>
      <c r="UOE77" s="126"/>
      <c r="UOF77" s="126"/>
      <c r="UOG77" s="126"/>
      <c r="UOH77" s="126"/>
      <c r="UOI77" s="126"/>
      <c r="UOJ77" s="126"/>
      <c r="UOK77" s="126"/>
      <c r="UOL77" s="126"/>
      <c r="UOM77" s="126"/>
      <c r="UON77" s="126"/>
      <c r="UOO77" s="126"/>
      <c r="UOP77" s="126"/>
      <c r="UOQ77" s="126"/>
      <c r="UOR77" s="126"/>
      <c r="UOS77" s="126"/>
      <c r="UOT77" s="126"/>
      <c r="UOU77" s="126"/>
      <c r="UOV77" s="126"/>
      <c r="UOW77" s="126"/>
      <c r="UOX77" s="126"/>
      <c r="UOY77" s="126"/>
      <c r="UOZ77" s="126"/>
      <c r="UPA77" s="126"/>
      <c r="UPB77" s="126"/>
      <c r="UPC77" s="126"/>
      <c r="UPD77" s="126"/>
      <c r="UPE77" s="126"/>
      <c r="UPF77" s="126"/>
      <c r="UPG77" s="126"/>
      <c r="UPH77" s="126"/>
      <c r="UPI77" s="126"/>
      <c r="UPJ77" s="126"/>
      <c r="UPK77" s="126"/>
      <c r="UPL77" s="126"/>
      <c r="UPM77" s="126"/>
      <c r="UPN77" s="126"/>
      <c r="UPO77" s="126"/>
      <c r="UPP77" s="126"/>
      <c r="UPQ77" s="126"/>
      <c r="UPR77" s="126"/>
      <c r="UPS77" s="126"/>
      <c r="UPT77" s="126"/>
      <c r="UPU77" s="126"/>
      <c r="UPV77" s="126"/>
      <c r="UPW77" s="126"/>
      <c r="UPX77" s="126"/>
      <c r="UPY77" s="126"/>
      <c r="UPZ77" s="126"/>
      <c r="UQA77" s="126"/>
      <c r="UQB77" s="126"/>
      <c r="UQC77" s="126"/>
      <c r="UQD77" s="126"/>
      <c r="UQE77" s="126"/>
      <c r="UQF77" s="126"/>
      <c r="UQG77" s="126"/>
      <c r="UQH77" s="126"/>
      <c r="UQI77" s="126"/>
      <c r="UQJ77" s="126"/>
      <c r="UQK77" s="126"/>
      <c r="UQL77" s="126"/>
      <c r="UQM77" s="126"/>
      <c r="UQN77" s="126"/>
      <c r="UQO77" s="126"/>
      <c r="UQP77" s="126"/>
      <c r="UQQ77" s="126"/>
      <c r="UQR77" s="126"/>
      <c r="UQS77" s="126"/>
      <c r="UQT77" s="126"/>
      <c r="UQU77" s="126"/>
      <c r="UQV77" s="126"/>
      <c r="UQW77" s="126"/>
      <c r="UQX77" s="126"/>
      <c r="UQY77" s="126"/>
      <c r="UQZ77" s="126"/>
      <c r="URA77" s="126"/>
      <c r="URB77" s="126"/>
      <c r="URC77" s="126"/>
      <c r="URD77" s="126"/>
      <c r="URE77" s="126"/>
      <c r="URF77" s="126"/>
      <c r="URG77" s="126"/>
      <c r="URH77" s="126"/>
      <c r="URI77" s="126"/>
      <c r="URJ77" s="126"/>
      <c r="URK77" s="126"/>
      <c r="URL77" s="126"/>
      <c r="URM77" s="126"/>
      <c r="URN77" s="126"/>
      <c r="URO77" s="126"/>
      <c r="URP77" s="126"/>
      <c r="URQ77" s="126"/>
      <c r="URR77" s="126"/>
      <c r="URS77" s="126"/>
      <c r="URT77" s="126"/>
      <c r="URU77" s="126"/>
      <c r="URV77" s="126"/>
      <c r="URW77" s="126"/>
      <c r="URX77" s="126"/>
      <c r="URY77" s="126"/>
      <c r="URZ77" s="126"/>
      <c r="USA77" s="126"/>
      <c r="USB77" s="126"/>
      <c r="USC77" s="126"/>
      <c r="USD77" s="126"/>
      <c r="USE77" s="126"/>
      <c r="USF77" s="126"/>
      <c r="USG77" s="126"/>
      <c r="USH77" s="126"/>
      <c r="USI77" s="126"/>
      <c r="USJ77" s="126"/>
      <c r="USK77" s="126"/>
      <c r="USL77" s="126"/>
      <c r="USM77" s="126"/>
      <c r="USN77" s="126"/>
      <c r="USO77" s="126"/>
      <c r="USP77" s="126"/>
      <c r="USQ77" s="126"/>
      <c r="USR77" s="126"/>
      <c r="USS77" s="126"/>
      <c r="UST77" s="126"/>
      <c r="USU77" s="126"/>
      <c r="USV77" s="126"/>
      <c r="USW77" s="126"/>
      <c r="USX77" s="126"/>
      <c r="USY77" s="126"/>
      <c r="USZ77" s="126"/>
      <c r="UTA77" s="126"/>
      <c r="UTB77" s="126"/>
      <c r="UTC77" s="126"/>
      <c r="UTD77" s="126"/>
      <c r="UTE77" s="126"/>
      <c r="UTF77" s="126"/>
      <c r="UTG77" s="126"/>
      <c r="UTH77" s="126"/>
      <c r="UTI77" s="126"/>
      <c r="UTJ77" s="126"/>
      <c r="UTK77" s="126"/>
      <c r="UTL77" s="126"/>
      <c r="UTM77" s="126"/>
      <c r="UTN77" s="126"/>
      <c r="UTO77" s="126"/>
      <c r="UTP77" s="126"/>
      <c r="UTQ77" s="126"/>
      <c r="UTR77" s="126"/>
      <c r="UTS77" s="126"/>
      <c r="UTT77" s="126"/>
      <c r="UTU77" s="126"/>
      <c r="UTV77" s="126"/>
      <c r="UTW77" s="126"/>
      <c r="UTX77" s="126"/>
      <c r="UTY77" s="126"/>
      <c r="UTZ77" s="126"/>
      <c r="UUA77" s="126"/>
      <c r="UUB77" s="126"/>
      <c r="UUC77" s="126"/>
      <c r="UUD77" s="126"/>
      <c r="UUE77" s="126"/>
      <c r="UUF77" s="126"/>
      <c r="UUG77" s="126"/>
      <c r="UUH77" s="126"/>
      <c r="UUI77" s="126"/>
      <c r="UUJ77" s="126"/>
      <c r="UUK77" s="126"/>
      <c r="UUL77" s="126"/>
      <c r="UUM77" s="126"/>
      <c r="UUN77" s="126"/>
      <c r="UUO77" s="126"/>
      <c r="UUP77" s="126"/>
      <c r="UUQ77" s="126"/>
      <c r="UUR77" s="126"/>
      <c r="UUS77" s="126"/>
      <c r="UUT77" s="126"/>
      <c r="UUU77" s="126"/>
      <c r="UUV77" s="126"/>
      <c r="UUW77" s="126"/>
      <c r="UUX77" s="126"/>
      <c r="UUY77" s="126"/>
      <c r="UUZ77" s="126"/>
      <c r="UVA77" s="126"/>
      <c r="UVB77" s="126"/>
      <c r="UVC77" s="126"/>
      <c r="UVD77" s="126"/>
      <c r="UVE77" s="126"/>
      <c r="UVF77" s="126"/>
      <c r="UVG77" s="126"/>
      <c r="UVH77" s="126"/>
      <c r="UVI77" s="126"/>
      <c r="UVJ77" s="126"/>
      <c r="UVK77" s="126"/>
      <c r="UVL77" s="126"/>
      <c r="UVM77" s="126"/>
      <c r="UVN77" s="126"/>
      <c r="UVO77" s="126"/>
      <c r="UVP77" s="126"/>
      <c r="UVQ77" s="126"/>
      <c r="UVR77" s="126"/>
      <c r="UVS77" s="126"/>
      <c r="UVT77" s="126"/>
      <c r="UVU77" s="126"/>
      <c r="UVV77" s="126"/>
      <c r="UVW77" s="126"/>
      <c r="UVX77" s="126"/>
      <c r="UVY77" s="126"/>
      <c r="UVZ77" s="126"/>
      <c r="UWA77" s="126"/>
      <c r="UWB77" s="126"/>
      <c r="UWC77" s="126"/>
      <c r="UWD77" s="126"/>
      <c r="UWE77" s="126"/>
      <c r="UWF77" s="126"/>
      <c r="UWG77" s="126"/>
      <c r="UWH77" s="126"/>
      <c r="UWI77" s="126"/>
      <c r="UWJ77" s="126"/>
      <c r="UWK77" s="126"/>
      <c r="UWL77" s="126"/>
      <c r="UWM77" s="126"/>
      <c r="UWN77" s="126"/>
      <c r="UWO77" s="126"/>
      <c r="UWP77" s="126"/>
      <c r="UWQ77" s="126"/>
      <c r="UWR77" s="126"/>
      <c r="UWS77" s="126"/>
      <c r="UWT77" s="126"/>
      <c r="UWU77" s="126"/>
      <c r="UWV77" s="126"/>
      <c r="UWW77" s="126"/>
      <c r="UWX77" s="126"/>
      <c r="UWY77" s="126"/>
      <c r="UWZ77" s="126"/>
      <c r="UXA77" s="126"/>
      <c r="UXB77" s="126"/>
      <c r="UXC77" s="126"/>
      <c r="UXD77" s="126"/>
      <c r="UXE77" s="126"/>
      <c r="UXF77" s="126"/>
      <c r="UXG77" s="126"/>
      <c r="UXH77" s="126"/>
      <c r="UXI77" s="126"/>
      <c r="UXJ77" s="126"/>
      <c r="UXK77" s="126"/>
      <c r="UXL77" s="126"/>
      <c r="UXM77" s="126"/>
      <c r="UXN77" s="126"/>
      <c r="UXO77" s="126"/>
      <c r="UXP77" s="126"/>
      <c r="UXQ77" s="126"/>
      <c r="UXR77" s="126"/>
      <c r="UXS77" s="126"/>
      <c r="UXT77" s="126"/>
      <c r="UXU77" s="126"/>
      <c r="UXV77" s="126"/>
      <c r="UXW77" s="126"/>
      <c r="UXX77" s="126"/>
      <c r="UXY77" s="126"/>
      <c r="UXZ77" s="126"/>
      <c r="UYA77" s="126"/>
      <c r="UYB77" s="126"/>
      <c r="UYC77" s="126"/>
      <c r="UYD77" s="126"/>
      <c r="UYE77" s="126"/>
      <c r="UYF77" s="126"/>
      <c r="UYG77" s="126"/>
      <c r="UYH77" s="126"/>
      <c r="UYI77" s="126"/>
      <c r="UYJ77" s="126"/>
      <c r="UYK77" s="126"/>
      <c r="UYL77" s="126"/>
      <c r="UYM77" s="126"/>
      <c r="UYN77" s="126"/>
      <c r="UYO77" s="126"/>
      <c r="UYP77" s="126"/>
      <c r="UYQ77" s="126"/>
      <c r="UYR77" s="126"/>
      <c r="UYS77" s="126"/>
      <c r="UYT77" s="126"/>
      <c r="UYU77" s="126"/>
      <c r="UYV77" s="126"/>
      <c r="UYW77" s="126"/>
      <c r="UYX77" s="126"/>
      <c r="UYY77" s="126"/>
      <c r="UYZ77" s="126"/>
      <c r="UZA77" s="126"/>
      <c r="UZB77" s="126"/>
      <c r="UZC77" s="126"/>
      <c r="UZD77" s="126"/>
      <c r="UZE77" s="126"/>
      <c r="UZF77" s="126"/>
      <c r="UZG77" s="126"/>
      <c r="UZH77" s="126"/>
      <c r="UZI77" s="126"/>
      <c r="UZJ77" s="126"/>
      <c r="UZK77" s="126"/>
      <c r="UZL77" s="126"/>
      <c r="UZM77" s="126"/>
      <c r="UZN77" s="126"/>
      <c r="UZO77" s="126"/>
      <c r="UZP77" s="126"/>
      <c r="UZQ77" s="126"/>
      <c r="UZR77" s="126"/>
      <c r="UZS77" s="126"/>
      <c r="UZT77" s="126"/>
      <c r="UZU77" s="126"/>
      <c r="UZV77" s="126"/>
      <c r="UZW77" s="126"/>
      <c r="UZX77" s="126"/>
      <c r="UZY77" s="126"/>
      <c r="UZZ77" s="126"/>
      <c r="VAA77" s="126"/>
      <c r="VAB77" s="126"/>
      <c r="VAC77" s="126"/>
      <c r="VAD77" s="126"/>
      <c r="VAE77" s="126"/>
      <c r="VAF77" s="126"/>
      <c r="VAG77" s="126"/>
      <c r="VAH77" s="126"/>
      <c r="VAI77" s="126"/>
      <c r="VAJ77" s="126"/>
      <c r="VAK77" s="126"/>
      <c r="VAL77" s="126"/>
      <c r="VAM77" s="126"/>
      <c r="VAN77" s="126"/>
      <c r="VAO77" s="126"/>
      <c r="VAP77" s="126"/>
      <c r="VAQ77" s="126"/>
      <c r="VAR77" s="126"/>
      <c r="VAS77" s="126"/>
      <c r="VAT77" s="126"/>
      <c r="VAU77" s="126"/>
      <c r="VAV77" s="126"/>
      <c r="VAW77" s="126"/>
      <c r="VAX77" s="126"/>
      <c r="VAY77" s="126"/>
      <c r="VAZ77" s="126"/>
      <c r="VBA77" s="126"/>
      <c r="VBB77" s="126"/>
      <c r="VBC77" s="126"/>
      <c r="VBD77" s="126"/>
      <c r="VBE77" s="126"/>
      <c r="VBF77" s="126"/>
      <c r="VBG77" s="126"/>
      <c r="VBH77" s="126"/>
      <c r="VBI77" s="126"/>
      <c r="VBJ77" s="126"/>
      <c r="VBK77" s="126"/>
      <c r="VBL77" s="126"/>
      <c r="VBM77" s="126"/>
      <c r="VBN77" s="126"/>
      <c r="VBO77" s="126"/>
      <c r="VBP77" s="126"/>
      <c r="VBQ77" s="126"/>
      <c r="VBR77" s="126"/>
      <c r="VBS77" s="126"/>
      <c r="VBT77" s="126"/>
      <c r="VBU77" s="126"/>
      <c r="VBV77" s="126"/>
      <c r="VBW77" s="126"/>
      <c r="VBX77" s="126"/>
      <c r="VBY77" s="126"/>
      <c r="VBZ77" s="126"/>
      <c r="VCA77" s="126"/>
      <c r="VCB77" s="126"/>
      <c r="VCC77" s="126"/>
      <c r="VCD77" s="126"/>
      <c r="VCE77" s="126"/>
      <c r="VCF77" s="126"/>
      <c r="VCG77" s="126"/>
      <c r="VCH77" s="126"/>
      <c r="VCI77" s="126"/>
      <c r="VCJ77" s="126"/>
      <c r="VCK77" s="126"/>
      <c r="VCL77" s="126"/>
      <c r="VCM77" s="126"/>
      <c r="VCN77" s="126"/>
      <c r="VCO77" s="126"/>
      <c r="VCP77" s="126"/>
      <c r="VCQ77" s="126"/>
      <c r="VCR77" s="126"/>
      <c r="VCS77" s="126"/>
      <c r="VCT77" s="126"/>
      <c r="VCU77" s="126"/>
      <c r="VCV77" s="126"/>
      <c r="VCW77" s="126"/>
      <c r="VCX77" s="126"/>
      <c r="VCY77" s="126"/>
      <c r="VCZ77" s="126"/>
      <c r="VDA77" s="126"/>
      <c r="VDB77" s="126"/>
      <c r="VDC77" s="126"/>
      <c r="VDD77" s="126"/>
      <c r="VDE77" s="126"/>
      <c r="VDF77" s="126"/>
      <c r="VDG77" s="126"/>
      <c r="VDH77" s="126"/>
      <c r="VDI77" s="126"/>
      <c r="VDJ77" s="126"/>
      <c r="VDK77" s="126"/>
      <c r="VDL77" s="126"/>
      <c r="VDM77" s="126"/>
      <c r="VDN77" s="126"/>
      <c r="VDO77" s="126"/>
      <c r="VDP77" s="126"/>
      <c r="VDQ77" s="126"/>
      <c r="VDR77" s="126"/>
      <c r="VDS77" s="126"/>
      <c r="VDT77" s="126"/>
      <c r="VDU77" s="126"/>
      <c r="VDV77" s="126"/>
      <c r="VDW77" s="126"/>
      <c r="VDX77" s="126"/>
      <c r="VDY77" s="126"/>
      <c r="VDZ77" s="126"/>
      <c r="VEA77" s="126"/>
      <c r="VEB77" s="126"/>
      <c r="VEC77" s="126"/>
      <c r="VED77" s="126"/>
      <c r="VEE77" s="126"/>
      <c r="VEF77" s="126"/>
      <c r="VEG77" s="126"/>
      <c r="VEH77" s="126"/>
      <c r="VEI77" s="126"/>
      <c r="VEJ77" s="126"/>
      <c r="VEK77" s="126"/>
      <c r="VEL77" s="126"/>
      <c r="VEM77" s="126"/>
      <c r="VEN77" s="126"/>
      <c r="VEO77" s="126"/>
      <c r="VEP77" s="126"/>
      <c r="VEQ77" s="126"/>
      <c r="VER77" s="126"/>
      <c r="VES77" s="126"/>
      <c r="VET77" s="126"/>
      <c r="VEU77" s="126"/>
      <c r="VEV77" s="126"/>
      <c r="VEW77" s="126"/>
      <c r="VEX77" s="126"/>
      <c r="VEY77" s="126"/>
      <c r="VEZ77" s="126"/>
      <c r="VFA77" s="126"/>
      <c r="VFB77" s="126"/>
      <c r="VFC77" s="126"/>
      <c r="VFD77" s="126"/>
      <c r="VFE77" s="126"/>
      <c r="VFF77" s="126"/>
      <c r="VFG77" s="126"/>
      <c r="VFH77" s="126"/>
      <c r="VFI77" s="126"/>
      <c r="VFJ77" s="126"/>
      <c r="VFK77" s="126"/>
      <c r="VFL77" s="126"/>
      <c r="VFM77" s="126"/>
      <c r="VFN77" s="126"/>
      <c r="VFO77" s="126"/>
      <c r="VFP77" s="126"/>
      <c r="VFQ77" s="126"/>
      <c r="VFR77" s="126"/>
      <c r="VFS77" s="126"/>
      <c r="VFT77" s="126"/>
      <c r="VFU77" s="126"/>
      <c r="VFV77" s="126"/>
      <c r="VFW77" s="126"/>
      <c r="VFX77" s="126"/>
      <c r="VFY77" s="126"/>
      <c r="VFZ77" s="126"/>
      <c r="VGA77" s="126"/>
      <c r="VGB77" s="126"/>
      <c r="VGC77" s="126"/>
      <c r="VGD77" s="126"/>
      <c r="VGE77" s="126"/>
      <c r="VGF77" s="126"/>
      <c r="VGG77" s="126"/>
      <c r="VGH77" s="126"/>
      <c r="VGI77" s="126"/>
      <c r="VGJ77" s="126"/>
      <c r="VGK77" s="126"/>
      <c r="VGL77" s="126"/>
      <c r="VGM77" s="126"/>
      <c r="VGN77" s="126"/>
      <c r="VGO77" s="126"/>
      <c r="VGP77" s="126"/>
      <c r="VGQ77" s="126"/>
      <c r="VGR77" s="126"/>
      <c r="VGS77" s="126"/>
      <c r="VGT77" s="126"/>
      <c r="VGU77" s="126"/>
      <c r="VGV77" s="126"/>
      <c r="VGW77" s="126"/>
      <c r="VGX77" s="126"/>
      <c r="VGY77" s="126"/>
      <c r="VGZ77" s="126"/>
      <c r="VHA77" s="126"/>
      <c r="VHB77" s="126"/>
      <c r="VHC77" s="126"/>
      <c r="VHD77" s="126"/>
      <c r="VHE77" s="126"/>
      <c r="VHF77" s="126"/>
      <c r="VHG77" s="126"/>
      <c r="VHH77" s="126"/>
      <c r="VHI77" s="126"/>
      <c r="VHJ77" s="126"/>
      <c r="VHK77" s="126"/>
      <c r="VHL77" s="126"/>
      <c r="VHM77" s="126"/>
      <c r="VHN77" s="126"/>
      <c r="VHO77" s="126"/>
      <c r="VHP77" s="126"/>
      <c r="VHQ77" s="126"/>
      <c r="VHR77" s="126"/>
      <c r="VHS77" s="126"/>
      <c r="VHT77" s="126"/>
      <c r="VHU77" s="126"/>
      <c r="VHV77" s="126"/>
      <c r="VHW77" s="126"/>
      <c r="VHX77" s="126"/>
      <c r="VHY77" s="126"/>
      <c r="VHZ77" s="126"/>
      <c r="VIA77" s="126"/>
      <c r="VIB77" s="126"/>
      <c r="VIC77" s="126"/>
      <c r="VID77" s="126"/>
      <c r="VIE77" s="126"/>
      <c r="VIF77" s="126"/>
      <c r="VIG77" s="126"/>
      <c r="VIH77" s="126"/>
      <c r="VII77" s="126"/>
      <c r="VIJ77" s="126"/>
      <c r="VIK77" s="126"/>
      <c r="VIL77" s="126"/>
      <c r="VIM77" s="126"/>
      <c r="VIN77" s="126"/>
      <c r="VIO77" s="126"/>
      <c r="VIP77" s="126"/>
      <c r="VIQ77" s="126"/>
      <c r="VIR77" s="126"/>
      <c r="VIS77" s="126"/>
      <c r="VIT77" s="126"/>
      <c r="VIU77" s="126"/>
      <c r="VIV77" s="126"/>
      <c r="VIW77" s="126"/>
      <c r="VIX77" s="126"/>
      <c r="VIY77" s="126"/>
      <c r="VIZ77" s="126"/>
      <c r="VJA77" s="126"/>
      <c r="VJB77" s="126"/>
      <c r="VJC77" s="126"/>
      <c r="VJD77" s="126"/>
      <c r="VJE77" s="126"/>
      <c r="VJF77" s="126"/>
      <c r="VJG77" s="126"/>
      <c r="VJH77" s="126"/>
      <c r="VJI77" s="126"/>
      <c r="VJJ77" s="126"/>
      <c r="VJK77" s="126"/>
      <c r="VJL77" s="126"/>
      <c r="VJM77" s="126"/>
      <c r="VJN77" s="126"/>
      <c r="VJO77" s="126"/>
      <c r="VJP77" s="126"/>
      <c r="VJQ77" s="126"/>
      <c r="VJR77" s="126"/>
      <c r="VJS77" s="126"/>
      <c r="VJT77" s="126"/>
      <c r="VJU77" s="126"/>
      <c r="VJV77" s="126"/>
      <c r="VJW77" s="126"/>
      <c r="VJX77" s="126"/>
      <c r="VJY77" s="126"/>
      <c r="VJZ77" s="126"/>
      <c r="VKA77" s="126"/>
      <c r="VKB77" s="126"/>
      <c r="VKC77" s="126"/>
      <c r="VKD77" s="126"/>
      <c r="VKE77" s="126"/>
      <c r="VKF77" s="126"/>
      <c r="VKG77" s="126"/>
      <c r="VKH77" s="126"/>
      <c r="VKI77" s="126"/>
      <c r="VKJ77" s="126"/>
      <c r="VKK77" s="126"/>
      <c r="VKL77" s="126"/>
      <c r="VKM77" s="126"/>
      <c r="VKN77" s="126"/>
      <c r="VKO77" s="126"/>
      <c r="VKP77" s="126"/>
      <c r="VKQ77" s="126"/>
      <c r="VKR77" s="126"/>
      <c r="VKS77" s="126"/>
      <c r="VKT77" s="126"/>
      <c r="VKU77" s="126"/>
      <c r="VKV77" s="126"/>
      <c r="VKW77" s="126"/>
      <c r="VKX77" s="126"/>
      <c r="VKY77" s="126"/>
      <c r="VKZ77" s="126"/>
      <c r="VLA77" s="126"/>
      <c r="VLB77" s="126"/>
      <c r="VLC77" s="126"/>
      <c r="VLD77" s="126"/>
      <c r="VLE77" s="126"/>
      <c r="VLF77" s="126"/>
      <c r="VLG77" s="126"/>
      <c r="VLH77" s="126"/>
      <c r="VLI77" s="126"/>
      <c r="VLJ77" s="126"/>
      <c r="VLK77" s="126"/>
      <c r="VLL77" s="126"/>
      <c r="VLM77" s="126"/>
      <c r="VLN77" s="126"/>
      <c r="VLO77" s="126"/>
      <c r="VLP77" s="126"/>
      <c r="VLQ77" s="126"/>
      <c r="VLR77" s="126"/>
      <c r="VLS77" s="126"/>
      <c r="VLT77" s="126"/>
      <c r="VLU77" s="126"/>
      <c r="VLV77" s="126"/>
      <c r="VLW77" s="126"/>
      <c r="VLX77" s="126"/>
      <c r="VLY77" s="126"/>
      <c r="VLZ77" s="126"/>
      <c r="VMA77" s="126"/>
      <c r="VMB77" s="126"/>
      <c r="VMC77" s="126"/>
      <c r="VMD77" s="126"/>
      <c r="VME77" s="126"/>
      <c r="VMF77" s="126"/>
      <c r="VMG77" s="126"/>
      <c r="VMH77" s="126"/>
      <c r="VMI77" s="126"/>
      <c r="VMJ77" s="126"/>
      <c r="VMK77" s="126"/>
      <c r="VML77" s="126"/>
      <c r="VMM77" s="126"/>
      <c r="VMN77" s="126"/>
      <c r="VMO77" s="126"/>
      <c r="VMP77" s="126"/>
      <c r="VMQ77" s="126"/>
      <c r="VMR77" s="126"/>
      <c r="VMS77" s="126"/>
      <c r="VMT77" s="126"/>
      <c r="VMU77" s="126"/>
      <c r="VMV77" s="126"/>
      <c r="VMW77" s="126"/>
      <c r="VMX77" s="126"/>
      <c r="VMY77" s="126"/>
      <c r="VMZ77" s="126"/>
      <c r="VNA77" s="126"/>
      <c r="VNB77" s="126"/>
      <c r="VNC77" s="126"/>
      <c r="VND77" s="126"/>
      <c r="VNE77" s="126"/>
      <c r="VNF77" s="126"/>
      <c r="VNG77" s="126"/>
      <c r="VNH77" s="126"/>
      <c r="VNI77" s="126"/>
      <c r="VNJ77" s="126"/>
      <c r="VNK77" s="126"/>
      <c r="VNL77" s="126"/>
      <c r="VNM77" s="126"/>
      <c r="VNN77" s="126"/>
      <c r="VNO77" s="126"/>
      <c r="VNP77" s="126"/>
      <c r="VNQ77" s="126"/>
      <c r="VNR77" s="126"/>
      <c r="VNS77" s="126"/>
      <c r="VNT77" s="126"/>
      <c r="VNU77" s="126"/>
      <c r="VNV77" s="126"/>
      <c r="VNW77" s="126"/>
      <c r="VNX77" s="126"/>
      <c r="VNY77" s="126"/>
      <c r="VNZ77" s="126"/>
      <c r="VOA77" s="126"/>
      <c r="VOB77" s="126"/>
      <c r="VOC77" s="126"/>
      <c r="VOD77" s="126"/>
      <c r="VOE77" s="126"/>
      <c r="VOF77" s="126"/>
      <c r="VOG77" s="126"/>
      <c r="VOH77" s="126"/>
      <c r="VOI77" s="126"/>
      <c r="VOJ77" s="126"/>
      <c r="VOK77" s="126"/>
      <c r="VOL77" s="126"/>
      <c r="VOM77" s="126"/>
      <c r="VON77" s="126"/>
      <c r="VOO77" s="126"/>
      <c r="VOP77" s="126"/>
      <c r="VOQ77" s="126"/>
      <c r="VOR77" s="126"/>
      <c r="VOS77" s="126"/>
      <c r="VOT77" s="126"/>
      <c r="VOU77" s="126"/>
      <c r="VOV77" s="126"/>
      <c r="VOW77" s="126"/>
      <c r="VOX77" s="126"/>
      <c r="VOY77" s="126"/>
      <c r="VOZ77" s="126"/>
      <c r="VPA77" s="126"/>
      <c r="VPB77" s="126"/>
      <c r="VPC77" s="126"/>
      <c r="VPD77" s="126"/>
      <c r="VPE77" s="126"/>
      <c r="VPF77" s="126"/>
      <c r="VPG77" s="126"/>
      <c r="VPH77" s="126"/>
      <c r="VPI77" s="126"/>
      <c r="VPJ77" s="126"/>
      <c r="VPK77" s="126"/>
      <c r="VPL77" s="126"/>
      <c r="VPM77" s="126"/>
      <c r="VPN77" s="126"/>
      <c r="VPO77" s="126"/>
      <c r="VPP77" s="126"/>
      <c r="VPQ77" s="126"/>
      <c r="VPR77" s="126"/>
      <c r="VPS77" s="126"/>
      <c r="VPT77" s="126"/>
      <c r="VPU77" s="126"/>
      <c r="VPV77" s="126"/>
      <c r="VPW77" s="126"/>
      <c r="VPX77" s="126"/>
      <c r="VPY77" s="126"/>
      <c r="VPZ77" s="126"/>
      <c r="VQA77" s="126"/>
      <c r="VQB77" s="126"/>
      <c r="VQC77" s="126"/>
      <c r="VQD77" s="126"/>
      <c r="VQE77" s="126"/>
      <c r="VQF77" s="126"/>
      <c r="VQG77" s="126"/>
      <c r="VQH77" s="126"/>
      <c r="VQI77" s="126"/>
      <c r="VQJ77" s="126"/>
      <c r="VQK77" s="126"/>
      <c r="VQL77" s="126"/>
      <c r="VQM77" s="126"/>
      <c r="VQN77" s="126"/>
      <c r="VQO77" s="126"/>
      <c r="VQP77" s="126"/>
      <c r="VQQ77" s="126"/>
      <c r="VQR77" s="126"/>
      <c r="VQS77" s="126"/>
      <c r="VQT77" s="126"/>
      <c r="VQU77" s="126"/>
      <c r="VQV77" s="126"/>
      <c r="VQW77" s="126"/>
      <c r="VQX77" s="126"/>
      <c r="VQY77" s="126"/>
      <c r="VQZ77" s="126"/>
      <c r="VRA77" s="126"/>
      <c r="VRB77" s="126"/>
      <c r="VRC77" s="126"/>
      <c r="VRD77" s="126"/>
      <c r="VRE77" s="126"/>
      <c r="VRF77" s="126"/>
      <c r="VRG77" s="126"/>
      <c r="VRH77" s="126"/>
      <c r="VRI77" s="126"/>
      <c r="VRJ77" s="126"/>
      <c r="VRK77" s="126"/>
      <c r="VRL77" s="126"/>
      <c r="VRM77" s="126"/>
      <c r="VRN77" s="126"/>
      <c r="VRO77" s="126"/>
      <c r="VRP77" s="126"/>
      <c r="VRQ77" s="126"/>
      <c r="VRR77" s="126"/>
      <c r="VRS77" s="126"/>
      <c r="VRT77" s="126"/>
      <c r="VRU77" s="126"/>
      <c r="VRV77" s="126"/>
      <c r="VRW77" s="126"/>
      <c r="VRX77" s="126"/>
      <c r="VRY77" s="126"/>
      <c r="VRZ77" s="126"/>
      <c r="VSA77" s="126"/>
      <c r="VSB77" s="126"/>
      <c r="VSC77" s="126"/>
      <c r="VSD77" s="126"/>
      <c r="VSE77" s="126"/>
      <c r="VSF77" s="126"/>
      <c r="VSG77" s="126"/>
      <c r="VSH77" s="126"/>
      <c r="VSI77" s="126"/>
      <c r="VSJ77" s="126"/>
      <c r="VSK77" s="126"/>
      <c r="VSL77" s="126"/>
      <c r="VSM77" s="126"/>
      <c r="VSN77" s="126"/>
      <c r="VSO77" s="126"/>
      <c r="VSP77" s="126"/>
      <c r="VSQ77" s="126"/>
      <c r="VSR77" s="126"/>
      <c r="VSS77" s="126"/>
      <c r="VST77" s="126"/>
      <c r="VSU77" s="126"/>
      <c r="VSV77" s="126"/>
      <c r="VSW77" s="126"/>
      <c r="VSX77" s="126"/>
      <c r="VSY77" s="126"/>
      <c r="VSZ77" s="126"/>
      <c r="VTA77" s="126"/>
      <c r="VTB77" s="126"/>
      <c r="VTC77" s="126"/>
      <c r="VTD77" s="126"/>
      <c r="VTE77" s="126"/>
      <c r="VTF77" s="126"/>
      <c r="VTG77" s="126"/>
      <c r="VTH77" s="126"/>
      <c r="VTI77" s="126"/>
      <c r="VTJ77" s="126"/>
      <c r="VTK77" s="126"/>
      <c r="VTL77" s="126"/>
      <c r="VTM77" s="126"/>
      <c r="VTN77" s="126"/>
      <c r="VTO77" s="126"/>
      <c r="VTP77" s="126"/>
      <c r="VTQ77" s="126"/>
      <c r="VTR77" s="126"/>
      <c r="VTS77" s="126"/>
      <c r="VTT77" s="126"/>
      <c r="VTU77" s="126"/>
      <c r="VTV77" s="126"/>
      <c r="VTW77" s="126"/>
      <c r="VTX77" s="126"/>
      <c r="VTY77" s="126"/>
      <c r="VTZ77" s="126"/>
      <c r="VUA77" s="126"/>
      <c r="VUB77" s="126"/>
      <c r="VUC77" s="126"/>
      <c r="VUD77" s="126"/>
      <c r="VUE77" s="126"/>
      <c r="VUF77" s="126"/>
      <c r="VUG77" s="126"/>
      <c r="VUH77" s="126"/>
      <c r="VUI77" s="126"/>
      <c r="VUJ77" s="126"/>
      <c r="VUK77" s="126"/>
      <c r="VUL77" s="126"/>
      <c r="VUM77" s="126"/>
      <c r="VUN77" s="126"/>
      <c r="VUO77" s="126"/>
      <c r="VUP77" s="126"/>
      <c r="VUQ77" s="126"/>
      <c r="VUR77" s="126"/>
      <c r="VUS77" s="126"/>
      <c r="VUT77" s="126"/>
      <c r="VUU77" s="126"/>
      <c r="VUV77" s="126"/>
      <c r="VUW77" s="126"/>
      <c r="VUX77" s="126"/>
      <c r="VUY77" s="126"/>
      <c r="VUZ77" s="126"/>
      <c r="VVA77" s="126"/>
      <c r="VVB77" s="126"/>
      <c r="VVC77" s="126"/>
      <c r="VVD77" s="126"/>
      <c r="VVE77" s="126"/>
      <c r="VVF77" s="126"/>
      <c r="VVG77" s="126"/>
      <c r="VVH77" s="126"/>
      <c r="VVI77" s="126"/>
      <c r="VVJ77" s="126"/>
      <c r="VVK77" s="126"/>
      <c r="VVL77" s="126"/>
      <c r="VVM77" s="126"/>
      <c r="VVN77" s="126"/>
      <c r="VVO77" s="126"/>
      <c r="VVP77" s="126"/>
      <c r="VVQ77" s="126"/>
      <c r="VVR77" s="126"/>
      <c r="VVS77" s="126"/>
      <c r="VVT77" s="126"/>
      <c r="VVU77" s="126"/>
      <c r="VVV77" s="126"/>
      <c r="VVW77" s="126"/>
      <c r="VVX77" s="126"/>
      <c r="VVY77" s="126"/>
      <c r="VVZ77" s="126"/>
      <c r="VWA77" s="126"/>
      <c r="VWB77" s="126"/>
      <c r="VWC77" s="126"/>
      <c r="VWD77" s="126"/>
      <c r="VWE77" s="126"/>
      <c r="VWF77" s="126"/>
      <c r="VWG77" s="126"/>
      <c r="VWH77" s="126"/>
      <c r="VWI77" s="126"/>
      <c r="VWJ77" s="126"/>
      <c r="VWK77" s="126"/>
      <c r="VWL77" s="126"/>
      <c r="VWM77" s="126"/>
      <c r="VWN77" s="126"/>
      <c r="VWO77" s="126"/>
      <c r="VWP77" s="126"/>
      <c r="VWQ77" s="126"/>
      <c r="VWR77" s="126"/>
      <c r="VWS77" s="126"/>
      <c r="VWT77" s="126"/>
      <c r="VWU77" s="126"/>
      <c r="VWV77" s="126"/>
      <c r="VWW77" s="126"/>
      <c r="VWX77" s="126"/>
      <c r="VWY77" s="126"/>
      <c r="VWZ77" s="126"/>
      <c r="VXA77" s="126"/>
      <c r="VXB77" s="126"/>
      <c r="VXC77" s="126"/>
      <c r="VXD77" s="126"/>
      <c r="VXE77" s="126"/>
      <c r="VXF77" s="126"/>
      <c r="VXG77" s="126"/>
      <c r="VXH77" s="126"/>
      <c r="VXI77" s="126"/>
      <c r="VXJ77" s="126"/>
      <c r="VXK77" s="126"/>
      <c r="VXL77" s="126"/>
      <c r="VXM77" s="126"/>
      <c r="VXN77" s="126"/>
      <c r="VXO77" s="126"/>
      <c r="VXP77" s="126"/>
      <c r="VXQ77" s="126"/>
      <c r="VXR77" s="126"/>
      <c r="VXS77" s="126"/>
      <c r="VXT77" s="126"/>
      <c r="VXU77" s="126"/>
      <c r="VXV77" s="126"/>
      <c r="VXW77" s="126"/>
      <c r="VXX77" s="126"/>
      <c r="VXY77" s="126"/>
      <c r="VXZ77" s="126"/>
      <c r="VYA77" s="126"/>
      <c r="VYB77" s="126"/>
      <c r="VYC77" s="126"/>
      <c r="VYD77" s="126"/>
      <c r="VYE77" s="126"/>
      <c r="VYF77" s="126"/>
      <c r="VYG77" s="126"/>
      <c r="VYH77" s="126"/>
      <c r="VYI77" s="126"/>
      <c r="VYJ77" s="126"/>
      <c r="VYK77" s="126"/>
      <c r="VYL77" s="126"/>
      <c r="VYM77" s="126"/>
      <c r="VYN77" s="126"/>
      <c r="VYO77" s="126"/>
      <c r="VYP77" s="126"/>
      <c r="VYQ77" s="126"/>
      <c r="VYR77" s="126"/>
      <c r="VYS77" s="126"/>
      <c r="VYT77" s="126"/>
      <c r="VYU77" s="126"/>
      <c r="VYV77" s="126"/>
      <c r="VYW77" s="126"/>
      <c r="VYX77" s="126"/>
      <c r="VYY77" s="126"/>
      <c r="VYZ77" s="126"/>
      <c r="VZA77" s="126"/>
      <c r="VZB77" s="126"/>
      <c r="VZC77" s="126"/>
      <c r="VZD77" s="126"/>
      <c r="VZE77" s="126"/>
      <c r="VZF77" s="126"/>
      <c r="VZG77" s="126"/>
      <c r="VZH77" s="126"/>
      <c r="VZI77" s="126"/>
      <c r="VZJ77" s="126"/>
      <c r="VZK77" s="126"/>
      <c r="VZL77" s="126"/>
      <c r="VZM77" s="126"/>
      <c r="VZN77" s="126"/>
      <c r="VZO77" s="126"/>
      <c r="VZP77" s="126"/>
      <c r="VZQ77" s="126"/>
      <c r="VZR77" s="126"/>
      <c r="VZS77" s="126"/>
      <c r="VZT77" s="126"/>
      <c r="VZU77" s="126"/>
      <c r="VZV77" s="126"/>
      <c r="VZW77" s="126"/>
      <c r="VZX77" s="126"/>
      <c r="VZY77" s="126"/>
      <c r="VZZ77" s="126"/>
      <c r="WAA77" s="126"/>
      <c r="WAB77" s="126"/>
      <c r="WAC77" s="126"/>
      <c r="WAD77" s="126"/>
      <c r="WAE77" s="126"/>
      <c r="WAF77" s="126"/>
      <c r="WAG77" s="126"/>
      <c r="WAH77" s="126"/>
      <c r="WAI77" s="126"/>
      <c r="WAJ77" s="126"/>
      <c r="WAK77" s="126"/>
      <c r="WAL77" s="126"/>
      <c r="WAM77" s="126"/>
      <c r="WAN77" s="126"/>
      <c r="WAO77" s="126"/>
      <c r="WAP77" s="126"/>
      <c r="WAQ77" s="126"/>
      <c r="WAR77" s="126"/>
      <c r="WAS77" s="126"/>
      <c r="WAT77" s="126"/>
      <c r="WAU77" s="126"/>
      <c r="WAV77" s="126"/>
      <c r="WAW77" s="126"/>
      <c r="WAX77" s="126"/>
      <c r="WAY77" s="126"/>
      <c r="WAZ77" s="126"/>
      <c r="WBA77" s="126"/>
      <c r="WBB77" s="126"/>
      <c r="WBC77" s="126"/>
      <c r="WBD77" s="126"/>
      <c r="WBE77" s="126"/>
      <c r="WBF77" s="126"/>
      <c r="WBG77" s="126"/>
      <c r="WBH77" s="126"/>
      <c r="WBI77" s="126"/>
      <c r="WBJ77" s="126"/>
      <c r="WBK77" s="126"/>
      <c r="WBL77" s="126"/>
      <c r="WBM77" s="126"/>
      <c r="WBN77" s="126"/>
      <c r="WBO77" s="126"/>
      <c r="WBP77" s="126"/>
      <c r="WBQ77" s="126"/>
      <c r="WBR77" s="126"/>
      <c r="WBS77" s="126"/>
      <c r="WBT77" s="126"/>
      <c r="WBU77" s="126"/>
      <c r="WBV77" s="126"/>
      <c r="WBW77" s="126"/>
      <c r="WBX77" s="126"/>
      <c r="WBY77" s="126"/>
      <c r="WBZ77" s="126"/>
      <c r="WCA77" s="126"/>
      <c r="WCB77" s="126"/>
      <c r="WCC77" s="126"/>
      <c r="WCD77" s="126"/>
      <c r="WCE77" s="126"/>
      <c r="WCF77" s="126"/>
      <c r="WCG77" s="126"/>
      <c r="WCH77" s="126"/>
      <c r="WCI77" s="126"/>
      <c r="WCJ77" s="126"/>
      <c r="WCK77" s="126"/>
      <c r="WCL77" s="126"/>
      <c r="WCM77" s="126"/>
      <c r="WCN77" s="126"/>
      <c r="WCO77" s="126"/>
      <c r="WCP77" s="126"/>
      <c r="WCQ77" s="126"/>
      <c r="WCR77" s="126"/>
      <c r="WCS77" s="126"/>
      <c r="WCT77" s="126"/>
      <c r="WCU77" s="126"/>
      <c r="WCV77" s="126"/>
      <c r="WCW77" s="126"/>
      <c r="WCX77" s="126"/>
      <c r="WCY77" s="126"/>
      <c r="WCZ77" s="126"/>
      <c r="WDA77" s="126"/>
      <c r="WDB77" s="126"/>
      <c r="WDC77" s="126"/>
      <c r="WDD77" s="126"/>
      <c r="WDE77" s="126"/>
      <c r="WDF77" s="126"/>
      <c r="WDG77" s="126"/>
      <c r="WDH77" s="126"/>
      <c r="WDI77" s="126"/>
      <c r="WDJ77" s="126"/>
      <c r="WDK77" s="126"/>
      <c r="WDL77" s="126"/>
      <c r="WDM77" s="126"/>
      <c r="WDN77" s="126"/>
      <c r="WDO77" s="126"/>
      <c r="WDP77" s="126"/>
      <c r="WDQ77" s="126"/>
      <c r="WDR77" s="126"/>
      <c r="WDS77" s="126"/>
      <c r="WDT77" s="126"/>
      <c r="WDU77" s="126"/>
      <c r="WDV77" s="126"/>
      <c r="WDW77" s="126"/>
      <c r="WDX77" s="126"/>
      <c r="WDY77" s="126"/>
      <c r="WDZ77" s="126"/>
      <c r="WEA77" s="126"/>
      <c r="WEB77" s="126"/>
      <c r="WEC77" s="126"/>
      <c r="WED77" s="126"/>
      <c r="WEE77" s="126"/>
      <c r="WEF77" s="126"/>
      <c r="WEG77" s="126"/>
      <c r="WEH77" s="126"/>
      <c r="WEI77" s="126"/>
      <c r="WEJ77" s="126"/>
      <c r="WEK77" s="126"/>
      <c r="WEL77" s="126"/>
      <c r="WEM77" s="126"/>
      <c r="WEN77" s="126"/>
      <c r="WEO77" s="126"/>
      <c r="WEP77" s="126"/>
      <c r="WEQ77" s="126"/>
      <c r="WER77" s="126"/>
      <c r="WES77" s="126"/>
      <c r="WET77" s="126"/>
      <c r="WEU77" s="126"/>
      <c r="WEV77" s="126"/>
      <c r="WEW77" s="126"/>
      <c r="WEX77" s="126"/>
      <c r="WEY77" s="126"/>
      <c r="WEZ77" s="126"/>
      <c r="WFA77" s="126"/>
      <c r="WFB77" s="126"/>
      <c r="WFC77" s="126"/>
      <c r="WFD77" s="126"/>
      <c r="WFE77" s="126"/>
      <c r="WFF77" s="126"/>
      <c r="WFG77" s="126"/>
      <c r="WFH77" s="126"/>
      <c r="WFI77" s="126"/>
      <c r="WFJ77" s="126"/>
      <c r="WFK77" s="126"/>
      <c r="WFL77" s="126"/>
      <c r="WFM77" s="126"/>
      <c r="WFN77" s="126"/>
      <c r="WFO77" s="126"/>
      <c r="WFP77" s="126"/>
      <c r="WFQ77" s="126"/>
      <c r="WFR77" s="126"/>
      <c r="WFS77" s="126"/>
      <c r="WFT77" s="126"/>
      <c r="WFU77" s="126"/>
      <c r="WFV77" s="126"/>
      <c r="WFW77" s="126"/>
      <c r="WFX77" s="126"/>
      <c r="WFY77" s="126"/>
      <c r="WFZ77" s="126"/>
      <c r="WGA77" s="126"/>
      <c r="WGB77" s="126"/>
      <c r="WGC77" s="126"/>
      <c r="WGD77" s="126"/>
      <c r="WGE77" s="126"/>
      <c r="WGF77" s="126"/>
      <c r="WGG77" s="126"/>
      <c r="WGH77" s="126"/>
      <c r="WGI77" s="126"/>
      <c r="WGJ77" s="126"/>
      <c r="WGK77" s="126"/>
      <c r="WGL77" s="126"/>
      <c r="WGM77" s="126"/>
      <c r="WGN77" s="126"/>
      <c r="WGO77" s="126"/>
      <c r="WGP77" s="126"/>
      <c r="WGQ77" s="126"/>
      <c r="WGR77" s="126"/>
      <c r="WGS77" s="126"/>
      <c r="WGT77" s="126"/>
      <c r="WGU77" s="126"/>
      <c r="WGV77" s="126"/>
      <c r="WGW77" s="126"/>
      <c r="WGX77" s="126"/>
      <c r="WGY77" s="126"/>
      <c r="WGZ77" s="126"/>
      <c r="WHA77" s="126"/>
      <c r="WHB77" s="126"/>
      <c r="WHC77" s="126"/>
      <c r="WHD77" s="126"/>
      <c r="WHE77" s="126"/>
      <c r="WHF77" s="126"/>
      <c r="WHG77" s="126"/>
      <c r="WHH77" s="126"/>
      <c r="WHI77" s="126"/>
      <c r="WHJ77" s="126"/>
      <c r="WHK77" s="126"/>
      <c r="WHL77" s="126"/>
      <c r="WHM77" s="126"/>
      <c r="WHN77" s="126"/>
      <c r="WHO77" s="126"/>
      <c r="WHP77" s="126"/>
      <c r="WHQ77" s="126"/>
      <c r="WHR77" s="126"/>
      <c r="WHS77" s="126"/>
      <c r="WHT77" s="126"/>
      <c r="WHU77" s="126"/>
      <c r="WHV77" s="126"/>
      <c r="WHW77" s="126"/>
      <c r="WHX77" s="126"/>
      <c r="WHY77" s="126"/>
      <c r="WHZ77" s="126"/>
      <c r="WIA77" s="126"/>
      <c r="WIB77" s="126"/>
      <c r="WIC77" s="126"/>
      <c r="WID77" s="126"/>
      <c r="WIE77" s="126"/>
      <c r="WIF77" s="126"/>
      <c r="WIG77" s="126"/>
      <c r="WIH77" s="126"/>
      <c r="WII77" s="126"/>
      <c r="WIJ77" s="126"/>
      <c r="WIK77" s="126"/>
      <c r="WIL77" s="126"/>
      <c r="WIM77" s="126"/>
      <c r="WIN77" s="126"/>
      <c r="WIO77" s="126"/>
      <c r="WIP77" s="126"/>
      <c r="WIQ77" s="126"/>
      <c r="WIR77" s="126"/>
      <c r="WIS77" s="126"/>
      <c r="WIT77" s="126"/>
      <c r="WIU77" s="126"/>
      <c r="WIV77" s="126"/>
      <c r="WIW77" s="126"/>
      <c r="WIX77" s="126"/>
      <c r="WIY77" s="126"/>
      <c r="WIZ77" s="126"/>
      <c r="WJA77" s="126"/>
      <c r="WJB77" s="126"/>
      <c r="WJC77" s="126"/>
      <c r="WJD77" s="126"/>
      <c r="WJE77" s="126"/>
      <c r="WJF77" s="126"/>
      <c r="WJG77" s="126"/>
      <c r="WJH77" s="126"/>
      <c r="WJI77" s="126"/>
      <c r="WJJ77" s="126"/>
      <c r="WJK77" s="126"/>
      <c r="WJL77" s="126"/>
      <c r="WJM77" s="126"/>
      <c r="WJN77" s="126"/>
      <c r="WJO77" s="126"/>
      <c r="WJP77" s="126"/>
      <c r="WJQ77" s="126"/>
      <c r="WJR77" s="126"/>
      <c r="WJS77" s="126"/>
      <c r="WJT77" s="126"/>
      <c r="WJU77" s="126"/>
      <c r="WJV77" s="126"/>
      <c r="WJW77" s="126"/>
      <c r="WJX77" s="126"/>
      <c r="WJY77" s="126"/>
      <c r="WJZ77" s="126"/>
      <c r="WKA77" s="126"/>
      <c r="WKB77" s="126"/>
      <c r="WKC77" s="126"/>
      <c r="WKD77" s="126"/>
      <c r="WKE77" s="126"/>
      <c r="WKF77" s="126"/>
      <c r="WKG77" s="126"/>
      <c r="WKH77" s="126"/>
      <c r="WKI77" s="126"/>
      <c r="WKJ77" s="126"/>
      <c r="WKK77" s="126"/>
      <c r="WKL77" s="126"/>
      <c r="WKM77" s="126"/>
      <c r="WKN77" s="126"/>
      <c r="WKO77" s="126"/>
      <c r="WKP77" s="126"/>
      <c r="WKQ77" s="126"/>
      <c r="WKR77" s="126"/>
      <c r="WKS77" s="126"/>
      <c r="WKT77" s="126"/>
      <c r="WKU77" s="126"/>
      <c r="WKV77" s="126"/>
      <c r="WKW77" s="126"/>
      <c r="WKX77" s="126"/>
      <c r="WKY77" s="126"/>
      <c r="WKZ77" s="126"/>
      <c r="WLA77" s="126"/>
      <c r="WLB77" s="126"/>
      <c r="WLC77" s="126"/>
      <c r="WLD77" s="126"/>
      <c r="WLE77" s="126"/>
      <c r="WLF77" s="126"/>
      <c r="WLG77" s="126"/>
      <c r="WLH77" s="126"/>
      <c r="WLI77" s="126"/>
      <c r="WLJ77" s="126"/>
      <c r="WLK77" s="126"/>
      <c r="WLL77" s="126"/>
      <c r="WLM77" s="126"/>
      <c r="WLN77" s="126"/>
      <c r="WLO77" s="126"/>
      <c r="WLP77" s="126"/>
      <c r="WLQ77" s="126"/>
      <c r="WLR77" s="126"/>
      <c r="WLS77" s="126"/>
      <c r="WLT77" s="126"/>
      <c r="WLU77" s="126"/>
      <c r="WLV77" s="126"/>
      <c r="WLW77" s="126"/>
      <c r="WLX77" s="126"/>
      <c r="WLY77" s="126"/>
      <c r="WLZ77" s="126"/>
      <c r="WMA77" s="126"/>
      <c r="WMB77" s="126"/>
      <c r="WMC77" s="126"/>
      <c r="WMD77" s="126"/>
      <c r="WME77" s="126"/>
      <c r="WMF77" s="126"/>
      <c r="WMG77" s="126"/>
      <c r="WMH77" s="126"/>
      <c r="WMI77" s="126"/>
      <c r="WMJ77" s="126"/>
      <c r="WMK77" s="126"/>
      <c r="WML77" s="126"/>
      <c r="WMM77" s="126"/>
      <c r="WMN77" s="126"/>
      <c r="WMO77" s="126"/>
      <c r="WMP77" s="126"/>
      <c r="WMQ77" s="126"/>
      <c r="WMR77" s="126"/>
      <c r="WMS77" s="126"/>
      <c r="WMT77" s="126"/>
      <c r="WMU77" s="126"/>
      <c r="WMV77" s="126"/>
      <c r="WMW77" s="126"/>
      <c r="WMX77" s="126"/>
      <c r="WMY77" s="126"/>
      <c r="WMZ77" s="126"/>
      <c r="WNA77" s="126"/>
      <c r="WNB77" s="126"/>
      <c r="WNC77" s="126"/>
      <c r="WND77" s="126"/>
      <c r="WNE77" s="126"/>
      <c r="WNF77" s="126"/>
      <c r="WNG77" s="126"/>
      <c r="WNH77" s="126"/>
      <c r="WNI77" s="126"/>
      <c r="WNJ77" s="126"/>
      <c r="WNK77" s="126"/>
      <c r="WNL77" s="126"/>
      <c r="WNM77" s="126"/>
      <c r="WNN77" s="126"/>
      <c r="WNO77" s="126"/>
      <c r="WNP77" s="126"/>
      <c r="WNQ77" s="126"/>
      <c r="WNR77" s="126"/>
      <c r="WNS77" s="126"/>
      <c r="WNT77" s="126"/>
      <c r="WNU77" s="126"/>
      <c r="WNV77" s="126"/>
      <c r="WNW77" s="126"/>
      <c r="WNX77" s="126"/>
      <c r="WNY77" s="126"/>
      <c r="WNZ77" s="126"/>
      <c r="WOA77" s="126"/>
      <c r="WOB77" s="126"/>
      <c r="WOC77" s="126"/>
      <c r="WOD77" s="126"/>
      <c r="WOE77" s="126"/>
      <c r="WOF77" s="126"/>
      <c r="WOG77" s="126"/>
      <c r="WOH77" s="126"/>
      <c r="WOI77" s="126"/>
      <c r="WOJ77" s="126"/>
      <c r="WOK77" s="126"/>
      <c r="WOL77" s="126"/>
      <c r="WOM77" s="126"/>
      <c r="WON77" s="126"/>
      <c r="WOO77" s="126"/>
      <c r="WOP77" s="126"/>
      <c r="WOQ77" s="126"/>
      <c r="WOR77" s="126"/>
      <c r="WOS77" s="126"/>
      <c r="WOT77" s="126"/>
      <c r="WOU77" s="126"/>
      <c r="WOV77" s="126"/>
      <c r="WOW77" s="126"/>
      <c r="WOX77" s="126"/>
      <c r="WOY77" s="126"/>
      <c r="WOZ77" s="126"/>
      <c r="WPA77" s="126"/>
      <c r="WPB77" s="126"/>
      <c r="WPC77" s="126"/>
      <c r="WPD77" s="126"/>
      <c r="WPE77" s="126"/>
      <c r="WPF77" s="126"/>
      <c r="WPG77" s="126"/>
      <c r="WPH77" s="126"/>
      <c r="WPI77" s="126"/>
      <c r="WPJ77" s="126"/>
      <c r="WPK77" s="126"/>
      <c r="WPL77" s="126"/>
      <c r="WPM77" s="126"/>
      <c r="WPN77" s="126"/>
      <c r="WPO77" s="126"/>
      <c r="WPP77" s="126"/>
      <c r="WPQ77" s="126"/>
      <c r="WPR77" s="126"/>
      <c r="WPS77" s="126"/>
      <c r="WPT77" s="126"/>
      <c r="WPU77" s="126"/>
      <c r="WPV77" s="126"/>
      <c r="WPW77" s="126"/>
      <c r="WPX77" s="126"/>
      <c r="WPY77" s="126"/>
      <c r="WPZ77" s="126"/>
      <c r="WQA77" s="126"/>
      <c r="WQB77" s="126"/>
      <c r="WQC77" s="126"/>
      <c r="WQD77" s="126"/>
      <c r="WQE77" s="126"/>
      <c r="WQF77" s="126"/>
      <c r="WQG77" s="126"/>
      <c r="WQH77" s="126"/>
      <c r="WQI77" s="126"/>
      <c r="WQJ77" s="126"/>
      <c r="WQK77" s="126"/>
      <c r="WQL77" s="126"/>
      <c r="WQM77" s="126"/>
      <c r="WQN77" s="126"/>
      <c r="WQO77" s="126"/>
      <c r="WQP77" s="126"/>
      <c r="WQQ77" s="126"/>
      <c r="WQR77" s="126"/>
      <c r="WQS77" s="126"/>
      <c r="WQT77" s="126"/>
      <c r="WQU77" s="126"/>
      <c r="WQV77" s="126"/>
      <c r="WQW77" s="126"/>
      <c r="WQX77" s="126"/>
      <c r="WQY77" s="126"/>
      <c r="WQZ77" s="126"/>
      <c r="WRA77" s="126"/>
      <c r="WRB77" s="126"/>
      <c r="WRC77" s="126"/>
      <c r="WRD77" s="126"/>
      <c r="WRE77" s="126"/>
      <c r="WRF77" s="126"/>
      <c r="WRG77" s="126"/>
      <c r="WRH77" s="126"/>
      <c r="WRI77" s="126"/>
      <c r="WRJ77" s="126"/>
      <c r="WRK77" s="126"/>
      <c r="WRL77" s="126"/>
      <c r="WRM77" s="126"/>
      <c r="WRN77" s="126"/>
      <c r="WRO77" s="126"/>
      <c r="WRP77" s="126"/>
      <c r="WRQ77" s="126"/>
      <c r="WRR77" s="126"/>
      <c r="WRS77" s="126"/>
      <c r="WRT77" s="126"/>
      <c r="WRU77" s="126"/>
      <c r="WRV77" s="126"/>
      <c r="WRW77" s="126"/>
      <c r="WRX77" s="126"/>
      <c r="WRY77" s="126"/>
      <c r="WRZ77" s="126"/>
      <c r="WSA77" s="126"/>
      <c r="WSB77" s="126"/>
      <c r="WSC77" s="126"/>
      <c r="WSD77" s="126"/>
      <c r="WSE77" s="126"/>
      <c r="WSF77" s="126"/>
      <c r="WSG77" s="126"/>
      <c r="WSH77" s="126"/>
      <c r="WSI77" s="126"/>
      <c r="WSJ77" s="126"/>
      <c r="WSK77" s="126"/>
      <c r="WSL77" s="126"/>
      <c r="WSM77" s="126"/>
      <c r="WSN77" s="126"/>
      <c r="WSO77" s="126"/>
      <c r="WSP77" s="126"/>
      <c r="WSQ77" s="126"/>
      <c r="WSR77" s="126"/>
      <c r="WSS77" s="126"/>
      <c r="WST77" s="126"/>
      <c r="WSU77" s="126"/>
      <c r="WSV77" s="126"/>
      <c r="WSW77" s="126"/>
      <c r="WSX77" s="126"/>
      <c r="WSY77" s="126"/>
      <c r="WSZ77" s="126"/>
      <c r="WTA77" s="126"/>
      <c r="WTB77" s="126"/>
      <c r="WTC77" s="126"/>
      <c r="WTD77" s="126"/>
      <c r="WTE77" s="126"/>
      <c r="WTF77" s="126"/>
      <c r="WTG77" s="126"/>
      <c r="WTH77" s="126"/>
      <c r="WTI77" s="126"/>
      <c r="WTJ77" s="126"/>
      <c r="WTK77" s="126"/>
      <c r="WTL77" s="126"/>
      <c r="WTM77" s="126"/>
      <c r="WTN77" s="126"/>
      <c r="WTO77" s="126"/>
      <c r="WTP77" s="126"/>
      <c r="WTQ77" s="126"/>
      <c r="WTR77" s="126"/>
      <c r="WTS77" s="126"/>
      <c r="WTT77" s="126"/>
      <c r="WTU77" s="126"/>
      <c r="WTV77" s="126"/>
      <c r="WTW77" s="126"/>
      <c r="WTX77" s="126"/>
      <c r="WTY77" s="126"/>
      <c r="WTZ77" s="126"/>
      <c r="WUA77" s="126"/>
      <c r="WUB77" s="126"/>
      <c r="WUC77" s="126"/>
      <c r="WUD77" s="126"/>
      <c r="WUE77" s="126"/>
      <c r="WUF77" s="126"/>
      <c r="WUG77" s="126"/>
      <c r="WUH77" s="126"/>
      <c r="WUI77" s="126"/>
      <c r="WUJ77" s="126"/>
      <c r="WUK77" s="126"/>
      <c r="WUL77" s="126"/>
      <c r="WUM77" s="126"/>
      <c r="WUN77" s="126"/>
      <c r="WUO77" s="126"/>
      <c r="WUP77" s="126"/>
      <c r="WUQ77" s="126"/>
      <c r="WUR77" s="126"/>
      <c r="WUS77" s="126"/>
      <c r="WUT77" s="126"/>
      <c r="WUU77" s="126"/>
      <c r="WUV77" s="126"/>
      <c r="WUW77" s="126"/>
      <c r="WUX77" s="126"/>
      <c r="WUY77" s="126"/>
      <c r="WUZ77" s="126"/>
      <c r="WVA77" s="126"/>
      <c r="WVB77" s="126"/>
      <c r="WVC77" s="126"/>
      <c r="WVD77" s="126"/>
      <c r="WVE77" s="126"/>
      <c r="WVF77" s="126"/>
      <c r="WVG77" s="126"/>
      <c r="WVH77" s="126"/>
      <c r="WVI77" s="126"/>
      <c r="WVJ77" s="126"/>
      <c r="WVK77" s="126"/>
      <c r="WVL77" s="126"/>
      <c r="WVM77" s="126"/>
      <c r="WVN77" s="126"/>
      <c r="WVO77" s="126"/>
      <c r="WVP77" s="126"/>
      <c r="WVQ77" s="126"/>
      <c r="WVR77" s="126"/>
      <c r="WVS77" s="126"/>
      <c r="WVT77" s="126"/>
      <c r="WVU77" s="126"/>
      <c r="WVV77" s="126"/>
      <c r="WVW77" s="126"/>
      <c r="WVX77" s="126"/>
      <c r="WVY77" s="126"/>
      <c r="WVZ77" s="126"/>
      <c r="WWA77" s="126"/>
      <c r="WWB77" s="126"/>
      <c r="WWC77" s="126"/>
      <c r="WWD77" s="126"/>
      <c r="WWE77" s="126"/>
      <c r="WWF77" s="126"/>
      <c r="WWG77" s="126"/>
      <c r="WWH77" s="126"/>
      <c r="WWI77" s="126"/>
      <c r="WWJ77" s="126"/>
      <c r="WWK77" s="126"/>
      <c r="WWL77" s="126"/>
      <c r="WWM77" s="126"/>
      <c r="WWN77" s="126"/>
      <c r="WWO77" s="126"/>
      <c r="WWP77" s="126"/>
      <c r="WWQ77" s="126"/>
      <c r="WWR77" s="126"/>
      <c r="WWS77" s="126"/>
      <c r="WWT77" s="126"/>
      <c r="WWU77" s="126"/>
      <c r="WWV77" s="126"/>
      <c r="WWW77" s="126"/>
      <c r="WWX77" s="126"/>
      <c r="WWY77" s="126"/>
      <c r="WWZ77" s="126"/>
      <c r="WXA77" s="126"/>
      <c r="WXB77" s="126"/>
      <c r="WXC77" s="126"/>
      <c r="WXD77" s="126"/>
      <c r="WXE77" s="126"/>
      <c r="WXF77" s="126"/>
      <c r="WXG77" s="126"/>
      <c r="WXH77" s="126"/>
      <c r="WXI77" s="126"/>
      <c r="WXJ77" s="126"/>
      <c r="WXK77" s="126"/>
      <c r="WXL77" s="126"/>
      <c r="WXM77" s="126"/>
      <c r="WXN77" s="126"/>
      <c r="WXO77" s="126"/>
      <c r="WXP77" s="126"/>
      <c r="WXQ77" s="126"/>
      <c r="WXR77" s="126"/>
      <c r="WXS77" s="126"/>
      <c r="WXT77" s="126"/>
      <c r="WXU77" s="126"/>
      <c r="WXV77" s="126"/>
      <c r="WXW77" s="126"/>
      <c r="WXX77" s="126"/>
      <c r="WXY77" s="126"/>
      <c r="WXZ77" s="126"/>
      <c r="WYA77" s="126"/>
      <c r="WYB77" s="126"/>
      <c r="WYC77" s="126"/>
      <c r="WYD77" s="126"/>
      <c r="WYE77" s="126"/>
      <c r="WYF77" s="126"/>
      <c r="WYG77" s="126"/>
      <c r="WYH77" s="126"/>
      <c r="WYI77" s="126"/>
      <c r="WYJ77" s="126"/>
      <c r="WYK77" s="126"/>
      <c r="WYL77" s="126"/>
      <c r="WYM77" s="126"/>
      <c r="WYN77" s="126"/>
      <c r="WYO77" s="126"/>
      <c r="WYP77" s="126"/>
      <c r="WYQ77" s="126"/>
      <c r="WYR77" s="126"/>
      <c r="WYS77" s="126"/>
      <c r="WYT77" s="126"/>
      <c r="WYU77" s="126"/>
      <c r="WYV77" s="126"/>
      <c r="WYW77" s="126"/>
      <c r="WYX77" s="126"/>
      <c r="WYY77" s="126"/>
      <c r="WYZ77" s="126"/>
      <c r="WZA77" s="126"/>
      <c r="WZB77" s="126"/>
      <c r="WZC77" s="126"/>
      <c r="WZD77" s="126"/>
      <c r="WZE77" s="126"/>
      <c r="WZF77" s="126"/>
      <c r="WZG77" s="126"/>
      <c r="WZH77" s="126"/>
      <c r="WZI77" s="126"/>
      <c r="WZJ77" s="126"/>
      <c r="WZK77" s="126"/>
      <c r="WZL77" s="126"/>
      <c r="WZM77" s="126"/>
      <c r="WZN77" s="126"/>
      <c r="WZO77" s="126"/>
      <c r="WZP77" s="126"/>
      <c r="WZQ77" s="126"/>
      <c r="WZR77" s="126"/>
      <c r="WZS77" s="126"/>
      <c r="WZT77" s="126"/>
      <c r="WZU77" s="126"/>
      <c r="WZV77" s="126"/>
      <c r="WZW77" s="126"/>
      <c r="WZX77" s="126"/>
      <c r="WZY77" s="126"/>
      <c r="WZZ77" s="126"/>
      <c r="XAA77" s="126"/>
      <c r="XAB77" s="126"/>
      <c r="XAC77" s="126"/>
      <c r="XAD77" s="126"/>
      <c r="XAE77" s="126"/>
      <c r="XAF77" s="126"/>
      <c r="XAG77" s="126"/>
      <c r="XAH77" s="126"/>
      <c r="XAI77" s="126"/>
      <c r="XAJ77" s="126"/>
      <c r="XAK77" s="126"/>
      <c r="XAL77" s="126"/>
      <c r="XAM77" s="126"/>
      <c r="XAN77" s="126"/>
      <c r="XAO77" s="126"/>
      <c r="XAP77" s="126"/>
      <c r="XAQ77" s="126"/>
      <c r="XAR77" s="126"/>
      <c r="XAS77" s="126"/>
      <c r="XAT77" s="126"/>
      <c r="XAU77" s="126"/>
      <c r="XAV77" s="126"/>
      <c r="XAW77" s="126"/>
      <c r="XAX77" s="126"/>
      <c r="XAY77" s="126"/>
      <c r="XAZ77" s="126"/>
      <c r="XBA77" s="126"/>
      <c r="XBB77" s="126"/>
      <c r="XBC77" s="126"/>
      <c r="XBD77" s="126"/>
      <c r="XBE77" s="126"/>
      <c r="XBF77" s="126"/>
      <c r="XBG77" s="126"/>
      <c r="XBH77" s="126"/>
      <c r="XBI77" s="126"/>
      <c r="XBJ77" s="126"/>
      <c r="XBK77" s="126"/>
      <c r="XBL77" s="126"/>
      <c r="XBM77" s="126"/>
      <c r="XBN77" s="126"/>
      <c r="XBO77" s="126"/>
      <c r="XBP77" s="126"/>
      <c r="XBQ77" s="126"/>
      <c r="XBR77" s="126"/>
      <c r="XBS77" s="126"/>
      <c r="XBT77" s="126"/>
      <c r="XBU77" s="126"/>
      <c r="XBV77" s="126"/>
      <c r="XBW77" s="126"/>
      <c r="XBX77" s="126"/>
      <c r="XBY77" s="126"/>
      <c r="XBZ77" s="126"/>
      <c r="XCA77" s="126"/>
      <c r="XCB77" s="126"/>
      <c r="XCC77" s="126"/>
      <c r="XCD77" s="126"/>
      <c r="XCE77" s="126"/>
      <c r="XCF77" s="126"/>
      <c r="XCG77" s="126"/>
      <c r="XCH77" s="126"/>
      <c r="XCI77" s="126"/>
      <c r="XCJ77" s="126"/>
      <c r="XCK77" s="126"/>
      <c r="XCL77" s="126"/>
      <c r="XCM77" s="126"/>
      <c r="XCN77" s="126"/>
      <c r="XCO77" s="126"/>
      <c r="XCP77" s="126"/>
      <c r="XCQ77" s="126"/>
      <c r="XCR77" s="126"/>
      <c r="XCS77" s="126"/>
      <c r="XCT77" s="126"/>
      <c r="XCU77" s="126"/>
      <c r="XCV77" s="126"/>
      <c r="XCW77" s="126"/>
      <c r="XCX77" s="126"/>
      <c r="XCY77" s="126"/>
      <c r="XCZ77" s="126"/>
      <c r="XDA77" s="126"/>
      <c r="XDB77" s="126"/>
      <c r="XDC77" s="126"/>
      <c r="XDD77" s="126"/>
      <c r="XDE77" s="126"/>
      <c r="XDF77" s="126"/>
      <c r="XDG77" s="126"/>
      <c r="XDH77" s="126"/>
      <c r="XDI77" s="126"/>
      <c r="XDJ77" s="126"/>
      <c r="XDK77" s="126"/>
      <c r="XDL77" s="126"/>
      <c r="XDM77" s="126"/>
      <c r="XDN77" s="126"/>
      <c r="XDO77" s="126"/>
      <c r="XDP77" s="126"/>
      <c r="XDQ77" s="126"/>
      <c r="XDR77" s="126"/>
      <c r="XDS77" s="126"/>
      <c r="XDT77" s="126"/>
      <c r="XDU77" s="126"/>
      <c r="XDV77" s="126"/>
      <c r="XDW77" s="126"/>
      <c r="XDX77" s="126"/>
      <c r="XDY77" s="126"/>
      <c r="XDZ77" s="126"/>
      <c r="XEA77" s="126"/>
      <c r="XEB77" s="126"/>
      <c r="XEC77" s="126"/>
      <c r="XED77" s="126"/>
      <c r="XEE77" s="126"/>
      <c r="XEF77" s="126"/>
      <c r="XEG77" s="126"/>
    </row>
    <row r="78" spans="1:16361" customFormat="1" x14ac:dyDescent="0.25">
      <c r="A78" s="208">
        <v>208007</v>
      </c>
      <c r="B78" s="40">
        <v>2023</v>
      </c>
      <c r="C78" s="110" t="s">
        <v>143</v>
      </c>
      <c r="D78" s="77"/>
      <c r="E78" s="78" t="s">
        <v>149</v>
      </c>
      <c r="F78" s="77"/>
      <c r="G78" s="50"/>
      <c r="H78" s="46" t="s">
        <v>149</v>
      </c>
      <c r="I78" s="77" t="s">
        <v>159</v>
      </c>
      <c r="J78" s="92">
        <v>5310</v>
      </c>
      <c r="K78" s="91" t="s">
        <v>296</v>
      </c>
      <c r="L78" s="87">
        <v>60000</v>
      </c>
      <c r="M78" s="87">
        <v>15000</v>
      </c>
      <c r="N78" s="87"/>
      <c r="O78" s="87"/>
      <c r="P78" s="89"/>
      <c r="Q78" s="86">
        <f t="shared" si="3"/>
        <v>75000</v>
      </c>
      <c r="R78" s="73"/>
      <c r="S78" s="111"/>
      <c r="T78" s="49"/>
      <c r="U78" s="117"/>
      <c r="V78" s="117"/>
      <c r="W78" s="44" t="s">
        <v>199</v>
      </c>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c r="AMK78" s="108"/>
      <c r="AML78" s="108"/>
      <c r="AMM78" s="108"/>
      <c r="AMN78" s="108"/>
      <c r="AMO78" s="108"/>
      <c r="AMP78" s="108"/>
      <c r="AMQ78" s="108"/>
      <c r="AMR78" s="108"/>
      <c r="AMS78" s="108"/>
      <c r="AMT78" s="108"/>
      <c r="AMU78" s="108"/>
      <c r="AMV78" s="108"/>
      <c r="AMW78" s="108"/>
      <c r="AMX78" s="108"/>
      <c r="AMY78" s="108"/>
      <c r="AMZ78" s="108"/>
      <c r="ANA78" s="108"/>
      <c r="ANB78" s="108"/>
      <c r="ANC78" s="108"/>
      <c r="AND78" s="108"/>
      <c r="ANE78" s="108"/>
      <c r="ANF78" s="108"/>
      <c r="ANG78" s="108"/>
      <c r="ANH78" s="108"/>
      <c r="ANI78" s="108"/>
      <c r="ANJ78" s="108"/>
      <c r="ANK78" s="108"/>
      <c r="ANL78" s="108"/>
      <c r="ANM78" s="108"/>
      <c r="ANN78" s="108"/>
      <c r="ANO78" s="108"/>
      <c r="ANP78" s="108"/>
      <c r="ANQ78" s="108"/>
      <c r="ANR78" s="108"/>
      <c r="ANS78" s="108"/>
      <c r="ANT78" s="108"/>
      <c r="ANU78" s="108"/>
      <c r="ANV78" s="108"/>
      <c r="ANW78" s="108"/>
      <c r="ANX78" s="108"/>
      <c r="ANY78" s="108"/>
      <c r="ANZ78" s="108"/>
      <c r="AOA78" s="108"/>
      <c r="AOB78" s="108"/>
      <c r="AOC78" s="108"/>
      <c r="AOD78" s="108"/>
      <c r="AOE78" s="108"/>
      <c r="AOF78" s="108"/>
      <c r="AOG78" s="108"/>
      <c r="AOH78" s="108"/>
      <c r="AOI78" s="108"/>
      <c r="AOJ78" s="108"/>
      <c r="AOK78" s="108"/>
      <c r="AOL78" s="108"/>
      <c r="AOM78" s="108"/>
      <c r="AON78" s="108"/>
      <c r="AOO78" s="108"/>
      <c r="AOP78" s="108"/>
      <c r="AOQ78" s="108"/>
      <c r="AOR78" s="108"/>
      <c r="AOS78" s="108"/>
      <c r="AOT78" s="108"/>
      <c r="AOU78" s="108"/>
      <c r="AOV78" s="108"/>
      <c r="AOW78" s="108"/>
      <c r="AOX78" s="108"/>
      <c r="AOY78" s="108"/>
      <c r="AOZ78" s="108"/>
      <c r="APA78" s="108"/>
      <c r="APB78" s="108"/>
      <c r="APC78" s="108"/>
      <c r="APD78" s="108"/>
      <c r="APE78" s="108"/>
      <c r="APF78" s="108"/>
      <c r="APG78" s="108"/>
      <c r="APH78" s="108"/>
      <c r="API78" s="108"/>
      <c r="APJ78" s="108"/>
      <c r="APK78" s="108"/>
      <c r="APL78" s="108"/>
      <c r="APM78" s="108"/>
      <c r="APN78" s="108"/>
      <c r="APO78" s="108"/>
      <c r="APP78" s="108"/>
      <c r="APQ78" s="108"/>
      <c r="APR78" s="108"/>
      <c r="APS78" s="108"/>
      <c r="APT78" s="108"/>
      <c r="APU78" s="108"/>
      <c r="APV78" s="108"/>
      <c r="APW78" s="108"/>
      <c r="APX78" s="108"/>
      <c r="APY78" s="108"/>
      <c r="APZ78" s="108"/>
      <c r="AQA78" s="108"/>
      <c r="AQB78" s="108"/>
      <c r="AQC78" s="108"/>
      <c r="AQD78" s="108"/>
      <c r="AQE78" s="108"/>
      <c r="AQF78" s="108"/>
      <c r="AQG78" s="108"/>
      <c r="AQH78" s="108"/>
      <c r="AQI78" s="108"/>
      <c r="AQJ78" s="108"/>
      <c r="AQK78" s="108"/>
      <c r="AQL78" s="108"/>
      <c r="AQM78" s="108"/>
      <c r="AQN78" s="108"/>
      <c r="AQO78" s="108"/>
      <c r="AQP78" s="108"/>
      <c r="AQQ78" s="108"/>
      <c r="AQR78" s="108"/>
      <c r="AQS78" s="108"/>
      <c r="AQT78" s="108"/>
      <c r="AQU78" s="108"/>
      <c r="AQV78" s="108"/>
      <c r="AQW78" s="108"/>
      <c r="AQX78" s="108"/>
      <c r="AQY78" s="108"/>
      <c r="AQZ78" s="108"/>
      <c r="ARA78" s="108"/>
      <c r="ARB78" s="108"/>
      <c r="ARC78" s="108"/>
      <c r="ARD78" s="108"/>
      <c r="ARE78" s="108"/>
      <c r="ARF78" s="108"/>
      <c r="ARG78" s="108"/>
      <c r="ARH78" s="108"/>
      <c r="ARI78" s="108"/>
      <c r="ARJ78" s="108"/>
      <c r="ARK78" s="108"/>
      <c r="ARL78" s="108"/>
      <c r="ARM78" s="108"/>
      <c r="ARN78" s="108"/>
      <c r="ARO78" s="108"/>
      <c r="ARP78" s="108"/>
      <c r="ARQ78" s="108"/>
      <c r="ARR78" s="108"/>
      <c r="ARS78" s="108"/>
      <c r="ART78" s="108"/>
      <c r="ARU78" s="108"/>
      <c r="ARV78" s="108"/>
      <c r="ARW78" s="108"/>
      <c r="ARX78" s="108"/>
      <c r="ARY78" s="108"/>
      <c r="ARZ78" s="108"/>
      <c r="ASA78" s="108"/>
      <c r="ASB78" s="108"/>
      <c r="ASC78" s="108"/>
      <c r="ASD78" s="108"/>
      <c r="ASE78" s="108"/>
      <c r="ASF78" s="108"/>
      <c r="ASG78" s="108"/>
      <c r="ASH78" s="108"/>
      <c r="ASI78" s="108"/>
      <c r="ASJ78" s="108"/>
      <c r="ASK78" s="108"/>
      <c r="ASL78" s="108"/>
      <c r="ASM78" s="108"/>
      <c r="ASN78" s="108"/>
      <c r="ASO78" s="108"/>
      <c r="ASP78" s="108"/>
      <c r="ASQ78" s="108"/>
      <c r="ASR78" s="108"/>
      <c r="ASS78" s="108"/>
      <c r="AST78" s="108"/>
      <c r="ASU78" s="108"/>
      <c r="ASV78" s="108"/>
      <c r="ASW78" s="108"/>
      <c r="ASX78" s="108"/>
      <c r="ASY78" s="108"/>
      <c r="ASZ78" s="108"/>
      <c r="ATA78" s="108"/>
      <c r="ATB78" s="108"/>
      <c r="ATC78" s="108"/>
      <c r="ATD78" s="108"/>
      <c r="ATE78" s="108"/>
      <c r="ATF78" s="108"/>
      <c r="ATG78" s="108"/>
      <c r="ATH78" s="108"/>
      <c r="ATI78" s="108"/>
      <c r="ATJ78" s="108"/>
      <c r="ATK78" s="108"/>
      <c r="ATL78" s="108"/>
      <c r="ATM78" s="108"/>
      <c r="ATN78" s="108"/>
      <c r="ATO78" s="108"/>
      <c r="ATP78" s="108"/>
      <c r="ATQ78" s="108"/>
      <c r="ATR78" s="108"/>
      <c r="ATS78" s="108"/>
      <c r="ATT78" s="108"/>
      <c r="ATU78" s="108"/>
      <c r="ATV78" s="108"/>
      <c r="ATW78" s="108"/>
      <c r="ATX78" s="108"/>
      <c r="ATY78" s="108"/>
      <c r="ATZ78" s="108"/>
      <c r="AUA78" s="108"/>
      <c r="AUB78" s="108"/>
      <c r="AUC78" s="108"/>
      <c r="AUD78" s="108"/>
      <c r="AUE78" s="108"/>
      <c r="AUF78" s="108"/>
      <c r="AUG78" s="108"/>
      <c r="AUH78" s="108"/>
      <c r="AUI78" s="108"/>
      <c r="AUJ78" s="108"/>
      <c r="AUK78" s="108"/>
      <c r="AUL78" s="108"/>
      <c r="AUM78" s="108"/>
      <c r="AUN78" s="108"/>
      <c r="AUO78" s="108"/>
      <c r="AUP78" s="108"/>
      <c r="AUQ78" s="108"/>
      <c r="AUR78" s="108"/>
      <c r="AUS78" s="108"/>
      <c r="AUT78" s="108"/>
      <c r="AUU78" s="108"/>
      <c r="AUV78" s="108"/>
      <c r="AUW78" s="108"/>
      <c r="AUX78" s="108"/>
      <c r="AUY78" s="108"/>
      <c r="AUZ78" s="108"/>
      <c r="AVA78" s="108"/>
      <c r="AVB78" s="108"/>
      <c r="AVC78" s="108"/>
      <c r="AVD78" s="108"/>
      <c r="AVE78" s="108"/>
      <c r="AVF78" s="108"/>
      <c r="AVG78" s="108"/>
      <c r="AVH78" s="108"/>
      <c r="AVI78" s="108"/>
      <c r="AVJ78" s="108"/>
      <c r="AVK78" s="108"/>
      <c r="AVL78" s="108"/>
      <c r="AVM78" s="108"/>
      <c r="AVN78" s="108"/>
      <c r="AVO78" s="108"/>
      <c r="AVP78" s="108"/>
      <c r="AVQ78" s="108"/>
      <c r="AVR78" s="108"/>
      <c r="AVS78" s="108"/>
      <c r="AVT78" s="108"/>
      <c r="AVU78" s="108"/>
      <c r="AVV78" s="108"/>
      <c r="AVW78" s="108"/>
      <c r="AVX78" s="108"/>
      <c r="AVY78" s="108"/>
      <c r="AVZ78" s="108"/>
      <c r="AWA78" s="108"/>
      <c r="AWB78" s="108"/>
      <c r="AWC78" s="108"/>
      <c r="AWD78" s="108"/>
      <c r="AWE78" s="108"/>
      <c r="AWF78" s="108"/>
      <c r="AWG78" s="108"/>
      <c r="AWH78" s="108"/>
      <c r="AWI78" s="108"/>
      <c r="AWJ78" s="108"/>
      <c r="AWK78" s="108"/>
      <c r="AWL78" s="108"/>
      <c r="AWM78" s="108"/>
      <c r="AWN78" s="108"/>
      <c r="AWO78" s="108"/>
      <c r="AWP78" s="108"/>
      <c r="AWQ78" s="108"/>
      <c r="AWR78" s="108"/>
      <c r="AWS78" s="108"/>
      <c r="AWT78" s="108"/>
      <c r="AWU78" s="108"/>
      <c r="AWV78" s="108"/>
      <c r="AWW78" s="108"/>
      <c r="AWX78" s="108"/>
      <c r="AWY78" s="108"/>
      <c r="AWZ78" s="108"/>
      <c r="AXA78" s="108"/>
      <c r="AXB78" s="108"/>
      <c r="AXC78" s="108"/>
      <c r="AXD78" s="108"/>
      <c r="AXE78" s="108"/>
      <c r="AXF78" s="108"/>
      <c r="AXG78" s="108"/>
      <c r="AXH78" s="108"/>
      <c r="AXI78" s="108"/>
      <c r="AXJ78" s="108"/>
      <c r="AXK78" s="108"/>
      <c r="AXL78" s="108"/>
      <c r="AXM78" s="108"/>
      <c r="AXN78" s="108"/>
      <c r="AXO78" s="108"/>
      <c r="AXP78" s="108"/>
      <c r="AXQ78" s="108"/>
      <c r="AXR78" s="108"/>
      <c r="AXS78" s="108"/>
      <c r="AXT78" s="108"/>
      <c r="AXU78" s="108"/>
      <c r="AXV78" s="108"/>
      <c r="AXW78" s="108"/>
      <c r="AXX78" s="108"/>
      <c r="AXY78" s="108"/>
      <c r="AXZ78" s="108"/>
      <c r="AYA78" s="108"/>
      <c r="AYB78" s="108"/>
      <c r="AYC78" s="108"/>
      <c r="AYD78" s="108"/>
      <c r="AYE78" s="108"/>
      <c r="AYF78" s="108"/>
      <c r="AYG78" s="108"/>
      <c r="AYH78" s="108"/>
      <c r="AYI78" s="108"/>
      <c r="AYJ78" s="108"/>
      <c r="AYK78" s="108"/>
      <c r="AYL78" s="108"/>
      <c r="AYM78" s="108"/>
      <c r="AYN78" s="108"/>
      <c r="AYO78" s="108"/>
      <c r="AYP78" s="108"/>
      <c r="AYQ78" s="108"/>
      <c r="AYR78" s="108"/>
      <c r="AYS78" s="108"/>
      <c r="AYT78" s="108"/>
      <c r="AYU78" s="108"/>
      <c r="AYV78" s="108"/>
      <c r="AYW78" s="108"/>
      <c r="AYX78" s="108"/>
      <c r="AYY78" s="108"/>
      <c r="AYZ78" s="108"/>
      <c r="AZA78" s="108"/>
      <c r="AZB78" s="108"/>
      <c r="AZC78" s="108"/>
      <c r="AZD78" s="108"/>
      <c r="AZE78" s="108"/>
      <c r="AZF78" s="108"/>
      <c r="AZG78" s="108"/>
      <c r="AZH78" s="108"/>
      <c r="AZI78" s="108"/>
      <c r="AZJ78" s="108"/>
      <c r="AZK78" s="108"/>
      <c r="AZL78" s="108"/>
      <c r="AZM78" s="108"/>
      <c r="AZN78" s="108"/>
      <c r="AZO78" s="108"/>
      <c r="AZP78" s="108"/>
      <c r="AZQ78" s="108"/>
      <c r="AZR78" s="108"/>
      <c r="AZS78" s="108"/>
      <c r="AZT78" s="108"/>
      <c r="AZU78" s="108"/>
      <c r="AZV78" s="108"/>
      <c r="AZW78" s="108"/>
      <c r="AZX78" s="108"/>
      <c r="AZY78" s="108"/>
      <c r="AZZ78" s="108"/>
      <c r="BAA78" s="108"/>
      <c r="BAB78" s="108"/>
      <c r="BAC78" s="108"/>
      <c r="BAD78" s="108"/>
      <c r="BAE78" s="108"/>
      <c r="BAF78" s="108"/>
      <c r="BAG78" s="108"/>
      <c r="BAH78" s="108"/>
      <c r="BAI78" s="108"/>
      <c r="BAJ78" s="108"/>
      <c r="BAK78" s="108"/>
      <c r="BAL78" s="108"/>
      <c r="BAM78" s="108"/>
      <c r="BAN78" s="108"/>
      <c r="BAO78" s="108"/>
      <c r="BAP78" s="108"/>
      <c r="BAQ78" s="108"/>
      <c r="BAR78" s="108"/>
      <c r="BAS78" s="108"/>
      <c r="BAT78" s="108"/>
      <c r="BAU78" s="108"/>
      <c r="BAV78" s="108"/>
      <c r="BAW78" s="108"/>
      <c r="BAX78" s="108"/>
      <c r="BAY78" s="108"/>
      <c r="BAZ78" s="108"/>
      <c r="BBA78" s="108"/>
      <c r="BBB78" s="108"/>
      <c r="BBC78" s="108"/>
      <c r="BBD78" s="108"/>
      <c r="BBE78" s="108"/>
      <c r="BBF78" s="108"/>
      <c r="BBG78" s="108"/>
      <c r="BBH78" s="108"/>
      <c r="BBI78" s="108"/>
      <c r="BBJ78" s="108"/>
      <c r="BBK78" s="108"/>
      <c r="BBL78" s="108"/>
      <c r="BBM78" s="108"/>
      <c r="BBN78" s="108"/>
      <c r="BBO78" s="108"/>
      <c r="BBP78" s="108"/>
      <c r="BBQ78" s="108"/>
      <c r="BBR78" s="108"/>
      <c r="BBS78" s="108"/>
      <c r="BBT78" s="108"/>
      <c r="BBU78" s="108"/>
      <c r="BBV78" s="108"/>
      <c r="BBW78" s="108"/>
      <c r="BBX78" s="108"/>
      <c r="BBY78" s="108"/>
      <c r="BBZ78" s="108"/>
      <c r="BCA78" s="108"/>
      <c r="BCB78" s="108"/>
      <c r="BCC78" s="108"/>
      <c r="BCD78" s="108"/>
      <c r="BCE78" s="108"/>
      <c r="BCF78" s="108"/>
      <c r="BCG78" s="108"/>
      <c r="BCH78" s="108"/>
      <c r="BCI78" s="108"/>
      <c r="BCJ78" s="108"/>
      <c r="BCK78" s="108"/>
      <c r="BCL78" s="108"/>
      <c r="BCM78" s="108"/>
      <c r="BCN78" s="108"/>
      <c r="BCO78" s="108"/>
      <c r="BCP78" s="108"/>
      <c r="BCQ78" s="108"/>
      <c r="BCR78" s="108"/>
      <c r="BCS78" s="108"/>
      <c r="BCT78" s="108"/>
      <c r="BCU78" s="108"/>
      <c r="BCV78" s="108"/>
      <c r="BCW78" s="108"/>
      <c r="BCX78" s="108"/>
      <c r="BCY78" s="108"/>
      <c r="BCZ78" s="108"/>
      <c r="BDA78" s="108"/>
      <c r="BDB78" s="108"/>
      <c r="BDC78" s="108"/>
      <c r="BDD78" s="108"/>
      <c r="BDE78" s="108"/>
      <c r="BDF78" s="108"/>
      <c r="BDG78" s="108"/>
      <c r="BDH78" s="108"/>
      <c r="BDI78" s="108"/>
      <c r="BDJ78" s="108"/>
      <c r="BDK78" s="108"/>
      <c r="BDL78" s="108"/>
      <c r="BDM78" s="108"/>
      <c r="BDN78" s="108"/>
      <c r="BDO78" s="108"/>
      <c r="BDP78" s="108"/>
      <c r="BDQ78" s="108"/>
      <c r="BDR78" s="108"/>
      <c r="BDS78" s="108"/>
      <c r="BDT78" s="108"/>
      <c r="BDU78" s="108"/>
      <c r="BDV78" s="108"/>
      <c r="BDW78" s="108"/>
      <c r="BDX78" s="108"/>
      <c r="BDY78" s="108"/>
      <c r="BDZ78" s="108"/>
      <c r="BEA78" s="108"/>
      <c r="BEB78" s="108"/>
      <c r="BEC78" s="108"/>
      <c r="BED78" s="108"/>
      <c r="BEE78" s="108"/>
      <c r="BEF78" s="108"/>
      <c r="BEG78" s="108"/>
      <c r="BEH78" s="108"/>
      <c r="BEI78" s="108"/>
      <c r="BEJ78" s="108"/>
      <c r="BEK78" s="108"/>
      <c r="BEL78" s="108"/>
      <c r="BEM78" s="108"/>
      <c r="BEN78" s="108"/>
      <c r="BEO78" s="108"/>
      <c r="BEP78" s="108"/>
      <c r="BEQ78" s="108"/>
      <c r="BER78" s="108"/>
      <c r="BES78" s="108"/>
      <c r="BET78" s="108"/>
      <c r="BEU78" s="108"/>
      <c r="BEV78" s="108"/>
      <c r="BEW78" s="108"/>
      <c r="BEX78" s="108"/>
      <c r="BEY78" s="108"/>
      <c r="BEZ78" s="108"/>
      <c r="BFA78" s="108"/>
      <c r="BFB78" s="108"/>
      <c r="BFC78" s="108"/>
      <c r="BFD78" s="108"/>
      <c r="BFE78" s="108"/>
      <c r="BFF78" s="108"/>
      <c r="BFG78" s="108"/>
      <c r="BFH78" s="108"/>
      <c r="BFI78" s="108"/>
      <c r="BFJ78" s="108"/>
      <c r="BFK78" s="108"/>
      <c r="BFL78" s="108"/>
      <c r="BFM78" s="108"/>
      <c r="BFN78" s="108"/>
      <c r="BFO78" s="108"/>
      <c r="BFP78" s="108"/>
      <c r="BFQ78" s="108"/>
      <c r="BFR78" s="108"/>
      <c r="BFS78" s="108"/>
      <c r="BFT78" s="108"/>
      <c r="BFU78" s="108"/>
      <c r="BFV78" s="108"/>
      <c r="BFW78" s="108"/>
      <c r="BFX78" s="108"/>
      <c r="BFY78" s="108"/>
      <c r="BFZ78" s="108"/>
      <c r="BGA78" s="108"/>
      <c r="BGB78" s="108"/>
      <c r="BGC78" s="108"/>
      <c r="BGD78" s="108"/>
      <c r="BGE78" s="108"/>
      <c r="BGF78" s="108"/>
      <c r="BGG78" s="108"/>
      <c r="BGH78" s="108"/>
      <c r="BGI78" s="108"/>
      <c r="BGJ78" s="108"/>
      <c r="BGK78" s="108"/>
      <c r="BGL78" s="108"/>
      <c r="BGM78" s="108"/>
      <c r="BGN78" s="108"/>
      <c r="BGO78" s="108"/>
      <c r="BGP78" s="108"/>
      <c r="BGQ78" s="108"/>
      <c r="BGR78" s="108"/>
      <c r="BGS78" s="108"/>
      <c r="BGT78" s="108"/>
      <c r="BGU78" s="108"/>
      <c r="BGV78" s="108"/>
      <c r="BGW78" s="108"/>
      <c r="BGX78" s="108"/>
      <c r="BGY78" s="108"/>
      <c r="BGZ78" s="108"/>
      <c r="BHA78" s="108"/>
      <c r="BHB78" s="108"/>
      <c r="BHC78" s="108"/>
      <c r="BHD78" s="108"/>
      <c r="BHE78" s="108"/>
      <c r="BHF78" s="108"/>
      <c r="BHG78" s="108"/>
      <c r="BHH78" s="108"/>
      <c r="BHI78" s="108"/>
      <c r="BHJ78" s="108"/>
      <c r="BHK78" s="108"/>
      <c r="BHL78" s="108"/>
      <c r="BHM78" s="108"/>
      <c r="BHN78" s="108"/>
      <c r="BHO78" s="108"/>
      <c r="BHP78" s="108"/>
      <c r="BHQ78" s="108"/>
      <c r="BHR78" s="108"/>
      <c r="BHS78" s="108"/>
      <c r="BHT78" s="108"/>
      <c r="BHU78" s="108"/>
      <c r="BHV78" s="108"/>
      <c r="BHW78" s="108"/>
      <c r="BHX78" s="108"/>
      <c r="BHY78" s="108"/>
      <c r="BHZ78" s="108"/>
      <c r="BIA78" s="108"/>
      <c r="BIB78" s="108"/>
      <c r="BIC78" s="108"/>
      <c r="BID78" s="108"/>
      <c r="BIE78" s="108"/>
      <c r="BIF78" s="108"/>
      <c r="BIG78" s="108"/>
      <c r="BIH78" s="108"/>
      <c r="BII78" s="108"/>
      <c r="BIJ78" s="108"/>
      <c r="BIK78" s="108"/>
      <c r="BIL78" s="108"/>
      <c r="BIM78" s="108"/>
      <c r="BIN78" s="108"/>
      <c r="BIO78" s="108"/>
      <c r="BIP78" s="108"/>
      <c r="BIQ78" s="108"/>
      <c r="BIR78" s="108"/>
      <c r="BIS78" s="108"/>
      <c r="BIT78" s="108"/>
      <c r="BIU78" s="108"/>
      <c r="BIV78" s="108"/>
      <c r="BIW78" s="108"/>
      <c r="BIX78" s="108"/>
      <c r="BIY78" s="108"/>
      <c r="BIZ78" s="108"/>
      <c r="BJA78" s="108"/>
      <c r="BJB78" s="108"/>
      <c r="BJC78" s="108"/>
      <c r="BJD78" s="108"/>
      <c r="BJE78" s="108"/>
      <c r="BJF78" s="108"/>
      <c r="BJG78" s="108"/>
      <c r="BJH78" s="108"/>
      <c r="BJI78" s="108"/>
      <c r="BJJ78" s="108"/>
      <c r="BJK78" s="108"/>
      <c r="BJL78" s="108"/>
      <c r="BJM78" s="108"/>
      <c r="BJN78" s="108"/>
      <c r="BJO78" s="108"/>
      <c r="BJP78" s="108"/>
      <c r="BJQ78" s="108"/>
      <c r="BJR78" s="108"/>
      <c r="BJS78" s="108"/>
      <c r="BJT78" s="108"/>
      <c r="BJU78" s="108"/>
      <c r="BJV78" s="108"/>
      <c r="BJW78" s="108"/>
      <c r="BJX78" s="108"/>
      <c r="BJY78" s="108"/>
      <c r="BJZ78" s="108"/>
      <c r="BKA78" s="108"/>
      <c r="BKB78" s="108"/>
      <c r="BKC78" s="108"/>
      <c r="BKD78" s="108"/>
      <c r="BKE78" s="108"/>
      <c r="BKF78" s="108"/>
      <c r="BKG78" s="108"/>
      <c r="BKH78" s="108"/>
      <c r="BKI78" s="108"/>
      <c r="BKJ78" s="108"/>
      <c r="BKK78" s="108"/>
      <c r="BKL78" s="108"/>
      <c r="BKM78" s="108"/>
      <c r="BKN78" s="108"/>
      <c r="BKO78" s="108"/>
      <c r="BKP78" s="108"/>
      <c r="BKQ78" s="108"/>
      <c r="BKR78" s="108"/>
      <c r="BKS78" s="108"/>
      <c r="BKT78" s="108"/>
      <c r="BKU78" s="108"/>
      <c r="BKV78" s="108"/>
      <c r="BKW78" s="108"/>
      <c r="BKX78" s="108"/>
      <c r="BKY78" s="108"/>
      <c r="BKZ78" s="108"/>
      <c r="BLA78" s="108"/>
      <c r="BLB78" s="108"/>
      <c r="BLC78" s="108"/>
      <c r="BLD78" s="108"/>
      <c r="BLE78" s="108"/>
      <c r="BLF78" s="108"/>
      <c r="BLG78" s="108"/>
      <c r="BLH78" s="108"/>
      <c r="BLI78" s="108"/>
      <c r="BLJ78" s="108"/>
      <c r="BLK78" s="108"/>
      <c r="BLL78" s="108"/>
      <c r="BLM78" s="108"/>
      <c r="BLN78" s="108"/>
      <c r="BLO78" s="108"/>
      <c r="BLP78" s="108"/>
      <c r="BLQ78" s="108"/>
      <c r="BLR78" s="108"/>
      <c r="BLS78" s="108"/>
      <c r="BLT78" s="108"/>
      <c r="BLU78" s="108"/>
      <c r="BLV78" s="108"/>
      <c r="BLW78" s="108"/>
      <c r="BLX78" s="108"/>
      <c r="BLY78" s="108"/>
      <c r="BLZ78" s="108"/>
      <c r="BMA78" s="108"/>
      <c r="BMB78" s="108"/>
      <c r="BMC78" s="108"/>
      <c r="BMD78" s="108"/>
      <c r="BME78" s="108"/>
      <c r="BMF78" s="108"/>
      <c r="BMG78" s="108"/>
      <c r="BMH78" s="108"/>
      <c r="BMI78" s="108"/>
      <c r="BMJ78" s="108"/>
      <c r="BMK78" s="108"/>
      <c r="BML78" s="108"/>
      <c r="BMM78" s="108"/>
      <c r="BMN78" s="108"/>
      <c r="BMO78" s="108"/>
      <c r="BMP78" s="108"/>
      <c r="BMQ78" s="108"/>
      <c r="BMR78" s="108"/>
      <c r="BMS78" s="108"/>
      <c r="BMT78" s="108"/>
      <c r="BMU78" s="108"/>
      <c r="BMV78" s="108"/>
      <c r="BMW78" s="108"/>
      <c r="BMX78" s="108"/>
      <c r="BMY78" s="108"/>
      <c r="BMZ78" s="108"/>
      <c r="BNA78" s="108"/>
      <c r="BNB78" s="108"/>
      <c r="BNC78" s="108"/>
      <c r="BND78" s="108"/>
      <c r="BNE78" s="108"/>
      <c r="BNF78" s="108"/>
      <c r="BNG78" s="108"/>
      <c r="BNH78" s="108"/>
      <c r="BNI78" s="108"/>
      <c r="BNJ78" s="108"/>
      <c r="BNK78" s="108"/>
      <c r="BNL78" s="108"/>
      <c r="BNM78" s="108"/>
      <c r="BNN78" s="108"/>
      <c r="BNO78" s="108"/>
      <c r="BNP78" s="108"/>
      <c r="BNQ78" s="108"/>
      <c r="BNR78" s="108"/>
      <c r="BNS78" s="108"/>
      <c r="BNT78" s="108"/>
      <c r="BNU78" s="108"/>
      <c r="BNV78" s="108"/>
      <c r="BNW78" s="108"/>
      <c r="BNX78" s="108"/>
      <c r="BNY78" s="108"/>
      <c r="BNZ78" s="108"/>
      <c r="BOA78" s="108"/>
      <c r="BOB78" s="108"/>
      <c r="BOC78" s="108"/>
      <c r="BOD78" s="108"/>
      <c r="BOE78" s="108"/>
      <c r="BOF78" s="108"/>
      <c r="BOG78" s="108"/>
      <c r="BOH78" s="108"/>
      <c r="BOI78" s="108"/>
      <c r="BOJ78" s="108"/>
      <c r="BOK78" s="108"/>
      <c r="BOL78" s="108"/>
      <c r="BOM78" s="108"/>
      <c r="BON78" s="108"/>
      <c r="BOO78" s="108"/>
      <c r="BOP78" s="108"/>
      <c r="BOQ78" s="108"/>
      <c r="BOR78" s="108"/>
      <c r="BOS78" s="108"/>
      <c r="BOT78" s="108"/>
      <c r="BOU78" s="108"/>
      <c r="BOV78" s="108"/>
      <c r="BOW78" s="108"/>
      <c r="BOX78" s="108"/>
      <c r="BOY78" s="108"/>
      <c r="BOZ78" s="108"/>
      <c r="BPA78" s="108"/>
      <c r="BPB78" s="108"/>
      <c r="BPC78" s="108"/>
      <c r="BPD78" s="108"/>
      <c r="BPE78" s="108"/>
      <c r="BPF78" s="108"/>
      <c r="BPG78" s="108"/>
      <c r="BPH78" s="108"/>
      <c r="BPI78" s="108"/>
      <c r="BPJ78" s="108"/>
      <c r="BPK78" s="108"/>
      <c r="BPL78" s="108"/>
      <c r="BPM78" s="108"/>
      <c r="BPN78" s="108"/>
      <c r="BPO78" s="108"/>
      <c r="BPP78" s="108"/>
      <c r="BPQ78" s="108"/>
      <c r="BPR78" s="108"/>
      <c r="BPS78" s="108"/>
      <c r="BPT78" s="108"/>
      <c r="BPU78" s="108"/>
      <c r="BPV78" s="108"/>
      <c r="BPW78" s="108"/>
      <c r="BPX78" s="108"/>
      <c r="BPY78" s="108"/>
      <c r="BPZ78" s="108"/>
      <c r="BQA78" s="108"/>
      <c r="BQB78" s="108"/>
      <c r="BQC78" s="108"/>
      <c r="BQD78" s="108"/>
      <c r="BQE78" s="108"/>
      <c r="BQF78" s="108"/>
      <c r="BQG78" s="108"/>
      <c r="BQH78" s="108"/>
      <c r="BQI78" s="108"/>
      <c r="BQJ78" s="108"/>
      <c r="BQK78" s="108"/>
      <c r="BQL78" s="108"/>
      <c r="BQM78" s="108"/>
      <c r="BQN78" s="108"/>
      <c r="BQO78" s="108"/>
      <c r="BQP78" s="108"/>
      <c r="BQQ78" s="108"/>
      <c r="BQR78" s="108"/>
      <c r="BQS78" s="108"/>
      <c r="BQT78" s="108"/>
      <c r="BQU78" s="108"/>
      <c r="BQV78" s="108"/>
      <c r="BQW78" s="108"/>
      <c r="BQX78" s="108"/>
      <c r="BQY78" s="108"/>
      <c r="BQZ78" s="108"/>
      <c r="BRA78" s="108"/>
      <c r="BRB78" s="108"/>
      <c r="BRC78" s="108"/>
      <c r="BRD78" s="108"/>
      <c r="BRE78" s="108"/>
      <c r="BRF78" s="108"/>
      <c r="BRG78" s="108"/>
      <c r="BRH78" s="108"/>
      <c r="BRI78" s="108"/>
      <c r="BRJ78" s="108"/>
      <c r="BRK78" s="108"/>
      <c r="BRL78" s="108"/>
      <c r="BRM78" s="108"/>
      <c r="BRN78" s="108"/>
      <c r="BRO78" s="108"/>
      <c r="BRP78" s="108"/>
      <c r="BRQ78" s="108"/>
      <c r="BRR78" s="108"/>
      <c r="BRS78" s="108"/>
      <c r="BRT78" s="108"/>
      <c r="BRU78" s="108"/>
      <c r="BRV78" s="108"/>
      <c r="BRW78" s="108"/>
      <c r="BRX78" s="108"/>
      <c r="BRY78" s="108"/>
      <c r="BRZ78" s="108"/>
      <c r="BSA78" s="108"/>
      <c r="BSB78" s="108"/>
      <c r="BSC78" s="108"/>
      <c r="BSD78" s="108"/>
      <c r="BSE78" s="108"/>
      <c r="BSF78" s="108"/>
      <c r="BSG78" s="108"/>
      <c r="BSH78" s="108"/>
      <c r="BSI78" s="108"/>
      <c r="BSJ78" s="108"/>
      <c r="BSK78" s="108"/>
      <c r="BSL78" s="108"/>
      <c r="BSM78" s="108"/>
      <c r="BSN78" s="108"/>
      <c r="BSO78" s="108"/>
      <c r="BSP78" s="108"/>
      <c r="BSQ78" s="108"/>
      <c r="BSR78" s="108"/>
      <c r="BSS78" s="108"/>
      <c r="BST78" s="108"/>
      <c r="BSU78" s="108"/>
      <c r="BSV78" s="108"/>
      <c r="BSW78" s="108"/>
      <c r="BSX78" s="108"/>
      <c r="BSY78" s="108"/>
      <c r="BSZ78" s="108"/>
      <c r="BTA78" s="108"/>
      <c r="BTB78" s="108"/>
      <c r="BTC78" s="108"/>
      <c r="BTD78" s="108"/>
      <c r="BTE78" s="108"/>
      <c r="BTF78" s="108"/>
      <c r="BTG78" s="108"/>
      <c r="BTH78" s="108"/>
      <c r="BTI78" s="108"/>
      <c r="BTJ78" s="108"/>
      <c r="BTK78" s="108"/>
      <c r="BTL78" s="108"/>
      <c r="BTM78" s="108"/>
      <c r="BTN78" s="108"/>
      <c r="BTO78" s="108"/>
      <c r="BTP78" s="108"/>
      <c r="BTQ78" s="108"/>
      <c r="BTR78" s="108"/>
      <c r="BTS78" s="108"/>
      <c r="BTT78" s="108"/>
      <c r="BTU78" s="108"/>
      <c r="BTV78" s="108"/>
      <c r="BTW78" s="108"/>
      <c r="BTX78" s="108"/>
      <c r="BTY78" s="108"/>
      <c r="BTZ78" s="108"/>
      <c r="BUA78" s="108"/>
      <c r="BUB78" s="108"/>
      <c r="BUC78" s="108"/>
      <c r="BUD78" s="108"/>
      <c r="BUE78" s="108"/>
      <c r="BUF78" s="108"/>
      <c r="BUG78" s="108"/>
      <c r="BUH78" s="108"/>
      <c r="BUI78" s="108"/>
      <c r="BUJ78" s="108"/>
      <c r="BUK78" s="108"/>
      <c r="BUL78" s="108"/>
      <c r="BUM78" s="108"/>
      <c r="BUN78" s="108"/>
      <c r="BUO78" s="108"/>
      <c r="BUP78" s="108"/>
      <c r="BUQ78" s="108"/>
      <c r="BUR78" s="108"/>
      <c r="BUS78" s="108"/>
      <c r="BUT78" s="108"/>
      <c r="BUU78" s="108"/>
      <c r="BUV78" s="108"/>
      <c r="BUW78" s="108"/>
      <c r="BUX78" s="108"/>
      <c r="BUY78" s="108"/>
      <c r="BUZ78" s="108"/>
      <c r="BVA78" s="108"/>
      <c r="BVB78" s="108"/>
      <c r="BVC78" s="108"/>
      <c r="BVD78" s="108"/>
      <c r="BVE78" s="108"/>
      <c r="BVF78" s="108"/>
      <c r="BVG78" s="108"/>
      <c r="BVH78" s="108"/>
      <c r="BVI78" s="108"/>
      <c r="BVJ78" s="108"/>
      <c r="BVK78" s="108"/>
      <c r="BVL78" s="108"/>
      <c r="BVM78" s="108"/>
      <c r="BVN78" s="108"/>
      <c r="BVO78" s="108"/>
      <c r="BVP78" s="108"/>
      <c r="BVQ78" s="108"/>
      <c r="BVR78" s="108"/>
      <c r="BVS78" s="108"/>
      <c r="BVT78" s="108"/>
      <c r="BVU78" s="108"/>
      <c r="BVV78" s="108"/>
      <c r="BVW78" s="108"/>
      <c r="BVX78" s="108"/>
      <c r="BVY78" s="108"/>
      <c r="BVZ78" s="108"/>
      <c r="BWA78" s="108"/>
      <c r="BWB78" s="108"/>
      <c r="BWC78" s="108"/>
      <c r="BWD78" s="108"/>
      <c r="BWE78" s="108"/>
      <c r="BWF78" s="108"/>
      <c r="BWG78" s="108"/>
      <c r="BWH78" s="108"/>
      <c r="BWI78" s="108"/>
      <c r="BWJ78" s="108"/>
      <c r="BWK78" s="108"/>
      <c r="BWL78" s="108"/>
      <c r="BWM78" s="108"/>
      <c r="BWN78" s="108"/>
      <c r="BWO78" s="108"/>
      <c r="BWP78" s="108"/>
      <c r="BWQ78" s="108"/>
      <c r="BWR78" s="108"/>
      <c r="BWS78" s="108"/>
      <c r="BWT78" s="108"/>
      <c r="BWU78" s="108"/>
      <c r="BWV78" s="108"/>
      <c r="BWW78" s="108"/>
      <c r="BWX78" s="108"/>
      <c r="BWY78" s="108"/>
      <c r="BWZ78" s="108"/>
      <c r="BXA78" s="108"/>
      <c r="BXB78" s="108"/>
      <c r="BXC78" s="108"/>
      <c r="BXD78" s="108"/>
      <c r="BXE78" s="108"/>
      <c r="BXF78" s="108"/>
      <c r="BXG78" s="108"/>
      <c r="BXH78" s="108"/>
      <c r="BXI78" s="108"/>
      <c r="BXJ78" s="108"/>
      <c r="BXK78" s="108"/>
      <c r="BXL78" s="108"/>
      <c r="BXM78" s="108"/>
      <c r="BXN78" s="108"/>
      <c r="BXO78" s="108"/>
      <c r="BXP78" s="108"/>
      <c r="BXQ78" s="108"/>
      <c r="BXR78" s="108"/>
      <c r="BXS78" s="108"/>
      <c r="BXT78" s="108"/>
      <c r="BXU78" s="108"/>
      <c r="BXV78" s="108"/>
      <c r="BXW78" s="108"/>
      <c r="BXX78" s="108"/>
      <c r="BXY78" s="108"/>
      <c r="BXZ78" s="108"/>
      <c r="BYA78" s="108"/>
      <c r="BYB78" s="108"/>
      <c r="BYC78" s="108"/>
      <c r="BYD78" s="108"/>
      <c r="BYE78" s="108"/>
      <c r="BYF78" s="108"/>
      <c r="BYG78" s="108"/>
      <c r="BYH78" s="108"/>
      <c r="BYI78" s="108"/>
      <c r="BYJ78" s="108"/>
      <c r="BYK78" s="108"/>
      <c r="BYL78" s="108"/>
      <c r="BYM78" s="108"/>
      <c r="BYN78" s="108"/>
      <c r="BYO78" s="108"/>
      <c r="BYP78" s="108"/>
      <c r="BYQ78" s="108"/>
      <c r="BYR78" s="108"/>
      <c r="BYS78" s="108"/>
      <c r="BYT78" s="108"/>
      <c r="BYU78" s="108"/>
      <c r="BYV78" s="108"/>
      <c r="BYW78" s="108"/>
      <c r="BYX78" s="108"/>
      <c r="BYY78" s="108"/>
      <c r="BYZ78" s="108"/>
      <c r="BZA78" s="108"/>
      <c r="BZB78" s="108"/>
      <c r="BZC78" s="108"/>
      <c r="BZD78" s="108"/>
      <c r="BZE78" s="108"/>
      <c r="BZF78" s="108"/>
      <c r="BZG78" s="108"/>
      <c r="BZH78" s="108"/>
      <c r="BZI78" s="108"/>
      <c r="BZJ78" s="108"/>
      <c r="BZK78" s="108"/>
      <c r="BZL78" s="108"/>
      <c r="BZM78" s="108"/>
      <c r="BZN78" s="108"/>
      <c r="BZO78" s="108"/>
      <c r="BZP78" s="108"/>
      <c r="BZQ78" s="108"/>
      <c r="BZR78" s="108"/>
      <c r="BZS78" s="108"/>
      <c r="BZT78" s="108"/>
      <c r="BZU78" s="108"/>
      <c r="BZV78" s="108"/>
      <c r="BZW78" s="108"/>
      <c r="BZX78" s="108"/>
      <c r="BZY78" s="108"/>
      <c r="BZZ78" s="108"/>
      <c r="CAA78" s="108"/>
      <c r="CAB78" s="108"/>
      <c r="CAC78" s="108"/>
      <c r="CAD78" s="108"/>
      <c r="CAE78" s="108"/>
      <c r="CAF78" s="108"/>
      <c r="CAG78" s="108"/>
      <c r="CAH78" s="108"/>
      <c r="CAI78" s="108"/>
      <c r="CAJ78" s="108"/>
      <c r="CAK78" s="108"/>
      <c r="CAL78" s="108"/>
      <c r="CAM78" s="108"/>
      <c r="CAN78" s="108"/>
      <c r="CAO78" s="108"/>
      <c r="CAP78" s="108"/>
      <c r="CAQ78" s="108"/>
      <c r="CAR78" s="108"/>
      <c r="CAS78" s="108"/>
      <c r="CAT78" s="108"/>
      <c r="CAU78" s="108"/>
      <c r="CAV78" s="108"/>
      <c r="CAW78" s="108"/>
      <c r="CAX78" s="108"/>
      <c r="CAY78" s="108"/>
      <c r="CAZ78" s="108"/>
      <c r="CBA78" s="108"/>
      <c r="CBB78" s="108"/>
      <c r="CBC78" s="108"/>
      <c r="CBD78" s="108"/>
      <c r="CBE78" s="108"/>
      <c r="CBF78" s="108"/>
      <c r="CBG78" s="108"/>
      <c r="CBH78" s="108"/>
      <c r="CBI78" s="108"/>
      <c r="CBJ78" s="108"/>
      <c r="CBK78" s="108"/>
      <c r="CBL78" s="108"/>
      <c r="CBM78" s="108"/>
      <c r="CBN78" s="108"/>
      <c r="CBO78" s="108"/>
      <c r="CBP78" s="108"/>
      <c r="CBQ78" s="108"/>
      <c r="CBR78" s="108"/>
      <c r="CBS78" s="108"/>
      <c r="CBT78" s="108"/>
      <c r="CBU78" s="108"/>
      <c r="CBV78" s="108"/>
      <c r="CBW78" s="108"/>
      <c r="CBX78" s="108"/>
      <c r="CBY78" s="108"/>
      <c r="CBZ78" s="108"/>
      <c r="CCA78" s="108"/>
      <c r="CCB78" s="108"/>
      <c r="CCC78" s="108"/>
      <c r="CCD78" s="108"/>
      <c r="CCE78" s="108"/>
      <c r="CCF78" s="108"/>
      <c r="CCG78" s="108"/>
      <c r="CCH78" s="108"/>
      <c r="CCI78" s="108"/>
      <c r="CCJ78" s="108"/>
      <c r="CCK78" s="108"/>
      <c r="CCL78" s="108"/>
      <c r="CCM78" s="108"/>
      <c r="CCN78" s="108"/>
      <c r="CCO78" s="108"/>
      <c r="CCP78" s="108"/>
      <c r="CCQ78" s="108"/>
      <c r="CCR78" s="108"/>
      <c r="CCS78" s="108"/>
      <c r="CCT78" s="108"/>
      <c r="CCU78" s="108"/>
      <c r="CCV78" s="108"/>
      <c r="CCW78" s="108"/>
      <c r="CCX78" s="108"/>
      <c r="CCY78" s="108"/>
      <c r="CCZ78" s="108"/>
      <c r="CDA78" s="108"/>
      <c r="CDB78" s="108"/>
      <c r="CDC78" s="108"/>
      <c r="CDD78" s="108"/>
      <c r="CDE78" s="108"/>
      <c r="CDF78" s="108"/>
      <c r="CDG78" s="108"/>
      <c r="CDH78" s="108"/>
      <c r="CDI78" s="108"/>
      <c r="CDJ78" s="108"/>
      <c r="CDK78" s="108"/>
      <c r="CDL78" s="108"/>
      <c r="CDM78" s="108"/>
      <c r="CDN78" s="108"/>
      <c r="CDO78" s="108"/>
      <c r="CDP78" s="108"/>
      <c r="CDQ78" s="108"/>
      <c r="CDR78" s="108"/>
      <c r="CDS78" s="108"/>
      <c r="CDT78" s="108"/>
      <c r="CDU78" s="108"/>
      <c r="CDV78" s="108"/>
      <c r="CDW78" s="108"/>
      <c r="CDX78" s="108"/>
      <c r="CDY78" s="108"/>
      <c r="CDZ78" s="108"/>
      <c r="CEA78" s="108"/>
      <c r="CEB78" s="108"/>
      <c r="CEC78" s="108"/>
      <c r="CED78" s="108"/>
      <c r="CEE78" s="108"/>
      <c r="CEF78" s="108"/>
      <c r="CEG78" s="108"/>
      <c r="CEH78" s="108"/>
      <c r="CEI78" s="108"/>
      <c r="CEJ78" s="108"/>
      <c r="CEK78" s="108"/>
      <c r="CEL78" s="108"/>
      <c r="CEM78" s="108"/>
      <c r="CEN78" s="108"/>
      <c r="CEO78" s="108"/>
      <c r="CEP78" s="108"/>
      <c r="CEQ78" s="108"/>
      <c r="CER78" s="108"/>
      <c r="CES78" s="108"/>
      <c r="CET78" s="108"/>
      <c r="CEU78" s="108"/>
      <c r="CEV78" s="108"/>
      <c r="CEW78" s="108"/>
      <c r="CEX78" s="108"/>
      <c r="CEY78" s="108"/>
      <c r="CEZ78" s="108"/>
      <c r="CFA78" s="108"/>
      <c r="CFB78" s="108"/>
      <c r="CFC78" s="108"/>
      <c r="CFD78" s="108"/>
      <c r="CFE78" s="108"/>
      <c r="CFF78" s="108"/>
      <c r="CFG78" s="108"/>
      <c r="CFH78" s="108"/>
      <c r="CFI78" s="108"/>
      <c r="CFJ78" s="108"/>
      <c r="CFK78" s="108"/>
      <c r="CFL78" s="108"/>
      <c r="CFM78" s="108"/>
      <c r="CFN78" s="108"/>
      <c r="CFO78" s="108"/>
      <c r="CFP78" s="108"/>
      <c r="CFQ78" s="108"/>
      <c r="CFR78" s="108"/>
      <c r="CFS78" s="108"/>
      <c r="CFT78" s="108"/>
      <c r="CFU78" s="108"/>
      <c r="CFV78" s="108"/>
      <c r="CFW78" s="108"/>
      <c r="CFX78" s="108"/>
      <c r="CFY78" s="108"/>
      <c r="CFZ78" s="108"/>
      <c r="CGA78" s="108"/>
      <c r="CGB78" s="108"/>
      <c r="CGC78" s="108"/>
      <c r="CGD78" s="108"/>
      <c r="CGE78" s="108"/>
      <c r="CGF78" s="108"/>
      <c r="CGG78" s="108"/>
      <c r="CGH78" s="108"/>
      <c r="CGI78" s="108"/>
      <c r="CGJ78" s="108"/>
      <c r="CGK78" s="108"/>
      <c r="CGL78" s="108"/>
      <c r="CGM78" s="108"/>
      <c r="CGN78" s="108"/>
      <c r="CGO78" s="108"/>
      <c r="CGP78" s="108"/>
      <c r="CGQ78" s="108"/>
      <c r="CGR78" s="108"/>
      <c r="CGS78" s="108"/>
      <c r="CGT78" s="108"/>
      <c r="CGU78" s="108"/>
      <c r="CGV78" s="108"/>
      <c r="CGW78" s="108"/>
      <c r="CGX78" s="108"/>
      <c r="CGY78" s="108"/>
      <c r="CGZ78" s="108"/>
      <c r="CHA78" s="108"/>
      <c r="CHB78" s="108"/>
      <c r="CHC78" s="108"/>
      <c r="CHD78" s="108"/>
      <c r="CHE78" s="108"/>
      <c r="CHF78" s="108"/>
      <c r="CHG78" s="108"/>
      <c r="CHH78" s="108"/>
      <c r="CHI78" s="108"/>
      <c r="CHJ78" s="108"/>
      <c r="CHK78" s="108"/>
      <c r="CHL78" s="108"/>
      <c r="CHM78" s="108"/>
      <c r="CHN78" s="108"/>
      <c r="CHO78" s="108"/>
      <c r="CHP78" s="108"/>
      <c r="CHQ78" s="108"/>
      <c r="CHR78" s="108"/>
      <c r="CHS78" s="108"/>
      <c r="CHT78" s="108"/>
      <c r="CHU78" s="108"/>
      <c r="CHV78" s="108"/>
      <c r="CHW78" s="108"/>
      <c r="CHX78" s="108"/>
      <c r="CHY78" s="108"/>
      <c r="CHZ78" s="108"/>
      <c r="CIA78" s="108"/>
      <c r="CIB78" s="108"/>
      <c r="CIC78" s="108"/>
      <c r="CID78" s="108"/>
      <c r="CIE78" s="108"/>
      <c r="CIF78" s="108"/>
      <c r="CIG78" s="108"/>
      <c r="CIH78" s="108"/>
      <c r="CII78" s="108"/>
      <c r="CIJ78" s="108"/>
      <c r="CIK78" s="108"/>
      <c r="CIL78" s="108"/>
      <c r="CIM78" s="108"/>
      <c r="CIN78" s="108"/>
      <c r="CIO78" s="108"/>
      <c r="CIP78" s="108"/>
      <c r="CIQ78" s="108"/>
      <c r="CIR78" s="108"/>
      <c r="CIS78" s="108"/>
      <c r="CIT78" s="108"/>
      <c r="CIU78" s="108"/>
      <c r="CIV78" s="108"/>
      <c r="CIW78" s="108"/>
      <c r="CIX78" s="108"/>
      <c r="CIY78" s="108"/>
      <c r="CIZ78" s="108"/>
      <c r="CJA78" s="108"/>
      <c r="CJB78" s="108"/>
      <c r="CJC78" s="108"/>
      <c r="CJD78" s="108"/>
      <c r="CJE78" s="108"/>
      <c r="CJF78" s="108"/>
      <c r="CJG78" s="108"/>
      <c r="CJH78" s="108"/>
      <c r="CJI78" s="108"/>
      <c r="CJJ78" s="108"/>
      <c r="CJK78" s="108"/>
      <c r="CJL78" s="108"/>
      <c r="CJM78" s="108"/>
      <c r="CJN78" s="108"/>
      <c r="CJO78" s="108"/>
      <c r="CJP78" s="108"/>
      <c r="CJQ78" s="108"/>
      <c r="CJR78" s="108"/>
      <c r="CJS78" s="108"/>
      <c r="CJT78" s="108"/>
      <c r="CJU78" s="108"/>
      <c r="CJV78" s="108"/>
      <c r="CJW78" s="108"/>
      <c r="CJX78" s="108"/>
      <c r="CJY78" s="108"/>
      <c r="CJZ78" s="108"/>
      <c r="CKA78" s="108"/>
      <c r="CKB78" s="108"/>
      <c r="CKC78" s="108"/>
      <c r="CKD78" s="108"/>
      <c r="CKE78" s="108"/>
      <c r="CKF78" s="108"/>
      <c r="CKG78" s="108"/>
      <c r="CKH78" s="108"/>
      <c r="CKI78" s="108"/>
      <c r="CKJ78" s="108"/>
      <c r="CKK78" s="108"/>
      <c r="CKL78" s="108"/>
      <c r="CKM78" s="108"/>
      <c r="CKN78" s="108"/>
      <c r="CKO78" s="108"/>
      <c r="CKP78" s="108"/>
      <c r="CKQ78" s="108"/>
      <c r="CKR78" s="108"/>
      <c r="CKS78" s="108"/>
      <c r="CKT78" s="108"/>
      <c r="CKU78" s="108"/>
      <c r="CKV78" s="108"/>
      <c r="CKW78" s="108"/>
      <c r="CKX78" s="108"/>
      <c r="CKY78" s="108"/>
      <c r="CKZ78" s="108"/>
      <c r="CLA78" s="108"/>
      <c r="CLB78" s="108"/>
      <c r="CLC78" s="108"/>
      <c r="CLD78" s="108"/>
      <c r="CLE78" s="108"/>
      <c r="CLF78" s="108"/>
      <c r="CLG78" s="108"/>
      <c r="CLH78" s="108"/>
      <c r="CLI78" s="108"/>
      <c r="CLJ78" s="108"/>
      <c r="CLK78" s="108"/>
      <c r="CLL78" s="108"/>
      <c r="CLM78" s="108"/>
      <c r="CLN78" s="108"/>
      <c r="CLO78" s="108"/>
      <c r="CLP78" s="108"/>
      <c r="CLQ78" s="108"/>
      <c r="CLR78" s="108"/>
      <c r="CLS78" s="108"/>
      <c r="CLT78" s="108"/>
      <c r="CLU78" s="108"/>
      <c r="CLV78" s="108"/>
      <c r="CLW78" s="108"/>
      <c r="CLX78" s="108"/>
      <c r="CLY78" s="108"/>
      <c r="CLZ78" s="108"/>
      <c r="CMA78" s="108"/>
      <c r="CMB78" s="108"/>
      <c r="CMC78" s="108"/>
      <c r="CMD78" s="108"/>
      <c r="CME78" s="108"/>
      <c r="CMF78" s="108"/>
      <c r="CMG78" s="108"/>
      <c r="CMH78" s="108"/>
      <c r="CMI78" s="108"/>
      <c r="CMJ78" s="108"/>
      <c r="CMK78" s="108"/>
      <c r="CML78" s="108"/>
      <c r="CMM78" s="108"/>
      <c r="CMN78" s="108"/>
      <c r="CMO78" s="108"/>
      <c r="CMP78" s="108"/>
      <c r="CMQ78" s="108"/>
      <c r="CMR78" s="108"/>
      <c r="CMS78" s="108"/>
      <c r="CMT78" s="108"/>
      <c r="CMU78" s="108"/>
      <c r="CMV78" s="108"/>
      <c r="CMW78" s="108"/>
      <c r="CMX78" s="108"/>
      <c r="CMY78" s="108"/>
      <c r="CMZ78" s="108"/>
      <c r="CNA78" s="108"/>
      <c r="CNB78" s="108"/>
      <c r="CNC78" s="108"/>
      <c r="CND78" s="108"/>
      <c r="CNE78" s="108"/>
      <c r="CNF78" s="108"/>
      <c r="CNG78" s="108"/>
      <c r="CNH78" s="108"/>
      <c r="CNI78" s="108"/>
      <c r="CNJ78" s="108"/>
      <c r="CNK78" s="108"/>
      <c r="CNL78" s="108"/>
      <c r="CNM78" s="108"/>
      <c r="CNN78" s="108"/>
      <c r="CNO78" s="108"/>
      <c r="CNP78" s="108"/>
      <c r="CNQ78" s="108"/>
      <c r="CNR78" s="108"/>
      <c r="CNS78" s="108"/>
      <c r="CNT78" s="108"/>
      <c r="CNU78" s="108"/>
      <c r="CNV78" s="108"/>
      <c r="CNW78" s="108"/>
      <c r="CNX78" s="108"/>
      <c r="CNY78" s="108"/>
      <c r="CNZ78" s="108"/>
      <c r="COA78" s="108"/>
      <c r="COB78" s="108"/>
      <c r="COC78" s="108"/>
      <c r="COD78" s="108"/>
      <c r="COE78" s="108"/>
      <c r="COF78" s="108"/>
      <c r="COG78" s="108"/>
      <c r="COH78" s="108"/>
      <c r="COI78" s="108"/>
      <c r="COJ78" s="108"/>
      <c r="COK78" s="108"/>
      <c r="COL78" s="108"/>
      <c r="COM78" s="108"/>
      <c r="CON78" s="108"/>
      <c r="COO78" s="108"/>
      <c r="COP78" s="108"/>
      <c r="COQ78" s="108"/>
      <c r="COR78" s="108"/>
      <c r="COS78" s="108"/>
      <c r="COT78" s="108"/>
      <c r="COU78" s="108"/>
      <c r="COV78" s="108"/>
      <c r="COW78" s="108"/>
      <c r="COX78" s="108"/>
      <c r="COY78" s="108"/>
      <c r="COZ78" s="108"/>
      <c r="CPA78" s="108"/>
      <c r="CPB78" s="108"/>
      <c r="CPC78" s="108"/>
      <c r="CPD78" s="108"/>
      <c r="CPE78" s="108"/>
      <c r="CPF78" s="108"/>
      <c r="CPG78" s="108"/>
      <c r="CPH78" s="108"/>
      <c r="CPI78" s="108"/>
      <c r="CPJ78" s="108"/>
      <c r="CPK78" s="108"/>
      <c r="CPL78" s="108"/>
      <c r="CPM78" s="108"/>
      <c r="CPN78" s="108"/>
      <c r="CPO78" s="108"/>
      <c r="CPP78" s="108"/>
      <c r="CPQ78" s="108"/>
      <c r="CPR78" s="108"/>
      <c r="CPS78" s="108"/>
      <c r="CPT78" s="108"/>
      <c r="CPU78" s="108"/>
      <c r="CPV78" s="108"/>
      <c r="CPW78" s="108"/>
      <c r="CPX78" s="108"/>
      <c r="CPY78" s="108"/>
      <c r="CPZ78" s="108"/>
      <c r="CQA78" s="108"/>
      <c r="CQB78" s="108"/>
      <c r="CQC78" s="108"/>
      <c r="CQD78" s="108"/>
      <c r="CQE78" s="108"/>
      <c r="CQF78" s="108"/>
      <c r="CQG78" s="108"/>
      <c r="CQH78" s="108"/>
      <c r="CQI78" s="108"/>
      <c r="CQJ78" s="108"/>
      <c r="CQK78" s="108"/>
      <c r="CQL78" s="108"/>
      <c r="CQM78" s="108"/>
      <c r="CQN78" s="108"/>
      <c r="CQO78" s="108"/>
      <c r="CQP78" s="108"/>
      <c r="CQQ78" s="108"/>
      <c r="CQR78" s="108"/>
      <c r="CQS78" s="108"/>
      <c r="CQT78" s="108"/>
      <c r="CQU78" s="108"/>
      <c r="CQV78" s="108"/>
      <c r="CQW78" s="108"/>
      <c r="CQX78" s="108"/>
      <c r="CQY78" s="108"/>
      <c r="CQZ78" s="108"/>
      <c r="CRA78" s="108"/>
      <c r="CRB78" s="108"/>
      <c r="CRC78" s="108"/>
      <c r="CRD78" s="108"/>
      <c r="CRE78" s="108"/>
      <c r="CRF78" s="108"/>
      <c r="CRG78" s="108"/>
      <c r="CRH78" s="108"/>
      <c r="CRI78" s="108"/>
      <c r="CRJ78" s="108"/>
      <c r="CRK78" s="108"/>
      <c r="CRL78" s="108"/>
      <c r="CRM78" s="108"/>
      <c r="CRN78" s="108"/>
      <c r="CRO78" s="108"/>
      <c r="CRP78" s="108"/>
      <c r="CRQ78" s="108"/>
      <c r="CRR78" s="108"/>
      <c r="CRS78" s="108"/>
      <c r="CRT78" s="108"/>
      <c r="CRU78" s="108"/>
      <c r="CRV78" s="108"/>
      <c r="CRW78" s="108"/>
      <c r="CRX78" s="108"/>
      <c r="CRY78" s="108"/>
      <c r="CRZ78" s="108"/>
      <c r="CSA78" s="108"/>
      <c r="CSB78" s="108"/>
      <c r="CSC78" s="108"/>
      <c r="CSD78" s="108"/>
      <c r="CSE78" s="108"/>
      <c r="CSF78" s="108"/>
      <c r="CSG78" s="108"/>
      <c r="CSH78" s="108"/>
      <c r="CSI78" s="108"/>
      <c r="CSJ78" s="108"/>
      <c r="CSK78" s="108"/>
      <c r="CSL78" s="108"/>
      <c r="CSM78" s="108"/>
      <c r="CSN78" s="108"/>
      <c r="CSO78" s="108"/>
      <c r="CSP78" s="108"/>
      <c r="CSQ78" s="108"/>
      <c r="CSR78" s="108"/>
      <c r="CSS78" s="108"/>
      <c r="CST78" s="108"/>
      <c r="CSU78" s="108"/>
      <c r="CSV78" s="108"/>
      <c r="CSW78" s="108"/>
      <c r="CSX78" s="108"/>
      <c r="CSY78" s="108"/>
      <c r="CSZ78" s="108"/>
      <c r="CTA78" s="108"/>
      <c r="CTB78" s="108"/>
      <c r="CTC78" s="108"/>
      <c r="CTD78" s="108"/>
      <c r="CTE78" s="108"/>
      <c r="CTF78" s="108"/>
      <c r="CTG78" s="108"/>
      <c r="CTH78" s="108"/>
      <c r="CTI78" s="108"/>
      <c r="CTJ78" s="108"/>
      <c r="CTK78" s="108"/>
      <c r="CTL78" s="108"/>
      <c r="CTM78" s="108"/>
      <c r="CTN78" s="108"/>
      <c r="CTO78" s="108"/>
      <c r="CTP78" s="108"/>
      <c r="CTQ78" s="108"/>
      <c r="CTR78" s="108"/>
      <c r="CTS78" s="108"/>
      <c r="CTT78" s="108"/>
      <c r="CTU78" s="108"/>
      <c r="CTV78" s="108"/>
      <c r="CTW78" s="108"/>
      <c r="CTX78" s="108"/>
      <c r="CTY78" s="108"/>
      <c r="CTZ78" s="108"/>
      <c r="CUA78" s="108"/>
      <c r="CUB78" s="108"/>
      <c r="CUC78" s="108"/>
      <c r="CUD78" s="108"/>
      <c r="CUE78" s="108"/>
      <c r="CUF78" s="108"/>
      <c r="CUG78" s="108"/>
      <c r="CUH78" s="108"/>
      <c r="CUI78" s="108"/>
      <c r="CUJ78" s="108"/>
      <c r="CUK78" s="108"/>
      <c r="CUL78" s="108"/>
      <c r="CUM78" s="108"/>
      <c r="CUN78" s="108"/>
      <c r="CUO78" s="108"/>
      <c r="CUP78" s="108"/>
      <c r="CUQ78" s="108"/>
      <c r="CUR78" s="108"/>
      <c r="CUS78" s="108"/>
      <c r="CUT78" s="108"/>
      <c r="CUU78" s="108"/>
      <c r="CUV78" s="108"/>
      <c r="CUW78" s="108"/>
      <c r="CUX78" s="108"/>
      <c r="CUY78" s="108"/>
      <c r="CUZ78" s="108"/>
      <c r="CVA78" s="108"/>
      <c r="CVB78" s="108"/>
      <c r="CVC78" s="108"/>
      <c r="CVD78" s="108"/>
      <c r="CVE78" s="108"/>
      <c r="CVF78" s="108"/>
      <c r="CVG78" s="108"/>
      <c r="CVH78" s="108"/>
      <c r="CVI78" s="108"/>
      <c r="CVJ78" s="108"/>
      <c r="CVK78" s="108"/>
      <c r="CVL78" s="108"/>
      <c r="CVM78" s="108"/>
      <c r="CVN78" s="108"/>
      <c r="CVO78" s="108"/>
      <c r="CVP78" s="108"/>
      <c r="CVQ78" s="108"/>
      <c r="CVR78" s="108"/>
      <c r="CVS78" s="108"/>
      <c r="CVT78" s="108"/>
      <c r="CVU78" s="108"/>
      <c r="CVV78" s="108"/>
      <c r="CVW78" s="108"/>
      <c r="CVX78" s="108"/>
      <c r="CVY78" s="108"/>
      <c r="CVZ78" s="108"/>
      <c r="CWA78" s="108"/>
      <c r="CWB78" s="108"/>
      <c r="CWC78" s="108"/>
      <c r="CWD78" s="108"/>
      <c r="CWE78" s="108"/>
      <c r="CWF78" s="108"/>
      <c r="CWG78" s="108"/>
      <c r="CWH78" s="108"/>
      <c r="CWI78" s="108"/>
      <c r="CWJ78" s="108"/>
      <c r="CWK78" s="108"/>
      <c r="CWL78" s="108"/>
      <c r="CWM78" s="108"/>
      <c r="CWN78" s="108"/>
      <c r="CWO78" s="108"/>
      <c r="CWP78" s="108"/>
      <c r="CWQ78" s="108"/>
      <c r="CWR78" s="108"/>
      <c r="CWS78" s="108"/>
      <c r="CWT78" s="108"/>
      <c r="CWU78" s="108"/>
      <c r="CWV78" s="108"/>
      <c r="CWW78" s="108"/>
      <c r="CWX78" s="108"/>
      <c r="CWY78" s="108"/>
      <c r="CWZ78" s="108"/>
      <c r="CXA78" s="108"/>
      <c r="CXB78" s="108"/>
      <c r="CXC78" s="108"/>
      <c r="CXD78" s="108"/>
      <c r="CXE78" s="108"/>
      <c r="CXF78" s="108"/>
      <c r="CXG78" s="108"/>
      <c r="CXH78" s="108"/>
      <c r="CXI78" s="108"/>
      <c r="CXJ78" s="108"/>
      <c r="CXK78" s="108"/>
      <c r="CXL78" s="108"/>
      <c r="CXM78" s="108"/>
      <c r="CXN78" s="108"/>
      <c r="CXO78" s="108"/>
      <c r="CXP78" s="108"/>
      <c r="CXQ78" s="108"/>
      <c r="CXR78" s="108"/>
      <c r="CXS78" s="108"/>
      <c r="CXT78" s="108"/>
      <c r="CXU78" s="108"/>
      <c r="CXV78" s="108"/>
      <c r="CXW78" s="108"/>
      <c r="CXX78" s="108"/>
      <c r="CXY78" s="108"/>
      <c r="CXZ78" s="108"/>
      <c r="CYA78" s="108"/>
      <c r="CYB78" s="108"/>
      <c r="CYC78" s="108"/>
      <c r="CYD78" s="108"/>
      <c r="CYE78" s="108"/>
      <c r="CYF78" s="108"/>
      <c r="CYG78" s="108"/>
      <c r="CYH78" s="108"/>
      <c r="CYI78" s="108"/>
      <c r="CYJ78" s="108"/>
      <c r="CYK78" s="108"/>
      <c r="CYL78" s="108"/>
      <c r="CYM78" s="108"/>
      <c r="CYN78" s="108"/>
      <c r="CYO78" s="108"/>
      <c r="CYP78" s="108"/>
      <c r="CYQ78" s="108"/>
      <c r="CYR78" s="108"/>
      <c r="CYS78" s="108"/>
      <c r="CYT78" s="108"/>
      <c r="CYU78" s="108"/>
      <c r="CYV78" s="108"/>
      <c r="CYW78" s="108"/>
      <c r="CYX78" s="108"/>
      <c r="CYY78" s="108"/>
      <c r="CYZ78" s="108"/>
      <c r="CZA78" s="108"/>
      <c r="CZB78" s="108"/>
      <c r="CZC78" s="108"/>
      <c r="CZD78" s="108"/>
      <c r="CZE78" s="108"/>
      <c r="CZF78" s="108"/>
      <c r="CZG78" s="108"/>
      <c r="CZH78" s="108"/>
      <c r="CZI78" s="108"/>
      <c r="CZJ78" s="108"/>
      <c r="CZK78" s="108"/>
      <c r="CZL78" s="108"/>
      <c r="CZM78" s="108"/>
      <c r="CZN78" s="108"/>
      <c r="CZO78" s="108"/>
      <c r="CZP78" s="108"/>
      <c r="CZQ78" s="108"/>
      <c r="CZR78" s="108"/>
      <c r="CZS78" s="108"/>
      <c r="CZT78" s="108"/>
      <c r="CZU78" s="108"/>
      <c r="CZV78" s="108"/>
      <c r="CZW78" s="108"/>
      <c r="CZX78" s="108"/>
      <c r="CZY78" s="108"/>
      <c r="CZZ78" s="108"/>
      <c r="DAA78" s="108"/>
      <c r="DAB78" s="108"/>
      <c r="DAC78" s="108"/>
      <c r="DAD78" s="108"/>
      <c r="DAE78" s="108"/>
      <c r="DAF78" s="108"/>
      <c r="DAG78" s="108"/>
      <c r="DAH78" s="108"/>
      <c r="DAI78" s="108"/>
      <c r="DAJ78" s="108"/>
      <c r="DAK78" s="108"/>
      <c r="DAL78" s="108"/>
      <c r="DAM78" s="108"/>
      <c r="DAN78" s="108"/>
      <c r="DAO78" s="108"/>
      <c r="DAP78" s="108"/>
      <c r="DAQ78" s="108"/>
      <c r="DAR78" s="108"/>
      <c r="DAS78" s="108"/>
      <c r="DAT78" s="108"/>
      <c r="DAU78" s="108"/>
      <c r="DAV78" s="108"/>
      <c r="DAW78" s="108"/>
      <c r="DAX78" s="108"/>
      <c r="DAY78" s="108"/>
      <c r="DAZ78" s="108"/>
      <c r="DBA78" s="108"/>
      <c r="DBB78" s="108"/>
      <c r="DBC78" s="108"/>
      <c r="DBD78" s="108"/>
      <c r="DBE78" s="108"/>
      <c r="DBF78" s="108"/>
      <c r="DBG78" s="108"/>
      <c r="DBH78" s="108"/>
      <c r="DBI78" s="108"/>
      <c r="DBJ78" s="108"/>
      <c r="DBK78" s="108"/>
      <c r="DBL78" s="108"/>
      <c r="DBM78" s="108"/>
      <c r="DBN78" s="108"/>
      <c r="DBO78" s="108"/>
      <c r="DBP78" s="108"/>
      <c r="DBQ78" s="108"/>
      <c r="DBR78" s="108"/>
      <c r="DBS78" s="108"/>
      <c r="DBT78" s="108"/>
      <c r="DBU78" s="108"/>
      <c r="DBV78" s="108"/>
      <c r="DBW78" s="108"/>
      <c r="DBX78" s="108"/>
      <c r="DBY78" s="108"/>
      <c r="DBZ78" s="108"/>
      <c r="DCA78" s="108"/>
      <c r="DCB78" s="108"/>
      <c r="DCC78" s="108"/>
      <c r="DCD78" s="108"/>
      <c r="DCE78" s="108"/>
      <c r="DCF78" s="108"/>
      <c r="DCG78" s="108"/>
      <c r="DCH78" s="108"/>
      <c r="DCI78" s="108"/>
      <c r="DCJ78" s="108"/>
      <c r="DCK78" s="108"/>
      <c r="DCL78" s="108"/>
      <c r="DCM78" s="108"/>
      <c r="DCN78" s="108"/>
      <c r="DCO78" s="108"/>
      <c r="DCP78" s="108"/>
      <c r="DCQ78" s="108"/>
      <c r="DCR78" s="108"/>
      <c r="DCS78" s="108"/>
      <c r="DCT78" s="108"/>
      <c r="DCU78" s="108"/>
      <c r="DCV78" s="108"/>
      <c r="DCW78" s="108"/>
      <c r="DCX78" s="108"/>
      <c r="DCY78" s="108"/>
      <c r="DCZ78" s="108"/>
      <c r="DDA78" s="108"/>
      <c r="DDB78" s="108"/>
      <c r="DDC78" s="108"/>
      <c r="DDD78" s="108"/>
      <c r="DDE78" s="108"/>
      <c r="DDF78" s="108"/>
      <c r="DDG78" s="108"/>
      <c r="DDH78" s="108"/>
      <c r="DDI78" s="108"/>
      <c r="DDJ78" s="108"/>
      <c r="DDK78" s="108"/>
      <c r="DDL78" s="108"/>
      <c r="DDM78" s="108"/>
      <c r="DDN78" s="108"/>
      <c r="DDO78" s="108"/>
      <c r="DDP78" s="108"/>
      <c r="DDQ78" s="108"/>
      <c r="DDR78" s="108"/>
      <c r="DDS78" s="108"/>
      <c r="DDT78" s="108"/>
      <c r="DDU78" s="108"/>
      <c r="DDV78" s="108"/>
      <c r="DDW78" s="108"/>
      <c r="DDX78" s="108"/>
      <c r="DDY78" s="108"/>
      <c r="DDZ78" s="108"/>
      <c r="DEA78" s="108"/>
      <c r="DEB78" s="108"/>
      <c r="DEC78" s="108"/>
      <c r="DED78" s="108"/>
      <c r="DEE78" s="108"/>
      <c r="DEF78" s="108"/>
      <c r="DEG78" s="108"/>
      <c r="DEH78" s="108"/>
      <c r="DEI78" s="108"/>
      <c r="DEJ78" s="108"/>
      <c r="DEK78" s="108"/>
      <c r="DEL78" s="108"/>
      <c r="DEM78" s="108"/>
      <c r="DEN78" s="108"/>
      <c r="DEO78" s="108"/>
      <c r="DEP78" s="108"/>
      <c r="DEQ78" s="108"/>
      <c r="DER78" s="108"/>
      <c r="DES78" s="108"/>
      <c r="DET78" s="108"/>
      <c r="DEU78" s="108"/>
      <c r="DEV78" s="108"/>
      <c r="DEW78" s="108"/>
      <c r="DEX78" s="108"/>
      <c r="DEY78" s="108"/>
      <c r="DEZ78" s="108"/>
      <c r="DFA78" s="108"/>
      <c r="DFB78" s="108"/>
      <c r="DFC78" s="108"/>
      <c r="DFD78" s="108"/>
      <c r="DFE78" s="108"/>
      <c r="DFF78" s="108"/>
      <c r="DFG78" s="108"/>
      <c r="DFH78" s="108"/>
      <c r="DFI78" s="108"/>
      <c r="DFJ78" s="108"/>
      <c r="DFK78" s="108"/>
      <c r="DFL78" s="108"/>
      <c r="DFM78" s="108"/>
      <c r="DFN78" s="108"/>
      <c r="DFO78" s="108"/>
      <c r="DFP78" s="108"/>
      <c r="DFQ78" s="108"/>
      <c r="DFR78" s="108"/>
      <c r="DFS78" s="108"/>
      <c r="DFT78" s="108"/>
      <c r="DFU78" s="108"/>
      <c r="DFV78" s="108"/>
      <c r="DFW78" s="108"/>
      <c r="DFX78" s="108"/>
      <c r="DFY78" s="108"/>
      <c r="DFZ78" s="108"/>
      <c r="DGA78" s="108"/>
      <c r="DGB78" s="108"/>
      <c r="DGC78" s="108"/>
      <c r="DGD78" s="108"/>
      <c r="DGE78" s="108"/>
      <c r="DGF78" s="108"/>
      <c r="DGG78" s="108"/>
      <c r="DGH78" s="108"/>
      <c r="DGI78" s="108"/>
      <c r="DGJ78" s="108"/>
      <c r="DGK78" s="108"/>
      <c r="DGL78" s="108"/>
      <c r="DGM78" s="108"/>
      <c r="DGN78" s="108"/>
      <c r="DGO78" s="108"/>
      <c r="DGP78" s="108"/>
      <c r="DGQ78" s="108"/>
      <c r="DGR78" s="108"/>
      <c r="DGS78" s="108"/>
      <c r="DGT78" s="108"/>
      <c r="DGU78" s="108"/>
      <c r="DGV78" s="108"/>
      <c r="DGW78" s="108"/>
      <c r="DGX78" s="108"/>
      <c r="DGY78" s="108"/>
      <c r="DGZ78" s="108"/>
      <c r="DHA78" s="108"/>
      <c r="DHB78" s="108"/>
      <c r="DHC78" s="108"/>
      <c r="DHD78" s="108"/>
      <c r="DHE78" s="108"/>
      <c r="DHF78" s="108"/>
      <c r="DHG78" s="108"/>
      <c r="DHH78" s="108"/>
      <c r="DHI78" s="108"/>
      <c r="DHJ78" s="108"/>
      <c r="DHK78" s="108"/>
      <c r="DHL78" s="108"/>
      <c r="DHM78" s="108"/>
      <c r="DHN78" s="108"/>
      <c r="DHO78" s="108"/>
      <c r="DHP78" s="108"/>
      <c r="DHQ78" s="108"/>
      <c r="DHR78" s="108"/>
      <c r="DHS78" s="108"/>
      <c r="DHT78" s="108"/>
      <c r="DHU78" s="108"/>
      <c r="DHV78" s="108"/>
      <c r="DHW78" s="108"/>
      <c r="DHX78" s="108"/>
      <c r="DHY78" s="108"/>
      <c r="DHZ78" s="108"/>
      <c r="DIA78" s="108"/>
      <c r="DIB78" s="108"/>
      <c r="DIC78" s="108"/>
      <c r="DID78" s="108"/>
      <c r="DIE78" s="108"/>
      <c r="DIF78" s="108"/>
      <c r="DIG78" s="108"/>
      <c r="DIH78" s="108"/>
      <c r="DII78" s="108"/>
      <c r="DIJ78" s="108"/>
      <c r="DIK78" s="108"/>
      <c r="DIL78" s="108"/>
      <c r="DIM78" s="108"/>
      <c r="DIN78" s="108"/>
      <c r="DIO78" s="108"/>
      <c r="DIP78" s="108"/>
      <c r="DIQ78" s="108"/>
      <c r="DIR78" s="108"/>
      <c r="DIS78" s="108"/>
      <c r="DIT78" s="108"/>
      <c r="DIU78" s="108"/>
      <c r="DIV78" s="108"/>
      <c r="DIW78" s="108"/>
      <c r="DIX78" s="108"/>
      <c r="DIY78" s="108"/>
      <c r="DIZ78" s="108"/>
      <c r="DJA78" s="108"/>
      <c r="DJB78" s="108"/>
      <c r="DJC78" s="108"/>
      <c r="DJD78" s="108"/>
      <c r="DJE78" s="108"/>
      <c r="DJF78" s="108"/>
      <c r="DJG78" s="108"/>
      <c r="DJH78" s="108"/>
      <c r="DJI78" s="108"/>
      <c r="DJJ78" s="108"/>
      <c r="DJK78" s="108"/>
      <c r="DJL78" s="108"/>
      <c r="DJM78" s="108"/>
      <c r="DJN78" s="108"/>
      <c r="DJO78" s="108"/>
      <c r="DJP78" s="108"/>
      <c r="DJQ78" s="108"/>
      <c r="DJR78" s="108"/>
      <c r="DJS78" s="108"/>
      <c r="DJT78" s="108"/>
      <c r="DJU78" s="108"/>
      <c r="DJV78" s="108"/>
      <c r="DJW78" s="108"/>
      <c r="DJX78" s="108"/>
      <c r="DJY78" s="108"/>
      <c r="DJZ78" s="108"/>
      <c r="DKA78" s="108"/>
      <c r="DKB78" s="108"/>
      <c r="DKC78" s="108"/>
      <c r="DKD78" s="108"/>
      <c r="DKE78" s="108"/>
      <c r="DKF78" s="108"/>
      <c r="DKG78" s="108"/>
      <c r="DKH78" s="108"/>
      <c r="DKI78" s="108"/>
      <c r="DKJ78" s="108"/>
      <c r="DKK78" s="108"/>
      <c r="DKL78" s="108"/>
      <c r="DKM78" s="108"/>
      <c r="DKN78" s="108"/>
      <c r="DKO78" s="108"/>
      <c r="DKP78" s="108"/>
      <c r="DKQ78" s="108"/>
      <c r="DKR78" s="108"/>
      <c r="DKS78" s="108"/>
      <c r="DKT78" s="108"/>
      <c r="DKU78" s="108"/>
      <c r="DKV78" s="108"/>
      <c r="DKW78" s="108"/>
      <c r="DKX78" s="108"/>
      <c r="DKY78" s="108"/>
      <c r="DKZ78" s="108"/>
      <c r="DLA78" s="108"/>
      <c r="DLB78" s="108"/>
      <c r="DLC78" s="108"/>
      <c r="DLD78" s="108"/>
      <c r="DLE78" s="108"/>
      <c r="DLF78" s="108"/>
      <c r="DLG78" s="108"/>
      <c r="DLH78" s="108"/>
      <c r="DLI78" s="108"/>
      <c r="DLJ78" s="108"/>
      <c r="DLK78" s="108"/>
      <c r="DLL78" s="108"/>
      <c r="DLM78" s="108"/>
      <c r="DLN78" s="108"/>
      <c r="DLO78" s="108"/>
      <c r="DLP78" s="108"/>
      <c r="DLQ78" s="108"/>
      <c r="DLR78" s="108"/>
      <c r="DLS78" s="108"/>
      <c r="DLT78" s="108"/>
      <c r="DLU78" s="108"/>
      <c r="DLV78" s="108"/>
      <c r="DLW78" s="108"/>
      <c r="DLX78" s="108"/>
      <c r="DLY78" s="108"/>
      <c r="DLZ78" s="108"/>
      <c r="DMA78" s="108"/>
      <c r="DMB78" s="108"/>
      <c r="DMC78" s="108"/>
      <c r="DMD78" s="108"/>
      <c r="DME78" s="108"/>
      <c r="DMF78" s="108"/>
      <c r="DMG78" s="108"/>
      <c r="DMH78" s="108"/>
      <c r="DMI78" s="108"/>
      <c r="DMJ78" s="108"/>
      <c r="DMK78" s="108"/>
      <c r="DML78" s="108"/>
      <c r="DMM78" s="108"/>
      <c r="DMN78" s="108"/>
      <c r="DMO78" s="108"/>
      <c r="DMP78" s="108"/>
      <c r="DMQ78" s="108"/>
      <c r="DMR78" s="108"/>
      <c r="DMS78" s="108"/>
      <c r="DMT78" s="108"/>
      <c r="DMU78" s="108"/>
      <c r="DMV78" s="108"/>
      <c r="DMW78" s="108"/>
      <c r="DMX78" s="108"/>
      <c r="DMY78" s="108"/>
      <c r="DMZ78" s="108"/>
      <c r="DNA78" s="108"/>
      <c r="DNB78" s="108"/>
      <c r="DNC78" s="108"/>
      <c r="DND78" s="108"/>
      <c r="DNE78" s="108"/>
      <c r="DNF78" s="108"/>
      <c r="DNG78" s="108"/>
      <c r="DNH78" s="108"/>
      <c r="DNI78" s="108"/>
      <c r="DNJ78" s="108"/>
      <c r="DNK78" s="108"/>
      <c r="DNL78" s="108"/>
      <c r="DNM78" s="108"/>
      <c r="DNN78" s="108"/>
      <c r="DNO78" s="108"/>
      <c r="DNP78" s="108"/>
      <c r="DNQ78" s="108"/>
      <c r="DNR78" s="108"/>
      <c r="DNS78" s="108"/>
      <c r="DNT78" s="108"/>
      <c r="DNU78" s="108"/>
      <c r="DNV78" s="108"/>
      <c r="DNW78" s="108"/>
      <c r="DNX78" s="108"/>
      <c r="DNY78" s="108"/>
      <c r="DNZ78" s="108"/>
      <c r="DOA78" s="108"/>
      <c r="DOB78" s="108"/>
      <c r="DOC78" s="108"/>
      <c r="DOD78" s="108"/>
      <c r="DOE78" s="108"/>
      <c r="DOF78" s="108"/>
      <c r="DOG78" s="108"/>
      <c r="DOH78" s="108"/>
      <c r="DOI78" s="108"/>
      <c r="DOJ78" s="108"/>
      <c r="DOK78" s="108"/>
      <c r="DOL78" s="108"/>
      <c r="DOM78" s="108"/>
      <c r="DON78" s="108"/>
      <c r="DOO78" s="108"/>
      <c r="DOP78" s="108"/>
      <c r="DOQ78" s="108"/>
      <c r="DOR78" s="108"/>
      <c r="DOS78" s="108"/>
      <c r="DOT78" s="108"/>
      <c r="DOU78" s="108"/>
      <c r="DOV78" s="108"/>
      <c r="DOW78" s="108"/>
      <c r="DOX78" s="108"/>
      <c r="DOY78" s="108"/>
      <c r="DOZ78" s="108"/>
      <c r="DPA78" s="108"/>
      <c r="DPB78" s="108"/>
      <c r="DPC78" s="108"/>
      <c r="DPD78" s="108"/>
      <c r="DPE78" s="108"/>
      <c r="DPF78" s="108"/>
      <c r="DPG78" s="108"/>
      <c r="DPH78" s="108"/>
      <c r="DPI78" s="108"/>
      <c r="DPJ78" s="108"/>
      <c r="DPK78" s="108"/>
      <c r="DPL78" s="108"/>
      <c r="DPM78" s="108"/>
      <c r="DPN78" s="108"/>
      <c r="DPO78" s="108"/>
      <c r="DPP78" s="108"/>
      <c r="DPQ78" s="108"/>
      <c r="DPR78" s="108"/>
      <c r="DPS78" s="108"/>
      <c r="DPT78" s="108"/>
      <c r="DPU78" s="108"/>
      <c r="DPV78" s="108"/>
      <c r="DPW78" s="108"/>
      <c r="DPX78" s="108"/>
      <c r="DPY78" s="108"/>
      <c r="DPZ78" s="108"/>
      <c r="DQA78" s="108"/>
      <c r="DQB78" s="108"/>
      <c r="DQC78" s="108"/>
      <c r="DQD78" s="108"/>
      <c r="DQE78" s="108"/>
      <c r="DQF78" s="108"/>
      <c r="DQG78" s="108"/>
      <c r="DQH78" s="108"/>
      <c r="DQI78" s="108"/>
      <c r="DQJ78" s="108"/>
      <c r="DQK78" s="108"/>
      <c r="DQL78" s="108"/>
      <c r="DQM78" s="108"/>
      <c r="DQN78" s="108"/>
      <c r="DQO78" s="108"/>
      <c r="DQP78" s="108"/>
      <c r="DQQ78" s="108"/>
      <c r="DQR78" s="108"/>
      <c r="DQS78" s="108"/>
      <c r="DQT78" s="108"/>
      <c r="DQU78" s="108"/>
      <c r="DQV78" s="108"/>
      <c r="DQW78" s="108"/>
      <c r="DQX78" s="108"/>
      <c r="DQY78" s="108"/>
      <c r="DQZ78" s="108"/>
      <c r="DRA78" s="108"/>
      <c r="DRB78" s="108"/>
      <c r="DRC78" s="108"/>
      <c r="DRD78" s="108"/>
      <c r="DRE78" s="108"/>
      <c r="DRF78" s="108"/>
      <c r="DRG78" s="108"/>
      <c r="DRH78" s="108"/>
      <c r="DRI78" s="108"/>
      <c r="DRJ78" s="108"/>
      <c r="DRK78" s="108"/>
      <c r="DRL78" s="108"/>
      <c r="DRM78" s="108"/>
      <c r="DRN78" s="108"/>
      <c r="DRO78" s="108"/>
      <c r="DRP78" s="108"/>
      <c r="DRQ78" s="108"/>
      <c r="DRR78" s="108"/>
      <c r="DRS78" s="108"/>
      <c r="DRT78" s="108"/>
      <c r="DRU78" s="108"/>
      <c r="DRV78" s="108"/>
      <c r="DRW78" s="108"/>
      <c r="DRX78" s="108"/>
      <c r="DRY78" s="108"/>
      <c r="DRZ78" s="108"/>
      <c r="DSA78" s="108"/>
      <c r="DSB78" s="108"/>
      <c r="DSC78" s="108"/>
      <c r="DSD78" s="108"/>
      <c r="DSE78" s="108"/>
      <c r="DSF78" s="108"/>
      <c r="DSG78" s="108"/>
      <c r="DSH78" s="108"/>
      <c r="DSI78" s="108"/>
      <c r="DSJ78" s="108"/>
      <c r="DSK78" s="108"/>
      <c r="DSL78" s="108"/>
      <c r="DSM78" s="108"/>
      <c r="DSN78" s="108"/>
      <c r="DSO78" s="108"/>
      <c r="DSP78" s="108"/>
      <c r="DSQ78" s="108"/>
      <c r="DSR78" s="108"/>
      <c r="DSS78" s="108"/>
      <c r="DST78" s="108"/>
      <c r="DSU78" s="108"/>
      <c r="DSV78" s="108"/>
      <c r="DSW78" s="108"/>
      <c r="DSX78" s="108"/>
      <c r="DSY78" s="108"/>
      <c r="DSZ78" s="108"/>
      <c r="DTA78" s="108"/>
      <c r="DTB78" s="108"/>
      <c r="DTC78" s="108"/>
      <c r="DTD78" s="108"/>
      <c r="DTE78" s="108"/>
      <c r="DTF78" s="108"/>
      <c r="DTG78" s="108"/>
      <c r="DTH78" s="108"/>
      <c r="DTI78" s="108"/>
      <c r="DTJ78" s="108"/>
      <c r="DTK78" s="108"/>
      <c r="DTL78" s="108"/>
      <c r="DTM78" s="108"/>
      <c r="DTN78" s="108"/>
      <c r="DTO78" s="108"/>
      <c r="DTP78" s="108"/>
      <c r="DTQ78" s="108"/>
      <c r="DTR78" s="108"/>
      <c r="DTS78" s="108"/>
      <c r="DTT78" s="108"/>
      <c r="DTU78" s="108"/>
      <c r="DTV78" s="108"/>
      <c r="DTW78" s="108"/>
      <c r="DTX78" s="108"/>
      <c r="DTY78" s="108"/>
      <c r="DTZ78" s="108"/>
      <c r="DUA78" s="108"/>
      <c r="DUB78" s="108"/>
      <c r="DUC78" s="108"/>
      <c r="DUD78" s="108"/>
      <c r="DUE78" s="108"/>
      <c r="DUF78" s="108"/>
      <c r="DUG78" s="108"/>
      <c r="DUH78" s="108"/>
      <c r="DUI78" s="108"/>
      <c r="DUJ78" s="108"/>
      <c r="DUK78" s="108"/>
      <c r="DUL78" s="108"/>
      <c r="DUM78" s="108"/>
      <c r="DUN78" s="108"/>
      <c r="DUO78" s="108"/>
      <c r="DUP78" s="108"/>
      <c r="DUQ78" s="108"/>
      <c r="DUR78" s="108"/>
      <c r="DUS78" s="108"/>
      <c r="DUT78" s="108"/>
      <c r="DUU78" s="108"/>
      <c r="DUV78" s="108"/>
      <c r="DUW78" s="108"/>
      <c r="DUX78" s="108"/>
      <c r="DUY78" s="108"/>
      <c r="DUZ78" s="108"/>
      <c r="DVA78" s="108"/>
      <c r="DVB78" s="108"/>
      <c r="DVC78" s="108"/>
      <c r="DVD78" s="108"/>
      <c r="DVE78" s="108"/>
      <c r="DVF78" s="108"/>
      <c r="DVG78" s="108"/>
      <c r="DVH78" s="108"/>
      <c r="DVI78" s="108"/>
      <c r="DVJ78" s="108"/>
      <c r="DVK78" s="108"/>
      <c r="DVL78" s="108"/>
      <c r="DVM78" s="108"/>
      <c r="DVN78" s="108"/>
      <c r="DVO78" s="108"/>
      <c r="DVP78" s="108"/>
      <c r="DVQ78" s="108"/>
      <c r="DVR78" s="108"/>
      <c r="DVS78" s="108"/>
      <c r="DVT78" s="108"/>
      <c r="DVU78" s="108"/>
      <c r="DVV78" s="108"/>
      <c r="DVW78" s="108"/>
      <c r="DVX78" s="108"/>
      <c r="DVY78" s="108"/>
      <c r="DVZ78" s="108"/>
      <c r="DWA78" s="108"/>
      <c r="DWB78" s="108"/>
      <c r="DWC78" s="108"/>
      <c r="DWD78" s="108"/>
      <c r="DWE78" s="108"/>
      <c r="DWF78" s="108"/>
      <c r="DWG78" s="108"/>
      <c r="DWH78" s="108"/>
      <c r="DWI78" s="108"/>
      <c r="DWJ78" s="108"/>
      <c r="DWK78" s="108"/>
      <c r="DWL78" s="108"/>
      <c r="DWM78" s="108"/>
      <c r="DWN78" s="108"/>
      <c r="DWO78" s="108"/>
      <c r="DWP78" s="108"/>
      <c r="DWQ78" s="108"/>
      <c r="DWR78" s="108"/>
      <c r="DWS78" s="108"/>
      <c r="DWT78" s="108"/>
      <c r="DWU78" s="108"/>
      <c r="DWV78" s="108"/>
      <c r="DWW78" s="108"/>
      <c r="DWX78" s="108"/>
      <c r="DWY78" s="108"/>
      <c r="DWZ78" s="108"/>
      <c r="DXA78" s="108"/>
      <c r="DXB78" s="108"/>
      <c r="DXC78" s="108"/>
      <c r="DXD78" s="108"/>
      <c r="DXE78" s="108"/>
      <c r="DXF78" s="108"/>
      <c r="DXG78" s="108"/>
      <c r="DXH78" s="108"/>
      <c r="DXI78" s="108"/>
      <c r="DXJ78" s="108"/>
      <c r="DXK78" s="108"/>
      <c r="DXL78" s="108"/>
      <c r="DXM78" s="108"/>
      <c r="DXN78" s="108"/>
      <c r="DXO78" s="108"/>
      <c r="DXP78" s="108"/>
      <c r="DXQ78" s="108"/>
      <c r="DXR78" s="108"/>
      <c r="DXS78" s="108"/>
      <c r="DXT78" s="108"/>
      <c r="DXU78" s="108"/>
      <c r="DXV78" s="108"/>
      <c r="DXW78" s="108"/>
      <c r="DXX78" s="108"/>
      <c r="DXY78" s="108"/>
      <c r="DXZ78" s="108"/>
      <c r="DYA78" s="108"/>
      <c r="DYB78" s="108"/>
      <c r="DYC78" s="108"/>
      <c r="DYD78" s="108"/>
      <c r="DYE78" s="108"/>
      <c r="DYF78" s="108"/>
      <c r="DYG78" s="108"/>
      <c r="DYH78" s="108"/>
      <c r="DYI78" s="108"/>
      <c r="DYJ78" s="108"/>
      <c r="DYK78" s="108"/>
      <c r="DYL78" s="108"/>
      <c r="DYM78" s="108"/>
      <c r="DYN78" s="108"/>
      <c r="DYO78" s="108"/>
      <c r="DYP78" s="108"/>
      <c r="DYQ78" s="108"/>
      <c r="DYR78" s="108"/>
      <c r="DYS78" s="108"/>
      <c r="DYT78" s="108"/>
      <c r="DYU78" s="108"/>
      <c r="DYV78" s="108"/>
      <c r="DYW78" s="108"/>
      <c r="DYX78" s="108"/>
      <c r="DYY78" s="108"/>
      <c r="DYZ78" s="108"/>
      <c r="DZA78" s="108"/>
      <c r="DZB78" s="108"/>
      <c r="DZC78" s="108"/>
      <c r="DZD78" s="108"/>
      <c r="DZE78" s="108"/>
      <c r="DZF78" s="108"/>
      <c r="DZG78" s="108"/>
      <c r="DZH78" s="108"/>
      <c r="DZI78" s="108"/>
      <c r="DZJ78" s="108"/>
      <c r="DZK78" s="108"/>
      <c r="DZL78" s="108"/>
      <c r="DZM78" s="108"/>
      <c r="DZN78" s="108"/>
      <c r="DZO78" s="108"/>
      <c r="DZP78" s="108"/>
      <c r="DZQ78" s="108"/>
      <c r="DZR78" s="108"/>
      <c r="DZS78" s="108"/>
      <c r="DZT78" s="108"/>
      <c r="DZU78" s="108"/>
      <c r="DZV78" s="108"/>
      <c r="DZW78" s="108"/>
      <c r="DZX78" s="108"/>
      <c r="DZY78" s="108"/>
      <c r="DZZ78" s="108"/>
      <c r="EAA78" s="108"/>
      <c r="EAB78" s="108"/>
      <c r="EAC78" s="108"/>
      <c r="EAD78" s="108"/>
      <c r="EAE78" s="108"/>
      <c r="EAF78" s="108"/>
      <c r="EAG78" s="108"/>
      <c r="EAH78" s="108"/>
      <c r="EAI78" s="108"/>
      <c r="EAJ78" s="108"/>
      <c r="EAK78" s="108"/>
      <c r="EAL78" s="108"/>
      <c r="EAM78" s="108"/>
      <c r="EAN78" s="108"/>
      <c r="EAO78" s="108"/>
      <c r="EAP78" s="108"/>
      <c r="EAQ78" s="108"/>
      <c r="EAR78" s="108"/>
      <c r="EAS78" s="108"/>
      <c r="EAT78" s="108"/>
      <c r="EAU78" s="108"/>
      <c r="EAV78" s="108"/>
      <c r="EAW78" s="108"/>
      <c r="EAX78" s="108"/>
      <c r="EAY78" s="108"/>
      <c r="EAZ78" s="108"/>
      <c r="EBA78" s="108"/>
      <c r="EBB78" s="108"/>
      <c r="EBC78" s="108"/>
      <c r="EBD78" s="108"/>
      <c r="EBE78" s="108"/>
      <c r="EBF78" s="108"/>
      <c r="EBG78" s="108"/>
      <c r="EBH78" s="108"/>
      <c r="EBI78" s="108"/>
      <c r="EBJ78" s="108"/>
      <c r="EBK78" s="108"/>
      <c r="EBL78" s="108"/>
      <c r="EBM78" s="108"/>
      <c r="EBN78" s="108"/>
      <c r="EBO78" s="108"/>
      <c r="EBP78" s="108"/>
      <c r="EBQ78" s="108"/>
      <c r="EBR78" s="108"/>
      <c r="EBS78" s="108"/>
      <c r="EBT78" s="108"/>
      <c r="EBU78" s="108"/>
      <c r="EBV78" s="108"/>
      <c r="EBW78" s="108"/>
      <c r="EBX78" s="108"/>
      <c r="EBY78" s="108"/>
      <c r="EBZ78" s="108"/>
      <c r="ECA78" s="108"/>
      <c r="ECB78" s="108"/>
      <c r="ECC78" s="108"/>
      <c r="ECD78" s="108"/>
      <c r="ECE78" s="108"/>
      <c r="ECF78" s="108"/>
      <c r="ECG78" s="108"/>
      <c r="ECH78" s="108"/>
      <c r="ECI78" s="108"/>
      <c r="ECJ78" s="108"/>
      <c r="ECK78" s="108"/>
      <c r="ECL78" s="108"/>
      <c r="ECM78" s="108"/>
      <c r="ECN78" s="108"/>
      <c r="ECO78" s="108"/>
      <c r="ECP78" s="108"/>
      <c r="ECQ78" s="108"/>
      <c r="ECR78" s="108"/>
      <c r="ECS78" s="108"/>
      <c r="ECT78" s="108"/>
      <c r="ECU78" s="108"/>
      <c r="ECV78" s="108"/>
      <c r="ECW78" s="108"/>
      <c r="ECX78" s="108"/>
      <c r="ECY78" s="108"/>
      <c r="ECZ78" s="108"/>
      <c r="EDA78" s="108"/>
      <c r="EDB78" s="108"/>
      <c r="EDC78" s="108"/>
      <c r="EDD78" s="108"/>
      <c r="EDE78" s="108"/>
      <c r="EDF78" s="108"/>
      <c r="EDG78" s="108"/>
      <c r="EDH78" s="108"/>
      <c r="EDI78" s="108"/>
      <c r="EDJ78" s="108"/>
      <c r="EDK78" s="108"/>
      <c r="EDL78" s="108"/>
      <c r="EDM78" s="108"/>
      <c r="EDN78" s="108"/>
      <c r="EDO78" s="108"/>
      <c r="EDP78" s="108"/>
      <c r="EDQ78" s="108"/>
      <c r="EDR78" s="108"/>
      <c r="EDS78" s="108"/>
      <c r="EDT78" s="108"/>
      <c r="EDU78" s="108"/>
      <c r="EDV78" s="108"/>
      <c r="EDW78" s="108"/>
      <c r="EDX78" s="108"/>
      <c r="EDY78" s="108"/>
      <c r="EDZ78" s="108"/>
      <c r="EEA78" s="108"/>
      <c r="EEB78" s="108"/>
      <c r="EEC78" s="108"/>
      <c r="EED78" s="108"/>
      <c r="EEE78" s="108"/>
      <c r="EEF78" s="108"/>
      <c r="EEG78" s="108"/>
      <c r="EEH78" s="108"/>
      <c r="EEI78" s="108"/>
      <c r="EEJ78" s="108"/>
      <c r="EEK78" s="108"/>
      <c r="EEL78" s="108"/>
      <c r="EEM78" s="108"/>
      <c r="EEN78" s="108"/>
      <c r="EEO78" s="108"/>
      <c r="EEP78" s="108"/>
      <c r="EEQ78" s="108"/>
      <c r="EER78" s="108"/>
      <c r="EES78" s="108"/>
      <c r="EET78" s="108"/>
      <c r="EEU78" s="108"/>
      <c r="EEV78" s="108"/>
      <c r="EEW78" s="108"/>
      <c r="EEX78" s="108"/>
      <c r="EEY78" s="108"/>
      <c r="EEZ78" s="108"/>
      <c r="EFA78" s="108"/>
      <c r="EFB78" s="108"/>
      <c r="EFC78" s="108"/>
      <c r="EFD78" s="108"/>
      <c r="EFE78" s="108"/>
      <c r="EFF78" s="108"/>
      <c r="EFG78" s="108"/>
      <c r="EFH78" s="108"/>
      <c r="EFI78" s="108"/>
      <c r="EFJ78" s="108"/>
      <c r="EFK78" s="108"/>
      <c r="EFL78" s="108"/>
      <c r="EFM78" s="108"/>
      <c r="EFN78" s="108"/>
      <c r="EFO78" s="108"/>
      <c r="EFP78" s="108"/>
      <c r="EFQ78" s="108"/>
      <c r="EFR78" s="108"/>
      <c r="EFS78" s="108"/>
      <c r="EFT78" s="108"/>
      <c r="EFU78" s="108"/>
      <c r="EFV78" s="108"/>
      <c r="EFW78" s="108"/>
      <c r="EFX78" s="108"/>
      <c r="EFY78" s="108"/>
      <c r="EFZ78" s="108"/>
      <c r="EGA78" s="108"/>
      <c r="EGB78" s="108"/>
      <c r="EGC78" s="108"/>
      <c r="EGD78" s="108"/>
      <c r="EGE78" s="108"/>
      <c r="EGF78" s="108"/>
      <c r="EGG78" s="108"/>
      <c r="EGH78" s="108"/>
      <c r="EGI78" s="108"/>
      <c r="EGJ78" s="108"/>
      <c r="EGK78" s="108"/>
      <c r="EGL78" s="108"/>
      <c r="EGM78" s="108"/>
      <c r="EGN78" s="108"/>
      <c r="EGO78" s="108"/>
      <c r="EGP78" s="108"/>
      <c r="EGQ78" s="108"/>
      <c r="EGR78" s="108"/>
      <c r="EGS78" s="108"/>
      <c r="EGT78" s="108"/>
      <c r="EGU78" s="108"/>
      <c r="EGV78" s="108"/>
      <c r="EGW78" s="108"/>
      <c r="EGX78" s="108"/>
      <c r="EGY78" s="108"/>
      <c r="EGZ78" s="108"/>
      <c r="EHA78" s="108"/>
      <c r="EHB78" s="108"/>
      <c r="EHC78" s="108"/>
      <c r="EHD78" s="108"/>
      <c r="EHE78" s="108"/>
      <c r="EHF78" s="108"/>
      <c r="EHG78" s="108"/>
      <c r="EHH78" s="108"/>
      <c r="EHI78" s="108"/>
      <c r="EHJ78" s="108"/>
      <c r="EHK78" s="108"/>
      <c r="EHL78" s="108"/>
      <c r="EHM78" s="108"/>
      <c r="EHN78" s="108"/>
      <c r="EHO78" s="108"/>
      <c r="EHP78" s="108"/>
      <c r="EHQ78" s="108"/>
      <c r="EHR78" s="108"/>
      <c r="EHS78" s="108"/>
      <c r="EHT78" s="108"/>
      <c r="EHU78" s="108"/>
      <c r="EHV78" s="108"/>
      <c r="EHW78" s="108"/>
      <c r="EHX78" s="108"/>
      <c r="EHY78" s="108"/>
      <c r="EHZ78" s="108"/>
      <c r="EIA78" s="108"/>
      <c r="EIB78" s="108"/>
      <c r="EIC78" s="108"/>
      <c r="EID78" s="108"/>
      <c r="EIE78" s="108"/>
      <c r="EIF78" s="108"/>
      <c r="EIG78" s="108"/>
      <c r="EIH78" s="108"/>
      <c r="EII78" s="108"/>
      <c r="EIJ78" s="108"/>
      <c r="EIK78" s="108"/>
      <c r="EIL78" s="108"/>
      <c r="EIM78" s="108"/>
      <c r="EIN78" s="108"/>
      <c r="EIO78" s="108"/>
      <c r="EIP78" s="108"/>
      <c r="EIQ78" s="108"/>
      <c r="EIR78" s="108"/>
      <c r="EIS78" s="108"/>
      <c r="EIT78" s="108"/>
      <c r="EIU78" s="108"/>
      <c r="EIV78" s="108"/>
      <c r="EIW78" s="108"/>
      <c r="EIX78" s="108"/>
      <c r="EIY78" s="108"/>
      <c r="EIZ78" s="108"/>
      <c r="EJA78" s="108"/>
      <c r="EJB78" s="108"/>
      <c r="EJC78" s="108"/>
      <c r="EJD78" s="108"/>
      <c r="EJE78" s="108"/>
      <c r="EJF78" s="108"/>
      <c r="EJG78" s="108"/>
      <c r="EJH78" s="108"/>
      <c r="EJI78" s="108"/>
      <c r="EJJ78" s="108"/>
      <c r="EJK78" s="108"/>
      <c r="EJL78" s="108"/>
      <c r="EJM78" s="108"/>
      <c r="EJN78" s="108"/>
      <c r="EJO78" s="108"/>
      <c r="EJP78" s="108"/>
      <c r="EJQ78" s="108"/>
      <c r="EJR78" s="108"/>
      <c r="EJS78" s="108"/>
      <c r="EJT78" s="108"/>
      <c r="EJU78" s="108"/>
      <c r="EJV78" s="108"/>
      <c r="EJW78" s="108"/>
      <c r="EJX78" s="108"/>
      <c r="EJY78" s="108"/>
      <c r="EJZ78" s="108"/>
      <c r="EKA78" s="108"/>
      <c r="EKB78" s="108"/>
      <c r="EKC78" s="108"/>
      <c r="EKD78" s="108"/>
      <c r="EKE78" s="108"/>
      <c r="EKF78" s="108"/>
      <c r="EKG78" s="108"/>
      <c r="EKH78" s="108"/>
      <c r="EKI78" s="108"/>
      <c r="EKJ78" s="108"/>
      <c r="EKK78" s="108"/>
      <c r="EKL78" s="108"/>
      <c r="EKM78" s="108"/>
      <c r="EKN78" s="108"/>
      <c r="EKO78" s="108"/>
      <c r="EKP78" s="108"/>
      <c r="EKQ78" s="108"/>
      <c r="EKR78" s="108"/>
      <c r="EKS78" s="108"/>
      <c r="EKT78" s="108"/>
      <c r="EKU78" s="108"/>
      <c r="EKV78" s="108"/>
      <c r="EKW78" s="108"/>
      <c r="EKX78" s="108"/>
      <c r="EKY78" s="108"/>
      <c r="EKZ78" s="108"/>
      <c r="ELA78" s="108"/>
      <c r="ELB78" s="108"/>
      <c r="ELC78" s="108"/>
      <c r="ELD78" s="108"/>
      <c r="ELE78" s="108"/>
      <c r="ELF78" s="108"/>
      <c r="ELG78" s="108"/>
      <c r="ELH78" s="108"/>
      <c r="ELI78" s="108"/>
      <c r="ELJ78" s="108"/>
      <c r="ELK78" s="108"/>
      <c r="ELL78" s="108"/>
      <c r="ELM78" s="108"/>
      <c r="ELN78" s="108"/>
      <c r="ELO78" s="108"/>
      <c r="ELP78" s="108"/>
      <c r="ELQ78" s="108"/>
      <c r="ELR78" s="108"/>
      <c r="ELS78" s="108"/>
      <c r="ELT78" s="108"/>
      <c r="ELU78" s="108"/>
      <c r="ELV78" s="108"/>
      <c r="ELW78" s="108"/>
      <c r="ELX78" s="108"/>
      <c r="ELY78" s="108"/>
      <c r="ELZ78" s="108"/>
      <c r="EMA78" s="108"/>
      <c r="EMB78" s="108"/>
      <c r="EMC78" s="108"/>
      <c r="EMD78" s="108"/>
      <c r="EME78" s="108"/>
      <c r="EMF78" s="108"/>
      <c r="EMG78" s="108"/>
      <c r="EMH78" s="108"/>
      <c r="EMI78" s="108"/>
      <c r="EMJ78" s="108"/>
      <c r="EMK78" s="108"/>
      <c r="EML78" s="108"/>
      <c r="EMM78" s="108"/>
      <c r="EMN78" s="108"/>
      <c r="EMO78" s="108"/>
      <c r="EMP78" s="108"/>
      <c r="EMQ78" s="108"/>
      <c r="EMR78" s="108"/>
      <c r="EMS78" s="108"/>
      <c r="EMT78" s="108"/>
      <c r="EMU78" s="108"/>
      <c r="EMV78" s="108"/>
      <c r="EMW78" s="108"/>
      <c r="EMX78" s="108"/>
      <c r="EMY78" s="108"/>
      <c r="EMZ78" s="108"/>
      <c r="ENA78" s="108"/>
      <c r="ENB78" s="108"/>
      <c r="ENC78" s="108"/>
      <c r="END78" s="108"/>
      <c r="ENE78" s="108"/>
      <c r="ENF78" s="108"/>
      <c r="ENG78" s="108"/>
      <c r="ENH78" s="108"/>
      <c r="ENI78" s="108"/>
      <c r="ENJ78" s="108"/>
      <c r="ENK78" s="108"/>
      <c r="ENL78" s="108"/>
      <c r="ENM78" s="108"/>
      <c r="ENN78" s="108"/>
      <c r="ENO78" s="108"/>
      <c r="ENP78" s="108"/>
      <c r="ENQ78" s="108"/>
      <c r="ENR78" s="108"/>
      <c r="ENS78" s="108"/>
      <c r="ENT78" s="108"/>
      <c r="ENU78" s="108"/>
      <c r="ENV78" s="108"/>
      <c r="ENW78" s="108"/>
      <c r="ENX78" s="108"/>
      <c r="ENY78" s="108"/>
      <c r="ENZ78" s="108"/>
      <c r="EOA78" s="108"/>
      <c r="EOB78" s="108"/>
      <c r="EOC78" s="108"/>
      <c r="EOD78" s="108"/>
      <c r="EOE78" s="108"/>
      <c r="EOF78" s="108"/>
      <c r="EOG78" s="108"/>
      <c r="EOH78" s="108"/>
      <c r="EOI78" s="108"/>
      <c r="EOJ78" s="108"/>
      <c r="EOK78" s="108"/>
      <c r="EOL78" s="108"/>
      <c r="EOM78" s="108"/>
      <c r="EON78" s="108"/>
      <c r="EOO78" s="108"/>
      <c r="EOP78" s="108"/>
      <c r="EOQ78" s="108"/>
      <c r="EOR78" s="108"/>
      <c r="EOS78" s="108"/>
      <c r="EOT78" s="108"/>
      <c r="EOU78" s="108"/>
      <c r="EOV78" s="108"/>
      <c r="EOW78" s="108"/>
      <c r="EOX78" s="108"/>
      <c r="EOY78" s="108"/>
      <c r="EOZ78" s="108"/>
      <c r="EPA78" s="108"/>
      <c r="EPB78" s="108"/>
      <c r="EPC78" s="108"/>
      <c r="EPD78" s="108"/>
      <c r="EPE78" s="108"/>
      <c r="EPF78" s="108"/>
      <c r="EPG78" s="108"/>
      <c r="EPH78" s="108"/>
      <c r="EPI78" s="108"/>
      <c r="EPJ78" s="108"/>
      <c r="EPK78" s="108"/>
      <c r="EPL78" s="108"/>
      <c r="EPM78" s="108"/>
      <c r="EPN78" s="108"/>
      <c r="EPO78" s="108"/>
      <c r="EPP78" s="108"/>
      <c r="EPQ78" s="108"/>
      <c r="EPR78" s="108"/>
      <c r="EPS78" s="108"/>
      <c r="EPT78" s="108"/>
      <c r="EPU78" s="108"/>
      <c r="EPV78" s="108"/>
      <c r="EPW78" s="108"/>
      <c r="EPX78" s="108"/>
      <c r="EPY78" s="108"/>
      <c r="EPZ78" s="108"/>
      <c r="EQA78" s="108"/>
      <c r="EQB78" s="108"/>
      <c r="EQC78" s="108"/>
      <c r="EQD78" s="108"/>
      <c r="EQE78" s="108"/>
      <c r="EQF78" s="108"/>
      <c r="EQG78" s="108"/>
      <c r="EQH78" s="108"/>
      <c r="EQI78" s="108"/>
      <c r="EQJ78" s="108"/>
      <c r="EQK78" s="108"/>
      <c r="EQL78" s="108"/>
      <c r="EQM78" s="108"/>
      <c r="EQN78" s="108"/>
      <c r="EQO78" s="108"/>
      <c r="EQP78" s="108"/>
      <c r="EQQ78" s="108"/>
      <c r="EQR78" s="108"/>
      <c r="EQS78" s="108"/>
      <c r="EQT78" s="108"/>
      <c r="EQU78" s="108"/>
      <c r="EQV78" s="108"/>
      <c r="EQW78" s="108"/>
      <c r="EQX78" s="108"/>
      <c r="EQY78" s="108"/>
      <c r="EQZ78" s="108"/>
      <c r="ERA78" s="108"/>
      <c r="ERB78" s="108"/>
      <c r="ERC78" s="108"/>
      <c r="ERD78" s="108"/>
      <c r="ERE78" s="108"/>
      <c r="ERF78" s="108"/>
      <c r="ERG78" s="108"/>
      <c r="ERH78" s="108"/>
      <c r="ERI78" s="108"/>
      <c r="ERJ78" s="108"/>
      <c r="ERK78" s="108"/>
      <c r="ERL78" s="108"/>
      <c r="ERM78" s="108"/>
      <c r="ERN78" s="108"/>
      <c r="ERO78" s="108"/>
      <c r="ERP78" s="108"/>
      <c r="ERQ78" s="108"/>
      <c r="ERR78" s="108"/>
      <c r="ERS78" s="108"/>
      <c r="ERT78" s="108"/>
      <c r="ERU78" s="108"/>
      <c r="ERV78" s="108"/>
      <c r="ERW78" s="108"/>
      <c r="ERX78" s="108"/>
      <c r="ERY78" s="108"/>
      <c r="ERZ78" s="108"/>
      <c r="ESA78" s="108"/>
      <c r="ESB78" s="108"/>
      <c r="ESC78" s="108"/>
      <c r="ESD78" s="108"/>
      <c r="ESE78" s="108"/>
      <c r="ESF78" s="108"/>
      <c r="ESG78" s="108"/>
      <c r="ESH78" s="108"/>
      <c r="ESI78" s="108"/>
      <c r="ESJ78" s="108"/>
      <c r="ESK78" s="108"/>
      <c r="ESL78" s="108"/>
      <c r="ESM78" s="108"/>
      <c r="ESN78" s="108"/>
      <c r="ESO78" s="108"/>
      <c r="ESP78" s="108"/>
      <c r="ESQ78" s="108"/>
      <c r="ESR78" s="108"/>
      <c r="ESS78" s="108"/>
      <c r="EST78" s="108"/>
      <c r="ESU78" s="108"/>
      <c r="ESV78" s="108"/>
      <c r="ESW78" s="108"/>
      <c r="ESX78" s="108"/>
      <c r="ESY78" s="108"/>
      <c r="ESZ78" s="108"/>
      <c r="ETA78" s="108"/>
      <c r="ETB78" s="108"/>
      <c r="ETC78" s="108"/>
      <c r="ETD78" s="108"/>
      <c r="ETE78" s="108"/>
      <c r="ETF78" s="108"/>
      <c r="ETG78" s="108"/>
      <c r="ETH78" s="108"/>
      <c r="ETI78" s="108"/>
      <c r="ETJ78" s="108"/>
      <c r="ETK78" s="108"/>
      <c r="ETL78" s="108"/>
      <c r="ETM78" s="108"/>
      <c r="ETN78" s="108"/>
      <c r="ETO78" s="108"/>
      <c r="ETP78" s="108"/>
      <c r="ETQ78" s="108"/>
      <c r="ETR78" s="108"/>
      <c r="ETS78" s="108"/>
      <c r="ETT78" s="108"/>
      <c r="ETU78" s="108"/>
      <c r="ETV78" s="108"/>
      <c r="ETW78" s="108"/>
      <c r="ETX78" s="108"/>
      <c r="ETY78" s="108"/>
      <c r="ETZ78" s="108"/>
      <c r="EUA78" s="108"/>
      <c r="EUB78" s="108"/>
      <c r="EUC78" s="108"/>
      <c r="EUD78" s="108"/>
      <c r="EUE78" s="108"/>
      <c r="EUF78" s="108"/>
      <c r="EUG78" s="108"/>
      <c r="EUH78" s="108"/>
      <c r="EUI78" s="108"/>
      <c r="EUJ78" s="108"/>
      <c r="EUK78" s="108"/>
      <c r="EUL78" s="108"/>
      <c r="EUM78" s="108"/>
      <c r="EUN78" s="108"/>
      <c r="EUO78" s="108"/>
      <c r="EUP78" s="108"/>
      <c r="EUQ78" s="108"/>
      <c r="EUR78" s="108"/>
      <c r="EUS78" s="108"/>
      <c r="EUT78" s="108"/>
      <c r="EUU78" s="108"/>
      <c r="EUV78" s="108"/>
      <c r="EUW78" s="108"/>
      <c r="EUX78" s="108"/>
      <c r="EUY78" s="108"/>
      <c r="EUZ78" s="108"/>
      <c r="EVA78" s="108"/>
      <c r="EVB78" s="108"/>
      <c r="EVC78" s="108"/>
      <c r="EVD78" s="108"/>
      <c r="EVE78" s="108"/>
      <c r="EVF78" s="108"/>
      <c r="EVG78" s="108"/>
      <c r="EVH78" s="108"/>
      <c r="EVI78" s="108"/>
      <c r="EVJ78" s="108"/>
      <c r="EVK78" s="108"/>
      <c r="EVL78" s="108"/>
      <c r="EVM78" s="108"/>
      <c r="EVN78" s="108"/>
      <c r="EVO78" s="108"/>
      <c r="EVP78" s="108"/>
      <c r="EVQ78" s="108"/>
      <c r="EVR78" s="108"/>
      <c r="EVS78" s="108"/>
      <c r="EVT78" s="108"/>
      <c r="EVU78" s="108"/>
      <c r="EVV78" s="108"/>
      <c r="EVW78" s="108"/>
      <c r="EVX78" s="108"/>
      <c r="EVY78" s="108"/>
      <c r="EVZ78" s="108"/>
      <c r="EWA78" s="108"/>
      <c r="EWB78" s="108"/>
      <c r="EWC78" s="108"/>
      <c r="EWD78" s="108"/>
      <c r="EWE78" s="108"/>
      <c r="EWF78" s="108"/>
      <c r="EWG78" s="108"/>
      <c r="EWH78" s="108"/>
      <c r="EWI78" s="108"/>
      <c r="EWJ78" s="108"/>
      <c r="EWK78" s="108"/>
      <c r="EWL78" s="108"/>
      <c r="EWM78" s="108"/>
      <c r="EWN78" s="108"/>
      <c r="EWO78" s="108"/>
      <c r="EWP78" s="108"/>
      <c r="EWQ78" s="108"/>
      <c r="EWR78" s="108"/>
      <c r="EWS78" s="108"/>
      <c r="EWT78" s="108"/>
      <c r="EWU78" s="108"/>
      <c r="EWV78" s="108"/>
      <c r="EWW78" s="108"/>
      <c r="EWX78" s="108"/>
      <c r="EWY78" s="108"/>
      <c r="EWZ78" s="108"/>
      <c r="EXA78" s="108"/>
      <c r="EXB78" s="108"/>
      <c r="EXC78" s="108"/>
      <c r="EXD78" s="108"/>
      <c r="EXE78" s="108"/>
      <c r="EXF78" s="108"/>
      <c r="EXG78" s="108"/>
      <c r="EXH78" s="108"/>
      <c r="EXI78" s="108"/>
      <c r="EXJ78" s="108"/>
      <c r="EXK78" s="108"/>
      <c r="EXL78" s="108"/>
      <c r="EXM78" s="108"/>
      <c r="EXN78" s="108"/>
      <c r="EXO78" s="108"/>
      <c r="EXP78" s="108"/>
      <c r="EXQ78" s="108"/>
      <c r="EXR78" s="108"/>
      <c r="EXS78" s="108"/>
      <c r="EXT78" s="108"/>
      <c r="EXU78" s="108"/>
      <c r="EXV78" s="108"/>
      <c r="EXW78" s="108"/>
      <c r="EXX78" s="108"/>
      <c r="EXY78" s="108"/>
      <c r="EXZ78" s="108"/>
      <c r="EYA78" s="108"/>
      <c r="EYB78" s="108"/>
      <c r="EYC78" s="108"/>
      <c r="EYD78" s="108"/>
      <c r="EYE78" s="108"/>
      <c r="EYF78" s="108"/>
      <c r="EYG78" s="108"/>
      <c r="EYH78" s="108"/>
      <c r="EYI78" s="108"/>
      <c r="EYJ78" s="108"/>
      <c r="EYK78" s="108"/>
      <c r="EYL78" s="108"/>
      <c r="EYM78" s="108"/>
      <c r="EYN78" s="108"/>
      <c r="EYO78" s="108"/>
      <c r="EYP78" s="108"/>
      <c r="EYQ78" s="108"/>
      <c r="EYR78" s="108"/>
      <c r="EYS78" s="108"/>
      <c r="EYT78" s="108"/>
      <c r="EYU78" s="108"/>
      <c r="EYV78" s="108"/>
      <c r="EYW78" s="108"/>
      <c r="EYX78" s="108"/>
      <c r="EYY78" s="108"/>
      <c r="EYZ78" s="108"/>
      <c r="EZA78" s="108"/>
      <c r="EZB78" s="108"/>
      <c r="EZC78" s="108"/>
      <c r="EZD78" s="108"/>
      <c r="EZE78" s="108"/>
      <c r="EZF78" s="108"/>
      <c r="EZG78" s="108"/>
      <c r="EZH78" s="108"/>
      <c r="EZI78" s="108"/>
      <c r="EZJ78" s="108"/>
      <c r="EZK78" s="108"/>
      <c r="EZL78" s="108"/>
      <c r="EZM78" s="108"/>
      <c r="EZN78" s="108"/>
      <c r="EZO78" s="108"/>
      <c r="EZP78" s="108"/>
      <c r="EZQ78" s="108"/>
      <c r="EZR78" s="108"/>
      <c r="EZS78" s="108"/>
      <c r="EZT78" s="108"/>
      <c r="EZU78" s="108"/>
      <c r="EZV78" s="108"/>
      <c r="EZW78" s="108"/>
      <c r="EZX78" s="108"/>
      <c r="EZY78" s="108"/>
      <c r="EZZ78" s="108"/>
      <c r="FAA78" s="108"/>
      <c r="FAB78" s="108"/>
      <c r="FAC78" s="108"/>
      <c r="FAD78" s="108"/>
      <c r="FAE78" s="108"/>
      <c r="FAF78" s="108"/>
      <c r="FAG78" s="108"/>
      <c r="FAH78" s="108"/>
      <c r="FAI78" s="108"/>
      <c r="FAJ78" s="108"/>
      <c r="FAK78" s="108"/>
      <c r="FAL78" s="108"/>
      <c r="FAM78" s="108"/>
      <c r="FAN78" s="108"/>
      <c r="FAO78" s="108"/>
      <c r="FAP78" s="108"/>
      <c r="FAQ78" s="108"/>
      <c r="FAR78" s="108"/>
      <c r="FAS78" s="108"/>
      <c r="FAT78" s="108"/>
      <c r="FAU78" s="108"/>
      <c r="FAV78" s="108"/>
      <c r="FAW78" s="108"/>
      <c r="FAX78" s="108"/>
      <c r="FAY78" s="108"/>
      <c r="FAZ78" s="108"/>
      <c r="FBA78" s="108"/>
      <c r="FBB78" s="108"/>
      <c r="FBC78" s="108"/>
      <c r="FBD78" s="108"/>
      <c r="FBE78" s="108"/>
      <c r="FBF78" s="108"/>
      <c r="FBG78" s="108"/>
      <c r="FBH78" s="108"/>
      <c r="FBI78" s="108"/>
      <c r="FBJ78" s="108"/>
      <c r="FBK78" s="108"/>
      <c r="FBL78" s="108"/>
      <c r="FBM78" s="108"/>
      <c r="FBN78" s="108"/>
      <c r="FBO78" s="108"/>
      <c r="FBP78" s="108"/>
      <c r="FBQ78" s="108"/>
      <c r="FBR78" s="108"/>
      <c r="FBS78" s="108"/>
      <c r="FBT78" s="108"/>
      <c r="FBU78" s="108"/>
      <c r="FBV78" s="108"/>
      <c r="FBW78" s="108"/>
      <c r="FBX78" s="108"/>
      <c r="FBY78" s="108"/>
      <c r="FBZ78" s="108"/>
      <c r="FCA78" s="108"/>
      <c r="FCB78" s="108"/>
      <c r="FCC78" s="108"/>
      <c r="FCD78" s="108"/>
      <c r="FCE78" s="108"/>
      <c r="FCF78" s="108"/>
      <c r="FCG78" s="108"/>
      <c r="FCH78" s="108"/>
      <c r="FCI78" s="108"/>
      <c r="FCJ78" s="108"/>
      <c r="FCK78" s="108"/>
      <c r="FCL78" s="108"/>
      <c r="FCM78" s="108"/>
      <c r="FCN78" s="108"/>
      <c r="FCO78" s="108"/>
      <c r="FCP78" s="108"/>
      <c r="FCQ78" s="108"/>
      <c r="FCR78" s="108"/>
      <c r="FCS78" s="108"/>
      <c r="FCT78" s="108"/>
      <c r="FCU78" s="108"/>
      <c r="FCV78" s="108"/>
      <c r="FCW78" s="108"/>
      <c r="FCX78" s="108"/>
      <c r="FCY78" s="108"/>
      <c r="FCZ78" s="108"/>
      <c r="FDA78" s="108"/>
      <c r="FDB78" s="108"/>
      <c r="FDC78" s="108"/>
      <c r="FDD78" s="108"/>
      <c r="FDE78" s="108"/>
      <c r="FDF78" s="108"/>
      <c r="FDG78" s="108"/>
      <c r="FDH78" s="108"/>
      <c r="FDI78" s="108"/>
      <c r="FDJ78" s="108"/>
      <c r="FDK78" s="108"/>
      <c r="FDL78" s="108"/>
      <c r="FDM78" s="108"/>
      <c r="FDN78" s="108"/>
      <c r="FDO78" s="108"/>
      <c r="FDP78" s="108"/>
      <c r="FDQ78" s="108"/>
      <c r="FDR78" s="108"/>
      <c r="FDS78" s="108"/>
      <c r="FDT78" s="108"/>
      <c r="FDU78" s="108"/>
      <c r="FDV78" s="108"/>
      <c r="FDW78" s="108"/>
      <c r="FDX78" s="108"/>
      <c r="FDY78" s="108"/>
      <c r="FDZ78" s="108"/>
      <c r="FEA78" s="108"/>
      <c r="FEB78" s="108"/>
      <c r="FEC78" s="108"/>
      <c r="FED78" s="108"/>
      <c r="FEE78" s="108"/>
      <c r="FEF78" s="108"/>
      <c r="FEG78" s="108"/>
      <c r="FEH78" s="108"/>
      <c r="FEI78" s="108"/>
      <c r="FEJ78" s="108"/>
      <c r="FEK78" s="108"/>
      <c r="FEL78" s="108"/>
      <c r="FEM78" s="108"/>
      <c r="FEN78" s="108"/>
      <c r="FEO78" s="108"/>
      <c r="FEP78" s="108"/>
      <c r="FEQ78" s="108"/>
      <c r="FER78" s="108"/>
      <c r="FES78" s="108"/>
      <c r="FET78" s="108"/>
      <c r="FEU78" s="108"/>
      <c r="FEV78" s="108"/>
      <c r="FEW78" s="108"/>
      <c r="FEX78" s="108"/>
      <c r="FEY78" s="108"/>
      <c r="FEZ78" s="108"/>
      <c r="FFA78" s="108"/>
      <c r="FFB78" s="108"/>
      <c r="FFC78" s="108"/>
      <c r="FFD78" s="108"/>
      <c r="FFE78" s="108"/>
      <c r="FFF78" s="108"/>
      <c r="FFG78" s="108"/>
      <c r="FFH78" s="108"/>
      <c r="FFI78" s="108"/>
      <c r="FFJ78" s="108"/>
      <c r="FFK78" s="108"/>
      <c r="FFL78" s="108"/>
      <c r="FFM78" s="108"/>
      <c r="FFN78" s="108"/>
      <c r="FFO78" s="108"/>
      <c r="FFP78" s="108"/>
      <c r="FFQ78" s="108"/>
      <c r="FFR78" s="108"/>
      <c r="FFS78" s="108"/>
      <c r="FFT78" s="108"/>
      <c r="FFU78" s="108"/>
      <c r="FFV78" s="108"/>
      <c r="FFW78" s="108"/>
      <c r="FFX78" s="108"/>
      <c r="FFY78" s="108"/>
      <c r="FFZ78" s="108"/>
      <c r="FGA78" s="108"/>
      <c r="FGB78" s="108"/>
      <c r="FGC78" s="108"/>
      <c r="FGD78" s="108"/>
      <c r="FGE78" s="108"/>
      <c r="FGF78" s="108"/>
      <c r="FGG78" s="108"/>
      <c r="FGH78" s="108"/>
      <c r="FGI78" s="108"/>
      <c r="FGJ78" s="108"/>
      <c r="FGK78" s="108"/>
      <c r="FGL78" s="108"/>
      <c r="FGM78" s="108"/>
      <c r="FGN78" s="108"/>
      <c r="FGO78" s="108"/>
      <c r="FGP78" s="108"/>
      <c r="FGQ78" s="108"/>
      <c r="FGR78" s="108"/>
      <c r="FGS78" s="108"/>
      <c r="FGT78" s="108"/>
      <c r="FGU78" s="108"/>
      <c r="FGV78" s="108"/>
      <c r="FGW78" s="108"/>
      <c r="FGX78" s="108"/>
      <c r="FGY78" s="108"/>
      <c r="FGZ78" s="108"/>
      <c r="FHA78" s="108"/>
      <c r="FHB78" s="108"/>
      <c r="FHC78" s="108"/>
      <c r="FHD78" s="108"/>
      <c r="FHE78" s="108"/>
      <c r="FHF78" s="108"/>
      <c r="FHG78" s="108"/>
      <c r="FHH78" s="108"/>
      <c r="FHI78" s="108"/>
      <c r="FHJ78" s="108"/>
      <c r="FHK78" s="108"/>
      <c r="FHL78" s="108"/>
      <c r="FHM78" s="108"/>
      <c r="FHN78" s="108"/>
      <c r="FHO78" s="108"/>
      <c r="FHP78" s="108"/>
      <c r="FHQ78" s="108"/>
      <c r="FHR78" s="108"/>
      <c r="FHS78" s="108"/>
      <c r="FHT78" s="108"/>
      <c r="FHU78" s="108"/>
      <c r="FHV78" s="108"/>
      <c r="FHW78" s="108"/>
      <c r="FHX78" s="108"/>
      <c r="FHY78" s="108"/>
      <c r="FHZ78" s="108"/>
      <c r="FIA78" s="108"/>
      <c r="FIB78" s="108"/>
      <c r="FIC78" s="108"/>
      <c r="FID78" s="108"/>
      <c r="FIE78" s="108"/>
      <c r="FIF78" s="108"/>
      <c r="FIG78" s="108"/>
      <c r="FIH78" s="108"/>
      <c r="FII78" s="108"/>
      <c r="FIJ78" s="108"/>
      <c r="FIK78" s="108"/>
      <c r="FIL78" s="108"/>
      <c r="FIM78" s="108"/>
      <c r="FIN78" s="108"/>
      <c r="FIO78" s="108"/>
      <c r="FIP78" s="108"/>
      <c r="FIQ78" s="108"/>
      <c r="FIR78" s="108"/>
      <c r="FIS78" s="108"/>
      <c r="FIT78" s="108"/>
      <c r="FIU78" s="108"/>
      <c r="FIV78" s="108"/>
      <c r="FIW78" s="108"/>
      <c r="FIX78" s="108"/>
      <c r="FIY78" s="108"/>
      <c r="FIZ78" s="108"/>
      <c r="FJA78" s="108"/>
      <c r="FJB78" s="108"/>
      <c r="FJC78" s="108"/>
      <c r="FJD78" s="108"/>
      <c r="FJE78" s="108"/>
      <c r="FJF78" s="108"/>
      <c r="FJG78" s="108"/>
      <c r="FJH78" s="108"/>
      <c r="FJI78" s="108"/>
      <c r="FJJ78" s="108"/>
      <c r="FJK78" s="108"/>
      <c r="FJL78" s="108"/>
      <c r="FJM78" s="108"/>
      <c r="FJN78" s="108"/>
      <c r="FJO78" s="108"/>
      <c r="FJP78" s="108"/>
      <c r="FJQ78" s="108"/>
      <c r="FJR78" s="108"/>
      <c r="FJS78" s="108"/>
      <c r="FJT78" s="108"/>
      <c r="FJU78" s="108"/>
      <c r="FJV78" s="108"/>
      <c r="FJW78" s="108"/>
      <c r="FJX78" s="108"/>
      <c r="FJY78" s="108"/>
      <c r="FJZ78" s="108"/>
      <c r="FKA78" s="108"/>
      <c r="FKB78" s="108"/>
      <c r="FKC78" s="108"/>
      <c r="FKD78" s="108"/>
      <c r="FKE78" s="108"/>
      <c r="FKF78" s="108"/>
      <c r="FKG78" s="108"/>
      <c r="FKH78" s="108"/>
      <c r="FKI78" s="108"/>
      <c r="FKJ78" s="108"/>
      <c r="FKK78" s="108"/>
      <c r="FKL78" s="108"/>
      <c r="FKM78" s="108"/>
      <c r="FKN78" s="108"/>
      <c r="FKO78" s="108"/>
      <c r="FKP78" s="108"/>
      <c r="FKQ78" s="108"/>
      <c r="FKR78" s="108"/>
      <c r="FKS78" s="108"/>
      <c r="FKT78" s="108"/>
      <c r="FKU78" s="108"/>
      <c r="FKV78" s="108"/>
      <c r="FKW78" s="108"/>
      <c r="FKX78" s="108"/>
      <c r="FKY78" s="108"/>
      <c r="FKZ78" s="108"/>
      <c r="FLA78" s="108"/>
      <c r="FLB78" s="108"/>
      <c r="FLC78" s="108"/>
      <c r="FLD78" s="108"/>
      <c r="FLE78" s="108"/>
      <c r="FLF78" s="108"/>
      <c r="FLG78" s="108"/>
      <c r="FLH78" s="108"/>
      <c r="FLI78" s="108"/>
      <c r="FLJ78" s="108"/>
      <c r="FLK78" s="108"/>
      <c r="FLL78" s="108"/>
      <c r="FLM78" s="108"/>
      <c r="FLN78" s="108"/>
      <c r="FLO78" s="108"/>
      <c r="FLP78" s="108"/>
      <c r="FLQ78" s="108"/>
      <c r="FLR78" s="108"/>
      <c r="FLS78" s="108"/>
      <c r="FLT78" s="108"/>
      <c r="FLU78" s="108"/>
      <c r="FLV78" s="108"/>
      <c r="FLW78" s="108"/>
      <c r="FLX78" s="108"/>
      <c r="FLY78" s="108"/>
      <c r="FLZ78" s="108"/>
      <c r="FMA78" s="108"/>
      <c r="FMB78" s="108"/>
      <c r="FMC78" s="108"/>
      <c r="FMD78" s="108"/>
      <c r="FME78" s="108"/>
      <c r="FMF78" s="108"/>
      <c r="FMG78" s="108"/>
      <c r="FMH78" s="108"/>
      <c r="FMI78" s="108"/>
      <c r="FMJ78" s="108"/>
      <c r="FMK78" s="108"/>
      <c r="FML78" s="108"/>
      <c r="FMM78" s="108"/>
      <c r="FMN78" s="108"/>
      <c r="FMO78" s="108"/>
      <c r="FMP78" s="108"/>
      <c r="FMQ78" s="108"/>
      <c r="FMR78" s="108"/>
      <c r="FMS78" s="108"/>
      <c r="FMT78" s="108"/>
      <c r="FMU78" s="108"/>
      <c r="FMV78" s="108"/>
      <c r="FMW78" s="108"/>
      <c r="FMX78" s="108"/>
      <c r="FMY78" s="108"/>
      <c r="FMZ78" s="108"/>
      <c r="FNA78" s="108"/>
      <c r="FNB78" s="108"/>
      <c r="FNC78" s="108"/>
      <c r="FND78" s="108"/>
      <c r="FNE78" s="108"/>
      <c r="FNF78" s="108"/>
      <c r="FNG78" s="108"/>
      <c r="FNH78" s="108"/>
      <c r="FNI78" s="108"/>
      <c r="FNJ78" s="108"/>
      <c r="FNK78" s="108"/>
      <c r="FNL78" s="108"/>
      <c r="FNM78" s="108"/>
      <c r="FNN78" s="108"/>
      <c r="FNO78" s="108"/>
      <c r="FNP78" s="108"/>
      <c r="FNQ78" s="108"/>
      <c r="FNR78" s="108"/>
      <c r="FNS78" s="108"/>
      <c r="FNT78" s="108"/>
      <c r="FNU78" s="108"/>
      <c r="FNV78" s="108"/>
      <c r="FNW78" s="108"/>
      <c r="FNX78" s="108"/>
      <c r="FNY78" s="108"/>
      <c r="FNZ78" s="108"/>
      <c r="FOA78" s="108"/>
      <c r="FOB78" s="108"/>
      <c r="FOC78" s="108"/>
      <c r="FOD78" s="108"/>
      <c r="FOE78" s="108"/>
      <c r="FOF78" s="108"/>
      <c r="FOG78" s="108"/>
      <c r="FOH78" s="108"/>
      <c r="FOI78" s="108"/>
      <c r="FOJ78" s="108"/>
      <c r="FOK78" s="108"/>
      <c r="FOL78" s="108"/>
      <c r="FOM78" s="108"/>
      <c r="FON78" s="108"/>
      <c r="FOO78" s="108"/>
      <c r="FOP78" s="108"/>
      <c r="FOQ78" s="108"/>
      <c r="FOR78" s="108"/>
      <c r="FOS78" s="108"/>
      <c r="FOT78" s="108"/>
      <c r="FOU78" s="108"/>
      <c r="FOV78" s="108"/>
      <c r="FOW78" s="108"/>
      <c r="FOX78" s="108"/>
      <c r="FOY78" s="108"/>
      <c r="FOZ78" s="108"/>
      <c r="FPA78" s="108"/>
      <c r="FPB78" s="108"/>
      <c r="FPC78" s="108"/>
      <c r="FPD78" s="108"/>
      <c r="FPE78" s="108"/>
      <c r="FPF78" s="108"/>
      <c r="FPG78" s="108"/>
      <c r="FPH78" s="108"/>
      <c r="FPI78" s="108"/>
      <c r="FPJ78" s="108"/>
      <c r="FPK78" s="108"/>
      <c r="FPL78" s="108"/>
      <c r="FPM78" s="108"/>
      <c r="FPN78" s="108"/>
      <c r="FPO78" s="108"/>
      <c r="FPP78" s="108"/>
      <c r="FPQ78" s="108"/>
      <c r="FPR78" s="108"/>
      <c r="FPS78" s="108"/>
      <c r="FPT78" s="108"/>
      <c r="FPU78" s="108"/>
      <c r="FPV78" s="108"/>
      <c r="FPW78" s="108"/>
      <c r="FPX78" s="108"/>
      <c r="FPY78" s="108"/>
      <c r="FPZ78" s="108"/>
      <c r="FQA78" s="108"/>
      <c r="FQB78" s="108"/>
      <c r="FQC78" s="108"/>
      <c r="FQD78" s="108"/>
      <c r="FQE78" s="108"/>
      <c r="FQF78" s="108"/>
      <c r="FQG78" s="108"/>
      <c r="FQH78" s="108"/>
      <c r="FQI78" s="108"/>
      <c r="FQJ78" s="108"/>
      <c r="FQK78" s="108"/>
      <c r="FQL78" s="108"/>
      <c r="FQM78" s="108"/>
      <c r="FQN78" s="108"/>
      <c r="FQO78" s="108"/>
      <c r="FQP78" s="108"/>
      <c r="FQQ78" s="108"/>
      <c r="FQR78" s="108"/>
      <c r="FQS78" s="108"/>
      <c r="FQT78" s="108"/>
      <c r="FQU78" s="108"/>
      <c r="FQV78" s="108"/>
      <c r="FQW78" s="108"/>
      <c r="FQX78" s="108"/>
      <c r="FQY78" s="108"/>
      <c r="FQZ78" s="108"/>
      <c r="FRA78" s="108"/>
      <c r="FRB78" s="108"/>
      <c r="FRC78" s="108"/>
      <c r="FRD78" s="108"/>
      <c r="FRE78" s="108"/>
      <c r="FRF78" s="108"/>
      <c r="FRG78" s="108"/>
      <c r="FRH78" s="108"/>
      <c r="FRI78" s="108"/>
      <c r="FRJ78" s="108"/>
      <c r="FRK78" s="108"/>
      <c r="FRL78" s="108"/>
      <c r="FRM78" s="108"/>
      <c r="FRN78" s="108"/>
      <c r="FRO78" s="108"/>
      <c r="FRP78" s="108"/>
      <c r="FRQ78" s="108"/>
      <c r="FRR78" s="108"/>
      <c r="FRS78" s="108"/>
      <c r="FRT78" s="108"/>
      <c r="FRU78" s="108"/>
      <c r="FRV78" s="108"/>
      <c r="FRW78" s="108"/>
      <c r="FRX78" s="108"/>
      <c r="FRY78" s="108"/>
      <c r="FRZ78" s="108"/>
      <c r="FSA78" s="108"/>
      <c r="FSB78" s="108"/>
      <c r="FSC78" s="108"/>
      <c r="FSD78" s="108"/>
      <c r="FSE78" s="108"/>
      <c r="FSF78" s="108"/>
      <c r="FSG78" s="108"/>
      <c r="FSH78" s="108"/>
      <c r="FSI78" s="108"/>
      <c r="FSJ78" s="108"/>
      <c r="FSK78" s="108"/>
      <c r="FSL78" s="108"/>
      <c r="FSM78" s="108"/>
      <c r="FSN78" s="108"/>
      <c r="FSO78" s="108"/>
      <c r="FSP78" s="108"/>
      <c r="FSQ78" s="108"/>
      <c r="FSR78" s="108"/>
      <c r="FSS78" s="108"/>
      <c r="FST78" s="108"/>
      <c r="FSU78" s="108"/>
      <c r="FSV78" s="108"/>
      <c r="FSW78" s="108"/>
      <c r="FSX78" s="108"/>
      <c r="FSY78" s="108"/>
      <c r="FSZ78" s="108"/>
      <c r="FTA78" s="108"/>
      <c r="FTB78" s="108"/>
      <c r="FTC78" s="108"/>
      <c r="FTD78" s="108"/>
      <c r="FTE78" s="108"/>
      <c r="FTF78" s="108"/>
      <c r="FTG78" s="108"/>
      <c r="FTH78" s="108"/>
      <c r="FTI78" s="108"/>
      <c r="FTJ78" s="108"/>
      <c r="FTK78" s="108"/>
      <c r="FTL78" s="108"/>
      <c r="FTM78" s="108"/>
      <c r="FTN78" s="108"/>
      <c r="FTO78" s="108"/>
      <c r="FTP78" s="108"/>
      <c r="FTQ78" s="108"/>
      <c r="FTR78" s="108"/>
      <c r="FTS78" s="108"/>
      <c r="FTT78" s="108"/>
      <c r="FTU78" s="108"/>
      <c r="FTV78" s="108"/>
      <c r="FTW78" s="108"/>
      <c r="FTX78" s="108"/>
      <c r="FTY78" s="108"/>
      <c r="FTZ78" s="108"/>
      <c r="FUA78" s="108"/>
      <c r="FUB78" s="108"/>
      <c r="FUC78" s="108"/>
      <c r="FUD78" s="108"/>
      <c r="FUE78" s="108"/>
      <c r="FUF78" s="108"/>
      <c r="FUG78" s="108"/>
      <c r="FUH78" s="108"/>
      <c r="FUI78" s="108"/>
      <c r="FUJ78" s="108"/>
      <c r="FUK78" s="108"/>
      <c r="FUL78" s="108"/>
      <c r="FUM78" s="108"/>
      <c r="FUN78" s="108"/>
      <c r="FUO78" s="108"/>
      <c r="FUP78" s="108"/>
      <c r="FUQ78" s="108"/>
      <c r="FUR78" s="108"/>
      <c r="FUS78" s="108"/>
      <c r="FUT78" s="108"/>
      <c r="FUU78" s="108"/>
      <c r="FUV78" s="108"/>
      <c r="FUW78" s="108"/>
      <c r="FUX78" s="108"/>
      <c r="FUY78" s="108"/>
      <c r="FUZ78" s="108"/>
      <c r="FVA78" s="108"/>
      <c r="FVB78" s="108"/>
      <c r="FVC78" s="108"/>
      <c r="FVD78" s="108"/>
      <c r="FVE78" s="108"/>
      <c r="FVF78" s="108"/>
      <c r="FVG78" s="108"/>
      <c r="FVH78" s="108"/>
      <c r="FVI78" s="108"/>
      <c r="FVJ78" s="108"/>
      <c r="FVK78" s="108"/>
      <c r="FVL78" s="108"/>
      <c r="FVM78" s="108"/>
      <c r="FVN78" s="108"/>
      <c r="FVO78" s="108"/>
      <c r="FVP78" s="108"/>
      <c r="FVQ78" s="108"/>
      <c r="FVR78" s="108"/>
      <c r="FVS78" s="108"/>
      <c r="FVT78" s="108"/>
      <c r="FVU78" s="108"/>
      <c r="FVV78" s="108"/>
      <c r="FVW78" s="108"/>
      <c r="FVX78" s="108"/>
      <c r="FVY78" s="108"/>
      <c r="FVZ78" s="108"/>
      <c r="FWA78" s="108"/>
      <c r="FWB78" s="108"/>
      <c r="FWC78" s="108"/>
      <c r="FWD78" s="108"/>
      <c r="FWE78" s="108"/>
      <c r="FWF78" s="108"/>
      <c r="FWG78" s="108"/>
      <c r="FWH78" s="108"/>
      <c r="FWI78" s="108"/>
      <c r="FWJ78" s="108"/>
      <c r="FWK78" s="108"/>
      <c r="FWL78" s="108"/>
      <c r="FWM78" s="108"/>
      <c r="FWN78" s="108"/>
      <c r="FWO78" s="108"/>
      <c r="FWP78" s="108"/>
      <c r="FWQ78" s="108"/>
      <c r="FWR78" s="108"/>
      <c r="FWS78" s="108"/>
      <c r="FWT78" s="108"/>
      <c r="FWU78" s="108"/>
      <c r="FWV78" s="108"/>
      <c r="FWW78" s="108"/>
      <c r="FWX78" s="108"/>
      <c r="FWY78" s="108"/>
      <c r="FWZ78" s="108"/>
      <c r="FXA78" s="108"/>
      <c r="FXB78" s="108"/>
      <c r="FXC78" s="108"/>
      <c r="FXD78" s="108"/>
      <c r="FXE78" s="108"/>
      <c r="FXF78" s="108"/>
      <c r="FXG78" s="108"/>
      <c r="FXH78" s="108"/>
      <c r="FXI78" s="108"/>
      <c r="FXJ78" s="108"/>
      <c r="FXK78" s="108"/>
      <c r="FXL78" s="108"/>
      <c r="FXM78" s="108"/>
      <c r="FXN78" s="108"/>
      <c r="FXO78" s="108"/>
      <c r="FXP78" s="108"/>
      <c r="FXQ78" s="108"/>
      <c r="FXR78" s="108"/>
      <c r="FXS78" s="108"/>
      <c r="FXT78" s="108"/>
      <c r="FXU78" s="108"/>
      <c r="FXV78" s="108"/>
      <c r="FXW78" s="108"/>
      <c r="FXX78" s="108"/>
      <c r="FXY78" s="108"/>
      <c r="FXZ78" s="108"/>
      <c r="FYA78" s="108"/>
      <c r="FYB78" s="108"/>
      <c r="FYC78" s="108"/>
      <c r="FYD78" s="108"/>
      <c r="FYE78" s="108"/>
      <c r="FYF78" s="108"/>
      <c r="FYG78" s="108"/>
      <c r="FYH78" s="108"/>
      <c r="FYI78" s="108"/>
      <c r="FYJ78" s="108"/>
      <c r="FYK78" s="108"/>
      <c r="FYL78" s="108"/>
      <c r="FYM78" s="108"/>
      <c r="FYN78" s="108"/>
      <c r="FYO78" s="108"/>
      <c r="FYP78" s="108"/>
      <c r="FYQ78" s="108"/>
      <c r="FYR78" s="108"/>
      <c r="FYS78" s="108"/>
      <c r="FYT78" s="108"/>
      <c r="FYU78" s="108"/>
      <c r="FYV78" s="108"/>
      <c r="FYW78" s="108"/>
      <c r="FYX78" s="108"/>
      <c r="FYY78" s="108"/>
      <c r="FYZ78" s="108"/>
      <c r="FZA78" s="108"/>
      <c r="FZB78" s="108"/>
      <c r="FZC78" s="108"/>
      <c r="FZD78" s="108"/>
      <c r="FZE78" s="108"/>
      <c r="FZF78" s="108"/>
      <c r="FZG78" s="108"/>
      <c r="FZH78" s="108"/>
      <c r="FZI78" s="108"/>
      <c r="FZJ78" s="108"/>
      <c r="FZK78" s="108"/>
      <c r="FZL78" s="108"/>
      <c r="FZM78" s="108"/>
      <c r="FZN78" s="108"/>
      <c r="FZO78" s="108"/>
      <c r="FZP78" s="108"/>
      <c r="FZQ78" s="108"/>
      <c r="FZR78" s="108"/>
      <c r="FZS78" s="108"/>
      <c r="FZT78" s="108"/>
      <c r="FZU78" s="108"/>
      <c r="FZV78" s="108"/>
      <c r="FZW78" s="108"/>
      <c r="FZX78" s="108"/>
      <c r="FZY78" s="108"/>
      <c r="FZZ78" s="108"/>
      <c r="GAA78" s="108"/>
      <c r="GAB78" s="108"/>
      <c r="GAC78" s="108"/>
      <c r="GAD78" s="108"/>
      <c r="GAE78" s="108"/>
      <c r="GAF78" s="108"/>
      <c r="GAG78" s="108"/>
      <c r="GAH78" s="108"/>
      <c r="GAI78" s="108"/>
      <c r="GAJ78" s="108"/>
      <c r="GAK78" s="108"/>
      <c r="GAL78" s="108"/>
      <c r="GAM78" s="108"/>
      <c r="GAN78" s="108"/>
      <c r="GAO78" s="108"/>
      <c r="GAP78" s="108"/>
      <c r="GAQ78" s="108"/>
      <c r="GAR78" s="108"/>
      <c r="GAS78" s="108"/>
      <c r="GAT78" s="108"/>
      <c r="GAU78" s="108"/>
      <c r="GAV78" s="108"/>
      <c r="GAW78" s="108"/>
      <c r="GAX78" s="108"/>
      <c r="GAY78" s="108"/>
      <c r="GAZ78" s="108"/>
      <c r="GBA78" s="108"/>
      <c r="GBB78" s="108"/>
      <c r="GBC78" s="108"/>
      <c r="GBD78" s="108"/>
      <c r="GBE78" s="108"/>
      <c r="GBF78" s="108"/>
      <c r="GBG78" s="108"/>
      <c r="GBH78" s="108"/>
      <c r="GBI78" s="108"/>
      <c r="GBJ78" s="108"/>
      <c r="GBK78" s="108"/>
      <c r="GBL78" s="108"/>
      <c r="GBM78" s="108"/>
      <c r="GBN78" s="108"/>
      <c r="GBO78" s="108"/>
      <c r="GBP78" s="108"/>
      <c r="GBQ78" s="108"/>
      <c r="GBR78" s="108"/>
      <c r="GBS78" s="108"/>
      <c r="GBT78" s="108"/>
      <c r="GBU78" s="108"/>
      <c r="GBV78" s="108"/>
      <c r="GBW78" s="108"/>
      <c r="GBX78" s="108"/>
      <c r="GBY78" s="108"/>
      <c r="GBZ78" s="108"/>
      <c r="GCA78" s="108"/>
      <c r="GCB78" s="108"/>
      <c r="GCC78" s="108"/>
      <c r="GCD78" s="108"/>
      <c r="GCE78" s="108"/>
      <c r="GCF78" s="108"/>
      <c r="GCG78" s="108"/>
      <c r="GCH78" s="108"/>
      <c r="GCI78" s="108"/>
      <c r="GCJ78" s="108"/>
      <c r="GCK78" s="108"/>
      <c r="GCL78" s="108"/>
      <c r="GCM78" s="108"/>
      <c r="GCN78" s="108"/>
      <c r="GCO78" s="108"/>
      <c r="GCP78" s="108"/>
      <c r="GCQ78" s="108"/>
      <c r="GCR78" s="108"/>
      <c r="GCS78" s="108"/>
      <c r="GCT78" s="108"/>
      <c r="GCU78" s="108"/>
      <c r="GCV78" s="108"/>
      <c r="GCW78" s="108"/>
      <c r="GCX78" s="108"/>
      <c r="GCY78" s="108"/>
      <c r="GCZ78" s="108"/>
      <c r="GDA78" s="108"/>
      <c r="GDB78" s="108"/>
      <c r="GDC78" s="108"/>
      <c r="GDD78" s="108"/>
      <c r="GDE78" s="108"/>
      <c r="GDF78" s="108"/>
      <c r="GDG78" s="108"/>
      <c r="GDH78" s="108"/>
      <c r="GDI78" s="108"/>
      <c r="GDJ78" s="108"/>
      <c r="GDK78" s="108"/>
      <c r="GDL78" s="108"/>
      <c r="GDM78" s="108"/>
      <c r="GDN78" s="108"/>
      <c r="GDO78" s="108"/>
      <c r="GDP78" s="108"/>
      <c r="GDQ78" s="108"/>
      <c r="GDR78" s="108"/>
      <c r="GDS78" s="108"/>
      <c r="GDT78" s="108"/>
      <c r="GDU78" s="108"/>
      <c r="GDV78" s="108"/>
      <c r="GDW78" s="108"/>
      <c r="GDX78" s="108"/>
      <c r="GDY78" s="108"/>
      <c r="GDZ78" s="108"/>
      <c r="GEA78" s="108"/>
      <c r="GEB78" s="108"/>
      <c r="GEC78" s="108"/>
      <c r="GED78" s="108"/>
      <c r="GEE78" s="108"/>
      <c r="GEF78" s="108"/>
      <c r="GEG78" s="108"/>
      <c r="GEH78" s="108"/>
      <c r="GEI78" s="108"/>
      <c r="GEJ78" s="108"/>
      <c r="GEK78" s="108"/>
      <c r="GEL78" s="108"/>
      <c r="GEM78" s="108"/>
      <c r="GEN78" s="108"/>
      <c r="GEO78" s="108"/>
      <c r="GEP78" s="108"/>
      <c r="GEQ78" s="108"/>
      <c r="GER78" s="108"/>
      <c r="GES78" s="108"/>
      <c r="GET78" s="108"/>
      <c r="GEU78" s="108"/>
      <c r="GEV78" s="108"/>
      <c r="GEW78" s="108"/>
      <c r="GEX78" s="108"/>
      <c r="GEY78" s="108"/>
      <c r="GEZ78" s="108"/>
      <c r="GFA78" s="108"/>
      <c r="GFB78" s="108"/>
      <c r="GFC78" s="108"/>
      <c r="GFD78" s="108"/>
      <c r="GFE78" s="108"/>
      <c r="GFF78" s="108"/>
      <c r="GFG78" s="108"/>
      <c r="GFH78" s="108"/>
      <c r="GFI78" s="108"/>
      <c r="GFJ78" s="108"/>
      <c r="GFK78" s="108"/>
      <c r="GFL78" s="108"/>
      <c r="GFM78" s="108"/>
      <c r="GFN78" s="108"/>
      <c r="GFO78" s="108"/>
      <c r="GFP78" s="108"/>
      <c r="GFQ78" s="108"/>
      <c r="GFR78" s="108"/>
      <c r="GFS78" s="108"/>
      <c r="GFT78" s="108"/>
      <c r="GFU78" s="108"/>
      <c r="GFV78" s="108"/>
      <c r="GFW78" s="108"/>
      <c r="GFX78" s="108"/>
      <c r="GFY78" s="108"/>
      <c r="GFZ78" s="108"/>
      <c r="GGA78" s="108"/>
      <c r="GGB78" s="108"/>
      <c r="GGC78" s="108"/>
      <c r="GGD78" s="108"/>
      <c r="GGE78" s="108"/>
      <c r="GGF78" s="108"/>
      <c r="GGG78" s="108"/>
      <c r="GGH78" s="108"/>
      <c r="GGI78" s="108"/>
      <c r="GGJ78" s="108"/>
      <c r="GGK78" s="108"/>
      <c r="GGL78" s="108"/>
      <c r="GGM78" s="108"/>
      <c r="GGN78" s="108"/>
      <c r="GGO78" s="108"/>
      <c r="GGP78" s="108"/>
      <c r="GGQ78" s="108"/>
      <c r="GGR78" s="108"/>
      <c r="GGS78" s="108"/>
      <c r="GGT78" s="108"/>
      <c r="GGU78" s="108"/>
      <c r="GGV78" s="108"/>
      <c r="GGW78" s="108"/>
      <c r="GGX78" s="108"/>
      <c r="GGY78" s="108"/>
      <c r="GGZ78" s="108"/>
      <c r="GHA78" s="108"/>
      <c r="GHB78" s="108"/>
      <c r="GHC78" s="108"/>
      <c r="GHD78" s="108"/>
      <c r="GHE78" s="108"/>
      <c r="GHF78" s="108"/>
      <c r="GHG78" s="108"/>
      <c r="GHH78" s="108"/>
      <c r="GHI78" s="108"/>
      <c r="GHJ78" s="108"/>
      <c r="GHK78" s="108"/>
      <c r="GHL78" s="108"/>
      <c r="GHM78" s="108"/>
      <c r="GHN78" s="108"/>
      <c r="GHO78" s="108"/>
      <c r="GHP78" s="108"/>
      <c r="GHQ78" s="108"/>
      <c r="GHR78" s="108"/>
      <c r="GHS78" s="108"/>
      <c r="GHT78" s="108"/>
      <c r="GHU78" s="108"/>
      <c r="GHV78" s="108"/>
      <c r="GHW78" s="108"/>
      <c r="GHX78" s="108"/>
      <c r="GHY78" s="108"/>
      <c r="GHZ78" s="108"/>
      <c r="GIA78" s="108"/>
      <c r="GIB78" s="108"/>
      <c r="GIC78" s="108"/>
      <c r="GID78" s="108"/>
      <c r="GIE78" s="108"/>
      <c r="GIF78" s="108"/>
      <c r="GIG78" s="108"/>
      <c r="GIH78" s="108"/>
      <c r="GII78" s="108"/>
      <c r="GIJ78" s="108"/>
      <c r="GIK78" s="108"/>
      <c r="GIL78" s="108"/>
      <c r="GIM78" s="108"/>
      <c r="GIN78" s="108"/>
      <c r="GIO78" s="108"/>
      <c r="GIP78" s="108"/>
      <c r="GIQ78" s="108"/>
      <c r="GIR78" s="108"/>
      <c r="GIS78" s="108"/>
      <c r="GIT78" s="108"/>
      <c r="GIU78" s="108"/>
      <c r="GIV78" s="108"/>
      <c r="GIW78" s="108"/>
      <c r="GIX78" s="108"/>
      <c r="GIY78" s="108"/>
      <c r="GIZ78" s="108"/>
      <c r="GJA78" s="108"/>
      <c r="GJB78" s="108"/>
      <c r="GJC78" s="108"/>
      <c r="GJD78" s="108"/>
      <c r="GJE78" s="108"/>
      <c r="GJF78" s="108"/>
      <c r="GJG78" s="108"/>
      <c r="GJH78" s="108"/>
      <c r="GJI78" s="108"/>
      <c r="GJJ78" s="108"/>
      <c r="GJK78" s="108"/>
      <c r="GJL78" s="108"/>
      <c r="GJM78" s="108"/>
      <c r="GJN78" s="108"/>
      <c r="GJO78" s="108"/>
      <c r="GJP78" s="108"/>
      <c r="GJQ78" s="108"/>
      <c r="GJR78" s="108"/>
      <c r="GJS78" s="108"/>
      <c r="GJT78" s="108"/>
      <c r="GJU78" s="108"/>
      <c r="GJV78" s="108"/>
      <c r="GJW78" s="108"/>
      <c r="GJX78" s="108"/>
      <c r="GJY78" s="108"/>
      <c r="GJZ78" s="108"/>
      <c r="GKA78" s="108"/>
      <c r="GKB78" s="108"/>
      <c r="GKC78" s="108"/>
      <c r="GKD78" s="108"/>
      <c r="GKE78" s="108"/>
      <c r="GKF78" s="108"/>
      <c r="GKG78" s="108"/>
      <c r="GKH78" s="108"/>
      <c r="GKI78" s="108"/>
      <c r="GKJ78" s="108"/>
      <c r="GKK78" s="108"/>
      <c r="GKL78" s="108"/>
      <c r="GKM78" s="108"/>
      <c r="GKN78" s="108"/>
      <c r="GKO78" s="108"/>
      <c r="GKP78" s="108"/>
      <c r="GKQ78" s="108"/>
      <c r="GKR78" s="108"/>
      <c r="GKS78" s="108"/>
      <c r="GKT78" s="108"/>
      <c r="GKU78" s="108"/>
      <c r="GKV78" s="108"/>
      <c r="GKW78" s="108"/>
      <c r="GKX78" s="108"/>
      <c r="GKY78" s="108"/>
      <c r="GKZ78" s="108"/>
      <c r="GLA78" s="108"/>
      <c r="GLB78" s="108"/>
      <c r="GLC78" s="108"/>
      <c r="GLD78" s="108"/>
      <c r="GLE78" s="108"/>
      <c r="GLF78" s="108"/>
      <c r="GLG78" s="108"/>
      <c r="GLH78" s="108"/>
      <c r="GLI78" s="108"/>
      <c r="GLJ78" s="108"/>
      <c r="GLK78" s="108"/>
      <c r="GLL78" s="108"/>
      <c r="GLM78" s="108"/>
      <c r="GLN78" s="108"/>
      <c r="GLO78" s="108"/>
      <c r="GLP78" s="108"/>
      <c r="GLQ78" s="108"/>
      <c r="GLR78" s="108"/>
      <c r="GLS78" s="108"/>
      <c r="GLT78" s="108"/>
      <c r="GLU78" s="108"/>
      <c r="GLV78" s="108"/>
      <c r="GLW78" s="108"/>
      <c r="GLX78" s="108"/>
      <c r="GLY78" s="108"/>
      <c r="GLZ78" s="108"/>
      <c r="GMA78" s="108"/>
      <c r="GMB78" s="108"/>
      <c r="GMC78" s="108"/>
      <c r="GMD78" s="108"/>
      <c r="GME78" s="108"/>
      <c r="GMF78" s="108"/>
      <c r="GMG78" s="108"/>
      <c r="GMH78" s="108"/>
      <c r="GMI78" s="108"/>
      <c r="GMJ78" s="108"/>
      <c r="GMK78" s="108"/>
      <c r="GML78" s="108"/>
      <c r="GMM78" s="108"/>
      <c r="GMN78" s="108"/>
      <c r="GMO78" s="108"/>
      <c r="GMP78" s="108"/>
      <c r="GMQ78" s="108"/>
      <c r="GMR78" s="108"/>
      <c r="GMS78" s="108"/>
      <c r="GMT78" s="108"/>
      <c r="GMU78" s="108"/>
      <c r="GMV78" s="108"/>
      <c r="GMW78" s="108"/>
      <c r="GMX78" s="108"/>
      <c r="GMY78" s="108"/>
      <c r="GMZ78" s="108"/>
      <c r="GNA78" s="108"/>
      <c r="GNB78" s="108"/>
      <c r="GNC78" s="108"/>
      <c r="GND78" s="108"/>
      <c r="GNE78" s="108"/>
      <c r="GNF78" s="108"/>
      <c r="GNG78" s="108"/>
      <c r="GNH78" s="108"/>
      <c r="GNI78" s="108"/>
      <c r="GNJ78" s="108"/>
      <c r="GNK78" s="108"/>
      <c r="GNL78" s="108"/>
      <c r="GNM78" s="108"/>
      <c r="GNN78" s="108"/>
      <c r="GNO78" s="108"/>
      <c r="GNP78" s="108"/>
      <c r="GNQ78" s="108"/>
      <c r="GNR78" s="108"/>
      <c r="GNS78" s="108"/>
      <c r="GNT78" s="108"/>
      <c r="GNU78" s="108"/>
      <c r="GNV78" s="108"/>
      <c r="GNW78" s="108"/>
      <c r="GNX78" s="108"/>
      <c r="GNY78" s="108"/>
      <c r="GNZ78" s="108"/>
      <c r="GOA78" s="108"/>
      <c r="GOB78" s="108"/>
      <c r="GOC78" s="108"/>
      <c r="GOD78" s="108"/>
      <c r="GOE78" s="108"/>
      <c r="GOF78" s="108"/>
      <c r="GOG78" s="108"/>
      <c r="GOH78" s="108"/>
      <c r="GOI78" s="108"/>
      <c r="GOJ78" s="108"/>
      <c r="GOK78" s="108"/>
      <c r="GOL78" s="108"/>
      <c r="GOM78" s="108"/>
      <c r="GON78" s="108"/>
      <c r="GOO78" s="108"/>
      <c r="GOP78" s="108"/>
      <c r="GOQ78" s="108"/>
      <c r="GOR78" s="108"/>
      <c r="GOS78" s="108"/>
      <c r="GOT78" s="108"/>
      <c r="GOU78" s="108"/>
      <c r="GOV78" s="108"/>
      <c r="GOW78" s="108"/>
      <c r="GOX78" s="108"/>
      <c r="GOY78" s="108"/>
      <c r="GOZ78" s="108"/>
      <c r="GPA78" s="108"/>
      <c r="GPB78" s="108"/>
      <c r="GPC78" s="108"/>
      <c r="GPD78" s="108"/>
      <c r="GPE78" s="108"/>
      <c r="GPF78" s="108"/>
      <c r="GPG78" s="108"/>
      <c r="GPH78" s="108"/>
      <c r="GPI78" s="108"/>
      <c r="GPJ78" s="108"/>
      <c r="GPK78" s="108"/>
      <c r="GPL78" s="108"/>
      <c r="GPM78" s="108"/>
      <c r="GPN78" s="108"/>
      <c r="GPO78" s="108"/>
      <c r="GPP78" s="108"/>
      <c r="GPQ78" s="108"/>
      <c r="GPR78" s="108"/>
      <c r="GPS78" s="108"/>
      <c r="GPT78" s="108"/>
      <c r="GPU78" s="108"/>
      <c r="GPV78" s="108"/>
      <c r="GPW78" s="108"/>
      <c r="GPX78" s="108"/>
      <c r="GPY78" s="108"/>
      <c r="GPZ78" s="108"/>
      <c r="GQA78" s="108"/>
      <c r="GQB78" s="108"/>
      <c r="GQC78" s="108"/>
      <c r="GQD78" s="108"/>
      <c r="GQE78" s="108"/>
      <c r="GQF78" s="108"/>
      <c r="GQG78" s="108"/>
      <c r="GQH78" s="108"/>
      <c r="GQI78" s="108"/>
      <c r="GQJ78" s="108"/>
      <c r="GQK78" s="108"/>
      <c r="GQL78" s="108"/>
      <c r="GQM78" s="108"/>
      <c r="GQN78" s="108"/>
      <c r="GQO78" s="108"/>
      <c r="GQP78" s="108"/>
      <c r="GQQ78" s="108"/>
      <c r="GQR78" s="108"/>
      <c r="GQS78" s="108"/>
      <c r="GQT78" s="108"/>
      <c r="GQU78" s="108"/>
      <c r="GQV78" s="108"/>
      <c r="GQW78" s="108"/>
      <c r="GQX78" s="108"/>
      <c r="GQY78" s="108"/>
      <c r="GQZ78" s="108"/>
      <c r="GRA78" s="108"/>
      <c r="GRB78" s="108"/>
      <c r="GRC78" s="108"/>
      <c r="GRD78" s="108"/>
      <c r="GRE78" s="108"/>
      <c r="GRF78" s="108"/>
      <c r="GRG78" s="108"/>
      <c r="GRH78" s="108"/>
      <c r="GRI78" s="108"/>
      <c r="GRJ78" s="108"/>
      <c r="GRK78" s="108"/>
      <c r="GRL78" s="108"/>
      <c r="GRM78" s="108"/>
      <c r="GRN78" s="108"/>
      <c r="GRO78" s="108"/>
      <c r="GRP78" s="108"/>
      <c r="GRQ78" s="108"/>
      <c r="GRR78" s="108"/>
      <c r="GRS78" s="108"/>
      <c r="GRT78" s="108"/>
      <c r="GRU78" s="108"/>
      <c r="GRV78" s="108"/>
      <c r="GRW78" s="108"/>
      <c r="GRX78" s="108"/>
      <c r="GRY78" s="108"/>
      <c r="GRZ78" s="108"/>
      <c r="GSA78" s="108"/>
      <c r="GSB78" s="108"/>
      <c r="GSC78" s="108"/>
      <c r="GSD78" s="108"/>
      <c r="GSE78" s="108"/>
      <c r="GSF78" s="108"/>
      <c r="GSG78" s="108"/>
      <c r="GSH78" s="108"/>
      <c r="GSI78" s="108"/>
      <c r="GSJ78" s="108"/>
      <c r="GSK78" s="108"/>
      <c r="GSL78" s="108"/>
      <c r="GSM78" s="108"/>
      <c r="GSN78" s="108"/>
      <c r="GSO78" s="108"/>
      <c r="GSP78" s="108"/>
      <c r="GSQ78" s="108"/>
      <c r="GSR78" s="108"/>
      <c r="GSS78" s="108"/>
      <c r="GST78" s="108"/>
      <c r="GSU78" s="108"/>
      <c r="GSV78" s="108"/>
      <c r="GSW78" s="108"/>
      <c r="GSX78" s="108"/>
      <c r="GSY78" s="108"/>
      <c r="GSZ78" s="108"/>
      <c r="GTA78" s="108"/>
      <c r="GTB78" s="108"/>
      <c r="GTC78" s="108"/>
      <c r="GTD78" s="108"/>
      <c r="GTE78" s="108"/>
      <c r="GTF78" s="108"/>
      <c r="GTG78" s="108"/>
      <c r="GTH78" s="108"/>
      <c r="GTI78" s="108"/>
      <c r="GTJ78" s="108"/>
      <c r="GTK78" s="108"/>
      <c r="GTL78" s="108"/>
      <c r="GTM78" s="108"/>
      <c r="GTN78" s="108"/>
      <c r="GTO78" s="108"/>
      <c r="GTP78" s="108"/>
      <c r="GTQ78" s="108"/>
      <c r="GTR78" s="108"/>
      <c r="GTS78" s="108"/>
      <c r="GTT78" s="108"/>
      <c r="GTU78" s="108"/>
      <c r="GTV78" s="108"/>
      <c r="GTW78" s="108"/>
      <c r="GTX78" s="108"/>
      <c r="GTY78" s="108"/>
      <c r="GTZ78" s="108"/>
      <c r="GUA78" s="108"/>
      <c r="GUB78" s="108"/>
      <c r="GUC78" s="108"/>
      <c r="GUD78" s="108"/>
      <c r="GUE78" s="108"/>
      <c r="GUF78" s="108"/>
      <c r="GUG78" s="108"/>
      <c r="GUH78" s="108"/>
      <c r="GUI78" s="108"/>
      <c r="GUJ78" s="108"/>
      <c r="GUK78" s="108"/>
      <c r="GUL78" s="108"/>
      <c r="GUM78" s="108"/>
      <c r="GUN78" s="108"/>
      <c r="GUO78" s="108"/>
      <c r="GUP78" s="108"/>
      <c r="GUQ78" s="108"/>
      <c r="GUR78" s="108"/>
      <c r="GUS78" s="108"/>
      <c r="GUT78" s="108"/>
      <c r="GUU78" s="108"/>
      <c r="GUV78" s="108"/>
      <c r="GUW78" s="108"/>
      <c r="GUX78" s="108"/>
      <c r="GUY78" s="108"/>
      <c r="GUZ78" s="108"/>
      <c r="GVA78" s="108"/>
      <c r="GVB78" s="108"/>
      <c r="GVC78" s="108"/>
      <c r="GVD78" s="108"/>
      <c r="GVE78" s="108"/>
      <c r="GVF78" s="108"/>
      <c r="GVG78" s="108"/>
      <c r="GVH78" s="108"/>
      <c r="GVI78" s="108"/>
      <c r="GVJ78" s="108"/>
      <c r="GVK78" s="108"/>
      <c r="GVL78" s="108"/>
      <c r="GVM78" s="108"/>
      <c r="GVN78" s="108"/>
      <c r="GVO78" s="108"/>
      <c r="GVP78" s="108"/>
      <c r="GVQ78" s="108"/>
      <c r="GVR78" s="108"/>
      <c r="GVS78" s="108"/>
      <c r="GVT78" s="108"/>
      <c r="GVU78" s="108"/>
      <c r="GVV78" s="108"/>
      <c r="GVW78" s="108"/>
      <c r="GVX78" s="108"/>
      <c r="GVY78" s="108"/>
      <c r="GVZ78" s="108"/>
      <c r="GWA78" s="108"/>
      <c r="GWB78" s="108"/>
      <c r="GWC78" s="108"/>
      <c r="GWD78" s="108"/>
      <c r="GWE78" s="108"/>
      <c r="GWF78" s="108"/>
      <c r="GWG78" s="108"/>
      <c r="GWH78" s="108"/>
      <c r="GWI78" s="108"/>
      <c r="GWJ78" s="108"/>
      <c r="GWK78" s="108"/>
      <c r="GWL78" s="108"/>
      <c r="GWM78" s="108"/>
      <c r="GWN78" s="108"/>
      <c r="GWO78" s="108"/>
      <c r="GWP78" s="108"/>
      <c r="GWQ78" s="108"/>
      <c r="GWR78" s="108"/>
      <c r="GWS78" s="108"/>
      <c r="GWT78" s="108"/>
      <c r="GWU78" s="108"/>
      <c r="GWV78" s="108"/>
      <c r="GWW78" s="108"/>
      <c r="GWX78" s="108"/>
      <c r="GWY78" s="108"/>
      <c r="GWZ78" s="108"/>
      <c r="GXA78" s="108"/>
      <c r="GXB78" s="108"/>
      <c r="GXC78" s="108"/>
      <c r="GXD78" s="108"/>
      <c r="GXE78" s="108"/>
      <c r="GXF78" s="108"/>
      <c r="GXG78" s="108"/>
      <c r="GXH78" s="108"/>
      <c r="GXI78" s="108"/>
      <c r="GXJ78" s="108"/>
      <c r="GXK78" s="108"/>
      <c r="GXL78" s="108"/>
      <c r="GXM78" s="108"/>
      <c r="GXN78" s="108"/>
      <c r="GXO78" s="108"/>
      <c r="GXP78" s="108"/>
      <c r="GXQ78" s="108"/>
      <c r="GXR78" s="108"/>
      <c r="GXS78" s="108"/>
      <c r="GXT78" s="108"/>
      <c r="GXU78" s="108"/>
      <c r="GXV78" s="108"/>
      <c r="GXW78" s="108"/>
      <c r="GXX78" s="108"/>
      <c r="GXY78" s="108"/>
      <c r="GXZ78" s="108"/>
      <c r="GYA78" s="108"/>
      <c r="GYB78" s="108"/>
      <c r="GYC78" s="108"/>
      <c r="GYD78" s="108"/>
      <c r="GYE78" s="108"/>
      <c r="GYF78" s="108"/>
      <c r="GYG78" s="108"/>
      <c r="GYH78" s="108"/>
      <c r="GYI78" s="108"/>
      <c r="GYJ78" s="108"/>
      <c r="GYK78" s="108"/>
      <c r="GYL78" s="108"/>
      <c r="GYM78" s="108"/>
      <c r="GYN78" s="108"/>
      <c r="GYO78" s="108"/>
      <c r="GYP78" s="108"/>
      <c r="GYQ78" s="108"/>
      <c r="GYR78" s="108"/>
      <c r="GYS78" s="108"/>
      <c r="GYT78" s="108"/>
      <c r="GYU78" s="108"/>
      <c r="GYV78" s="108"/>
      <c r="GYW78" s="108"/>
      <c r="GYX78" s="108"/>
      <c r="GYY78" s="108"/>
      <c r="GYZ78" s="108"/>
      <c r="GZA78" s="108"/>
      <c r="GZB78" s="108"/>
      <c r="GZC78" s="108"/>
      <c r="GZD78" s="108"/>
      <c r="GZE78" s="108"/>
      <c r="GZF78" s="108"/>
      <c r="GZG78" s="108"/>
      <c r="GZH78" s="108"/>
      <c r="GZI78" s="108"/>
      <c r="GZJ78" s="108"/>
      <c r="GZK78" s="108"/>
      <c r="GZL78" s="108"/>
      <c r="GZM78" s="108"/>
      <c r="GZN78" s="108"/>
      <c r="GZO78" s="108"/>
      <c r="GZP78" s="108"/>
      <c r="GZQ78" s="108"/>
      <c r="GZR78" s="108"/>
      <c r="GZS78" s="108"/>
      <c r="GZT78" s="108"/>
      <c r="GZU78" s="108"/>
      <c r="GZV78" s="108"/>
      <c r="GZW78" s="108"/>
      <c r="GZX78" s="108"/>
      <c r="GZY78" s="108"/>
      <c r="GZZ78" s="108"/>
      <c r="HAA78" s="108"/>
      <c r="HAB78" s="108"/>
      <c r="HAC78" s="108"/>
      <c r="HAD78" s="108"/>
      <c r="HAE78" s="108"/>
      <c r="HAF78" s="108"/>
      <c r="HAG78" s="108"/>
      <c r="HAH78" s="108"/>
      <c r="HAI78" s="108"/>
      <c r="HAJ78" s="108"/>
      <c r="HAK78" s="108"/>
      <c r="HAL78" s="108"/>
      <c r="HAM78" s="108"/>
      <c r="HAN78" s="108"/>
      <c r="HAO78" s="108"/>
      <c r="HAP78" s="108"/>
      <c r="HAQ78" s="108"/>
      <c r="HAR78" s="108"/>
      <c r="HAS78" s="108"/>
      <c r="HAT78" s="108"/>
      <c r="HAU78" s="108"/>
      <c r="HAV78" s="108"/>
      <c r="HAW78" s="108"/>
      <c r="HAX78" s="108"/>
      <c r="HAY78" s="108"/>
      <c r="HAZ78" s="108"/>
      <c r="HBA78" s="108"/>
      <c r="HBB78" s="108"/>
      <c r="HBC78" s="108"/>
      <c r="HBD78" s="108"/>
      <c r="HBE78" s="108"/>
      <c r="HBF78" s="108"/>
      <c r="HBG78" s="108"/>
      <c r="HBH78" s="108"/>
      <c r="HBI78" s="108"/>
      <c r="HBJ78" s="108"/>
      <c r="HBK78" s="108"/>
      <c r="HBL78" s="108"/>
      <c r="HBM78" s="108"/>
      <c r="HBN78" s="108"/>
      <c r="HBO78" s="108"/>
      <c r="HBP78" s="108"/>
      <c r="HBQ78" s="108"/>
      <c r="HBR78" s="108"/>
      <c r="HBS78" s="108"/>
      <c r="HBT78" s="108"/>
      <c r="HBU78" s="108"/>
      <c r="HBV78" s="108"/>
      <c r="HBW78" s="108"/>
      <c r="HBX78" s="108"/>
      <c r="HBY78" s="108"/>
      <c r="HBZ78" s="108"/>
      <c r="HCA78" s="108"/>
      <c r="HCB78" s="108"/>
      <c r="HCC78" s="108"/>
      <c r="HCD78" s="108"/>
      <c r="HCE78" s="108"/>
      <c r="HCF78" s="108"/>
      <c r="HCG78" s="108"/>
      <c r="HCH78" s="108"/>
      <c r="HCI78" s="108"/>
      <c r="HCJ78" s="108"/>
      <c r="HCK78" s="108"/>
      <c r="HCL78" s="108"/>
      <c r="HCM78" s="108"/>
      <c r="HCN78" s="108"/>
      <c r="HCO78" s="108"/>
      <c r="HCP78" s="108"/>
      <c r="HCQ78" s="108"/>
      <c r="HCR78" s="108"/>
      <c r="HCS78" s="108"/>
      <c r="HCT78" s="108"/>
      <c r="HCU78" s="108"/>
      <c r="HCV78" s="108"/>
      <c r="HCW78" s="108"/>
      <c r="HCX78" s="108"/>
      <c r="HCY78" s="108"/>
      <c r="HCZ78" s="108"/>
      <c r="HDA78" s="108"/>
      <c r="HDB78" s="108"/>
      <c r="HDC78" s="108"/>
      <c r="HDD78" s="108"/>
      <c r="HDE78" s="108"/>
      <c r="HDF78" s="108"/>
      <c r="HDG78" s="108"/>
      <c r="HDH78" s="108"/>
      <c r="HDI78" s="108"/>
      <c r="HDJ78" s="108"/>
      <c r="HDK78" s="108"/>
      <c r="HDL78" s="108"/>
      <c r="HDM78" s="108"/>
      <c r="HDN78" s="108"/>
      <c r="HDO78" s="108"/>
      <c r="HDP78" s="108"/>
      <c r="HDQ78" s="108"/>
      <c r="HDR78" s="108"/>
      <c r="HDS78" s="108"/>
      <c r="HDT78" s="108"/>
      <c r="HDU78" s="108"/>
      <c r="HDV78" s="108"/>
      <c r="HDW78" s="108"/>
      <c r="HDX78" s="108"/>
      <c r="HDY78" s="108"/>
      <c r="HDZ78" s="108"/>
      <c r="HEA78" s="108"/>
      <c r="HEB78" s="108"/>
      <c r="HEC78" s="108"/>
      <c r="HED78" s="108"/>
      <c r="HEE78" s="108"/>
      <c r="HEF78" s="108"/>
      <c r="HEG78" s="108"/>
      <c r="HEH78" s="108"/>
      <c r="HEI78" s="108"/>
      <c r="HEJ78" s="108"/>
      <c r="HEK78" s="108"/>
      <c r="HEL78" s="108"/>
      <c r="HEM78" s="108"/>
      <c r="HEN78" s="108"/>
      <c r="HEO78" s="108"/>
      <c r="HEP78" s="108"/>
      <c r="HEQ78" s="108"/>
      <c r="HER78" s="108"/>
      <c r="HES78" s="108"/>
      <c r="HET78" s="108"/>
      <c r="HEU78" s="108"/>
      <c r="HEV78" s="108"/>
      <c r="HEW78" s="108"/>
      <c r="HEX78" s="108"/>
      <c r="HEY78" s="108"/>
      <c r="HEZ78" s="108"/>
      <c r="HFA78" s="108"/>
      <c r="HFB78" s="108"/>
      <c r="HFC78" s="108"/>
      <c r="HFD78" s="108"/>
      <c r="HFE78" s="108"/>
      <c r="HFF78" s="108"/>
      <c r="HFG78" s="108"/>
      <c r="HFH78" s="108"/>
      <c r="HFI78" s="108"/>
      <c r="HFJ78" s="108"/>
      <c r="HFK78" s="108"/>
      <c r="HFL78" s="108"/>
      <c r="HFM78" s="108"/>
      <c r="HFN78" s="108"/>
      <c r="HFO78" s="108"/>
      <c r="HFP78" s="108"/>
      <c r="HFQ78" s="108"/>
      <c r="HFR78" s="108"/>
      <c r="HFS78" s="108"/>
      <c r="HFT78" s="108"/>
      <c r="HFU78" s="108"/>
      <c r="HFV78" s="108"/>
      <c r="HFW78" s="108"/>
      <c r="HFX78" s="108"/>
      <c r="HFY78" s="108"/>
      <c r="HFZ78" s="108"/>
      <c r="HGA78" s="108"/>
      <c r="HGB78" s="108"/>
      <c r="HGC78" s="108"/>
      <c r="HGD78" s="108"/>
      <c r="HGE78" s="108"/>
      <c r="HGF78" s="108"/>
      <c r="HGG78" s="108"/>
      <c r="HGH78" s="108"/>
      <c r="HGI78" s="108"/>
      <c r="HGJ78" s="108"/>
      <c r="HGK78" s="108"/>
      <c r="HGL78" s="108"/>
      <c r="HGM78" s="108"/>
      <c r="HGN78" s="108"/>
      <c r="HGO78" s="108"/>
      <c r="HGP78" s="108"/>
      <c r="HGQ78" s="108"/>
      <c r="HGR78" s="108"/>
      <c r="HGS78" s="108"/>
      <c r="HGT78" s="108"/>
      <c r="HGU78" s="108"/>
      <c r="HGV78" s="108"/>
      <c r="HGW78" s="108"/>
      <c r="HGX78" s="108"/>
      <c r="HGY78" s="108"/>
      <c r="HGZ78" s="108"/>
      <c r="HHA78" s="108"/>
      <c r="HHB78" s="108"/>
      <c r="HHC78" s="108"/>
      <c r="HHD78" s="108"/>
      <c r="HHE78" s="108"/>
      <c r="HHF78" s="108"/>
      <c r="HHG78" s="108"/>
      <c r="HHH78" s="108"/>
      <c r="HHI78" s="108"/>
      <c r="HHJ78" s="108"/>
      <c r="HHK78" s="108"/>
      <c r="HHL78" s="108"/>
      <c r="HHM78" s="108"/>
      <c r="HHN78" s="108"/>
      <c r="HHO78" s="108"/>
      <c r="HHP78" s="108"/>
      <c r="HHQ78" s="108"/>
      <c r="HHR78" s="108"/>
      <c r="HHS78" s="108"/>
      <c r="HHT78" s="108"/>
      <c r="HHU78" s="108"/>
      <c r="HHV78" s="108"/>
      <c r="HHW78" s="108"/>
      <c r="HHX78" s="108"/>
      <c r="HHY78" s="108"/>
      <c r="HHZ78" s="108"/>
      <c r="HIA78" s="108"/>
      <c r="HIB78" s="108"/>
      <c r="HIC78" s="108"/>
      <c r="HID78" s="108"/>
      <c r="HIE78" s="108"/>
      <c r="HIF78" s="108"/>
      <c r="HIG78" s="108"/>
      <c r="HIH78" s="108"/>
      <c r="HII78" s="108"/>
      <c r="HIJ78" s="108"/>
      <c r="HIK78" s="108"/>
      <c r="HIL78" s="108"/>
      <c r="HIM78" s="108"/>
      <c r="HIN78" s="108"/>
      <c r="HIO78" s="108"/>
      <c r="HIP78" s="108"/>
      <c r="HIQ78" s="108"/>
      <c r="HIR78" s="108"/>
      <c r="HIS78" s="108"/>
      <c r="HIT78" s="108"/>
      <c r="HIU78" s="108"/>
      <c r="HIV78" s="108"/>
      <c r="HIW78" s="108"/>
      <c r="HIX78" s="108"/>
      <c r="HIY78" s="108"/>
      <c r="HIZ78" s="108"/>
      <c r="HJA78" s="108"/>
      <c r="HJB78" s="108"/>
      <c r="HJC78" s="108"/>
      <c r="HJD78" s="108"/>
      <c r="HJE78" s="108"/>
      <c r="HJF78" s="108"/>
      <c r="HJG78" s="108"/>
      <c r="HJH78" s="108"/>
      <c r="HJI78" s="108"/>
      <c r="HJJ78" s="108"/>
      <c r="HJK78" s="108"/>
      <c r="HJL78" s="108"/>
      <c r="HJM78" s="108"/>
      <c r="HJN78" s="108"/>
      <c r="HJO78" s="108"/>
      <c r="HJP78" s="108"/>
      <c r="HJQ78" s="108"/>
      <c r="HJR78" s="108"/>
      <c r="HJS78" s="108"/>
      <c r="HJT78" s="108"/>
      <c r="HJU78" s="108"/>
      <c r="HJV78" s="108"/>
      <c r="HJW78" s="108"/>
      <c r="HJX78" s="108"/>
      <c r="HJY78" s="108"/>
      <c r="HJZ78" s="108"/>
      <c r="HKA78" s="108"/>
      <c r="HKB78" s="108"/>
      <c r="HKC78" s="108"/>
      <c r="HKD78" s="108"/>
      <c r="HKE78" s="108"/>
      <c r="HKF78" s="108"/>
      <c r="HKG78" s="108"/>
      <c r="HKH78" s="108"/>
      <c r="HKI78" s="108"/>
      <c r="HKJ78" s="108"/>
      <c r="HKK78" s="108"/>
      <c r="HKL78" s="108"/>
      <c r="HKM78" s="108"/>
      <c r="HKN78" s="108"/>
      <c r="HKO78" s="108"/>
      <c r="HKP78" s="108"/>
      <c r="HKQ78" s="108"/>
      <c r="HKR78" s="108"/>
      <c r="HKS78" s="108"/>
      <c r="HKT78" s="108"/>
      <c r="HKU78" s="108"/>
      <c r="HKV78" s="108"/>
      <c r="HKW78" s="108"/>
      <c r="HKX78" s="108"/>
      <c r="HKY78" s="108"/>
      <c r="HKZ78" s="108"/>
      <c r="HLA78" s="108"/>
      <c r="HLB78" s="108"/>
      <c r="HLC78" s="108"/>
      <c r="HLD78" s="108"/>
      <c r="HLE78" s="108"/>
      <c r="HLF78" s="108"/>
      <c r="HLG78" s="108"/>
      <c r="HLH78" s="108"/>
      <c r="HLI78" s="108"/>
      <c r="HLJ78" s="108"/>
      <c r="HLK78" s="108"/>
      <c r="HLL78" s="108"/>
      <c r="HLM78" s="108"/>
      <c r="HLN78" s="108"/>
      <c r="HLO78" s="108"/>
      <c r="HLP78" s="108"/>
      <c r="HLQ78" s="108"/>
      <c r="HLR78" s="108"/>
      <c r="HLS78" s="108"/>
      <c r="HLT78" s="108"/>
      <c r="HLU78" s="108"/>
      <c r="HLV78" s="108"/>
      <c r="HLW78" s="108"/>
      <c r="HLX78" s="108"/>
      <c r="HLY78" s="108"/>
      <c r="HLZ78" s="108"/>
      <c r="HMA78" s="108"/>
      <c r="HMB78" s="108"/>
      <c r="HMC78" s="108"/>
      <c r="HMD78" s="108"/>
      <c r="HME78" s="108"/>
      <c r="HMF78" s="108"/>
      <c r="HMG78" s="108"/>
      <c r="HMH78" s="108"/>
      <c r="HMI78" s="108"/>
      <c r="HMJ78" s="108"/>
      <c r="HMK78" s="108"/>
      <c r="HML78" s="108"/>
      <c r="HMM78" s="108"/>
      <c r="HMN78" s="108"/>
      <c r="HMO78" s="108"/>
      <c r="HMP78" s="108"/>
      <c r="HMQ78" s="108"/>
      <c r="HMR78" s="108"/>
      <c r="HMS78" s="108"/>
      <c r="HMT78" s="108"/>
      <c r="HMU78" s="108"/>
      <c r="HMV78" s="108"/>
      <c r="HMW78" s="108"/>
      <c r="HMX78" s="108"/>
      <c r="HMY78" s="108"/>
      <c r="HMZ78" s="108"/>
      <c r="HNA78" s="108"/>
      <c r="HNB78" s="108"/>
      <c r="HNC78" s="108"/>
      <c r="HND78" s="108"/>
      <c r="HNE78" s="108"/>
      <c r="HNF78" s="108"/>
      <c r="HNG78" s="108"/>
      <c r="HNH78" s="108"/>
      <c r="HNI78" s="108"/>
      <c r="HNJ78" s="108"/>
      <c r="HNK78" s="108"/>
      <c r="HNL78" s="108"/>
      <c r="HNM78" s="108"/>
      <c r="HNN78" s="108"/>
      <c r="HNO78" s="108"/>
      <c r="HNP78" s="108"/>
      <c r="HNQ78" s="108"/>
      <c r="HNR78" s="108"/>
      <c r="HNS78" s="108"/>
      <c r="HNT78" s="108"/>
      <c r="HNU78" s="108"/>
      <c r="HNV78" s="108"/>
      <c r="HNW78" s="108"/>
      <c r="HNX78" s="108"/>
      <c r="HNY78" s="108"/>
      <c r="HNZ78" s="108"/>
      <c r="HOA78" s="108"/>
      <c r="HOB78" s="108"/>
      <c r="HOC78" s="108"/>
      <c r="HOD78" s="108"/>
      <c r="HOE78" s="108"/>
      <c r="HOF78" s="108"/>
      <c r="HOG78" s="108"/>
      <c r="HOH78" s="108"/>
      <c r="HOI78" s="108"/>
      <c r="HOJ78" s="108"/>
      <c r="HOK78" s="108"/>
      <c r="HOL78" s="108"/>
      <c r="HOM78" s="108"/>
      <c r="HON78" s="108"/>
      <c r="HOO78" s="108"/>
      <c r="HOP78" s="108"/>
      <c r="HOQ78" s="108"/>
      <c r="HOR78" s="108"/>
      <c r="HOS78" s="108"/>
      <c r="HOT78" s="108"/>
      <c r="HOU78" s="108"/>
      <c r="HOV78" s="108"/>
      <c r="HOW78" s="108"/>
      <c r="HOX78" s="108"/>
      <c r="HOY78" s="108"/>
      <c r="HOZ78" s="108"/>
      <c r="HPA78" s="108"/>
      <c r="HPB78" s="108"/>
      <c r="HPC78" s="108"/>
      <c r="HPD78" s="108"/>
      <c r="HPE78" s="108"/>
      <c r="HPF78" s="108"/>
      <c r="HPG78" s="108"/>
      <c r="HPH78" s="108"/>
      <c r="HPI78" s="108"/>
      <c r="HPJ78" s="108"/>
      <c r="HPK78" s="108"/>
      <c r="HPL78" s="108"/>
      <c r="HPM78" s="108"/>
      <c r="HPN78" s="108"/>
      <c r="HPO78" s="108"/>
      <c r="HPP78" s="108"/>
      <c r="HPQ78" s="108"/>
      <c r="HPR78" s="108"/>
      <c r="HPS78" s="108"/>
      <c r="HPT78" s="108"/>
      <c r="HPU78" s="108"/>
      <c r="HPV78" s="108"/>
      <c r="HPW78" s="108"/>
      <c r="HPX78" s="108"/>
      <c r="HPY78" s="108"/>
      <c r="HPZ78" s="108"/>
      <c r="HQA78" s="108"/>
      <c r="HQB78" s="108"/>
      <c r="HQC78" s="108"/>
      <c r="HQD78" s="108"/>
      <c r="HQE78" s="108"/>
      <c r="HQF78" s="108"/>
      <c r="HQG78" s="108"/>
      <c r="HQH78" s="108"/>
      <c r="HQI78" s="108"/>
      <c r="HQJ78" s="108"/>
      <c r="HQK78" s="108"/>
      <c r="HQL78" s="108"/>
      <c r="HQM78" s="108"/>
      <c r="HQN78" s="108"/>
      <c r="HQO78" s="108"/>
      <c r="HQP78" s="108"/>
      <c r="HQQ78" s="108"/>
      <c r="HQR78" s="108"/>
      <c r="HQS78" s="108"/>
      <c r="HQT78" s="108"/>
      <c r="HQU78" s="108"/>
      <c r="HQV78" s="108"/>
      <c r="HQW78" s="108"/>
      <c r="HQX78" s="108"/>
      <c r="HQY78" s="108"/>
      <c r="HQZ78" s="108"/>
      <c r="HRA78" s="108"/>
      <c r="HRB78" s="108"/>
      <c r="HRC78" s="108"/>
      <c r="HRD78" s="108"/>
      <c r="HRE78" s="108"/>
      <c r="HRF78" s="108"/>
      <c r="HRG78" s="108"/>
      <c r="HRH78" s="108"/>
      <c r="HRI78" s="108"/>
      <c r="HRJ78" s="108"/>
      <c r="HRK78" s="108"/>
      <c r="HRL78" s="108"/>
      <c r="HRM78" s="108"/>
      <c r="HRN78" s="108"/>
      <c r="HRO78" s="108"/>
      <c r="HRP78" s="108"/>
      <c r="HRQ78" s="108"/>
      <c r="HRR78" s="108"/>
      <c r="HRS78" s="108"/>
      <c r="HRT78" s="108"/>
      <c r="HRU78" s="108"/>
      <c r="HRV78" s="108"/>
      <c r="HRW78" s="108"/>
      <c r="HRX78" s="108"/>
      <c r="HRY78" s="108"/>
      <c r="HRZ78" s="108"/>
      <c r="HSA78" s="108"/>
      <c r="HSB78" s="108"/>
      <c r="HSC78" s="108"/>
      <c r="HSD78" s="108"/>
      <c r="HSE78" s="108"/>
      <c r="HSF78" s="108"/>
      <c r="HSG78" s="108"/>
      <c r="HSH78" s="108"/>
      <c r="HSI78" s="108"/>
      <c r="HSJ78" s="108"/>
      <c r="HSK78" s="108"/>
      <c r="HSL78" s="108"/>
      <c r="HSM78" s="108"/>
      <c r="HSN78" s="108"/>
      <c r="HSO78" s="108"/>
      <c r="HSP78" s="108"/>
      <c r="HSQ78" s="108"/>
      <c r="HSR78" s="108"/>
      <c r="HSS78" s="108"/>
      <c r="HST78" s="108"/>
      <c r="HSU78" s="108"/>
      <c r="HSV78" s="108"/>
      <c r="HSW78" s="108"/>
      <c r="HSX78" s="108"/>
      <c r="HSY78" s="108"/>
      <c r="HSZ78" s="108"/>
      <c r="HTA78" s="108"/>
      <c r="HTB78" s="108"/>
      <c r="HTC78" s="108"/>
      <c r="HTD78" s="108"/>
      <c r="HTE78" s="108"/>
      <c r="HTF78" s="108"/>
      <c r="HTG78" s="108"/>
      <c r="HTH78" s="108"/>
      <c r="HTI78" s="108"/>
      <c r="HTJ78" s="108"/>
      <c r="HTK78" s="108"/>
      <c r="HTL78" s="108"/>
      <c r="HTM78" s="108"/>
      <c r="HTN78" s="108"/>
      <c r="HTO78" s="108"/>
      <c r="HTP78" s="108"/>
      <c r="HTQ78" s="108"/>
      <c r="HTR78" s="108"/>
      <c r="HTS78" s="108"/>
      <c r="HTT78" s="108"/>
      <c r="HTU78" s="108"/>
      <c r="HTV78" s="108"/>
      <c r="HTW78" s="108"/>
      <c r="HTX78" s="108"/>
      <c r="HTY78" s="108"/>
      <c r="HTZ78" s="108"/>
      <c r="HUA78" s="108"/>
      <c r="HUB78" s="108"/>
      <c r="HUC78" s="108"/>
      <c r="HUD78" s="108"/>
      <c r="HUE78" s="108"/>
      <c r="HUF78" s="108"/>
      <c r="HUG78" s="108"/>
      <c r="HUH78" s="108"/>
      <c r="HUI78" s="108"/>
      <c r="HUJ78" s="108"/>
      <c r="HUK78" s="108"/>
      <c r="HUL78" s="108"/>
      <c r="HUM78" s="108"/>
      <c r="HUN78" s="108"/>
      <c r="HUO78" s="108"/>
      <c r="HUP78" s="108"/>
      <c r="HUQ78" s="108"/>
      <c r="HUR78" s="108"/>
      <c r="HUS78" s="108"/>
      <c r="HUT78" s="108"/>
      <c r="HUU78" s="108"/>
      <c r="HUV78" s="108"/>
      <c r="HUW78" s="108"/>
      <c r="HUX78" s="108"/>
      <c r="HUY78" s="108"/>
      <c r="HUZ78" s="108"/>
      <c r="HVA78" s="108"/>
      <c r="HVB78" s="108"/>
      <c r="HVC78" s="108"/>
      <c r="HVD78" s="108"/>
      <c r="HVE78" s="108"/>
      <c r="HVF78" s="108"/>
      <c r="HVG78" s="108"/>
      <c r="HVH78" s="108"/>
      <c r="HVI78" s="108"/>
      <c r="HVJ78" s="108"/>
      <c r="HVK78" s="108"/>
      <c r="HVL78" s="108"/>
      <c r="HVM78" s="108"/>
      <c r="HVN78" s="108"/>
      <c r="HVO78" s="108"/>
      <c r="HVP78" s="108"/>
      <c r="HVQ78" s="108"/>
      <c r="HVR78" s="108"/>
      <c r="HVS78" s="108"/>
      <c r="HVT78" s="108"/>
      <c r="HVU78" s="108"/>
      <c r="HVV78" s="108"/>
      <c r="HVW78" s="108"/>
      <c r="HVX78" s="108"/>
      <c r="HVY78" s="108"/>
      <c r="HVZ78" s="108"/>
      <c r="HWA78" s="108"/>
      <c r="HWB78" s="108"/>
      <c r="HWC78" s="108"/>
      <c r="HWD78" s="108"/>
      <c r="HWE78" s="108"/>
      <c r="HWF78" s="108"/>
      <c r="HWG78" s="108"/>
      <c r="HWH78" s="108"/>
      <c r="HWI78" s="108"/>
      <c r="HWJ78" s="108"/>
      <c r="HWK78" s="108"/>
      <c r="HWL78" s="108"/>
      <c r="HWM78" s="108"/>
      <c r="HWN78" s="108"/>
      <c r="HWO78" s="108"/>
      <c r="HWP78" s="108"/>
      <c r="HWQ78" s="108"/>
      <c r="HWR78" s="108"/>
      <c r="HWS78" s="108"/>
      <c r="HWT78" s="108"/>
      <c r="HWU78" s="108"/>
      <c r="HWV78" s="108"/>
      <c r="HWW78" s="108"/>
      <c r="HWX78" s="108"/>
      <c r="HWY78" s="108"/>
      <c r="HWZ78" s="108"/>
      <c r="HXA78" s="108"/>
      <c r="HXB78" s="108"/>
      <c r="HXC78" s="108"/>
      <c r="HXD78" s="108"/>
      <c r="HXE78" s="108"/>
      <c r="HXF78" s="108"/>
      <c r="HXG78" s="108"/>
      <c r="HXH78" s="108"/>
      <c r="HXI78" s="108"/>
      <c r="HXJ78" s="108"/>
      <c r="HXK78" s="108"/>
      <c r="HXL78" s="108"/>
      <c r="HXM78" s="108"/>
      <c r="HXN78" s="108"/>
      <c r="HXO78" s="108"/>
      <c r="HXP78" s="108"/>
      <c r="HXQ78" s="108"/>
      <c r="HXR78" s="108"/>
      <c r="HXS78" s="108"/>
      <c r="HXT78" s="108"/>
      <c r="HXU78" s="108"/>
      <c r="HXV78" s="108"/>
      <c r="HXW78" s="108"/>
      <c r="HXX78" s="108"/>
      <c r="HXY78" s="108"/>
      <c r="HXZ78" s="108"/>
      <c r="HYA78" s="108"/>
      <c r="HYB78" s="108"/>
      <c r="HYC78" s="108"/>
      <c r="HYD78" s="108"/>
      <c r="HYE78" s="108"/>
      <c r="HYF78" s="108"/>
      <c r="HYG78" s="108"/>
      <c r="HYH78" s="108"/>
      <c r="HYI78" s="108"/>
      <c r="HYJ78" s="108"/>
      <c r="HYK78" s="108"/>
      <c r="HYL78" s="108"/>
      <c r="HYM78" s="108"/>
      <c r="HYN78" s="108"/>
      <c r="HYO78" s="108"/>
      <c r="HYP78" s="108"/>
      <c r="HYQ78" s="108"/>
      <c r="HYR78" s="108"/>
      <c r="HYS78" s="108"/>
      <c r="HYT78" s="108"/>
      <c r="HYU78" s="108"/>
      <c r="HYV78" s="108"/>
      <c r="HYW78" s="108"/>
      <c r="HYX78" s="108"/>
      <c r="HYY78" s="108"/>
      <c r="HYZ78" s="108"/>
      <c r="HZA78" s="108"/>
      <c r="HZB78" s="108"/>
      <c r="HZC78" s="108"/>
      <c r="HZD78" s="108"/>
      <c r="HZE78" s="108"/>
      <c r="HZF78" s="108"/>
      <c r="HZG78" s="108"/>
      <c r="HZH78" s="108"/>
      <c r="HZI78" s="108"/>
      <c r="HZJ78" s="108"/>
      <c r="HZK78" s="108"/>
      <c r="HZL78" s="108"/>
      <c r="HZM78" s="108"/>
      <c r="HZN78" s="108"/>
      <c r="HZO78" s="108"/>
      <c r="HZP78" s="108"/>
      <c r="HZQ78" s="108"/>
      <c r="HZR78" s="108"/>
      <c r="HZS78" s="108"/>
      <c r="HZT78" s="108"/>
      <c r="HZU78" s="108"/>
      <c r="HZV78" s="108"/>
      <c r="HZW78" s="108"/>
      <c r="HZX78" s="108"/>
      <c r="HZY78" s="108"/>
      <c r="HZZ78" s="108"/>
      <c r="IAA78" s="108"/>
      <c r="IAB78" s="108"/>
      <c r="IAC78" s="108"/>
      <c r="IAD78" s="108"/>
      <c r="IAE78" s="108"/>
      <c r="IAF78" s="108"/>
      <c r="IAG78" s="108"/>
      <c r="IAH78" s="108"/>
      <c r="IAI78" s="108"/>
      <c r="IAJ78" s="108"/>
      <c r="IAK78" s="108"/>
      <c r="IAL78" s="108"/>
      <c r="IAM78" s="108"/>
      <c r="IAN78" s="108"/>
      <c r="IAO78" s="108"/>
      <c r="IAP78" s="108"/>
      <c r="IAQ78" s="108"/>
      <c r="IAR78" s="108"/>
      <c r="IAS78" s="108"/>
      <c r="IAT78" s="108"/>
      <c r="IAU78" s="108"/>
      <c r="IAV78" s="108"/>
      <c r="IAW78" s="108"/>
      <c r="IAX78" s="108"/>
      <c r="IAY78" s="108"/>
      <c r="IAZ78" s="108"/>
      <c r="IBA78" s="108"/>
      <c r="IBB78" s="108"/>
      <c r="IBC78" s="108"/>
      <c r="IBD78" s="108"/>
      <c r="IBE78" s="108"/>
      <c r="IBF78" s="108"/>
      <c r="IBG78" s="108"/>
      <c r="IBH78" s="108"/>
      <c r="IBI78" s="108"/>
      <c r="IBJ78" s="108"/>
      <c r="IBK78" s="108"/>
      <c r="IBL78" s="108"/>
      <c r="IBM78" s="108"/>
      <c r="IBN78" s="108"/>
      <c r="IBO78" s="108"/>
      <c r="IBP78" s="108"/>
      <c r="IBQ78" s="108"/>
      <c r="IBR78" s="108"/>
      <c r="IBS78" s="108"/>
      <c r="IBT78" s="108"/>
      <c r="IBU78" s="108"/>
      <c r="IBV78" s="108"/>
      <c r="IBW78" s="108"/>
      <c r="IBX78" s="108"/>
      <c r="IBY78" s="108"/>
      <c r="IBZ78" s="108"/>
      <c r="ICA78" s="108"/>
      <c r="ICB78" s="108"/>
      <c r="ICC78" s="108"/>
      <c r="ICD78" s="108"/>
      <c r="ICE78" s="108"/>
      <c r="ICF78" s="108"/>
      <c r="ICG78" s="108"/>
      <c r="ICH78" s="108"/>
      <c r="ICI78" s="108"/>
      <c r="ICJ78" s="108"/>
      <c r="ICK78" s="108"/>
      <c r="ICL78" s="108"/>
      <c r="ICM78" s="108"/>
      <c r="ICN78" s="108"/>
      <c r="ICO78" s="108"/>
      <c r="ICP78" s="108"/>
      <c r="ICQ78" s="108"/>
      <c r="ICR78" s="108"/>
      <c r="ICS78" s="108"/>
      <c r="ICT78" s="108"/>
      <c r="ICU78" s="108"/>
      <c r="ICV78" s="108"/>
      <c r="ICW78" s="108"/>
      <c r="ICX78" s="108"/>
      <c r="ICY78" s="108"/>
      <c r="ICZ78" s="108"/>
      <c r="IDA78" s="108"/>
      <c r="IDB78" s="108"/>
      <c r="IDC78" s="108"/>
      <c r="IDD78" s="108"/>
      <c r="IDE78" s="108"/>
      <c r="IDF78" s="108"/>
      <c r="IDG78" s="108"/>
      <c r="IDH78" s="108"/>
      <c r="IDI78" s="108"/>
      <c r="IDJ78" s="108"/>
      <c r="IDK78" s="108"/>
      <c r="IDL78" s="108"/>
      <c r="IDM78" s="108"/>
      <c r="IDN78" s="108"/>
      <c r="IDO78" s="108"/>
      <c r="IDP78" s="108"/>
      <c r="IDQ78" s="108"/>
      <c r="IDR78" s="108"/>
      <c r="IDS78" s="108"/>
      <c r="IDT78" s="108"/>
      <c r="IDU78" s="108"/>
      <c r="IDV78" s="108"/>
      <c r="IDW78" s="108"/>
      <c r="IDX78" s="108"/>
      <c r="IDY78" s="108"/>
      <c r="IDZ78" s="108"/>
      <c r="IEA78" s="108"/>
      <c r="IEB78" s="108"/>
      <c r="IEC78" s="108"/>
      <c r="IED78" s="108"/>
      <c r="IEE78" s="108"/>
      <c r="IEF78" s="108"/>
      <c r="IEG78" s="108"/>
      <c r="IEH78" s="108"/>
      <c r="IEI78" s="108"/>
      <c r="IEJ78" s="108"/>
      <c r="IEK78" s="108"/>
      <c r="IEL78" s="108"/>
      <c r="IEM78" s="108"/>
      <c r="IEN78" s="108"/>
      <c r="IEO78" s="108"/>
      <c r="IEP78" s="108"/>
      <c r="IEQ78" s="108"/>
      <c r="IER78" s="108"/>
      <c r="IES78" s="108"/>
      <c r="IET78" s="108"/>
      <c r="IEU78" s="108"/>
      <c r="IEV78" s="108"/>
      <c r="IEW78" s="108"/>
      <c r="IEX78" s="108"/>
      <c r="IEY78" s="108"/>
      <c r="IEZ78" s="108"/>
      <c r="IFA78" s="108"/>
      <c r="IFB78" s="108"/>
      <c r="IFC78" s="108"/>
      <c r="IFD78" s="108"/>
      <c r="IFE78" s="108"/>
      <c r="IFF78" s="108"/>
      <c r="IFG78" s="108"/>
      <c r="IFH78" s="108"/>
      <c r="IFI78" s="108"/>
      <c r="IFJ78" s="108"/>
      <c r="IFK78" s="108"/>
      <c r="IFL78" s="108"/>
      <c r="IFM78" s="108"/>
      <c r="IFN78" s="108"/>
      <c r="IFO78" s="108"/>
      <c r="IFP78" s="108"/>
      <c r="IFQ78" s="108"/>
      <c r="IFR78" s="108"/>
      <c r="IFS78" s="108"/>
      <c r="IFT78" s="108"/>
      <c r="IFU78" s="108"/>
      <c r="IFV78" s="108"/>
      <c r="IFW78" s="108"/>
      <c r="IFX78" s="108"/>
      <c r="IFY78" s="108"/>
      <c r="IFZ78" s="108"/>
      <c r="IGA78" s="108"/>
      <c r="IGB78" s="108"/>
      <c r="IGC78" s="108"/>
      <c r="IGD78" s="108"/>
      <c r="IGE78" s="108"/>
      <c r="IGF78" s="108"/>
      <c r="IGG78" s="108"/>
      <c r="IGH78" s="108"/>
      <c r="IGI78" s="108"/>
      <c r="IGJ78" s="108"/>
      <c r="IGK78" s="108"/>
      <c r="IGL78" s="108"/>
      <c r="IGM78" s="108"/>
      <c r="IGN78" s="108"/>
      <c r="IGO78" s="108"/>
      <c r="IGP78" s="108"/>
      <c r="IGQ78" s="108"/>
      <c r="IGR78" s="108"/>
      <c r="IGS78" s="108"/>
      <c r="IGT78" s="108"/>
      <c r="IGU78" s="108"/>
      <c r="IGV78" s="108"/>
      <c r="IGW78" s="108"/>
      <c r="IGX78" s="108"/>
      <c r="IGY78" s="108"/>
      <c r="IGZ78" s="108"/>
      <c r="IHA78" s="108"/>
      <c r="IHB78" s="108"/>
      <c r="IHC78" s="108"/>
      <c r="IHD78" s="108"/>
      <c r="IHE78" s="108"/>
      <c r="IHF78" s="108"/>
      <c r="IHG78" s="108"/>
      <c r="IHH78" s="108"/>
      <c r="IHI78" s="108"/>
      <c r="IHJ78" s="108"/>
      <c r="IHK78" s="108"/>
      <c r="IHL78" s="108"/>
      <c r="IHM78" s="108"/>
      <c r="IHN78" s="108"/>
      <c r="IHO78" s="108"/>
      <c r="IHP78" s="108"/>
      <c r="IHQ78" s="108"/>
      <c r="IHR78" s="108"/>
      <c r="IHS78" s="108"/>
      <c r="IHT78" s="108"/>
      <c r="IHU78" s="108"/>
      <c r="IHV78" s="108"/>
      <c r="IHW78" s="108"/>
      <c r="IHX78" s="108"/>
      <c r="IHY78" s="108"/>
      <c r="IHZ78" s="108"/>
      <c r="IIA78" s="108"/>
      <c r="IIB78" s="108"/>
      <c r="IIC78" s="108"/>
      <c r="IID78" s="108"/>
      <c r="IIE78" s="108"/>
      <c r="IIF78" s="108"/>
      <c r="IIG78" s="108"/>
      <c r="IIH78" s="108"/>
      <c r="III78" s="108"/>
      <c r="IIJ78" s="108"/>
      <c r="IIK78" s="108"/>
      <c r="IIL78" s="108"/>
      <c r="IIM78" s="108"/>
      <c r="IIN78" s="108"/>
      <c r="IIO78" s="108"/>
      <c r="IIP78" s="108"/>
      <c r="IIQ78" s="108"/>
      <c r="IIR78" s="108"/>
      <c r="IIS78" s="108"/>
      <c r="IIT78" s="108"/>
      <c r="IIU78" s="108"/>
      <c r="IIV78" s="108"/>
      <c r="IIW78" s="108"/>
      <c r="IIX78" s="108"/>
      <c r="IIY78" s="108"/>
      <c r="IIZ78" s="108"/>
      <c r="IJA78" s="108"/>
      <c r="IJB78" s="108"/>
      <c r="IJC78" s="108"/>
      <c r="IJD78" s="108"/>
      <c r="IJE78" s="108"/>
      <c r="IJF78" s="108"/>
      <c r="IJG78" s="108"/>
      <c r="IJH78" s="108"/>
      <c r="IJI78" s="108"/>
      <c r="IJJ78" s="108"/>
      <c r="IJK78" s="108"/>
      <c r="IJL78" s="108"/>
      <c r="IJM78" s="108"/>
      <c r="IJN78" s="108"/>
      <c r="IJO78" s="108"/>
      <c r="IJP78" s="108"/>
      <c r="IJQ78" s="108"/>
      <c r="IJR78" s="108"/>
      <c r="IJS78" s="108"/>
      <c r="IJT78" s="108"/>
      <c r="IJU78" s="108"/>
      <c r="IJV78" s="108"/>
      <c r="IJW78" s="108"/>
      <c r="IJX78" s="108"/>
      <c r="IJY78" s="108"/>
      <c r="IJZ78" s="108"/>
      <c r="IKA78" s="108"/>
      <c r="IKB78" s="108"/>
      <c r="IKC78" s="108"/>
      <c r="IKD78" s="108"/>
      <c r="IKE78" s="108"/>
      <c r="IKF78" s="108"/>
      <c r="IKG78" s="108"/>
      <c r="IKH78" s="108"/>
      <c r="IKI78" s="108"/>
      <c r="IKJ78" s="108"/>
      <c r="IKK78" s="108"/>
      <c r="IKL78" s="108"/>
      <c r="IKM78" s="108"/>
      <c r="IKN78" s="108"/>
      <c r="IKO78" s="108"/>
      <c r="IKP78" s="108"/>
      <c r="IKQ78" s="108"/>
      <c r="IKR78" s="108"/>
      <c r="IKS78" s="108"/>
      <c r="IKT78" s="108"/>
      <c r="IKU78" s="108"/>
      <c r="IKV78" s="108"/>
      <c r="IKW78" s="108"/>
      <c r="IKX78" s="108"/>
      <c r="IKY78" s="108"/>
      <c r="IKZ78" s="108"/>
      <c r="ILA78" s="108"/>
      <c r="ILB78" s="108"/>
      <c r="ILC78" s="108"/>
      <c r="ILD78" s="108"/>
      <c r="ILE78" s="108"/>
      <c r="ILF78" s="108"/>
      <c r="ILG78" s="108"/>
      <c r="ILH78" s="108"/>
      <c r="ILI78" s="108"/>
      <c r="ILJ78" s="108"/>
      <c r="ILK78" s="108"/>
      <c r="ILL78" s="108"/>
      <c r="ILM78" s="108"/>
      <c r="ILN78" s="108"/>
      <c r="ILO78" s="108"/>
      <c r="ILP78" s="108"/>
      <c r="ILQ78" s="108"/>
      <c r="ILR78" s="108"/>
      <c r="ILS78" s="108"/>
      <c r="ILT78" s="108"/>
      <c r="ILU78" s="108"/>
      <c r="ILV78" s="108"/>
      <c r="ILW78" s="108"/>
      <c r="ILX78" s="108"/>
      <c r="ILY78" s="108"/>
      <c r="ILZ78" s="108"/>
      <c r="IMA78" s="108"/>
      <c r="IMB78" s="108"/>
      <c r="IMC78" s="108"/>
      <c r="IMD78" s="108"/>
      <c r="IME78" s="108"/>
      <c r="IMF78" s="108"/>
      <c r="IMG78" s="108"/>
      <c r="IMH78" s="108"/>
      <c r="IMI78" s="108"/>
      <c r="IMJ78" s="108"/>
      <c r="IMK78" s="108"/>
      <c r="IML78" s="108"/>
      <c r="IMM78" s="108"/>
      <c r="IMN78" s="108"/>
      <c r="IMO78" s="108"/>
      <c r="IMP78" s="108"/>
      <c r="IMQ78" s="108"/>
      <c r="IMR78" s="108"/>
      <c r="IMS78" s="108"/>
      <c r="IMT78" s="108"/>
      <c r="IMU78" s="108"/>
      <c r="IMV78" s="108"/>
      <c r="IMW78" s="108"/>
      <c r="IMX78" s="108"/>
      <c r="IMY78" s="108"/>
      <c r="IMZ78" s="108"/>
      <c r="INA78" s="108"/>
      <c r="INB78" s="108"/>
      <c r="INC78" s="108"/>
      <c r="IND78" s="108"/>
      <c r="INE78" s="108"/>
      <c r="INF78" s="108"/>
      <c r="ING78" s="108"/>
      <c r="INH78" s="108"/>
      <c r="INI78" s="108"/>
      <c r="INJ78" s="108"/>
      <c r="INK78" s="108"/>
      <c r="INL78" s="108"/>
      <c r="INM78" s="108"/>
      <c r="INN78" s="108"/>
      <c r="INO78" s="108"/>
      <c r="INP78" s="108"/>
      <c r="INQ78" s="108"/>
      <c r="INR78" s="108"/>
      <c r="INS78" s="108"/>
      <c r="INT78" s="108"/>
      <c r="INU78" s="108"/>
      <c r="INV78" s="108"/>
      <c r="INW78" s="108"/>
      <c r="INX78" s="108"/>
      <c r="INY78" s="108"/>
      <c r="INZ78" s="108"/>
      <c r="IOA78" s="108"/>
      <c r="IOB78" s="108"/>
      <c r="IOC78" s="108"/>
      <c r="IOD78" s="108"/>
      <c r="IOE78" s="108"/>
      <c r="IOF78" s="108"/>
      <c r="IOG78" s="108"/>
      <c r="IOH78" s="108"/>
      <c r="IOI78" s="108"/>
      <c r="IOJ78" s="108"/>
      <c r="IOK78" s="108"/>
      <c r="IOL78" s="108"/>
      <c r="IOM78" s="108"/>
      <c r="ION78" s="108"/>
      <c r="IOO78" s="108"/>
      <c r="IOP78" s="108"/>
      <c r="IOQ78" s="108"/>
      <c r="IOR78" s="108"/>
      <c r="IOS78" s="108"/>
      <c r="IOT78" s="108"/>
      <c r="IOU78" s="108"/>
      <c r="IOV78" s="108"/>
      <c r="IOW78" s="108"/>
      <c r="IOX78" s="108"/>
      <c r="IOY78" s="108"/>
      <c r="IOZ78" s="108"/>
      <c r="IPA78" s="108"/>
      <c r="IPB78" s="108"/>
      <c r="IPC78" s="108"/>
      <c r="IPD78" s="108"/>
      <c r="IPE78" s="108"/>
      <c r="IPF78" s="108"/>
      <c r="IPG78" s="108"/>
      <c r="IPH78" s="108"/>
      <c r="IPI78" s="108"/>
      <c r="IPJ78" s="108"/>
      <c r="IPK78" s="108"/>
      <c r="IPL78" s="108"/>
      <c r="IPM78" s="108"/>
      <c r="IPN78" s="108"/>
      <c r="IPO78" s="108"/>
      <c r="IPP78" s="108"/>
      <c r="IPQ78" s="108"/>
      <c r="IPR78" s="108"/>
      <c r="IPS78" s="108"/>
      <c r="IPT78" s="108"/>
      <c r="IPU78" s="108"/>
      <c r="IPV78" s="108"/>
      <c r="IPW78" s="108"/>
      <c r="IPX78" s="108"/>
      <c r="IPY78" s="108"/>
      <c r="IPZ78" s="108"/>
      <c r="IQA78" s="108"/>
      <c r="IQB78" s="108"/>
      <c r="IQC78" s="108"/>
      <c r="IQD78" s="108"/>
      <c r="IQE78" s="108"/>
      <c r="IQF78" s="108"/>
      <c r="IQG78" s="108"/>
      <c r="IQH78" s="108"/>
      <c r="IQI78" s="108"/>
      <c r="IQJ78" s="108"/>
      <c r="IQK78" s="108"/>
      <c r="IQL78" s="108"/>
      <c r="IQM78" s="108"/>
      <c r="IQN78" s="108"/>
      <c r="IQO78" s="108"/>
      <c r="IQP78" s="108"/>
      <c r="IQQ78" s="108"/>
      <c r="IQR78" s="108"/>
      <c r="IQS78" s="108"/>
      <c r="IQT78" s="108"/>
      <c r="IQU78" s="108"/>
      <c r="IQV78" s="108"/>
      <c r="IQW78" s="108"/>
      <c r="IQX78" s="108"/>
      <c r="IQY78" s="108"/>
      <c r="IQZ78" s="108"/>
      <c r="IRA78" s="108"/>
      <c r="IRB78" s="108"/>
      <c r="IRC78" s="108"/>
      <c r="IRD78" s="108"/>
      <c r="IRE78" s="108"/>
      <c r="IRF78" s="108"/>
      <c r="IRG78" s="108"/>
      <c r="IRH78" s="108"/>
      <c r="IRI78" s="108"/>
      <c r="IRJ78" s="108"/>
      <c r="IRK78" s="108"/>
      <c r="IRL78" s="108"/>
      <c r="IRM78" s="108"/>
      <c r="IRN78" s="108"/>
      <c r="IRO78" s="108"/>
      <c r="IRP78" s="108"/>
      <c r="IRQ78" s="108"/>
      <c r="IRR78" s="108"/>
      <c r="IRS78" s="108"/>
      <c r="IRT78" s="108"/>
      <c r="IRU78" s="108"/>
      <c r="IRV78" s="108"/>
      <c r="IRW78" s="108"/>
      <c r="IRX78" s="108"/>
      <c r="IRY78" s="108"/>
      <c r="IRZ78" s="108"/>
      <c r="ISA78" s="108"/>
      <c r="ISB78" s="108"/>
      <c r="ISC78" s="108"/>
      <c r="ISD78" s="108"/>
      <c r="ISE78" s="108"/>
      <c r="ISF78" s="108"/>
      <c r="ISG78" s="108"/>
      <c r="ISH78" s="108"/>
      <c r="ISI78" s="108"/>
      <c r="ISJ78" s="108"/>
      <c r="ISK78" s="108"/>
      <c r="ISL78" s="108"/>
      <c r="ISM78" s="108"/>
      <c r="ISN78" s="108"/>
      <c r="ISO78" s="108"/>
      <c r="ISP78" s="108"/>
      <c r="ISQ78" s="108"/>
      <c r="ISR78" s="108"/>
      <c r="ISS78" s="108"/>
      <c r="IST78" s="108"/>
      <c r="ISU78" s="108"/>
      <c r="ISV78" s="108"/>
      <c r="ISW78" s="108"/>
      <c r="ISX78" s="108"/>
      <c r="ISY78" s="108"/>
      <c r="ISZ78" s="108"/>
      <c r="ITA78" s="108"/>
      <c r="ITB78" s="108"/>
      <c r="ITC78" s="108"/>
      <c r="ITD78" s="108"/>
      <c r="ITE78" s="108"/>
      <c r="ITF78" s="108"/>
      <c r="ITG78" s="108"/>
      <c r="ITH78" s="108"/>
      <c r="ITI78" s="108"/>
      <c r="ITJ78" s="108"/>
      <c r="ITK78" s="108"/>
      <c r="ITL78" s="108"/>
      <c r="ITM78" s="108"/>
      <c r="ITN78" s="108"/>
      <c r="ITO78" s="108"/>
      <c r="ITP78" s="108"/>
      <c r="ITQ78" s="108"/>
      <c r="ITR78" s="108"/>
      <c r="ITS78" s="108"/>
      <c r="ITT78" s="108"/>
      <c r="ITU78" s="108"/>
      <c r="ITV78" s="108"/>
      <c r="ITW78" s="108"/>
      <c r="ITX78" s="108"/>
      <c r="ITY78" s="108"/>
      <c r="ITZ78" s="108"/>
      <c r="IUA78" s="108"/>
      <c r="IUB78" s="108"/>
      <c r="IUC78" s="108"/>
      <c r="IUD78" s="108"/>
      <c r="IUE78" s="108"/>
      <c r="IUF78" s="108"/>
      <c r="IUG78" s="108"/>
      <c r="IUH78" s="108"/>
      <c r="IUI78" s="108"/>
      <c r="IUJ78" s="108"/>
      <c r="IUK78" s="108"/>
      <c r="IUL78" s="108"/>
      <c r="IUM78" s="108"/>
      <c r="IUN78" s="108"/>
      <c r="IUO78" s="108"/>
      <c r="IUP78" s="108"/>
      <c r="IUQ78" s="108"/>
      <c r="IUR78" s="108"/>
      <c r="IUS78" s="108"/>
      <c r="IUT78" s="108"/>
      <c r="IUU78" s="108"/>
      <c r="IUV78" s="108"/>
      <c r="IUW78" s="108"/>
      <c r="IUX78" s="108"/>
      <c r="IUY78" s="108"/>
      <c r="IUZ78" s="108"/>
      <c r="IVA78" s="108"/>
      <c r="IVB78" s="108"/>
      <c r="IVC78" s="108"/>
      <c r="IVD78" s="108"/>
      <c r="IVE78" s="108"/>
      <c r="IVF78" s="108"/>
      <c r="IVG78" s="108"/>
      <c r="IVH78" s="108"/>
      <c r="IVI78" s="108"/>
      <c r="IVJ78" s="108"/>
      <c r="IVK78" s="108"/>
      <c r="IVL78" s="108"/>
      <c r="IVM78" s="108"/>
      <c r="IVN78" s="108"/>
      <c r="IVO78" s="108"/>
      <c r="IVP78" s="108"/>
      <c r="IVQ78" s="108"/>
      <c r="IVR78" s="108"/>
      <c r="IVS78" s="108"/>
      <c r="IVT78" s="108"/>
      <c r="IVU78" s="108"/>
      <c r="IVV78" s="108"/>
      <c r="IVW78" s="108"/>
      <c r="IVX78" s="108"/>
      <c r="IVY78" s="108"/>
      <c r="IVZ78" s="108"/>
      <c r="IWA78" s="108"/>
      <c r="IWB78" s="108"/>
      <c r="IWC78" s="108"/>
      <c r="IWD78" s="108"/>
      <c r="IWE78" s="108"/>
      <c r="IWF78" s="108"/>
      <c r="IWG78" s="108"/>
      <c r="IWH78" s="108"/>
      <c r="IWI78" s="108"/>
      <c r="IWJ78" s="108"/>
      <c r="IWK78" s="108"/>
      <c r="IWL78" s="108"/>
      <c r="IWM78" s="108"/>
      <c r="IWN78" s="108"/>
      <c r="IWO78" s="108"/>
      <c r="IWP78" s="108"/>
      <c r="IWQ78" s="108"/>
      <c r="IWR78" s="108"/>
      <c r="IWS78" s="108"/>
      <c r="IWT78" s="108"/>
      <c r="IWU78" s="108"/>
      <c r="IWV78" s="108"/>
      <c r="IWW78" s="108"/>
      <c r="IWX78" s="108"/>
      <c r="IWY78" s="108"/>
      <c r="IWZ78" s="108"/>
      <c r="IXA78" s="108"/>
      <c r="IXB78" s="108"/>
      <c r="IXC78" s="108"/>
      <c r="IXD78" s="108"/>
      <c r="IXE78" s="108"/>
      <c r="IXF78" s="108"/>
      <c r="IXG78" s="108"/>
      <c r="IXH78" s="108"/>
      <c r="IXI78" s="108"/>
      <c r="IXJ78" s="108"/>
      <c r="IXK78" s="108"/>
      <c r="IXL78" s="108"/>
      <c r="IXM78" s="108"/>
      <c r="IXN78" s="108"/>
      <c r="IXO78" s="108"/>
      <c r="IXP78" s="108"/>
      <c r="IXQ78" s="108"/>
      <c r="IXR78" s="108"/>
      <c r="IXS78" s="108"/>
      <c r="IXT78" s="108"/>
      <c r="IXU78" s="108"/>
      <c r="IXV78" s="108"/>
      <c r="IXW78" s="108"/>
      <c r="IXX78" s="108"/>
      <c r="IXY78" s="108"/>
      <c r="IXZ78" s="108"/>
      <c r="IYA78" s="108"/>
      <c r="IYB78" s="108"/>
      <c r="IYC78" s="108"/>
      <c r="IYD78" s="108"/>
      <c r="IYE78" s="108"/>
      <c r="IYF78" s="108"/>
      <c r="IYG78" s="108"/>
      <c r="IYH78" s="108"/>
      <c r="IYI78" s="108"/>
      <c r="IYJ78" s="108"/>
      <c r="IYK78" s="108"/>
      <c r="IYL78" s="108"/>
      <c r="IYM78" s="108"/>
      <c r="IYN78" s="108"/>
      <c r="IYO78" s="108"/>
      <c r="IYP78" s="108"/>
      <c r="IYQ78" s="108"/>
      <c r="IYR78" s="108"/>
      <c r="IYS78" s="108"/>
      <c r="IYT78" s="108"/>
      <c r="IYU78" s="108"/>
      <c r="IYV78" s="108"/>
      <c r="IYW78" s="108"/>
      <c r="IYX78" s="108"/>
      <c r="IYY78" s="108"/>
      <c r="IYZ78" s="108"/>
      <c r="IZA78" s="108"/>
      <c r="IZB78" s="108"/>
      <c r="IZC78" s="108"/>
      <c r="IZD78" s="108"/>
      <c r="IZE78" s="108"/>
      <c r="IZF78" s="108"/>
      <c r="IZG78" s="108"/>
      <c r="IZH78" s="108"/>
      <c r="IZI78" s="108"/>
      <c r="IZJ78" s="108"/>
      <c r="IZK78" s="108"/>
      <c r="IZL78" s="108"/>
      <c r="IZM78" s="108"/>
      <c r="IZN78" s="108"/>
      <c r="IZO78" s="108"/>
      <c r="IZP78" s="108"/>
      <c r="IZQ78" s="108"/>
      <c r="IZR78" s="108"/>
      <c r="IZS78" s="108"/>
      <c r="IZT78" s="108"/>
      <c r="IZU78" s="108"/>
      <c r="IZV78" s="108"/>
      <c r="IZW78" s="108"/>
      <c r="IZX78" s="108"/>
      <c r="IZY78" s="108"/>
      <c r="IZZ78" s="108"/>
      <c r="JAA78" s="108"/>
      <c r="JAB78" s="108"/>
      <c r="JAC78" s="108"/>
      <c r="JAD78" s="108"/>
      <c r="JAE78" s="108"/>
      <c r="JAF78" s="108"/>
      <c r="JAG78" s="108"/>
      <c r="JAH78" s="108"/>
      <c r="JAI78" s="108"/>
      <c r="JAJ78" s="108"/>
      <c r="JAK78" s="108"/>
      <c r="JAL78" s="108"/>
      <c r="JAM78" s="108"/>
      <c r="JAN78" s="108"/>
      <c r="JAO78" s="108"/>
      <c r="JAP78" s="108"/>
      <c r="JAQ78" s="108"/>
      <c r="JAR78" s="108"/>
      <c r="JAS78" s="108"/>
      <c r="JAT78" s="108"/>
      <c r="JAU78" s="108"/>
      <c r="JAV78" s="108"/>
      <c r="JAW78" s="108"/>
      <c r="JAX78" s="108"/>
      <c r="JAY78" s="108"/>
      <c r="JAZ78" s="108"/>
      <c r="JBA78" s="108"/>
      <c r="JBB78" s="108"/>
      <c r="JBC78" s="108"/>
      <c r="JBD78" s="108"/>
      <c r="JBE78" s="108"/>
      <c r="JBF78" s="108"/>
      <c r="JBG78" s="108"/>
      <c r="JBH78" s="108"/>
      <c r="JBI78" s="108"/>
      <c r="JBJ78" s="108"/>
      <c r="JBK78" s="108"/>
      <c r="JBL78" s="108"/>
      <c r="JBM78" s="108"/>
      <c r="JBN78" s="108"/>
      <c r="JBO78" s="108"/>
      <c r="JBP78" s="108"/>
      <c r="JBQ78" s="108"/>
      <c r="JBR78" s="108"/>
      <c r="JBS78" s="108"/>
      <c r="JBT78" s="108"/>
      <c r="JBU78" s="108"/>
      <c r="JBV78" s="108"/>
      <c r="JBW78" s="108"/>
      <c r="JBX78" s="108"/>
      <c r="JBY78" s="108"/>
      <c r="JBZ78" s="108"/>
      <c r="JCA78" s="108"/>
      <c r="JCB78" s="108"/>
      <c r="JCC78" s="108"/>
      <c r="JCD78" s="108"/>
      <c r="JCE78" s="108"/>
      <c r="JCF78" s="108"/>
      <c r="JCG78" s="108"/>
      <c r="JCH78" s="108"/>
      <c r="JCI78" s="108"/>
      <c r="JCJ78" s="108"/>
      <c r="JCK78" s="108"/>
      <c r="JCL78" s="108"/>
      <c r="JCM78" s="108"/>
      <c r="JCN78" s="108"/>
      <c r="JCO78" s="108"/>
      <c r="JCP78" s="108"/>
      <c r="JCQ78" s="108"/>
      <c r="JCR78" s="108"/>
      <c r="JCS78" s="108"/>
      <c r="JCT78" s="108"/>
      <c r="JCU78" s="108"/>
      <c r="JCV78" s="108"/>
      <c r="JCW78" s="108"/>
      <c r="JCX78" s="108"/>
      <c r="JCY78" s="108"/>
      <c r="JCZ78" s="108"/>
      <c r="JDA78" s="108"/>
      <c r="JDB78" s="108"/>
      <c r="JDC78" s="108"/>
      <c r="JDD78" s="108"/>
      <c r="JDE78" s="108"/>
      <c r="JDF78" s="108"/>
      <c r="JDG78" s="108"/>
      <c r="JDH78" s="108"/>
      <c r="JDI78" s="108"/>
      <c r="JDJ78" s="108"/>
      <c r="JDK78" s="108"/>
      <c r="JDL78" s="108"/>
      <c r="JDM78" s="108"/>
      <c r="JDN78" s="108"/>
      <c r="JDO78" s="108"/>
      <c r="JDP78" s="108"/>
      <c r="JDQ78" s="108"/>
      <c r="JDR78" s="108"/>
      <c r="JDS78" s="108"/>
      <c r="JDT78" s="108"/>
      <c r="JDU78" s="108"/>
      <c r="JDV78" s="108"/>
      <c r="JDW78" s="108"/>
      <c r="JDX78" s="108"/>
      <c r="JDY78" s="108"/>
      <c r="JDZ78" s="108"/>
      <c r="JEA78" s="108"/>
      <c r="JEB78" s="108"/>
      <c r="JEC78" s="108"/>
      <c r="JED78" s="108"/>
      <c r="JEE78" s="108"/>
      <c r="JEF78" s="108"/>
      <c r="JEG78" s="108"/>
      <c r="JEH78" s="108"/>
      <c r="JEI78" s="108"/>
      <c r="JEJ78" s="108"/>
      <c r="JEK78" s="108"/>
      <c r="JEL78" s="108"/>
      <c r="JEM78" s="108"/>
      <c r="JEN78" s="108"/>
      <c r="JEO78" s="108"/>
      <c r="JEP78" s="108"/>
      <c r="JEQ78" s="108"/>
      <c r="JER78" s="108"/>
      <c r="JES78" s="108"/>
      <c r="JET78" s="108"/>
      <c r="JEU78" s="108"/>
      <c r="JEV78" s="108"/>
      <c r="JEW78" s="108"/>
      <c r="JEX78" s="108"/>
      <c r="JEY78" s="108"/>
      <c r="JEZ78" s="108"/>
      <c r="JFA78" s="108"/>
      <c r="JFB78" s="108"/>
      <c r="JFC78" s="108"/>
      <c r="JFD78" s="108"/>
      <c r="JFE78" s="108"/>
      <c r="JFF78" s="108"/>
      <c r="JFG78" s="108"/>
      <c r="JFH78" s="108"/>
      <c r="JFI78" s="108"/>
      <c r="JFJ78" s="108"/>
      <c r="JFK78" s="108"/>
      <c r="JFL78" s="108"/>
      <c r="JFM78" s="108"/>
      <c r="JFN78" s="108"/>
      <c r="JFO78" s="108"/>
      <c r="JFP78" s="108"/>
      <c r="JFQ78" s="108"/>
      <c r="JFR78" s="108"/>
      <c r="JFS78" s="108"/>
      <c r="JFT78" s="108"/>
      <c r="JFU78" s="108"/>
      <c r="JFV78" s="108"/>
      <c r="JFW78" s="108"/>
      <c r="JFX78" s="108"/>
      <c r="JFY78" s="108"/>
      <c r="JFZ78" s="108"/>
      <c r="JGA78" s="108"/>
      <c r="JGB78" s="108"/>
      <c r="JGC78" s="108"/>
      <c r="JGD78" s="108"/>
      <c r="JGE78" s="108"/>
      <c r="JGF78" s="108"/>
      <c r="JGG78" s="108"/>
      <c r="JGH78" s="108"/>
      <c r="JGI78" s="108"/>
      <c r="JGJ78" s="108"/>
      <c r="JGK78" s="108"/>
      <c r="JGL78" s="108"/>
      <c r="JGM78" s="108"/>
      <c r="JGN78" s="108"/>
      <c r="JGO78" s="108"/>
      <c r="JGP78" s="108"/>
      <c r="JGQ78" s="108"/>
      <c r="JGR78" s="108"/>
      <c r="JGS78" s="108"/>
      <c r="JGT78" s="108"/>
      <c r="JGU78" s="108"/>
      <c r="JGV78" s="108"/>
      <c r="JGW78" s="108"/>
      <c r="JGX78" s="108"/>
      <c r="JGY78" s="108"/>
      <c r="JGZ78" s="108"/>
      <c r="JHA78" s="108"/>
      <c r="JHB78" s="108"/>
      <c r="JHC78" s="108"/>
      <c r="JHD78" s="108"/>
      <c r="JHE78" s="108"/>
      <c r="JHF78" s="108"/>
      <c r="JHG78" s="108"/>
      <c r="JHH78" s="108"/>
      <c r="JHI78" s="108"/>
      <c r="JHJ78" s="108"/>
      <c r="JHK78" s="108"/>
      <c r="JHL78" s="108"/>
      <c r="JHM78" s="108"/>
      <c r="JHN78" s="108"/>
      <c r="JHO78" s="108"/>
      <c r="JHP78" s="108"/>
      <c r="JHQ78" s="108"/>
      <c r="JHR78" s="108"/>
      <c r="JHS78" s="108"/>
      <c r="JHT78" s="108"/>
      <c r="JHU78" s="108"/>
      <c r="JHV78" s="108"/>
      <c r="JHW78" s="108"/>
      <c r="JHX78" s="108"/>
      <c r="JHY78" s="108"/>
      <c r="JHZ78" s="108"/>
      <c r="JIA78" s="108"/>
      <c r="JIB78" s="108"/>
      <c r="JIC78" s="108"/>
      <c r="JID78" s="108"/>
      <c r="JIE78" s="108"/>
      <c r="JIF78" s="108"/>
      <c r="JIG78" s="108"/>
      <c r="JIH78" s="108"/>
      <c r="JII78" s="108"/>
      <c r="JIJ78" s="108"/>
      <c r="JIK78" s="108"/>
      <c r="JIL78" s="108"/>
      <c r="JIM78" s="108"/>
      <c r="JIN78" s="108"/>
      <c r="JIO78" s="108"/>
      <c r="JIP78" s="108"/>
      <c r="JIQ78" s="108"/>
      <c r="JIR78" s="108"/>
      <c r="JIS78" s="108"/>
      <c r="JIT78" s="108"/>
      <c r="JIU78" s="108"/>
      <c r="JIV78" s="108"/>
      <c r="JIW78" s="108"/>
      <c r="JIX78" s="108"/>
      <c r="JIY78" s="108"/>
      <c r="JIZ78" s="108"/>
      <c r="JJA78" s="108"/>
      <c r="JJB78" s="108"/>
      <c r="JJC78" s="108"/>
      <c r="JJD78" s="108"/>
      <c r="JJE78" s="108"/>
      <c r="JJF78" s="108"/>
      <c r="JJG78" s="108"/>
      <c r="JJH78" s="108"/>
      <c r="JJI78" s="108"/>
      <c r="JJJ78" s="108"/>
      <c r="JJK78" s="108"/>
      <c r="JJL78" s="108"/>
      <c r="JJM78" s="108"/>
      <c r="JJN78" s="108"/>
      <c r="JJO78" s="108"/>
      <c r="JJP78" s="108"/>
      <c r="JJQ78" s="108"/>
      <c r="JJR78" s="108"/>
      <c r="JJS78" s="108"/>
      <c r="JJT78" s="108"/>
      <c r="JJU78" s="108"/>
      <c r="JJV78" s="108"/>
      <c r="JJW78" s="108"/>
      <c r="JJX78" s="108"/>
      <c r="JJY78" s="108"/>
      <c r="JJZ78" s="108"/>
      <c r="JKA78" s="108"/>
      <c r="JKB78" s="108"/>
      <c r="JKC78" s="108"/>
      <c r="JKD78" s="108"/>
      <c r="JKE78" s="108"/>
      <c r="JKF78" s="108"/>
      <c r="JKG78" s="108"/>
      <c r="JKH78" s="108"/>
      <c r="JKI78" s="108"/>
      <c r="JKJ78" s="108"/>
      <c r="JKK78" s="108"/>
      <c r="JKL78" s="108"/>
      <c r="JKM78" s="108"/>
      <c r="JKN78" s="108"/>
      <c r="JKO78" s="108"/>
      <c r="JKP78" s="108"/>
      <c r="JKQ78" s="108"/>
      <c r="JKR78" s="108"/>
      <c r="JKS78" s="108"/>
      <c r="JKT78" s="108"/>
      <c r="JKU78" s="108"/>
      <c r="JKV78" s="108"/>
      <c r="JKW78" s="108"/>
      <c r="JKX78" s="108"/>
      <c r="JKY78" s="108"/>
      <c r="JKZ78" s="108"/>
      <c r="JLA78" s="108"/>
      <c r="JLB78" s="108"/>
      <c r="JLC78" s="108"/>
      <c r="JLD78" s="108"/>
      <c r="JLE78" s="108"/>
      <c r="JLF78" s="108"/>
      <c r="JLG78" s="108"/>
      <c r="JLH78" s="108"/>
      <c r="JLI78" s="108"/>
      <c r="JLJ78" s="108"/>
      <c r="JLK78" s="108"/>
      <c r="JLL78" s="108"/>
      <c r="JLM78" s="108"/>
      <c r="JLN78" s="108"/>
      <c r="JLO78" s="108"/>
      <c r="JLP78" s="108"/>
      <c r="JLQ78" s="108"/>
      <c r="JLR78" s="108"/>
      <c r="JLS78" s="108"/>
      <c r="JLT78" s="108"/>
      <c r="JLU78" s="108"/>
      <c r="JLV78" s="108"/>
      <c r="JLW78" s="108"/>
      <c r="JLX78" s="108"/>
      <c r="JLY78" s="108"/>
      <c r="JLZ78" s="108"/>
      <c r="JMA78" s="108"/>
      <c r="JMB78" s="108"/>
      <c r="JMC78" s="108"/>
      <c r="JMD78" s="108"/>
      <c r="JME78" s="108"/>
      <c r="JMF78" s="108"/>
      <c r="JMG78" s="108"/>
      <c r="JMH78" s="108"/>
      <c r="JMI78" s="108"/>
      <c r="JMJ78" s="108"/>
      <c r="JMK78" s="108"/>
      <c r="JML78" s="108"/>
      <c r="JMM78" s="108"/>
      <c r="JMN78" s="108"/>
      <c r="JMO78" s="108"/>
      <c r="JMP78" s="108"/>
      <c r="JMQ78" s="108"/>
      <c r="JMR78" s="108"/>
      <c r="JMS78" s="108"/>
      <c r="JMT78" s="108"/>
      <c r="JMU78" s="108"/>
      <c r="JMV78" s="108"/>
      <c r="JMW78" s="108"/>
      <c r="JMX78" s="108"/>
      <c r="JMY78" s="108"/>
      <c r="JMZ78" s="108"/>
      <c r="JNA78" s="108"/>
      <c r="JNB78" s="108"/>
      <c r="JNC78" s="108"/>
      <c r="JND78" s="108"/>
      <c r="JNE78" s="108"/>
      <c r="JNF78" s="108"/>
      <c r="JNG78" s="108"/>
      <c r="JNH78" s="108"/>
      <c r="JNI78" s="108"/>
      <c r="JNJ78" s="108"/>
      <c r="JNK78" s="108"/>
      <c r="JNL78" s="108"/>
      <c r="JNM78" s="108"/>
      <c r="JNN78" s="108"/>
      <c r="JNO78" s="108"/>
      <c r="JNP78" s="108"/>
      <c r="JNQ78" s="108"/>
      <c r="JNR78" s="108"/>
      <c r="JNS78" s="108"/>
      <c r="JNT78" s="108"/>
      <c r="JNU78" s="108"/>
      <c r="JNV78" s="108"/>
      <c r="JNW78" s="108"/>
      <c r="JNX78" s="108"/>
      <c r="JNY78" s="108"/>
      <c r="JNZ78" s="108"/>
      <c r="JOA78" s="108"/>
      <c r="JOB78" s="108"/>
      <c r="JOC78" s="108"/>
      <c r="JOD78" s="108"/>
      <c r="JOE78" s="108"/>
      <c r="JOF78" s="108"/>
      <c r="JOG78" s="108"/>
      <c r="JOH78" s="108"/>
      <c r="JOI78" s="108"/>
      <c r="JOJ78" s="108"/>
      <c r="JOK78" s="108"/>
      <c r="JOL78" s="108"/>
      <c r="JOM78" s="108"/>
      <c r="JON78" s="108"/>
      <c r="JOO78" s="108"/>
      <c r="JOP78" s="108"/>
      <c r="JOQ78" s="108"/>
      <c r="JOR78" s="108"/>
      <c r="JOS78" s="108"/>
      <c r="JOT78" s="108"/>
      <c r="JOU78" s="108"/>
      <c r="JOV78" s="108"/>
      <c r="JOW78" s="108"/>
      <c r="JOX78" s="108"/>
      <c r="JOY78" s="108"/>
      <c r="JOZ78" s="108"/>
      <c r="JPA78" s="108"/>
      <c r="JPB78" s="108"/>
      <c r="JPC78" s="108"/>
      <c r="JPD78" s="108"/>
      <c r="JPE78" s="108"/>
      <c r="JPF78" s="108"/>
      <c r="JPG78" s="108"/>
      <c r="JPH78" s="108"/>
      <c r="JPI78" s="108"/>
      <c r="JPJ78" s="108"/>
      <c r="JPK78" s="108"/>
      <c r="JPL78" s="108"/>
      <c r="JPM78" s="108"/>
      <c r="JPN78" s="108"/>
      <c r="JPO78" s="108"/>
      <c r="JPP78" s="108"/>
      <c r="JPQ78" s="108"/>
      <c r="JPR78" s="108"/>
      <c r="JPS78" s="108"/>
      <c r="JPT78" s="108"/>
      <c r="JPU78" s="108"/>
      <c r="JPV78" s="108"/>
      <c r="JPW78" s="108"/>
      <c r="JPX78" s="108"/>
      <c r="JPY78" s="108"/>
      <c r="JPZ78" s="108"/>
      <c r="JQA78" s="108"/>
      <c r="JQB78" s="108"/>
      <c r="JQC78" s="108"/>
      <c r="JQD78" s="108"/>
      <c r="JQE78" s="108"/>
      <c r="JQF78" s="108"/>
      <c r="JQG78" s="108"/>
      <c r="JQH78" s="108"/>
      <c r="JQI78" s="108"/>
      <c r="JQJ78" s="108"/>
      <c r="JQK78" s="108"/>
      <c r="JQL78" s="108"/>
      <c r="JQM78" s="108"/>
      <c r="JQN78" s="108"/>
      <c r="JQO78" s="108"/>
      <c r="JQP78" s="108"/>
      <c r="JQQ78" s="108"/>
      <c r="JQR78" s="108"/>
      <c r="JQS78" s="108"/>
      <c r="JQT78" s="108"/>
      <c r="JQU78" s="108"/>
      <c r="JQV78" s="108"/>
      <c r="JQW78" s="108"/>
      <c r="JQX78" s="108"/>
      <c r="JQY78" s="108"/>
      <c r="JQZ78" s="108"/>
      <c r="JRA78" s="108"/>
      <c r="JRB78" s="108"/>
      <c r="JRC78" s="108"/>
      <c r="JRD78" s="108"/>
      <c r="JRE78" s="108"/>
      <c r="JRF78" s="108"/>
      <c r="JRG78" s="108"/>
      <c r="JRH78" s="108"/>
      <c r="JRI78" s="108"/>
      <c r="JRJ78" s="108"/>
      <c r="JRK78" s="108"/>
      <c r="JRL78" s="108"/>
      <c r="JRM78" s="108"/>
      <c r="JRN78" s="108"/>
      <c r="JRO78" s="108"/>
      <c r="JRP78" s="108"/>
      <c r="JRQ78" s="108"/>
      <c r="JRR78" s="108"/>
      <c r="JRS78" s="108"/>
      <c r="JRT78" s="108"/>
      <c r="JRU78" s="108"/>
      <c r="JRV78" s="108"/>
      <c r="JRW78" s="108"/>
      <c r="JRX78" s="108"/>
      <c r="JRY78" s="108"/>
      <c r="JRZ78" s="108"/>
      <c r="JSA78" s="108"/>
      <c r="JSB78" s="108"/>
      <c r="JSC78" s="108"/>
      <c r="JSD78" s="108"/>
      <c r="JSE78" s="108"/>
      <c r="JSF78" s="108"/>
      <c r="JSG78" s="108"/>
      <c r="JSH78" s="108"/>
      <c r="JSI78" s="108"/>
      <c r="JSJ78" s="108"/>
      <c r="JSK78" s="108"/>
      <c r="JSL78" s="108"/>
      <c r="JSM78" s="108"/>
      <c r="JSN78" s="108"/>
      <c r="JSO78" s="108"/>
      <c r="JSP78" s="108"/>
      <c r="JSQ78" s="108"/>
      <c r="JSR78" s="108"/>
      <c r="JSS78" s="108"/>
      <c r="JST78" s="108"/>
      <c r="JSU78" s="108"/>
      <c r="JSV78" s="108"/>
      <c r="JSW78" s="108"/>
      <c r="JSX78" s="108"/>
      <c r="JSY78" s="108"/>
      <c r="JSZ78" s="108"/>
      <c r="JTA78" s="108"/>
      <c r="JTB78" s="108"/>
      <c r="JTC78" s="108"/>
      <c r="JTD78" s="108"/>
      <c r="JTE78" s="108"/>
      <c r="JTF78" s="108"/>
      <c r="JTG78" s="108"/>
      <c r="JTH78" s="108"/>
      <c r="JTI78" s="108"/>
      <c r="JTJ78" s="108"/>
      <c r="JTK78" s="108"/>
      <c r="JTL78" s="108"/>
      <c r="JTM78" s="108"/>
      <c r="JTN78" s="108"/>
      <c r="JTO78" s="108"/>
      <c r="JTP78" s="108"/>
      <c r="JTQ78" s="108"/>
      <c r="JTR78" s="108"/>
      <c r="JTS78" s="108"/>
      <c r="JTT78" s="108"/>
      <c r="JTU78" s="108"/>
      <c r="JTV78" s="108"/>
      <c r="JTW78" s="108"/>
      <c r="JTX78" s="108"/>
      <c r="JTY78" s="108"/>
      <c r="JTZ78" s="108"/>
      <c r="JUA78" s="108"/>
      <c r="JUB78" s="108"/>
      <c r="JUC78" s="108"/>
      <c r="JUD78" s="108"/>
      <c r="JUE78" s="108"/>
      <c r="JUF78" s="108"/>
      <c r="JUG78" s="108"/>
      <c r="JUH78" s="108"/>
      <c r="JUI78" s="108"/>
      <c r="JUJ78" s="108"/>
      <c r="JUK78" s="108"/>
      <c r="JUL78" s="108"/>
      <c r="JUM78" s="108"/>
      <c r="JUN78" s="108"/>
      <c r="JUO78" s="108"/>
      <c r="JUP78" s="108"/>
      <c r="JUQ78" s="108"/>
      <c r="JUR78" s="108"/>
      <c r="JUS78" s="108"/>
      <c r="JUT78" s="108"/>
      <c r="JUU78" s="108"/>
      <c r="JUV78" s="108"/>
      <c r="JUW78" s="108"/>
      <c r="JUX78" s="108"/>
      <c r="JUY78" s="108"/>
      <c r="JUZ78" s="108"/>
      <c r="JVA78" s="108"/>
      <c r="JVB78" s="108"/>
      <c r="JVC78" s="108"/>
      <c r="JVD78" s="108"/>
      <c r="JVE78" s="108"/>
      <c r="JVF78" s="108"/>
      <c r="JVG78" s="108"/>
      <c r="JVH78" s="108"/>
      <c r="JVI78" s="108"/>
      <c r="JVJ78" s="108"/>
      <c r="JVK78" s="108"/>
      <c r="JVL78" s="108"/>
      <c r="JVM78" s="108"/>
      <c r="JVN78" s="108"/>
      <c r="JVO78" s="108"/>
      <c r="JVP78" s="108"/>
      <c r="JVQ78" s="108"/>
      <c r="JVR78" s="108"/>
      <c r="JVS78" s="108"/>
      <c r="JVT78" s="108"/>
      <c r="JVU78" s="108"/>
      <c r="JVV78" s="108"/>
      <c r="JVW78" s="108"/>
      <c r="JVX78" s="108"/>
      <c r="JVY78" s="108"/>
      <c r="JVZ78" s="108"/>
      <c r="JWA78" s="108"/>
      <c r="JWB78" s="108"/>
      <c r="JWC78" s="108"/>
      <c r="JWD78" s="108"/>
      <c r="JWE78" s="108"/>
      <c r="JWF78" s="108"/>
      <c r="JWG78" s="108"/>
      <c r="JWH78" s="108"/>
      <c r="JWI78" s="108"/>
      <c r="JWJ78" s="108"/>
      <c r="JWK78" s="108"/>
      <c r="JWL78" s="108"/>
      <c r="JWM78" s="108"/>
      <c r="JWN78" s="108"/>
      <c r="JWO78" s="108"/>
      <c r="JWP78" s="108"/>
      <c r="JWQ78" s="108"/>
      <c r="JWR78" s="108"/>
      <c r="JWS78" s="108"/>
      <c r="JWT78" s="108"/>
      <c r="JWU78" s="108"/>
      <c r="JWV78" s="108"/>
      <c r="JWW78" s="108"/>
      <c r="JWX78" s="108"/>
      <c r="JWY78" s="108"/>
      <c r="JWZ78" s="108"/>
      <c r="JXA78" s="108"/>
      <c r="JXB78" s="108"/>
      <c r="JXC78" s="108"/>
      <c r="JXD78" s="108"/>
      <c r="JXE78" s="108"/>
      <c r="JXF78" s="108"/>
      <c r="JXG78" s="108"/>
      <c r="JXH78" s="108"/>
      <c r="JXI78" s="108"/>
      <c r="JXJ78" s="108"/>
      <c r="JXK78" s="108"/>
      <c r="JXL78" s="108"/>
      <c r="JXM78" s="108"/>
      <c r="JXN78" s="108"/>
      <c r="JXO78" s="108"/>
      <c r="JXP78" s="108"/>
      <c r="JXQ78" s="108"/>
      <c r="JXR78" s="108"/>
      <c r="JXS78" s="108"/>
      <c r="JXT78" s="108"/>
      <c r="JXU78" s="108"/>
      <c r="JXV78" s="108"/>
      <c r="JXW78" s="108"/>
      <c r="JXX78" s="108"/>
      <c r="JXY78" s="108"/>
      <c r="JXZ78" s="108"/>
      <c r="JYA78" s="108"/>
      <c r="JYB78" s="108"/>
      <c r="JYC78" s="108"/>
      <c r="JYD78" s="108"/>
      <c r="JYE78" s="108"/>
      <c r="JYF78" s="108"/>
      <c r="JYG78" s="108"/>
      <c r="JYH78" s="108"/>
      <c r="JYI78" s="108"/>
      <c r="JYJ78" s="108"/>
      <c r="JYK78" s="108"/>
      <c r="JYL78" s="108"/>
      <c r="JYM78" s="108"/>
      <c r="JYN78" s="108"/>
      <c r="JYO78" s="108"/>
      <c r="JYP78" s="108"/>
      <c r="JYQ78" s="108"/>
      <c r="JYR78" s="108"/>
      <c r="JYS78" s="108"/>
      <c r="JYT78" s="108"/>
      <c r="JYU78" s="108"/>
      <c r="JYV78" s="108"/>
      <c r="JYW78" s="108"/>
      <c r="JYX78" s="108"/>
      <c r="JYY78" s="108"/>
      <c r="JYZ78" s="108"/>
      <c r="JZA78" s="108"/>
      <c r="JZB78" s="108"/>
      <c r="JZC78" s="108"/>
      <c r="JZD78" s="108"/>
      <c r="JZE78" s="108"/>
      <c r="JZF78" s="108"/>
      <c r="JZG78" s="108"/>
      <c r="JZH78" s="108"/>
      <c r="JZI78" s="108"/>
      <c r="JZJ78" s="108"/>
      <c r="JZK78" s="108"/>
      <c r="JZL78" s="108"/>
      <c r="JZM78" s="108"/>
      <c r="JZN78" s="108"/>
      <c r="JZO78" s="108"/>
      <c r="JZP78" s="108"/>
      <c r="JZQ78" s="108"/>
      <c r="JZR78" s="108"/>
      <c r="JZS78" s="108"/>
      <c r="JZT78" s="108"/>
      <c r="JZU78" s="108"/>
      <c r="JZV78" s="108"/>
      <c r="JZW78" s="108"/>
      <c r="JZX78" s="108"/>
      <c r="JZY78" s="108"/>
      <c r="JZZ78" s="108"/>
      <c r="KAA78" s="108"/>
      <c r="KAB78" s="108"/>
      <c r="KAC78" s="108"/>
      <c r="KAD78" s="108"/>
      <c r="KAE78" s="108"/>
      <c r="KAF78" s="108"/>
      <c r="KAG78" s="108"/>
      <c r="KAH78" s="108"/>
      <c r="KAI78" s="108"/>
      <c r="KAJ78" s="108"/>
      <c r="KAK78" s="108"/>
      <c r="KAL78" s="108"/>
      <c r="KAM78" s="108"/>
      <c r="KAN78" s="108"/>
      <c r="KAO78" s="108"/>
      <c r="KAP78" s="108"/>
      <c r="KAQ78" s="108"/>
      <c r="KAR78" s="108"/>
      <c r="KAS78" s="108"/>
      <c r="KAT78" s="108"/>
      <c r="KAU78" s="108"/>
      <c r="KAV78" s="108"/>
      <c r="KAW78" s="108"/>
      <c r="KAX78" s="108"/>
      <c r="KAY78" s="108"/>
      <c r="KAZ78" s="108"/>
      <c r="KBA78" s="108"/>
      <c r="KBB78" s="108"/>
      <c r="KBC78" s="108"/>
      <c r="KBD78" s="108"/>
      <c r="KBE78" s="108"/>
      <c r="KBF78" s="108"/>
      <c r="KBG78" s="108"/>
      <c r="KBH78" s="108"/>
      <c r="KBI78" s="108"/>
      <c r="KBJ78" s="108"/>
      <c r="KBK78" s="108"/>
      <c r="KBL78" s="108"/>
      <c r="KBM78" s="108"/>
      <c r="KBN78" s="108"/>
      <c r="KBO78" s="108"/>
      <c r="KBP78" s="108"/>
      <c r="KBQ78" s="108"/>
      <c r="KBR78" s="108"/>
      <c r="KBS78" s="108"/>
      <c r="KBT78" s="108"/>
      <c r="KBU78" s="108"/>
      <c r="KBV78" s="108"/>
      <c r="KBW78" s="108"/>
      <c r="KBX78" s="108"/>
      <c r="KBY78" s="108"/>
      <c r="KBZ78" s="108"/>
      <c r="KCA78" s="108"/>
      <c r="KCB78" s="108"/>
      <c r="KCC78" s="108"/>
      <c r="KCD78" s="108"/>
      <c r="KCE78" s="108"/>
      <c r="KCF78" s="108"/>
      <c r="KCG78" s="108"/>
      <c r="KCH78" s="108"/>
      <c r="KCI78" s="108"/>
      <c r="KCJ78" s="108"/>
      <c r="KCK78" s="108"/>
      <c r="KCL78" s="108"/>
      <c r="KCM78" s="108"/>
      <c r="KCN78" s="108"/>
      <c r="KCO78" s="108"/>
      <c r="KCP78" s="108"/>
      <c r="KCQ78" s="108"/>
      <c r="KCR78" s="108"/>
      <c r="KCS78" s="108"/>
      <c r="KCT78" s="108"/>
      <c r="KCU78" s="108"/>
      <c r="KCV78" s="108"/>
      <c r="KCW78" s="108"/>
      <c r="KCX78" s="108"/>
      <c r="KCY78" s="108"/>
      <c r="KCZ78" s="108"/>
      <c r="KDA78" s="108"/>
      <c r="KDB78" s="108"/>
      <c r="KDC78" s="108"/>
      <c r="KDD78" s="108"/>
      <c r="KDE78" s="108"/>
      <c r="KDF78" s="108"/>
      <c r="KDG78" s="108"/>
      <c r="KDH78" s="108"/>
      <c r="KDI78" s="108"/>
      <c r="KDJ78" s="108"/>
      <c r="KDK78" s="108"/>
      <c r="KDL78" s="108"/>
      <c r="KDM78" s="108"/>
      <c r="KDN78" s="108"/>
      <c r="KDO78" s="108"/>
      <c r="KDP78" s="108"/>
      <c r="KDQ78" s="108"/>
      <c r="KDR78" s="108"/>
      <c r="KDS78" s="108"/>
      <c r="KDT78" s="108"/>
      <c r="KDU78" s="108"/>
      <c r="KDV78" s="108"/>
      <c r="KDW78" s="108"/>
      <c r="KDX78" s="108"/>
      <c r="KDY78" s="108"/>
      <c r="KDZ78" s="108"/>
      <c r="KEA78" s="108"/>
      <c r="KEB78" s="108"/>
      <c r="KEC78" s="108"/>
      <c r="KED78" s="108"/>
      <c r="KEE78" s="108"/>
      <c r="KEF78" s="108"/>
      <c r="KEG78" s="108"/>
      <c r="KEH78" s="108"/>
      <c r="KEI78" s="108"/>
      <c r="KEJ78" s="108"/>
      <c r="KEK78" s="108"/>
      <c r="KEL78" s="108"/>
      <c r="KEM78" s="108"/>
      <c r="KEN78" s="108"/>
      <c r="KEO78" s="108"/>
      <c r="KEP78" s="108"/>
      <c r="KEQ78" s="108"/>
      <c r="KER78" s="108"/>
      <c r="KES78" s="108"/>
      <c r="KET78" s="108"/>
      <c r="KEU78" s="108"/>
      <c r="KEV78" s="108"/>
      <c r="KEW78" s="108"/>
      <c r="KEX78" s="108"/>
      <c r="KEY78" s="108"/>
      <c r="KEZ78" s="108"/>
      <c r="KFA78" s="108"/>
      <c r="KFB78" s="108"/>
      <c r="KFC78" s="108"/>
      <c r="KFD78" s="108"/>
      <c r="KFE78" s="108"/>
      <c r="KFF78" s="108"/>
      <c r="KFG78" s="108"/>
      <c r="KFH78" s="108"/>
      <c r="KFI78" s="108"/>
      <c r="KFJ78" s="108"/>
      <c r="KFK78" s="108"/>
      <c r="KFL78" s="108"/>
      <c r="KFM78" s="108"/>
      <c r="KFN78" s="108"/>
      <c r="KFO78" s="108"/>
      <c r="KFP78" s="108"/>
      <c r="KFQ78" s="108"/>
      <c r="KFR78" s="108"/>
      <c r="KFS78" s="108"/>
      <c r="KFT78" s="108"/>
      <c r="KFU78" s="108"/>
      <c r="KFV78" s="108"/>
      <c r="KFW78" s="108"/>
      <c r="KFX78" s="108"/>
      <c r="KFY78" s="108"/>
      <c r="KFZ78" s="108"/>
      <c r="KGA78" s="108"/>
      <c r="KGB78" s="108"/>
      <c r="KGC78" s="108"/>
      <c r="KGD78" s="108"/>
      <c r="KGE78" s="108"/>
      <c r="KGF78" s="108"/>
      <c r="KGG78" s="108"/>
      <c r="KGH78" s="108"/>
      <c r="KGI78" s="108"/>
      <c r="KGJ78" s="108"/>
      <c r="KGK78" s="108"/>
      <c r="KGL78" s="108"/>
      <c r="KGM78" s="108"/>
      <c r="KGN78" s="108"/>
      <c r="KGO78" s="108"/>
      <c r="KGP78" s="108"/>
      <c r="KGQ78" s="108"/>
      <c r="KGR78" s="108"/>
      <c r="KGS78" s="108"/>
      <c r="KGT78" s="108"/>
      <c r="KGU78" s="108"/>
      <c r="KGV78" s="108"/>
      <c r="KGW78" s="108"/>
      <c r="KGX78" s="108"/>
      <c r="KGY78" s="108"/>
      <c r="KGZ78" s="108"/>
      <c r="KHA78" s="108"/>
      <c r="KHB78" s="108"/>
      <c r="KHC78" s="108"/>
      <c r="KHD78" s="108"/>
      <c r="KHE78" s="108"/>
      <c r="KHF78" s="108"/>
      <c r="KHG78" s="108"/>
      <c r="KHH78" s="108"/>
      <c r="KHI78" s="108"/>
      <c r="KHJ78" s="108"/>
      <c r="KHK78" s="108"/>
      <c r="KHL78" s="108"/>
      <c r="KHM78" s="108"/>
      <c r="KHN78" s="108"/>
      <c r="KHO78" s="108"/>
      <c r="KHP78" s="108"/>
      <c r="KHQ78" s="108"/>
      <c r="KHR78" s="108"/>
      <c r="KHS78" s="108"/>
      <c r="KHT78" s="108"/>
      <c r="KHU78" s="108"/>
      <c r="KHV78" s="108"/>
      <c r="KHW78" s="108"/>
      <c r="KHX78" s="108"/>
      <c r="KHY78" s="108"/>
      <c r="KHZ78" s="108"/>
      <c r="KIA78" s="108"/>
      <c r="KIB78" s="108"/>
      <c r="KIC78" s="108"/>
      <c r="KID78" s="108"/>
      <c r="KIE78" s="108"/>
      <c r="KIF78" s="108"/>
      <c r="KIG78" s="108"/>
      <c r="KIH78" s="108"/>
      <c r="KII78" s="108"/>
      <c r="KIJ78" s="108"/>
      <c r="KIK78" s="108"/>
      <c r="KIL78" s="108"/>
      <c r="KIM78" s="108"/>
      <c r="KIN78" s="108"/>
      <c r="KIO78" s="108"/>
      <c r="KIP78" s="108"/>
      <c r="KIQ78" s="108"/>
      <c r="KIR78" s="108"/>
      <c r="KIS78" s="108"/>
      <c r="KIT78" s="108"/>
      <c r="KIU78" s="108"/>
      <c r="KIV78" s="108"/>
      <c r="KIW78" s="108"/>
      <c r="KIX78" s="108"/>
      <c r="KIY78" s="108"/>
      <c r="KIZ78" s="108"/>
      <c r="KJA78" s="108"/>
      <c r="KJB78" s="108"/>
      <c r="KJC78" s="108"/>
      <c r="KJD78" s="108"/>
      <c r="KJE78" s="108"/>
      <c r="KJF78" s="108"/>
      <c r="KJG78" s="108"/>
      <c r="KJH78" s="108"/>
      <c r="KJI78" s="108"/>
      <c r="KJJ78" s="108"/>
      <c r="KJK78" s="108"/>
      <c r="KJL78" s="108"/>
      <c r="KJM78" s="108"/>
      <c r="KJN78" s="108"/>
      <c r="KJO78" s="108"/>
      <c r="KJP78" s="108"/>
      <c r="KJQ78" s="108"/>
      <c r="KJR78" s="108"/>
      <c r="KJS78" s="108"/>
      <c r="KJT78" s="108"/>
      <c r="KJU78" s="108"/>
      <c r="KJV78" s="108"/>
      <c r="KJW78" s="108"/>
      <c r="KJX78" s="108"/>
      <c r="KJY78" s="108"/>
      <c r="KJZ78" s="108"/>
      <c r="KKA78" s="108"/>
      <c r="KKB78" s="108"/>
      <c r="KKC78" s="108"/>
      <c r="KKD78" s="108"/>
      <c r="KKE78" s="108"/>
      <c r="KKF78" s="108"/>
      <c r="KKG78" s="108"/>
      <c r="KKH78" s="108"/>
      <c r="KKI78" s="108"/>
      <c r="KKJ78" s="108"/>
      <c r="KKK78" s="108"/>
      <c r="KKL78" s="108"/>
      <c r="KKM78" s="108"/>
      <c r="KKN78" s="108"/>
      <c r="KKO78" s="108"/>
      <c r="KKP78" s="108"/>
      <c r="KKQ78" s="108"/>
      <c r="KKR78" s="108"/>
      <c r="KKS78" s="108"/>
      <c r="KKT78" s="108"/>
      <c r="KKU78" s="108"/>
      <c r="KKV78" s="108"/>
      <c r="KKW78" s="108"/>
      <c r="KKX78" s="108"/>
      <c r="KKY78" s="108"/>
      <c r="KKZ78" s="108"/>
      <c r="KLA78" s="108"/>
      <c r="KLB78" s="108"/>
      <c r="KLC78" s="108"/>
      <c r="KLD78" s="108"/>
      <c r="KLE78" s="108"/>
      <c r="KLF78" s="108"/>
      <c r="KLG78" s="108"/>
      <c r="KLH78" s="108"/>
      <c r="KLI78" s="108"/>
      <c r="KLJ78" s="108"/>
      <c r="KLK78" s="108"/>
      <c r="KLL78" s="108"/>
      <c r="KLM78" s="108"/>
      <c r="KLN78" s="108"/>
      <c r="KLO78" s="108"/>
      <c r="KLP78" s="108"/>
      <c r="KLQ78" s="108"/>
      <c r="KLR78" s="108"/>
      <c r="KLS78" s="108"/>
      <c r="KLT78" s="108"/>
      <c r="KLU78" s="108"/>
      <c r="KLV78" s="108"/>
      <c r="KLW78" s="108"/>
      <c r="KLX78" s="108"/>
      <c r="KLY78" s="108"/>
      <c r="KLZ78" s="108"/>
      <c r="KMA78" s="108"/>
      <c r="KMB78" s="108"/>
      <c r="KMC78" s="108"/>
      <c r="KMD78" s="108"/>
      <c r="KME78" s="108"/>
      <c r="KMF78" s="108"/>
      <c r="KMG78" s="108"/>
      <c r="KMH78" s="108"/>
      <c r="KMI78" s="108"/>
      <c r="KMJ78" s="108"/>
      <c r="KMK78" s="108"/>
      <c r="KML78" s="108"/>
      <c r="KMM78" s="108"/>
      <c r="KMN78" s="108"/>
      <c r="KMO78" s="108"/>
      <c r="KMP78" s="108"/>
      <c r="KMQ78" s="108"/>
      <c r="KMR78" s="108"/>
      <c r="KMS78" s="108"/>
      <c r="KMT78" s="108"/>
      <c r="KMU78" s="108"/>
      <c r="KMV78" s="108"/>
      <c r="KMW78" s="108"/>
      <c r="KMX78" s="108"/>
      <c r="KMY78" s="108"/>
      <c r="KMZ78" s="108"/>
      <c r="KNA78" s="108"/>
      <c r="KNB78" s="108"/>
      <c r="KNC78" s="108"/>
      <c r="KND78" s="108"/>
      <c r="KNE78" s="108"/>
      <c r="KNF78" s="108"/>
      <c r="KNG78" s="108"/>
      <c r="KNH78" s="108"/>
      <c r="KNI78" s="108"/>
      <c r="KNJ78" s="108"/>
      <c r="KNK78" s="108"/>
      <c r="KNL78" s="108"/>
      <c r="KNM78" s="108"/>
      <c r="KNN78" s="108"/>
      <c r="KNO78" s="108"/>
      <c r="KNP78" s="108"/>
      <c r="KNQ78" s="108"/>
      <c r="KNR78" s="108"/>
      <c r="KNS78" s="108"/>
      <c r="KNT78" s="108"/>
      <c r="KNU78" s="108"/>
      <c r="KNV78" s="108"/>
      <c r="KNW78" s="108"/>
      <c r="KNX78" s="108"/>
      <c r="KNY78" s="108"/>
      <c r="KNZ78" s="108"/>
      <c r="KOA78" s="108"/>
      <c r="KOB78" s="108"/>
      <c r="KOC78" s="108"/>
      <c r="KOD78" s="108"/>
      <c r="KOE78" s="108"/>
      <c r="KOF78" s="108"/>
      <c r="KOG78" s="108"/>
      <c r="KOH78" s="108"/>
      <c r="KOI78" s="108"/>
      <c r="KOJ78" s="108"/>
      <c r="KOK78" s="108"/>
      <c r="KOL78" s="108"/>
      <c r="KOM78" s="108"/>
      <c r="KON78" s="108"/>
      <c r="KOO78" s="108"/>
      <c r="KOP78" s="108"/>
      <c r="KOQ78" s="108"/>
      <c r="KOR78" s="108"/>
      <c r="KOS78" s="108"/>
      <c r="KOT78" s="108"/>
      <c r="KOU78" s="108"/>
      <c r="KOV78" s="108"/>
      <c r="KOW78" s="108"/>
      <c r="KOX78" s="108"/>
      <c r="KOY78" s="108"/>
      <c r="KOZ78" s="108"/>
      <c r="KPA78" s="108"/>
      <c r="KPB78" s="108"/>
      <c r="KPC78" s="108"/>
      <c r="KPD78" s="108"/>
      <c r="KPE78" s="108"/>
      <c r="KPF78" s="108"/>
      <c r="KPG78" s="108"/>
      <c r="KPH78" s="108"/>
      <c r="KPI78" s="108"/>
      <c r="KPJ78" s="108"/>
      <c r="KPK78" s="108"/>
      <c r="KPL78" s="108"/>
      <c r="KPM78" s="108"/>
      <c r="KPN78" s="108"/>
      <c r="KPO78" s="108"/>
      <c r="KPP78" s="108"/>
      <c r="KPQ78" s="108"/>
      <c r="KPR78" s="108"/>
      <c r="KPS78" s="108"/>
      <c r="KPT78" s="108"/>
      <c r="KPU78" s="108"/>
      <c r="KPV78" s="108"/>
      <c r="KPW78" s="108"/>
      <c r="KPX78" s="108"/>
      <c r="KPY78" s="108"/>
      <c r="KPZ78" s="108"/>
      <c r="KQA78" s="108"/>
      <c r="KQB78" s="108"/>
      <c r="KQC78" s="108"/>
      <c r="KQD78" s="108"/>
      <c r="KQE78" s="108"/>
      <c r="KQF78" s="108"/>
      <c r="KQG78" s="108"/>
      <c r="KQH78" s="108"/>
      <c r="KQI78" s="108"/>
      <c r="KQJ78" s="108"/>
      <c r="KQK78" s="108"/>
      <c r="KQL78" s="108"/>
      <c r="KQM78" s="108"/>
      <c r="KQN78" s="108"/>
      <c r="KQO78" s="108"/>
      <c r="KQP78" s="108"/>
      <c r="KQQ78" s="108"/>
      <c r="KQR78" s="108"/>
      <c r="KQS78" s="108"/>
      <c r="KQT78" s="108"/>
      <c r="KQU78" s="108"/>
      <c r="KQV78" s="108"/>
      <c r="KQW78" s="108"/>
      <c r="KQX78" s="108"/>
      <c r="KQY78" s="108"/>
      <c r="KQZ78" s="108"/>
      <c r="KRA78" s="108"/>
      <c r="KRB78" s="108"/>
      <c r="KRC78" s="108"/>
      <c r="KRD78" s="108"/>
      <c r="KRE78" s="108"/>
      <c r="KRF78" s="108"/>
      <c r="KRG78" s="108"/>
      <c r="KRH78" s="108"/>
      <c r="KRI78" s="108"/>
      <c r="KRJ78" s="108"/>
      <c r="KRK78" s="108"/>
      <c r="KRL78" s="108"/>
      <c r="KRM78" s="108"/>
      <c r="KRN78" s="108"/>
      <c r="KRO78" s="108"/>
      <c r="KRP78" s="108"/>
      <c r="KRQ78" s="108"/>
      <c r="KRR78" s="108"/>
      <c r="KRS78" s="108"/>
      <c r="KRT78" s="108"/>
      <c r="KRU78" s="108"/>
      <c r="KRV78" s="108"/>
      <c r="KRW78" s="108"/>
      <c r="KRX78" s="108"/>
      <c r="KRY78" s="108"/>
      <c r="KRZ78" s="108"/>
      <c r="KSA78" s="108"/>
      <c r="KSB78" s="108"/>
      <c r="KSC78" s="108"/>
      <c r="KSD78" s="108"/>
      <c r="KSE78" s="108"/>
      <c r="KSF78" s="108"/>
      <c r="KSG78" s="108"/>
      <c r="KSH78" s="108"/>
      <c r="KSI78" s="108"/>
      <c r="KSJ78" s="108"/>
      <c r="KSK78" s="108"/>
      <c r="KSL78" s="108"/>
      <c r="KSM78" s="108"/>
      <c r="KSN78" s="108"/>
      <c r="KSO78" s="108"/>
      <c r="KSP78" s="108"/>
      <c r="KSQ78" s="108"/>
      <c r="KSR78" s="108"/>
      <c r="KSS78" s="108"/>
      <c r="KST78" s="108"/>
      <c r="KSU78" s="108"/>
      <c r="KSV78" s="108"/>
      <c r="KSW78" s="108"/>
      <c r="KSX78" s="108"/>
      <c r="KSY78" s="108"/>
      <c r="KSZ78" s="108"/>
      <c r="KTA78" s="108"/>
      <c r="KTB78" s="108"/>
      <c r="KTC78" s="108"/>
      <c r="KTD78" s="108"/>
      <c r="KTE78" s="108"/>
      <c r="KTF78" s="108"/>
      <c r="KTG78" s="108"/>
      <c r="KTH78" s="108"/>
      <c r="KTI78" s="108"/>
      <c r="KTJ78" s="108"/>
      <c r="KTK78" s="108"/>
      <c r="KTL78" s="108"/>
      <c r="KTM78" s="108"/>
      <c r="KTN78" s="108"/>
      <c r="KTO78" s="108"/>
      <c r="KTP78" s="108"/>
      <c r="KTQ78" s="108"/>
      <c r="KTR78" s="108"/>
      <c r="KTS78" s="108"/>
      <c r="KTT78" s="108"/>
      <c r="KTU78" s="108"/>
      <c r="KTV78" s="108"/>
      <c r="KTW78" s="108"/>
      <c r="KTX78" s="108"/>
      <c r="KTY78" s="108"/>
      <c r="KTZ78" s="108"/>
      <c r="KUA78" s="108"/>
      <c r="KUB78" s="108"/>
      <c r="KUC78" s="108"/>
      <c r="KUD78" s="108"/>
      <c r="KUE78" s="108"/>
      <c r="KUF78" s="108"/>
      <c r="KUG78" s="108"/>
      <c r="KUH78" s="108"/>
      <c r="KUI78" s="108"/>
      <c r="KUJ78" s="108"/>
      <c r="KUK78" s="108"/>
      <c r="KUL78" s="108"/>
      <c r="KUM78" s="108"/>
      <c r="KUN78" s="108"/>
      <c r="KUO78" s="108"/>
      <c r="KUP78" s="108"/>
      <c r="KUQ78" s="108"/>
      <c r="KUR78" s="108"/>
      <c r="KUS78" s="108"/>
      <c r="KUT78" s="108"/>
      <c r="KUU78" s="108"/>
      <c r="KUV78" s="108"/>
      <c r="KUW78" s="108"/>
      <c r="KUX78" s="108"/>
      <c r="KUY78" s="108"/>
      <c r="KUZ78" s="108"/>
      <c r="KVA78" s="108"/>
      <c r="KVB78" s="108"/>
      <c r="KVC78" s="108"/>
      <c r="KVD78" s="108"/>
      <c r="KVE78" s="108"/>
      <c r="KVF78" s="108"/>
      <c r="KVG78" s="108"/>
      <c r="KVH78" s="108"/>
      <c r="KVI78" s="108"/>
      <c r="KVJ78" s="108"/>
      <c r="KVK78" s="108"/>
      <c r="KVL78" s="108"/>
      <c r="KVM78" s="108"/>
      <c r="KVN78" s="108"/>
      <c r="KVO78" s="108"/>
      <c r="KVP78" s="108"/>
      <c r="KVQ78" s="108"/>
      <c r="KVR78" s="108"/>
      <c r="KVS78" s="108"/>
      <c r="KVT78" s="108"/>
      <c r="KVU78" s="108"/>
      <c r="KVV78" s="108"/>
      <c r="KVW78" s="108"/>
      <c r="KVX78" s="108"/>
      <c r="KVY78" s="108"/>
      <c r="KVZ78" s="108"/>
      <c r="KWA78" s="108"/>
      <c r="KWB78" s="108"/>
      <c r="KWC78" s="108"/>
      <c r="KWD78" s="108"/>
      <c r="KWE78" s="108"/>
      <c r="KWF78" s="108"/>
      <c r="KWG78" s="108"/>
      <c r="KWH78" s="108"/>
      <c r="KWI78" s="108"/>
      <c r="KWJ78" s="108"/>
      <c r="KWK78" s="108"/>
      <c r="KWL78" s="108"/>
      <c r="KWM78" s="108"/>
      <c r="KWN78" s="108"/>
      <c r="KWO78" s="108"/>
      <c r="KWP78" s="108"/>
      <c r="KWQ78" s="108"/>
      <c r="KWR78" s="108"/>
      <c r="KWS78" s="108"/>
      <c r="KWT78" s="108"/>
      <c r="KWU78" s="108"/>
      <c r="KWV78" s="108"/>
      <c r="KWW78" s="108"/>
      <c r="KWX78" s="108"/>
      <c r="KWY78" s="108"/>
      <c r="KWZ78" s="108"/>
      <c r="KXA78" s="108"/>
      <c r="KXB78" s="108"/>
      <c r="KXC78" s="108"/>
      <c r="KXD78" s="108"/>
      <c r="KXE78" s="108"/>
      <c r="KXF78" s="108"/>
      <c r="KXG78" s="108"/>
      <c r="KXH78" s="108"/>
      <c r="KXI78" s="108"/>
      <c r="KXJ78" s="108"/>
      <c r="KXK78" s="108"/>
      <c r="KXL78" s="108"/>
      <c r="KXM78" s="108"/>
      <c r="KXN78" s="108"/>
      <c r="KXO78" s="108"/>
      <c r="KXP78" s="108"/>
      <c r="KXQ78" s="108"/>
      <c r="KXR78" s="108"/>
      <c r="KXS78" s="108"/>
      <c r="KXT78" s="108"/>
      <c r="KXU78" s="108"/>
      <c r="KXV78" s="108"/>
      <c r="KXW78" s="108"/>
      <c r="KXX78" s="108"/>
      <c r="KXY78" s="108"/>
      <c r="KXZ78" s="108"/>
      <c r="KYA78" s="108"/>
      <c r="KYB78" s="108"/>
      <c r="KYC78" s="108"/>
      <c r="KYD78" s="108"/>
      <c r="KYE78" s="108"/>
      <c r="KYF78" s="108"/>
      <c r="KYG78" s="108"/>
      <c r="KYH78" s="108"/>
      <c r="KYI78" s="108"/>
      <c r="KYJ78" s="108"/>
      <c r="KYK78" s="108"/>
      <c r="KYL78" s="108"/>
      <c r="KYM78" s="108"/>
      <c r="KYN78" s="108"/>
      <c r="KYO78" s="108"/>
      <c r="KYP78" s="108"/>
      <c r="KYQ78" s="108"/>
      <c r="KYR78" s="108"/>
      <c r="KYS78" s="108"/>
      <c r="KYT78" s="108"/>
      <c r="KYU78" s="108"/>
      <c r="KYV78" s="108"/>
      <c r="KYW78" s="108"/>
      <c r="KYX78" s="108"/>
      <c r="KYY78" s="108"/>
      <c r="KYZ78" s="108"/>
      <c r="KZA78" s="108"/>
      <c r="KZB78" s="108"/>
      <c r="KZC78" s="108"/>
      <c r="KZD78" s="108"/>
      <c r="KZE78" s="108"/>
      <c r="KZF78" s="108"/>
      <c r="KZG78" s="108"/>
      <c r="KZH78" s="108"/>
      <c r="KZI78" s="108"/>
      <c r="KZJ78" s="108"/>
      <c r="KZK78" s="108"/>
      <c r="KZL78" s="108"/>
      <c r="KZM78" s="108"/>
      <c r="KZN78" s="108"/>
      <c r="KZO78" s="108"/>
      <c r="KZP78" s="108"/>
      <c r="KZQ78" s="108"/>
      <c r="KZR78" s="108"/>
      <c r="KZS78" s="108"/>
      <c r="KZT78" s="108"/>
      <c r="KZU78" s="108"/>
      <c r="KZV78" s="108"/>
      <c r="KZW78" s="108"/>
      <c r="KZX78" s="108"/>
      <c r="KZY78" s="108"/>
      <c r="KZZ78" s="108"/>
      <c r="LAA78" s="108"/>
      <c r="LAB78" s="108"/>
      <c r="LAC78" s="108"/>
      <c r="LAD78" s="108"/>
      <c r="LAE78" s="108"/>
      <c r="LAF78" s="108"/>
      <c r="LAG78" s="108"/>
      <c r="LAH78" s="108"/>
      <c r="LAI78" s="108"/>
      <c r="LAJ78" s="108"/>
      <c r="LAK78" s="108"/>
      <c r="LAL78" s="108"/>
      <c r="LAM78" s="108"/>
      <c r="LAN78" s="108"/>
      <c r="LAO78" s="108"/>
      <c r="LAP78" s="108"/>
      <c r="LAQ78" s="108"/>
      <c r="LAR78" s="108"/>
      <c r="LAS78" s="108"/>
      <c r="LAT78" s="108"/>
      <c r="LAU78" s="108"/>
      <c r="LAV78" s="108"/>
      <c r="LAW78" s="108"/>
      <c r="LAX78" s="108"/>
      <c r="LAY78" s="108"/>
      <c r="LAZ78" s="108"/>
      <c r="LBA78" s="108"/>
      <c r="LBB78" s="108"/>
      <c r="LBC78" s="108"/>
      <c r="LBD78" s="108"/>
      <c r="LBE78" s="108"/>
      <c r="LBF78" s="108"/>
      <c r="LBG78" s="108"/>
      <c r="LBH78" s="108"/>
      <c r="LBI78" s="108"/>
      <c r="LBJ78" s="108"/>
      <c r="LBK78" s="108"/>
      <c r="LBL78" s="108"/>
      <c r="LBM78" s="108"/>
      <c r="LBN78" s="108"/>
      <c r="LBO78" s="108"/>
      <c r="LBP78" s="108"/>
      <c r="LBQ78" s="108"/>
      <c r="LBR78" s="108"/>
      <c r="LBS78" s="108"/>
      <c r="LBT78" s="108"/>
      <c r="LBU78" s="108"/>
      <c r="LBV78" s="108"/>
      <c r="LBW78" s="108"/>
      <c r="LBX78" s="108"/>
      <c r="LBY78" s="108"/>
      <c r="LBZ78" s="108"/>
      <c r="LCA78" s="108"/>
      <c r="LCB78" s="108"/>
      <c r="LCC78" s="108"/>
      <c r="LCD78" s="108"/>
      <c r="LCE78" s="108"/>
      <c r="LCF78" s="108"/>
      <c r="LCG78" s="108"/>
      <c r="LCH78" s="108"/>
      <c r="LCI78" s="108"/>
      <c r="LCJ78" s="108"/>
      <c r="LCK78" s="108"/>
      <c r="LCL78" s="108"/>
      <c r="LCM78" s="108"/>
      <c r="LCN78" s="108"/>
      <c r="LCO78" s="108"/>
      <c r="LCP78" s="108"/>
      <c r="LCQ78" s="108"/>
      <c r="LCR78" s="108"/>
      <c r="LCS78" s="108"/>
      <c r="LCT78" s="108"/>
      <c r="LCU78" s="108"/>
      <c r="LCV78" s="108"/>
      <c r="LCW78" s="108"/>
      <c r="LCX78" s="108"/>
      <c r="LCY78" s="108"/>
      <c r="LCZ78" s="108"/>
      <c r="LDA78" s="108"/>
      <c r="LDB78" s="108"/>
      <c r="LDC78" s="108"/>
      <c r="LDD78" s="108"/>
      <c r="LDE78" s="108"/>
      <c r="LDF78" s="108"/>
      <c r="LDG78" s="108"/>
      <c r="LDH78" s="108"/>
      <c r="LDI78" s="108"/>
      <c r="LDJ78" s="108"/>
      <c r="LDK78" s="108"/>
      <c r="LDL78" s="108"/>
      <c r="LDM78" s="108"/>
      <c r="LDN78" s="108"/>
      <c r="LDO78" s="108"/>
      <c r="LDP78" s="108"/>
      <c r="LDQ78" s="108"/>
      <c r="LDR78" s="108"/>
      <c r="LDS78" s="108"/>
      <c r="LDT78" s="108"/>
      <c r="LDU78" s="108"/>
      <c r="LDV78" s="108"/>
      <c r="LDW78" s="108"/>
      <c r="LDX78" s="108"/>
      <c r="LDY78" s="108"/>
      <c r="LDZ78" s="108"/>
      <c r="LEA78" s="108"/>
      <c r="LEB78" s="108"/>
      <c r="LEC78" s="108"/>
      <c r="LED78" s="108"/>
      <c r="LEE78" s="108"/>
      <c r="LEF78" s="108"/>
      <c r="LEG78" s="108"/>
      <c r="LEH78" s="108"/>
      <c r="LEI78" s="108"/>
      <c r="LEJ78" s="108"/>
      <c r="LEK78" s="108"/>
      <c r="LEL78" s="108"/>
      <c r="LEM78" s="108"/>
      <c r="LEN78" s="108"/>
      <c r="LEO78" s="108"/>
      <c r="LEP78" s="108"/>
      <c r="LEQ78" s="108"/>
      <c r="LER78" s="108"/>
      <c r="LES78" s="108"/>
      <c r="LET78" s="108"/>
      <c r="LEU78" s="108"/>
      <c r="LEV78" s="108"/>
      <c r="LEW78" s="108"/>
      <c r="LEX78" s="108"/>
      <c r="LEY78" s="108"/>
      <c r="LEZ78" s="108"/>
      <c r="LFA78" s="108"/>
      <c r="LFB78" s="108"/>
      <c r="LFC78" s="108"/>
      <c r="LFD78" s="108"/>
      <c r="LFE78" s="108"/>
      <c r="LFF78" s="108"/>
      <c r="LFG78" s="108"/>
      <c r="LFH78" s="108"/>
      <c r="LFI78" s="108"/>
      <c r="LFJ78" s="108"/>
      <c r="LFK78" s="108"/>
      <c r="LFL78" s="108"/>
      <c r="LFM78" s="108"/>
      <c r="LFN78" s="108"/>
      <c r="LFO78" s="108"/>
      <c r="LFP78" s="108"/>
      <c r="LFQ78" s="108"/>
      <c r="LFR78" s="108"/>
      <c r="LFS78" s="108"/>
      <c r="LFT78" s="108"/>
      <c r="LFU78" s="108"/>
      <c r="LFV78" s="108"/>
      <c r="LFW78" s="108"/>
      <c r="LFX78" s="108"/>
      <c r="LFY78" s="108"/>
      <c r="LFZ78" s="108"/>
      <c r="LGA78" s="108"/>
      <c r="LGB78" s="108"/>
      <c r="LGC78" s="108"/>
      <c r="LGD78" s="108"/>
      <c r="LGE78" s="108"/>
      <c r="LGF78" s="108"/>
      <c r="LGG78" s="108"/>
      <c r="LGH78" s="108"/>
      <c r="LGI78" s="108"/>
      <c r="LGJ78" s="108"/>
      <c r="LGK78" s="108"/>
      <c r="LGL78" s="108"/>
      <c r="LGM78" s="108"/>
      <c r="LGN78" s="108"/>
      <c r="LGO78" s="108"/>
      <c r="LGP78" s="108"/>
      <c r="LGQ78" s="108"/>
      <c r="LGR78" s="108"/>
      <c r="LGS78" s="108"/>
      <c r="LGT78" s="108"/>
      <c r="LGU78" s="108"/>
      <c r="LGV78" s="108"/>
      <c r="LGW78" s="108"/>
      <c r="LGX78" s="108"/>
      <c r="LGY78" s="108"/>
      <c r="LGZ78" s="108"/>
      <c r="LHA78" s="108"/>
      <c r="LHB78" s="108"/>
      <c r="LHC78" s="108"/>
      <c r="LHD78" s="108"/>
      <c r="LHE78" s="108"/>
      <c r="LHF78" s="108"/>
      <c r="LHG78" s="108"/>
      <c r="LHH78" s="108"/>
      <c r="LHI78" s="108"/>
      <c r="LHJ78" s="108"/>
      <c r="LHK78" s="108"/>
      <c r="LHL78" s="108"/>
      <c r="LHM78" s="108"/>
      <c r="LHN78" s="108"/>
      <c r="LHO78" s="108"/>
      <c r="LHP78" s="108"/>
      <c r="LHQ78" s="108"/>
      <c r="LHR78" s="108"/>
      <c r="LHS78" s="108"/>
      <c r="LHT78" s="108"/>
      <c r="LHU78" s="108"/>
      <c r="LHV78" s="108"/>
      <c r="LHW78" s="108"/>
      <c r="LHX78" s="108"/>
      <c r="LHY78" s="108"/>
      <c r="LHZ78" s="108"/>
      <c r="LIA78" s="108"/>
      <c r="LIB78" s="108"/>
      <c r="LIC78" s="108"/>
      <c r="LID78" s="108"/>
      <c r="LIE78" s="108"/>
      <c r="LIF78" s="108"/>
      <c r="LIG78" s="108"/>
      <c r="LIH78" s="108"/>
      <c r="LII78" s="108"/>
      <c r="LIJ78" s="108"/>
      <c r="LIK78" s="108"/>
      <c r="LIL78" s="108"/>
      <c r="LIM78" s="108"/>
      <c r="LIN78" s="108"/>
      <c r="LIO78" s="108"/>
      <c r="LIP78" s="108"/>
      <c r="LIQ78" s="108"/>
      <c r="LIR78" s="108"/>
      <c r="LIS78" s="108"/>
      <c r="LIT78" s="108"/>
      <c r="LIU78" s="108"/>
      <c r="LIV78" s="108"/>
      <c r="LIW78" s="108"/>
      <c r="LIX78" s="108"/>
      <c r="LIY78" s="108"/>
      <c r="LIZ78" s="108"/>
      <c r="LJA78" s="108"/>
      <c r="LJB78" s="108"/>
      <c r="LJC78" s="108"/>
      <c r="LJD78" s="108"/>
      <c r="LJE78" s="108"/>
      <c r="LJF78" s="108"/>
      <c r="LJG78" s="108"/>
      <c r="LJH78" s="108"/>
      <c r="LJI78" s="108"/>
      <c r="LJJ78" s="108"/>
      <c r="LJK78" s="108"/>
      <c r="LJL78" s="108"/>
      <c r="LJM78" s="108"/>
      <c r="LJN78" s="108"/>
      <c r="LJO78" s="108"/>
      <c r="LJP78" s="108"/>
      <c r="LJQ78" s="108"/>
      <c r="LJR78" s="108"/>
      <c r="LJS78" s="108"/>
      <c r="LJT78" s="108"/>
      <c r="LJU78" s="108"/>
      <c r="LJV78" s="108"/>
      <c r="LJW78" s="108"/>
      <c r="LJX78" s="108"/>
      <c r="LJY78" s="108"/>
      <c r="LJZ78" s="108"/>
      <c r="LKA78" s="108"/>
      <c r="LKB78" s="108"/>
      <c r="LKC78" s="108"/>
      <c r="LKD78" s="108"/>
      <c r="LKE78" s="108"/>
      <c r="LKF78" s="108"/>
      <c r="LKG78" s="108"/>
      <c r="LKH78" s="108"/>
      <c r="LKI78" s="108"/>
      <c r="LKJ78" s="108"/>
      <c r="LKK78" s="108"/>
      <c r="LKL78" s="108"/>
      <c r="LKM78" s="108"/>
      <c r="LKN78" s="108"/>
      <c r="LKO78" s="108"/>
      <c r="LKP78" s="108"/>
      <c r="LKQ78" s="108"/>
      <c r="LKR78" s="108"/>
      <c r="LKS78" s="108"/>
      <c r="LKT78" s="108"/>
      <c r="LKU78" s="108"/>
      <c r="LKV78" s="108"/>
      <c r="LKW78" s="108"/>
      <c r="LKX78" s="108"/>
      <c r="LKY78" s="108"/>
      <c r="LKZ78" s="108"/>
      <c r="LLA78" s="108"/>
      <c r="LLB78" s="108"/>
      <c r="LLC78" s="108"/>
      <c r="LLD78" s="108"/>
      <c r="LLE78" s="108"/>
      <c r="LLF78" s="108"/>
      <c r="LLG78" s="108"/>
      <c r="LLH78" s="108"/>
      <c r="LLI78" s="108"/>
      <c r="LLJ78" s="108"/>
      <c r="LLK78" s="108"/>
      <c r="LLL78" s="108"/>
      <c r="LLM78" s="108"/>
      <c r="LLN78" s="108"/>
      <c r="LLO78" s="108"/>
      <c r="LLP78" s="108"/>
      <c r="LLQ78" s="108"/>
      <c r="LLR78" s="108"/>
      <c r="LLS78" s="108"/>
      <c r="LLT78" s="108"/>
      <c r="LLU78" s="108"/>
      <c r="LLV78" s="108"/>
      <c r="LLW78" s="108"/>
      <c r="LLX78" s="108"/>
      <c r="LLY78" s="108"/>
      <c r="LLZ78" s="108"/>
      <c r="LMA78" s="108"/>
      <c r="LMB78" s="108"/>
      <c r="LMC78" s="108"/>
      <c r="LMD78" s="108"/>
      <c r="LME78" s="108"/>
      <c r="LMF78" s="108"/>
      <c r="LMG78" s="108"/>
      <c r="LMH78" s="108"/>
      <c r="LMI78" s="108"/>
      <c r="LMJ78" s="108"/>
      <c r="LMK78" s="108"/>
      <c r="LML78" s="108"/>
      <c r="LMM78" s="108"/>
      <c r="LMN78" s="108"/>
      <c r="LMO78" s="108"/>
      <c r="LMP78" s="108"/>
      <c r="LMQ78" s="108"/>
      <c r="LMR78" s="108"/>
      <c r="LMS78" s="108"/>
      <c r="LMT78" s="108"/>
      <c r="LMU78" s="108"/>
      <c r="LMV78" s="108"/>
      <c r="LMW78" s="108"/>
      <c r="LMX78" s="108"/>
      <c r="LMY78" s="108"/>
      <c r="LMZ78" s="108"/>
      <c r="LNA78" s="108"/>
      <c r="LNB78" s="108"/>
      <c r="LNC78" s="108"/>
      <c r="LND78" s="108"/>
      <c r="LNE78" s="108"/>
      <c r="LNF78" s="108"/>
      <c r="LNG78" s="108"/>
      <c r="LNH78" s="108"/>
      <c r="LNI78" s="108"/>
      <c r="LNJ78" s="108"/>
      <c r="LNK78" s="108"/>
      <c r="LNL78" s="108"/>
      <c r="LNM78" s="108"/>
      <c r="LNN78" s="108"/>
      <c r="LNO78" s="108"/>
      <c r="LNP78" s="108"/>
      <c r="LNQ78" s="108"/>
      <c r="LNR78" s="108"/>
      <c r="LNS78" s="108"/>
      <c r="LNT78" s="108"/>
      <c r="LNU78" s="108"/>
      <c r="LNV78" s="108"/>
      <c r="LNW78" s="108"/>
      <c r="LNX78" s="108"/>
      <c r="LNY78" s="108"/>
      <c r="LNZ78" s="108"/>
      <c r="LOA78" s="108"/>
      <c r="LOB78" s="108"/>
      <c r="LOC78" s="108"/>
      <c r="LOD78" s="108"/>
      <c r="LOE78" s="108"/>
      <c r="LOF78" s="108"/>
      <c r="LOG78" s="108"/>
      <c r="LOH78" s="108"/>
      <c r="LOI78" s="108"/>
      <c r="LOJ78" s="108"/>
      <c r="LOK78" s="108"/>
      <c r="LOL78" s="108"/>
      <c r="LOM78" s="108"/>
      <c r="LON78" s="108"/>
      <c r="LOO78" s="108"/>
      <c r="LOP78" s="108"/>
      <c r="LOQ78" s="108"/>
      <c r="LOR78" s="108"/>
      <c r="LOS78" s="108"/>
      <c r="LOT78" s="108"/>
      <c r="LOU78" s="108"/>
      <c r="LOV78" s="108"/>
      <c r="LOW78" s="108"/>
      <c r="LOX78" s="108"/>
      <c r="LOY78" s="108"/>
      <c r="LOZ78" s="108"/>
      <c r="LPA78" s="108"/>
      <c r="LPB78" s="108"/>
      <c r="LPC78" s="108"/>
      <c r="LPD78" s="108"/>
      <c r="LPE78" s="108"/>
      <c r="LPF78" s="108"/>
      <c r="LPG78" s="108"/>
      <c r="LPH78" s="108"/>
      <c r="LPI78" s="108"/>
      <c r="LPJ78" s="108"/>
      <c r="LPK78" s="108"/>
      <c r="LPL78" s="108"/>
      <c r="LPM78" s="108"/>
      <c r="LPN78" s="108"/>
      <c r="LPO78" s="108"/>
      <c r="LPP78" s="108"/>
      <c r="LPQ78" s="108"/>
      <c r="LPR78" s="108"/>
      <c r="LPS78" s="108"/>
      <c r="LPT78" s="108"/>
      <c r="LPU78" s="108"/>
      <c r="LPV78" s="108"/>
      <c r="LPW78" s="108"/>
      <c r="LPX78" s="108"/>
      <c r="LPY78" s="108"/>
      <c r="LPZ78" s="108"/>
      <c r="LQA78" s="108"/>
      <c r="LQB78" s="108"/>
      <c r="LQC78" s="108"/>
      <c r="LQD78" s="108"/>
      <c r="LQE78" s="108"/>
      <c r="LQF78" s="108"/>
      <c r="LQG78" s="108"/>
      <c r="LQH78" s="108"/>
      <c r="LQI78" s="108"/>
      <c r="LQJ78" s="108"/>
      <c r="LQK78" s="108"/>
      <c r="LQL78" s="108"/>
      <c r="LQM78" s="108"/>
      <c r="LQN78" s="108"/>
      <c r="LQO78" s="108"/>
      <c r="LQP78" s="108"/>
      <c r="LQQ78" s="108"/>
      <c r="LQR78" s="108"/>
      <c r="LQS78" s="108"/>
      <c r="LQT78" s="108"/>
      <c r="LQU78" s="108"/>
      <c r="LQV78" s="108"/>
      <c r="LQW78" s="108"/>
      <c r="LQX78" s="108"/>
      <c r="LQY78" s="108"/>
      <c r="LQZ78" s="108"/>
      <c r="LRA78" s="108"/>
      <c r="LRB78" s="108"/>
      <c r="LRC78" s="108"/>
      <c r="LRD78" s="108"/>
      <c r="LRE78" s="108"/>
      <c r="LRF78" s="108"/>
      <c r="LRG78" s="108"/>
      <c r="LRH78" s="108"/>
      <c r="LRI78" s="108"/>
      <c r="LRJ78" s="108"/>
      <c r="LRK78" s="108"/>
      <c r="LRL78" s="108"/>
      <c r="LRM78" s="108"/>
      <c r="LRN78" s="108"/>
      <c r="LRO78" s="108"/>
      <c r="LRP78" s="108"/>
      <c r="LRQ78" s="108"/>
      <c r="LRR78" s="108"/>
      <c r="LRS78" s="108"/>
      <c r="LRT78" s="108"/>
      <c r="LRU78" s="108"/>
      <c r="LRV78" s="108"/>
      <c r="LRW78" s="108"/>
      <c r="LRX78" s="108"/>
      <c r="LRY78" s="108"/>
      <c r="LRZ78" s="108"/>
      <c r="LSA78" s="108"/>
      <c r="LSB78" s="108"/>
      <c r="LSC78" s="108"/>
      <c r="LSD78" s="108"/>
      <c r="LSE78" s="108"/>
      <c r="LSF78" s="108"/>
      <c r="LSG78" s="108"/>
      <c r="LSH78" s="108"/>
      <c r="LSI78" s="108"/>
      <c r="LSJ78" s="108"/>
      <c r="LSK78" s="108"/>
      <c r="LSL78" s="108"/>
      <c r="LSM78" s="108"/>
      <c r="LSN78" s="108"/>
      <c r="LSO78" s="108"/>
      <c r="LSP78" s="108"/>
      <c r="LSQ78" s="108"/>
      <c r="LSR78" s="108"/>
      <c r="LSS78" s="108"/>
      <c r="LST78" s="108"/>
      <c r="LSU78" s="108"/>
      <c r="LSV78" s="108"/>
      <c r="LSW78" s="108"/>
      <c r="LSX78" s="108"/>
      <c r="LSY78" s="108"/>
      <c r="LSZ78" s="108"/>
      <c r="LTA78" s="108"/>
      <c r="LTB78" s="108"/>
      <c r="LTC78" s="108"/>
      <c r="LTD78" s="108"/>
      <c r="LTE78" s="108"/>
      <c r="LTF78" s="108"/>
      <c r="LTG78" s="108"/>
      <c r="LTH78" s="108"/>
      <c r="LTI78" s="108"/>
      <c r="LTJ78" s="108"/>
      <c r="LTK78" s="108"/>
      <c r="LTL78" s="108"/>
      <c r="LTM78" s="108"/>
      <c r="LTN78" s="108"/>
      <c r="LTO78" s="108"/>
      <c r="LTP78" s="108"/>
      <c r="LTQ78" s="108"/>
      <c r="LTR78" s="108"/>
      <c r="LTS78" s="108"/>
      <c r="LTT78" s="108"/>
      <c r="LTU78" s="108"/>
      <c r="LTV78" s="108"/>
      <c r="LTW78" s="108"/>
      <c r="LTX78" s="108"/>
      <c r="LTY78" s="108"/>
      <c r="LTZ78" s="108"/>
      <c r="LUA78" s="108"/>
      <c r="LUB78" s="108"/>
      <c r="LUC78" s="108"/>
      <c r="LUD78" s="108"/>
      <c r="LUE78" s="108"/>
      <c r="LUF78" s="108"/>
      <c r="LUG78" s="108"/>
      <c r="LUH78" s="108"/>
      <c r="LUI78" s="108"/>
      <c r="LUJ78" s="108"/>
      <c r="LUK78" s="108"/>
      <c r="LUL78" s="108"/>
      <c r="LUM78" s="108"/>
      <c r="LUN78" s="108"/>
      <c r="LUO78" s="108"/>
      <c r="LUP78" s="108"/>
      <c r="LUQ78" s="108"/>
      <c r="LUR78" s="108"/>
      <c r="LUS78" s="108"/>
      <c r="LUT78" s="108"/>
      <c r="LUU78" s="108"/>
      <c r="LUV78" s="108"/>
      <c r="LUW78" s="108"/>
      <c r="LUX78" s="108"/>
      <c r="LUY78" s="108"/>
      <c r="LUZ78" s="108"/>
      <c r="LVA78" s="108"/>
      <c r="LVB78" s="108"/>
      <c r="LVC78" s="108"/>
      <c r="LVD78" s="108"/>
      <c r="LVE78" s="108"/>
      <c r="LVF78" s="108"/>
      <c r="LVG78" s="108"/>
      <c r="LVH78" s="108"/>
      <c r="LVI78" s="108"/>
      <c r="LVJ78" s="108"/>
      <c r="LVK78" s="108"/>
      <c r="LVL78" s="108"/>
      <c r="LVM78" s="108"/>
      <c r="LVN78" s="108"/>
      <c r="LVO78" s="108"/>
      <c r="LVP78" s="108"/>
      <c r="LVQ78" s="108"/>
      <c r="LVR78" s="108"/>
      <c r="LVS78" s="108"/>
      <c r="LVT78" s="108"/>
      <c r="LVU78" s="108"/>
      <c r="LVV78" s="108"/>
      <c r="LVW78" s="108"/>
      <c r="LVX78" s="108"/>
      <c r="LVY78" s="108"/>
      <c r="LVZ78" s="108"/>
      <c r="LWA78" s="108"/>
      <c r="LWB78" s="108"/>
      <c r="LWC78" s="108"/>
      <c r="LWD78" s="108"/>
      <c r="LWE78" s="108"/>
      <c r="LWF78" s="108"/>
      <c r="LWG78" s="108"/>
      <c r="LWH78" s="108"/>
      <c r="LWI78" s="108"/>
      <c r="LWJ78" s="108"/>
      <c r="LWK78" s="108"/>
      <c r="LWL78" s="108"/>
      <c r="LWM78" s="108"/>
      <c r="LWN78" s="108"/>
      <c r="LWO78" s="108"/>
      <c r="LWP78" s="108"/>
      <c r="LWQ78" s="108"/>
      <c r="LWR78" s="108"/>
      <c r="LWS78" s="108"/>
      <c r="LWT78" s="108"/>
      <c r="LWU78" s="108"/>
      <c r="LWV78" s="108"/>
      <c r="LWW78" s="108"/>
      <c r="LWX78" s="108"/>
      <c r="LWY78" s="108"/>
      <c r="LWZ78" s="108"/>
      <c r="LXA78" s="108"/>
      <c r="LXB78" s="108"/>
      <c r="LXC78" s="108"/>
      <c r="LXD78" s="108"/>
      <c r="LXE78" s="108"/>
      <c r="LXF78" s="108"/>
      <c r="LXG78" s="108"/>
      <c r="LXH78" s="108"/>
      <c r="LXI78" s="108"/>
      <c r="LXJ78" s="108"/>
      <c r="LXK78" s="108"/>
      <c r="LXL78" s="108"/>
      <c r="LXM78" s="108"/>
      <c r="LXN78" s="108"/>
      <c r="LXO78" s="108"/>
      <c r="LXP78" s="108"/>
      <c r="LXQ78" s="108"/>
      <c r="LXR78" s="108"/>
      <c r="LXS78" s="108"/>
      <c r="LXT78" s="108"/>
      <c r="LXU78" s="108"/>
      <c r="LXV78" s="108"/>
      <c r="LXW78" s="108"/>
      <c r="LXX78" s="108"/>
      <c r="LXY78" s="108"/>
      <c r="LXZ78" s="108"/>
      <c r="LYA78" s="108"/>
      <c r="LYB78" s="108"/>
      <c r="LYC78" s="108"/>
      <c r="LYD78" s="108"/>
      <c r="LYE78" s="108"/>
      <c r="LYF78" s="108"/>
      <c r="LYG78" s="108"/>
      <c r="LYH78" s="108"/>
      <c r="LYI78" s="108"/>
      <c r="LYJ78" s="108"/>
      <c r="LYK78" s="108"/>
      <c r="LYL78" s="108"/>
      <c r="LYM78" s="108"/>
      <c r="LYN78" s="108"/>
      <c r="LYO78" s="108"/>
      <c r="LYP78" s="108"/>
      <c r="LYQ78" s="108"/>
      <c r="LYR78" s="108"/>
      <c r="LYS78" s="108"/>
      <c r="LYT78" s="108"/>
      <c r="LYU78" s="108"/>
      <c r="LYV78" s="108"/>
      <c r="LYW78" s="108"/>
      <c r="LYX78" s="108"/>
      <c r="LYY78" s="108"/>
      <c r="LYZ78" s="108"/>
      <c r="LZA78" s="108"/>
      <c r="LZB78" s="108"/>
      <c r="LZC78" s="108"/>
      <c r="LZD78" s="108"/>
      <c r="LZE78" s="108"/>
      <c r="LZF78" s="108"/>
      <c r="LZG78" s="108"/>
      <c r="LZH78" s="108"/>
      <c r="LZI78" s="108"/>
      <c r="LZJ78" s="108"/>
      <c r="LZK78" s="108"/>
      <c r="LZL78" s="108"/>
      <c r="LZM78" s="108"/>
      <c r="LZN78" s="108"/>
      <c r="LZO78" s="108"/>
      <c r="LZP78" s="108"/>
      <c r="LZQ78" s="108"/>
      <c r="LZR78" s="108"/>
      <c r="LZS78" s="108"/>
      <c r="LZT78" s="108"/>
      <c r="LZU78" s="108"/>
      <c r="LZV78" s="108"/>
      <c r="LZW78" s="108"/>
      <c r="LZX78" s="108"/>
      <c r="LZY78" s="108"/>
      <c r="LZZ78" s="108"/>
      <c r="MAA78" s="108"/>
      <c r="MAB78" s="108"/>
      <c r="MAC78" s="108"/>
      <c r="MAD78" s="108"/>
      <c r="MAE78" s="108"/>
      <c r="MAF78" s="108"/>
      <c r="MAG78" s="108"/>
      <c r="MAH78" s="108"/>
      <c r="MAI78" s="108"/>
      <c r="MAJ78" s="108"/>
      <c r="MAK78" s="108"/>
      <c r="MAL78" s="108"/>
      <c r="MAM78" s="108"/>
      <c r="MAN78" s="108"/>
      <c r="MAO78" s="108"/>
      <c r="MAP78" s="108"/>
      <c r="MAQ78" s="108"/>
      <c r="MAR78" s="108"/>
      <c r="MAS78" s="108"/>
      <c r="MAT78" s="108"/>
      <c r="MAU78" s="108"/>
      <c r="MAV78" s="108"/>
      <c r="MAW78" s="108"/>
      <c r="MAX78" s="108"/>
      <c r="MAY78" s="108"/>
      <c r="MAZ78" s="108"/>
      <c r="MBA78" s="108"/>
      <c r="MBB78" s="108"/>
      <c r="MBC78" s="108"/>
      <c r="MBD78" s="108"/>
      <c r="MBE78" s="108"/>
      <c r="MBF78" s="108"/>
      <c r="MBG78" s="108"/>
      <c r="MBH78" s="108"/>
      <c r="MBI78" s="108"/>
      <c r="MBJ78" s="108"/>
      <c r="MBK78" s="108"/>
      <c r="MBL78" s="108"/>
      <c r="MBM78" s="108"/>
      <c r="MBN78" s="108"/>
      <c r="MBO78" s="108"/>
      <c r="MBP78" s="108"/>
      <c r="MBQ78" s="108"/>
      <c r="MBR78" s="108"/>
      <c r="MBS78" s="108"/>
      <c r="MBT78" s="108"/>
      <c r="MBU78" s="108"/>
      <c r="MBV78" s="108"/>
      <c r="MBW78" s="108"/>
      <c r="MBX78" s="108"/>
      <c r="MBY78" s="108"/>
      <c r="MBZ78" s="108"/>
      <c r="MCA78" s="108"/>
      <c r="MCB78" s="108"/>
      <c r="MCC78" s="108"/>
      <c r="MCD78" s="108"/>
      <c r="MCE78" s="108"/>
      <c r="MCF78" s="108"/>
      <c r="MCG78" s="108"/>
      <c r="MCH78" s="108"/>
      <c r="MCI78" s="108"/>
      <c r="MCJ78" s="108"/>
      <c r="MCK78" s="108"/>
      <c r="MCL78" s="108"/>
      <c r="MCM78" s="108"/>
      <c r="MCN78" s="108"/>
      <c r="MCO78" s="108"/>
      <c r="MCP78" s="108"/>
      <c r="MCQ78" s="108"/>
      <c r="MCR78" s="108"/>
      <c r="MCS78" s="108"/>
      <c r="MCT78" s="108"/>
      <c r="MCU78" s="108"/>
      <c r="MCV78" s="108"/>
      <c r="MCW78" s="108"/>
      <c r="MCX78" s="108"/>
      <c r="MCY78" s="108"/>
      <c r="MCZ78" s="108"/>
      <c r="MDA78" s="108"/>
      <c r="MDB78" s="108"/>
      <c r="MDC78" s="108"/>
      <c r="MDD78" s="108"/>
      <c r="MDE78" s="108"/>
      <c r="MDF78" s="108"/>
      <c r="MDG78" s="108"/>
      <c r="MDH78" s="108"/>
      <c r="MDI78" s="108"/>
      <c r="MDJ78" s="108"/>
      <c r="MDK78" s="108"/>
      <c r="MDL78" s="108"/>
      <c r="MDM78" s="108"/>
      <c r="MDN78" s="108"/>
      <c r="MDO78" s="108"/>
      <c r="MDP78" s="108"/>
      <c r="MDQ78" s="108"/>
      <c r="MDR78" s="108"/>
      <c r="MDS78" s="108"/>
      <c r="MDT78" s="108"/>
      <c r="MDU78" s="108"/>
      <c r="MDV78" s="108"/>
      <c r="MDW78" s="108"/>
      <c r="MDX78" s="108"/>
      <c r="MDY78" s="108"/>
      <c r="MDZ78" s="108"/>
      <c r="MEA78" s="108"/>
      <c r="MEB78" s="108"/>
      <c r="MEC78" s="108"/>
      <c r="MED78" s="108"/>
      <c r="MEE78" s="108"/>
      <c r="MEF78" s="108"/>
      <c r="MEG78" s="108"/>
      <c r="MEH78" s="108"/>
      <c r="MEI78" s="108"/>
      <c r="MEJ78" s="108"/>
      <c r="MEK78" s="108"/>
      <c r="MEL78" s="108"/>
      <c r="MEM78" s="108"/>
      <c r="MEN78" s="108"/>
      <c r="MEO78" s="108"/>
      <c r="MEP78" s="108"/>
      <c r="MEQ78" s="108"/>
      <c r="MER78" s="108"/>
      <c r="MES78" s="108"/>
      <c r="MET78" s="108"/>
      <c r="MEU78" s="108"/>
      <c r="MEV78" s="108"/>
      <c r="MEW78" s="108"/>
      <c r="MEX78" s="108"/>
      <c r="MEY78" s="108"/>
      <c r="MEZ78" s="108"/>
      <c r="MFA78" s="108"/>
      <c r="MFB78" s="108"/>
      <c r="MFC78" s="108"/>
      <c r="MFD78" s="108"/>
      <c r="MFE78" s="108"/>
      <c r="MFF78" s="108"/>
      <c r="MFG78" s="108"/>
      <c r="MFH78" s="108"/>
      <c r="MFI78" s="108"/>
      <c r="MFJ78" s="108"/>
      <c r="MFK78" s="108"/>
      <c r="MFL78" s="108"/>
      <c r="MFM78" s="108"/>
      <c r="MFN78" s="108"/>
      <c r="MFO78" s="108"/>
      <c r="MFP78" s="108"/>
      <c r="MFQ78" s="108"/>
      <c r="MFR78" s="108"/>
      <c r="MFS78" s="108"/>
      <c r="MFT78" s="108"/>
      <c r="MFU78" s="108"/>
      <c r="MFV78" s="108"/>
      <c r="MFW78" s="108"/>
      <c r="MFX78" s="108"/>
      <c r="MFY78" s="108"/>
      <c r="MFZ78" s="108"/>
      <c r="MGA78" s="108"/>
      <c r="MGB78" s="108"/>
      <c r="MGC78" s="108"/>
      <c r="MGD78" s="108"/>
      <c r="MGE78" s="108"/>
      <c r="MGF78" s="108"/>
      <c r="MGG78" s="108"/>
      <c r="MGH78" s="108"/>
      <c r="MGI78" s="108"/>
      <c r="MGJ78" s="108"/>
      <c r="MGK78" s="108"/>
      <c r="MGL78" s="108"/>
      <c r="MGM78" s="108"/>
      <c r="MGN78" s="108"/>
      <c r="MGO78" s="108"/>
      <c r="MGP78" s="108"/>
      <c r="MGQ78" s="108"/>
      <c r="MGR78" s="108"/>
      <c r="MGS78" s="108"/>
      <c r="MGT78" s="108"/>
      <c r="MGU78" s="108"/>
      <c r="MGV78" s="108"/>
      <c r="MGW78" s="108"/>
      <c r="MGX78" s="108"/>
      <c r="MGY78" s="108"/>
      <c r="MGZ78" s="108"/>
      <c r="MHA78" s="108"/>
      <c r="MHB78" s="108"/>
      <c r="MHC78" s="108"/>
      <c r="MHD78" s="108"/>
      <c r="MHE78" s="108"/>
      <c r="MHF78" s="108"/>
      <c r="MHG78" s="108"/>
      <c r="MHH78" s="108"/>
      <c r="MHI78" s="108"/>
      <c r="MHJ78" s="108"/>
      <c r="MHK78" s="108"/>
      <c r="MHL78" s="108"/>
      <c r="MHM78" s="108"/>
      <c r="MHN78" s="108"/>
      <c r="MHO78" s="108"/>
      <c r="MHP78" s="108"/>
      <c r="MHQ78" s="108"/>
      <c r="MHR78" s="108"/>
      <c r="MHS78" s="108"/>
      <c r="MHT78" s="108"/>
      <c r="MHU78" s="108"/>
      <c r="MHV78" s="108"/>
      <c r="MHW78" s="108"/>
      <c r="MHX78" s="108"/>
      <c r="MHY78" s="108"/>
      <c r="MHZ78" s="108"/>
      <c r="MIA78" s="108"/>
      <c r="MIB78" s="108"/>
      <c r="MIC78" s="108"/>
      <c r="MID78" s="108"/>
      <c r="MIE78" s="108"/>
      <c r="MIF78" s="108"/>
      <c r="MIG78" s="108"/>
      <c r="MIH78" s="108"/>
      <c r="MII78" s="108"/>
      <c r="MIJ78" s="108"/>
      <c r="MIK78" s="108"/>
      <c r="MIL78" s="108"/>
      <c r="MIM78" s="108"/>
      <c r="MIN78" s="108"/>
      <c r="MIO78" s="108"/>
      <c r="MIP78" s="108"/>
      <c r="MIQ78" s="108"/>
      <c r="MIR78" s="108"/>
      <c r="MIS78" s="108"/>
      <c r="MIT78" s="108"/>
      <c r="MIU78" s="108"/>
      <c r="MIV78" s="108"/>
      <c r="MIW78" s="108"/>
      <c r="MIX78" s="108"/>
      <c r="MIY78" s="108"/>
      <c r="MIZ78" s="108"/>
      <c r="MJA78" s="108"/>
      <c r="MJB78" s="108"/>
      <c r="MJC78" s="108"/>
      <c r="MJD78" s="108"/>
      <c r="MJE78" s="108"/>
      <c r="MJF78" s="108"/>
      <c r="MJG78" s="108"/>
      <c r="MJH78" s="108"/>
      <c r="MJI78" s="108"/>
      <c r="MJJ78" s="108"/>
      <c r="MJK78" s="108"/>
      <c r="MJL78" s="108"/>
      <c r="MJM78" s="108"/>
      <c r="MJN78" s="108"/>
      <c r="MJO78" s="108"/>
      <c r="MJP78" s="108"/>
      <c r="MJQ78" s="108"/>
      <c r="MJR78" s="108"/>
      <c r="MJS78" s="108"/>
      <c r="MJT78" s="108"/>
      <c r="MJU78" s="108"/>
      <c r="MJV78" s="108"/>
      <c r="MJW78" s="108"/>
      <c r="MJX78" s="108"/>
      <c r="MJY78" s="108"/>
      <c r="MJZ78" s="108"/>
      <c r="MKA78" s="108"/>
      <c r="MKB78" s="108"/>
      <c r="MKC78" s="108"/>
      <c r="MKD78" s="108"/>
      <c r="MKE78" s="108"/>
      <c r="MKF78" s="108"/>
      <c r="MKG78" s="108"/>
      <c r="MKH78" s="108"/>
      <c r="MKI78" s="108"/>
      <c r="MKJ78" s="108"/>
      <c r="MKK78" s="108"/>
      <c r="MKL78" s="108"/>
      <c r="MKM78" s="108"/>
      <c r="MKN78" s="108"/>
      <c r="MKO78" s="108"/>
      <c r="MKP78" s="108"/>
      <c r="MKQ78" s="108"/>
      <c r="MKR78" s="108"/>
      <c r="MKS78" s="108"/>
      <c r="MKT78" s="108"/>
      <c r="MKU78" s="108"/>
      <c r="MKV78" s="108"/>
      <c r="MKW78" s="108"/>
      <c r="MKX78" s="108"/>
      <c r="MKY78" s="108"/>
      <c r="MKZ78" s="108"/>
      <c r="MLA78" s="108"/>
      <c r="MLB78" s="108"/>
      <c r="MLC78" s="108"/>
      <c r="MLD78" s="108"/>
      <c r="MLE78" s="108"/>
      <c r="MLF78" s="108"/>
      <c r="MLG78" s="108"/>
      <c r="MLH78" s="108"/>
      <c r="MLI78" s="108"/>
      <c r="MLJ78" s="108"/>
      <c r="MLK78" s="108"/>
      <c r="MLL78" s="108"/>
      <c r="MLM78" s="108"/>
      <c r="MLN78" s="108"/>
      <c r="MLO78" s="108"/>
      <c r="MLP78" s="108"/>
      <c r="MLQ78" s="108"/>
      <c r="MLR78" s="108"/>
      <c r="MLS78" s="108"/>
      <c r="MLT78" s="108"/>
      <c r="MLU78" s="108"/>
      <c r="MLV78" s="108"/>
      <c r="MLW78" s="108"/>
      <c r="MLX78" s="108"/>
      <c r="MLY78" s="108"/>
      <c r="MLZ78" s="108"/>
      <c r="MMA78" s="108"/>
      <c r="MMB78" s="108"/>
      <c r="MMC78" s="108"/>
      <c r="MMD78" s="108"/>
      <c r="MME78" s="108"/>
      <c r="MMF78" s="108"/>
      <c r="MMG78" s="108"/>
      <c r="MMH78" s="108"/>
      <c r="MMI78" s="108"/>
      <c r="MMJ78" s="108"/>
      <c r="MMK78" s="108"/>
      <c r="MML78" s="108"/>
      <c r="MMM78" s="108"/>
      <c r="MMN78" s="108"/>
      <c r="MMO78" s="108"/>
      <c r="MMP78" s="108"/>
      <c r="MMQ78" s="108"/>
      <c r="MMR78" s="108"/>
      <c r="MMS78" s="108"/>
      <c r="MMT78" s="108"/>
      <c r="MMU78" s="108"/>
      <c r="MMV78" s="108"/>
      <c r="MMW78" s="108"/>
      <c r="MMX78" s="108"/>
      <c r="MMY78" s="108"/>
      <c r="MMZ78" s="108"/>
      <c r="MNA78" s="108"/>
      <c r="MNB78" s="108"/>
      <c r="MNC78" s="108"/>
      <c r="MND78" s="108"/>
      <c r="MNE78" s="108"/>
      <c r="MNF78" s="108"/>
      <c r="MNG78" s="108"/>
      <c r="MNH78" s="108"/>
      <c r="MNI78" s="108"/>
      <c r="MNJ78" s="108"/>
      <c r="MNK78" s="108"/>
      <c r="MNL78" s="108"/>
      <c r="MNM78" s="108"/>
      <c r="MNN78" s="108"/>
      <c r="MNO78" s="108"/>
      <c r="MNP78" s="108"/>
      <c r="MNQ78" s="108"/>
      <c r="MNR78" s="108"/>
      <c r="MNS78" s="108"/>
      <c r="MNT78" s="108"/>
      <c r="MNU78" s="108"/>
      <c r="MNV78" s="108"/>
      <c r="MNW78" s="108"/>
      <c r="MNX78" s="108"/>
      <c r="MNY78" s="108"/>
      <c r="MNZ78" s="108"/>
      <c r="MOA78" s="108"/>
      <c r="MOB78" s="108"/>
      <c r="MOC78" s="108"/>
      <c r="MOD78" s="108"/>
      <c r="MOE78" s="108"/>
      <c r="MOF78" s="108"/>
      <c r="MOG78" s="108"/>
      <c r="MOH78" s="108"/>
      <c r="MOI78" s="108"/>
      <c r="MOJ78" s="108"/>
      <c r="MOK78" s="108"/>
      <c r="MOL78" s="108"/>
      <c r="MOM78" s="108"/>
      <c r="MON78" s="108"/>
      <c r="MOO78" s="108"/>
      <c r="MOP78" s="108"/>
      <c r="MOQ78" s="108"/>
      <c r="MOR78" s="108"/>
      <c r="MOS78" s="108"/>
      <c r="MOT78" s="108"/>
      <c r="MOU78" s="108"/>
      <c r="MOV78" s="108"/>
      <c r="MOW78" s="108"/>
      <c r="MOX78" s="108"/>
      <c r="MOY78" s="108"/>
      <c r="MOZ78" s="108"/>
      <c r="MPA78" s="108"/>
      <c r="MPB78" s="108"/>
      <c r="MPC78" s="108"/>
      <c r="MPD78" s="108"/>
      <c r="MPE78" s="108"/>
      <c r="MPF78" s="108"/>
      <c r="MPG78" s="108"/>
      <c r="MPH78" s="108"/>
      <c r="MPI78" s="108"/>
      <c r="MPJ78" s="108"/>
      <c r="MPK78" s="108"/>
      <c r="MPL78" s="108"/>
      <c r="MPM78" s="108"/>
      <c r="MPN78" s="108"/>
      <c r="MPO78" s="108"/>
      <c r="MPP78" s="108"/>
      <c r="MPQ78" s="108"/>
      <c r="MPR78" s="108"/>
      <c r="MPS78" s="108"/>
      <c r="MPT78" s="108"/>
      <c r="MPU78" s="108"/>
      <c r="MPV78" s="108"/>
      <c r="MPW78" s="108"/>
      <c r="MPX78" s="108"/>
      <c r="MPY78" s="108"/>
      <c r="MPZ78" s="108"/>
      <c r="MQA78" s="108"/>
      <c r="MQB78" s="108"/>
      <c r="MQC78" s="108"/>
      <c r="MQD78" s="108"/>
      <c r="MQE78" s="108"/>
      <c r="MQF78" s="108"/>
      <c r="MQG78" s="108"/>
      <c r="MQH78" s="108"/>
      <c r="MQI78" s="108"/>
      <c r="MQJ78" s="108"/>
      <c r="MQK78" s="108"/>
      <c r="MQL78" s="108"/>
      <c r="MQM78" s="108"/>
      <c r="MQN78" s="108"/>
      <c r="MQO78" s="108"/>
      <c r="MQP78" s="108"/>
      <c r="MQQ78" s="108"/>
      <c r="MQR78" s="108"/>
      <c r="MQS78" s="108"/>
      <c r="MQT78" s="108"/>
      <c r="MQU78" s="108"/>
      <c r="MQV78" s="108"/>
      <c r="MQW78" s="108"/>
      <c r="MQX78" s="108"/>
      <c r="MQY78" s="108"/>
      <c r="MQZ78" s="108"/>
      <c r="MRA78" s="108"/>
      <c r="MRB78" s="108"/>
      <c r="MRC78" s="108"/>
      <c r="MRD78" s="108"/>
      <c r="MRE78" s="108"/>
      <c r="MRF78" s="108"/>
      <c r="MRG78" s="108"/>
      <c r="MRH78" s="108"/>
      <c r="MRI78" s="108"/>
      <c r="MRJ78" s="108"/>
      <c r="MRK78" s="108"/>
      <c r="MRL78" s="108"/>
      <c r="MRM78" s="108"/>
      <c r="MRN78" s="108"/>
      <c r="MRO78" s="108"/>
      <c r="MRP78" s="108"/>
      <c r="MRQ78" s="108"/>
      <c r="MRR78" s="108"/>
      <c r="MRS78" s="108"/>
      <c r="MRT78" s="108"/>
      <c r="MRU78" s="108"/>
      <c r="MRV78" s="108"/>
      <c r="MRW78" s="108"/>
      <c r="MRX78" s="108"/>
      <c r="MRY78" s="108"/>
      <c r="MRZ78" s="108"/>
      <c r="MSA78" s="108"/>
      <c r="MSB78" s="108"/>
      <c r="MSC78" s="108"/>
      <c r="MSD78" s="108"/>
      <c r="MSE78" s="108"/>
      <c r="MSF78" s="108"/>
      <c r="MSG78" s="108"/>
      <c r="MSH78" s="108"/>
      <c r="MSI78" s="108"/>
      <c r="MSJ78" s="108"/>
      <c r="MSK78" s="108"/>
      <c r="MSL78" s="108"/>
      <c r="MSM78" s="108"/>
      <c r="MSN78" s="108"/>
      <c r="MSO78" s="108"/>
      <c r="MSP78" s="108"/>
      <c r="MSQ78" s="108"/>
      <c r="MSR78" s="108"/>
      <c r="MSS78" s="108"/>
      <c r="MST78" s="108"/>
      <c r="MSU78" s="108"/>
      <c r="MSV78" s="108"/>
      <c r="MSW78" s="108"/>
      <c r="MSX78" s="108"/>
      <c r="MSY78" s="108"/>
      <c r="MSZ78" s="108"/>
      <c r="MTA78" s="108"/>
      <c r="MTB78" s="108"/>
      <c r="MTC78" s="108"/>
      <c r="MTD78" s="108"/>
      <c r="MTE78" s="108"/>
      <c r="MTF78" s="108"/>
      <c r="MTG78" s="108"/>
      <c r="MTH78" s="108"/>
      <c r="MTI78" s="108"/>
      <c r="MTJ78" s="108"/>
      <c r="MTK78" s="108"/>
      <c r="MTL78" s="108"/>
      <c r="MTM78" s="108"/>
      <c r="MTN78" s="108"/>
      <c r="MTO78" s="108"/>
      <c r="MTP78" s="108"/>
      <c r="MTQ78" s="108"/>
      <c r="MTR78" s="108"/>
      <c r="MTS78" s="108"/>
      <c r="MTT78" s="108"/>
      <c r="MTU78" s="108"/>
      <c r="MTV78" s="108"/>
      <c r="MTW78" s="108"/>
      <c r="MTX78" s="108"/>
      <c r="MTY78" s="108"/>
      <c r="MTZ78" s="108"/>
      <c r="MUA78" s="108"/>
      <c r="MUB78" s="108"/>
      <c r="MUC78" s="108"/>
      <c r="MUD78" s="108"/>
      <c r="MUE78" s="108"/>
      <c r="MUF78" s="108"/>
      <c r="MUG78" s="108"/>
      <c r="MUH78" s="108"/>
      <c r="MUI78" s="108"/>
      <c r="MUJ78" s="108"/>
      <c r="MUK78" s="108"/>
      <c r="MUL78" s="108"/>
      <c r="MUM78" s="108"/>
      <c r="MUN78" s="108"/>
      <c r="MUO78" s="108"/>
      <c r="MUP78" s="108"/>
      <c r="MUQ78" s="108"/>
      <c r="MUR78" s="108"/>
      <c r="MUS78" s="108"/>
      <c r="MUT78" s="108"/>
      <c r="MUU78" s="108"/>
      <c r="MUV78" s="108"/>
      <c r="MUW78" s="108"/>
      <c r="MUX78" s="108"/>
      <c r="MUY78" s="108"/>
      <c r="MUZ78" s="108"/>
      <c r="MVA78" s="108"/>
      <c r="MVB78" s="108"/>
      <c r="MVC78" s="108"/>
      <c r="MVD78" s="108"/>
      <c r="MVE78" s="108"/>
      <c r="MVF78" s="108"/>
      <c r="MVG78" s="108"/>
      <c r="MVH78" s="108"/>
      <c r="MVI78" s="108"/>
      <c r="MVJ78" s="108"/>
      <c r="MVK78" s="108"/>
      <c r="MVL78" s="108"/>
      <c r="MVM78" s="108"/>
      <c r="MVN78" s="108"/>
      <c r="MVO78" s="108"/>
      <c r="MVP78" s="108"/>
      <c r="MVQ78" s="108"/>
      <c r="MVR78" s="108"/>
      <c r="MVS78" s="108"/>
      <c r="MVT78" s="108"/>
      <c r="MVU78" s="108"/>
      <c r="MVV78" s="108"/>
      <c r="MVW78" s="108"/>
      <c r="MVX78" s="108"/>
      <c r="MVY78" s="108"/>
      <c r="MVZ78" s="108"/>
      <c r="MWA78" s="108"/>
      <c r="MWB78" s="108"/>
      <c r="MWC78" s="108"/>
      <c r="MWD78" s="108"/>
      <c r="MWE78" s="108"/>
      <c r="MWF78" s="108"/>
      <c r="MWG78" s="108"/>
      <c r="MWH78" s="108"/>
      <c r="MWI78" s="108"/>
      <c r="MWJ78" s="108"/>
      <c r="MWK78" s="108"/>
      <c r="MWL78" s="108"/>
      <c r="MWM78" s="108"/>
      <c r="MWN78" s="108"/>
      <c r="MWO78" s="108"/>
      <c r="MWP78" s="108"/>
      <c r="MWQ78" s="108"/>
      <c r="MWR78" s="108"/>
      <c r="MWS78" s="108"/>
      <c r="MWT78" s="108"/>
      <c r="MWU78" s="108"/>
      <c r="MWV78" s="108"/>
      <c r="MWW78" s="108"/>
      <c r="MWX78" s="108"/>
      <c r="MWY78" s="108"/>
      <c r="MWZ78" s="108"/>
      <c r="MXA78" s="108"/>
      <c r="MXB78" s="108"/>
      <c r="MXC78" s="108"/>
      <c r="MXD78" s="108"/>
      <c r="MXE78" s="108"/>
      <c r="MXF78" s="108"/>
      <c r="MXG78" s="108"/>
      <c r="MXH78" s="108"/>
      <c r="MXI78" s="108"/>
      <c r="MXJ78" s="108"/>
      <c r="MXK78" s="108"/>
      <c r="MXL78" s="108"/>
      <c r="MXM78" s="108"/>
      <c r="MXN78" s="108"/>
      <c r="MXO78" s="108"/>
      <c r="MXP78" s="108"/>
      <c r="MXQ78" s="108"/>
      <c r="MXR78" s="108"/>
      <c r="MXS78" s="108"/>
      <c r="MXT78" s="108"/>
      <c r="MXU78" s="108"/>
      <c r="MXV78" s="108"/>
      <c r="MXW78" s="108"/>
      <c r="MXX78" s="108"/>
      <c r="MXY78" s="108"/>
      <c r="MXZ78" s="108"/>
      <c r="MYA78" s="108"/>
      <c r="MYB78" s="108"/>
      <c r="MYC78" s="108"/>
      <c r="MYD78" s="108"/>
      <c r="MYE78" s="108"/>
      <c r="MYF78" s="108"/>
      <c r="MYG78" s="108"/>
      <c r="MYH78" s="108"/>
      <c r="MYI78" s="108"/>
      <c r="MYJ78" s="108"/>
      <c r="MYK78" s="108"/>
      <c r="MYL78" s="108"/>
      <c r="MYM78" s="108"/>
      <c r="MYN78" s="108"/>
      <c r="MYO78" s="108"/>
      <c r="MYP78" s="108"/>
      <c r="MYQ78" s="108"/>
      <c r="MYR78" s="108"/>
      <c r="MYS78" s="108"/>
      <c r="MYT78" s="108"/>
      <c r="MYU78" s="108"/>
      <c r="MYV78" s="108"/>
      <c r="MYW78" s="108"/>
      <c r="MYX78" s="108"/>
      <c r="MYY78" s="108"/>
      <c r="MYZ78" s="108"/>
      <c r="MZA78" s="108"/>
      <c r="MZB78" s="108"/>
      <c r="MZC78" s="108"/>
      <c r="MZD78" s="108"/>
      <c r="MZE78" s="108"/>
      <c r="MZF78" s="108"/>
      <c r="MZG78" s="108"/>
      <c r="MZH78" s="108"/>
      <c r="MZI78" s="108"/>
      <c r="MZJ78" s="108"/>
      <c r="MZK78" s="108"/>
      <c r="MZL78" s="108"/>
      <c r="MZM78" s="108"/>
      <c r="MZN78" s="108"/>
      <c r="MZO78" s="108"/>
      <c r="MZP78" s="108"/>
      <c r="MZQ78" s="108"/>
      <c r="MZR78" s="108"/>
      <c r="MZS78" s="108"/>
      <c r="MZT78" s="108"/>
      <c r="MZU78" s="108"/>
      <c r="MZV78" s="108"/>
      <c r="MZW78" s="108"/>
      <c r="MZX78" s="108"/>
      <c r="MZY78" s="108"/>
      <c r="MZZ78" s="108"/>
      <c r="NAA78" s="108"/>
      <c r="NAB78" s="108"/>
      <c r="NAC78" s="108"/>
      <c r="NAD78" s="108"/>
      <c r="NAE78" s="108"/>
      <c r="NAF78" s="108"/>
      <c r="NAG78" s="108"/>
      <c r="NAH78" s="108"/>
      <c r="NAI78" s="108"/>
      <c r="NAJ78" s="108"/>
      <c r="NAK78" s="108"/>
      <c r="NAL78" s="108"/>
      <c r="NAM78" s="108"/>
      <c r="NAN78" s="108"/>
      <c r="NAO78" s="108"/>
      <c r="NAP78" s="108"/>
      <c r="NAQ78" s="108"/>
      <c r="NAR78" s="108"/>
      <c r="NAS78" s="108"/>
      <c r="NAT78" s="108"/>
      <c r="NAU78" s="108"/>
      <c r="NAV78" s="108"/>
      <c r="NAW78" s="108"/>
      <c r="NAX78" s="108"/>
      <c r="NAY78" s="108"/>
      <c r="NAZ78" s="108"/>
      <c r="NBA78" s="108"/>
      <c r="NBB78" s="108"/>
      <c r="NBC78" s="108"/>
      <c r="NBD78" s="108"/>
      <c r="NBE78" s="108"/>
      <c r="NBF78" s="108"/>
      <c r="NBG78" s="108"/>
      <c r="NBH78" s="108"/>
      <c r="NBI78" s="108"/>
      <c r="NBJ78" s="108"/>
      <c r="NBK78" s="108"/>
      <c r="NBL78" s="108"/>
      <c r="NBM78" s="108"/>
      <c r="NBN78" s="108"/>
      <c r="NBO78" s="108"/>
      <c r="NBP78" s="108"/>
      <c r="NBQ78" s="108"/>
      <c r="NBR78" s="108"/>
      <c r="NBS78" s="108"/>
      <c r="NBT78" s="108"/>
      <c r="NBU78" s="108"/>
      <c r="NBV78" s="108"/>
      <c r="NBW78" s="108"/>
      <c r="NBX78" s="108"/>
      <c r="NBY78" s="108"/>
      <c r="NBZ78" s="108"/>
      <c r="NCA78" s="108"/>
      <c r="NCB78" s="108"/>
      <c r="NCC78" s="108"/>
      <c r="NCD78" s="108"/>
      <c r="NCE78" s="108"/>
      <c r="NCF78" s="108"/>
      <c r="NCG78" s="108"/>
      <c r="NCH78" s="108"/>
      <c r="NCI78" s="108"/>
      <c r="NCJ78" s="108"/>
      <c r="NCK78" s="108"/>
      <c r="NCL78" s="108"/>
      <c r="NCM78" s="108"/>
      <c r="NCN78" s="108"/>
      <c r="NCO78" s="108"/>
      <c r="NCP78" s="108"/>
      <c r="NCQ78" s="108"/>
      <c r="NCR78" s="108"/>
      <c r="NCS78" s="108"/>
      <c r="NCT78" s="108"/>
      <c r="NCU78" s="108"/>
      <c r="NCV78" s="108"/>
      <c r="NCW78" s="108"/>
      <c r="NCX78" s="108"/>
      <c r="NCY78" s="108"/>
      <c r="NCZ78" s="108"/>
      <c r="NDA78" s="108"/>
      <c r="NDB78" s="108"/>
      <c r="NDC78" s="108"/>
      <c r="NDD78" s="108"/>
      <c r="NDE78" s="108"/>
      <c r="NDF78" s="108"/>
      <c r="NDG78" s="108"/>
      <c r="NDH78" s="108"/>
      <c r="NDI78" s="108"/>
      <c r="NDJ78" s="108"/>
      <c r="NDK78" s="108"/>
      <c r="NDL78" s="108"/>
      <c r="NDM78" s="108"/>
      <c r="NDN78" s="108"/>
      <c r="NDO78" s="108"/>
      <c r="NDP78" s="108"/>
      <c r="NDQ78" s="108"/>
      <c r="NDR78" s="108"/>
      <c r="NDS78" s="108"/>
      <c r="NDT78" s="108"/>
      <c r="NDU78" s="108"/>
      <c r="NDV78" s="108"/>
      <c r="NDW78" s="108"/>
      <c r="NDX78" s="108"/>
      <c r="NDY78" s="108"/>
      <c r="NDZ78" s="108"/>
      <c r="NEA78" s="108"/>
      <c r="NEB78" s="108"/>
      <c r="NEC78" s="108"/>
      <c r="NED78" s="108"/>
      <c r="NEE78" s="108"/>
      <c r="NEF78" s="108"/>
      <c r="NEG78" s="108"/>
      <c r="NEH78" s="108"/>
      <c r="NEI78" s="108"/>
      <c r="NEJ78" s="108"/>
      <c r="NEK78" s="108"/>
      <c r="NEL78" s="108"/>
      <c r="NEM78" s="108"/>
      <c r="NEN78" s="108"/>
      <c r="NEO78" s="108"/>
      <c r="NEP78" s="108"/>
      <c r="NEQ78" s="108"/>
      <c r="NER78" s="108"/>
      <c r="NES78" s="108"/>
      <c r="NET78" s="108"/>
      <c r="NEU78" s="108"/>
      <c r="NEV78" s="108"/>
      <c r="NEW78" s="108"/>
      <c r="NEX78" s="108"/>
      <c r="NEY78" s="108"/>
      <c r="NEZ78" s="108"/>
      <c r="NFA78" s="108"/>
      <c r="NFB78" s="108"/>
      <c r="NFC78" s="108"/>
      <c r="NFD78" s="108"/>
      <c r="NFE78" s="108"/>
      <c r="NFF78" s="108"/>
      <c r="NFG78" s="108"/>
      <c r="NFH78" s="108"/>
      <c r="NFI78" s="108"/>
      <c r="NFJ78" s="108"/>
      <c r="NFK78" s="108"/>
      <c r="NFL78" s="108"/>
      <c r="NFM78" s="108"/>
      <c r="NFN78" s="108"/>
      <c r="NFO78" s="108"/>
      <c r="NFP78" s="108"/>
      <c r="NFQ78" s="108"/>
      <c r="NFR78" s="108"/>
      <c r="NFS78" s="108"/>
      <c r="NFT78" s="108"/>
      <c r="NFU78" s="108"/>
      <c r="NFV78" s="108"/>
      <c r="NFW78" s="108"/>
      <c r="NFX78" s="108"/>
      <c r="NFY78" s="108"/>
      <c r="NFZ78" s="108"/>
      <c r="NGA78" s="108"/>
      <c r="NGB78" s="108"/>
      <c r="NGC78" s="108"/>
      <c r="NGD78" s="108"/>
      <c r="NGE78" s="108"/>
      <c r="NGF78" s="108"/>
      <c r="NGG78" s="108"/>
      <c r="NGH78" s="108"/>
      <c r="NGI78" s="108"/>
      <c r="NGJ78" s="108"/>
      <c r="NGK78" s="108"/>
      <c r="NGL78" s="108"/>
      <c r="NGM78" s="108"/>
      <c r="NGN78" s="108"/>
      <c r="NGO78" s="108"/>
      <c r="NGP78" s="108"/>
      <c r="NGQ78" s="108"/>
      <c r="NGR78" s="108"/>
      <c r="NGS78" s="108"/>
      <c r="NGT78" s="108"/>
      <c r="NGU78" s="108"/>
      <c r="NGV78" s="108"/>
      <c r="NGW78" s="108"/>
      <c r="NGX78" s="108"/>
      <c r="NGY78" s="108"/>
      <c r="NGZ78" s="108"/>
      <c r="NHA78" s="108"/>
      <c r="NHB78" s="108"/>
      <c r="NHC78" s="108"/>
      <c r="NHD78" s="108"/>
      <c r="NHE78" s="108"/>
      <c r="NHF78" s="108"/>
      <c r="NHG78" s="108"/>
      <c r="NHH78" s="108"/>
      <c r="NHI78" s="108"/>
      <c r="NHJ78" s="108"/>
      <c r="NHK78" s="108"/>
      <c r="NHL78" s="108"/>
      <c r="NHM78" s="108"/>
      <c r="NHN78" s="108"/>
      <c r="NHO78" s="108"/>
      <c r="NHP78" s="108"/>
      <c r="NHQ78" s="108"/>
      <c r="NHR78" s="108"/>
      <c r="NHS78" s="108"/>
      <c r="NHT78" s="108"/>
      <c r="NHU78" s="108"/>
      <c r="NHV78" s="108"/>
      <c r="NHW78" s="108"/>
      <c r="NHX78" s="108"/>
      <c r="NHY78" s="108"/>
      <c r="NHZ78" s="108"/>
      <c r="NIA78" s="108"/>
      <c r="NIB78" s="108"/>
      <c r="NIC78" s="108"/>
      <c r="NID78" s="108"/>
      <c r="NIE78" s="108"/>
      <c r="NIF78" s="108"/>
      <c r="NIG78" s="108"/>
      <c r="NIH78" s="108"/>
      <c r="NII78" s="108"/>
      <c r="NIJ78" s="108"/>
      <c r="NIK78" s="108"/>
      <c r="NIL78" s="108"/>
      <c r="NIM78" s="108"/>
      <c r="NIN78" s="108"/>
      <c r="NIO78" s="108"/>
      <c r="NIP78" s="108"/>
      <c r="NIQ78" s="108"/>
      <c r="NIR78" s="108"/>
      <c r="NIS78" s="108"/>
      <c r="NIT78" s="108"/>
      <c r="NIU78" s="108"/>
      <c r="NIV78" s="108"/>
      <c r="NIW78" s="108"/>
      <c r="NIX78" s="108"/>
      <c r="NIY78" s="108"/>
      <c r="NIZ78" s="108"/>
      <c r="NJA78" s="108"/>
      <c r="NJB78" s="108"/>
      <c r="NJC78" s="108"/>
      <c r="NJD78" s="108"/>
      <c r="NJE78" s="108"/>
      <c r="NJF78" s="108"/>
      <c r="NJG78" s="108"/>
      <c r="NJH78" s="108"/>
      <c r="NJI78" s="108"/>
      <c r="NJJ78" s="108"/>
      <c r="NJK78" s="108"/>
      <c r="NJL78" s="108"/>
      <c r="NJM78" s="108"/>
      <c r="NJN78" s="108"/>
      <c r="NJO78" s="108"/>
      <c r="NJP78" s="108"/>
      <c r="NJQ78" s="108"/>
      <c r="NJR78" s="108"/>
      <c r="NJS78" s="108"/>
      <c r="NJT78" s="108"/>
      <c r="NJU78" s="108"/>
      <c r="NJV78" s="108"/>
      <c r="NJW78" s="108"/>
      <c r="NJX78" s="108"/>
      <c r="NJY78" s="108"/>
      <c r="NJZ78" s="108"/>
      <c r="NKA78" s="108"/>
      <c r="NKB78" s="108"/>
      <c r="NKC78" s="108"/>
      <c r="NKD78" s="108"/>
      <c r="NKE78" s="108"/>
      <c r="NKF78" s="108"/>
      <c r="NKG78" s="108"/>
      <c r="NKH78" s="108"/>
      <c r="NKI78" s="108"/>
      <c r="NKJ78" s="108"/>
      <c r="NKK78" s="108"/>
      <c r="NKL78" s="108"/>
      <c r="NKM78" s="108"/>
      <c r="NKN78" s="108"/>
      <c r="NKO78" s="108"/>
      <c r="NKP78" s="108"/>
      <c r="NKQ78" s="108"/>
      <c r="NKR78" s="108"/>
      <c r="NKS78" s="108"/>
      <c r="NKT78" s="108"/>
      <c r="NKU78" s="108"/>
      <c r="NKV78" s="108"/>
      <c r="NKW78" s="108"/>
      <c r="NKX78" s="108"/>
      <c r="NKY78" s="108"/>
      <c r="NKZ78" s="108"/>
      <c r="NLA78" s="108"/>
      <c r="NLB78" s="108"/>
      <c r="NLC78" s="108"/>
      <c r="NLD78" s="108"/>
      <c r="NLE78" s="108"/>
      <c r="NLF78" s="108"/>
      <c r="NLG78" s="108"/>
      <c r="NLH78" s="108"/>
      <c r="NLI78" s="108"/>
      <c r="NLJ78" s="108"/>
      <c r="NLK78" s="108"/>
      <c r="NLL78" s="108"/>
      <c r="NLM78" s="108"/>
      <c r="NLN78" s="108"/>
      <c r="NLO78" s="108"/>
      <c r="NLP78" s="108"/>
      <c r="NLQ78" s="108"/>
      <c r="NLR78" s="108"/>
      <c r="NLS78" s="108"/>
      <c r="NLT78" s="108"/>
      <c r="NLU78" s="108"/>
      <c r="NLV78" s="108"/>
      <c r="NLW78" s="108"/>
      <c r="NLX78" s="108"/>
      <c r="NLY78" s="108"/>
      <c r="NLZ78" s="108"/>
      <c r="NMA78" s="108"/>
      <c r="NMB78" s="108"/>
      <c r="NMC78" s="108"/>
      <c r="NMD78" s="108"/>
      <c r="NME78" s="108"/>
      <c r="NMF78" s="108"/>
      <c r="NMG78" s="108"/>
      <c r="NMH78" s="108"/>
      <c r="NMI78" s="108"/>
      <c r="NMJ78" s="108"/>
      <c r="NMK78" s="108"/>
      <c r="NML78" s="108"/>
      <c r="NMM78" s="108"/>
      <c r="NMN78" s="108"/>
      <c r="NMO78" s="108"/>
      <c r="NMP78" s="108"/>
      <c r="NMQ78" s="108"/>
      <c r="NMR78" s="108"/>
      <c r="NMS78" s="108"/>
      <c r="NMT78" s="108"/>
      <c r="NMU78" s="108"/>
      <c r="NMV78" s="108"/>
      <c r="NMW78" s="108"/>
      <c r="NMX78" s="108"/>
      <c r="NMY78" s="108"/>
      <c r="NMZ78" s="108"/>
      <c r="NNA78" s="108"/>
      <c r="NNB78" s="108"/>
      <c r="NNC78" s="108"/>
      <c r="NND78" s="108"/>
      <c r="NNE78" s="108"/>
      <c r="NNF78" s="108"/>
      <c r="NNG78" s="108"/>
      <c r="NNH78" s="108"/>
      <c r="NNI78" s="108"/>
      <c r="NNJ78" s="108"/>
      <c r="NNK78" s="108"/>
      <c r="NNL78" s="108"/>
      <c r="NNM78" s="108"/>
      <c r="NNN78" s="108"/>
      <c r="NNO78" s="108"/>
      <c r="NNP78" s="108"/>
      <c r="NNQ78" s="108"/>
      <c r="NNR78" s="108"/>
      <c r="NNS78" s="108"/>
      <c r="NNT78" s="108"/>
      <c r="NNU78" s="108"/>
      <c r="NNV78" s="108"/>
      <c r="NNW78" s="108"/>
      <c r="NNX78" s="108"/>
      <c r="NNY78" s="108"/>
      <c r="NNZ78" s="108"/>
      <c r="NOA78" s="108"/>
      <c r="NOB78" s="108"/>
      <c r="NOC78" s="108"/>
      <c r="NOD78" s="108"/>
      <c r="NOE78" s="108"/>
      <c r="NOF78" s="108"/>
      <c r="NOG78" s="108"/>
      <c r="NOH78" s="108"/>
      <c r="NOI78" s="108"/>
      <c r="NOJ78" s="108"/>
      <c r="NOK78" s="108"/>
      <c r="NOL78" s="108"/>
      <c r="NOM78" s="108"/>
      <c r="NON78" s="108"/>
      <c r="NOO78" s="108"/>
      <c r="NOP78" s="108"/>
      <c r="NOQ78" s="108"/>
      <c r="NOR78" s="108"/>
      <c r="NOS78" s="108"/>
      <c r="NOT78" s="108"/>
      <c r="NOU78" s="108"/>
      <c r="NOV78" s="108"/>
      <c r="NOW78" s="108"/>
      <c r="NOX78" s="108"/>
      <c r="NOY78" s="108"/>
      <c r="NOZ78" s="108"/>
      <c r="NPA78" s="108"/>
      <c r="NPB78" s="108"/>
      <c r="NPC78" s="108"/>
      <c r="NPD78" s="108"/>
      <c r="NPE78" s="108"/>
      <c r="NPF78" s="108"/>
      <c r="NPG78" s="108"/>
      <c r="NPH78" s="108"/>
      <c r="NPI78" s="108"/>
      <c r="NPJ78" s="108"/>
      <c r="NPK78" s="108"/>
      <c r="NPL78" s="108"/>
      <c r="NPM78" s="108"/>
      <c r="NPN78" s="108"/>
      <c r="NPO78" s="108"/>
      <c r="NPP78" s="108"/>
      <c r="NPQ78" s="108"/>
      <c r="NPR78" s="108"/>
      <c r="NPS78" s="108"/>
      <c r="NPT78" s="108"/>
      <c r="NPU78" s="108"/>
      <c r="NPV78" s="108"/>
      <c r="NPW78" s="108"/>
      <c r="NPX78" s="108"/>
      <c r="NPY78" s="108"/>
      <c r="NPZ78" s="108"/>
      <c r="NQA78" s="108"/>
      <c r="NQB78" s="108"/>
      <c r="NQC78" s="108"/>
      <c r="NQD78" s="108"/>
      <c r="NQE78" s="108"/>
      <c r="NQF78" s="108"/>
      <c r="NQG78" s="108"/>
      <c r="NQH78" s="108"/>
      <c r="NQI78" s="108"/>
      <c r="NQJ78" s="108"/>
      <c r="NQK78" s="108"/>
      <c r="NQL78" s="108"/>
      <c r="NQM78" s="108"/>
      <c r="NQN78" s="108"/>
      <c r="NQO78" s="108"/>
      <c r="NQP78" s="108"/>
      <c r="NQQ78" s="108"/>
      <c r="NQR78" s="108"/>
      <c r="NQS78" s="108"/>
      <c r="NQT78" s="108"/>
      <c r="NQU78" s="108"/>
      <c r="NQV78" s="108"/>
      <c r="NQW78" s="108"/>
      <c r="NQX78" s="108"/>
      <c r="NQY78" s="108"/>
      <c r="NQZ78" s="108"/>
      <c r="NRA78" s="108"/>
      <c r="NRB78" s="108"/>
      <c r="NRC78" s="108"/>
      <c r="NRD78" s="108"/>
      <c r="NRE78" s="108"/>
      <c r="NRF78" s="108"/>
      <c r="NRG78" s="108"/>
      <c r="NRH78" s="108"/>
      <c r="NRI78" s="108"/>
      <c r="NRJ78" s="108"/>
      <c r="NRK78" s="108"/>
      <c r="NRL78" s="108"/>
      <c r="NRM78" s="108"/>
      <c r="NRN78" s="108"/>
      <c r="NRO78" s="108"/>
      <c r="NRP78" s="108"/>
      <c r="NRQ78" s="108"/>
      <c r="NRR78" s="108"/>
      <c r="NRS78" s="108"/>
      <c r="NRT78" s="108"/>
      <c r="NRU78" s="108"/>
      <c r="NRV78" s="108"/>
      <c r="NRW78" s="108"/>
      <c r="NRX78" s="108"/>
      <c r="NRY78" s="108"/>
      <c r="NRZ78" s="108"/>
      <c r="NSA78" s="108"/>
      <c r="NSB78" s="108"/>
      <c r="NSC78" s="108"/>
      <c r="NSD78" s="108"/>
      <c r="NSE78" s="108"/>
      <c r="NSF78" s="108"/>
      <c r="NSG78" s="108"/>
      <c r="NSH78" s="108"/>
      <c r="NSI78" s="108"/>
      <c r="NSJ78" s="108"/>
      <c r="NSK78" s="108"/>
      <c r="NSL78" s="108"/>
      <c r="NSM78" s="108"/>
      <c r="NSN78" s="108"/>
      <c r="NSO78" s="108"/>
      <c r="NSP78" s="108"/>
      <c r="NSQ78" s="108"/>
      <c r="NSR78" s="108"/>
      <c r="NSS78" s="108"/>
      <c r="NST78" s="108"/>
      <c r="NSU78" s="108"/>
      <c r="NSV78" s="108"/>
      <c r="NSW78" s="108"/>
      <c r="NSX78" s="108"/>
      <c r="NSY78" s="108"/>
      <c r="NSZ78" s="108"/>
      <c r="NTA78" s="108"/>
      <c r="NTB78" s="108"/>
      <c r="NTC78" s="108"/>
      <c r="NTD78" s="108"/>
      <c r="NTE78" s="108"/>
      <c r="NTF78" s="108"/>
      <c r="NTG78" s="108"/>
      <c r="NTH78" s="108"/>
      <c r="NTI78" s="108"/>
      <c r="NTJ78" s="108"/>
      <c r="NTK78" s="108"/>
      <c r="NTL78" s="108"/>
      <c r="NTM78" s="108"/>
      <c r="NTN78" s="108"/>
      <c r="NTO78" s="108"/>
      <c r="NTP78" s="108"/>
      <c r="NTQ78" s="108"/>
      <c r="NTR78" s="108"/>
      <c r="NTS78" s="108"/>
      <c r="NTT78" s="108"/>
      <c r="NTU78" s="108"/>
      <c r="NTV78" s="108"/>
      <c r="NTW78" s="108"/>
      <c r="NTX78" s="108"/>
      <c r="NTY78" s="108"/>
      <c r="NTZ78" s="108"/>
      <c r="NUA78" s="108"/>
      <c r="NUB78" s="108"/>
      <c r="NUC78" s="108"/>
      <c r="NUD78" s="108"/>
      <c r="NUE78" s="108"/>
      <c r="NUF78" s="108"/>
      <c r="NUG78" s="108"/>
      <c r="NUH78" s="108"/>
      <c r="NUI78" s="108"/>
      <c r="NUJ78" s="108"/>
      <c r="NUK78" s="108"/>
      <c r="NUL78" s="108"/>
      <c r="NUM78" s="108"/>
      <c r="NUN78" s="108"/>
      <c r="NUO78" s="108"/>
      <c r="NUP78" s="108"/>
      <c r="NUQ78" s="108"/>
      <c r="NUR78" s="108"/>
      <c r="NUS78" s="108"/>
      <c r="NUT78" s="108"/>
      <c r="NUU78" s="108"/>
      <c r="NUV78" s="108"/>
      <c r="NUW78" s="108"/>
      <c r="NUX78" s="108"/>
      <c r="NUY78" s="108"/>
      <c r="NUZ78" s="108"/>
      <c r="NVA78" s="108"/>
      <c r="NVB78" s="108"/>
      <c r="NVC78" s="108"/>
      <c r="NVD78" s="108"/>
      <c r="NVE78" s="108"/>
      <c r="NVF78" s="108"/>
      <c r="NVG78" s="108"/>
      <c r="NVH78" s="108"/>
      <c r="NVI78" s="108"/>
      <c r="NVJ78" s="108"/>
      <c r="NVK78" s="108"/>
      <c r="NVL78" s="108"/>
      <c r="NVM78" s="108"/>
      <c r="NVN78" s="108"/>
      <c r="NVO78" s="108"/>
      <c r="NVP78" s="108"/>
      <c r="NVQ78" s="108"/>
      <c r="NVR78" s="108"/>
      <c r="NVS78" s="108"/>
      <c r="NVT78" s="108"/>
      <c r="NVU78" s="108"/>
      <c r="NVV78" s="108"/>
      <c r="NVW78" s="108"/>
      <c r="NVX78" s="108"/>
      <c r="NVY78" s="108"/>
      <c r="NVZ78" s="108"/>
      <c r="NWA78" s="108"/>
      <c r="NWB78" s="108"/>
      <c r="NWC78" s="108"/>
      <c r="NWD78" s="108"/>
      <c r="NWE78" s="108"/>
      <c r="NWF78" s="108"/>
      <c r="NWG78" s="108"/>
      <c r="NWH78" s="108"/>
      <c r="NWI78" s="108"/>
      <c r="NWJ78" s="108"/>
      <c r="NWK78" s="108"/>
      <c r="NWL78" s="108"/>
      <c r="NWM78" s="108"/>
      <c r="NWN78" s="108"/>
      <c r="NWO78" s="108"/>
      <c r="NWP78" s="108"/>
      <c r="NWQ78" s="108"/>
      <c r="NWR78" s="108"/>
      <c r="NWS78" s="108"/>
      <c r="NWT78" s="108"/>
      <c r="NWU78" s="108"/>
      <c r="NWV78" s="108"/>
      <c r="NWW78" s="108"/>
      <c r="NWX78" s="108"/>
      <c r="NWY78" s="108"/>
      <c r="NWZ78" s="108"/>
      <c r="NXA78" s="108"/>
      <c r="NXB78" s="108"/>
      <c r="NXC78" s="108"/>
      <c r="NXD78" s="108"/>
      <c r="NXE78" s="108"/>
      <c r="NXF78" s="108"/>
      <c r="NXG78" s="108"/>
      <c r="NXH78" s="108"/>
      <c r="NXI78" s="108"/>
      <c r="NXJ78" s="108"/>
      <c r="NXK78" s="108"/>
      <c r="NXL78" s="108"/>
      <c r="NXM78" s="108"/>
      <c r="NXN78" s="108"/>
      <c r="NXO78" s="108"/>
      <c r="NXP78" s="108"/>
      <c r="NXQ78" s="108"/>
      <c r="NXR78" s="108"/>
      <c r="NXS78" s="108"/>
      <c r="NXT78" s="108"/>
      <c r="NXU78" s="108"/>
      <c r="NXV78" s="108"/>
      <c r="NXW78" s="108"/>
      <c r="NXX78" s="108"/>
      <c r="NXY78" s="108"/>
      <c r="NXZ78" s="108"/>
      <c r="NYA78" s="108"/>
      <c r="NYB78" s="108"/>
      <c r="NYC78" s="108"/>
      <c r="NYD78" s="108"/>
      <c r="NYE78" s="108"/>
      <c r="NYF78" s="108"/>
      <c r="NYG78" s="108"/>
      <c r="NYH78" s="108"/>
      <c r="NYI78" s="108"/>
      <c r="NYJ78" s="108"/>
      <c r="NYK78" s="108"/>
      <c r="NYL78" s="108"/>
      <c r="NYM78" s="108"/>
      <c r="NYN78" s="108"/>
      <c r="NYO78" s="108"/>
      <c r="NYP78" s="108"/>
      <c r="NYQ78" s="108"/>
      <c r="NYR78" s="108"/>
      <c r="NYS78" s="108"/>
      <c r="NYT78" s="108"/>
      <c r="NYU78" s="108"/>
      <c r="NYV78" s="108"/>
      <c r="NYW78" s="108"/>
      <c r="NYX78" s="108"/>
      <c r="NYY78" s="108"/>
      <c r="NYZ78" s="108"/>
      <c r="NZA78" s="108"/>
      <c r="NZB78" s="108"/>
      <c r="NZC78" s="108"/>
      <c r="NZD78" s="108"/>
      <c r="NZE78" s="108"/>
      <c r="NZF78" s="108"/>
      <c r="NZG78" s="108"/>
      <c r="NZH78" s="108"/>
      <c r="NZI78" s="108"/>
      <c r="NZJ78" s="108"/>
      <c r="NZK78" s="108"/>
      <c r="NZL78" s="108"/>
      <c r="NZM78" s="108"/>
      <c r="NZN78" s="108"/>
      <c r="NZO78" s="108"/>
      <c r="NZP78" s="108"/>
      <c r="NZQ78" s="108"/>
      <c r="NZR78" s="108"/>
      <c r="NZS78" s="108"/>
      <c r="NZT78" s="108"/>
      <c r="NZU78" s="108"/>
      <c r="NZV78" s="108"/>
      <c r="NZW78" s="108"/>
      <c r="NZX78" s="108"/>
      <c r="NZY78" s="108"/>
      <c r="NZZ78" s="108"/>
      <c r="OAA78" s="108"/>
      <c r="OAB78" s="108"/>
      <c r="OAC78" s="108"/>
      <c r="OAD78" s="108"/>
      <c r="OAE78" s="108"/>
      <c r="OAF78" s="108"/>
      <c r="OAG78" s="108"/>
      <c r="OAH78" s="108"/>
      <c r="OAI78" s="108"/>
      <c r="OAJ78" s="108"/>
      <c r="OAK78" s="108"/>
      <c r="OAL78" s="108"/>
      <c r="OAM78" s="108"/>
      <c r="OAN78" s="108"/>
      <c r="OAO78" s="108"/>
      <c r="OAP78" s="108"/>
      <c r="OAQ78" s="108"/>
      <c r="OAR78" s="108"/>
      <c r="OAS78" s="108"/>
      <c r="OAT78" s="108"/>
      <c r="OAU78" s="108"/>
      <c r="OAV78" s="108"/>
      <c r="OAW78" s="108"/>
      <c r="OAX78" s="108"/>
      <c r="OAY78" s="108"/>
      <c r="OAZ78" s="108"/>
      <c r="OBA78" s="108"/>
      <c r="OBB78" s="108"/>
      <c r="OBC78" s="108"/>
      <c r="OBD78" s="108"/>
      <c r="OBE78" s="108"/>
      <c r="OBF78" s="108"/>
      <c r="OBG78" s="108"/>
      <c r="OBH78" s="108"/>
      <c r="OBI78" s="108"/>
      <c r="OBJ78" s="108"/>
      <c r="OBK78" s="108"/>
      <c r="OBL78" s="108"/>
      <c r="OBM78" s="108"/>
      <c r="OBN78" s="108"/>
      <c r="OBO78" s="108"/>
      <c r="OBP78" s="108"/>
      <c r="OBQ78" s="108"/>
      <c r="OBR78" s="108"/>
      <c r="OBS78" s="108"/>
      <c r="OBT78" s="108"/>
      <c r="OBU78" s="108"/>
      <c r="OBV78" s="108"/>
      <c r="OBW78" s="108"/>
      <c r="OBX78" s="108"/>
      <c r="OBY78" s="108"/>
      <c r="OBZ78" s="108"/>
      <c r="OCA78" s="108"/>
      <c r="OCB78" s="108"/>
      <c r="OCC78" s="108"/>
      <c r="OCD78" s="108"/>
      <c r="OCE78" s="108"/>
      <c r="OCF78" s="108"/>
      <c r="OCG78" s="108"/>
      <c r="OCH78" s="108"/>
      <c r="OCI78" s="108"/>
      <c r="OCJ78" s="108"/>
      <c r="OCK78" s="108"/>
      <c r="OCL78" s="108"/>
      <c r="OCM78" s="108"/>
      <c r="OCN78" s="108"/>
      <c r="OCO78" s="108"/>
      <c r="OCP78" s="108"/>
      <c r="OCQ78" s="108"/>
      <c r="OCR78" s="108"/>
      <c r="OCS78" s="108"/>
      <c r="OCT78" s="108"/>
      <c r="OCU78" s="108"/>
      <c r="OCV78" s="108"/>
      <c r="OCW78" s="108"/>
      <c r="OCX78" s="108"/>
      <c r="OCY78" s="108"/>
      <c r="OCZ78" s="108"/>
      <c r="ODA78" s="108"/>
      <c r="ODB78" s="108"/>
      <c r="ODC78" s="108"/>
      <c r="ODD78" s="108"/>
      <c r="ODE78" s="108"/>
      <c r="ODF78" s="108"/>
      <c r="ODG78" s="108"/>
      <c r="ODH78" s="108"/>
      <c r="ODI78" s="108"/>
      <c r="ODJ78" s="108"/>
      <c r="ODK78" s="108"/>
      <c r="ODL78" s="108"/>
      <c r="ODM78" s="108"/>
      <c r="ODN78" s="108"/>
      <c r="ODO78" s="108"/>
      <c r="ODP78" s="108"/>
      <c r="ODQ78" s="108"/>
      <c r="ODR78" s="108"/>
      <c r="ODS78" s="108"/>
      <c r="ODT78" s="108"/>
      <c r="ODU78" s="108"/>
      <c r="ODV78" s="108"/>
      <c r="ODW78" s="108"/>
      <c r="ODX78" s="108"/>
      <c r="ODY78" s="108"/>
      <c r="ODZ78" s="108"/>
      <c r="OEA78" s="108"/>
      <c r="OEB78" s="108"/>
      <c r="OEC78" s="108"/>
      <c r="OED78" s="108"/>
      <c r="OEE78" s="108"/>
      <c r="OEF78" s="108"/>
      <c r="OEG78" s="108"/>
      <c r="OEH78" s="108"/>
      <c r="OEI78" s="108"/>
      <c r="OEJ78" s="108"/>
      <c r="OEK78" s="108"/>
      <c r="OEL78" s="108"/>
      <c r="OEM78" s="108"/>
      <c r="OEN78" s="108"/>
      <c r="OEO78" s="108"/>
      <c r="OEP78" s="108"/>
      <c r="OEQ78" s="108"/>
      <c r="OER78" s="108"/>
      <c r="OES78" s="108"/>
      <c r="OET78" s="108"/>
      <c r="OEU78" s="108"/>
      <c r="OEV78" s="108"/>
      <c r="OEW78" s="108"/>
      <c r="OEX78" s="108"/>
      <c r="OEY78" s="108"/>
      <c r="OEZ78" s="108"/>
      <c r="OFA78" s="108"/>
      <c r="OFB78" s="108"/>
      <c r="OFC78" s="108"/>
      <c r="OFD78" s="108"/>
      <c r="OFE78" s="108"/>
      <c r="OFF78" s="108"/>
      <c r="OFG78" s="108"/>
      <c r="OFH78" s="108"/>
      <c r="OFI78" s="108"/>
      <c r="OFJ78" s="108"/>
      <c r="OFK78" s="108"/>
      <c r="OFL78" s="108"/>
      <c r="OFM78" s="108"/>
      <c r="OFN78" s="108"/>
      <c r="OFO78" s="108"/>
      <c r="OFP78" s="108"/>
      <c r="OFQ78" s="108"/>
      <c r="OFR78" s="108"/>
      <c r="OFS78" s="108"/>
      <c r="OFT78" s="108"/>
      <c r="OFU78" s="108"/>
      <c r="OFV78" s="108"/>
      <c r="OFW78" s="108"/>
      <c r="OFX78" s="108"/>
      <c r="OFY78" s="108"/>
      <c r="OFZ78" s="108"/>
      <c r="OGA78" s="108"/>
      <c r="OGB78" s="108"/>
      <c r="OGC78" s="108"/>
      <c r="OGD78" s="108"/>
      <c r="OGE78" s="108"/>
      <c r="OGF78" s="108"/>
      <c r="OGG78" s="108"/>
      <c r="OGH78" s="108"/>
      <c r="OGI78" s="108"/>
      <c r="OGJ78" s="108"/>
      <c r="OGK78" s="108"/>
      <c r="OGL78" s="108"/>
      <c r="OGM78" s="108"/>
      <c r="OGN78" s="108"/>
      <c r="OGO78" s="108"/>
      <c r="OGP78" s="108"/>
      <c r="OGQ78" s="108"/>
      <c r="OGR78" s="108"/>
      <c r="OGS78" s="108"/>
      <c r="OGT78" s="108"/>
      <c r="OGU78" s="108"/>
      <c r="OGV78" s="108"/>
      <c r="OGW78" s="108"/>
      <c r="OGX78" s="108"/>
      <c r="OGY78" s="108"/>
      <c r="OGZ78" s="108"/>
      <c r="OHA78" s="108"/>
      <c r="OHB78" s="108"/>
      <c r="OHC78" s="108"/>
      <c r="OHD78" s="108"/>
      <c r="OHE78" s="108"/>
      <c r="OHF78" s="108"/>
      <c r="OHG78" s="108"/>
      <c r="OHH78" s="108"/>
      <c r="OHI78" s="108"/>
      <c r="OHJ78" s="108"/>
      <c r="OHK78" s="108"/>
      <c r="OHL78" s="108"/>
      <c r="OHM78" s="108"/>
      <c r="OHN78" s="108"/>
      <c r="OHO78" s="108"/>
      <c r="OHP78" s="108"/>
      <c r="OHQ78" s="108"/>
      <c r="OHR78" s="108"/>
      <c r="OHS78" s="108"/>
      <c r="OHT78" s="108"/>
      <c r="OHU78" s="108"/>
      <c r="OHV78" s="108"/>
      <c r="OHW78" s="108"/>
      <c r="OHX78" s="108"/>
      <c r="OHY78" s="108"/>
      <c r="OHZ78" s="108"/>
      <c r="OIA78" s="108"/>
      <c r="OIB78" s="108"/>
      <c r="OIC78" s="108"/>
      <c r="OID78" s="108"/>
      <c r="OIE78" s="108"/>
      <c r="OIF78" s="108"/>
      <c r="OIG78" s="108"/>
      <c r="OIH78" s="108"/>
      <c r="OII78" s="108"/>
      <c r="OIJ78" s="108"/>
      <c r="OIK78" s="108"/>
      <c r="OIL78" s="108"/>
      <c r="OIM78" s="108"/>
      <c r="OIN78" s="108"/>
      <c r="OIO78" s="108"/>
      <c r="OIP78" s="108"/>
      <c r="OIQ78" s="108"/>
      <c r="OIR78" s="108"/>
      <c r="OIS78" s="108"/>
      <c r="OIT78" s="108"/>
      <c r="OIU78" s="108"/>
      <c r="OIV78" s="108"/>
      <c r="OIW78" s="108"/>
      <c r="OIX78" s="108"/>
      <c r="OIY78" s="108"/>
      <c r="OIZ78" s="108"/>
      <c r="OJA78" s="108"/>
      <c r="OJB78" s="108"/>
      <c r="OJC78" s="108"/>
      <c r="OJD78" s="108"/>
      <c r="OJE78" s="108"/>
      <c r="OJF78" s="108"/>
      <c r="OJG78" s="108"/>
      <c r="OJH78" s="108"/>
      <c r="OJI78" s="108"/>
      <c r="OJJ78" s="108"/>
      <c r="OJK78" s="108"/>
      <c r="OJL78" s="108"/>
      <c r="OJM78" s="108"/>
      <c r="OJN78" s="108"/>
      <c r="OJO78" s="108"/>
      <c r="OJP78" s="108"/>
      <c r="OJQ78" s="108"/>
      <c r="OJR78" s="108"/>
      <c r="OJS78" s="108"/>
      <c r="OJT78" s="108"/>
      <c r="OJU78" s="108"/>
      <c r="OJV78" s="108"/>
      <c r="OJW78" s="108"/>
      <c r="OJX78" s="108"/>
      <c r="OJY78" s="108"/>
      <c r="OJZ78" s="108"/>
      <c r="OKA78" s="108"/>
      <c r="OKB78" s="108"/>
      <c r="OKC78" s="108"/>
      <c r="OKD78" s="108"/>
      <c r="OKE78" s="108"/>
      <c r="OKF78" s="108"/>
      <c r="OKG78" s="108"/>
      <c r="OKH78" s="108"/>
      <c r="OKI78" s="108"/>
      <c r="OKJ78" s="108"/>
      <c r="OKK78" s="108"/>
      <c r="OKL78" s="108"/>
      <c r="OKM78" s="108"/>
      <c r="OKN78" s="108"/>
      <c r="OKO78" s="108"/>
      <c r="OKP78" s="108"/>
      <c r="OKQ78" s="108"/>
      <c r="OKR78" s="108"/>
      <c r="OKS78" s="108"/>
      <c r="OKT78" s="108"/>
      <c r="OKU78" s="108"/>
      <c r="OKV78" s="108"/>
      <c r="OKW78" s="108"/>
      <c r="OKX78" s="108"/>
      <c r="OKY78" s="108"/>
      <c r="OKZ78" s="108"/>
      <c r="OLA78" s="108"/>
      <c r="OLB78" s="108"/>
      <c r="OLC78" s="108"/>
      <c r="OLD78" s="108"/>
      <c r="OLE78" s="108"/>
      <c r="OLF78" s="108"/>
      <c r="OLG78" s="108"/>
      <c r="OLH78" s="108"/>
      <c r="OLI78" s="108"/>
      <c r="OLJ78" s="108"/>
      <c r="OLK78" s="108"/>
      <c r="OLL78" s="108"/>
      <c r="OLM78" s="108"/>
      <c r="OLN78" s="108"/>
      <c r="OLO78" s="108"/>
      <c r="OLP78" s="108"/>
      <c r="OLQ78" s="108"/>
      <c r="OLR78" s="108"/>
      <c r="OLS78" s="108"/>
      <c r="OLT78" s="108"/>
      <c r="OLU78" s="108"/>
      <c r="OLV78" s="108"/>
      <c r="OLW78" s="108"/>
      <c r="OLX78" s="108"/>
      <c r="OLY78" s="108"/>
      <c r="OLZ78" s="108"/>
      <c r="OMA78" s="108"/>
      <c r="OMB78" s="108"/>
      <c r="OMC78" s="108"/>
      <c r="OMD78" s="108"/>
      <c r="OME78" s="108"/>
      <c r="OMF78" s="108"/>
      <c r="OMG78" s="108"/>
      <c r="OMH78" s="108"/>
      <c r="OMI78" s="108"/>
      <c r="OMJ78" s="108"/>
      <c r="OMK78" s="108"/>
      <c r="OML78" s="108"/>
      <c r="OMM78" s="108"/>
      <c r="OMN78" s="108"/>
      <c r="OMO78" s="108"/>
      <c r="OMP78" s="108"/>
      <c r="OMQ78" s="108"/>
      <c r="OMR78" s="108"/>
      <c r="OMS78" s="108"/>
      <c r="OMT78" s="108"/>
      <c r="OMU78" s="108"/>
      <c r="OMV78" s="108"/>
      <c r="OMW78" s="108"/>
      <c r="OMX78" s="108"/>
      <c r="OMY78" s="108"/>
      <c r="OMZ78" s="108"/>
      <c r="ONA78" s="108"/>
      <c r="ONB78" s="108"/>
      <c r="ONC78" s="108"/>
      <c r="OND78" s="108"/>
      <c r="ONE78" s="108"/>
      <c r="ONF78" s="108"/>
      <c r="ONG78" s="108"/>
      <c r="ONH78" s="108"/>
      <c r="ONI78" s="108"/>
      <c r="ONJ78" s="108"/>
      <c r="ONK78" s="108"/>
      <c r="ONL78" s="108"/>
      <c r="ONM78" s="108"/>
      <c r="ONN78" s="108"/>
      <c r="ONO78" s="108"/>
      <c r="ONP78" s="108"/>
      <c r="ONQ78" s="108"/>
      <c r="ONR78" s="108"/>
      <c r="ONS78" s="108"/>
      <c r="ONT78" s="108"/>
      <c r="ONU78" s="108"/>
      <c r="ONV78" s="108"/>
      <c r="ONW78" s="108"/>
      <c r="ONX78" s="108"/>
      <c r="ONY78" s="108"/>
      <c r="ONZ78" s="108"/>
      <c r="OOA78" s="108"/>
      <c r="OOB78" s="108"/>
      <c r="OOC78" s="108"/>
      <c r="OOD78" s="108"/>
      <c r="OOE78" s="108"/>
      <c r="OOF78" s="108"/>
      <c r="OOG78" s="108"/>
      <c r="OOH78" s="108"/>
      <c r="OOI78" s="108"/>
      <c r="OOJ78" s="108"/>
      <c r="OOK78" s="108"/>
      <c r="OOL78" s="108"/>
      <c r="OOM78" s="108"/>
      <c r="OON78" s="108"/>
      <c r="OOO78" s="108"/>
      <c r="OOP78" s="108"/>
      <c r="OOQ78" s="108"/>
      <c r="OOR78" s="108"/>
      <c r="OOS78" s="108"/>
      <c r="OOT78" s="108"/>
      <c r="OOU78" s="108"/>
      <c r="OOV78" s="108"/>
      <c r="OOW78" s="108"/>
      <c r="OOX78" s="108"/>
      <c r="OOY78" s="108"/>
      <c r="OOZ78" s="108"/>
      <c r="OPA78" s="108"/>
      <c r="OPB78" s="108"/>
      <c r="OPC78" s="108"/>
      <c r="OPD78" s="108"/>
      <c r="OPE78" s="108"/>
      <c r="OPF78" s="108"/>
      <c r="OPG78" s="108"/>
      <c r="OPH78" s="108"/>
      <c r="OPI78" s="108"/>
      <c r="OPJ78" s="108"/>
      <c r="OPK78" s="108"/>
      <c r="OPL78" s="108"/>
      <c r="OPM78" s="108"/>
      <c r="OPN78" s="108"/>
      <c r="OPO78" s="108"/>
      <c r="OPP78" s="108"/>
      <c r="OPQ78" s="108"/>
      <c r="OPR78" s="108"/>
      <c r="OPS78" s="108"/>
      <c r="OPT78" s="108"/>
      <c r="OPU78" s="108"/>
      <c r="OPV78" s="108"/>
      <c r="OPW78" s="108"/>
      <c r="OPX78" s="108"/>
      <c r="OPY78" s="108"/>
      <c r="OPZ78" s="108"/>
      <c r="OQA78" s="108"/>
      <c r="OQB78" s="108"/>
      <c r="OQC78" s="108"/>
      <c r="OQD78" s="108"/>
      <c r="OQE78" s="108"/>
      <c r="OQF78" s="108"/>
      <c r="OQG78" s="108"/>
      <c r="OQH78" s="108"/>
      <c r="OQI78" s="108"/>
      <c r="OQJ78" s="108"/>
      <c r="OQK78" s="108"/>
      <c r="OQL78" s="108"/>
      <c r="OQM78" s="108"/>
      <c r="OQN78" s="108"/>
      <c r="OQO78" s="108"/>
      <c r="OQP78" s="108"/>
      <c r="OQQ78" s="108"/>
      <c r="OQR78" s="108"/>
      <c r="OQS78" s="108"/>
      <c r="OQT78" s="108"/>
      <c r="OQU78" s="108"/>
      <c r="OQV78" s="108"/>
      <c r="OQW78" s="108"/>
      <c r="OQX78" s="108"/>
      <c r="OQY78" s="108"/>
      <c r="OQZ78" s="108"/>
      <c r="ORA78" s="108"/>
      <c r="ORB78" s="108"/>
      <c r="ORC78" s="108"/>
      <c r="ORD78" s="108"/>
      <c r="ORE78" s="108"/>
      <c r="ORF78" s="108"/>
      <c r="ORG78" s="108"/>
      <c r="ORH78" s="108"/>
      <c r="ORI78" s="108"/>
      <c r="ORJ78" s="108"/>
      <c r="ORK78" s="108"/>
      <c r="ORL78" s="108"/>
      <c r="ORM78" s="108"/>
      <c r="ORN78" s="108"/>
      <c r="ORO78" s="108"/>
      <c r="ORP78" s="108"/>
      <c r="ORQ78" s="108"/>
      <c r="ORR78" s="108"/>
      <c r="ORS78" s="108"/>
      <c r="ORT78" s="108"/>
      <c r="ORU78" s="108"/>
      <c r="ORV78" s="108"/>
      <c r="ORW78" s="108"/>
      <c r="ORX78" s="108"/>
      <c r="ORY78" s="108"/>
      <c r="ORZ78" s="108"/>
      <c r="OSA78" s="108"/>
      <c r="OSB78" s="108"/>
      <c r="OSC78" s="108"/>
      <c r="OSD78" s="108"/>
      <c r="OSE78" s="108"/>
      <c r="OSF78" s="108"/>
      <c r="OSG78" s="108"/>
      <c r="OSH78" s="108"/>
      <c r="OSI78" s="108"/>
      <c r="OSJ78" s="108"/>
      <c r="OSK78" s="108"/>
      <c r="OSL78" s="108"/>
      <c r="OSM78" s="108"/>
      <c r="OSN78" s="108"/>
      <c r="OSO78" s="108"/>
      <c r="OSP78" s="108"/>
      <c r="OSQ78" s="108"/>
      <c r="OSR78" s="108"/>
      <c r="OSS78" s="108"/>
      <c r="OST78" s="108"/>
      <c r="OSU78" s="108"/>
      <c r="OSV78" s="108"/>
      <c r="OSW78" s="108"/>
      <c r="OSX78" s="108"/>
      <c r="OSY78" s="108"/>
      <c r="OSZ78" s="108"/>
      <c r="OTA78" s="108"/>
      <c r="OTB78" s="108"/>
      <c r="OTC78" s="108"/>
      <c r="OTD78" s="108"/>
      <c r="OTE78" s="108"/>
      <c r="OTF78" s="108"/>
      <c r="OTG78" s="108"/>
      <c r="OTH78" s="108"/>
      <c r="OTI78" s="108"/>
      <c r="OTJ78" s="108"/>
      <c r="OTK78" s="108"/>
      <c r="OTL78" s="108"/>
      <c r="OTM78" s="108"/>
      <c r="OTN78" s="108"/>
      <c r="OTO78" s="108"/>
      <c r="OTP78" s="108"/>
      <c r="OTQ78" s="108"/>
      <c r="OTR78" s="108"/>
      <c r="OTS78" s="108"/>
      <c r="OTT78" s="108"/>
      <c r="OTU78" s="108"/>
      <c r="OTV78" s="108"/>
      <c r="OTW78" s="108"/>
      <c r="OTX78" s="108"/>
      <c r="OTY78" s="108"/>
      <c r="OTZ78" s="108"/>
      <c r="OUA78" s="108"/>
      <c r="OUB78" s="108"/>
      <c r="OUC78" s="108"/>
      <c r="OUD78" s="108"/>
      <c r="OUE78" s="108"/>
      <c r="OUF78" s="108"/>
      <c r="OUG78" s="108"/>
      <c r="OUH78" s="108"/>
      <c r="OUI78" s="108"/>
      <c r="OUJ78" s="108"/>
      <c r="OUK78" s="108"/>
      <c r="OUL78" s="108"/>
      <c r="OUM78" s="108"/>
      <c r="OUN78" s="108"/>
      <c r="OUO78" s="108"/>
      <c r="OUP78" s="108"/>
      <c r="OUQ78" s="108"/>
      <c r="OUR78" s="108"/>
      <c r="OUS78" s="108"/>
      <c r="OUT78" s="108"/>
      <c r="OUU78" s="108"/>
      <c r="OUV78" s="108"/>
      <c r="OUW78" s="108"/>
      <c r="OUX78" s="108"/>
      <c r="OUY78" s="108"/>
      <c r="OUZ78" s="108"/>
      <c r="OVA78" s="108"/>
      <c r="OVB78" s="108"/>
      <c r="OVC78" s="108"/>
      <c r="OVD78" s="108"/>
      <c r="OVE78" s="108"/>
      <c r="OVF78" s="108"/>
      <c r="OVG78" s="108"/>
      <c r="OVH78" s="108"/>
      <c r="OVI78" s="108"/>
      <c r="OVJ78" s="108"/>
      <c r="OVK78" s="108"/>
      <c r="OVL78" s="108"/>
      <c r="OVM78" s="108"/>
      <c r="OVN78" s="108"/>
      <c r="OVO78" s="108"/>
      <c r="OVP78" s="108"/>
      <c r="OVQ78" s="108"/>
      <c r="OVR78" s="108"/>
      <c r="OVS78" s="108"/>
      <c r="OVT78" s="108"/>
      <c r="OVU78" s="108"/>
      <c r="OVV78" s="108"/>
      <c r="OVW78" s="108"/>
      <c r="OVX78" s="108"/>
      <c r="OVY78" s="108"/>
      <c r="OVZ78" s="108"/>
      <c r="OWA78" s="108"/>
      <c r="OWB78" s="108"/>
      <c r="OWC78" s="108"/>
      <c r="OWD78" s="108"/>
      <c r="OWE78" s="108"/>
      <c r="OWF78" s="108"/>
      <c r="OWG78" s="108"/>
      <c r="OWH78" s="108"/>
      <c r="OWI78" s="108"/>
      <c r="OWJ78" s="108"/>
      <c r="OWK78" s="108"/>
      <c r="OWL78" s="108"/>
      <c r="OWM78" s="108"/>
      <c r="OWN78" s="108"/>
      <c r="OWO78" s="108"/>
      <c r="OWP78" s="108"/>
      <c r="OWQ78" s="108"/>
      <c r="OWR78" s="108"/>
      <c r="OWS78" s="108"/>
      <c r="OWT78" s="108"/>
      <c r="OWU78" s="108"/>
      <c r="OWV78" s="108"/>
      <c r="OWW78" s="108"/>
      <c r="OWX78" s="108"/>
      <c r="OWY78" s="108"/>
      <c r="OWZ78" s="108"/>
      <c r="OXA78" s="108"/>
      <c r="OXB78" s="108"/>
      <c r="OXC78" s="108"/>
      <c r="OXD78" s="108"/>
      <c r="OXE78" s="108"/>
      <c r="OXF78" s="108"/>
      <c r="OXG78" s="108"/>
      <c r="OXH78" s="108"/>
      <c r="OXI78" s="108"/>
      <c r="OXJ78" s="108"/>
      <c r="OXK78" s="108"/>
      <c r="OXL78" s="108"/>
      <c r="OXM78" s="108"/>
      <c r="OXN78" s="108"/>
      <c r="OXO78" s="108"/>
      <c r="OXP78" s="108"/>
      <c r="OXQ78" s="108"/>
      <c r="OXR78" s="108"/>
      <c r="OXS78" s="108"/>
      <c r="OXT78" s="108"/>
      <c r="OXU78" s="108"/>
      <c r="OXV78" s="108"/>
      <c r="OXW78" s="108"/>
      <c r="OXX78" s="108"/>
      <c r="OXY78" s="108"/>
      <c r="OXZ78" s="108"/>
      <c r="OYA78" s="108"/>
      <c r="OYB78" s="108"/>
      <c r="OYC78" s="108"/>
      <c r="OYD78" s="108"/>
      <c r="OYE78" s="108"/>
      <c r="OYF78" s="108"/>
      <c r="OYG78" s="108"/>
      <c r="OYH78" s="108"/>
      <c r="OYI78" s="108"/>
      <c r="OYJ78" s="108"/>
      <c r="OYK78" s="108"/>
      <c r="OYL78" s="108"/>
      <c r="OYM78" s="108"/>
      <c r="OYN78" s="108"/>
      <c r="OYO78" s="108"/>
      <c r="OYP78" s="108"/>
      <c r="OYQ78" s="108"/>
      <c r="OYR78" s="108"/>
      <c r="OYS78" s="108"/>
      <c r="OYT78" s="108"/>
      <c r="OYU78" s="108"/>
      <c r="OYV78" s="108"/>
      <c r="OYW78" s="108"/>
      <c r="OYX78" s="108"/>
      <c r="OYY78" s="108"/>
      <c r="OYZ78" s="108"/>
      <c r="OZA78" s="108"/>
      <c r="OZB78" s="108"/>
      <c r="OZC78" s="108"/>
      <c r="OZD78" s="108"/>
      <c r="OZE78" s="108"/>
      <c r="OZF78" s="108"/>
      <c r="OZG78" s="108"/>
      <c r="OZH78" s="108"/>
      <c r="OZI78" s="108"/>
      <c r="OZJ78" s="108"/>
      <c r="OZK78" s="108"/>
      <c r="OZL78" s="108"/>
      <c r="OZM78" s="108"/>
      <c r="OZN78" s="108"/>
      <c r="OZO78" s="108"/>
      <c r="OZP78" s="108"/>
      <c r="OZQ78" s="108"/>
      <c r="OZR78" s="108"/>
      <c r="OZS78" s="108"/>
      <c r="OZT78" s="108"/>
      <c r="OZU78" s="108"/>
      <c r="OZV78" s="108"/>
      <c r="OZW78" s="108"/>
      <c r="OZX78" s="108"/>
      <c r="OZY78" s="108"/>
      <c r="OZZ78" s="108"/>
      <c r="PAA78" s="108"/>
      <c r="PAB78" s="108"/>
      <c r="PAC78" s="108"/>
      <c r="PAD78" s="108"/>
      <c r="PAE78" s="108"/>
      <c r="PAF78" s="108"/>
      <c r="PAG78" s="108"/>
      <c r="PAH78" s="108"/>
      <c r="PAI78" s="108"/>
      <c r="PAJ78" s="108"/>
      <c r="PAK78" s="108"/>
      <c r="PAL78" s="108"/>
      <c r="PAM78" s="108"/>
      <c r="PAN78" s="108"/>
      <c r="PAO78" s="108"/>
      <c r="PAP78" s="108"/>
      <c r="PAQ78" s="108"/>
      <c r="PAR78" s="108"/>
      <c r="PAS78" s="108"/>
      <c r="PAT78" s="108"/>
      <c r="PAU78" s="108"/>
      <c r="PAV78" s="108"/>
      <c r="PAW78" s="108"/>
      <c r="PAX78" s="108"/>
      <c r="PAY78" s="108"/>
      <c r="PAZ78" s="108"/>
      <c r="PBA78" s="108"/>
      <c r="PBB78" s="108"/>
      <c r="PBC78" s="108"/>
      <c r="PBD78" s="108"/>
      <c r="PBE78" s="108"/>
      <c r="PBF78" s="108"/>
      <c r="PBG78" s="108"/>
      <c r="PBH78" s="108"/>
      <c r="PBI78" s="108"/>
      <c r="PBJ78" s="108"/>
      <c r="PBK78" s="108"/>
      <c r="PBL78" s="108"/>
      <c r="PBM78" s="108"/>
      <c r="PBN78" s="108"/>
      <c r="PBO78" s="108"/>
      <c r="PBP78" s="108"/>
      <c r="PBQ78" s="108"/>
      <c r="PBR78" s="108"/>
      <c r="PBS78" s="108"/>
      <c r="PBT78" s="108"/>
      <c r="PBU78" s="108"/>
      <c r="PBV78" s="108"/>
      <c r="PBW78" s="108"/>
      <c r="PBX78" s="108"/>
      <c r="PBY78" s="108"/>
      <c r="PBZ78" s="108"/>
      <c r="PCA78" s="108"/>
      <c r="PCB78" s="108"/>
      <c r="PCC78" s="108"/>
      <c r="PCD78" s="108"/>
      <c r="PCE78" s="108"/>
      <c r="PCF78" s="108"/>
      <c r="PCG78" s="108"/>
      <c r="PCH78" s="108"/>
      <c r="PCI78" s="108"/>
      <c r="PCJ78" s="108"/>
      <c r="PCK78" s="108"/>
      <c r="PCL78" s="108"/>
      <c r="PCM78" s="108"/>
      <c r="PCN78" s="108"/>
      <c r="PCO78" s="108"/>
      <c r="PCP78" s="108"/>
      <c r="PCQ78" s="108"/>
      <c r="PCR78" s="108"/>
      <c r="PCS78" s="108"/>
      <c r="PCT78" s="108"/>
      <c r="PCU78" s="108"/>
      <c r="PCV78" s="108"/>
      <c r="PCW78" s="108"/>
      <c r="PCX78" s="108"/>
      <c r="PCY78" s="108"/>
      <c r="PCZ78" s="108"/>
      <c r="PDA78" s="108"/>
      <c r="PDB78" s="108"/>
      <c r="PDC78" s="108"/>
      <c r="PDD78" s="108"/>
      <c r="PDE78" s="108"/>
      <c r="PDF78" s="108"/>
      <c r="PDG78" s="108"/>
      <c r="PDH78" s="108"/>
      <c r="PDI78" s="108"/>
      <c r="PDJ78" s="108"/>
      <c r="PDK78" s="108"/>
      <c r="PDL78" s="108"/>
      <c r="PDM78" s="108"/>
      <c r="PDN78" s="108"/>
      <c r="PDO78" s="108"/>
      <c r="PDP78" s="108"/>
      <c r="PDQ78" s="108"/>
      <c r="PDR78" s="108"/>
      <c r="PDS78" s="108"/>
      <c r="PDT78" s="108"/>
      <c r="PDU78" s="108"/>
      <c r="PDV78" s="108"/>
      <c r="PDW78" s="108"/>
      <c r="PDX78" s="108"/>
      <c r="PDY78" s="108"/>
      <c r="PDZ78" s="108"/>
      <c r="PEA78" s="108"/>
      <c r="PEB78" s="108"/>
      <c r="PEC78" s="108"/>
      <c r="PED78" s="108"/>
      <c r="PEE78" s="108"/>
      <c r="PEF78" s="108"/>
      <c r="PEG78" s="108"/>
      <c r="PEH78" s="108"/>
      <c r="PEI78" s="108"/>
      <c r="PEJ78" s="108"/>
      <c r="PEK78" s="108"/>
      <c r="PEL78" s="108"/>
      <c r="PEM78" s="108"/>
      <c r="PEN78" s="108"/>
      <c r="PEO78" s="108"/>
      <c r="PEP78" s="108"/>
      <c r="PEQ78" s="108"/>
      <c r="PER78" s="108"/>
      <c r="PES78" s="108"/>
      <c r="PET78" s="108"/>
      <c r="PEU78" s="108"/>
      <c r="PEV78" s="108"/>
      <c r="PEW78" s="108"/>
      <c r="PEX78" s="108"/>
      <c r="PEY78" s="108"/>
      <c r="PEZ78" s="108"/>
      <c r="PFA78" s="108"/>
      <c r="PFB78" s="108"/>
      <c r="PFC78" s="108"/>
      <c r="PFD78" s="108"/>
      <c r="PFE78" s="108"/>
      <c r="PFF78" s="108"/>
      <c r="PFG78" s="108"/>
      <c r="PFH78" s="108"/>
      <c r="PFI78" s="108"/>
      <c r="PFJ78" s="108"/>
      <c r="PFK78" s="108"/>
      <c r="PFL78" s="108"/>
      <c r="PFM78" s="108"/>
      <c r="PFN78" s="108"/>
      <c r="PFO78" s="108"/>
      <c r="PFP78" s="108"/>
      <c r="PFQ78" s="108"/>
      <c r="PFR78" s="108"/>
      <c r="PFS78" s="108"/>
      <c r="PFT78" s="108"/>
      <c r="PFU78" s="108"/>
      <c r="PFV78" s="108"/>
      <c r="PFW78" s="108"/>
      <c r="PFX78" s="108"/>
      <c r="PFY78" s="108"/>
      <c r="PFZ78" s="108"/>
      <c r="PGA78" s="108"/>
      <c r="PGB78" s="108"/>
      <c r="PGC78" s="108"/>
      <c r="PGD78" s="108"/>
      <c r="PGE78" s="108"/>
      <c r="PGF78" s="108"/>
      <c r="PGG78" s="108"/>
      <c r="PGH78" s="108"/>
      <c r="PGI78" s="108"/>
      <c r="PGJ78" s="108"/>
      <c r="PGK78" s="108"/>
      <c r="PGL78" s="108"/>
      <c r="PGM78" s="108"/>
      <c r="PGN78" s="108"/>
      <c r="PGO78" s="108"/>
      <c r="PGP78" s="108"/>
      <c r="PGQ78" s="108"/>
      <c r="PGR78" s="108"/>
      <c r="PGS78" s="108"/>
      <c r="PGT78" s="108"/>
      <c r="PGU78" s="108"/>
      <c r="PGV78" s="108"/>
      <c r="PGW78" s="108"/>
      <c r="PGX78" s="108"/>
      <c r="PGY78" s="108"/>
      <c r="PGZ78" s="108"/>
      <c r="PHA78" s="108"/>
      <c r="PHB78" s="108"/>
      <c r="PHC78" s="108"/>
      <c r="PHD78" s="108"/>
      <c r="PHE78" s="108"/>
      <c r="PHF78" s="108"/>
      <c r="PHG78" s="108"/>
      <c r="PHH78" s="108"/>
      <c r="PHI78" s="108"/>
      <c r="PHJ78" s="108"/>
      <c r="PHK78" s="108"/>
      <c r="PHL78" s="108"/>
      <c r="PHM78" s="108"/>
      <c r="PHN78" s="108"/>
      <c r="PHO78" s="108"/>
      <c r="PHP78" s="108"/>
      <c r="PHQ78" s="108"/>
      <c r="PHR78" s="108"/>
      <c r="PHS78" s="108"/>
      <c r="PHT78" s="108"/>
      <c r="PHU78" s="108"/>
      <c r="PHV78" s="108"/>
      <c r="PHW78" s="108"/>
      <c r="PHX78" s="108"/>
      <c r="PHY78" s="108"/>
      <c r="PHZ78" s="108"/>
      <c r="PIA78" s="108"/>
      <c r="PIB78" s="108"/>
      <c r="PIC78" s="108"/>
      <c r="PID78" s="108"/>
      <c r="PIE78" s="108"/>
      <c r="PIF78" s="108"/>
      <c r="PIG78" s="108"/>
      <c r="PIH78" s="108"/>
      <c r="PII78" s="108"/>
      <c r="PIJ78" s="108"/>
      <c r="PIK78" s="108"/>
      <c r="PIL78" s="108"/>
      <c r="PIM78" s="108"/>
      <c r="PIN78" s="108"/>
      <c r="PIO78" s="108"/>
      <c r="PIP78" s="108"/>
      <c r="PIQ78" s="108"/>
      <c r="PIR78" s="108"/>
      <c r="PIS78" s="108"/>
      <c r="PIT78" s="108"/>
      <c r="PIU78" s="108"/>
      <c r="PIV78" s="108"/>
      <c r="PIW78" s="108"/>
      <c r="PIX78" s="108"/>
      <c r="PIY78" s="108"/>
      <c r="PIZ78" s="108"/>
      <c r="PJA78" s="108"/>
      <c r="PJB78" s="108"/>
      <c r="PJC78" s="108"/>
      <c r="PJD78" s="108"/>
      <c r="PJE78" s="108"/>
      <c r="PJF78" s="108"/>
      <c r="PJG78" s="108"/>
      <c r="PJH78" s="108"/>
      <c r="PJI78" s="108"/>
      <c r="PJJ78" s="108"/>
      <c r="PJK78" s="108"/>
      <c r="PJL78" s="108"/>
      <c r="PJM78" s="108"/>
      <c r="PJN78" s="108"/>
      <c r="PJO78" s="108"/>
      <c r="PJP78" s="108"/>
      <c r="PJQ78" s="108"/>
      <c r="PJR78" s="108"/>
      <c r="PJS78" s="108"/>
      <c r="PJT78" s="108"/>
      <c r="PJU78" s="108"/>
      <c r="PJV78" s="108"/>
      <c r="PJW78" s="108"/>
      <c r="PJX78" s="108"/>
      <c r="PJY78" s="108"/>
      <c r="PJZ78" s="108"/>
      <c r="PKA78" s="108"/>
      <c r="PKB78" s="108"/>
      <c r="PKC78" s="108"/>
      <c r="PKD78" s="108"/>
      <c r="PKE78" s="108"/>
      <c r="PKF78" s="108"/>
      <c r="PKG78" s="108"/>
      <c r="PKH78" s="108"/>
      <c r="PKI78" s="108"/>
      <c r="PKJ78" s="108"/>
      <c r="PKK78" s="108"/>
      <c r="PKL78" s="108"/>
      <c r="PKM78" s="108"/>
      <c r="PKN78" s="108"/>
      <c r="PKO78" s="108"/>
      <c r="PKP78" s="108"/>
      <c r="PKQ78" s="108"/>
      <c r="PKR78" s="108"/>
      <c r="PKS78" s="108"/>
      <c r="PKT78" s="108"/>
      <c r="PKU78" s="108"/>
      <c r="PKV78" s="108"/>
      <c r="PKW78" s="108"/>
      <c r="PKX78" s="108"/>
      <c r="PKY78" s="108"/>
      <c r="PKZ78" s="108"/>
      <c r="PLA78" s="108"/>
      <c r="PLB78" s="108"/>
      <c r="PLC78" s="108"/>
      <c r="PLD78" s="108"/>
      <c r="PLE78" s="108"/>
      <c r="PLF78" s="108"/>
      <c r="PLG78" s="108"/>
      <c r="PLH78" s="108"/>
      <c r="PLI78" s="108"/>
      <c r="PLJ78" s="108"/>
      <c r="PLK78" s="108"/>
      <c r="PLL78" s="108"/>
      <c r="PLM78" s="108"/>
      <c r="PLN78" s="108"/>
      <c r="PLO78" s="108"/>
      <c r="PLP78" s="108"/>
      <c r="PLQ78" s="108"/>
      <c r="PLR78" s="108"/>
      <c r="PLS78" s="108"/>
      <c r="PLT78" s="108"/>
      <c r="PLU78" s="108"/>
      <c r="PLV78" s="108"/>
      <c r="PLW78" s="108"/>
      <c r="PLX78" s="108"/>
      <c r="PLY78" s="108"/>
      <c r="PLZ78" s="108"/>
      <c r="PMA78" s="108"/>
      <c r="PMB78" s="108"/>
      <c r="PMC78" s="108"/>
      <c r="PMD78" s="108"/>
      <c r="PME78" s="108"/>
      <c r="PMF78" s="108"/>
      <c r="PMG78" s="108"/>
      <c r="PMH78" s="108"/>
      <c r="PMI78" s="108"/>
      <c r="PMJ78" s="108"/>
      <c r="PMK78" s="108"/>
      <c r="PML78" s="108"/>
      <c r="PMM78" s="108"/>
      <c r="PMN78" s="108"/>
      <c r="PMO78" s="108"/>
      <c r="PMP78" s="108"/>
      <c r="PMQ78" s="108"/>
      <c r="PMR78" s="108"/>
      <c r="PMS78" s="108"/>
      <c r="PMT78" s="108"/>
      <c r="PMU78" s="108"/>
      <c r="PMV78" s="108"/>
      <c r="PMW78" s="108"/>
      <c r="PMX78" s="108"/>
      <c r="PMY78" s="108"/>
      <c r="PMZ78" s="108"/>
      <c r="PNA78" s="108"/>
      <c r="PNB78" s="108"/>
      <c r="PNC78" s="108"/>
      <c r="PND78" s="108"/>
      <c r="PNE78" s="108"/>
      <c r="PNF78" s="108"/>
      <c r="PNG78" s="108"/>
      <c r="PNH78" s="108"/>
      <c r="PNI78" s="108"/>
      <c r="PNJ78" s="108"/>
      <c r="PNK78" s="108"/>
      <c r="PNL78" s="108"/>
      <c r="PNM78" s="108"/>
      <c r="PNN78" s="108"/>
      <c r="PNO78" s="108"/>
      <c r="PNP78" s="108"/>
      <c r="PNQ78" s="108"/>
      <c r="PNR78" s="108"/>
      <c r="PNS78" s="108"/>
      <c r="PNT78" s="108"/>
      <c r="PNU78" s="108"/>
      <c r="PNV78" s="108"/>
      <c r="PNW78" s="108"/>
      <c r="PNX78" s="108"/>
      <c r="PNY78" s="108"/>
      <c r="PNZ78" s="108"/>
      <c r="POA78" s="108"/>
      <c r="POB78" s="108"/>
      <c r="POC78" s="108"/>
      <c r="POD78" s="108"/>
      <c r="POE78" s="108"/>
      <c r="POF78" s="108"/>
      <c r="POG78" s="108"/>
      <c r="POH78" s="108"/>
      <c r="POI78" s="108"/>
      <c r="POJ78" s="108"/>
      <c r="POK78" s="108"/>
      <c r="POL78" s="108"/>
      <c r="POM78" s="108"/>
      <c r="PON78" s="108"/>
      <c r="POO78" s="108"/>
      <c r="POP78" s="108"/>
      <c r="POQ78" s="108"/>
      <c r="POR78" s="108"/>
      <c r="POS78" s="108"/>
      <c r="POT78" s="108"/>
      <c r="POU78" s="108"/>
      <c r="POV78" s="108"/>
      <c r="POW78" s="108"/>
      <c r="POX78" s="108"/>
      <c r="POY78" s="108"/>
      <c r="POZ78" s="108"/>
      <c r="PPA78" s="108"/>
      <c r="PPB78" s="108"/>
      <c r="PPC78" s="108"/>
      <c r="PPD78" s="108"/>
      <c r="PPE78" s="108"/>
      <c r="PPF78" s="108"/>
      <c r="PPG78" s="108"/>
      <c r="PPH78" s="108"/>
      <c r="PPI78" s="108"/>
      <c r="PPJ78" s="108"/>
      <c r="PPK78" s="108"/>
      <c r="PPL78" s="108"/>
      <c r="PPM78" s="108"/>
      <c r="PPN78" s="108"/>
      <c r="PPO78" s="108"/>
      <c r="PPP78" s="108"/>
      <c r="PPQ78" s="108"/>
      <c r="PPR78" s="108"/>
      <c r="PPS78" s="108"/>
      <c r="PPT78" s="108"/>
      <c r="PPU78" s="108"/>
      <c r="PPV78" s="108"/>
      <c r="PPW78" s="108"/>
      <c r="PPX78" s="108"/>
      <c r="PPY78" s="108"/>
      <c r="PPZ78" s="108"/>
      <c r="PQA78" s="108"/>
      <c r="PQB78" s="108"/>
      <c r="PQC78" s="108"/>
      <c r="PQD78" s="108"/>
      <c r="PQE78" s="108"/>
      <c r="PQF78" s="108"/>
      <c r="PQG78" s="108"/>
      <c r="PQH78" s="108"/>
      <c r="PQI78" s="108"/>
      <c r="PQJ78" s="108"/>
      <c r="PQK78" s="108"/>
      <c r="PQL78" s="108"/>
      <c r="PQM78" s="108"/>
      <c r="PQN78" s="108"/>
      <c r="PQO78" s="108"/>
      <c r="PQP78" s="108"/>
      <c r="PQQ78" s="108"/>
      <c r="PQR78" s="108"/>
      <c r="PQS78" s="108"/>
      <c r="PQT78" s="108"/>
      <c r="PQU78" s="108"/>
      <c r="PQV78" s="108"/>
      <c r="PQW78" s="108"/>
      <c r="PQX78" s="108"/>
      <c r="PQY78" s="108"/>
      <c r="PQZ78" s="108"/>
      <c r="PRA78" s="108"/>
      <c r="PRB78" s="108"/>
      <c r="PRC78" s="108"/>
      <c r="PRD78" s="108"/>
      <c r="PRE78" s="108"/>
      <c r="PRF78" s="108"/>
      <c r="PRG78" s="108"/>
      <c r="PRH78" s="108"/>
      <c r="PRI78" s="108"/>
      <c r="PRJ78" s="108"/>
      <c r="PRK78" s="108"/>
      <c r="PRL78" s="108"/>
      <c r="PRM78" s="108"/>
      <c r="PRN78" s="108"/>
      <c r="PRO78" s="108"/>
      <c r="PRP78" s="108"/>
      <c r="PRQ78" s="108"/>
      <c r="PRR78" s="108"/>
      <c r="PRS78" s="108"/>
      <c r="PRT78" s="108"/>
      <c r="PRU78" s="108"/>
      <c r="PRV78" s="108"/>
      <c r="PRW78" s="108"/>
      <c r="PRX78" s="108"/>
      <c r="PRY78" s="108"/>
      <c r="PRZ78" s="108"/>
      <c r="PSA78" s="108"/>
      <c r="PSB78" s="108"/>
      <c r="PSC78" s="108"/>
      <c r="PSD78" s="108"/>
      <c r="PSE78" s="108"/>
      <c r="PSF78" s="108"/>
      <c r="PSG78" s="108"/>
      <c r="PSH78" s="108"/>
      <c r="PSI78" s="108"/>
      <c r="PSJ78" s="108"/>
      <c r="PSK78" s="108"/>
      <c r="PSL78" s="108"/>
      <c r="PSM78" s="108"/>
      <c r="PSN78" s="108"/>
      <c r="PSO78" s="108"/>
      <c r="PSP78" s="108"/>
      <c r="PSQ78" s="108"/>
      <c r="PSR78" s="108"/>
      <c r="PSS78" s="108"/>
      <c r="PST78" s="108"/>
      <c r="PSU78" s="108"/>
      <c r="PSV78" s="108"/>
      <c r="PSW78" s="108"/>
      <c r="PSX78" s="108"/>
      <c r="PSY78" s="108"/>
      <c r="PSZ78" s="108"/>
      <c r="PTA78" s="108"/>
      <c r="PTB78" s="108"/>
      <c r="PTC78" s="108"/>
      <c r="PTD78" s="108"/>
      <c r="PTE78" s="108"/>
      <c r="PTF78" s="108"/>
      <c r="PTG78" s="108"/>
      <c r="PTH78" s="108"/>
      <c r="PTI78" s="108"/>
      <c r="PTJ78" s="108"/>
      <c r="PTK78" s="108"/>
      <c r="PTL78" s="108"/>
      <c r="PTM78" s="108"/>
      <c r="PTN78" s="108"/>
      <c r="PTO78" s="108"/>
      <c r="PTP78" s="108"/>
      <c r="PTQ78" s="108"/>
      <c r="PTR78" s="108"/>
      <c r="PTS78" s="108"/>
      <c r="PTT78" s="108"/>
      <c r="PTU78" s="108"/>
      <c r="PTV78" s="108"/>
      <c r="PTW78" s="108"/>
      <c r="PTX78" s="108"/>
      <c r="PTY78" s="108"/>
      <c r="PTZ78" s="108"/>
      <c r="PUA78" s="108"/>
      <c r="PUB78" s="108"/>
      <c r="PUC78" s="108"/>
      <c r="PUD78" s="108"/>
      <c r="PUE78" s="108"/>
      <c r="PUF78" s="108"/>
      <c r="PUG78" s="108"/>
      <c r="PUH78" s="108"/>
      <c r="PUI78" s="108"/>
      <c r="PUJ78" s="108"/>
      <c r="PUK78" s="108"/>
      <c r="PUL78" s="108"/>
      <c r="PUM78" s="108"/>
      <c r="PUN78" s="108"/>
      <c r="PUO78" s="108"/>
      <c r="PUP78" s="108"/>
      <c r="PUQ78" s="108"/>
      <c r="PUR78" s="108"/>
      <c r="PUS78" s="108"/>
      <c r="PUT78" s="108"/>
      <c r="PUU78" s="108"/>
      <c r="PUV78" s="108"/>
      <c r="PUW78" s="108"/>
      <c r="PUX78" s="108"/>
      <c r="PUY78" s="108"/>
      <c r="PUZ78" s="108"/>
      <c r="PVA78" s="108"/>
      <c r="PVB78" s="108"/>
      <c r="PVC78" s="108"/>
      <c r="PVD78" s="108"/>
      <c r="PVE78" s="108"/>
      <c r="PVF78" s="108"/>
      <c r="PVG78" s="108"/>
      <c r="PVH78" s="108"/>
      <c r="PVI78" s="108"/>
      <c r="PVJ78" s="108"/>
      <c r="PVK78" s="108"/>
      <c r="PVL78" s="108"/>
      <c r="PVM78" s="108"/>
      <c r="PVN78" s="108"/>
      <c r="PVO78" s="108"/>
      <c r="PVP78" s="108"/>
      <c r="PVQ78" s="108"/>
      <c r="PVR78" s="108"/>
      <c r="PVS78" s="108"/>
      <c r="PVT78" s="108"/>
      <c r="PVU78" s="108"/>
      <c r="PVV78" s="108"/>
      <c r="PVW78" s="108"/>
      <c r="PVX78" s="108"/>
      <c r="PVY78" s="108"/>
      <c r="PVZ78" s="108"/>
      <c r="PWA78" s="108"/>
      <c r="PWB78" s="108"/>
      <c r="PWC78" s="108"/>
      <c r="PWD78" s="108"/>
      <c r="PWE78" s="108"/>
      <c r="PWF78" s="108"/>
      <c r="PWG78" s="108"/>
      <c r="PWH78" s="108"/>
      <c r="PWI78" s="108"/>
      <c r="PWJ78" s="108"/>
      <c r="PWK78" s="108"/>
      <c r="PWL78" s="108"/>
      <c r="PWM78" s="108"/>
      <c r="PWN78" s="108"/>
      <c r="PWO78" s="108"/>
      <c r="PWP78" s="108"/>
      <c r="PWQ78" s="108"/>
      <c r="PWR78" s="108"/>
      <c r="PWS78" s="108"/>
      <c r="PWT78" s="108"/>
      <c r="PWU78" s="108"/>
      <c r="PWV78" s="108"/>
      <c r="PWW78" s="108"/>
      <c r="PWX78" s="108"/>
      <c r="PWY78" s="108"/>
      <c r="PWZ78" s="108"/>
      <c r="PXA78" s="108"/>
      <c r="PXB78" s="108"/>
      <c r="PXC78" s="108"/>
      <c r="PXD78" s="108"/>
      <c r="PXE78" s="108"/>
      <c r="PXF78" s="108"/>
      <c r="PXG78" s="108"/>
      <c r="PXH78" s="108"/>
      <c r="PXI78" s="108"/>
      <c r="PXJ78" s="108"/>
      <c r="PXK78" s="108"/>
      <c r="PXL78" s="108"/>
      <c r="PXM78" s="108"/>
      <c r="PXN78" s="108"/>
      <c r="PXO78" s="108"/>
      <c r="PXP78" s="108"/>
      <c r="PXQ78" s="108"/>
      <c r="PXR78" s="108"/>
      <c r="PXS78" s="108"/>
      <c r="PXT78" s="108"/>
      <c r="PXU78" s="108"/>
      <c r="PXV78" s="108"/>
      <c r="PXW78" s="108"/>
      <c r="PXX78" s="108"/>
      <c r="PXY78" s="108"/>
      <c r="PXZ78" s="108"/>
      <c r="PYA78" s="108"/>
      <c r="PYB78" s="108"/>
      <c r="PYC78" s="108"/>
      <c r="PYD78" s="108"/>
      <c r="PYE78" s="108"/>
      <c r="PYF78" s="108"/>
      <c r="PYG78" s="108"/>
      <c r="PYH78" s="108"/>
      <c r="PYI78" s="108"/>
      <c r="PYJ78" s="108"/>
      <c r="PYK78" s="108"/>
      <c r="PYL78" s="108"/>
      <c r="PYM78" s="108"/>
      <c r="PYN78" s="108"/>
      <c r="PYO78" s="108"/>
      <c r="PYP78" s="108"/>
      <c r="PYQ78" s="108"/>
      <c r="PYR78" s="108"/>
      <c r="PYS78" s="108"/>
      <c r="PYT78" s="108"/>
      <c r="PYU78" s="108"/>
      <c r="PYV78" s="108"/>
      <c r="PYW78" s="108"/>
      <c r="PYX78" s="108"/>
      <c r="PYY78" s="108"/>
      <c r="PYZ78" s="108"/>
      <c r="PZA78" s="108"/>
      <c r="PZB78" s="108"/>
      <c r="PZC78" s="108"/>
      <c r="PZD78" s="108"/>
      <c r="PZE78" s="108"/>
      <c r="PZF78" s="108"/>
      <c r="PZG78" s="108"/>
      <c r="PZH78" s="108"/>
      <c r="PZI78" s="108"/>
      <c r="PZJ78" s="108"/>
      <c r="PZK78" s="108"/>
      <c r="PZL78" s="108"/>
      <c r="PZM78" s="108"/>
      <c r="PZN78" s="108"/>
      <c r="PZO78" s="108"/>
      <c r="PZP78" s="108"/>
      <c r="PZQ78" s="108"/>
      <c r="PZR78" s="108"/>
      <c r="PZS78" s="108"/>
      <c r="PZT78" s="108"/>
      <c r="PZU78" s="108"/>
      <c r="PZV78" s="108"/>
      <c r="PZW78" s="108"/>
      <c r="PZX78" s="108"/>
      <c r="PZY78" s="108"/>
      <c r="PZZ78" s="108"/>
      <c r="QAA78" s="108"/>
      <c r="QAB78" s="108"/>
      <c r="QAC78" s="108"/>
      <c r="QAD78" s="108"/>
      <c r="QAE78" s="108"/>
      <c r="QAF78" s="108"/>
      <c r="QAG78" s="108"/>
      <c r="QAH78" s="108"/>
      <c r="QAI78" s="108"/>
      <c r="QAJ78" s="108"/>
      <c r="QAK78" s="108"/>
      <c r="QAL78" s="108"/>
      <c r="QAM78" s="108"/>
      <c r="QAN78" s="108"/>
      <c r="QAO78" s="108"/>
      <c r="QAP78" s="108"/>
      <c r="QAQ78" s="108"/>
      <c r="QAR78" s="108"/>
      <c r="QAS78" s="108"/>
      <c r="QAT78" s="108"/>
      <c r="QAU78" s="108"/>
      <c r="QAV78" s="108"/>
      <c r="QAW78" s="108"/>
      <c r="QAX78" s="108"/>
      <c r="QAY78" s="108"/>
      <c r="QAZ78" s="108"/>
      <c r="QBA78" s="108"/>
      <c r="QBB78" s="108"/>
      <c r="QBC78" s="108"/>
      <c r="QBD78" s="108"/>
      <c r="QBE78" s="108"/>
      <c r="QBF78" s="108"/>
      <c r="QBG78" s="108"/>
      <c r="QBH78" s="108"/>
      <c r="QBI78" s="108"/>
      <c r="QBJ78" s="108"/>
      <c r="QBK78" s="108"/>
      <c r="QBL78" s="108"/>
      <c r="QBM78" s="108"/>
      <c r="QBN78" s="108"/>
      <c r="QBO78" s="108"/>
      <c r="QBP78" s="108"/>
      <c r="QBQ78" s="108"/>
      <c r="QBR78" s="108"/>
      <c r="QBS78" s="108"/>
      <c r="QBT78" s="108"/>
      <c r="QBU78" s="108"/>
      <c r="QBV78" s="108"/>
      <c r="QBW78" s="108"/>
      <c r="QBX78" s="108"/>
      <c r="QBY78" s="108"/>
      <c r="QBZ78" s="108"/>
      <c r="QCA78" s="108"/>
      <c r="QCB78" s="108"/>
      <c r="QCC78" s="108"/>
      <c r="QCD78" s="108"/>
      <c r="QCE78" s="108"/>
      <c r="QCF78" s="108"/>
      <c r="QCG78" s="108"/>
      <c r="QCH78" s="108"/>
      <c r="QCI78" s="108"/>
      <c r="QCJ78" s="108"/>
      <c r="QCK78" s="108"/>
      <c r="QCL78" s="108"/>
      <c r="QCM78" s="108"/>
      <c r="QCN78" s="108"/>
      <c r="QCO78" s="108"/>
      <c r="QCP78" s="108"/>
      <c r="QCQ78" s="108"/>
      <c r="QCR78" s="108"/>
      <c r="QCS78" s="108"/>
      <c r="QCT78" s="108"/>
      <c r="QCU78" s="108"/>
      <c r="QCV78" s="108"/>
      <c r="QCW78" s="108"/>
      <c r="QCX78" s="108"/>
      <c r="QCY78" s="108"/>
      <c r="QCZ78" s="108"/>
      <c r="QDA78" s="108"/>
      <c r="QDB78" s="108"/>
      <c r="QDC78" s="108"/>
      <c r="QDD78" s="108"/>
      <c r="QDE78" s="108"/>
      <c r="QDF78" s="108"/>
      <c r="QDG78" s="108"/>
      <c r="QDH78" s="108"/>
      <c r="QDI78" s="108"/>
      <c r="QDJ78" s="108"/>
      <c r="QDK78" s="108"/>
      <c r="QDL78" s="108"/>
      <c r="QDM78" s="108"/>
      <c r="QDN78" s="108"/>
      <c r="QDO78" s="108"/>
      <c r="QDP78" s="108"/>
      <c r="QDQ78" s="108"/>
      <c r="QDR78" s="108"/>
      <c r="QDS78" s="108"/>
      <c r="QDT78" s="108"/>
      <c r="QDU78" s="108"/>
      <c r="QDV78" s="108"/>
      <c r="QDW78" s="108"/>
      <c r="QDX78" s="108"/>
      <c r="QDY78" s="108"/>
      <c r="QDZ78" s="108"/>
      <c r="QEA78" s="108"/>
      <c r="QEB78" s="108"/>
      <c r="QEC78" s="108"/>
      <c r="QED78" s="108"/>
      <c r="QEE78" s="108"/>
      <c r="QEF78" s="108"/>
      <c r="QEG78" s="108"/>
      <c r="QEH78" s="108"/>
      <c r="QEI78" s="108"/>
      <c r="QEJ78" s="108"/>
      <c r="QEK78" s="108"/>
      <c r="QEL78" s="108"/>
      <c r="QEM78" s="108"/>
      <c r="QEN78" s="108"/>
      <c r="QEO78" s="108"/>
      <c r="QEP78" s="108"/>
      <c r="QEQ78" s="108"/>
      <c r="QER78" s="108"/>
      <c r="QES78" s="108"/>
      <c r="QET78" s="108"/>
      <c r="QEU78" s="108"/>
      <c r="QEV78" s="108"/>
      <c r="QEW78" s="108"/>
      <c r="QEX78" s="108"/>
      <c r="QEY78" s="108"/>
      <c r="QEZ78" s="108"/>
      <c r="QFA78" s="108"/>
      <c r="QFB78" s="108"/>
      <c r="QFC78" s="108"/>
      <c r="QFD78" s="108"/>
      <c r="QFE78" s="108"/>
      <c r="QFF78" s="108"/>
      <c r="QFG78" s="108"/>
      <c r="QFH78" s="108"/>
      <c r="QFI78" s="108"/>
      <c r="QFJ78" s="108"/>
      <c r="QFK78" s="108"/>
      <c r="QFL78" s="108"/>
      <c r="QFM78" s="108"/>
      <c r="QFN78" s="108"/>
      <c r="QFO78" s="108"/>
      <c r="QFP78" s="108"/>
      <c r="QFQ78" s="108"/>
      <c r="QFR78" s="108"/>
      <c r="QFS78" s="108"/>
      <c r="QFT78" s="108"/>
      <c r="QFU78" s="108"/>
      <c r="QFV78" s="108"/>
      <c r="QFW78" s="108"/>
      <c r="QFX78" s="108"/>
      <c r="QFY78" s="108"/>
      <c r="QFZ78" s="108"/>
      <c r="QGA78" s="108"/>
      <c r="QGB78" s="108"/>
      <c r="QGC78" s="108"/>
      <c r="QGD78" s="108"/>
      <c r="QGE78" s="108"/>
      <c r="QGF78" s="108"/>
      <c r="QGG78" s="108"/>
      <c r="QGH78" s="108"/>
      <c r="QGI78" s="108"/>
      <c r="QGJ78" s="108"/>
      <c r="QGK78" s="108"/>
      <c r="QGL78" s="108"/>
      <c r="QGM78" s="108"/>
      <c r="QGN78" s="108"/>
      <c r="QGO78" s="108"/>
      <c r="QGP78" s="108"/>
      <c r="QGQ78" s="108"/>
      <c r="QGR78" s="108"/>
      <c r="QGS78" s="108"/>
      <c r="QGT78" s="108"/>
      <c r="QGU78" s="108"/>
      <c r="QGV78" s="108"/>
      <c r="QGW78" s="108"/>
      <c r="QGX78" s="108"/>
      <c r="QGY78" s="108"/>
      <c r="QGZ78" s="108"/>
      <c r="QHA78" s="108"/>
      <c r="QHB78" s="108"/>
      <c r="QHC78" s="108"/>
      <c r="QHD78" s="108"/>
      <c r="QHE78" s="108"/>
      <c r="QHF78" s="108"/>
      <c r="QHG78" s="108"/>
      <c r="QHH78" s="108"/>
      <c r="QHI78" s="108"/>
      <c r="QHJ78" s="108"/>
      <c r="QHK78" s="108"/>
      <c r="QHL78" s="108"/>
      <c r="QHM78" s="108"/>
      <c r="QHN78" s="108"/>
      <c r="QHO78" s="108"/>
      <c r="QHP78" s="108"/>
      <c r="QHQ78" s="108"/>
      <c r="QHR78" s="108"/>
      <c r="QHS78" s="108"/>
      <c r="QHT78" s="108"/>
      <c r="QHU78" s="108"/>
      <c r="QHV78" s="108"/>
      <c r="QHW78" s="108"/>
      <c r="QHX78" s="108"/>
      <c r="QHY78" s="108"/>
      <c r="QHZ78" s="108"/>
      <c r="QIA78" s="108"/>
      <c r="QIB78" s="108"/>
      <c r="QIC78" s="108"/>
      <c r="QID78" s="108"/>
      <c r="QIE78" s="108"/>
      <c r="QIF78" s="108"/>
      <c r="QIG78" s="108"/>
      <c r="QIH78" s="108"/>
      <c r="QII78" s="108"/>
      <c r="QIJ78" s="108"/>
      <c r="QIK78" s="108"/>
      <c r="QIL78" s="108"/>
      <c r="QIM78" s="108"/>
      <c r="QIN78" s="108"/>
      <c r="QIO78" s="108"/>
      <c r="QIP78" s="108"/>
      <c r="QIQ78" s="108"/>
      <c r="QIR78" s="108"/>
      <c r="QIS78" s="108"/>
      <c r="QIT78" s="108"/>
      <c r="QIU78" s="108"/>
      <c r="QIV78" s="108"/>
      <c r="QIW78" s="108"/>
      <c r="QIX78" s="108"/>
      <c r="QIY78" s="108"/>
      <c r="QIZ78" s="108"/>
      <c r="QJA78" s="108"/>
      <c r="QJB78" s="108"/>
      <c r="QJC78" s="108"/>
      <c r="QJD78" s="108"/>
      <c r="QJE78" s="108"/>
      <c r="QJF78" s="108"/>
      <c r="QJG78" s="108"/>
      <c r="QJH78" s="108"/>
      <c r="QJI78" s="108"/>
      <c r="QJJ78" s="108"/>
      <c r="QJK78" s="108"/>
      <c r="QJL78" s="108"/>
      <c r="QJM78" s="108"/>
      <c r="QJN78" s="108"/>
      <c r="QJO78" s="108"/>
      <c r="QJP78" s="108"/>
      <c r="QJQ78" s="108"/>
      <c r="QJR78" s="108"/>
      <c r="QJS78" s="108"/>
      <c r="QJT78" s="108"/>
      <c r="QJU78" s="108"/>
      <c r="QJV78" s="108"/>
      <c r="QJW78" s="108"/>
      <c r="QJX78" s="108"/>
      <c r="QJY78" s="108"/>
      <c r="QJZ78" s="108"/>
      <c r="QKA78" s="108"/>
      <c r="QKB78" s="108"/>
      <c r="QKC78" s="108"/>
      <c r="QKD78" s="108"/>
      <c r="QKE78" s="108"/>
      <c r="QKF78" s="108"/>
      <c r="QKG78" s="108"/>
      <c r="QKH78" s="108"/>
      <c r="QKI78" s="108"/>
      <c r="QKJ78" s="108"/>
      <c r="QKK78" s="108"/>
      <c r="QKL78" s="108"/>
      <c r="QKM78" s="108"/>
      <c r="QKN78" s="108"/>
      <c r="QKO78" s="108"/>
      <c r="QKP78" s="108"/>
      <c r="QKQ78" s="108"/>
      <c r="QKR78" s="108"/>
      <c r="QKS78" s="108"/>
      <c r="QKT78" s="108"/>
      <c r="QKU78" s="108"/>
      <c r="QKV78" s="108"/>
      <c r="QKW78" s="108"/>
      <c r="QKX78" s="108"/>
      <c r="QKY78" s="108"/>
      <c r="QKZ78" s="108"/>
      <c r="QLA78" s="108"/>
      <c r="QLB78" s="108"/>
      <c r="QLC78" s="108"/>
      <c r="QLD78" s="108"/>
      <c r="QLE78" s="108"/>
      <c r="QLF78" s="108"/>
      <c r="QLG78" s="108"/>
      <c r="QLH78" s="108"/>
      <c r="QLI78" s="108"/>
      <c r="QLJ78" s="108"/>
      <c r="QLK78" s="108"/>
      <c r="QLL78" s="108"/>
      <c r="QLM78" s="108"/>
      <c r="QLN78" s="108"/>
      <c r="QLO78" s="108"/>
      <c r="QLP78" s="108"/>
      <c r="QLQ78" s="108"/>
      <c r="QLR78" s="108"/>
      <c r="QLS78" s="108"/>
      <c r="QLT78" s="108"/>
      <c r="QLU78" s="108"/>
      <c r="QLV78" s="108"/>
      <c r="QLW78" s="108"/>
      <c r="QLX78" s="108"/>
      <c r="QLY78" s="108"/>
      <c r="QLZ78" s="108"/>
      <c r="QMA78" s="108"/>
      <c r="QMB78" s="108"/>
      <c r="QMC78" s="108"/>
      <c r="QMD78" s="108"/>
      <c r="QME78" s="108"/>
      <c r="QMF78" s="108"/>
      <c r="QMG78" s="108"/>
      <c r="QMH78" s="108"/>
      <c r="QMI78" s="108"/>
      <c r="QMJ78" s="108"/>
      <c r="QMK78" s="108"/>
      <c r="QML78" s="108"/>
      <c r="QMM78" s="108"/>
      <c r="QMN78" s="108"/>
      <c r="QMO78" s="108"/>
      <c r="QMP78" s="108"/>
      <c r="QMQ78" s="108"/>
      <c r="QMR78" s="108"/>
      <c r="QMS78" s="108"/>
      <c r="QMT78" s="108"/>
      <c r="QMU78" s="108"/>
      <c r="QMV78" s="108"/>
      <c r="QMW78" s="108"/>
      <c r="QMX78" s="108"/>
      <c r="QMY78" s="108"/>
      <c r="QMZ78" s="108"/>
      <c r="QNA78" s="108"/>
      <c r="QNB78" s="108"/>
      <c r="QNC78" s="108"/>
      <c r="QND78" s="108"/>
      <c r="QNE78" s="108"/>
      <c r="QNF78" s="108"/>
      <c r="QNG78" s="108"/>
      <c r="QNH78" s="108"/>
      <c r="QNI78" s="108"/>
      <c r="QNJ78" s="108"/>
      <c r="QNK78" s="108"/>
      <c r="QNL78" s="108"/>
      <c r="QNM78" s="108"/>
      <c r="QNN78" s="108"/>
      <c r="QNO78" s="108"/>
      <c r="QNP78" s="108"/>
      <c r="QNQ78" s="108"/>
      <c r="QNR78" s="108"/>
      <c r="QNS78" s="108"/>
      <c r="QNT78" s="108"/>
      <c r="QNU78" s="108"/>
      <c r="QNV78" s="108"/>
      <c r="QNW78" s="108"/>
      <c r="QNX78" s="108"/>
      <c r="QNY78" s="108"/>
      <c r="QNZ78" s="108"/>
      <c r="QOA78" s="108"/>
      <c r="QOB78" s="108"/>
      <c r="QOC78" s="108"/>
      <c r="QOD78" s="108"/>
      <c r="QOE78" s="108"/>
      <c r="QOF78" s="108"/>
      <c r="QOG78" s="108"/>
      <c r="QOH78" s="108"/>
      <c r="QOI78" s="108"/>
      <c r="QOJ78" s="108"/>
      <c r="QOK78" s="108"/>
      <c r="QOL78" s="108"/>
      <c r="QOM78" s="108"/>
      <c r="QON78" s="108"/>
      <c r="QOO78" s="108"/>
      <c r="QOP78" s="108"/>
      <c r="QOQ78" s="108"/>
      <c r="QOR78" s="108"/>
      <c r="QOS78" s="108"/>
      <c r="QOT78" s="108"/>
      <c r="QOU78" s="108"/>
      <c r="QOV78" s="108"/>
      <c r="QOW78" s="108"/>
      <c r="QOX78" s="108"/>
      <c r="QOY78" s="108"/>
      <c r="QOZ78" s="108"/>
      <c r="QPA78" s="108"/>
      <c r="QPB78" s="108"/>
      <c r="QPC78" s="108"/>
      <c r="QPD78" s="108"/>
      <c r="QPE78" s="108"/>
      <c r="QPF78" s="108"/>
      <c r="QPG78" s="108"/>
      <c r="QPH78" s="108"/>
      <c r="QPI78" s="108"/>
      <c r="QPJ78" s="108"/>
      <c r="QPK78" s="108"/>
      <c r="QPL78" s="108"/>
      <c r="QPM78" s="108"/>
      <c r="QPN78" s="108"/>
      <c r="QPO78" s="108"/>
      <c r="QPP78" s="108"/>
      <c r="QPQ78" s="108"/>
      <c r="QPR78" s="108"/>
      <c r="QPS78" s="108"/>
      <c r="QPT78" s="108"/>
      <c r="QPU78" s="108"/>
      <c r="QPV78" s="108"/>
      <c r="QPW78" s="108"/>
      <c r="QPX78" s="108"/>
      <c r="QPY78" s="108"/>
      <c r="QPZ78" s="108"/>
      <c r="QQA78" s="108"/>
      <c r="QQB78" s="108"/>
      <c r="QQC78" s="108"/>
      <c r="QQD78" s="108"/>
      <c r="QQE78" s="108"/>
      <c r="QQF78" s="108"/>
      <c r="QQG78" s="108"/>
      <c r="QQH78" s="108"/>
      <c r="QQI78" s="108"/>
      <c r="QQJ78" s="108"/>
      <c r="QQK78" s="108"/>
      <c r="QQL78" s="108"/>
      <c r="QQM78" s="108"/>
      <c r="QQN78" s="108"/>
      <c r="QQO78" s="108"/>
      <c r="QQP78" s="108"/>
      <c r="QQQ78" s="108"/>
      <c r="QQR78" s="108"/>
      <c r="QQS78" s="108"/>
      <c r="QQT78" s="108"/>
      <c r="QQU78" s="108"/>
      <c r="QQV78" s="108"/>
      <c r="QQW78" s="108"/>
      <c r="QQX78" s="108"/>
      <c r="QQY78" s="108"/>
      <c r="QQZ78" s="108"/>
      <c r="QRA78" s="108"/>
      <c r="QRB78" s="108"/>
      <c r="QRC78" s="108"/>
      <c r="QRD78" s="108"/>
      <c r="QRE78" s="108"/>
      <c r="QRF78" s="108"/>
      <c r="QRG78" s="108"/>
      <c r="QRH78" s="108"/>
      <c r="QRI78" s="108"/>
      <c r="QRJ78" s="108"/>
      <c r="QRK78" s="108"/>
      <c r="QRL78" s="108"/>
      <c r="QRM78" s="108"/>
      <c r="QRN78" s="108"/>
      <c r="QRO78" s="108"/>
      <c r="QRP78" s="108"/>
      <c r="QRQ78" s="108"/>
      <c r="QRR78" s="108"/>
      <c r="QRS78" s="108"/>
      <c r="QRT78" s="108"/>
      <c r="QRU78" s="108"/>
      <c r="QRV78" s="108"/>
      <c r="QRW78" s="108"/>
      <c r="QRX78" s="108"/>
      <c r="QRY78" s="108"/>
      <c r="QRZ78" s="108"/>
      <c r="QSA78" s="108"/>
      <c r="QSB78" s="108"/>
      <c r="QSC78" s="108"/>
      <c r="QSD78" s="108"/>
      <c r="QSE78" s="108"/>
      <c r="QSF78" s="108"/>
      <c r="QSG78" s="108"/>
      <c r="QSH78" s="108"/>
      <c r="QSI78" s="108"/>
      <c r="QSJ78" s="108"/>
      <c r="QSK78" s="108"/>
      <c r="QSL78" s="108"/>
      <c r="QSM78" s="108"/>
      <c r="QSN78" s="108"/>
      <c r="QSO78" s="108"/>
      <c r="QSP78" s="108"/>
      <c r="QSQ78" s="108"/>
      <c r="QSR78" s="108"/>
      <c r="QSS78" s="108"/>
      <c r="QST78" s="108"/>
      <c r="QSU78" s="108"/>
      <c r="QSV78" s="108"/>
      <c r="QSW78" s="108"/>
      <c r="QSX78" s="108"/>
      <c r="QSY78" s="108"/>
      <c r="QSZ78" s="108"/>
      <c r="QTA78" s="108"/>
      <c r="QTB78" s="108"/>
      <c r="QTC78" s="108"/>
      <c r="QTD78" s="108"/>
      <c r="QTE78" s="108"/>
      <c r="QTF78" s="108"/>
      <c r="QTG78" s="108"/>
      <c r="QTH78" s="108"/>
      <c r="QTI78" s="108"/>
      <c r="QTJ78" s="108"/>
      <c r="QTK78" s="108"/>
      <c r="QTL78" s="108"/>
      <c r="QTM78" s="108"/>
      <c r="QTN78" s="108"/>
      <c r="QTO78" s="108"/>
      <c r="QTP78" s="108"/>
      <c r="QTQ78" s="108"/>
      <c r="QTR78" s="108"/>
      <c r="QTS78" s="108"/>
      <c r="QTT78" s="108"/>
      <c r="QTU78" s="108"/>
      <c r="QTV78" s="108"/>
      <c r="QTW78" s="108"/>
      <c r="QTX78" s="108"/>
      <c r="QTY78" s="108"/>
      <c r="QTZ78" s="108"/>
      <c r="QUA78" s="108"/>
      <c r="QUB78" s="108"/>
      <c r="QUC78" s="108"/>
      <c r="QUD78" s="108"/>
      <c r="QUE78" s="108"/>
      <c r="QUF78" s="108"/>
      <c r="QUG78" s="108"/>
      <c r="QUH78" s="108"/>
      <c r="QUI78" s="108"/>
      <c r="QUJ78" s="108"/>
      <c r="QUK78" s="108"/>
      <c r="QUL78" s="108"/>
      <c r="QUM78" s="108"/>
      <c r="QUN78" s="108"/>
      <c r="QUO78" s="108"/>
      <c r="QUP78" s="108"/>
      <c r="QUQ78" s="108"/>
      <c r="QUR78" s="108"/>
      <c r="QUS78" s="108"/>
      <c r="QUT78" s="108"/>
      <c r="QUU78" s="108"/>
      <c r="QUV78" s="108"/>
      <c r="QUW78" s="108"/>
      <c r="QUX78" s="108"/>
      <c r="QUY78" s="108"/>
      <c r="QUZ78" s="108"/>
      <c r="QVA78" s="108"/>
      <c r="QVB78" s="108"/>
      <c r="QVC78" s="108"/>
      <c r="QVD78" s="108"/>
      <c r="QVE78" s="108"/>
      <c r="QVF78" s="108"/>
      <c r="QVG78" s="108"/>
      <c r="QVH78" s="108"/>
      <c r="QVI78" s="108"/>
      <c r="QVJ78" s="108"/>
      <c r="QVK78" s="108"/>
      <c r="QVL78" s="108"/>
      <c r="QVM78" s="108"/>
      <c r="QVN78" s="108"/>
      <c r="QVO78" s="108"/>
      <c r="QVP78" s="108"/>
      <c r="QVQ78" s="108"/>
      <c r="QVR78" s="108"/>
      <c r="QVS78" s="108"/>
      <c r="QVT78" s="108"/>
      <c r="QVU78" s="108"/>
      <c r="QVV78" s="108"/>
      <c r="QVW78" s="108"/>
      <c r="QVX78" s="108"/>
      <c r="QVY78" s="108"/>
      <c r="QVZ78" s="108"/>
      <c r="QWA78" s="108"/>
      <c r="QWB78" s="108"/>
      <c r="QWC78" s="108"/>
      <c r="QWD78" s="108"/>
      <c r="QWE78" s="108"/>
      <c r="QWF78" s="108"/>
      <c r="QWG78" s="108"/>
      <c r="QWH78" s="108"/>
      <c r="QWI78" s="108"/>
      <c r="QWJ78" s="108"/>
      <c r="QWK78" s="108"/>
      <c r="QWL78" s="108"/>
      <c r="QWM78" s="108"/>
      <c r="QWN78" s="108"/>
      <c r="QWO78" s="108"/>
      <c r="QWP78" s="108"/>
      <c r="QWQ78" s="108"/>
      <c r="QWR78" s="108"/>
      <c r="QWS78" s="108"/>
      <c r="QWT78" s="108"/>
      <c r="QWU78" s="108"/>
      <c r="QWV78" s="108"/>
      <c r="QWW78" s="108"/>
      <c r="QWX78" s="108"/>
      <c r="QWY78" s="108"/>
      <c r="QWZ78" s="108"/>
      <c r="QXA78" s="108"/>
      <c r="QXB78" s="108"/>
      <c r="QXC78" s="108"/>
      <c r="QXD78" s="108"/>
      <c r="QXE78" s="108"/>
      <c r="QXF78" s="108"/>
      <c r="QXG78" s="108"/>
      <c r="QXH78" s="108"/>
      <c r="QXI78" s="108"/>
      <c r="QXJ78" s="108"/>
      <c r="QXK78" s="108"/>
      <c r="QXL78" s="108"/>
      <c r="QXM78" s="108"/>
      <c r="QXN78" s="108"/>
      <c r="QXO78" s="108"/>
      <c r="QXP78" s="108"/>
      <c r="QXQ78" s="108"/>
      <c r="QXR78" s="108"/>
      <c r="QXS78" s="108"/>
      <c r="QXT78" s="108"/>
      <c r="QXU78" s="108"/>
      <c r="QXV78" s="108"/>
      <c r="QXW78" s="108"/>
      <c r="QXX78" s="108"/>
      <c r="QXY78" s="108"/>
      <c r="QXZ78" s="108"/>
      <c r="QYA78" s="108"/>
      <c r="QYB78" s="108"/>
      <c r="QYC78" s="108"/>
      <c r="QYD78" s="108"/>
      <c r="QYE78" s="108"/>
      <c r="QYF78" s="108"/>
      <c r="QYG78" s="108"/>
      <c r="QYH78" s="108"/>
      <c r="QYI78" s="108"/>
      <c r="QYJ78" s="108"/>
      <c r="QYK78" s="108"/>
      <c r="QYL78" s="108"/>
      <c r="QYM78" s="108"/>
      <c r="QYN78" s="108"/>
      <c r="QYO78" s="108"/>
      <c r="QYP78" s="108"/>
      <c r="QYQ78" s="108"/>
      <c r="QYR78" s="108"/>
      <c r="QYS78" s="108"/>
      <c r="QYT78" s="108"/>
      <c r="QYU78" s="108"/>
      <c r="QYV78" s="108"/>
      <c r="QYW78" s="108"/>
      <c r="QYX78" s="108"/>
      <c r="QYY78" s="108"/>
      <c r="QYZ78" s="108"/>
      <c r="QZA78" s="108"/>
      <c r="QZB78" s="108"/>
      <c r="QZC78" s="108"/>
      <c r="QZD78" s="108"/>
      <c r="QZE78" s="108"/>
      <c r="QZF78" s="108"/>
      <c r="QZG78" s="108"/>
      <c r="QZH78" s="108"/>
      <c r="QZI78" s="108"/>
      <c r="QZJ78" s="108"/>
      <c r="QZK78" s="108"/>
      <c r="QZL78" s="108"/>
      <c r="QZM78" s="108"/>
      <c r="QZN78" s="108"/>
      <c r="QZO78" s="108"/>
      <c r="QZP78" s="108"/>
      <c r="QZQ78" s="108"/>
      <c r="QZR78" s="108"/>
      <c r="QZS78" s="108"/>
      <c r="QZT78" s="108"/>
      <c r="QZU78" s="108"/>
      <c r="QZV78" s="108"/>
      <c r="QZW78" s="108"/>
      <c r="QZX78" s="108"/>
      <c r="QZY78" s="108"/>
      <c r="QZZ78" s="108"/>
      <c r="RAA78" s="108"/>
      <c r="RAB78" s="108"/>
      <c r="RAC78" s="108"/>
      <c r="RAD78" s="108"/>
      <c r="RAE78" s="108"/>
      <c r="RAF78" s="108"/>
      <c r="RAG78" s="108"/>
      <c r="RAH78" s="108"/>
      <c r="RAI78" s="108"/>
      <c r="RAJ78" s="108"/>
      <c r="RAK78" s="108"/>
      <c r="RAL78" s="108"/>
      <c r="RAM78" s="108"/>
      <c r="RAN78" s="108"/>
      <c r="RAO78" s="108"/>
      <c r="RAP78" s="108"/>
      <c r="RAQ78" s="108"/>
      <c r="RAR78" s="108"/>
      <c r="RAS78" s="108"/>
      <c r="RAT78" s="108"/>
      <c r="RAU78" s="108"/>
      <c r="RAV78" s="108"/>
      <c r="RAW78" s="108"/>
      <c r="RAX78" s="108"/>
      <c r="RAY78" s="108"/>
      <c r="RAZ78" s="108"/>
      <c r="RBA78" s="108"/>
      <c r="RBB78" s="108"/>
      <c r="RBC78" s="108"/>
      <c r="RBD78" s="108"/>
      <c r="RBE78" s="108"/>
      <c r="RBF78" s="108"/>
      <c r="RBG78" s="108"/>
      <c r="RBH78" s="108"/>
      <c r="RBI78" s="108"/>
      <c r="RBJ78" s="108"/>
      <c r="RBK78" s="108"/>
      <c r="RBL78" s="108"/>
      <c r="RBM78" s="108"/>
      <c r="RBN78" s="108"/>
      <c r="RBO78" s="108"/>
      <c r="RBP78" s="108"/>
      <c r="RBQ78" s="108"/>
      <c r="RBR78" s="108"/>
      <c r="RBS78" s="108"/>
      <c r="RBT78" s="108"/>
      <c r="RBU78" s="108"/>
      <c r="RBV78" s="108"/>
      <c r="RBW78" s="108"/>
      <c r="RBX78" s="108"/>
      <c r="RBY78" s="108"/>
      <c r="RBZ78" s="108"/>
      <c r="RCA78" s="108"/>
      <c r="RCB78" s="108"/>
      <c r="RCC78" s="108"/>
      <c r="RCD78" s="108"/>
      <c r="RCE78" s="108"/>
      <c r="RCF78" s="108"/>
      <c r="RCG78" s="108"/>
      <c r="RCH78" s="108"/>
      <c r="RCI78" s="108"/>
      <c r="RCJ78" s="108"/>
      <c r="RCK78" s="108"/>
      <c r="RCL78" s="108"/>
      <c r="RCM78" s="108"/>
      <c r="RCN78" s="108"/>
      <c r="RCO78" s="108"/>
      <c r="RCP78" s="108"/>
      <c r="RCQ78" s="108"/>
      <c r="RCR78" s="108"/>
      <c r="RCS78" s="108"/>
      <c r="RCT78" s="108"/>
      <c r="RCU78" s="108"/>
      <c r="RCV78" s="108"/>
      <c r="RCW78" s="108"/>
      <c r="RCX78" s="108"/>
      <c r="RCY78" s="108"/>
      <c r="RCZ78" s="108"/>
      <c r="RDA78" s="108"/>
      <c r="RDB78" s="108"/>
      <c r="RDC78" s="108"/>
      <c r="RDD78" s="108"/>
      <c r="RDE78" s="108"/>
      <c r="RDF78" s="108"/>
      <c r="RDG78" s="108"/>
      <c r="RDH78" s="108"/>
      <c r="RDI78" s="108"/>
      <c r="RDJ78" s="108"/>
      <c r="RDK78" s="108"/>
      <c r="RDL78" s="108"/>
      <c r="RDM78" s="108"/>
      <c r="RDN78" s="108"/>
      <c r="RDO78" s="108"/>
      <c r="RDP78" s="108"/>
      <c r="RDQ78" s="108"/>
      <c r="RDR78" s="108"/>
      <c r="RDS78" s="108"/>
      <c r="RDT78" s="108"/>
      <c r="RDU78" s="108"/>
      <c r="RDV78" s="108"/>
      <c r="RDW78" s="108"/>
      <c r="RDX78" s="108"/>
      <c r="RDY78" s="108"/>
      <c r="RDZ78" s="108"/>
      <c r="REA78" s="108"/>
      <c r="REB78" s="108"/>
      <c r="REC78" s="108"/>
      <c r="RED78" s="108"/>
      <c r="REE78" s="108"/>
      <c r="REF78" s="108"/>
      <c r="REG78" s="108"/>
      <c r="REH78" s="108"/>
      <c r="REI78" s="108"/>
      <c r="REJ78" s="108"/>
      <c r="REK78" s="108"/>
      <c r="REL78" s="108"/>
      <c r="REM78" s="108"/>
      <c r="REN78" s="108"/>
      <c r="REO78" s="108"/>
      <c r="REP78" s="108"/>
      <c r="REQ78" s="108"/>
      <c r="RER78" s="108"/>
      <c r="RES78" s="108"/>
      <c r="RET78" s="108"/>
      <c r="REU78" s="108"/>
      <c r="REV78" s="108"/>
      <c r="REW78" s="108"/>
      <c r="REX78" s="108"/>
      <c r="REY78" s="108"/>
      <c r="REZ78" s="108"/>
      <c r="RFA78" s="108"/>
      <c r="RFB78" s="108"/>
      <c r="RFC78" s="108"/>
      <c r="RFD78" s="108"/>
      <c r="RFE78" s="108"/>
      <c r="RFF78" s="108"/>
      <c r="RFG78" s="108"/>
      <c r="RFH78" s="108"/>
      <c r="RFI78" s="108"/>
      <c r="RFJ78" s="108"/>
      <c r="RFK78" s="108"/>
      <c r="RFL78" s="108"/>
      <c r="RFM78" s="108"/>
      <c r="RFN78" s="108"/>
      <c r="RFO78" s="108"/>
      <c r="RFP78" s="108"/>
      <c r="RFQ78" s="108"/>
      <c r="RFR78" s="108"/>
      <c r="RFS78" s="108"/>
      <c r="RFT78" s="108"/>
      <c r="RFU78" s="108"/>
      <c r="RFV78" s="108"/>
      <c r="RFW78" s="108"/>
      <c r="RFX78" s="108"/>
      <c r="RFY78" s="108"/>
      <c r="RFZ78" s="108"/>
      <c r="RGA78" s="108"/>
      <c r="RGB78" s="108"/>
      <c r="RGC78" s="108"/>
      <c r="RGD78" s="108"/>
      <c r="RGE78" s="108"/>
      <c r="RGF78" s="108"/>
      <c r="RGG78" s="108"/>
      <c r="RGH78" s="108"/>
      <c r="RGI78" s="108"/>
      <c r="RGJ78" s="108"/>
      <c r="RGK78" s="108"/>
      <c r="RGL78" s="108"/>
      <c r="RGM78" s="108"/>
      <c r="RGN78" s="108"/>
      <c r="RGO78" s="108"/>
      <c r="RGP78" s="108"/>
      <c r="RGQ78" s="108"/>
      <c r="RGR78" s="108"/>
      <c r="RGS78" s="108"/>
      <c r="RGT78" s="108"/>
      <c r="RGU78" s="108"/>
      <c r="RGV78" s="108"/>
      <c r="RGW78" s="108"/>
      <c r="RGX78" s="108"/>
      <c r="RGY78" s="108"/>
      <c r="RGZ78" s="108"/>
      <c r="RHA78" s="108"/>
      <c r="RHB78" s="108"/>
      <c r="RHC78" s="108"/>
      <c r="RHD78" s="108"/>
      <c r="RHE78" s="108"/>
      <c r="RHF78" s="108"/>
      <c r="RHG78" s="108"/>
      <c r="RHH78" s="108"/>
      <c r="RHI78" s="108"/>
      <c r="RHJ78" s="108"/>
      <c r="RHK78" s="108"/>
      <c r="RHL78" s="108"/>
      <c r="RHM78" s="108"/>
      <c r="RHN78" s="108"/>
      <c r="RHO78" s="108"/>
      <c r="RHP78" s="108"/>
      <c r="RHQ78" s="108"/>
      <c r="RHR78" s="108"/>
      <c r="RHS78" s="108"/>
      <c r="RHT78" s="108"/>
      <c r="RHU78" s="108"/>
      <c r="RHV78" s="108"/>
      <c r="RHW78" s="108"/>
      <c r="RHX78" s="108"/>
      <c r="RHY78" s="108"/>
      <c r="RHZ78" s="108"/>
      <c r="RIA78" s="108"/>
      <c r="RIB78" s="108"/>
      <c r="RIC78" s="108"/>
      <c r="RID78" s="108"/>
      <c r="RIE78" s="108"/>
      <c r="RIF78" s="108"/>
      <c r="RIG78" s="108"/>
      <c r="RIH78" s="108"/>
      <c r="RII78" s="108"/>
      <c r="RIJ78" s="108"/>
      <c r="RIK78" s="108"/>
      <c r="RIL78" s="108"/>
      <c r="RIM78" s="108"/>
      <c r="RIN78" s="108"/>
      <c r="RIO78" s="108"/>
      <c r="RIP78" s="108"/>
      <c r="RIQ78" s="108"/>
      <c r="RIR78" s="108"/>
      <c r="RIS78" s="108"/>
      <c r="RIT78" s="108"/>
      <c r="RIU78" s="108"/>
      <c r="RIV78" s="108"/>
      <c r="RIW78" s="108"/>
      <c r="RIX78" s="108"/>
      <c r="RIY78" s="108"/>
      <c r="RIZ78" s="108"/>
      <c r="RJA78" s="108"/>
      <c r="RJB78" s="108"/>
      <c r="RJC78" s="108"/>
      <c r="RJD78" s="108"/>
      <c r="RJE78" s="108"/>
      <c r="RJF78" s="108"/>
      <c r="RJG78" s="108"/>
      <c r="RJH78" s="108"/>
      <c r="RJI78" s="108"/>
      <c r="RJJ78" s="108"/>
      <c r="RJK78" s="108"/>
      <c r="RJL78" s="108"/>
      <c r="RJM78" s="108"/>
      <c r="RJN78" s="108"/>
      <c r="RJO78" s="108"/>
      <c r="RJP78" s="108"/>
      <c r="RJQ78" s="108"/>
      <c r="RJR78" s="108"/>
      <c r="RJS78" s="108"/>
      <c r="RJT78" s="108"/>
      <c r="RJU78" s="108"/>
      <c r="RJV78" s="108"/>
      <c r="RJW78" s="108"/>
      <c r="RJX78" s="108"/>
      <c r="RJY78" s="108"/>
      <c r="RJZ78" s="108"/>
      <c r="RKA78" s="108"/>
      <c r="RKB78" s="108"/>
      <c r="RKC78" s="108"/>
      <c r="RKD78" s="108"/>
      <c r="RKE78" s="108"/>
      <c r="RKF78" s="108"/>
      <c r="RKG78" s="108"/>
      <c r="RKH78" s="108"/>
      <c r="RKI78" s="108"/>
      <c r="RKJ78" s="108"/>
      <c r="RKK78" s="108"/>
      <c r="RKL78" s="108"/>
      <c r="RKM78" s="108"/>
      <c r="RKN78" s="108"/>
      <c r="RKO78" s="108"/>
      <c r="RKP78" s="108"/>
      <c r="RKQ78" s="108"/>
      <c r="RKR78" s="108"/>
      <c r="RKS78" s="108"/>
      <c r="RKT78" s="108"/>
      <c r="RKU78" s="108"/>
      <c r="RKV78" s="108"/>
      <c r="RKW78" s="108"/>
      <c r="RKX78" s="108"/>
      <c r="RKY78" s="108"/>
      <c r="RKZ78" s="108"/>
      <c r="RLA78" s="108"/>
      <c r="RLB78" s="108"/>
      <c r="RLC78" s="108"/>
      <c r="RLD78" s="108"/>
      <c r="RLE78" s="108"/>
      <c r="RLF78" s="108"/>
      <c r="RLG78" s="108"/>
      <c r="RLH78" s="108"/>
      <c r="RLI78" s="108"/>
      <c r="RLJ78" s="108"/>
      <c r="RLK78" s="108"/>
      <c r="RLL78" s="108"/>
      <c r="RLM78" s="108"/>
      <c r="RLN78" s="108"/>
      <c r="RLO78" s="108"/>
      <c r="RLP78" s="108"/>
      <c r="RLQ78" s="108"/>
      <c r="RLR78" s="108"/>
      <c r="RLS78" s="108"/>
      <c r="RLT78" s="108"/>
      <c r="RLU78" s="108"/>
      <c r="RLV78" s="108"/>
      <c r="RLW78" s="108"/>
      <c r="RLX78" s="108"/>
      <c r="RLY78" s="108"/>
      <c r="RLZ78" s="108"/>
      <c r="RMA78" s="108"/>
      <c r="RMB78" s="108"/>
      <c r="RMC78" s="108"/>
      <c r="RMD78" s="108"/>
      <c r="RME78" s="108"/>
      <c r="RMF78" s="108"/>
      <c r="RMG78" s="108"/>
      <c r="RMH78" s="108"/>
      <c r="RMI78" s="108"/>
      <c r="RMJ78" s="108"/>
      <c r="RMK78" s="108"/>
      <c r="RML78" s="108"/>
      <c r="RMM78" s="108"/>
      <c r="RMN78" s="108"/>
      <c r="RMO78" s="108"/>
      <c r="RMP78" s="108"/>
      <c r="RMQ78" s="108"/>
      <c r="RMR78" s="108"/>
      <c r="RMS78" s="108"/>
      <c r="RMT78" s="108"/>
      <c r="RMU78" s="108"/>
      <c r="RMV78" s="108"/>
      <c r="RMW78" s="108"/>
      <c r="RMX78" s="108"/>
      <c r="RMY78" s="108"/>
      <c r="RMZ78" s="108"/>
      <c r="RNA78" s="108"/>
      <c r="RNB78" s="108"/>
      <c r="RNC78" s="108"/>
      <c r="RND78" s="108"/>
      <c r="RNE78" s="108"/>
      <c r="RNF78" s="108"/>
      <c r="RNG78" s="108"/>
      <c r="RNH78" s="108"/>
      <c r="RNI78" s="108"/>
      <c r="RNJ78" s="108"/>
      <c r="RNK78" s="108"/>
      <c r="RNL78" s="108"/>
      <c r="RNM78" s="108"/>
      <c r="RNN78" s="108"/>
      <c r="RNO78" s="108"/>
      <c r="RNP78" s="108"/>
      <c r="RNQ78" s="108"/>
      <c r="RNR78" s="108"/>
      <c r="RNS78" s="108"/>
      <c r="RNT78" s="108"/>
      <c r="RNU78" s="108"/>
      <c r="RNV78" s="108"/>
      <c r="RNW78" s="108"/>
      <c r="RNX78" s="108"/>
      <c r="RNY78" s="108"/>
      <c r="RNZ78" s="108"/>
      <c r="ROA78" s="108"/>
      <c r="ROB78" s="108"/>
      <c r="ROC78" s="108"/>
      <c r="ROD78" s="108"/>
      <c r="ROE78" s="108"/>
      <c r="ROF78" s="108"/>
      <c r="ROG78" s="108"/>
      <c r="ROH78" s="108"/>
      <c r="ROI78" s="108"/>
      <c r="ROJ78" s="108"/>
      <c r="ROK78" s="108"/>
      <c r="ROL78" s="108"/>
      <c r="ROM78" s="108"/>
      <c r="RON78" s="108"/>
      <c r="ROO78" s="108"/>
      <c r="ROP78" s="108"/>
      <c r="ROQ78" s="108"/>
      <c r="ROR78" s="108"/>
      <c r="ROS78" s="108"/>
      <c r="ROT78" s="108"/>
      <c r="ROU78" s="108"/>
      <c r="ROV78" s="108"/>
      <c r="ROW78" s="108"/>
      <c r="ROX78" s="108"/>
      <c r="ROY78" s="108"/>
      <c r="ROZ78" s="108"/>
      <c r="RPA78" s="108"/>
      <c r="RPB78" s="108"/>
      <c r="RPC78" s="108"/>
      <c r="RPD78" s="108"/>
      <c r="RPE78" s="108"/>
      <c r="RPF78" s="108"/>
      <c r="RPG78" s="108"/>
      <c r="RPH78" s="108"/>
      <c r="RPI78" s="108"/>
      <c r="RPJ78" s="108"/>
      <c r="RPK78" s="108"/>
      <c r="RPL78" s="108"/>
      <c r="RPM78" s="108"/>
      <c r="RPN78" s="108"/>
      <c r="RPO78" s="108"/>
      <c r="RPP78" s="108"/>
      <c r="RPQ78" s="108"/>
      <c r="RPR78" s="108"/>
      <c r="RPS78" s="108"/>
      <c r="RPT78" s="108"/>
      <c r="RPU78" s="108"/>
      <c r="RPV78" s="108"/>
      <c r="RPW78" s="108"/>
      <c r="RPX78" s="108"/>
      <c r="RPY78" s="108"/>
      <c r="RPZ78" s="108"/>
      <c r="RQA78" s="108"/>
      <c r="RQB78" s="108"/>
      <c r="RQC78" s="108"/>
      <c r="RQD78" s="108"/>
      <c r="RQE78" s="108"/>
      <c r="RQF78" s="108"/>
      <c r="RQG78" s="108"/>
      <c r="RQH78" s="108"/>
      <c r="RQI78" s="108"/>
      <c r="RQJ78" s="108"/>
      <c r="RQK78" s="108"/>
      <c r="RQL78" s="108"/>
      <c r="RQM78" s="108"/>
      <c r="RQN78" s="108"/>
      <c r="RQO78" s="108"/>
      <c r="RQP78" s="108"/>
      <c r="RQQ78" s="108"/>
      <c r="RQR78" s="108"/>
      <c r="RQS78" s="108"/>
      <c r="RQT78" s="108"/>
      <c r="RQU78" s="108"/>
      <c r="RQV78" s="108"/>
      <c r="RQW78" s="108"/>
      <c r="RQX78" s="108"/>
      <c r="RQY78" s="108"/>
      <c r="RQZ78" s="108"/>
      <c r="RRA78" s="108"/>
      <c r="RRB78" s="108"/>
      <c r="RRC78" s="108"/>
      <c r="RRD78" s="108"/>
      <c r="RRE78" s="108"/>
      <c r="RRF78" s="108"/>
      <c r="RRG78" s="108"/>
      <c r="RRH78" s="108"/>
      <c r="RRI78" s="108"/>
      <c r="RRJ78" s="108"/>
      <c r="RRK78" s="108"/>
      <c r="RRL78" s="108"/>
      <c r="RRM78" s="108"/>
      <c r="RRN78" s="108"/>
      <c r="RRO78" s="108"/>
      <c r="RRP78" s="108"/>
      <c r="RRQ78" s="108"/>
      <c r="RRR78" s="108"/>
      <c r="RRS78" s="108"/>
      <c r="RRT78" s="108"/>
      <c r="RRU78" s="108"/>
      <c r="RRV78" s="108"/>
      <c r="RRW78" s="108"/>
      <c r="RRX78" s="108"/>
      <c r="RRY78" s="108"/>
      <c r="RRZ78" s="108"/>
      <c r="RSA78" s="108"/>
      <c r="RSB78" s="108"/>
      <c r="RSC78" s="108"/>
      <c r="RSD78" s="108"/>
      <c r="RSE78" s="108"/>
      <c r="RSF78" s="108"/>
      <c r="RSG78" s="108"/>
      <c r="RSH78" s="108"/>
      <c r="RSI78" s="108"/>
      <c r="RSJ78" s="108"/>
      <c r="RSK78" s="108"/>
      <c r="RSL78" s="108"/>
      <c r="RSM78" s="108"/>
      <c r="RSN78" s="108"/>
      <c r="RSO78" s="108"/>
      <c r="RSP78" s="108"/>
      <c r="RSQ78" s="108"/>
      <c r="RSR78" s="108"/>
      <c r="RSS78" s="108"/>
      <c r="RST78" s="108"/>
      <c r="RSU78" s="108"/>
      <c r="RSV78" s="108"/>
      <c r="RSW78" s="108"/>
      <c r="RSX78" s="108"/>
      <c r="RSY78" s="108"/>
      <c r="RSZ78" s="108"/>
      <c r="RTA78" s="108"/>
      <c r="RTB78" s="108"/>
      <c r="RTC78" s="108"/>
      <c r="RTD78" s="108"/>
      <c r="RTE78" s="108"/>
      <c r="RTF78" s="108"/>
      <c r="RTG78" s="108"/>
      <c r="RTH78" s="108"/>
      <c r="RTI78" s="108"/>
      <c r="RTJ78" s="108"/>
      <c r="RTK78" s="108"/>
      <c r="RTL78" s="108"/>
      <c r="RTM78" s="108"/>
      <c r="RTN78" s="108"/>
      <c r="RTO78" s="108"/>
      <c r="RTP78" s="108"/>
      <c r="RTQ78" s="108"/>
      <c r="RTR78" s="108"/>
      <c r="RTS78" s="108"/>
      <c r="RTT78" s="108"/>
      <c r="RTU78" s="108"/>
      <c r="RTV78" s="108"/>
      <c r="RTW78" s="108"/>
      <c r="RTX78" s="108"/>
      <c r="RTY78" s="108"/>
      <c r="RTZ78" s="108"/>
      <c r="RUA78" s="108"/>
      <c r="RUB78" s="108"/>
      <c r="RUC78" s="108"/>
      <c r="RUD78" s="108"/>
      <c r="RUE78" s="108"/>
      <c r="RUF78" s="108"/>
      <c r="RUG78" s="108"/>
      <c r="RUH78" s="108"/>
      <c r="RUI78" s="108"/>
      <c r="RUJ78" s="108"/>
      <c r="RUK78" s="108"/>
      <c r="RUL78" s="108"/>
      <c r="RUM78" s="108"/>
      <c r="RUN78" s="108"/>
      <c r="RUO78" s="108"/>
      <c r="RUP78" s="108"/>
      <c r="RUQ78" s="108"/>
      <c r="RUR78" s="108"/>
      <c r="RUS78" s="108"/>
      <c r="RUT78" s="108"/>
      <c r="RUU78" s="108"/>
      <c r="RUV78" s="108"/>
      <c r="RUW78" s="108"/>
      <c r="RUX78" s="108"/>
      <c r="RUY78" s="108"/>
      <c r="RUZ78" s="108"/>
      <c r="RVA78" s="108"/>
      <c r="RVB78" s="108"/>
      <c r="RVC78" s="108"/>
      <c r="RVD78" s="108"/>
      <c r="RVE78" s="108"/>
      <c r="RVF78" s="108"/>
      <c r="RVG78" s="108"/>
      <c r="RVH78" s="108"/>
      <c r="RVI78" s="108"/>
      <c r="RVJ78" s="108"/>
      <c r="RVK78" s="108"/>
      <c r="RVL78" s="108"/>
      <c r="RVM78" s="108"/>
      <c r="RVN78" s="108"/>
      <c r="RVO78" s="108"/>
      <c r="RVP78" s="108"/>
      <c r="RVQ78" s="108"/>
      <c r="RVR78" s="108"/>
      <c r="RVS78" s="108"/>
      <c r="RVT78" s="108"/>
      <c r="RVU78" s="108"/>
      <c r="RVV78" s="108"/>
      <c r="RVW78" s="108"/>
      <c r="RVX78" s="108"/>
      <c r="RVY78" s="108"/>
      <c r="RVZ78" s="108"/>
      <c r="RWA78" s="108"/>
      <c r="RWB78" s="108"/>
      <c r="RWC78" s="108"/>
      <c r="RWD78" s="108"/>
      <c r="RWE78" s="108"/>
      <c r="RWF78" s="108"/>
      <c r="RWG78" s="108"/>
      <c r="RWH78" s="108"/>
      <c r="RWI78" s="108"/>
      <c r="RWJ78" s="108"/>
      <c r="RWK78" s="108"/>
      <c r="RWL78" s="108"/>
      <c r="RWM78" s="108"/>
      <c r="RWN78" s="108"/>
      <c r="RWO78" s="108"/>
      <c r="RWP78" s="108"/>
      <c r="RWQ78" s="108"/>
      <c r="RWR78" s="108"/>
      <c r="RWS78" s="108"/>
      <c r="RWT78" s="108"/>
      <c r="RWU78" s="108"/>
      <c r="RWV78" s="108"/>
      <c r="RWW78" s="108"/>
      <c r="RWX78" s="108"/>
      <c r="RWY78" s="108"/>
      <c r="RWZ78" s="108"/>
      <c r="RXA78" s="108"/>
      <c r="RXB78" s="108"/>
      <c r="RXC78" s="108"/>
      <c r="RXD78" s="108"/>
      <c r="RXE78" s="108"/>
      <c r="RXF78" s="108"/>
      <c r="RXG78" s="108"/>
      <c r="RXH78" s="108"/>
      <c r="RXI78" s="108"/>
      <c r="RXJ78" s="108"/>
      <c r="RXK78" s="108"/>
      <c r="RXL78" s="108"/>
      <c r="RXM78" s="108"/>
      <c r="RXN78" s="108"/>
      <c r="RXO78" s="108"/>
      <c r="RXP78" s="108"/>
      <c r="RXQ78" s="108"/>
      <c r="RXR78" s="108"/>
      <c r="RXS78" s="108"/>
      <c r="RXT78" s="108"/>
      <c r="RXU78" s="108"/>
      <c r="RXV78" s="108"/>
      <c r="RXW78" s="108"/>
      <c r="RXX78" s="108"/>
      <c r="RXY78" s="108"/>
      <c r="RXZ78" s="108"/>
      <c r="RYA78" s="108"/>
      <c r="RYB78" s="108"/>
      <c r="RYC78" s="108"/>
      <c r="RYD78" s="108"/>
      <c r="RYE78" s="108"/>
      <c r="RYF78" s="108"/>
      <c r="RYG78" s="108"/>
      <c r="RYH78" s="108"/>
      <c r="RYI78" s="108"/>
      <c r="RYJ78" s="108"/>
      <c r="RYK78" s="108"/>
      <c r="RYL78" s="108"/>
      <c r="RYM78" s="108"/>
      <c r="RYN78" s="108"/>
      <c r="RYO78" s="108"/>
      <c r="RYP78" s="108"/>
      <c r="RYQ78" s="108"/>
      <c r="RYR78" s="108"/>
      <c r="RYS78" s="108"/>
      <c r="RYT78" s="108"/>
      <c r="RYU78" s="108"/>
      <c r="RYV78" s="108"/>
      <c r="RYW78" s="108"/>
      <c r="RYX78" s="108"/>
      <c r="RYY78" s="108"/>
      <c r="RYZ78" s="108"/>
      <c r="RZA78" s="108"/>
      <c r="RZB78" s="108"/>
      <c r="RZC78" s="108"/>
      <c r="RZD78" s="108"/>
      <c r="RZE78" s="108"/>
      <c r="RZF78" s="108"/>
      <c r="RZG78" s="108"/>
      <c r="RZH78" s="108"/>
      <c r="RZI78" s="108"/>
      <c r="RZJ78" s="108"/>
      <c r="RZK78" s="108"/>
      <c r="RZL78" s="108"/>
      <c r="RZM78" s="108"/>
      <c r="RZN78" s="108"/>
      <c r="RZO78" s="108"/>
      <c r="RZP78" s="108"/>
      <c r="RZQ78" s="108"/>
      <c r="RZR78" s="108"/>
      <c r="RZS78" s="108"/>
      <c r="RZT78" s="108"/>
      <c r="RZU78" s="108"/>
      <c r="RZV78" s="108"/>
      <c r="RZW78" s="108"/>
      <c r="RZX78" s="108"/>
      <c r="RZY78" s="108"/>
      <c r="RZZ78" s="108"/>
      <c r="SAA78" s="108"/>
      <c r="SAB78" s="108"/>
      <c r="SAC78" s="108"/>
      <c r="SAD78" s="108"/>
      <c r="SAE78" s="108"/>
      <c r="SAF78" s="108"/>
      <c r="SAG78" s="108"/>
      <c r="SAH78" s="108"/>
      <c r="SAI78" s="108"/>
      <c r="SAJ78" s="108"/>
      <c r="SAK78" s="108"/>
      <c r="SAL78" s="108"/>
      <c r="SAM78" s="108"/>
      <c r="SAN78" s="108"/>
      <c r="SAO78" s="108"/>
      <c r="SAP78" s="108"/>
      <c r="SAQ78" s="108"/>
      <c r="SAR78" s="108"/>
      <c r="SAS78" s="108"/>
      <c r="SAT78" s="108"/>
      <c r="SAU78" s="108"/>
      <c r="SAV78" s="108"/>
      <c r="SAW78" s="108"/>
      <c r="SAX78" s="108"/>
      <c r="SAY78" s="108"/>
      <c r="SAZ78" s="108"/>
      <c r="SBA78" s="108"/>
      <c r="SBB78" s="108"/>
      <c r="SBC78" s="108"/>
      <c r="SBD78" s="108"/>
      <c r="SBE78" s="108"/>
      <c r="SBF78" s="108"/>
      <c r="SBG78" s="108"/>
      <c r="SBH78" s="108"/>
      <c r="SBI78" s="108"/>
      <c r="SBJ78" s="108"/>
      <c r="SBK78" s="108"/>
      <c r="SBL78" s="108"/>
      <c r="SBM78" s="108"/>
      <c r="SBN78" s="108"/>
      <c r="SBO78" s="108"/>
      <c r="SBP78" s="108"/>
      <c r="SBQ78" s="108"/>
      <c r="SBR78" s="108"/>
      <c r="SBS78" s="108"/>
      <c r="SBT78" s="108"/>
      <c r="SBU78" s="108"/>
      <c r="SBV78" s="108"/>
      <c r="SBW78" s="108"/>
      <c r="SBX78" s="108"/>
      <c r="SBY78" s="108"/>
      <c r="SBZ78" s="108"/>
      <c r="SCA78" s="108"/>
      <c r="SCB78" s="108"/>
      <c r="SCC78" s="108"/>
      <c r="SCD78" s="108"/>
      <c r="SCE78" s="108"/>
      <c r="SCF78" s="108"/>
      <c r="SCG78" s="108"/>
      <c r="SCH78" s="108"/>
      <c r="SCI78" s="108"/>
      <c r="SCJ78" s="108"/>
      <c r="SCK78" s="108"/>
      <c r="SCL78" s="108"/>
      <c r="SCM78" s="108"/>
      <c r="SCN78" s="108"/>
      <c r="SCO78" s="108"/>
      <c r="SCP78" s="108"/>
      <c r="SCQ78" s="108"/>
      <c r="SCR78" s="108"/>
      <c r="SCS78" s="108"/>
      <c r="SCT78" s="108"/>
      <c r="SCU78" s="108"/>
      <c r="SCV78" s="108"/>
      <c r="SCW78" s="108"/>
      <c r="SCX78" s="108"/>
      <c r="SCY78" s="108"/>
      <c r="SCZ78" s="108"/>
      <c r="SDA78" s="108"/>
      <c r="SDB78" s="108"/>
      <c r="SDC78" s="108"/>
      <c r="SDD78" s="108"/>
      <c r="SDE78" s="108"/>
      <c r="SDF78" s="108"/>
      <c r="SDG78" s="108"/>
      <c r="SDH78" s="108"/>
      <c r="SDI78" s="108"/>
      <c r="SDJ78" s="108"/>
      <c r="SDK78" s="108"/>
      <c r="SDL78" s="108"/>
      <c r="SDM78" s="108"/>
      <c r="SDN78" s="108"/>
      <c r="SDO78" s="108"/>
      <c r="SDP78" s="108"/>
      <c r="SDQ78" s="108"/>
      <c r="SDR78" s="108"/>
      <c r="SDS78" s="108"/>
      <c r="SDT78" s="108"/>
      <c r="SDU78" s="108"/>
      <c r="SDV78" s="108"/>
      <c r="SDW78" s="108"/>
      <c r="SDX78" s="108"/>
      <c r="SDY78" s="108"/>
      <c r="SDZ78" s="108"/>
      <c r="SEA78" s="108"/>
      <c r="SEB78" s="108"/>
      <c r="SEC78" s="108"/>
      <c r="SED78" s="108"/>
      <c r="SEE78" s="108"/>
      <c r="SEF78" s="108"/>
      <c r="SEG78" s="108"/>
      <c r="SEH78" s="108"/>
      <c r="SEI78" s="108"/>
      <c r="SEJ78" s="108"/>
      <c r="SEK78" s="108"/>
      <c r="SEL78" s="108"/>
      <c r="SEM78" s="108"/>
      <c r="SEN78" s="108"/>
      <c r="SEO78" s="108"/>
      <c r="SEP78" s="108"/>
      <c r="SEQ78" s="108"/>
      <c r="SER78" s="108"/>
      <c r="SES78" s="108"/>
      <c r="SET78" s="108"/>
      <c r="SEU78" s="108"/>
      <c r="SEV78" s="108"/>
      <c r="SEW78" s="108"/>
      <c r="SEX78" s="108"/>
      <c r="SEY78" s="108"/>
      <c r="SEZ78" s="108"/>
      <c r="SFA78" s="108"/>
      <c r="SFB78" s="108"/>
      <c r="SFC78" s="108"/>
      <c r="SFD78" s="108"/>
      <c r="SFE78" s="108"/>
      <c r="SFF78" s="108"/>
      <c r="SFG78" s="108"/>
      <c r="SFH78" s="108"/>
      <c r="SFI78" s="108"/>
      <c r="SFJ78" s="108"/>
      <c r="SFK78" s="108"/>
      <c r="SFL78" s="108"/>
      <c r="SFM78" s="108"/>
      <c r="SFN78" s="108"/>
      <c r="SFO78" s="108"/>
      <c r="SFP78" s="108"/>
      <c r="SFQ78" s="108"/>
      <c r="SFR78" s="108"/>
      <c r="SFS78" s="108"/>
      <c r="SFT78" s="108"/>
      <c r="SFU78" s="108"/>
      <c r="SFV78" s="108"/>
      <c r="SFW78" s="108"/>
      <c r="SFX78" s="108"/>
      <c r="SFY78" s="108"/>
      <c r="SFZ78" s="108"/>
      <c r="SGA78" s="108"/>
      <c r="SGB78" s="108"/>
      <c r="SGC78" s="108"/>
      <c r="SGD78" s="108"/>
      <c r="SGE78" s="108"/>
      <c r="SGF78" s="108"/>
      <c r="SGG78" s="108"/>
      <c r="SGH78" s="108"/>
      <c r="SGI78" s="108"/>
      <c r="SGJ78" s="108"/>
      <c r="SGK78" s="108"/>
      <c r="SGL78" s="108"/>
      <c r="SGM78" s="108"/>
      <c r="SGN78" s="108"/>
      <c r="SGO78" s="108"/>
      <c r="SGP78" s="108"/>
      <c r="SGQ78" s="108"/>
      <c r="SGR78" s="108"/>
      <c r="SGS78" s="108"/>
      <c r="SGT78" s="108"/>
      <c r="SGU78" s="108"/>
      <c r="SGV78" s="108"/>
      <c r="SGW78" s="108"/>
      <c r="SGX78" s="108"/>
      <c r="SGY78" s="108"/>
      <c r="SGZ78" s="108"/>
      <c r="SHA78" s="108"/>
      <c r="SHB78" s="108"/>
      <c r="SHC78" s="108"/>
      <c r="SHD78" s="108"/>
      <c r="SHE78" s="108"/>
      <c r="SHF78" s="108"/>
      <c r="SHG78" s="108"/>
      <c r="SHH78" s="108"/>
      <c r="SHI78" s="108"/>
      <c r="SHJ78" s="108"/>
      <c r="SHK78" s="108"/>
      <c r="SHL78" s="108"/>
      <c r="SHM78" s="108"/>
      <c r="SHN78" s="108"/>
      <c r="SHO78" s="108"/>
      <c r="SHP78" s="108"/>
      <c r="SHQ78" s="108"/>
      <c r="SHR78" s="108"/>
      <c r="SHS78" s="108"/>
      <c r="SHT78" s="108"/>
      <c r="SHU78" s="108"/>
      <c r="SHV78" s="108"/>
      <c r="SHW78" s="108"/>
      <c r="SHX78" s="108"/>
      <c r="SHY78" s="108"/>
      <c r="SHZ78" s="108"/>
      <c r="SIA78" s="108"/>
      <c r="SIB78" s="108"/>
      <c r="SIC78" s="108"/>
      <c r="SID78" s="108"/>
      <c r="SIE78" s="108"/>
      <c r="SIF78" s="108"/>
      <c r="SIG78" s="108"/>
      <c r="SIH78" s="108"/>
      <c r="SII78" s="108"/>
      <c r="SIJ78" s="108"/>
      <c r="SIK78" s="108"/>
      <c r="SIL78" s="108"/>
      <c r="SIM78" s="108"/>
      <c r="SIN78" s="108"/>
      <c r="SIO78" s="108"/>
      <c r="SIP78" s="108"/>
      <c r="SIQ78" s="108"/>
      <c r="SIR78" s="108"/>
      <c r="SIS78" s="108"/>
      <c r="SIT78" s="108"/>
      <c r="SIU78" s="108"/>
      <c r="SIV78" s="108"/>
      <c r="SIW78" s="108"/>
      <c r="SIX78" s="108"/>
      <c r="SIY78" s="108"/>
      <c r="SIZ78" s="108"/>
      <c r="SJA78" s="108"/>
      <c r="SJB78" s="108"/>
      <c r="SJC78" s="108"/>
      <c r="SJD78" s="108"/>
      <c r="SJE78" s="108"/>
      <c r="SJF78" s="108"/>
      <c r="SJG78" s="108"/>
      <c r="SJH78" s="108"/>
      <c r="SJI78" s="108"/>
      <c r="SJJ78" s="108"/>
      <c r="SJK78" s="108"/>
      <c r="SJL78" s="108"/>
      <c r="SJM78" s="108"/>
      <c r="SJN78" s="108"/>
      <c r="SJO78" s="108"/>
      <c r="SJP78" s="108"/>
      <c r="SJQ78" s="108"/>
      <c r="SJR78" s="108"/>
      <c r="SJS78" s="108"/>
      <c r="SJT78" s="108"/>
      <c r="SJU78" s="108"/>
      <c r="SJV78" s="108"/>
      <c r="SJW78" s="108"/>
      <c r="SJX78" s="108"/>
      <c r="SJY78" s="108"/>
      <c r="SJZ78" s="108"/>
      <c r="SKA78" s="108"/>
      <c r="SKB78" s="108"/>
      <c r="SKC78" s="108"/>
      <c r="SKD78" s="108"/>
      <c r="SKE78" s="108"/>
      <c r="SKF78" s="108"/>
      <c r="SKG78" s="108"/>
      <c r="SKH78" s="108"/>
      <c r="SKI78" s="108"/>
      <c r="SKJ78" s="108"/>
      <c r="SKK78" s="108"/>
      <c r="SKL78" s="108"/>
      <c r="SKM78" s="108"/>
      <c r="SKN78" s="108"/>
      <c r="SKO78" s="108"/>
      <c r="SKP78" s="108"/>
      <c r="SKQ78" s="108"/>
      <c r="SKR78" s="108"/>
      <c r="SKS78" s="108"/>
      <c r="SKT78" s="108"/>
      <c r="SKU78" s="108"/>
      <c r="SKV78" s="108"/>
      <c r="SKW78" s="108"/>
      <c r="SKX78" s="108"/>
      <c r="SKY78" s="108"/>
      <c r="SKZ78" s="108"/>
      <c r="SLA78" s="108"/>
      <c r="SLB78" s="108"/>
      <c r="SLC78" s="108"/>
      <c r="SLD78" s="108"/>
      <c r="SLE78" s="108"/>
      <c r="SLF78" s="108"/>
      <c r="SLG78" s="108"/>
      <c r="SLH78" s="108"/>
      <c r="SLI78" s="108"/>
      <c r="SLJ78" s="108"/>
      <c r="SLK78" s="108"/>
      <c r="SLL78" s="108"/>
      <c r="SLM78" s="108"/>
      <c r="SLN78" s="108"/>
      <c r="SLO78" s="108"/>
      <c r="SLP78" s="108"/>
      <c r="SLQ78" s="108"/>
      <c r="SLR78" s="108"/>
      <c r="SLS78" s="108"/>
      <c r="SLT78" s="108"/>
      <c r="SLU78" s="108"/>
      <c r="SLV78" s="108"/>
      <c r="SLW78" s="108"/>
      <c r="SLX78" s="108"/>
      <c r="SLY78" s="108"/>
      <c r="SLZ78" s="108"/>
      <c r="SMA78" s="108"/>
      <c r="SMB78" s="108"/>
      <c r="SMC78" s="108"/>
      <c r="SMD78" s="108"/>
      <c r="SME78" s="108"/>
      <c r="SMF78" s="108"/>
      <c r="SMG78" s="108"/>
      <c r="SMH78" s="108"/>
      <c r="SMI78" s="108"/>
      <c r="SMJ78" s="108"/>
      <c r="SMK78" s="108"/>
      <c r="SML78" s="108"/>
      <c r="SMM78" s="108"/>
      <c r="SMN78" s="108"/>
      <c r="SMO78" s="108"/>
      <c r="SMP78" s="108"/>
      <c r="SMQ78" s="108"/>
      <c r="SMR78" s="108"/>
      <c r="SMS78" s="108"/>
      <c r="SMT78" s="108"/>
      <c r="SMU78" s="108"/>
      <c r="SMV78" s="108"/>
      <c r="SMW78" s="108"/>
      <c r="SMX78" s="108"/>
      <c r="SMY78" s="108"/>
      <c r="SMZ78" s="108"/>
      <c r="SNA78" s="108"/>
      <c r="SNB78" s="108"/>
      <c r="SNC78" s="108"/>
      <c r="SND78" s="108"/>
      <c r="SNE78" s="108"/>
      <c r="SNF78" s="108"/>
      <c r="SNG78" s="108"/>
      <c r="SNH78" s="108"/>
      <c r="SNI78" s="108"/>
      <c r="SNJ78" s="108"/>
      <c r="SNK78" s="108"/>
      <c r="SNL78" s="108"/>
      <c r="SNM78" s="108"/>
      <c r="SNN78" s="108"/>
      <c r="SNO78" s="108"/>
      <c r="SNP78" s="108"/>
      <c r="SNQ78" s="108"/>
      <c r="SNR78" s="108"/>
      <c r="SNS78" s="108"/>
      <c r="SNT78" s="108"/>
      <c r="SNU78" s="108"/>
      <c r="SNV78" s="108"/>
      <c r="SNW78" s="108"/>
      <c r="SNX78" s="108"/>
      <c r="SNY78" s="108"/>
      <c r="SNZ78" s="108"/>
      <c r="SOA78" s="108"/>
      <c r="SOB78" s="108"/>
      <c r="SOC78" s="108"/>
      <c r="SOD78" s="108"/>
      <c r="SOE78" s="108"/>
      <c r="SOF78" s="108"/>
      <c r="SOG78" s="108"/>
      <c r="SOH78" s="108"/>
      <c r="SOI78" s="108"/>
      <c r="SOJ78" s="108"/>
      <c r="SOK78" s="108"/>
      <c r="SOL78" s="108"/>
      <c r="SOM78" s="108"/>
      <c r="SON78" s="108"/>
      <c r="SOO78" s="108"/>
      <c r="SOP78" s="108"/>
      <c r="SOQ78" s="108"/>
      <c r="SOR78" s="108"/>
      <c r="SOS78" s="108"/>
      <c r="SOT78" s="108"/>
      <c r="SOU78" s="108"/>
      <c r="SOV78" s="108"/>
      <c r="SOW78" s="108"/>
      <c r="SOX78" s="108"/>
      <c r="SOY78" s="108"/>
      <c r="SOZ78" s="108"/>
      <c r="SPA78" s="108"/>
      <c r="SPB78" s="108"/>
      <c r="SPC78" s="108"/>
      <c r="SPD78" s="108"/>
      <c r="SPE78" s="108"/>
      <c r="SPF78" s="108"/>
      <c r="SPG78" s="108"/>
      <c r="SPH78" s="108"/>
      <c r="SPI78" s="108"/>
      <c r="SPJ78" s="108"/>
      <c r="SPK78" s="108"/>
      <c r="SPL78" s="108"/>
      <c r="SPM78" s="108"/>
      <c r="SPN78" s="108"/>
      <c r="SPO78" s="108"/>
      <c r="SPP78" s="108"/>
      <c r="SPQ78" s="108"/>
      <c r="SPR78" s="108"/>
      <c r="SPS78" s="108"/>
      <c r="SPT78" s="108"/>
      <c r="SPU78" s="108"/>
      <c r="SPV78" s="108"/>
      <c r="SPW78" s="108"/>
      <c r="SPX78" s="108"/>
      <c r="SPY78" s="108"/>
      <c r="SPZ78" s="108"/>
      <c r="SQA78" s="108"/>
      <c r="SQB78" s="108"/>
      <c r="SQC78" s="108"/>
      <c r="SQD78" s="108"/>
      <c r="SQE78" s="108"/>
      <c r="SQF78" s="108"/>
      <c r="SQG78" s="108"/>
      <c r="SQH78" s="108"/>
      <c r="SQI78" s="108"/>
      <c r="SQJ78" s="108"/>
      <c r="SQK78" s="108"/>
      <c r="SQL78" s="108"/>
      <c r="SQM78" s="108"/>
      <c r="SQN78" s="108"/>
      <c r="SQO78" s="108"/>
      <c r="SQP78" s="108"/>
      <c r="SQQ78" s="108"/>
      <c r="SQR78" s="108"/>
      <c r="SQS78" s="108"/>
      <c r="SQT78" s="108"/>
      <c r="SQU78" s="108"/>
      <c r="SQV78" s="108"/>
      <c r="SQW78" s="108"/>
      <c r="SQX78" s="108"/>
      <c r="SQY78" s="108"/>
      <c r="SQZ78" s="108"/>
      <c r="SRA78" s="108"/>
      <c r="SRB78" s="108"/>
      <c r="SRC78" s="108"/>
      <c r="SRD78" s="108"/>
      <c r="SRE78" s="108"/>
      <c r="SRF78" s="108"/>
      <c r="SRG78" s="108"/>
      <c r="SRH78" s="108"/>
      <c r="SRI78" s="108"/>
      <c r="SRJ78" s="108"/>
      <c r="SRK78" s="108"/>
      <c r="SRL78" s="108"/>
      <c r="SRM78" s="108"/>
      <c r="SRN78" s="108"/>
      <c r="SRO78" s="108"/>
      <c r="SRP78" s="108"/>
      <c r="SRQ78" s="108"/>
      <c r="SRR78" s="108"/>
      <c r="SRS78" s="108"/>
      <c r="SRT78" s="108"/>
      <c r="SRU78" s="108"/>
      <c r="SRV78" s="108"/>
      <c r="SRW78" s="108"/>
      <c r="SRX78" s="108"/>
      <c r="SRY78" s="108"/>
      <c r="SRZ78" s="108"/>
      <c r="SSA78" s="108"/>
      <c r="SSB78" s="108"/>
      <c r="SSC78" s="108"/>
      <c r="SSD78" s="108"/>
      <c r="SSE78" s="108"/>
      <c r="SSF78" s="108"/>
      <c r="SSG78" s="108"/>
      <c r="SSH78" s="108"/>
      <c r="SSI78" s="108"/>
      <c r="SSJ78" s="108"/>
      <c r="SSK78" s="108"/>
      <c r="SSL78" s="108"/>
      <c r="SSM78" s="108"/>
      <c r="SSN78" s="108"/>
      <c r="SSO78" s="108"/>
      <c r="SSP78" s="108"/>
      <c r="SSQ78" s="108"/>
      <c r="SSR78" s="108"/>
      <c r="SSS78" s="108"/>
      <c r="SST78" s="108"/>
      <c r="SSU78" s="108"/>
      <c r="SSV78" s="108"/>
      <c r="SSW78" s="108"/>
      <c r="SSX78" s="108"/>
      <c r="SSY78" s="108"/>
      <c r="SSZ78" s="108"/>
      <c r="STA78" s="108"/>
      <c r="STB78" s="108"/>
      <c r="STC78" s="108"/>
      <c r="STD78" s="108"/>
      <c r="STE78" s="108"/>
      <c r="STF78" s="108"/>
      <c r="STG78" s="108"/>
      <c r="STH78" s="108"/>
      <c r="STI78" s="108"/>
      <c r="STJ78" s="108"/>
      <c r="STK78" s="108"/>
      <c r="STL78" s="108"/>
      <c r="STM78" s="108"/>
      <c r="STN78" s="108"/>
      <c r="STO78" s="108"/>
      <c r="STP78" s="108"/>
      <c r="STQ78" s="108"/>
      <c r="STR78" s="108"/>
      <c r="STS78" s="108"/>
      <c r="STT78" s="108"/>
      <c r="STU78" s="108"/>
      <c r="STV78" s="108"/>
      <c r="STW78" s="108"/>
      <c r="STX78" s="108"/>
      <c r="STY78" s="108"/>
      <c r="STZ78" s="108"/>
      <c r="SUA78" s="108"/>
      <c r="SUB78" s="108"/>
      <c r="SUC78" s="108"/>
      <c r="SUD78" s="108"/>
      <c r="SUE78" s="108"/>
      <c r="SUF78" s="108"/>
      <c r="SUG78" s="108"/>
      <c r="SUH78" s="108"/>
      <c r="SUI78" s="108"/>
      <c r="SUJ78" s="108"/>
      <c r="SUK78" s="108"/>
      <c r="SUL78" s="108"/>
      <c r="SUM78" s="108"/>
      <c r="SUN78" s="108"/>
      <c r="SUO78" s="108"/>
      <c r="SUP78" s="108"/>
      <c r="SUQ78" s="108"/>
      <c r="SUR78" s="108"/>
      <c r="SUS78" s="108"/>
      <c r="SUT78" s="108"/>
      <c r="SUU78" s="108"/>
      <c r="SUV78" s="108"/>
      <c r="SUW78" s="108"/>
      <c r="SUX78" s="108"/>
      <c r="SUY78" s="108"/>
      <c r="SUZ78" s="108"/>
      <c r="SVA78" s="108"/>
      <c r="SVB78" s="108"/>
      <c r="SVC78" s="108"/>
      <c r="SVD78" s="108"/>
      <c r="SVE78" s="108"/>
      <c r="SVF78" s="108"/>
      <c r="SVG78" s="108"/>
      <c r="SVH78" s="108"/>
      <c r="SVI78" s="108"/>
      <c r="SVJ78" s="108"/>
      <c r="SVK78" s="108"/>
      <c r="SVL78" s="108"/>
      <c r="SVM78" s="108"/>
      <c r="SVN78" s="108"/>
      <c r="SVO78" s="108"/>
      <c r="SVP78" s="108"/>
      <c r="SVQ78" s="108"/>
      <c r="SVR78" s="108"/>
      <c r="SVS78" s="108"/>
      <c r="SVT78" s="108"/>
      <c r="SVU78" s="108"/>
      <c r="SVV78" s="108"/>
      <c r="SVW78" s="108"/>
      <c r="SVX78" s="108"/>
      <c r="SVY78" s="108"/>
      <c r="SVZ78" s="108"/>
      <c r="SWA78" s="108"/>
      <c r="SWB78" s="108"/>
      <c r="SWC78" s="108"/>
      <c r="SWD78" s="108"/>
      <c r="SWE78" s="108"/>
      <c r="SWF78" s="108"/>
      <c r="SWG78" s="108"/>
      <c r="SWH78" s="108"/>
      <c r="SWI78" s="108"/>
      <c r="SWJ78" s="108"/>
      <c r="SWK78" s="108"/>
      <c r="SWL78" s="108"/>
      <c r="SWM78" s="108"/>
      <c r="SWN78" s="108"/>
      <c r="SWO78" s="108"/>
      <c r="SWP78" s="108"/>
      <c r="SWQ78" s="108"/>
      <c r="SWR78" s="108"/>
      <c r="SWS78" s="108"/>
      <c r="SWT78" s="108"/>
      <c r="SWU78" s="108"/>
      <c r="SWV78" s="108"/>
      <c r="SWW78" s="108"/>
      <c r="SWX78" s="108"/>
      <c r="SWY78" s="108"/>
      <c r="SWZ78" s="108"/>
      <c r="SXA78" s="108"/>
      <c r="SXB78" s="108"/>
      <c r="SXC78" s="108"/>
      <c r="SXD78" s="108"/>
      <c r="SXE78" s="108"/>
      <c r="SXF78" s="108"/>
      <c r="SXG78" s="108"/>
      <c r="SXH78" s="108"/>
      <c r="SXI78" s="108"/>
      <c r="SXJ78" s="108"/>
      <c r="SXK78" s="108"/>
      <c r="SXL78" s="108"/>
      <c r="SXM78" s="108"/>
      <c r="SXN78" s="108"/>
      <c r="SXO78" s="108"/>
      <c r="SXP78" s="108"/>
      <c r="SXQ78" s="108"/>
      <c r="SXR78" s="108"/>
      <c r="SXS78" s="108"/>
      <c r="SXT78" s="108"/>
      <c r="SXU78" s="108"/>
      <c r="SXV78" s="108"/>
      <c r="SXW78" s="108"/>
      <c r="SXX78" s="108"/>
      <c r="SXY78" s="108"/>
      <c r="SXZ78" s="108"/>
      <c r="SYA78" s="108"/>
      <c r="SYB78" s="108"/>
      <c r="SYC78" s="108"/>
      <c r="SYD78" s="108"/>
      <c r="SYE78" s="108"/>
      <c r="SYF78" s="108"/>
      <c r="SYG78" s="108"/>
      <c r="SYH78" s="108"/>
      <c r="SYI78" s="108"/>
      <c r="SYJ78" s="108"/>
      <c r="SYK78" s="108"/>
      <c r="SYL78" s="108"/>
      <c r="SYM78" s="108"/>
      <c r="SYN78" s="108"/>
      <c r="SYO78" s="108"/>
      <c r="SYP78" s="108"/>
      <c r="SYQ78" s="108"/>
      <c r="SYR78" s="108"/>
      <c r="SYS78" s="108"/>
      <c r="SYT78" s="108"/>
      <c r="SYU78" s="108"/>
      <c r="SYV78" s="108"/>
      <c r="SYW78" s="108"/>
      <c r="SYX78" s="108"/>
      <c r="SYY78" s="108"/>
      <c r="SYZ78" s="108"/>
      <c r="SZA78" s="108"/>
      <c r="SZB78" s="108"/>
      <c r="SZC78" s="108"/>
      <c r="SZD78" s="108"/>
      <c r="SZE78" s="108"/>
      <c r="SZF78" s="108"/>
      <c r="SZG78" s="108"/>
      <c r="SZH78" s="108"/>
      <c r="SZI78" s="108"/>
      <c r="SZJ78" s="108"/>
      <c r="SZK78" s="108"/>
      <c r="SZL78" s="108"/>
      <c r="SZM78" s="108"/>
      <c r="SZN78" s="108"/>
      <c r="SZO78" s="108"/>
      <c r="SZP78" s="108"/>
      <c r="SZQ78" s="108"/>
      <c r="SZR78" s="108"/>
      <c r="SZS78" s="108"/>
      <c r="SZT78" s="108"/>
      <c r="SZU78" s="108"/>
      <c r="SZV78" s="108"/>
      <c r="SZW78" s="108"/>
      <c r="SZX78" s="108"/>
      <c r="SZY78" s="108"/>
      <c r="SZZ78" s="108"/>
      <c r="TAA78" s="108"/>
      <c r="TAB78" s="108"/>
      <c r="TAC78" s="108"/>
      <c r="TAD78" s="108"/>
      <c r="TAE78" s="108"/>
      <c r="TAF78" s="108"/>
      <c r="TAG78" s="108"/>
      <c r="TAH78" s="108"/>
      <c r="TAI78" s="108"/>
      <c r="TAJ78" s="108"/>
      <c r="TAK78" s="108"/>
      <c r="TAL78" s="108"/>
      <c r="TAM78" s="108"/>
      <c r="TAN78" s="108"/>
      <c r="TAO78" s="108"/>
      <c r="TAP78" s="108"/>
      <c r="TAQ78" s="108"/>
      <c r="TAR78" s="108"/>
      <c r="TAS78" s="108"/>
      <c r="TAT78" s="108"/>
      <c r="TAU78" s="108"/>
      <c r="TAV78" s="108"/>
      <c r="TAW78" s="108"/>
      <c r="TAX78" s="108"/>
      <c r="TAY78" s="108"/>
      <c r="TAZ78" s="108"/>
      <c r="TBA78" s="108"/>
      <c r="TBB78" s="108"/>
      <c r="TBC78" s="108"/>
      <c r="TBD78" s="108"/>
      <c r="TBE78" s="108"/>
      <c r="TBF78" s="108"/>
      <c r="TBG78" s="108"/>
      <c r="TBH78" s="108"/>
      <c r="TBI78" s="108"/>
      <c r="TBJ78" s="108"/>
      <c r="TBK78" s="108"/>
      <c r="TBL78" s="108"/>
      <c r="TBM78" s="108"/>
      <c r="TBN78" s="108"/>
      <c r="TBO78" s="108"/>
      <c r="TBP78" s="108"/>
      <c r="TBQ78" s="108"/>
      <c r="TBR78" s="108"/>
      <c r="TBS78" s="108"/>
      <c r="TBT78" s="108"/>
      <c r="TBU78" s="108"/>
      <c r="TBV78" s="108"/>
      <c r="TBW78" s="108"/>
      <c r="TBX78" s="108"/>
      <c r="TBY78" s="108"/>
      <c r="TBZ78" s="108"/>
      <c r="TCA78" s="108"/>
      <c r="TCB78" s="108"/>
      <c r="TCC78" s="108"/>
      <c r="TCD78" s="108"/>
      <c r="TCE78" s="108"/>
      <c r="TCF78" s="108"/>
      <c r="TCG78" s="108"/>
      <c r="TCH78" s="108"/>
      <c r="TCI78" s="108"/>
      <c r="TCJ78" s="108"/>
      <c r="TCK78" s="108"/>
      <c r="TCL78" s="108"/>
      <c r="TCM78" s="108"/>
      <c r="TCN78" s="108"/>
      <c r="TCO78" s="108"/>
      <c r="TCP78" s="108"/>
      <c r="TCQ78" s="108"/>
      <c r="TCR78" s="108"/>
      <c r="TCS78" s="108"/>
      <c r="TCT78" s="108"/>
      <c r="TCU78" s="108"/>
      <c r="TCV78" s="108"/>
      <c r="TCW78" s="108"/>
      <c r="TCX78" s="108"/>
      <c r="TCY78" s="108"/>
      <c r="TCZ78" s="108"/>
      <c r="TDA78" s="108"/>
      <c r="TDB78" s="108"/>
      <c r="TDC78" s="108"/>
      <c r="TDD78" s="108"/>
      <c r="TDE78" s="108"/>
      <c r="TDF78" s="108"/>
      <c r="TDG78" s="108"/>
      <c r="TDH78" s="108"/>
      <c r="TDI78" s="108"/>
      <c r="TDJ78" s="108"/>
      <c r="TDK78" s="108"/>
      <c r="TDL78" s="108"/>
      <c r="TDM78" s="108"/>
      <c r="TDN78" s="108"/>
      <c r="TDO78" s="108"/>
      <c r="TDP78" s="108"/>
      <c r="TDQ78" s="108"/>
      <c r="TDR78" s="108"/>
      <c r="TDS78" s="108"/>
      <c r="TDT78" s="108"/>
      <c r="TDU78" s="108"/>
      <c r="TDV78" s="108"/>
      <c r="TDW78" s="108"/>
      <c r="TDX78" s="108"/>
      <c r="TDY78" s="108"/>
      <c r="TDZ78" s="108"/>
      <c r="TEA78" s="108"/>
      <c r="TEB78" s="108"/>
      <c r="TEC78" s="108"/>
      <c r="TED78" s="108"/>
      <c r="TEE78" s="108"/>
      <c r="TEF78" s="108"/>
      <c r="TEG78" s="108"/>
      <c r="TEH78" s="108"/>
      <c r="TEI78" s="108"/>
      <c r="TEJ78" s="108"/>
      <c r="TEK78" s="108"/>
      <c r="TEL78" s="108"/>
      <c r="TEM78" s="108"/>
      <c r="TEN78" s="108"/>
      <c r="TEO78" s="108"/>
      <c r="TEP78" s="108"/>
      <c r="TEQ78" s="108"/>
      <c r="TER78" s="108"/>
      <c r="TES78" s="108"/>
      <c r="TET78" s="108"/>
      <c r="TEU78" s="108"/>
      <c r="TEV78" s="108"/>
      <c r="TEW78" s="108"/>
      <c r="TEX78" s="108"/>
      <c r="TEY78" s="108"/>
      <c r="TEZ78" s="108"/>
      <c r="TFA78" s="108"/>
      <c r="TFB78" s="108"/>
      <c r="TFC78" s="108"/>
      <c r="TFD78" s="108"/>
      <c r="TFE78" s="108"/>
      <c r="TFF78" s="108"/>
      <c r="TFG78" s="108"/>
      <c r="TFH78" s="108"/>
      <c r="TFI78" s="108"/>
      <c r="TFJ78" s="108"/>
      <c r="TFK78" s="108"/>
      <c r="TFL78" s="108"/>
      <c r="TFM78" s="108"/>
      <c r="TFN78" s="108"/>
      <c r="TFO78" s="108"/>
      <c r="TFP78" s="108"/>
      <c r="TFQ78" s="108"/>
      <c r="TFR78" s="108"/>
      <c r="TFS78" s="108"/>
      <c r="TFT78" s="108"/>
      <c r="TFU78" s="108"/>
      <c r="TFV78" s="108"/>
      <c r="TFW78" s="108"/>
      <c r="TFX78" s="108"/>
      <c r="TFY78" s="108"/>
      <c r="TFZ78" s="108"/>
      <c r="TGA78" s="108"/>
      <c r="TGB78" s="108"/>
      <c r="TGC78" s="108"/>
      <c r="TGD78" s="108"/>
      <c r="TGE78" s="108"/>
      <c r="TGF78" s="108"/>
      <c r="TGG78" s="108"/>
      <c r="TGH78" s="108"/>
      <c r="TGI78" s="108"/>
      <c r="TGJ78" s="108"/>
      <c r="TGK78" s="108"/>
      <c r="TGL78" s="108"/>
      <c r="TGM78" s="108"/>
      <c r="TGN78" s="108"/>
      <c r="TGO78" s="108"/>
      <c r="TGP78" s="108"/>
      <c r="TGQ78" s="108"/>
      <c r="TGR78" s="108"/>
      <c r="TGS78" s="108"/>
      <c r="TGT78" s="108"/>
      <c r="TGU78" s="108"/>
      <c r="TGV78" s="108"/>
      <c r="TGW78" s="108"/>
      <c r="TGX78" s="108"/>
      <c r="TGY78" s="108"/>
      <c r="TGZ78" s="108"/>
      <c r="THA78" s="108"/>
      <c r="THB78" s="108"/>
      <c r="THC78" s="108"/>
      <c r="THD78" s="108"/>
      <c r="THE78" s="108"/>
      <c r="THF78" s="108"/>
      <c r="THG78" s="108"/>
      <c r="THH78" s="108"/>
      <c r="THI78" s="108"/>
      <c r="THJ78" s="108"/>
      <c r="THK78" s="108"/>
      <c r="THL78" s="108"/>
      <c r="THM78" s="108"/>
      <c r="THN78" s="108"/>
      <c r="THO78" s="108"/>
      <c r="THP78" s="108"/>
      <c r="THQ78" s="108"/>
      <c r="THR78" s="108"/>
      <c r="THS78" s="108"/>
      <c r="THT78" s="108"/>
      <c r="THU78" s="108"/>
      <c r="THV78" s="108"/>
      <c r="THW78" s="108"/>
      <c r="THX78" s="108"/>
      <c r="THY78" s="108"/>
      <c r="THZ78" s="108"/>
      <c r="TIA78" s="108"/>
      <c r="TIB78" s="108"/>
      <c r="TIC78" s="108"/>
      <c r="TID78" s="108"/>
      <c r="TIE78" s="108"/>
      <c r="TIF78" s="108"/>
      <c r="TIG78" s="108"/>
      <c r="TIH78" s="108"/>
      <c r="TII78" s="108"/>
      <c r="TIJ78" s="108"/>
      <c r="TIK78" s="108"/>
      <c r="TIL78" s="108"/>
      <c r="TIM78" s="108"/>
      <c r="TIN78" s="108"/>
      <c r="TIO78" s="108"/>
      <c r="TIP78" s="108"/>
      <c r="TIQ78" s="108"/>
      <c r="TIR78" s="108"/>
      <c r="TIS78" s="108"/>
      <c r="TIT78" s="108"/>
      <c r="TIU78" s="108"/>
      <c r="TIV78" s="108"/>
      <c r="TIW78" s="108"/>
      <c r="TIX78" s="108"/>
      <c r="TIY78" s="108"/>
      <c r="TIZ78" s="108"/>
      <c r="TJA78" s="108"/>
      <c r="TJB78" s="108"/>
      <c r="TJC78" s="108"/>
      <c r="TJD78" s="108"/>
      <c r="TJE78" s="108"/>
      <c r="TJF78" s="108"/>
      <c r="TJG78" s="108"/>
      <c r="TJH78" s="108"/>
      <c r="TJI78" s="108"/>
      <c r="TJJ78" s="108"/>
      <c r="TJK78" s="108"/>
      <c r="TJL78" s="108"/>
      <c r="TJM78" s="108"/>
      <c r="TJN78" s="108"/>
      <c r="TJO78" s="108"/>
      <c r="TJP78" s="108"/>
      <c r="TJQ78" s="108"/>
      <c r="TJR78" s="108"/>
      <c r="TJS78" s="108"/>
      <c r="TJT78" s="108"/>
      <c r="TJU78" s="108"/>
      <c r="TJV78" s="108"/>
      <c r="TJW78" s="108"/>
      <c r="TJX78" s="108"/>
      <c r="TJY78" s="108"/>
      <c r="TJZ78" s="108"/>
      <c r="TKA78" s="108"/>
      <c r="TKB78" s="108"/>
      <c r="TKC78" s="108"/>
      <c r="TKD78" s="108"/>
      <c r="TKE78" s="108"/>
      <c r="TKF78" s="108"/>
      <c r="TKG78" s="108"/>
      <c r="TKH78" s="108"/>
      <c r="TKI78" s="108"/>
      <c r="TKJ78" s="108"/>
      <c r="TKK78" s="108"/>
      <c r="TKL78" s="108"/>
      <c r="TKM78" s="108"/>
      <c r="TKN78" s="108"/>
      <c r="TKO78" s="108"/>
      <c r="TKP78" s="108"/>
      <c r="TKQ78" s="108"/>
      <c r="TKR78" s="108"/>
      <c r="TKS78" s="108"/>
      <c r="TKT78" s="108"/>
      <c r="TKU78" s="108"/>
      <c r="TKV78" s="108"/>
      <c r="TKW78" s="108"/>
      <c r="TKX78" s="108"/>
      <c r="TKY78" s="108"/>
      <c r="TKZ78" s="108"/>
      <c r="TLA78" s="108"/>
      <c r="TLB78" s="108"/>
      <c r="TLC78" s="108"/>
      <c r="TLD78" s="108"/>
      <c r="TLE78" s="108"/>
      <c r="TLF78" s="108"/>
      <c r="TLG78" s="108"/>
      <c r="TLH78" s="108"/>
      <c r="TLI78" s="108"/>
      <c r="TLJ78" s="108"/>
      <c r="TLK78" s="108"/>
      <c r="TLL78" s="108"/>
      <c r="TLM78" s="108"/>
      <c r="TLN78" s="108"/>
      <c r="TLO78" s="108"/>
      <c r="TLP78" s="108"/>
      <c r="TLQ78" s="108"/>
      <c r="TLR78" s="108"/>
      <c r="TLS78" s="108"/>
      <c r="TLT78" s="108"/>
      <c r="TLU78" s="108"/>
      <c r="TLV78" s="108"/>
      <c r="TLW78" s="108"/>
      <c r="TLX78" s="108"/>
      <c r="TLY78" s="108"/>
      <c r="TLZ78" s="108"/>
      <c r="TMA78" s="108"/>
      <c r="TMB78" s="108"/>
      <c r="TMC78" s="108"/>
      <c r="TMD78" s="108"/>
      <c r="TME78" s="108"/>
      <c r="TMF78" s="108"/>
      <c r="TMG78" s="108"/>
      <c r="TMH78" s="108"/>
      <c r="TMI78" s="108"/>
      <c r="TMJ78" s="108"/>
      <c r="TMK78" s="108"/>
      <c r="TML78" s="108"/>
      <c r="TMM78" s="108"/>
      <c r="TMN78" s="108"/>
      <c r="TMO78" s="108"/>
      <c r="TMP78" s="108"/>
      <c r="TMQ78" s="108"/>
      <c r="TMR78" s="108"/>
      <c r="TMS78" s="108"/>
      <c r="TMT78" s="108"/>
      <c r="TMU78" s="108"/>
      <c r="TMV78" s="108"/>
      <c r="TMW78" s="108"/>
      <c r="TMX78" s="108"/>
      <c r="TMY78" s="108"/>
      <c r="TMZ78" s="108"/>
      <c r="TNA78" s="108"/>
      <c r="TNB78" s="108"/>
      <c r="TNC78" s="108"/>
      <c r="TND78" s="108"/>
      <c r="TNE78" s="108"/>
      <c r="TNF78" s="108"/>
      <c r="TNG78" s="108"/>
      <c r="TNH78" s="108"/>
      <c r="TNI78" s="108"/>
      <c r="TNJ78" s="108"/>
      <c r="TNK78" s="108"/>
      <c r="TNL78" s="108"/>
      <c r="TNM78" s="108"/>
      <c r="TNN78" s="108"/>
      <c r="TNO78" s="108"/>
      <c r="TNP78" s="108"/>
      <c r="TNQ78" s="108"/>
      <c r="TNR78" s="108"/>
      <c r="TNS78" s="108"/>
      <c r="TNT78" s="108"/>
      <c r="TNU78" s="108"/>
      <c r="TNV78" s="108"/>
      <c r="TNW78" s="108"/>
      <c r="TNX78" s="108"/>
      <c r="TNY78" s="108"/>
      <c r="TNZ78" s="108"/>
      <c r="TOA78" s="108"/>
      <c r="TOB78" s="108"/>
      <c r="TOC78" s="108"/>
      <c r="TOD78" s="108"/>
      <c r="TOE78" s="108"/>
      <c r="TOF78" s="108"/>
      <c r="TOG78" s="108"/>
      <c r="TOH78" s="108"/>
      <c r="TOI78" s="108"/>
      <c r="TOJ78" s="108"/>
      <c r="TOK78" s="108"/>
      <c r="TOL78" s="108"/>
      <c r="TOM78" s="108"/>
      <c r="TON78" s="108"/>
      <c r="TOO78" s="108"/>
      <c r="TOP78" s="108"/>
      <c r="TOQ78" s="108"/>
      <c r="TOR78" s="108"/>
      <c r="TOS78" s="108"/>
      <c r="TOT78" s="108"/>
      <c r="TOU78" s="108"/>
      <c r="TOV78" s="108"/>
      <c r="TOW78" s="108"/>
      <c r="TOX78" s="108"/>
      <c r="TOY78" s="108"/>
      <c r="TOZ78" s="108"/>
      <c r="TPA78" s="108"/>
      <c r="TPB78" s="108"/>
      <c r="TPC78" s="108"/>
      <c r="TPD78" s="108"/>
      <c r="TPE78" s="108"/>
      <c r="TPF78" s="108"/>
      <c r="TPG78" s="108"/>
      <c r="TPH78" s="108"/>
      <c r="TPI78" s="108"/>
      <c r="TPJ78" s="108"/>
      <c r="TPK78" s="108"/>
      <c r="TPL78" s="108"/>
      <c r="TPM78" s="108"/>
      <c r="TPN78" s="108"/>
      <c r="TPO78" s="108"/>
      <c r="TPP78" s="108"/>
      <c r="TPQ78" s="108"/>
      <c r="TPR78" s="108"/>
      <c r="TPS78" s="108"/>
      <c r="TPT78" s="108"/>
      <c r="TPU78" s="108"/>
      <c r="TPV78" s="108"/>
      <c r="TPW78" s="108"/>
      <c r="TPX78" s="108"/>
      <c r="TPY78" s="108"/>
      <c r="TPZ78" s="108"/>
      <c r="TQA78" s="108"/>
      <c r="TQB78" s="108"/>
      <c r="TQC78" s="108"/>
      <c r="TQD78" s="108"/>
      <c r="TQE78" s="108"/>
      <c r="TQF78" s="108"/>
      <c r="TQG78" s="108"/>
      <c r="TQH78" s="108"/>
      <c r="TQI78" s="108"/>
      <c r="TQJ78" s="108"/>
      <c r="TQK78" s="108"/>
      <c r="TQL78" s="108"/>
      <c r="TQM78" s="108"/>
      <c r="TQN78" s="108"/>
      <c r="TQO78" s="108"/>
      <c r="TQP78" s="108"/>
      <c r="TQQ78" s="108"/>
      <c r="TQR78" s="108"/>
      <c r="TQS78" s="108"/>
      <c r="TQT78" s="108"/>
      <c r="TQU78" s="108"/>
      <c r="TQV78" s="108"/>
      <c r="TQW78" s="108"/>
      <c r="TQX78" s="108"/>
      <c r="TQY78" s="108"/>
      <c r="TQZ78" s="108"/>
      <c r="TRA78" s="108"/>
      <c r="TRB78" s="108"/>
      <c r="TRC78" s="108"/>
      <c r="TRD78" s="108"/>
      <c r="TRE78" s="108"/>
      <c r="TRF78" s="108"/>
      <c r="TRG78" s="108"/>
      <c r="TRH78" s="108"/>
      <c r="TRI78" s="108"/>
      <c r="TRJ78" s="108"/>
      <c r="TRK78" s="108"/>
      <c r="TRL78" s="108"/>
      <c r="TRM78" s="108"/>
      <c r="TRN78" s="108"/>
      <c r="TRO78" s="108"/>
      <c r="TRP78" s="108"/>
      <c r="TRQ78" s="108"/>
      <c r="TRR78" s="108"/>
      <c r="TRS78" s="108"/>
      <c r="TRT78" s="108"/>
      <c r="TRU78" s="108"/>
      <c r="TRV78" s="108"/>
      <c r="TRW78" s="108"/>
      <c r="TRX78" s="108"/>
      <c r="TRY78" s="108"/>
      <c r="TRZ78" s="108"/>
      <c r="TSA78" s="108"/>
      <c r="TSB78" s="108"/>
      <c r="TSC78" s="108"/>
      <c r="TSD78" s="108"/>
      <c r="TSE78" s="108"/>
      <c r="TSF78" s="108"/>
      <c r="TSG78" s="108"/>
      <c r="TSH78" s="108"/>
      <c r="TSI78" s="108"/>
      <c r="TSJ78" s="108"/>
      <c r="TSK78" s="108"/>
      <c r="TSL78" s="108"/>
      <c r="TSM78" s="108"/>
      <c r="TSN78" s="108"/>
      <c r="TSO78" s="108"/>
      <c r="TSP78" s="108"/>
      <c r="TSQ78" s="108"/>
      <c r="TSR78" s="108"/>
      <c r="TSS78" s="108"/>
      <c r="TST78" s="108"/>
      <c r="TSU78" s="108"/>
      <c r="TSV78" s="108"/>
      <c r="TSW78" s="108"/>
      <c r="TSX78" s="108"/>
      <c r="TSY78" s="108"/>
      <c r="TSZ78" s="108"/>
      <c r="TTA78" s="108"/>
      <c r="TTB78" s="108"/>
      <c r="TTC78" s="108"/>
      <c r="TTD78" s="108"/>
      <c r="TTE78" s="108"/>
      <c r="TTF78" s="108"/>
      <c r="TTG78" s="108"/>
      <c r="TTH78" s="108"/>
      <c r="TTI78" s="108"/>
      <c r="TTJ78" s="108"/>
      <c r="TTK78" s="108"/>
      <c r="TTL78" s="108"/>
      <c r="TTM78" s="108"/>
      <c r="TTN78" s="108"/>
      <c r="TTO78" s="108"/>
      <c r="TTP78" s="108"/>
      <c r="TTQ78" s="108"/>
      <c r="TTR78" s="108"/>
      <c r="TTS78" s="108"/>
      <c r="TTT78" s="108"/>
      <c r="TTU78" s="108"/>
      <c r="TTV78" s="108"/>
      <c r="TTW78" s="108"/>
      <c r="TTX78" s="108"/>
      <c r="TTY78" s="108"/>
      <c r="TTZ78" s="108"/>
      <c r="TUA78" s="108"/>
      <c r="TUB78" s="108"/>
      <c r="TUC78" s="108"/>
      <c r="TUD78" s="108"/>
      <c r="TUE78" s="108"/>
      <c r="TUF78" s="108"/>
      <c r="TUG78" s="108"/>
      <c r="TUH78" s="108"/>
      <c r="TUI78" s="108"/>
      <c r="TUJ78" s="108"/>
      <c r="TUK78" s="108"/>
      <c r="TUL78" s="108"/>
      <c r="TUM78" s="108"/>
      <c r="TUN78" s="108"/>
      <c r="TUO78" s="108"/>
      <c r="TUP78" s="108"/>
      <c r="TUQ78" s="108"/>
      <c r="TUR78" s="108"/>
      <c r="TUS78" s="108"/>
      <c r="TUT78" s="108"/>
      <c r="TUU78" s="108"/>
      <c r="TUV78" s="108"/>
      <c r="TUW78" s="108"/>
      <c r="TUX78" s="108"/>
      <c r="TUY78" s="108"/>
      <c r="TUZ78" s="108"/>
      <c r="TVA78" s="108"/>
      <c r="TVB78" s="108"/>
      <c r="TVC78" s="108"/>
      <c r="TVD78" s="108"/>
      <c r="TVE78" s="108"/>
      <c r="TVF78" s="108"/>
      <c r="TVG78" s="108"/>
      <c r="TVH78" s="108"/>
      <c r="TVI78" s="108"/>
      <c r="TVJ78" s="108"/>
      <c r="TVK78" s="108"/>
      <c r="TVL78" s="108"/>
      <c r="TVM78" s="108"/>
      <c r="TVN78" s="108"/>
      <c r="TVO78" s="108"/>
      <c r="TVP78" s="108"/>
      <c r="TVQ78" s="108"/>
      <c r="TVR78" s="108"/>
      <c r="TVS78" s="108"/>
      <c r="TVT78" s="108"/>
      <c r="TVU78" s="108"/>
      <c r="TVV78" s="108"/>
      <c r="TVW78" s="108"/>
      <c r="TVX78" s="108"/>
      <c r="TVY78" s="108"/>
      <c r="TVZ78" s="108"/>
      <c r="TWA78" s="108"/>
      <c r="TWB78" s="108"/>
      <c r="TWC78" s="108"/>
      <c r="TWD78" s="108"/>
      <c r="TWE78" s="108"/>
      <c r="TWF78" s="108"/>
      <c r="TWG78" s="108"/>
      <c r="TWH78" s="108"/>
      <c r="TWI78" s="108"/>
      <c r="TWJ78" s="108"/>
      <c r="TWK78" s="108"/>
      <c r="TWL78" s="108"/>
      <c r="TWM78" s="108"/>
      <c r="TWN78" s="108"/>
      <c r="TWO78" s="108"/>
      <c r="TWP78" s="108"/>
      <c r="TWQ78" s="108"/>
      <c r="TWR78" s="108"/>
      <c r="TWS78" s="108"/>
      <c r="TWT78" s="108"/>
      <c r="TWU78" s="108"/>
      <c r="TWV78" s="108"/>
      <c r="TWW78" s="108"/>
      <c r="TWX78" s="108"/>
      <c r="TWY78" s="108"/>
      <c r="TWZ78" s="108"/>
      <c r="TXA78" s="108"/>
      <c r="TXB78" s="108"/>
      <c r="TXC78" s="108"/>
      <c r="TXD78" s="108"/>
      <c r="TXE78" s="108"/>
      <c r="TXF78" s="108"/>
      <c r="TXG78" s="108"/>
      <c r="TXH78" s="108"/>
      <c r="TXI78" s="108"/>
      <c r="TXJ78" s="108"/>
      <c r="TXK78" s="108"/>
      <c r="TXL78" s="108"/>
      <c r="TXM78" s="108"/>
      <c r="TXN78" s="108"/>
      <c r="TXO78" s="108"/>
      <c r="TXP78" s="108"/>
      <c r="TXQ78" s="108"/>
      <c r="TXR78" s="108"/>
      <c r="TXS78" s="108"/>
      <c r="TXT78" s="108"/>
      <c r="TXU78" s="108"/>
      <c r="TXV78" s="108"/>
      <c r="TXW78" s="108"/>
      <c r="TXX78" s="108"/>
      <c r="TXY78" s="108"/>
      <c r="TXZ78" s="108"/>
      <c r="TYA78" s="108"/>
      <c r="TYB78" s="108"/>
      <c r="TYC78" s="108"/>
      <c r="TYD78" s="108"/>
      <c r="TYE78" s="108"/>
      <c r="TYF78" s="108"/>
      <c r="TYG78" s="108"/>
      <c r="TYH78" s="108"/>
      <c r="TYI78" s="108"/>
      <c r="TYJ78" s="108"/>
      <c r="TYK78" s="108"/>
      <c r="TYL78" s="108"/>
      <c r="TYM78" s="108"/>
      <c r="TYN78" s="108"/>
      <c r="TYO78" s="108"/>
      <c r="TYP78" s="108"/>
      <c r="TYQ78" s="108"/>
      <c r="TYR78" s="108"/>
      <c r="TYS78" s="108"/>
      <c r="TYT78" s="108"/>
      <c r="TYU78" s="108"/>
      <c r="TYV78" s="108"/>
      <c r="TYW78" s="108"/>
      <c r="TYX78" s="108"/>
      <c r="TYY78" s="108"/>
      <c r="TYZ78" s="108"/>
      <c r="TZA78" s="108"/>
      <c r="TZB78" s="108"/>
      <c r="TZC78" s="108"/>
      <c r="TZD78" s="108"/>
      <c r="TZE78" s="108"/>
      <c r="TZF78" s="108"/>
      <c r="TZG78" s="108"/>
      <c r="TZH78" s="108"/>
      <c r="TZI78" s="108"/>
      <c r="TZJ78" s="108"/>
      <c r="TZK78" s="108"/>
      <c r="TZL78" s="108"/>
      <c r="TZM78" s="108"/>
      <c r="TZN78" s="108"/>
      <c r="TZO78" s="108"/>
      <c r="TZP78" s="108"/>
      <c r="TZQ78" s="108"/>
      <c r="TZR78" s="108"/>
      <c r="TZS78" s="108"/>
      <c r="TZT78" s="108"/>
      <c r="TZU78" s="108"/>
      <c r="TZV78" s="108"/>
      <c r="TZW78" s="108"/>
      <c r="TZX78" s="108"/>
      <c r="TZY78" s="108"/>
      <c r="TZZ78" s="108"/>
      <c r="UAA78" s="108"/>
      <c r="UAB78" s="108"/>
      <c r="UAC78" s="108"/>
      <c r="UAD78" s="108"/>
      <c r="UAE78" s="108"/>
      <c r="UAF78" s="108"/>
      <c r="UAG78" s="108"/>
      <c r="UAH78" s="108"/>
      <c r="UAI78" s="108"/>
      <c r="UAJ78" s="108"/>
      <c r="UAK78" s="108"/>
      <c r="UAL78" s="108"/>
      <c r="UAM78" s="108"/>
      <c r="UAN78" s="108"/>
      <c r="UAO78" s="108"/>
      <c r="UAP78" s="108"/>
      <c r="UAQ78" s="108"/>
      <c r="UAR78" s="108"/>
      <c r="UAS78" s="108"/>
      <c r="UAT78" s="108"/>
      <c r="UAU78" s="108"/>
      <c r="UAV78" s="108"/>
      <c r="UAW78" s="108"/>
      <c r="UAX78" s="108"/>
      <c r="UAY78" s="108"/>
      <c r="UAZ78" s="108"/>
      <c r="UBA78" s="108"/>
      <c r="UBB78" s="108"/>
      <c r="UBC78" s="108"/>
      <c r="UBD78" s="108"/>
      <c r="UBE78" s="108"/>
      <c r="UBF78" s="108"/>
      <c r="UBG78" s="108"/>
      <c r="UBH78" s="108"/>
      <c r="UBI78" s="108"/>
      <c r="UBJ78" s="108"/>
      <c r="UBK78" s="108"/>
      <c r="UBL78" s="108"/>
      <c r="UBM78" s="108"/>
      <c r="UBN78" s="108"/>
      <c r="UBO78" s="108"/>
      <c r="UBP78" s="108"/>
      <c r="UBQ78" s="108"/>
      <c r="UBR78" s="108"/>
      <c r="UBS78" s="108"/>
      <c r="UBT78" s="108"/>
      <c r="UBU78" s="108"/>
      <c r="UBV78" s="108"/>
      <c r="UBW78" s="108"/>
      <c r="UBX78" s="108"/>
      <c r="UBY78" s="108"/>
      <c r="UBZ78" s="108"/>
      <c r="UCA78" s="108"/>
      <c r="UCB78" s="108"/>
      <c r="UCC78" s="108"/>
      <c r="UCD78" s="108"/>
      <c r="UCE78" s="108"/>
      <c r="UCF78" s="108"/>
      <c r="UCG78" s="108"/>
      <c r="UCH78" s="108"/>
      <c r="UCI78" s="108"/>
      <c r="UCJ78" s="108"/>
      <c r="UCK78" s="108"/>
      <c r="UCL78" s="108"/>
      <c r="UCM78" s="108"/>
      <c r="UCN78" s="108"/>
      <c r="UCO78" s="108"/>
      <c r="UCP78" s="108"/>
      <c r="UCQ78" s="108"/>
      <c r="UCR78" s="108"/>
      <c r="UCS78" s="108"/>
      <c r="UCT78" s="108"/>
      <c r="UCU78" s="108"/>
      <c r="UCV78" s="108"/>
      <c r="UCW78" s="108"/>
      <c r="UCX78" s="108"/>
      <c r="UCY78" s="108"/>
      <c r="UCZ78" s="108"/>
      <c r="UDA78" s="108"/>
      <c r="UDB78" s="108"/>
      <c r="UDC78" s="108"/>
      <c r="UDD78" s="108"/>
      <c r="UDE78" s="108"/>
      <c r="UDF78" s="108"/>
      <c r="UDG78" s="108"/>
      <c r="UDH78" s="108"/>
      <c r="UDI78" s="108"/>
      <c r="UDJ78" s="108"/>
      <c r="UDK78" s="108"/>
      <c r="UDL78" s="108"/>
      <c r="UDM78" s="108"/>
      <c r="UDN78" s="108"/>
      <c r="UDO78" s="108"/>
      <c r="UDP78" s="108"/>
      <c r="UDQ78" s="108"/>
      <c r="UDR78" s="108"/>
      <c r="UDS78" s="108"/>
      <c r="UDT78" s="108"/>
      <c r="UDU78" s="108"/>
      <c r="UDV78" s="108"/>
      <c r="UDW78" s="108"/>
      <c r="UDX78" s="108"/>
      <c r="UDY78" s="108"/>
      <c r="UDZ78" s="108"/>
      <c r="UEA78" s="108"/>
      <c r="UEB78" s="108"/>
      <c r="UEC78" s="108"/>
      <c r="UED78" s="108"/>
      <c r="UEE78" s="108"/>
      <c r="UEF78" s="108"/>
      <c r="UEG78" s="108"/>
      <c r="UEH78" s="108"/>
      <c r="UEI78" s="108"/>
      <c r="UEJ78" s="108"/>
      <c r="UEK78" s="108"/>
      <c r="UEL78" s="108"/>
      <c r="UEM78" s="108"/>
      <c r="UEN78" s="108"/>
      <c r="UEO78" s="108"/>
      <c r="UEP78" s="108"/>
      <c r="UEQ78" s="108"/>
      <c r="UER78" s="108"/>
      <c r="UES78" s="108"/>
      <c r="UET78" s="108"/>
      <c r="UEU78" s="108"/>
      <c r="UEV78" s="108"/>
      <c r="UEW78" s="108"/>
      <c r="UEX78" s="108"/>
      <c r="UEY78" s="108"/>
      <c r="UEZ78" s="108"/>
      <c r="UFA78" s="108"/>
      <c r="UFB78" s="108"/>
      <c r="UFC78" s="108"/>
      <c r="UFD78" s="108"/>
      <c r="UFE78" s="108"/>
      <c r="UFF78" s="108"/>
      <c r="UFG78" s="108"/>
      <c r="UFH78" s="108"/>
      <c r="UFI78" s="108"/>
      <c r="UFJ78" s="108"/>
      <c r="UFK78" s="108"/>
      <c r="UFL78" s="108"/>
      <c r="UFM78" s="108"/>
      <c r="UFN78" s="108"/>
      <c r="UFO78" s="108"/>
      <c r="UFP78" s="108"/>
      <c r="UFQ78" s="108"/>
      <c r="UFR78" s="108"/>
      <c r="UFS78" s="108"/>
      <c r="UFT78" s="108"/>
      <c r="UFU78" s="108"/>
      <c r="UFV78" s="108"/>
      <c r="UFW78" s="108"/>
      <c r="UFX78" s="108"/>
      <c r="UFY78" s="108"/>
      <c r="UFZ78" s="108"/>
      <c r="UGA78" s="108"/>
      <c r="UGB78" s="108"/>
      <c r="UGC78" s="108"/>
      <c r="UGD78" s="108"/>
      <c r="UGE78" s="108"/>
      <c r="UGF78" s="108"/>
      <c r="UGG78" s="108"/>
      <c r="UGH78" s="108"/>
      <c r="UGI78" s="108"/>
      <c r="UGJ78" s="108"/>
      <c r="UGK78" s="108"/>
      <c r="UGL78" s="108"/>
      <c r="UGM78" s="108"/>
      <c r="UGN78" s="108"/>
      <c r="UGO78" s="108"/>
      <c r="UGP78" s="108"/>
      <c r="UGQ78" s="108"/>
      <c r="UGR78" s="108"/>
      <c r="UGS78" s="108"/>
      <c r="UGT78" s="108"/>
      <c r="UGU78" s="108"/>
      <c r="UGV78" s="108"/>
      <c r="UGW78" s="108"/>
      <c r="UGX78" s="108"/>
      <c r="UGY78" s="108"/>
      <c r="UGZ78" s="108"/>
      <c r="UHA78" s="108"/>
      <c r="UHB78" s="108"/>
      <c r="UHC78" s="108"/>
      <c r="UHD78" s="108"/>
      <c r="UHE78" s="108"/>
      <c r="UHF78" s="108"/>
      <c r="UHG78" s="108"/>
      <c r="UHH78" s="108"/>
      <c r="UHI78" s="108"/>
      <c r="UHJ78" s="108"/>
      <c r="UHK78" s="108"/>
      <c r="UHL78" s="108"/>
      <c r="UHM78" s="108"/>
      <c r="UHN78" s="108"/>
      <c r="UHO78" s="108"/>
      <c r="UHP78" s="108"/>
      <c r="UHQ78" s="108"/>
      <c r="UHR78" s="108"/>
      <c r="UHS78" s="108"/>
      <c r="UHT78" s="108"/>
      <c r="UHU78" s="108"/>
      <c r="UHV78" s="108"/>
      <c r="UHW78" s="108"/>
      <c r="UHX78" s="108"/>
      <c r="UHY78" s="108"/>
      <c r="UHZ78" s="108"/>
      <c r="UIA78" s="108"/>
      <c r="UIB78" s="108"/>
      <c r="UIC78" s="108"/>
      <c r="UID78" s="108"/>
      <c r="UIE78" s="108"/>
      <c r="UIF78" s="108"/>
      <c r="UIG78" s="108"/>
      <c r="UIH78" s="108"/>
      <c r="UII78" s="108"/>
      <c r="UIJ78" s="108"/>
      <c r="UIK78" s="108"/>
      <c r="UIL78" s="108"/>
      <c r="UIM78" s="108"/>
      <c r="UIN78" s="108"/>
      <c r="UIO78" s="108"/>
      <c r="UIP78" s="108"/>
      <c r="UIQ78" s="108"/>
      <c r="UIR78" s="108"/>
      <c r="UIS78" s="108"/>
      <c r="UIT78" s="108"/>
      <c r="UIU78" s="108"/>
      <c r="UIV78" s="108"/>
      <c r="UIW78" s="108"/>
      <c r="UIX78" s="108"/>
      <c r="UIY78" s="108"/>
      <c r="UIZ78" s="108"/>
      <c r="UJA78" s="108"/>
      <c r="UJB78" s="108"/>
      <c r="UJC78" s="108"/>
      <c r="UJD78" s="108"/>
      <c r="UJE78" s="108"/>
      <c r="UJF78" s="108"/>
      <c r="UJG78" s="108"/>
      <c r="UJH78" s="108"/>
      <c r="UJI78" s="108"/>
      <c r="UJJ78" s="108"/>
      <c r="UJK78" s="108"/>
      <c r="UJL78" s="108"/>
      <c r="UJM78" s="108"/>
      <c r="UJN78" s="108"/>
      <c r="UJO78" s="108"/>
      <c r="UJP78" s="108"/>
      <c r="UJQ78" s="108"/>
      <c r="UJR78" s="108"/>
      <c r="UJS78" s="108"/>
      <c r="UJT78" s="108"/>
      <c r="UJU78" s="108"/>
      <c r="UJV78" s="108"/>
      <c r="UJW78" s="108"/>
      <c r="UJX78" s="108"/>
      <c r="UJY78" s="108"/>
      <c r="UJZ78" s="108"/>
      <c r="UKA78" s="108"/>
      <c r="UKB78" s="108"/>
      <c r="UKC78" s="108"/>
      <c r="UKD78" s="108"/>
      <c r="UKE78" s="108"/>
      <c r="UKF78" s="108"/>
      <c r="UKG78" s="108"/>
      <c r="UKH78" s="108"/>
      <c r="UKI78" s="108"/>
      <c r="UKJ78" s="108"/>
      <c r="UKK78" s="108"/>
      <c r="UKL78" s="108"/>
      <c r="UKM78" s="108"/>
      <c r="UKN78" s="108"/>
      <c r="UKO78" s="108"/>
      <c r="UKP78" s="108"/>
      <c r="UKQ78" s="108"/>
      <c r="UKR78" s="108"/>
      <c r="UKS78" s="108"/>
      <c r="UKT78" s="108"/>
      <c r="UKU78" s="108"/>
      <c r="UKV78" s="108"/>
      <c r="UKW78" s="108"/>
      <c r="UKX78" s="108"/>
      <c r="UKY78" s="108"/>
      <c r="UKZ78" s="108"/>
      <c r="ULA78" s="108"/>
      <c r="ULB78" s="108"/>
      <c r="ULC78" s="108"/>
      <c r="ULD78" s="108"/>
      <c r="ULE78" s="108"/>
      <c r="ULF78" s="108"/>
      <c r="ULG78" s="108"/>
      <c r="ULH78" s="108"/>
      <c r="ULI78" s="108"/>
      <c r="ULJ78" s="108"/>
      <c r="ULK78" s="108"/>
      <c r="ULL78" s="108"/>
      <c r="ULM78" s="108"/>
      <c r="ULN78" s="108"/>
      <c r="ULO78" s="108"/>
      <c r="ULP78" s="108"/>
      <c r="ULQ78" s="108"/>
      <c r="ULR78" s="108"/>
      <c r="ULS78" s="108"/>
      <c r="ULT78" s="108"/>
      <c r="ULU78" s="108"/>
      <c r="ULV78" s="108"/>
      <c r="ULW78" s="108"/>
      <c r="ULX78" s="108"/>
      <c r="ULY78" s="108"/>
      <c r="ULZ78" s="108"/>
      <c r="UMA78" s="108"/>
      <c r="UMB78" s="108"/>
      <c r="UMC78" s="108"/>
      <c r="UMD78" s="108"/>
      <c r="UME78" s="108"/>
      <c r="UMF78" s="108"/>
      <c r="UMG78" s="108"/>
      <c r="UMH78" s="108"/>
      <c r="UMI78" s="108"/>
      <c r="UMJ78" s="108"/>
      <c r="UMK78" s="108"/>
      <c r="UML78" s="108"/>
      <c r="UMM78" s="108"/>
      <c r="UMN78" s="108"/>
      <c r="UMO78" s="108"/>
      <c r="UMP78" s="108"/>
      <c r="UMQ78" s="108"/>
      <c r="UMR78" s="108"/>
      <c r="UMS78" s="108"/>
      <c r="UMT78" s="108"/>
      <c r="UMU78" s="108"/>
      <c r="UMV78" s="108"/>
      <c r="UMW78" s="108"/>
      <c r="UMX78" s="108"/>
      <c r="UMY78" s="108"/>
      <c r="UMZ78" s="108"/>
      <c r="UNA78" s="108"/>
      <c r="UNB78" s="108"/>
      <c r="UNC78" s="108"/>
      <c r="UND78" s="108"/>
      <c r="UNE78" s="108"/>
      <c r="UNF78" s="108"/>
      <c r="UNG78" s="108"/>
      <c r="UNH78" s="108"/>
      <c r="UNI78" s="108"/>
      <c r="UNJ78" s="108"/>
      <c r="UNK78" s="108"/>
      <c r="UNL78" s="108"/>
      <c r="UNM78" s="108"/>
      <c r="UNN78" s="108"/>
      <c r="UNO78" s="108"/>
      <c r="UNP78" s="108"/>
      <c r="UNQ78" s="108"/>
      <c r="UNR78" s="108"/>
      <c r="UNS78" s="108"/>
      <c r="UNT78" s="108"/>
      <c r="UNU78" s="108"/>
      <c r="UNV78" s="108"/>
      <c r="UNW78" s="108"/>
      <c r="UNX78" s="108"/>
      <c r="UNY78" s="108"/>
      <c r="UNZ78" s="108"/>
      <c r="UOA78" s="108"/>
      <c r="UOB78" s="108"/>
      <c r="UOC78" s="108"/>
      <c r="UOD78" s="108"/>
      <c r="UOE78" s="108"/>
      <c r="UOF78" s="108"/>
      <c r="UOG78" s="108"/>
      <c r="UOH78" s="108"/>
      <c r="UOI78" s="108"/>
      <c r="UOJ78" s="108"/>
      <c r="UOK78" s="108"/>
      <c r="UOL78" s="108"/>
      <c r="UOM78" s="108"/>
      <c r="UON78" s="108"/>
      <c r="UOO78" s="108"/>
      <c r="UOP78" s="108"/>
      <c r="UOQ78" s="108"/>
      <c r="UOR78" s="108"/>
      <c r="UOS78" s="108"/>
      <c r="UOT78" s="108"/>
      <c r="UOU78" s="108"/>
      <c r="UOV78" s="108"/>
      <c r="UOW78" s="108"/>
      <c r="UOX78" s="108"/>
      <c r="UOY78" s="108"/>
      <c r="UOZ78" s="108"/>
      <c r="UPA78" s="108"/>
      <c r="UPB78" s="108"/>
      <c r="UPC78" s="108"/>
      <c r="UPD78" s="108"/>
      <c r="UPE78" s="108"/>
      <c r="UPF78" s="108"/>
      <c r="UPG78" s="108"/>
      <c r="UPH78" s="108"/>
      <c r="UPI78" s="108"/>
      <c r="UPJ78" s="108"/>
      <c r="UPK78" s="108"/>
      <c r="UPL78" s="108"/>
      <c r="UPM78" s="108"/>
      <c r="UPN78" s="108"/>
      <c r="UPO78" s="108"/>
      <c r="UPP78" s="108"/>
      <c r="UPQ78" s="108"/>
      <c r="UPR78" s="108"/>
      <c r="UPS78" s="108"/>
      <c r="UPT78" s="108"/>
      <c r="UPU78" s="108"/>
      <c r="UPV78" s="108"/>
      <c r="UPW78" s="108"/>
      <c r="UPX78" s="108"/>
      <c r="UPY78" s="108"/>
      <c r="UPZ78" s="108"/>
      <c r="UQA78" s="108"/>
      <c r="UQB78" s="108"/>
      <c r="UQC78" s="108"/>
      <c r="UQD78" s="108"/>
      <c r="UQE78" s="108"/>
      <c r="UQF78" s="108"/>
      <c r="UQG78" s="108"/>
      <c r="UQH78" s="108"/>
      <c r="UQI78" s="108"/>
      <c r="UQJ78" s="108"/>
      <c r="UQK78" s="108"/>
      <c r="UQL78" s="108"/>
      <c r="UQM78" s="108"/>
      <c r="UQN78" s="108"/>
      <c r="UQO78" s="108"/>
      <c r="UQP78" s="108"/>
      <c r="UQQ78" s="108"/>
      <c r="UQR78" s="108"/>
      <c r="UQS78" s="108"/>
      <c r="UQT78" s="108"/>
      <c r="UQU78" s="108"/>
      <c r="UQV78" s="108"/>
      <c r="UQW78" s="108"/>
      <c r="UQX78" s="108"/>
      <c r="UQY78" s="108"/>
      <c r="UQZ78" s="108"/>
      <c r="URA78" s="108"/>
      <c r="URB78" s="108"/>
      <c r="URC78" s="108"/>
      <c r="URD78" s="108"/>
      <c r="URE78" s="108"/>
      <c r="URF78" s="108"/>
      <c r="URG78" s="108"/>
      <c r="URH78" s="108"/>
      <c r="URI78" s="108"/>
      <c r="URJ78" s="108"/>
      <c r="URK78" s="108"/>
      <c r="URL78" s="108"/>
      <c r="URM78" s="108"/>
      <c r="URN78" s="108"/>
      <c r="URO78" s="108"/>
      <c r="URP78" s="108"/>
      <c r="URQ78" s="108"/>
      <c r="URR78" s="108"/>
      <c r="URS78" s="108"/>
      <c r="URT78" s="108"/>
      <c r="URU78" s="108"/>
      <c r="URV78" s="108"/>
      <c r="URW78" s="108"/>
      <c r="URX78" s="108"/>
      <c r="URY78" s="108"/>
      <c r="URZ78" s="108"/>
      <c r="USA78" s="108"/>
      <c r="USB78" s="108"/>
      <c r="USC78" s="108"/>
      <c r="USD78" s="108"/>
      <c r="USE78" s="108"/>
      <c r="USF78" s="108"/>
      <c r="USG78" s="108"/>
      <c r="USH78" s="108"/>
      <c r="USI78" s="108"/>
      <c r="USJ78" s="108"/>
      <c r="USK78" s="108"/>
      <c r="USL78" s="108"/>
      <c r="USM78" s="108"/>
      <c r="USN78" s="108"/>
      <c r="USO78" s="108"/>
      <c r="USP78" s="108"/>
      <c r="USQ78" s="108"/>
      <c r="USR78" s="108"/>
      <c r="USS78" s="108"/>
      <c r="UST78" s="108"/>
      <c r="USU78" s="108"/>
      <c r="USV78" s="108"/>
      <c r="USW78" s="108"/>
      <c r="USX78" s="108"/>
      <c r="USY78" s="108"/>
      <c r="USZ78" s="108"/>
      <c r="UTA78" s="108"/>
      <c r="UTB78" s="108"/>
      <c r="UTC78" s="108"/>
      <c r="UTD78" s="108"/>
      <c r="UTE78" s="108"/>
      <c r="UTF78" s="108"/>
      <c r="UTG78" s="108"/>
      <c r="UTH78" s="108"/>
      <c r="UTI78" s="108"/>
      <c r="UTJ78" s="108"/>
      <c r="UTK78" s="108"/>
      <c r="UTL78" s="108"/>
      <c r="UTM78" s="108"/>
      <c r="UTN78" s="108"/>
      <c r="UTO78" s="108"/>
      <c r="UTP78" s="108"/>
      <c r="UTQ78" s="108"/>
      <c r="UTR78" s="108"/>
      <c r="UTS78" s="108"/>
      <c r="UTT78" s="108"/>
      <c r="UTU78" s="108"/>
      <c r="UTV78" s="108"/>
      <c r="UTW78" s="108"/>
      <c r="UTX78" s="108"/>
      <c r="UTY78" s="108"/>
      <c r="UTZ78" s="108"/>
      <c r="UUA78" s="108"/>
      <c r="UUB78" s="108"/>
      <c r="UUC78" s="108"/>
      <c r="UUD78" s="108"/>
      <c r="UUE78" s="108"/>
      <c r="UUF78" s="108"/>
      <c r="UUG78" s="108"/>
      <c r="UUH78" s="108"/>
      <c r="UUI78" s="108"/>
      <c r="UUJ78" s="108"/>
      <c r="UUK78" s="108"/>
      <c r="UUL78" s="108"/>
      <c r="UUM78" s="108"/>
      <c r="UUN78" s="108"/>
      <c r="UUO78" s="108"/>
      <c r="UUP78" s="108"/>
      <c r="UUQ78" s="108"/>
      <c r="UUR78" s="108"/>
      <c r="UUS78" s="108"/>
      <c r="UUT78" s="108"/>
      <c r="UUU78" s="108"/>
      <c r="UUV78" s="108"/>
      <c r="UUW78" s="108"/>
      <c r="UUX78" s="108"/>
      <c r="UUY78" s="108"/>
      <c r="UUZ78" s="108"/>
      <c r="UVA78" s="108"/>
      <c r="UVB78" s="108"/>
      <c r="UVC78" s="108"/>
      <c r="UVD78" s="108"/>
      <c r="UVE78" s="108"/>
      <c r="UVF78" s="108"/>
      <c r="UVG78" s="108"/>
      <c r="UVH78" s="108"/>
      <c r="UVI78" s="108"/>
      <c r="UVJ78" s="108"/>
      <c r="UVK78" s="108"/>
      <c r="UVL78" s="108"/>
      <c r="UVM78" s="108"/>
      <c r="UVN78" s="108"/>
      <c r="UVO78" s="108"/>
      <c r="UVP78" s="108"/>
      <c r="UVQ78" s="108"/>
      <c r="UVR78" s="108"/>
      <c r="UVS78" s="108"/>
      <c r="UVT78" s="108"/>
      <c r="UVU78" s="108"/>
      <c r="UVV78" s="108"/>
      <c r="UVW78" s="108"/>
      <c r="UVX78" s="108"/>
      <c r="UVY78" s="108"/>
      <c r="UVZ78" s="108"/>
      <c r="UWA78" s="108"/>
      <c r="UWB78" s="108"/>
      <c r="UWC78" s="108"/>
      <c r="UWD78" s="108"/>
      <c r="UWE78" s="108"/>
      <c r="UWF78" s="108"/>
      <c r="UWG78" s="108"/>
      <c r="UWH78" s="108"/>
      <c r="UWI78" s="108"/>
      <c r="UWJ78" s="108"/>
      <c r="UWK78" s="108"/>
      <c r="UWL78" s="108"/>
      <c r="UWM78" s="108"/>
      <c r="UWN78" s="108"/>
      <c r="UWO78" s="108"/>
      <c r="UWP78" s="108"/>
      <c r="UWQ78" s="108"/>
      <c r="UWR78" s="108"/>
      <c r="UWS78" s="108"/>
      <c r="UWT78" s="108"/>
      <c r="UWU78" s="108"/>
      <c r="UWV78" s="108"/>
      <c r="UWW78" s="108"/>
      <c r="UWX78" s="108"/>
      <c r="UWY78" s="108"/>
      <c r="UWZ78" s="108"/>
      <c r="UXA78" s="108"/>
      <c r="UXB78" s="108"/>
      <c r="UXC78" s="108"/>
      <c r="UXD78" s="108"/>
      <c r="UXE78" s="108"/>
      <c r="UXF78" s="108"/>
      <c r="UXG78" s="108"/>
      <c r="UXH78" s="108"/>
      <c r="UXI78" s="108"/>
      <c r="UXJ78" s="108"/>
      <c r="UXK78" s="108"/>
      <c r="UXL78" s="108"/>
      <c r="UXM78" s="108"/>
      <c r="UXN78" s="108"/>
      <c r="UXO78" s="108"/>
      <c r="UXP78" s="108"/>
      <c r="UXQ78" s="108"/>
      <c r="UXR78" s="108"/>
      <c r="UXS78" s="108"/>
      <c r="UXT78" s="108"/>
      <c r="UXU78" s="108"/>
      <c r="UXV78" s="108"/>
      <c r="UXW78" s="108"/>
      <c r="UXX78" s="108"/>
      <c r="UXY78" s="108"/>
      <c r="UXZ78" s="108"/>
      <c r="UYA78" s="108"/>
      <c r="UYB78" s="108"/>
      <c r="UYC78" s="108"/>
      <c r="UYD78" s="108"/>
      <c r="UYE78" s="108"/>
      <c r="UYF78" s="108"/>
      <c r="UYG78" s="108"/>
      <c r="UYH78" s="108"/>
      <c r="UYI78" s="108"/>
      <c r="UYJ78" s="108"/>
      <c r="UYK78" s="108"/>
      <c r="UYL78" s="108"/>
      <c r="UYM78" s="108"/>
      <c r="UYN78" s="108"/>
      <c r="UYO78" s="108"/>
      <c r="UYP78" s="108"/>
      <c r="UYQ78" s="108"/>
      <c r="UYR78" s="108"/>
      <c r="UYS78" s="108"/>
      <c r="UYT78" s="108"/>
      <c r="UYU78" s="108"/>
      <c r="UYV78" s="108"/>
      <c r="UYW78" s="108"/>
      <c r="UYX78" s="108"/>
      <c r="UYY78" s="108"/>
      <c r="UYZ78" s="108"/>
      <c r="UZA78" s="108"/>
      <c r="UZB78" s="108"/>
      <c r="UZC78" s="108"/>
      <c r="UZD78" s="108"/>
      <c r="UZE78" s="108"/>
      <c r="UZF78" s="108"/>
      <c r="UZG78" s="108"/>
      <c r="UZH78" s="108"/>
      <c r="UZI78" s="108"/>
      <c r="UZJ78" s="108"/>
      <c r="UZK78" s="108"/>
      <c r="UZL78" s="108"/>
      <c r="UZM78" s="108"/>
      <c r="UZN78" s="108"/>
      <c r="UZO78" s="108"/>
      <c r="UZP78" s="108"/>
      <c r="UZQ78" s="108"/>
      <c r="UZR78" s="108"/>
      <c r="UZS78" s="108"/>
      <c r="UZT78" s="108"/>
      <c r="UZU78" s="108"/>
      <c r="UZV78" s="108"/>
      <c r="UZW78" s="108"/>
      <c r="UZX78" s="108"/>
      <c r="UZY78" s="108"/>
      <c r="UZZ78" s="108"/>
      <c r="VAA78" s="108"/>
      <c r="VAB78" s="108"/>
      <c r="VAC78" s="108"/>
      <c r="VAD78" s="108"/>
      <c r="VAE78" s="108"/>
      <c r="VAF78" s="108"/>
      <c r="VAG78" s="108"/>
      <c r="VAH78" s="108"/>
      <c r="VAI78" s="108"/>
      <c r="VAJ78" s="108"/>
      <c r="VAK78" s="108"/>
      <c r="VAL78" s="108"/>
      <c r="VAM78" s="108"/>
      <c r="VAN78" s="108"/>
      <c r="VAO78" s="108"/>
      <c r="VAP78" s="108"/>
      <c r="VAQ78" s="108"/>
      <c r="VAR78" s="108"/>
      <c r="VAS78" s="108"/>
      <c r="VAT78" s="108"/>
      <c r="VAU78" s="108"/>
      <c r="VAV78" s="108"/>
      <c r="VAW78" s="108"/>
      <c r="VAX78" s="108"/>
      <c r="VAY78" s="108"/>
      <c r="VAZ78" s="108"/>
      <c r="VBA78" s="108"/>
      <c r="VBB78" s="108"/>
      <c r="VBC78" s="108"/>
      <c r="VBD78" s="108"/>
      <c r="VBE78" s="108"/>
      <c r="VBF78" s="108"/>
      <c r="VBG78" s="108"/>
      <c r="VBH78" s="108"/>
      <c r="VBI78" s="108"/>
      <c r="VBJ78" s="108"/>
      <c r="VBK78" s="108"/>
      <c r="VBL78" s="108"/>
      <c r="VBM78" s="108"/>
      <c r="VBN78" s="108"/>
      <c r="VBO78" s="108"/>
      <c r="VBP78" s="108"/>
      <c r="VBQ78" s="108"/>
      <c r="VBR78" s="108"/>
      <c r="VBS78" s="108"/>
      <c r="VBT78" s="108"/>
      <c r="VBU78" s="108"/>
      <c r="VBV78" s="108"/>
      <c r="VBW78" s="108"/>
      <c r="VBX78" s="108"/>
      <c r="VBY78" s="108"/>
      <c r="VBZ78" s="108"/>
      <c r="VCA78" s="108"/>
      <c r="VCB78" s="108"/>
      <c r="VCC78" s="108"/>
      <c r="VCD78" s="108"/>
      <c r="VCE78" s="108"/>
      <c r="VCF78" s="108"/>
      <c r="VCG78" s="108"/>
      <c r="VCH78" s="108"/>
      <c r="VCI78" s="108"/>
      <c r="VCJ78" s="108"/>
      <c r="VCK78" s="108"/>
      <c r="VCL78" s="108"/>
      <c r="VCM78" s="108"/>
      <c r="VCN78" s="108"/>
      <c r="VCO78" s="108"/>
      <c r="VCP78" s="108"/>
      <c r="VCQ78" s="108"/>
      <c r="VCR78" s="108"/>
      <c r="VCS78" s="108"/>
      <c r="VCT78" s="108"/>
      <c r="VCU78" s="108"/>
      <c r="VCV78" s="108"/>
      <c r="VCW78" s="108"/>
      <c r="VCX78" s="108"/>
      <c r="VCY78" s="108"/>
      <c r="VCZ78" s="108"/>
      <c r="VDA78" s="108"/>
      <c r="VDB78" s="108"/>
      <c r="VDC78" s="108"/>
      <c r="VDD78" s="108"/>
      <c r="VDE78" s="108"/>
      <c r="VDF78" s="108"/>
      <c r="VDG78" s="108"/>
      <c r="VDH78" s="108"/>
      <c r="VDI78" s="108"/>
      <c r="VDJ78" s="108"/>
      <c r="VDK78" s="108"/>
      <c r="VDL78" s="108"/>
      <c r="VDM78" s="108"/>
      <c r="VDN78" s="108"/>
      <c r="VDO78" s="108"/>
      <c r="VDP78" s="108"/>
      <c r="VDQ78" s="108"/>
      <c r="VDR78" s="108"/>
      <c r="VDS78" s="108"/>
      <c r="VDT78" s="108"/>
      <c r="VDU78" s="108"/>
      <c r="VDV78" s="108"/>
      <c r="VDW78" s="108"/>
      <c r="VDX78" s="108"/>
      <c r="VDY78" s="108"/>
      <c r="VDZ78" s="108"/>
      <c r="VEA78" s="108"/>
      <c r="VEB78" s="108"/>
      <c r="VEC78" s="108"/>
      <c r="VED78" s="108"/>
      <c r="VEE78" s="108"/>
      <c r="VEF78" s="108"/>
      <c r="VEG78" s="108"/>
      <c r="VEH78" s="108"/>
      <c r="VEI78" s="108"/>
      <c r="VEJ78" s="108"/>
      <c r="VEK78" s="108"/>
      <c r="VEL78" s="108"/>
      <c r="VEM78" s="108"/>
      <c r="VEN78" s="108"/>
      <c r="VEO78" s="108"/>
      <c r="VEP78" s="108"/>
      <c r="VEQ78" s="108"/>
      <c r="VER78" s="108"/>
      <c r="VES78" s="108"/>
      <c r="VET78" s="108"/>
      <c r="VEU78" s="108"/>
      <c r="VEV78" s="108"/>
      <c r="VEW78" s="108"/>
      <c r="VEX78" s="108"/>
      <c r="VEY78" s="108"/>
      <c r="VEZ78" s="108"/>
      <c r="VFA78" s="108"/>
      <c r="VFB78" s="108"/>
      <c r="VFC78" s="108"/>
      <c r="VFD78" s="108"/>
      <c r="VFE78" s="108"/>
      <c r="VFF78" s="108"/>
      <c r="VFG78" s="108"/>
      <c r="VFH78" s="108"/>
      <c r="VFI78" s="108"/>
      <c r="VFJ78" s="108"/>
      <c r="VFK78" s="108"/>
      <c r="VFL78" s="108"/>
      <c r="VFM78" s="108"/>
      <c r="VFN78" s="108"/>
      <c r="VFO78" s="108"/>
      <c r="VFP78" s="108"/>
      <c r="VFQ78" s="108"/>
      <c r="VFR78" s="108"/>
      <c r="VFS78" s="108"/>
      <c r="VFT78" s="108"/>
      <c r="VFU78" s="108"/>
      <c r="VFV78" s="108"/>
      <c r="VFW78" s="108"/>
      <c r="VFX78" s="108"/>
      <c r="VFY78" s="108"/>
      <c r="VFZ78" s="108"/>
      <c r="VGA78" s="108"/>
      <c r="VGB78" s="108"/>
      <c r="VGC78" s="108"/>
      <c r="VGD78" s="108"/>
      <c r="VGE78" s="108"/>
      <c r="VGF78" s="108"/>
      <c r="VGG78" s="108"/>
      <c r="VGH78" s="108"/>
      <c r="VGI78" s="108"/>
      <c r="VGJ78" s="108"/>
      <c r="VGK78" s="108"/>
      <c r="VGL78" s="108"/>
      <c r="VGM78" s="108"/>
      <c r="VGN78" s="108"/>
      <c r="VGO78" s="108"/>
      <c r="VGP78" s="108"/>
      <c r="VGQ78" s="108"/>
      <c r="VGR78" s="108"/>
      <c r="VGS78" s="108"/>
      <c r="VGT78" s="108"/>
      <c r="VGU78" s="108"/>
      <c r="VGV78" s="108"/>
      <c r="VGW78" s="108"/>
      <c r="VGX78" s="108"/>
      <c r="VGY78" s="108"/>
      <c r="VGZ78" s="108"/>
      <c r="VHA78" s="108"/>
      <c r="VHB78" s="108"/>
      <c r="VHC78" s="108"/>
      <c r="VHD78" s="108"/>
      <c r="VHE78" s="108"/>
      <c r="VHF78" s="108"/>
      <c r="VHG78" s="108"/>
      <c r="VHH78" s="108"/>
      <c r="VHI78" s="108"/>
      <c r="VHJ78" s="108"/>
      <c r="VHK78" s="108"/>
      <c r="VHL78" s="108"/>
      <c r="VHM78" s="108"/>
      <c r="VHN78" s="108"/>
      <c r="VHO78" s="108"/>
      <c r="VHP78" s="108"/>
      <c r="VHQ78" s="108"/>
      <c r="VHR78" s="108"/>
      <c r="VHS78" s="108"/>
      <c r="VHT78" s="108"/>
      <c r="VHU78" s="108"/>
      <c r="VHV78" s="108"/>
      <c r="VHW78" s="108"/>
      <c r="VHX78" s="108"/>
      <c r="VHY78" s="108"/>
      <c r="VHZ78" s="108"/>
      <c r="VIA78" s="108"/>
      <c r="VIB78" s="108"/>
      <c r="VIC78" s="108"/>
      <c r="VID78" s="108"/>
      <c r="VIE78" s="108"/>
      <c r="VIF78" s="108"/>
      <c r="VIG78" s="108"/>
      <c r="VIH78" s="108"/>
      <c r="VII78" s="108"/>
      <c r="VIJ78" s="108"/>
      <c r="VIK78" s="108"/>
      <c r="VIL78" s="108"/>
      <c r="VIM78" s="108"/>
      <c r="VIN78" s="108"/>
      <c r="VIO78" s="108"/>
      <c r="VIP78" s="108"/>
      <c r="VIQ78" s="108"/>
      <c r="VIR78" s="108"/>
      <c r="VIS78" s="108"/>
      <c r="VIT78" s="108"/>
      <c r="VIU78" s="108"/>
      <c r="VIV78" s="108"/>
      <c r="VIW78" s="108"/>
      <c r="VIX78" s="108"/>
      <c r="VIY78" s="108"/>
      <c r="VIZ78" s="108"/>
      <c r="VJA78" s="108"/>
      <c r="VJB78" s="108"/>
      <c r="VJC78" s="108"/>
      <c r="VJD78" s="108"/>
      <c r="VJE78" s="108"/>
      <c r="VJF78" s="108"/>
      <c r="VJG78" s="108"/>
      <c r="VJH78" s="108"/>
      <c r="VJI78" s="108"/>
      <c r="VJJ78" s="108"/>
      <c r="VJK78" s="108"/>
      <c r="VJL78" s="108"/>
      <c r="VJM78" s="108"/>
      <c r="VJN78" s="108"/>
      <c r="VJO78" s="108"/>
      <c r="VJP78" s="108"/>
      <c r="VJQ78" s="108"/>
      <c r="VJR78" s="108"/>
      <c r="VJS78" s="108"/>
      <c r="VJT78" s="108"/>
      <c r="VJU78" s="108"/>
      <c r="VJV78" s="108"/>
      <c r="VJW78" s="108"/>
      <c r="VJX78" s="108"/>
      <c r="VJY78" s="108"/>
      <c r="VJZ78" s="108"/>
      <c r="VKA78" s="108"/>
      <c r="VKB78" s="108"/>
      <c r="VKC78" s="108"/>
      <c r="VKD78" s="108"/>
      <c r="VKE78" s="108"/>
      <c r="VKF78" s="108"/>
      <c r="VKG78" s="108"/>
      <c r="VKH78" s="108"/>
      <c r="VKI78" s="108"/>
      <c r="VKJ78" s="108"/>
      <c r="VKK78" s="108"/>
      <c r="VKL78" s="108"/>
      <c r="VKM78" s="108"/>
      <c r="VKN78" s="108"/>
      <c r="VKO78" s="108"/>
      <c r="VKP78" s="108"/>
      <c r="VKQ78" s="108"/>
      <c r="VKR78" s="108"/>
      <c r="VKS78" s="108"/>
      <c r="VKT78" s="108"/>
      <c r="VKU78" s="108"/>
      <c r="VKV78" s="108"/>
      <c r="VKW78" s="108"/>
      <c r="VKX78" s="108"/>
      <c r="VKY78" s="108"/>
      <c r="VKZ78" s="108"/>
      <c r="VLA78" s="108"/>
      <c r="VLB78" s="108"/>
      <c r="VLC78" s="108"/>
      <c r="VLD78" s="108"/>
      <c r="VLE78" s="108"/>
      <c r="VLF78" s="108"/>
      <c r="VLG78" s="108"/>
      <c r="VLH78" s="108"/>
      <c r="VLI78" s="108"/>
      <c r="VLJ78" s="108"/>
      <c r="VLK78" s="108"/>
      <c r="VLL78" s="108"/>
      <c r="VLM78" s="108"/>
      <c r="VLN78" s="108"/>
      <c r="VLO78" s="108"/>
      <c r="VLP78" s="108"/>
      <c r="VLQ78" s="108"/>
      <c r="VLR78" s="108"/>
      <c r="VLS78" s="108"/>
      <c r="VLT78" s="108"/>
      <c r="VLU78" s="108"/>
      <c r="VLV78" s="108"/>
      <c r="VLW78" s="108"/>
      <c r="VLX78" s="108"/>
      <c r="VLY78" s="108"/>
      <c r="VLZ78" s="108"/>
      <c r="VMA78" s="108"/>
      <c r="VMB78" s="108"/>
      <c r="VMC78" s="108"/>
      <c r="VMD78" s="108"/>
      <c r="VME78" s="108"/>
      <c r="VMF78" s="108"/>
      <c r="VMG78" s="108"/>
      <c r="VMH78" s="108"/>
      <c r="VMI78" s="108"/>
      <c r="VMJ78" s="108"/>
      <c r="VMK78" s="108"/>
      <c r="VML78" s="108"/>
      <c r="VMM78" s="108"/>
      <c r="VMN78" s="108"/>
      <c r="VMO78" s="108"/>
      <c r="VMP78" s="108"/>
      <c r="VMQ78" s="108"/>
      <c r="VMR78" s="108"/>
      <c r="VMS78" s="108"/>
      <c r="VMT78" s="108"/>
      <c r="VMU78" s="108"/>
      <c r="VMV78" s="108"/>
      <c r="VMW78" s="108"/>
      <c r="VMX78" s="108"/>
      <c r="VMY78" s="108"/>
      <c r="VMZ78" s="108"/>
      <c r="VNA78" s="108"/>
      <c r="VNB78" s="108"/>
      <c r="VNC78" s="108"/>
      <c r="VND78" s="108"/>
      <c r="VNE78" s="108"/>
      <c r="VNF78" s="108"/>
      <c r="VNG78" s="108"/>
      <c r="VNH78" s="108"/>
      <c r="VNI78" s="108"/>
      <c r="VNJ78" s="108"/>
      <c r="VNK78" s="108"/>
      <c r="VNL78" s="108"/>
      <c r="VNM78" s="108"/>
      <c r="VNN78" s="108"/>
      <c r="VNO78" s="108"/>
      <c r="VNP78" s="108"/>
      <c r="VNQ78" s="108"/>
      <c r="VNR78" s="108"/>
      <c r="VNS78" s="108"/>
      <c r="VNT78" s="108"/>
      <c r="VNU78" s="108"/>
      <c r="VNV78" s="108"/>
      <c r="VNW78" s="108"/>
      <c r="VNX78" s="108"/>
      <c r="VNY78" s="108"/>
      <c r="VNZ78" s="108"/>
      <c r="VOA78" s="108"/>
      <c r="VOB78" s="108"/>
      <c r="VOC78" s="108"/>
      <c r="VOD78" s="108"/>
      <c r="VOE78" s="108"/>
      <c r="VOF78" s="108"/>
      <c r="VOG78" s="108"/>
      <c r="VOH78" s="108"/>
      <c r="VOI78" s="108"/>
      <c r="VOJ78" s="108"/>
      <c r="VOK78" s="108"/>
      <c r="VOL78" s="108"/>
      <c r="VOM78" s="108"/>
      <c r="VON78" s="108"/>
      <c r="VOO78" s="108"/>
      <c r="VOP78" s="108"/>
      <c r="VOQ78" s="108"/>
      <c r="VOR78" s="108"/>
      <c r="VOS78" s="108"/>
      <c r="VOT78" s="108"/>
      <c r="VOU78" s="108"/>
      <c r="VOV78" s="108"/>
      <c r="VOW78" s="108"/>
      <c r="VOX78" s="108"/>
      <c r="VOY78" s="108"/>
      <c r="VOZ78" s="108"/>
      <c r="VPA78" s="108"/>
      <c r="VPB78" s="108"/>
      <c r="VPC78" s="108"/>
      <c r="VPD78" s="108"/>
      <c r="VPE78" s="108"/>
      <c r="VPF78" s="108"/>
      <c r="VPG78" s="108"/>
      <c r="VPH78" s="108"/>
      <c r="VPI78" s="108"/>
      <c r="VPJ78" s="108"/>
      <c r="VPK78" s="108"/>
      <c r="VPL78" s="108"/>
      <c r="VPM78" s="108"/>
      <c r="VPN78" s="108"/>
      <c r="VPO78" s="108"/>
      <c r="VPP78" s="108"/>
      <c r="VPQ78" s="108"/>
      <c r="VPR78" s="108"/>
      <c r="VPS78" s="108"/>
      <c r="VPT78" s="108"/>
      <c r="VPU78" s="108"/>
      <c r="VPV78" s="108"/>
      <c r="VPW78" s="108"/>
      <c r="VPX78" s="108"/>
      <c r="VPY78" s="108"/>
      <c r="VPZ78" s="108"/>
      <c r="VQA78" s="108"/>
      <c r="VQB78" s="108"/>
      <c r="VQC78" s="108"/>
      <c r="VQD78" s="108"/>
      <c r="VQE78" s="108"/>
      <c r="VQF78" s="108"/>
      <c r="VQG78" s="108"/>
      <c r="VQH78" s="108"/>
      <c r="VQI78" s="108"/>
      <c r="VQJ78" s="108"/>
      <c r="VQK78" s="108"/>
      <c r="VQL78" s="108"/>
      <c r="VQM78" s="108"/>
      <c r="VQN78" s="108"/>
      <c r="VQO78" s="108"/>
      <c r="VQP78" s="108"/>
      <c r="VQQ78" s="108"/>
      <c r="VQR78" s="108"/>
      <c r="VQS78" s="108"/>
      <c r="VQT78" s="108"/>
      <c r="VQU78" s="108"/>
      <c r="VQV78" s="108"/>
      <c r="VQW78" s="108"/>
      <c r="VQX78" s="108"/>
      <c r="VQY78" s="108"/>
      <c r="VQZ78" s="108"/>
      <c r="VRA78" s="108"/>
      <c r="VRB78" s="108"/>
      <c r="VRC78" s="108"/>
      <c r="VRD78" s="108"/>
      <c r="VRE78" s="108"/>
      <c r="VRF78" s="108"/>
      <c r="VRG78" s="108"/>
      <c r="VRH78" s="108"/>
      <c r="VRI78" s="108"/>
      <c r="VRJ78" s="108"/>
      <c r="VRK78" s="108"/>
      <c r="VRL78" s="108"/>
      <c r="VRM78" s="108"/>
      <c r="VRN78" s="108"/>
      <c r="VRO78" s="108"/>
      <c r="VRP78" s="108"/>
      <c r="VRQ78" s="108"/>
      <c r="VRR78" s="108"/>
      <c r="VRS78" s="108"/>
      <c r="VRT78" s="108"/>
      <c r="VRU78" s="108"/>
      <c r="VRV78" s="108"/>
      <c r="VRW78" s="108"/>
      <c r="VRX78" s="108"/>
      <c r="VRY78" s="108"/>
      <c r="VRZ78" s="108"/>
      <c r="VSA78" s="108"/>
      <c r="VSB78" s="108"/>
      <c r="VSC78" s="108"/>
      <c r="VSD78" s="108"/>
      <c r="VSE78" s="108"/>
      <c r="VSF78" s="108"/>
      <c r="VSG78" s="108"/>
      <c r="VSH78" s="108"/>
      <c r="VSI78" s="108"/>
      <c r="VSJ78" s="108"/>
      <c r="VSK78" s="108"/>
      <c r="VSL78" s="108"/>
      <c r="VSM78" s="108"/>
      <c r="VSN78" s="108"/>
      <c r="VSO78" s="108"/>
      <c r="VSP78" s="108"/>
      <c r="VSQ78" s="108"/>
      <c r="VSR78" s="108"/>
      <c r="VSS78" s="108"/>
      <c r="VST78" s="108"/>
      <c r="VSU78" s="108"/>
      <c r="VSV78" s="108"/>
      <c r="VSW78" s="108"/>
      <c r="VSX78" s="108"/>
      <c r="VSY78" s="108"/>
      <c r="VSZ78" s="108"/>
      <c r="VTA78" s="108"/>
      <c r="VTB78" s="108"/>
      <c r="VTC78" s="108"/>
      <c r="VTD78" s="108"/>
      <c r="VTE78" s="108"/>
      <c r="VTF78" s="108"/>
      <c r="VTG78" s="108"/>
      <c r="VTH78" s="108"/>
      <c r="VTI78" s="108"/>
      <c r="VTJ78" s="108"/>
      <c r="VTK78" s="108"/>
      <c r="VTL78" s="108"/>
      <c r="VTM78" s="108"/>
      <c r="VTN78" s="108"/>
      <c r="VTO78" s="108"/>
      <c r="VTP78" s="108"/>
      <c r="VTQ78" s="108"/>
      <c r="VTR78" s="108"/>
      <c r="VTS78" s="108"/>
      <c r="VTT78" s="108"/>
      <c r="VTU78" s="108"/>
      <c r="VTV78" s="108"/>
      <c r="VTW78" s="108"/>
      <c r="VTX78" s="108"/>
      <c r="VTY78" s="108"/>
      <c r="VTZ78" s="108"/>
      <c r="VUA78" s="108"/>
      <c r="VUB78" s="108"/>
      <c r="VUC78" s="108"/>
      <c r="VUD78" s="108"/>
      <c r="VUE78" s="108"/>
      <c r="VUF78" s="108"/>
      <c r="VUG78" s="108"/>
      <c r="VUH78" s="108"/>
      <c r="VUI78" s="108"/>
      <c r="VUJ78" s="108"/>
      <c r="VUK78" s="108"/>
      <c r="VUL78" s="108"/>
      <c r="VUM78" s="108"/>
      <c r="VUN78" s="108"/>
      <c r="VUO78" s="108"/>
      <c r="VUP78" s="108"/>
      <c r="VUQ78" s="108"/>
      <c r="VUR78" s="108"/>
      <c r="VUS78" s="108"/>
      <c r="VUT78" s="108"/>
      <c r="VUU78" s="108"/>
      <c r="VUV78" s="108"/>
      <c r="VUW78" s="108"/>
      <c r="VUX78" s="108"/>
      <c r="VUY78" s="108"/>
      <c r="VUZ78" s="108"/>
      <c r="VVA78" s="108"/>
      <c r="VVB78" s="108"/>
      <c r="VVC78" s="108"/>
      <c r="VVD78" s="108"/>
      <c r="VVE78" s="108"/>
      <c r="VVF78" s="108"/>
      <c r="VVG78" s="108"/>
      <c r="VVH78" s="108"/>
      <c r="VVI78" s="108"/>
      <c r="VVJ78" s="108"/>
      <c r="VVK78" s="108"/>
      <c r="VVL78" s="108"/>
      <c r="VVM78" s="108"/>
      <c r="VVN78" s="108"/>
      <c r="VVO78" s="108"/>
      <c r="VVP78" s="108"/>
      <c r="VVQ78" s="108"/>
      <c r="VVR78" s="108"/>
      <c r="VVS78" s="108"/>
      <c r="VVT78" s="108"/>
      <c r="VVU78" s="108"/>
      <c r="VVV78" s="108"/>
      <c r="VVW78" s="108"/>
      <c r="VVX78" s="108"/>
      <c r="VVY78" s="108"/>
      <c r="VVZ78" s="108"/>
      <c r="VWA78" s="108"/>
      <c r="VWB78" s="108"/>
      <c r="VWC78" s="108"/>
      <c r="VWD78" s="108"/>
      <c r="VWE78" s="108"/>
      <c r="VWF78" s="108"/>
      <c r="VWG78" s="108"/>
      <c r="VWH78" s="108"/>
      <c r="VWI78" s="108"/>
      <c r="VWJ78" s="108"/>
      <c r="VWK78" s="108"/>
      <c r="VWL78" s="108"/>
      <c r="VWM78" s="108"/>
      <c r="VWN78" s="108"/>
      <c r="VWO78" s="108"/>
      <c r="VWP78" s="108"/>
      <c r="VWQ78" s="108"/>
      <c r="VWR78" s="108"/>
      <c r="VWS78" s="108"/>
      <c r="VWT78" s="108"/>
      <c r="VWU78" s="108"/>
      <c r="VWV78" s="108"/>
      <c r="VWW78" s="108"/>
      <c r="VWX78" s="108"/>
      <c r="VWY78" s="108"/>
      <c r="VWZ78" s="108"/>
      <c r="VXA78" s="108"/>
      <c r="VXB78" s="108"/>
      <c r="VXC78" s="108"/>
      <c r="VXD78" s="108"/>
      <c r="VXE78" s="108"/>
      <c r="VXF78" s="108"/>
      <c r="VXG78" s="108"/>
      <c r="VXH78" s="108"/>
      <c r="VXI78" s="108"/>
      <c r="VXJ78" s="108"/>
      <c r="VXK78" s="108"/>
      <c r="VXL78" s="108"/>
      <c r="VXM78" s="108"/>
      <c r="VXN78" s="108"/>
      <c r="VXO78" s="108"/>
      <c r="VXP78" s="108"/>
      <c r="VXQ78" s="108"/>
      <c r="VXR78" s="108"/>
      <c r="VXS78" s="108"/>
      <c r="VXT78" s="108"/>
      <c r="VXU78" s="108"/>
      <c r="VXV78" s="108"/>
      <c r="VXW78" s="108"/>
      <c r="VXX78" s="108"/>
      <c r="VXY78" s="108"/>
      <c r="VXZ78" s="108"/>
      <c r="VYA78" s="108"/>
      <c r="VYB78" s="108"/>
      <c r="VYC78" s="108"/>
      <c r="VYD78" s="108"/>
      <c r="VYE78" s="108"/>
      <c r="VYF78" s="108"/>
      <c r="VYG78" s="108"/>
      <c r="VYH78" s="108"/>
      <c r="VYI78" s="108"/>
      <c r="VYJ78" s="108"/>
      <c r="VYK78" s="108"/>
      <c r="VYL78" s="108"/>
      <c r="VYM78" s="108"/>
      <c r="VYN78" s="108"/>
      <c r="VYO78" s="108"/>
      <c r="VYP78" s="108"/>
      <c r="VYQ78" s="108"/>
      <c r="VYR78" s="108"/>
      <c r="VYS78" s="108"/>
      <c r="VYT78" s="108"/>
      <c r="VYU78" s="108"/>
      <c r="VYV78" s="108"/>
      <c r="VYW78" s="108"/>
      <c r="VYX78" s="108"/>
      <c r="VYY78" s="108"/>
      <c r="VYZ78" s="108"/>
      <c r="VZA78" s="108"/>
      <c r="VZB78" s="108"/>
      <c r="VZC78" s="108"/>
      <c r="VZD78" s="108"/>
      <c r="VZE78" s="108"/>
      <c r="VZF78" s="108"/>
      <c r="VZG78" s="108"/>
      <c r="VZH78" s="108"/>
      <c r="VZI78" s="108"/>
      <c r="VZJ78" s="108"/>
      <c r="VZK78" s="108"/>
      <c r="VZL78" s="108"/>
      <c r="VZM78" s="108"/>
      <c r="VZN78" s="108"/>
      <c r="VZO78" s="108"/>
      <c r="VZP78" s="108"/>
      <c r="VZQ78" s="108"/>
      <c r="VZR78" s="108"/>
      <c r="VZS78" s="108"/>
      <c r="VZT78" s="108"/>
      <c r="VZU78" s="108"/>
      <c r="VZV78" s="108"/>
      <c r="VZW78" s="108"/>
      <c r="VZX78" s="108"/>
      <c r="VZY78" s="108"/>
      <c r="VZZ78" s="108"/>
      <c r="WAA78" s="108"/>
      <c r="WAB78" s="108"/>
      <c r="WAC78" s="108"/>
      <c r="WAD78" s="108"/>
      <c r="WAE78" s="108"/>
      <c r="WAF78" s="108"/>
      <c r="WAG78" s="108"/>
      <c r="WAH78" s="108"/>
      <c r="WAI78" s="108"/>
      <c r="WAJ78" s="108"/>
      <c r="WAK78" s="108"/>
      <c r="WAL78" s="108"/>
      <c r="WAM78" s="108"/>
      <c r="WAN78" s="108"/>
      <c r="WAO78" s="108"/>
      <c r="WAP78" s="108"/>
      <c r="WAQ78" s="108"/>
      <c r="WAR78" s="108"/>
      <c r="WAS78" s="108"/>
      <c r="WAT78" s="108"/>
      <c r="WAU78" s="108"/>
      <c r="WAV78" s="108"/>
      <c r="WAW78" s="108"/>
      <c r="WAX78" s="108"/>
      <c r="WAY78" s="108"/>
      <c r="WAZ78" s="108"/>
      <c r="WBA78" s="108"/>
      <c r="WBB78" s="108"/>
      <c r="WBC78" s="108"/>
      <c r="WBD78" s="108"/>
      <c r="WBE78" s="108"/>
      <c r="WBF78" s="108"/>
      <c r="WBG78" s="108"/>
      <c r="WBH78" s="108"/>
      <c r="WBI78" s="108"/>
      <c r="WBJ78" s="108"/>
      <c r="WBK78" s="108"/>
      <c r="WBL78" s="108"/>
      <c r="WBM78" s="108"/>
      <c r="WBN78" s="108"/>
      <c r="WBO78" s="108"/>
      <c r="WBP78" s="108"/>
      <c r="WBQ78" s="108"/>
      <c r="WBR78" s="108"/>
      <c r="WBS78" s="108"/>
      <c r="WBT78" s="108"/>
      <c r="WBU78" s="108"/>
      <c r="WBV78" s="108"/>
      <c r="WBW78" s="108"/>
      <c r="WBX78" s="108"/>
      <c r="WBY78" s="108"/>
      <c r="WBZ78" s="108"/>
      <c r="WCA78" s="108"/>
      <c r="WCB78" s="108"/>
      <c r="WCC78" s="108"/>
      <c r="WCD78" s="108"/>
      <c r="WCE78" s="108"/>
      <c r="WCF78" s="108"/>
      <c r="WCG78" s="108"/>
      <c r="WCH78" s="108"/>
      <c r="WCI78" s="108"/>
      <c r="WCJ78" s="108"/>
      <c r="WCK78" s="108"/>
      <c r="WCL78" s="108"/>
      <c r="WCM78" s="108"/>
      <c r="WCN78" s="108"/>
      <c r="WCO78" s="108"/>
      <c r="WCP78" s="108"/>
      <c r="WCQ78" s="108"/>
      <c r="WCR78" s="108"/>
      <c r="WCS78" s="108"/>
      <c r="WCT78" s="108"/>
      <c r="WCU78" s="108"/>
      <c r="WCV78" s="108"/>
      <c r="WCW78" s="108"/>
      <c r="WCX78" s="108"/>
      <c r="WCY78" s="108"/>
      <c r="WCZ78" s="108"/>
      <c r="WDA78" s="108"/>
      <c r="WDB78" s="108"/>
      <c r="WDC78" s="108"/>
      <c r="WDD78" s="108"/>
      <c r="WDE78" s="108"/>
      <c r="WDF78" s="108"/>
      <c r="WDG78" s="108"/>
      <c r="WDH78" s="108"/>
      <c r="WDI78" s="108"/>
      <c r="WDJ78" s="108"/>
      <c r="WDK78" s="108"/>
      <c r="WDL78" s="108"/>
      <c r="WDM78" s="108"/>
      <c r="WDN78" s="108"/>
      <c r="WDO78" s="108"/>
      <c r="WDP78" s="108"/>
      <c r="WDQ78" s="108"/>
      <c r="WDR78" s="108"/>
      <c r="WDS78" s="108"/>
      <c r="WDT78" s="108"/>
      <c r="WDU78" s="108"/>
      <c r="WDV78" s="108"/>
      <c r="WDW78" s="108"/>
      <c r="WDX78" s="108"/>
      <c r="WDY78" s="108"/>
      <c r="WDZ78" s="108"/>
      <c r="WEA78" s="108"/>
      <c r="WEB78" s="108"/>
      <c r="WEC78" s="108"/>
      <c r="WED78" s="108"/>
      <c r="WEE78" s="108"/>
      <c r="WEF78" s="108"/>
      <c r="WEG78" s="108"/>
      <c r="WEH78" s="108"/>
      <c r="WEI78" s="108"/>
      <c r="WEJ78" s="108"/>
      <c r="WEK78" s="108"/>
      <c r="WEL78" s="108"/>
      <c r="WEM78" s="108"/>
      <c r="WEN78" s="108"/>
      <c r="WEO78" s="108"/>
      <c r="WEP78" s="108"/>
      <c r="WEQ78" s="108"/>
      <c r="WER78" s="108"/>
      <c r="WES78" s="108"/>
      <c r="WET78" s="108"/>
      <c r="WEU78" s="108"/>
      <c r="WEV78" s="108"/>
      <c r="WEW78" s="108"/>
      <c r="WEX78" s="108"/>
      <c r="WEY78" s="108"/>
      <c r="WEZ78" s="108"/>
      <c r="WFA78" s="108"/>
      <c r="WFB78" s="108"/>
      <c r="WFC78" s="108"/>
      <c r="WFD78" s="108"/>
      <c r="WFE78" s="108"/>
      <c r="WFF78" s="108"/>
      <c r="WFG78" s="108"/>
      <c r="WFH78" s="108"/>
      <c r="WFI78" s="108"/>
      <c r="WFJ78" s="108"/>
      <c r="WFK78" s="108"/>
      <c r="WFL78" s="108"/>
      <c r="WFM78" s="108"/>
      <c r="WFN78" s="108"/>
      <c r="WFO78" s="108"/>
      <c r="WFP78" s="108"/>
      <c r="WFQ78" s="108"/>
      <c r="WFR78" s="108"/>
      <c r="WFS78" s="108"/>
      <c r="WFT78" s="108"/>
      <c r="WFU78" s="108"/>
      <c r="WFV78" s="108"/>
      <c r="WFW78" s="108"/>
      <c r="WFX78" s="108"/>
      <c r="WFY78" s="108"/>
      <c r="WFZ78" s="108"/>
      <c r="WGA78" s="108"/>
      <c r="WGB78" s="108"/>
      <c r="WGC78" s="108"/>
      <c r="WGD78" s="108"/>
      <c r="WGE78" s="108"/>
      <c r="WGF78" s="108"/>
      <c r="WGG78" s="108"/>
      <c r="WGH78" s="108"/>
      <c r="WGI78" s="108"/>
      <c r="WGJ78" s="108"/>
      <c r="WGK78" s="108"/>
      <c r="WGL78" s="108"/>
      <c r="WGM78" s="108"/>
      <c r="WGN78" s="108"/>
      <c r="WGO78" s="108"/>
      <c r="WGP78" s="108"/>
      <c r="WGQ78" s="108"/>
      <c r="WGR78" s="108"/>
      <c r="WGS78" s="108"/>
      <c r="WGT78" s="108"/>
      <c r="WGU78" s="108"/>
      <c r="WGV78" s="108"/>
      <c r="WGW78" s="108"/>
      <c r="WGX78" s="108"/>
      <c r="WGY78" s="108"/>
      <c r="WGZ78" s="108"/>
      <c r="WHA78" s="108"/>
      <c r="WHB78" s="108"/>
      <c r="WHC78" s="108"/>
      <c r="WHD78" s="108"/>
      <c r="WHE78" s="108"/>
      <c r="WHF78" s="108"/>
      <c r="WHG78" s="108"/>
      <c r="WHH78" s="108"/>
      <c r="WHI78" s="108"/>
      <c r="WHJ78" s="108"/>
      <c r="WHK78" s="108"/>
      <c r="WHL78" s="108"/>
      <c r="WHM78" s="108"/>
      <c r="WHN78" s="108"/>
      <c r="WHO78" s="108"/>
      <c r="WHP78" s="108"/>
      <c r="WHQ78" s="108"/>
      <c r="WHR78" s="108"/>
      <c r="WHS78" s="108"/>
      <c r="WHT78" s="108"/>
      <c r="WHU78" s="108"/>
      <c r="WHV78" s="108"/>
      <c r="WHW78" s="108"/>
      <c r="WHX78" s="108"/>
      <c r="WHY78" s="108"/>
      <c r="WHZ78" s="108"/>
      <c r="WIA78" s="108"/>
      <c r="WIB78" s="108"/>
      <c r="WIC78" s="108"/>
      <c r="WID78" s="108"/>
      <c r="WIE78" s="108"/>
      <c r="WIF78" s="108"/>
      <c r="WIG78" s="108"/>
      <c r="WIH78" s="108"/>
      <c r="WII78" s="108"/>
      <c r="WIJ78" s="108"/>
      <c r="WIK78" s="108"/>
      <c r="WIL78" s="108"/>
      <c r="WIM78" s="108"/>
      <c r="WIN78" s="108"/>
      <c r="WIO78" s="108"/>
      <c r="WIP78" s="108"/>
      <c r="WIQ78" s="108"/>
      <c r="WIR78" s="108"/>
      <c r="WIS78" s="108"/>
      <c r="WIT78" s="108"/>
      <c r="WIU78" s="108"/>
      <c r="WIV78" s="108"/>
      <c r="WIW78" s="108"/>
      <c r="WIX78" s="108"/>
      <c r="WIY78" s="108"/>
      <c r="WIZ78" s="108"/>
      <c r="WJA78" s="108"/>
      <c r="WJB78" s="108"/>
      <c r="WJC78" s="108"/>
      <c r="WJD78" s="108"/>
      <c r="WJE78" s="108"/>
      <c r="WJF78" s="108"/>
      <c r="WJG78" s="108"/>
      <c r="WJH78" s="108"/>
      <c r="WJI78" s="108"/>
      <c r="WJJ78" s="108"/>
      <c r="WJK78" s="108"/>
      <c r="WJL78" s="108"/>
      <c r="WJM78" s="108"/>
      <c r="WJN78" s="108"/>
      <c r="WJO78" s="108"/>
      <c r="WJP78" s="108"/>
      <c r="WJQ78" s="108"/>
      <c r="WJR78" s="108"/>
      <c r="WJS78" s="108"/>
      <c r="WJT78" s="108"/>
      <c r="WJU78" s="108"/>
      <c r="WJV78" s="108"/>
      <c r="WJW78" s="108"/>
      <c r="WJX78" s="108"/>
      <c r="WJY78" s="108"/>
      <c r="WJZ78" s="108"/>
      <c r="WKA78" s="108"/>
      <c r="WKB78" s="108"/>
      <c r="WKC78" s="108"/>
      <c r="WKD78" s="108"/>
      <c r="WKE78" s="108"/>
      <c r="WKF78" s="108"/>
      <c r="WKG78" s="108"/>
      <c r="WKH78" s="108"/>
      <c r="WKI78" s="108"/>
      <c r="WKJ78" s="108"/>
      <c r="WKK78" s="108"/>
      <c r="WKL78" s="108"/>
      <c r="WKM78" s="108"/>
      <c r="WKN78" s="108"/>
      <c r="WKO78" s="108"/>
      <c r="WKP78" s="108"/>
      <c r="WKQ78" s="108"/>
      <c r="WKR78" s="108"/>
      <c r="WKS78" s="108"/>
      <c r="WKT78" s="108"/>
      <c r="WKU78" s="108"/>
      <c r="WKV78" s="108"/>
      <c r="WKW78" s="108"/>
      <c r="WKX78" s="108"/>
      <c r="WKY78" s="108"/>
      <c r="WKZ78" s="108"/>
      <c r="WLA78" s="108"/>
      <c r="WLB78" s="108"/>
      <c r="WLC78" s="108"/>
      <c r="WLD78" s="108"/>
      <c r="WLE78" s="108"/>
      <c r="WLF78" s="108"/>
      <c r="WLG78" s="108"/>
      <c r="WLH78" s="108"/>
      <c r="WLI78" s="108"/>
      <c r="WLJ78" s="108"/>
      <c r="WLK78" s="108"/>
      <c r="WLL78" s="108"/>
      <c r="WLM78" s="108"/>
      <c r="WLN78" s="108"/>
      <c r="WLO78" s="108"/>
      <c r="WLP78" s="108"/>
      <c r="WLQ78" s="108"/>
      <c r="WLR78" s="108"/>
      <c r="WLS78" s="108"/>
      <c r="WLT78" s="108"/>
      <c r="WLU78" s="108"/>
      <c r="WLV78" s="108"/>
      <c r="WLW78" s="108"/>
      <c r="WLX78" s="108"/>
      <c r="WLY78" s="108"/>
      <c r="WLZ78" s="108"/>
      <c r="WMA78" s="108"/>
      <c r="WMB78" s="108"/>
      <c r="WMC78" s="108"/>
      <c r="WMD78" s="108"/>
      <c r="WME78" s="108"/>
      <c r="WMF78" s="108"/>
      <c r="WMG78" s="108"/>
      <c r="WMH78" s="108"/>
      <c r="WMI78" s="108"/>
      <c r="WMJ78" s="108"/>
      <c r="WMK78" s="108"/>
      <c r="WML78" s="108"/>
      <c r="WMM78" s="108"/>
      <c r="WMN78" s="108"/>
      <c r="WMO78" s="108"/>
      <c r="WMP78" s="108"/>
      <c r="WMQ78" s="108"/>
      <c r="WMR78" s="108"/>
      <c r="WMS78" s="108"/>
      <c r="WMT78" s="108"/>
      <c r="WMU78" s="108"/>
      <c r="WMV78" s="108"/>
      <c r="WMW78" s="108"/>
      <c r="WMX78" s="108"/>
      <c r="WMY78" s="108"/>
      <c r="WMZ78" s="108"/>
      <c r="WNA78" s="108"/>
      <c r="WNB78" s="108"/>
      <c r="WNC78" s="108"/>
      <c r="WND78" s="108"/>
      <c r="WNE78" s="108"/>
      <c r="WNF78" s="108"/>
      <c r="WNG78" s="108"/>
      <c r="WNH78" s="108"/>
      <c r="WNI78" s="108"/>
      <c r="WNJ78" s="108"/>
      <c r="WNK78" s="108"/>
      <c r="WNL78" s="108"/>
      <c r="WNM78" s="108"/>
      <c r="WNN78" s="108"/>
      <c r="WNO78" s="108"/>
      <c r="WNP78" s="108"/>
      <c r="WNQ78" s="108"/>
      <c r="WNR78" s="108"/>
      <c r="WNS78" s="108"/>
      <c r="WNT78" s="108"/>
      <c r="WNU78" s="108"/>
      <c r="WNV78" s="108"/>
      <c r="WNW78" s="108"/>
      <c r="WNX78" s="108"/>
      <c r="WNY78" s="108"/>
      <c r="WNZ78" s="108"/>
      <c r="WOA78" s="108"/>
      <c r="WOB78" s="108"/>
      <c r="WOC78" s="108"/>
      <c r="WOD78" s="108"/>
      <c r="WOE78" s="108"/>
      <c r="WOF78" s="108"/>
      <c r="WOG78" s="108"/>
      <c r="WOH78" s="108"/>
      <c r="WOI78" s="108"/>
      <c r="WOJ78" s="108"/>
      <c r="WOK78" s="108"/>
      <c r="WOL78" s="108"/>
      <c r="WOM78" s="108"/>
      <c r="WON78" s="108"/>
      <c r="WOO78" s="108"/>
      <c r="WOP78" s="108"/>
      <c r="WOQ78" s="108"/>
      <c r="WOR78" s="108"/>
      <c r="WOS78" s="108"/>
      <c r="WOT78" s="108"/>
      <c r="WOU78" s="108"/>
      <c r="WOV78" s="108"/>
      <c r="WOW78" s="108"/>
      <c r="WOX78" s="108"/>
      <c r="WOY78" s="108"/>
      <c r="WOZ78" s="108"/>
      <c r="WPA78" s="108"/>
      <c r="WPB78" s="108"/>
      <c r="WPC78" s="108"/>
      <c r="WPD78" s="108"/>
      <c r="WPE78" s="108"/>
      <c r="WPF78" s="108"/>
      <c r="WPG78" s="108"/>
      <c r="WPH78" s="108"/>
      <c r="WPI78" s="108"/>
      <c r="WPJ78" s="108"/>
      <c r="WPK78" s="108"/>
      <c r="WPL78" s="108"/>
      <c r="WPM78" s="108"/>
      <c r="WPN78" s="108"/>
      <c r="WPO78" s="108"/>
      <c r="WPP78" s="108"/>
      <c r="WPQ78" s="108"/>
      <c r="WPR78" s="108"/>
      <c r="WPS78" s="108"/>
      <c r="WPT78" s="108"/>
      <c r="WPU78" s="108"/>
      <c r="WPV78" s="108"/>
      <c r="WPW78" s="108"/>
      <c r="WPX78" s="108"/>
      <c r="WPY78" s="108"/>
      <c r="WPZ78" s="108"/>
      <c r="WQA78" s="108"/>
      <c r="WQB78" s="108"/>
      <c r="WQC78" s="108"/>
      <c r="WQD78" s="108"/>
      <c r="WQE78" s="108"/>
      <c r="WQF78" s="108"/>
      <c r="WQG78" s="108"/>
      <c r="WQH78" s="108"/>
      <c r="WQI78" s="108"/>
      <c r="WQJ78" s="108"/>
      <c r="WQK78" s="108"/>
      <c r="WQL78" s="108"/>
      <c r="WQM78" s="108"/>
      <c r="WQN78" s="108"/>
      <c r="WQO78" s="108"/>
      <c r="WQP78" s="108"/>
      <c r="WQQ78" s="108"/>
      <c r="WQR78" s="108"/>
      <c r="WQS78" s="108"/>
      <c r="WQT78" s="108"/>
      <c r="WQU78" s="108"/>
      <c r="WQV78" s="108"/>
      <c r="WQW78" s="108"/>
      <c r="WQX78" s="108"/>
      <c r="WQY78" s="108"/>
      <c r="WQZ78" s="108"/>
      <c r="WRA78" s="108"/>
      <c r="WRB78" s="108"/>
      <c r="WRC78" s="108"/>
      <c r="WRD78" s="108"/>
      <c r="WRE78" s="108"/>
      <c r="WRF78" s="108"/>
      <c r="WRG78" s="108"/>
      <c r="WRH78" s="108"/>
      <c r="WRI78" s="108"/>
      <c r="WRJ78" s="108"/>
      <c r="WRK78" s="108"/>
      <c r="WRL78" s="108"/>
      <c r="WRM78" s="108"/>
      <c r="WRN78" s="108"/>
      <c r="WRO78" s="108"/>
      <c r="WRP78" s="108"/>
      <c r="WRQ78" s="108"/>
      <c r="WRR78" s="108"/>
      <c r="WRS78" s="108"/>
      <c r="WRT78" s="108"/>
      <c r="WRU78" s="108"/>
      <c r="WRV78" s="108"/>
      <c r="WRW78" s="108"/>
      <c r="WRX78" s="108"/>
      <c r="WRY78" s="108"/>
      <c r="WRZ78" s="108"/>
      <c r="WSA78" s="108"/>
      <c r="WSB78" s="108"/>
      <c r="WSC78" s="108"/>
      <c r="WSD78" s="108"/>
      <c r="WSE78" s="108"/>
      <c r="WSF78" s="108"/>
      <c r="WSG78" s="108"/>
      <c r="WSH78" s="108"/>
      <c r="WSI78" s="108"/>
      <c r="WSJ78" s="108"/>
      <c r="WSK78" s="108"/>
      <c r="WSL78" s="108"/>
      <c r="WSM78" s="108"/>
      <c r="WSN78" s="108"/>
      <c r="WSO78" s="108"/>
      <c r="WSP78" s="108"/>
      <c r="WSQ78" s="108"/>
      <c r="WSR78" s="108"/>
      <c r="WSS78" s="108"/>
      <c r="WST78" s="108"/>
      <c r="WSU78" s="108"/>
      <c r="WSV78" s="108"/>
      <c r="WSW78" s="108"/>
      <c r="WSX78" s="108"/>
      <c r="WSY78" s="108"/>
      <c r="WSZ78" s="108"/>
      <c r="WTA78" s="108"/>
      <c r="WTB78" s="108"/>
      <c r="WTC78" s="108"/>
      <c r="WTD78" s="108"/>
      <c r="WTE78" s="108"/>
      <c r="WTF78" s="108"/>
      <c r="WTG78" s="108"/>
      <c r="WTH78" s="108"/>
      <c r="WTI78" s="108"/>
      <c r="WTJ78" s="108"/>
      <c r="WTK78" s="108"/>
      <c r="WTL78" s="108"/>
      <c r="WTM78" s="108"/>
      <c r="WTN78" s="108"/>
      <c r="WTO78" s="108"/>
      <c r="WTP78" s="108"/>
      <c r="WTQ78" s="108"/>
      <c r="WTR78" s="108"/>
      <c r="WTS78" s="108"/>
      <c r="WTT78" s="108"/>
      <c r="WTU78" s="108"/>
      <c r="WTV78" s="108"/>
      <c r="WTW78" s="108"/>
      <c r="WTX78" s="108"/>
      <c r="WTY78" s="108"/>
      <c r="WTZ78" s="108"/>
      <c r="WUA78" s="108"/>
      <c r="WUB78" s="108"/>
      <c r="WUC78" s="108"/>
      <c r="WUD78" s="108"/>
      <c r="WUE78" s="108"/>
      <c r="WUF78" s="108"/>
      <c r="WUG78" s="108"/>
      <c r="WUH78" s="108"/>
      <c r="WUI78" s="108"/>
      <c r="WUJ78" s="108"/>
      <c r="WUK78" s="108"/>
      <c r="WUL78" s="108"/>
      <c r="WUM78" s="108"/>
      <c r="WUN78" s="108"/>
      <c r="WUO78" s="108"/>
      <c r="WUP78" s="108"/>
      <c r="WUQ78" s="108"/>
      <c r="WUR78" s="108"/>
      <c r="WUS78" s="108"/>
      <c r="WUT78" s="108"/>
      <c r="WUU78" s="108"/>
      <c r="WUV78" s="108"/>
      <c r="WUW78" s="108"/>
      <c r="WUX78" s="108"/>
      <c r="WUY78" s="108"/>
      <c r="WUZ78" s="108"/>
      <c r="WVA78" s="108"/>
      <c r="WVB78" s="108"/>
      <c r="WVC78" s="108"/>
      <c r="WVD78" s="108"/>
      <c r="WVE78" s="108"/>
      <c r="WVF78" s="108"/>
      <c r="WVG78" s="108"/>
      <c r="WVH78" s="108"/>
      <c r="WVI78" s="108"/>
      <c r="WVJ78" s="108"/>
      <c r="WVK78" s="108"/>
      <c r="WVL78" s="108"/>
      <c r="WVM78" s="108"/>
      <c r="WVN78" s="108"/>
      <c r="WVO78" s="108"/>
      <c r="WVP78" s="108"/>
      <c r="WVQ78" s="108"/>
      <c r="WVR78" s="108"/>
      <c r="WVS78" s="108"/>
      <c r="WVT78" s="108"/>
      <c r="WVU78" s="108"/>
      <c r="WVV78" s="108"/>
      <c r="WVW78" s="108"/>
      <c r="WVX78" s="108"/>
      <c r="WVY78" s="108"/>
      <c r="WVZ78" s="108"/>
      <c r="WWA78" s="108"/>
      <c r="WWB78" s="108"/>
      <c r="WWC78" s="108"/>
      <c r="WWD78" s="108"/>
      <c r="WWE78" s="108"/>
      <c r="WWF78" s="108"/>
      <c r="WWG78" s="108"/>
      <c r="WWH78" s="108"/>
      <c r="WWI78" s="108"/>
      <c r="WWJ78" s="108"/>
      <c r="WWK78" s="108"/>
      <c r="WWL78" s="108"/>
      <c r="WWM78" s="108"/>
      <c r="WWN78" s="108"/>
      <c r="WWO78" s="108"/>
      <c r="WWP78" s="108"/>
      <c r="WWQ78" s="108"/>
      <c r="WWR78" s="108"/>
      <c r="WWS78" s="108"/>
      <c r="WWT78" s="108"/>
      <c r="WWU78" s="108"/>
      <c r="WWV78" s="108"/>
      <c r="WWW78" s="108"/>
      <c r="WWX78" s="108"/>
      <c r="WWY78" s="108"/>
      <c r="WWZ78" s="108"/>
      <c r="WXA78" s="108"/>
      <c r="WXB78" s="108"/>
      <c r="WXC78" s="108"/>
      <c r="WXD78" s="108"/>
      <c r="WXE78" s="108"/>
      <c r="WXF78" s="108"/>
      <c r="WXG78" s="108"/>
      <c r="WXH78" s="108"/>
      <c r="WXI78" s="108"/>
      <c r="WXJ78" s="108"/>
      <c r="WXK78" s="108"/>
      <c r="WXL78" s="108"/>
      <c r="WXM78" s="108"/>
      <c r="WXN78" s="108"/>
      <c r="WXO78" s="108"/>
      <c r="WXP78" s="108"/>
      <c r="WXQ78" s="108"/>
      <c r="WXR78" s="108"/>
      <c r="WXS78" s="108"/>
      <c r="WXT78" s="108"/>
      <c r="WXU78" s="108"/>
      <c r="WXV78" s="108"/>
      <c r="WXW78" s="108"/>
      <c r="WXX78" s="108"/>
      <c r="WXY78" s="108"/>
      <c r="WXZ78" s="108"/>
      <c r="WYA78" s="108"/>
      <c r="WYB78" s="108"/>
      <c r="WYC78" s="108"/>
      <c r="WYD78" s="108"/>
      <c r="WYE78" s="108"/>
      <c r="WYF78" s="108"/>
      <c r="WYG78" s="108"/>
      <c r="WYH78" s="108"/>
      <c r="WYI78" s="108"/>
      <c r="WYJ78" s="108"/>
      <c r="WYK78" s="108"/>
      <c r="WYL78" s="108"/>
      <c r="WYM78" s="108"/>
      <c r="WYN78" s="108"/>
      <c r="WYO78" s="108"/>
      <c r="WYP78" s="108"/>
      <c r="WYQ78" s="108"/>
      <c r="WYR78" s="108"/>
      <c r="WYS78" s="108"/>
      <c r="WYT78" s="108"/>
      <c r="WYU78" s="108"/>
      <c r="WYV78" s="108"/>
      <c r="WYW78" s="108"/>
      <c r="WYX78" s="108"/>
      <c r="WYY78" s="108"/>
      <c r="WYZ78" s="108"/>
      <c r="WZA78" s="108"/>
      <c r="WZB78" s="108"/>
      <c r="WZC78" s="108"/>
      <c r="WZD78" s="108"/>
      <c r="WZE78" s="108"/>
      <c r="WZF78" s="108"/>
      <c r="WZG78" s="108"/>
      <c r="WZH78" s="108"/>
      <c r="WZI78" s="108"/>
      <c r="WZJ78" s="108"/>
      <c r="WZK78" s="108"/>
      <c r="WZL78" s="108"/>
      <c r="WZM78" s="108"/>
      <c r="WZN78" s="108"/>
      <c r="WZO78" s="108"/>
      <c r="WZP78" s="108"/>
      <c r="WZQ78" s="108"/>
      <c r="WZR78" s="108"/>
      <c r="WZS78" s="108"/>
      <c r="WZT78" s="108"/>
      <c r="WZU78" s="108"/>
      <c r="WZV78" s="108"/>
      <c r="WZW78" s="108"/>
      <c r="WZX78" s="108"/>
      <c r="WZY78" s="108"/>
      <c r="WZZ78" s="108"/>
      <c r="XAA78" s="108"/>
      <c r="XAB78" s="108"/>
      <c r="XAC78" s="108"/>
      <c r="XAD78" s="108"/>
      <c r="XAE78" s="108"/>
      <c r="XAF78" s="108"/>
      <c r="XAG78" s="108"/>
      <c r="XAH78" s="108"/>
      <c r="XAI78" s="108"/>
      <c r="XAJ78" s="108"/>
      <c r="XAK78" s="108"/>
      <c r="XAL78" s="108"/>
      <c r="XAM78" s="108"/>
      <c r="XAN78" s="108"/>
      <c r="XAO78" s="108"/>
      <c r="XAP78" s="108"/>
      <c r="XAQ78" s="108"/>
      <c r="XAR78" s="108"/>
      <c r="XAS78" s="108"/>
      <c r="XAT78" s="108"/>
      <c r="XAU78" s="108"/>
      <c r="XAV78" s="108"/>
      <c r="XAW78" s="108"/>
      <c r="XAX78" s="108"/>
      <c r="XAY78" s="108"/>
      <c r="XAZ78" s="108"/>
      <c r="XBA78" s="108"/>
      <c r="XBB78" s="108"/>
      <c r="XBC78" s="108"/>
      <c r="XBD78" s="108"/>
      <c r="XBE78" s="108"/>
      <c r="XBF78" s="108"/>
      <c r="XBG78" s="108"/>
      <c r="XBH78" s="108"/>
      <c r="XBI78" s="108"/>
      <c r="XBJ78" s="108"/>
      <c r="XBK78" s="108"/>
      <c r="XBL78" s="108"/>
      <c r="XBM78" s="108"/>
      <c r="XBN78" s="108"/>
      <c r="XBO78" s="108"/>
      <c r="XBP78" s="108"/>
      <c r="XBQ78" s="108"/>
      <c r="XBR78" s="108"/>
      <c r="XBS78" s="108"/>
      <c r="XBT78" s="108"/>
      <c r="XBU78" s="108"/>
      <c r="XBV78" s="108"/>
      <c r="XBW78" s="108"/>
      <c r="XBX78" s="108"/>
      <c r="XBY78" s="108"/>
      <c r="XBZ78" s="108"/>
      <c r="XCA78" s="108"/>
      <c r="XCB78" s="108"/>
      <c r="XCC78" s="108"/>
      <c r="XCD78" s="108"/>
      <c r="XCE78" s="108"/>
      <c r="XCF78" s="108"/>
      <c r="XCG78" s="108"/>
      <c r="XCH78" s="108"/>
      <c r="XCI78" s="108"/>
      <c r="XCJ78" s="108"/>
      <c r="XCK78" s="108"/>
      <c r="XCL78" s="108"/>
      <c r="XCM78" s="108"/>
      <c r="XCN78" s="108"/>
      <c r="XCO78" s="108"/>
      <c r="XCP78" s="108"/>
      <c r="XCQ78" s="108"/>
      <c r="XCR78" s="108"/>
      <c r="XCS78" s="108"/>
      <c r="XCT78" s="108"/>
      <c r="XCU78" s="108"/>
      <c r="XCV78" s="108"/>
      <c r="XCW78" s="108"/>
      <c r="XCX78" s="108"/>
      <c r="XCY78" s="108"/>
      <c r="XCZ78" s="108"/>
      <c r="XDA78" s="108"/>
      <c r="XDB78" s="108"/>
      <c r="XDC78" s="108"/>
      <c r="XDD78" s="108"/>
      <c r="XDE78" s="108"/>
      <c r="XDF78" s="108"/>
      <c r="XDG78" s="108"/>
      <c r="XDH78" s="108"/>
      <c r="XDI78" s="108"/>
      <c r="XDJ78" s="108"/>
      <c r="XDK78" s="108"/>
      <c r="XDL78" s="108"/>
      <c r="XDM78" s="108"/>
      <c r="XDN78" s="108"/>
      <c r="XDO78" s="108"/>
      <c r="XDP78" s="108"/>
      <c r="XDQ78" s="108"/>
      <c r="XDR78" s="108"/>
      <c r="XDS78" s="108"/>
      <c r="XDT78" s="108"/>
      <c r="XDU78" s="108"/>
      <c r="XDV78" s="108"/>
      <c r="XDW78" s="108"/>
      <c r="XDX78" s="108"/>
      <c r="XDY78" s="108"/>
      <c r="XDZ78" s="108"/>
      <c r="XEA78" s="108"/>
      <c r="XEB78" s="108"/>
      <c r="XEC78" s="108"/>
      <c r="XED78" s="108"/>
      <c r="XEE78" s="108"/>
      <c r="XEF78" s="108"/>
      <c r="XEG78" s="108"/>
    </row>
    <row r="79" spans="1:16361" customFormat="1" x14ac:dyDescent="0.25">
      <c r="A79" s="40">
        <v>207278</v>
      </c>
      <c r="B79" s="40">
        <v>2023</v>
      </c>
      <c r="C79" s="110" t="s">
        <v>143</v>
      </c>
      <c r="D79" s="77"/>
      <c r="E79" s="78" t="s">
        <v>149</v>
      </c>
      <c r="F79" s="77"/>
      <c r="G79" s="50"/>
      <c r="H79" s="46" t="s">
        <v>149</v>
      </c>
      <c r="I79" s="77"/>
      <c r="J79" s="92">
        <v>5339</v>
      </c>
      <c r="K79" s="91" t="s">
        <v>296</v>
      </c>
      <c r="L79" s="87">
        <v>106458</v>
      </c>
      <c r="M79" s="87">
        <f>L79*0.25</f>
        <v>26614.5</v>
      </c>
      <c r="N79" s="87"/>
      <c r="O79" s="87"/>
      <c r="P79" s="89"/>
      <c r="Q79" s="86">
        <f t="shared" si="3"/>
        <v>133072.5</v>
      </c>
      <c r="R79" s="70"/>
      <c r="S79" s="48"/>
      <c r="T79" s="49"/>
      <c r="U79" s="117"/>
      <c r="V79" s="117"/>
      <c r="W79" s="44" t="s">
        <v>199</v>
      </c>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c r="AMK79" s="108"/>
      <c r="AML79" s="108"/>
      <c r="AMM79" s="108"/>
      <c r="AMN79" s="108"/>
      <c r="AMO79" s="108"/>
      <c r="AMP79" s="108"/>
      <c r="AMQ79" s="108"/>
      <c r="AMR79" s="108"/>
      <c r="AMS79" s="108"/>
      <c r="AMT79" s="108"/>
      <c r="AMU79" s="108"/>
      <c r="AMV79" s="108"/>
      <c r="AMW79" s="108"/>
      <c r="AMX79" s="108"/>
      <c r="AMY79" s="108"/>
      <c r="AMZ79" s="108"/>
      <c r="ANA79" s="108"/>
      <c r="ANB79" s="108"/>
      <c r="ANC79" s="108"/>
      <c r="AND79" s="108"/>
      <c r="ANE79" s="108"/>
      <c r="ANF79" s="108"/>
      <c r="ANG79" s="108"/>
      <c r="ANH79" s="108"/>
      <c r="ANI79" s="108"/>
      <c r="ANJ79" s="108"/>
      <c r="ANK79" s="108"/>
      <c r="ANL79" s="108"/>
      <c r="ANM79" s="108"/>
      <c r="ANN79" s="108"/>
      <c r="ANO79" s="108"/>
      <c r="ANP79" s="108"/>
      <c r="ANQ79" s="108"/>
      <c r="ANR79" s="108"/>
      <c r="ANS79" s="108"/>
      <c r="ANT79" s="108"/>
      <c r="ANU79" s="108"/>
      <c r="ANV79" s="108"/>
      <c r="ANW79" s="108"/>
      <c r="ANX79" s="108"/>
      <c r="ANY79" s="108"/>
      <c r="ANZ79" s="108"/>
      <c r="AOA79" s="108"/>
      <c r="AOB79" s="108"/>
      <c r="AOC79" s="108"/>
      <c r="AOD79" s="108"/>
      <c r="AOE79" s="108"/>
      <c r="AOF79" s="108"/>
      <c r="AOG79" s="108"/>
      <c r="AOH79" s="108"/>
      <c r="AOI79" s="108"/>
      <c r="AOJ79" s="108"/>
      <c r="AOK79" s="108"/>
      <c r="AOL79" s="108"/>
      <c r="AOM79" s="108"/>
      <c r="AON79" s="108"/>
      <c r="AOO79" s="108"/>
      <c r="AOP79" s="108"/>
      <c r="AOQ79" s="108"/>
      <c r="AOR79" s="108"/>
      <c r="AOS79" s="108"/>
      <c r="AOT79" s="108"/>
      <c r="AOU79" s="108"/>
      <c r="AOV79" s="108"/>
      <c r="AOW79" s="108"/>
      <c r="AOX79" s="108"/>
      <c r="AOY79" s="108"/>
      <c r="AOZ79" s="108"/>
      <c r="APA79" s="108"/>
      <c r="APB79" s="108"/>
      <c r="APC79" s="108"/>
      <c r="APD79" s="108"/>
      <c r="APE79" s="108"/>
      <c r="APF79" s="108"/>
      <c r="APG79" s="108"/>
      <c r="APH79" s="108"/>
      <c r="API79" s="108"/>
      <c r="APJ79" s="108"/>
      <c r="APK79" s="108"/>
      <c r="APL79" s="108"/>
      <c r="APM79" s="108"/>
      <c r="APN79" s="108"/>
      <c r="APO79" s="108"/>
      <c r="APP79" s="108"/>
      <c r="APQ79" s="108"/>
      <c r="APR79" s="108"/>
      <c r="APS79" s="108"/>
      <c r="APT79" s="108"/>
      <c r="APU79" s="108"/>
      <c r="APV79" s="108"/>
      <c r="APW79" s="108"/>
      <c r="APX79" s="108"/>
      <c r="APY79" s="108"/>
      <c r="APZ79" s="108"/>
      <c r="AQA79" s="108"/>
      <c r="AQB79" s="108"/>
      <c r="AQC79" s="108"/>
      <c r="AQD79" s="108"/>
      <c r="AQE79" s="108"/>
      <c r="AQF79" s="108"/>
      <c r="AQG79" s="108"/>
      <c r="AQH79" s="108"/>
      <c r="AQI79" s="108"/>
      <c r="AQJ79" s="108"/>
      <c r="AQK79" s="108"/>
      <c r="AQL79" s="108"/>
      <c r="AQM79" s="108"/>
      <c r="AQN79" s="108"/>
      <c r="AQO79" s="108"/>
      <c r="AQP79" s="108"/>
      <c r="AQQ79" s="108"/>
      <c r="AQR79" s="108"/>
      <c r="AQS79" s="108"/>
      <c r="AQT79" s="108"/>
      <c r="AQU79" s="108"/>
      <c r="AQV79" s="108"/>
      <c r="AQW79" s="108"/>
      <c r="AQX79" s="108"/>
      <c r="AQY79" s="108"/>
      <c r="AQZ79" s="108"/>
      <c r="ARA79" s="108"/>
      <c r="ARB79" s="108"/>
      <c r="ARC79" s="108"/>
      <c r="ARD79" s="108"/>
      <c r="ARE79" s="108"/>
      <c r="ARF79" s="108"/>
      <c r="ARG79" s="108"/>
      <c r="ARH79" s="108"/>
      <c r="ARI79" s="108"/>
      <c r="ARJ79" s="108"/>
      <c r="ARK79" s="108"/>
      <c r="ARL79" s="108"/>
      <c r="ARM79" s="108"/>
      <c r="ARN79" s="108"/>
      <c r="ARO79" s="108"/>
      <c r="ARP79" s="108"/>
      <c r="ARQ79" s="108"/>
      <c r="ARR79" s="108"/>
      <c r="ARS79" s="108"/>
      <c r="ART79" s="108"/>
      <c r="ARU79" s="108"/>
      <c r="ARV79" s="108"/>
      <c r="ARW79" s="108"/>
      <c r="ARX79" s="108"/>
      <c r="ARY79" s="108"/>
      <c r="ARZ79" s="108"/>
      <c r="ASA79" s="108"/>
      <c r="ASB79" s="108"/>
      <c r="ASC79" s="108"/>
      <c r="ASD79" s="108"/>
      <c r="ASE79" s="108"/>
      <c r="ASF79" s="108"/>
      <c r="ASG79" s="108"/>
      <c r="ASH79" s="108"/>
      <c r="ASI79" s="108"/>
      <c r="ASJ79" s="108"/>
      <c r="ASK79" s="108"/>
      <c r="ASL79" s="108"/>
      <c r="ASM79" s="108"/>
      <c r="ASN79" s="108"/>
      <c r="ASO79" s="108"/>
      <c r="ASP79" s="108"/>
      <c r="ASQ79" s="108"/>
      <c r="ASR79" s="108"/>
      <c r="ASS79" s="108"/>
      <c r="AST79" s="108"/>
      <c r="ASU79" s="108"/>
      <c r="ASV79" s="108"/>
      <c r="ASW79" s="108"/>
      <c r="ASX79" s="108"/>
      <c r="ASY79" s="108"/>
      <c r="ASZ79" s="108"/>
      <c r="ATA79" s="108"/>
      <c r="ATB79" s="108"/>
      <c r="ATC79" s="108"/>
      <c r="ATD79" s="108"/>
      <c r="ATE79" s="108"/>
      <c r="ATF79" s="108"/>
      <c r="ATG79" s="108"/>
      <c r="ATH79" s="108"/>
      <c r="ATI79" s="108"/>
      <c r="ATJ79" s="108"/>
      <c r="ATK79" s="108"/>
      <c r="ATL79" s="108"/>
      <c r="ATM79" s="108"/>
      <c r="ATN79" s="108"/>
      <c r="ATO79" s="108"/>
      <c r="ATP79" s="108"/>
      <c r="ATQ79" s="108"/>
      <c r="ATR79" s="108"/>
      <c r="ATS79" s="108"/>
      <c r="ATT79" s="108"/>
      <c r="ATU79" s="108"/>
      <c r="ATV79" s="108"/>
      <c r="ATW79" s="108"/>
      <c r="ATX79" s="108"/>
      <c r="ATY79" s="108"/>
      <c r="ATZ79" s="108"/>
      <c r="AUA79" s="108"/>
      <c r="AUB79" s="108"/>
      <c r="AUC79" s="108"/>
      <c r="AUD79" s="108"/>
      <c r="AUE79" s="108"/>
      <c r="AUF79" s="108"/>
      <c r="AUG79" s="108"/>
      <c r="AUH79" s="108"/>
      <c r="AUI79" s="108"/>
      <c r="AUJ79" s="108"/>
      <c r="AUK79" s="108"/>
      <c r="AUL79" s="108"/>
      <c r="AUM79" s="108"/>
      <c r="AUN79" s="108"/>
      <c r="AUO79" s="108"/>
      <c r="AUP79" s="108"/>
      <c r="AUQ79" s="108"/>
      <c r="AUR79" s="108"/>
      <c r="AUS79" s="108"/>
      <c r="AUT79" s="108"/>
      <c r="AUU79" s="108"/>
      <c r="AUV79" s="108"/>
      <c r="AUW79" s="108"/>
      <c r="AUX79" s="108"/>
      <c r="AUY79" s="108"/>
      <c r="AUZ79" s="108"/>
      <c r="AVA79" s="108"/>
      <c r="AVB79" s="108"/>
      <c r="AVC79" s="108"/>
      <c r="AVD79" s="108"/>
      <c r="AVE79" s="108"/>
      <c r="AVF79" s="108"/>
      <c r="AVG79" s="108"/>
      <c r="AVH79" s="108"/>
      <c r="AVI79" s="108"/>
      <c r="AVJ79" s="108"/>
      <c r="AVK79" s="108"/>
      <c r="AVL79" s="108"/>
      <c r="AVM79" s="108"/>
      <c r="AVN79" s="108"/>
      <c r="AVO79" s="108"/>
      <c r="AVP79" s="108"/>
      <c r="AVQ79" s="108"/>
      <c r="AVR79" s="108"/>
      <c r="AVS79" s="108"/>
      <c r="AVT79" s="108"/>
      <c r="AVU79" s="108"/>
      <c r="AVV79" s="108"/>
      <c r="AVW79" s="108"/>
      <c r="AVX79" s="108"/>
      <c r="AVY79" s="108"/>
      <c r="AVZ79" s="108"/>
      <c r="AWA79" s="108"/>
      <c r="AWB79" s="108"/>
      <c r="AWC79" s="108"/>
      <c r="AWD79" s="108"/>
      <c r="AWE79" s="108"/>
      <c r="AWF79" s="108"/>
      <c r="AWG79" s="108"/>
      <c r="AWH79" s="108"/>
      <c r="AWI79" s="108"/>
      <c r="AWJ79" s="108"/>
      <c r="AWK79" s="108"/>
      <c r="AWL79" s="108"/>
      <c r="AWM79" s="108"/>
      <c r="AWN79" s="108"/>
      <c r="AWO79" s="108"/>
      <c r="AWP79" s="108"/>
      <c r="AWQ79" s="108"/>
      <c r="AWR79" s="108"/>
      <c r="AWS79" s="108"/>
      <c r="AWT79" s="108"/>
      <c r="AWU79" s="108"/>
      <c r="AWV79" s="108"/>
      <c r="AWW79" s="108"/>
      <c r="AWX79" s="108"/>
      <c r="AWY79" s="108"/>
      <c r="AWZ79" s="108"/>
      <c r="AXA79" s="108"/>
      <c r="AXB79" s="108"/>
      <c r="AXC79" s="108"/>
      <c r="AXD79" s="108"/>
      <c r="AXE79" s="108"/>
      <c r="AXF79" s="108"/>
      <c r="AXG79" s="108"/>
      <c r="AXH79" s="108"/>
      <c r="AXI79" s="108"/>
      <c r="AXJ79" s="108"/>
      <c r="AXK79" s="108"/>
      <c r="AXL79" s="108"/>
      <c r="AXM79" s="108"/>
      <c r="AXN79" s="108"/>
      <c r="AXO79" s="108"/>
      <c r="AXP79" s="108"/>
      <c r="AXQ79" s="108"/>
      <c r="AXR79" s="108"/>
      <c r="AXS79" s="108"/>
      <c r="AXT79" s="108"/>
      <c r="AXU79" s="108"/>
      <c r="AXV79" s="108"/>
      <c r="AXW79" s="108"/>
      <c r="AXX79" s="108"/>
      <c r="AXY79" s="108"/>
      <c r="AXZ79" s="108"/>
      <c r="AYA79" s="108"/>
      <c r="AYB79" s="108"/>
      <c r="AYC79" s="108"/>
      <c r="AYD79" s="108"/>
      <c r="AYE79" s="108"/>
      <c r="AYF79" s="108"/>
      <c r="AYG79" s="108"/>
      <c r="AYH79" s="108"/>
      <c r="AYI79" s="108"/>
      <c r="AYJ79" s="108"/>
      <c r="AYK79" s="108"/>
      <c r="AYL79" s="108"/>
      <c r="AYM79" s="108"/>
      <c r="AYN79" s="108"/>
      <c r="AYO79" s="108"/>
      <c r="AYP79" s="108"/>
      <c r="AYQ79" s="108"/>
      <c r="AYR79" s="108"/>
      <c r="AYS79" s="108"/>
      <c r="AYT79" s="108"/>
      <c r="AYU79" s="108"/>
      <c r="AYV79" s="108"/>
      <c r="AYW79" s="108"/>
      <c r="AYX79" s="108"/>
      <c r="AYY79" s="108"/>
      <c r="AYZ79" s="108"/>
      <c r="AZA79" s="108"/>
      <c r="AZB79" s="108"/>
      <c r="AZC79" s="108"/>
      <c r="AZD79" s="108"/>
      <c r="AZE79" s="108"/>
      <c r="AZF79" s="108"/>
      <c r="AZG79" s="108"/>
      <c r="AZH79" s="108"/>
      <c r="AZI79" s="108"/>
      <c r="AZJ79" s="108"/>
      <c r="AZK79" s="108"/>
      <c r="AZL79" s="108"/>
      <c r="AZM79" s="108"/>
      <c r="AZN79" s="108"/>
      <c r="AZO79" s="108"/>
      <c r="AZP79" s="108"/>
      <c r="AZQ79" s="108"/>
      <c r="AZR79" s="108"/>
      <c r="AZS79" s="108"/>
      <c r="AZT79" s="108"/>
      <c r="AZU79" s="108"/>
      <c r="AZV79" s="108"/>
      <c r="AZW79" s="108"/>
      <c r="AZX79" s="108"/>
      <c r="AZY79" s="108"/>
      <c r="AZZ79" s="108"/>
      <c r="BAA79" s="108"/>
      <c r="BAB79" s="108"/>
      <c r="BAC79" s="108"/>
      <c r="BAD79" s="108"/>
      <c r="BAE79" s="108"/>
      <c r="BAF79" s="108"/>
      <c r="BAG79" s="108"/>
      <c r="BAH79" s="108"/>
      <c r="BAI79" s="108"/>
      <c r="BAJ79" s="108"/>
      <c r="BAK79" s="108"/>
      <c r="BAL79" s="108"/>
      <c r="BAM79" s="108"/>
      <c r="BAN79" s="108"/>
      <c r="BAO79" s="108"/>
      <c r="BAP79" s="108"/>
      <c r="BAQ79" s="108"/>
      <c r="BAR79" s="108"/>
      <c r="BAS79" s="108"/>
      <c r="BAT79" s="108"/>
      <c r="BAU79" s="108"/>
      <c r="BAV79" s="108"/>
      <c r="BAW79" s="108"/>
      <c r="BAX79" s="108"/>
      <c r="BAY79" s="108"/>
      <c r="BAZ79" s="108"/>
      <c r="BBA79" s="108"/>
      <c r="BBB79" s="108"/>
      <c r="BBC79" s="108"/>
      <c r="BBD79" s="108"/>
      <c r="BBE79" s="108"/>
      <c r="BBF79" s="108"/>
      <c r="BBG79" s="108"/>
      <c r="BBH79" s="108"/>
      <c r="BBI79" s="108"/>
      <c r="BBJ79" s="108"/>
      <c r="BBK79" s="108"/>
      <c r="BBL79" s="108"/>
      <c r="BBM79" s="108"/>
      <c r="BBN79" s="108"/>
      <c r="BBO79" s="108"/>
      <c r="BBP79" s="108"/>
      <c r="BBQ79" s="108"/>
      <c r="BBR79" s="108"/>
      <c r="BBS79" s="108"/>
      <c r="BBT79" s="108"/>
      <c r="BBU79" s="108"/>
      <c r="BBV79" s="108"/>
      <c r="BBW79" s="108"/>
      <c r="BBX79" s="108"/>
      <c r="BBY79" s="108"/>
      <c r="BBZ79" s="108"/>
      <c r="BCA79" s="108"/>
      <c r="BCB79" s="108"/>
      <c r="BCC79" s="108"/>
      <c r="BCD79" s="108"/>
      <c r="BCE79" s="108"/>
      <c r="BCF79" s="108"/>
      <c r="BCG79" s="108"/>
      <c r="BCH79" s="108"/>
      <c r="BCI79" s="108"/>
      <c r="BCJ79" s="108"/>
      <c r="BCK79" s="108"/>
      <c r="BCL79" s="108"/>
      <c r="BCM79" s="108"/>
      <c r="BCN79" s="108"/>
      <c r="BCO79" s="108"/>
      <c r="BCP79" s="108"/>
      <c r="BCQ79" s="108"/>
      <c r="BCR79" s="108"/>
      <c r="BCS79" s="108"/>
      <c r="BCT79" s="108"/>
      <c r="BCU79" s="108"/>
      <c r="BCV79" s="108"/>
      <c r="BCW79" s="108"/>
      <c r="BCX79" s="108"/>
      <c r="BCY79" s="108"/>
      <c r="BCZ79" s="108"/>
      <c r="BDA79" s="108"/>
      <c r="BDB79" s="108"/>
      <c r="BDC79" s="108"/>
      <c r="BDD79" s="108"/>
      <c r="BDE79" s="108"/>
      <c r="BDF79" s="108"/>
      <c r="BDG79" s="108"/>
      <c r="BDH79" s="108"/>
      <c r="BDI79" s="108"/>
      <c r="BDJ79" s="108"/>
      <c r="BDK79" s="108"/>
      <c r="BDL79" s="108"/>
      <c r="BDM79" s="108"/>
      <c r="BDN79" s="108"/>
      <c r="BDO79" s="108"/>
      <c r="BDP79" s="108"/>
      <c r="BDQ79" s="108"/>
      <c r="BDR79" s="108"/>
      <c r="BDS79" s="108"/>
      <c r="BDT79" s="108"/>
      <c r="BDU79" s="108"/>
      <c r="BDV79" s="108"/>
      <c r="BDW79" s="108"/>
      <c r="BDX79" s="108"/>
      <c r="BDY79" s="108"/>
      <c r="BDZ79" s="108"/>
      <c r="BEA79" s="108"/>
      <c r="BEB79" s="108"/>
      <c r="BEC79" s="108"/>
      <c r="BED79" s="108"/>
      <c r="BEE79" s="108"/>
      <c r="BEF79" s="108"/>
      <c r="BEG79" s="108"/>
      <c r="BEH79" s="108"/>
      <c r="BEI79" s="108"/>
      <c r="BEJ79" s="108"/>
      <c r="BEK79" s="108"/>
      <c r="BEL79" s="108"/>
      <c r="BEM79" s="108"/>
      <c r="BEN79" s="108"/>
      <c r="BEO79" s="108"/>
      <c r="BEP79" s="108"/>
      <c r="BEQ79" s="108"/>
      <c r="BER79" s="108"/>
      <c r="BES79" s="108"/>
      <c r="BET79" s="108"/>
      <c r="BEU79" s="108"/>
      <c r="BEV79" s="108"/>
      <c r="BEW79" s="108"/>
      <c r="BEX79" s="108"/>
      <c r="BEY79" s="108"/>
      <c r="BEZ79" s="108"/>
      <c r="BFA79" s="108"/>
      <c r="BFB79" s="108"/>
      <c r="BFC79" s="108"/>
      <c r="BFD79" s="108"/>
      <c r="BFE79" s="108"/>
      <c r="BFF79" s="108"/>
      <c r="BFG79" s="108"/>
      <c r="BFH79" s="108"/>
      <c r="BFI79" s="108"/>
      <c r="BFJ79" s="108"/>
      <c r="BFK79" s="108"/>
      <c r="BFL79" s="108"/>
      <c r="BFM79" s="108"/>
      <c r="BFN79" s="108"/>
      <c r="BFO79" s="108"/>
      <c r="BFP79" s="108"/>
      <c r="BFQ79" s="108"/>
      <c r="BFR79" s="108"/>
      <c r="BFS79" s="108"/>
      <c r="BFT79" s="108"/>
      <c r="BFU79" s="108"/>
      <c r="BFV79" s="108"/>
      <c r="BFW79" s="108"/>
      <c r="BFX79" s="108"/>
      <c r="BFY79" s="108"/>
      <c r="BFZ79" s="108"/>
      <c r="BGA79" s="108"/>
      <c r="BGB79" s="108"/>
      <c r="BGC79" s="108"/>
      <c r="BGD79" s="108"/>
      <c r="BGE79" s="108"/>
      <c r="BGF79" s="108"/>
      <c r="BGG79" s="108"/>
      <c r="BGH79" s="108"/>
      <c r="BGI79" s="108"/>
      <c r="BGJ79" s="108"/>
      <c r="BGK79" s="108"/>
      <c r="BGL79" s="108"/>
      <c r="BGM79" s="108"/>
      <c r="BGN79" s="108"/>
      <c r="BGO79" s="108"/>
      <c r="BGP79" s="108"/>
      <c r="BGQ79" s="108"/>
      <c r="BGR79" s="108"/>
      <c r="BGS79" s="108"/>
      <c r="BGT79" s="108"/>
      <c r="BGU79" s="108"/>
      <c r="BGV79" s="108"/>
      <c r="BGW79" s="108"/>
      <c r="BGX79" s="108"/>
      <c r="BGY79" s="108"/>
      <c r="BGZ79" s="108"/>
      <c r="BHA79" s="108"/>
      <c r="BHB79" s="108"/>
      <c r="BHC79" s="108"/>
      <c r="BHD79" s="108"/>
      <c r="BHE79" s="108"/>
      <c r="BHF79" s="108"/>
      <c r="BHG79" s="108"/>
      <c r="BHH79" s="108"/>
      <c r="BHI79" s="108"/>
      <c r="BHJ79" s="108"/>
      <c r="BHK79" s="108"/>
      <c r="BHL79" s="108"/>
      <c r="BHM79" s="108"/>
      <c r="BHN79" s="108"/>
      <c r="BHO79" s="108"/>
      <c r="BHP79" s="108"/>
      <c r="BHQ79" s="108"/>
      <c r="BHR79" s="108"/>
      <c r="BHS79" s="108"/>
      <c r="BHT79" s="108"/>
      <c r="BHU79" s="108"/>
      <c r="BHV79" s="108"/>
      <c r="BHW79" s="108"/>
      <c r="BHX79" s="108"/>
      <c r="BHY79" s="108"/>
      <c r="BHZ79" s="108"/>
      <c r="BIA79" s="108"/>
      <c r="BIB79" s="108"/>
      <c r="BIC79" s="108"/>
      <c r="BID79" s="108"/>
      <c r="BIE79" s="108"/>
      <c r="BIF79" s="108"/>
      <c r="BIG79" s="108"/>
      <c r="BIH79" s="108"/>
      <c r="BII79" s="108"/>
      <c r="BIJ79" s="108"/>
      <c r="BIK79" s="108"/>
      <c r="BIL79" s="108"/>
      <c r="BIM79" s="108"/>
      <c r="BIN79" s="108"/>
      <c r="BIO79" s="108"/>
      <c r="BIP79" s="108"/>
      <c r="BIQ79" s="108"/>
      <c r="BIR79" s="108"/>
      <c r="BIS79" s="108"/>
      <c r="BIT79" s="108"/>
      <c r="BIU79" s="108"/>
      <c r="BIV79" s="108"/>
      <c r="BIW79" s="108"/>
      <c r="BIX79" s="108"/>
      <c r="BIY79" s="108"/>
      <c r="BIZ79" s="108"/>
      <c r="BJA79" s="108"/>
      <c r="BJB79" s="108"/>
      <c r="BJC79" s="108"/>
      <c r="BJD79" s="108"/>
      <c r="BJE79" s="108"/>
      <c r="BJF79" s="108"/>
      <c r="BJG79" s="108"/>
      <c r="BJH79" s="108"/>
      <c r="BJI79" s="108"/>
      <c r="BJJ79" s="108"/>
      <c r="BJK79" s="108"/>
      <c r="BJL79" s="108"/>
      <c r="BJM79" s="108"/>
      <c r="BJN79" s="108"/>
      <c r="BJO79" s="108"/>
      <c r="BJP79" s="108"/>
      <c r="BJQ79" s="108"/>
      <c r="BJR79" s="108"/>
      <c r="BJS79" s="108"/>
      <c r="BJT79" s="108"/>
      <c r="BJU79" s="108"/>
      <c r="BJV79" s="108"/>
      <c r="BJW79" s="108"/>
      <c r="BJX79" s="108"/>
      <c r="BJY79" s="108"/>
      <c r="BJZ79" s="108"/>
      <c r="BKA79" s="108"/>
      <c r="BKB79" s="108"/>
      <c r="BKC79" s="108"/>
      <c r="BKD79" s="108"/>
      <c r="BKE79" s="108"/>
      <c r="BKF79" s="108"/>
      <c r="BKG79" s="108"/>
      <c r="BKH79" s="108"/>
      <c r="BKI79" s="108"/>
      <c r="BKJ79" s="108"/>
      <c r="BKK79" s="108"/>
      <c r="BKL79" s="108"/>
      <c r="BKM79" s="108"/>
      <c r="BKN79" s="108"/>
      <c r="BKO79" s="108"/>
      <c r="BKP79" s="108"/>
      <c r="BKQ79" s="108"/>
      <c r="BKR79" s="108"/>
      <c r="BKS79" s="108"/>
      <c r="BKT79" s="108"/>
      <c r="BKU79" s="108"/>
      <c r="BKV79" s="108"/>
      <c r="BKW79" s="108"/>
      <c r="BKX79" s="108"/>
      <c r="BKY79" s="108"/>
      <c r="BKZ79" s="108"/>
      <c r="BLA79" s="108"/>
      <c r="BLB79" s="108"/>
      <c r="BLC79" s="108"/>
      <c r="BLD79" s="108"/>
      <c r="BLE79" s="108"/>
      <c r="BLF79" s="108"/>
      <c r="BLG79" s="108"/>
      <c r="BLH79" s="108"/>
      <c r="BLI79" s="108"/>
      <c r="BLJ79" s="108"/>
      <c r="BLK79" s="108"/>
      <c r="BLL79" s="108"/>
      <c r="BLM79" s="108"/>
      <c r="BLN79" s="108"/>
      <c r="BLO79" s="108"/>
      <c r="BLP79" s="108"/>
      <c r="BLQ79" s="108"/>
      <c r="BLR79" s="108"/>
      <c r="BLS79" s="108"/>
      <c r="BLT79" s="108"/>
      <c r="BLU79" s="108"/>
      <c r="BLV79" s="108"/>
      <c r="BLW79" s="108"/>
      <c r="BLX79" s="108"/>
      <c r="BLY79" s="108"/>
      <c r="BLZ79" s="108"/>
      <c r="BMA79" s="108"/>
      <c r="BMB79" s="108"/>
      <c r="BMC79" s="108"/>
      <c r="BMD79" s="108"/>
      <c r="BME79" s="108"/>
      <c r="BMF79" s="108"/>
      <c r="BMG79" s="108"/>
      <c r="BMH79" s="108"/>
      <c r="BMI79" s="108"/>
      <c r="BMJ79" s="108"/>
      <c r="BMK79" s="108"/>
      <c r="BML79" s="108"/>
      <c r="BMM79" s="108"/>
      <c r="BMN79" s="108"/>
      <c r="BMO79" s="108"/>
      <c r="BMP79" s="108"/>
      <c r="BMQ79" s="108"/>
      <c r="BMR79" s="108"/>
      <c r="BMS79" s="108"/>
      <c r="BMT79" s="108"/>
      <c r="BMU79" s="108"/>
      <c r="BMV79" s="108"/>
      <c r="BMW79" s="108"/>
      <c r="BMX79" s="108"/>
      <c r="BMY79" s="108"/>
      <c r="BMZ79" s="108"/>
      <c r="BNA79" s="108"/>
      <c r="BNB79" s="108"/>
      <c r="BNC79" s="108"/>
      <c r="BND79" s="108"/>
      <c r="BNE79" s="108"/>
      <c r="BNF79" s="108"/>
      <c r="BNG79" s="108"/>
      <c r="BNH79" s="108"/>
      <c r="BNI79" s="108"/>
      <c r="BNJ79" s="108"/>
      <c r="BNK79" s="108"/>
      <c r="BNL79" s="108"/>
      <c r="BNM79" s="108"/>
      <c r="BNN79" s="108"/>
      <c r="BNO79" s="108"/>
      <c r="BNP79" s="108"/>
      <c r="BNQ79" s="108"/>
      <c r="BNR79" s="108"/>
      <c r="BNS79" s="108"/>
      <c r="BNT79" s="108"/>
      <c r="BNU79" s="108"/>
      <c r="BNV79" s="108"/>
      <c r="BNW79" s="108"/>
      <c r="BNX79" s="108"/>
      <c r="BNY79" s="108"/>
      <c r="BNZ79" s="108"/>
      <c r="BOA79" s="108"/>
      <c r="BOB79" s="108"/>
      <c r="BOC79" s="108"/>
      <c r="BOD79" s="108"/>
      <c r="BOE79" s="108"/>
      <c r="BOF79" s="108"/>
      <c r="BOG79" s="108"/>
      <c r="BOH79" s="108"/>
      <c r="BOI79" s="108"/>
      <c r="BOJ79" s="108"/>
      <c r="BOK79" s="108"/>
      <c r="BOL79" s="108"/>
      <c r="BOM79" s="108"/>
      <c r="BON79" s="108"/>
      <c r="BOO79" s="108"/>
      <c r="BOP79" s="108"/>
      <c r="BOQ79" s="108"/>
      <c r="BOR79" s="108"/>
      <c r="BOS79" s="108"/>
      <c r="BOT79" s="108"/>
      <c r="BOU79" s="108"/>
      <c r="BOV79" s="108"/>
      <c r="BOW79" s="108"/>
      <c r="BOX79" s="108"/>
      <c r="BOY79" s="108"/>
      <c r="BOZ79" s="108"/>
      <c r="BPA79" s="108"/>
      <c r="BPB79" s="108"/>
      <c r="BPC79" s="108"/>
      <c r="BPD79" s="108"/>
      <c r="BPE79" s="108"/>
      <c r="BPF79" s="108"/>
      <c r="BPG79" s="108"/>
      <c r="BPH79" s="108"/>
      <c r="BPI79" s="108"/>
      <c r="BPJ79" s="108"/>
      <c r="BPK79" s="108"/>
      <c r="BPL79" s="108"/>
      <c r="BPM79" s="108"/>
      <c r="BPN79" s="108"/>
      <c r="BPO79" s="108"/>
      <c r="BPP79" s="108"/>
      <c r="BPQ79" s="108"/>
      <c r="BPR79" s="108"/>
      <c r="BPS79" s="108"/>
      <c r="BPT79" s="108"/>
      <c r="BPU79" s="108"/>
      <c r="BPV79" s="108"/>
      <c r="BPW79" s="108"/>
      <c r="BPX79" s="108"/>
      <c r="BPY79" s="108"/>
      <c r="BPZ79" s="108"/>
      <c r="BQA79" s="108"/>
      <c r="BQB79" s="108"/>
      <c r="BQC79" s="108"/>
      <c r="BQD79" s="108"/>
      <c r="BQE79" s="108"/>
      <c r="BQF79" s="108"/>
      <c r="BQG79" s="108"/>
      <c r="BQH79" s="108"/>
      <c r="BQI79" s="108"/>
      <c r="BQJ79" s="108"/>
      <c r="BQK79" s="108"/>
      <c r="BQL79" s="108"/>
      <c r="BQM79" s="108"/>
      <c r="BQN79" s="108"/>
      <c r="BQO79" s="108"/>
      <c r="BQP79" s="108"/>
      <c r="BQQ79" s="108"/>
      <c r="BQR79" s="108"/>
      <c r="BQS79" s="108"/>
      <c r="BQT79" s="108"/>
      <c r="BQU79" s="108"/>
      <c r="BQV79" s="108"/>
      <c r="BQW79" s="108"/>
      <c r="BQX79" s="108"/>
      <c r="BQY79" s="108"/>
      <c r="BQZ79" s="108"/>
      <c r="BRA79" s="108"/>
      <c r="BRB79" s="108"/>
      <c r="BRC79" s="108"/>
      <c r="BRD79" s="108"/>
      <c r="BRE79" s="108"/>
      <c r="BRF79" s="108"/>
      <c r="BRG79" s="108"/>
      <c r="BRH79" s="108"/>
      <c r="BRI79" s="108"/>
      <c r="BRJ79" s="108"/>
      <c r="BRK79" s="108"/>
      <c r="BRL79" s="108"/>
      <c r="BRM79" s="108"/>
      <c r="BRN79" s="108"/>
      <c r="BRO79" s="108"/>
      <c r="BRP79" s="108"/>
      <c r="BRQ79" s="108"/>
      <c r="BRR79" s="108"/>
      <c r="BRS79" s="108"/>
      <c r="BRT79" s="108"/>
      <c r="BRU79" s="108"/>
      <c r="BRV79" s="108"/>
      <c r="BRW79" s="108"/>
      <c r="BRX79" s="108"/>
      <c r="BRY79" s="108"/>
      <c r="BRZ79" s="108"/>
      <c r="BSA79" s="108"/>
      <c r="BSB79" s="108"/>
      <c r="BSC79" s="108"/>
      <c r="BSD79" s="108"/>
      <c r="BSE79" s="108"/>
      <c r="BSF79" s="108"/>
      <c r="BSG79" s="108"/>
      <c r="BSH79" s="108"/>
      <c r="BSI79" s="108"/>
      <c r="BSJ79" s="108"/>
      <c r="BSK79" s="108"/>
      <c r="BSL79" s="108"/>
      <c r="BSM79" s="108"/>
      <c r="BSN79" s="108"/>
      <c r="BSO79" s="108"/>
      <c r="BSP79" s="108"/>
      <c r="BSQ79" s="108"/>
      <c r="BSR79" s="108"/>
      <c r="BSS79" s="108"/>
      <c r="BST79" s="108"/>
      <c r="BSU79" s="108"/>
      <c r="BSV79" s="108"/>
      <c r="BSW79" s="108"/>
      <c r="BSX79" s="108"/>
      <c r="BSY79" s="108"/>
      <c r="BSZ79" s="108"/>
      <c r="BTA79" s="108"/>
      <c r="BTB79" s="108"/>
      <c r="BTC79" s="108"/>
      <c r="BTD79" s="108"/>
      <c r="BTE79" s="108"/>
      <c r="BTF79" s="108"/>
      <c r="BTG79" s="108"/>
      <c r="BTH79" s="108"/>
      <c r="BTI79" s="108"/>
      <c r="BTJ79" s="108"/>
      <c r="BTK79" s="108"/>
      <c r="BTL79" s="108"/>
      <c r="BTM79" s="108"/>
      <c r="BTN79" s="108"/>
      <c r="BTO79" s="108"/>
      <c r="BTP79" s="108"/>
      <c r="BTQ79" s="108"/>
      <c r="BTR79" s="108"/>
      <c r="BTS79" s="108"/>
      <c r="BTT79" s="108"/>
      <c r="BTU79" s="108"/>
      <c r="BTV79" s="108"/>
      <c r="BTW79" s="108"/>
      <c r="BTX79" s="108"/>
      <c r="BTY79" s="108"/>
      <c r="BTZ79" s="108"/>
      <c r="BUA79" s="108"/>
      <c r="BUB79" s="108"/>
      <c r="BUC79" s="108"/>
      <c r="BUD79" s="108"/>
      <c r="BUE79" s="108"/>
      <c r="BUF79" s="108"/>
      <c r="BUG79" s="108"/>
      <c r="BUH79" s="108"/>
      <c r="BUI79" s="108"/>
      <c r="BUJ79" s="108"/>
      <c r="BUK79" s="108"/>
      <c r="BUL79" s="108"/>
      <c r="BUM79" s="108"/>
      <c r="BUN79" s="108"/>
      <c r="BUO79" s="108"/>
      <c r="BUP79" s="108"/>
      <c r="BUQ79" s="108"/>
      <c r="BUR79" s="108"/>
      <c r="BUS79" s="108"/>
      <c r="BUT79" s="108"/>
      <c r="BUU79" s="108"/>
      <c r="BUV79" s="108"/>
      <c r="BUW79" s="108"/>
      <c r="BUX79" s="108"/>
      <c r="BUY79" s="108"/>
      <c r="BUZ79" s="108"/>
      <c r="BVA79" s="108"/>
      <c r="BVB79" s="108"/>
      <c r="BVC79" s="108"/>
      <c r="BVD79" s="108"/>
      <c r="BVE79" s="108"/>
      <c r="BVF79" s="108"/>
      <c r="BVG79" s="108"/>
      <c r="BVH79" s="108"/>
      <c r="BVI79" s="108"/>
      <c r="BVJ79" s="108"/>
      <c r="BVK79" s="108"/>
      <c r="BVL79" s="108"/>
      <c r="BVM79" s="108"/>
      <c r="BVN79" s="108"/>
      <c r="BVO79" s="108"/>
      <c r="BVP79" s="108"/>
      <c r="BVQ79" s="108"/>
      <c r="BVR79" s="108"/>
      <c r="BVS79" s="108"/>
      <c r="BVT79" s="108"/>
      <c r="BVU79" s="108"/>
      <c r="BVV79" s="108"/>
      <c r="BVW79" s="108"/>
      <c r="BVX79" s="108"/>
      <c r="BVY79" s="108"/>
      <c r="BVZ79" s="108"/>
      <c r="BWA79" s="108"/>
      <c r="BWB79" s="108"/>
      <c r="BWC79" s="108"/>
      <c r="BWD79" s="108"/>
      <c r="BWE79" s="108"/>
      <c r="BWF79" s="108"/>
      <c r="BWG79" s="108"/>
      <c r="BWH79" s="108"/>
      <c r="BWI79" s="108"/>
      <c r="BWJ79" s="108"/>
      <c r="BWK79" s="108"/>
      <c r="BWL79" s="108"/>
      <c r="BWM79" s="108"/>
      <c r="BWN79" s="108"/>
      <c r="BWO79" s="108"/>
      <c r="BWP79" s="108"/>
      <c r="BWQ79" s="108"/>
      <c r="BWR79" s="108"/>
      <c r="BWS79" s="108"/>
      <c r="BWT79" s="108"/>
      <c r="BWU79" s="108"/>
      <c r="BWV79" s="108"/>
      <c r="BWW79" s="108"/>
      <c r="BWX79" s="108"/>
      <c r="BWY79" s="108"/>
      <c r="BWZ79" s="108"/>
      <c r="BXA79" s="108"/>
      <c r="BXB79" s="108"/>
      <c r="BXC79" s="108"/>
      <c r="BXD79" s="108"/>
      <c r="BXE79" s="108"/>
      <c r="BXF79" s="108"/>
      <c r="BXG79" s="108"/>
      <c r="BXH79" s="108"/>
      <c r="BXI79" s="108"/>
      <c r="BXJ79" s="108"/>
      <c r="BXK79" s="108"/>
      <c r="BXL79" s="108"/>
      <c r="BXM79" s="108"/>
      <c r="BXN79" s="108"/>
      <c r="BXO79" s="108"/>
      <c r="BXP79" s="108"/>
      <c r="BXQ79" s="108"/>
      <c r="BXR79" s="108"/>
      <c r="BXS79" s="108"/>
      <c r="BXT79" s="108"/>
      <c r="BXU79" s="108"/>
      <c r="BXV79" s="108"/>
      <c r="BXW79" s="108"/>
      <c r="BXX79" s="108"/>
      <c r="BXY79" s="108"/>
      <c r="BXZ79" s="108"/>
      <c r="BYA79" s="108"/>
      <c r="BYB79" s="108"/>
      <c r="BYC79" s="108"/>
      <c r="BYD79" s="108"/>
      <c r="BYE79" s="108"/>
      <c r="BYF79" s="108"/>
      <c r="BYG79" s="108"/>
      <c r="BYH79" s="108"/>
      <c r="BYI79" s="108"/>
      <c r="BYJ79" s="108"/>
      <c r="BYK79" s="108"/>
      <c r="BYL79" s="108"/>
      <c r="BYM79" s="108"/>
      <c r="BYN79" s="108"/>
      <c r="BYO79" s="108"/>
      <c r="BYP79" s="108"/>
      <c r="BYQ79" s="108"/>
      <c r="BYR79" s="108"/>
      <c r="BYS79" s="108"/>
      <c r="BYT79" s="108"/>
      <c r="BYU79" s="108"/>
      <c r="BYV79" s="108"/>
      <c r="BYW79" s="108"/>
      <c r="BYX79" s="108"/>
      <c r="BYY79" s="108"/>
      <c r="BYZ79" s="108"/>
      <c r="BZA79" s="108"/>
      <c r="BZB79" s="108"/>
      <c r="BZC79" s="108"/>
      <c r="BZD79" s="108"/>
      <c r="BZE79" s="108"/>
      <c r="BZF79" s="108"/>
      <c r="BZG79" s="108"/>
      <c r="BZH79" s="108"/>
      <c r="BZI79" s="108"/>
      <c r="BZJ79" s="108"/>
      <c r="BZK79" s="108"/>
      <c r="BZL79" s="108"/>
      <c r="BZM79" s="108"/>
      <c r="BZN79" s="108"/>
      <c r="BZO79" s="108"/>
      <c r="BZP79" s="108"/>
      <c r="BZQ79" s="108"/>
      <c r="BZR79" s="108"/>
      <c r="BZS79" s="108"/>
      <c r="BZT79" s="108"/>
      <c r="BZU79" s="108"/>
      <c r="BZV79" s="108"/>
      <c r="BZW79" s="108"/>
      <c r="BZX79" s="108"/>
      <c r="BZY79" s="108"/>
      <c r="BZZ79" s="108"/>
      <c r="CAA79" s="108"/>
      <c r="CAB79" s="108"/>
      <c r="CAC79" s="108"/>
      <c r="CAD79" s="108"/>
      <c r="CAE79" s="108"/>
      <c r="CAF79" s="108"/>
      <c r="CAG79" s="108"/>
      <c r="CAH79" s="108"/>
      <c r="CAI79" s="108"/>
      <c r="CAJ79" s="108"/>
      <c r="CAK79" s="108"/>
      <c r="CAL79" s="108"/>
      <c r="CAM79" s="108"/>
      <c r="CAN79" s="108"/>
      <c r="CAO79" s="108"/>
      <c r="CAP79" s="108"/>
      <c r="CAQ79" s="108"/>
      <c r="CAR79" s="108"/>
      <c r="CAS79" s="108"/>
      <c r="CAT79" s="108"/>
      <c r="CAU79" s="108"/>
      <c r="CAV79" s="108"/>
      <c r="CAW79" s="108"/>
      <c r="CAX79" s="108"/>
      <c r="CAY79" s="108"/>
      <c r="CAZ79" s="108"/>
      <c r="CBA79" s="108"/>
      <c r="CBB79" s="108"/>
      <c r="CBC79" s="108"/>
      <c r="CBD79" s="108"/>
      <c r="CBE79" s="108"/>
      <c r="CBF79" s="108"/>
      <c r="CBG79" s="108"/>
      <c r="CBH79" s="108"/>
      <c r="CBI79" s="108"/>
      <c r="CBJ79" s="108"/>
      <c r="CBK79" s="108"/>
      <c r="CBL79" s="108"/>
      <c r="CBM79" s="108"/>
      <c r="CBN79" s="108"/>
      <c r="CBO79" s="108"/>
      <c r="CBP79" s="108"/>
      <c r="CBQ79" s="108"/>
      <c r="CBR79" s="108"/>
      <c r="CBS79" s="108"/>
      <c r="CBT79" s="108"/>
      <c r="CBU79" s="108"/>
      <c r="CBV79" s="108"/>
      <c r="CBW79" s="108"/>
      <c r="CBX79" s="108"/>
      <c r="CBY79" s="108"/>
      <c r="CBZ79" s="108"/>
      <c r="CCA79" s="108"/>
      <c r="CCB79" s="108"/>
      <c r="CCC79" s="108"/>
      <c r="CCD79" s="108"/>
      <c r="CCE79" s="108"/>
      <c r="CCF79" s="108"/>
      <c r="CCG79" s="108"/>
      <c r="CCH79" s="108"/>
      <c r="CCI79" s="108"/>
      <c r="CCJ79" s="108"/>
      <c r="CCK79" s="108"/>
      <c r="CCL79" s="108"/>
      <c r="CCM79" s="108"/>
      <c r="CCN79" s="108"/>
      <c r="CCO79" s="108"/>
      <c r="CCP79" s="108"/>
      <c r="CCQ79" s="108"/>
      <c r="CCR79" s="108"/>
      <c r="CCS79" s="108"/>
      <c r="CCT79" s="108"/>
      <c r="CCU79" s="108"/>
      <c r="CCV79" s="108"/>
      <c r="CCW79" s="108"/>
      <c r="CCX79" s="108"/>
      <c r="CCY79" s="108"/>
      <c r="CCZ79" s="108"/>
      <c r="CDA79" s="108"/>
      <c r="CDB79" s="108"/>
      <c r="CDC79" s="108"/>
      <c r="CDD79" s="108"/>
      <c r="CDE79" s="108"/>
      <c r="CDF79" s="108"/>
      <c r="CDG79" s="108"/>
      <c r="CDH79" s="108"/>
      <c r="CDI79" s="108"/>
      <c r="CDJ79" s="108"/>
      <c r="CDK79" s="108"/>
      <c r="CDL79" s="108"/>
      <c r="CDM79" s="108"/>
      <c r="CDN79" s="108"/>
      <c r="CDO79" s="108"/>
      <c r="CDP79" s="108"/>
      <c r="CDQ79" s="108"/>
      <c r="CDR79" s="108"/>
      <c r="CDS79" s="108"/>
      <c r="CDT79" s="108"/>
      <c r="CDU79" s="108"/>
      <c r="CDV79" s="108"/>
      <c r="CDW79" s="108"/>
      <c r="CDX79" s="108"/>
      <c r="CDY79" s="108"/>
      <c r="CDZ79" s="108"/>
      <c r="CEA79" s="108"/>
      <c r="CEB79" s="108"/>
      <c r="CEC79" s="108"/>
      <c r="CED79" s="108"/>
      <c r="CEE79" s="108"/>
      <c r="CEF79" s="108"/>
      <c r="CEG79" s="108"/>
      <c r="CEH79" s="108"/>
      <c r="CEI79" s="108"/>
      <c r="CEJ79" s="108"/>
      <c r="CEK79" s="108"/>
      <c r="CEL79" s="108"/>
      <c r="CEM79" s="108"/>
      <c r="CEN79" s="108"/>
      <c r="CEO79" s="108"/>
      <c r="CEP79" s="108"/>
      <c r="CEQ79" s="108"/>
      <c r="CER79" s="108"/>
      <c r="CES79" s="108"/>
      <c r="CET79" s="108"/>
      <c r="CEU79" s="108"/>
      <c r="CEV79" s="108"/>
      <c r="CEW79" s="108"/>
      <c r="CEX79" s="108"/>
      <c r="CEY79" s="108"/>
      <c r="CEZ79" s="108"/>
      <c r="CFA79" s="108"/>
      <c r="CFB79" s="108"/>
      <c r="CFC79" s="108"/>
      <c r="CFD79" s="108"/>
      <c r="CFE79" s="108"/>
      <c r="CFF79" s="108"/>
      <c r="CFG79" s="108"/>
      <c r="CFH79" s="108"/>
      <c r="CFI79" s="108"/>
      <c r="CFJ79" s="108"/>
      <c r="CFK79" s="108"/>
      <c r="CFL79" s="108"/>
      <c r="CFM79" s="108"/>
      <c r="CFN79" s="108"/>
      <c r="CFO79" s="108"/>
      <c r="CFP79" s="108"/>
      <c r="CFQ79" s="108"/>
      <c r="CFR79" s="108"/>
      <c r="CFS79" s="108"/>
      <c r="CFT79" s="108"/>
      <c r="CFU79" s="108"/>
      <c r="CFV79" s="108"/>
      <c r="CFW79" s="108"/>
      <c r="CFX79" s="108"/>
      <c r="CFY79" s="108"/>
      <c r="CFZ79" s="108"/>
      <c r="CGA79" s="108"/>
      <c r="CGB79" s="108"/>
      <c r="CGC79" s="108"/>
      <c r="CGD79" s="108"/>
      <c r="CGE79" s="108"/>
      <c r="CGF79" s="108"/>
      <c r="CGG79" s="108"/>
      <c r="CGH79" s="108"/>
      <c r="CGI79" s="108"/>
      <c r="CGJ79" s="108"/>
      <c r="CGK79" s="108"/>
      <c r="CGL79" s="108"/>
      <c r="CGM79" s="108"/>
      <c r="CGN79" s="108"/>
      <c r="CGO79" s="108"/>
      <c r="CGP79" s="108"/>
      <c r="CGQ79" s="108"/>
      <c r="CGR79" s="108"/>
      <c r="CGS79" s="108"/>
      <c r="CGT79" s="108"/>
      <c r="CGU79" s="108"/>
      <c r="CGV79" s="108"/>
      <c r="CGW79" s="108"/>
      <c r="CGX79" s="108"/>
      <c r="CGY79" s="108"/>
      <c r="CGZ79" s="108"/>
      <c r="CHA79" s="108"/>
      <c r="CHB79" s="108"/>
      <c r="CHC79" s="108"/>
      <c r="CHD79" s="108"/>
      <c r="CHE79" s="108"/>
      <c r="CHF79" s="108"/>
      <c r="CHG79" s="108"/>
      <c r="CHH79" s="108"/>
      <c r="CHI79" s="108"/>
      <c r="CHJ79" s="108"/>
      <c r="CHK79" s="108"/>
      <c r="CHL79" s="108"/>
      <c r="CHM79" s="108"/>
      <c r="CHN79" s="108"/>
      <c r="CHO79" s="108"/>
      <c r="CHP79" s="108"/>
      <c r="CHQ79" s="108"/>
      <c r="CHR79" s="108"/>
      <c r="CHS79" s="108"/>
      <c r="CHT79" s="108"/>
      <c r="CHU79" s="108"/>
      <c r="CHV79" s="108"/>
      <c r="CHW79" s="108"/>
      <c r="CHX79" s="108"/>
      <c r="CHY79" s="108"/>
      <c r="CHZ79" s="108"/>
      <c r="CIA79" s="108"/>
      <c r="CIB79" s="108"/>
      <c r="CIC79" s="108"/>
      <c r="CID79" s="108"/>
      <c r="CIE79" s="108"/>
      <c r="CIF79" s="108"/>
      <c r="CIG79" s="108"/>
      <c r="CIH79" s="108"/>
      <c r="CII79" s="108"/>
      <c r="CIJ79" s="108"/>
      <c r="CIK79" s="108"/>
      <c r="CIL79" s="108"/>
      <c r="CIM79" s="108"/>
      <c r="CIN79" s="108"/>
      <c r="CIO79" s="108"/>
      <c r="CIP79" s="108"/>
      <c r="CIQ79" s="108"/>
      <c r="CIR79" s="108"/>
      <c r="CIS79" s="108"/>
      <c r="CIT79" s="108"/>
      <c r="CIU79" s="108"/>
      <c r="CIV79" s="108"/>
      <c r="CIW79" s="108"/>
      <c r="CIX79" s="108"/>
      <c r="CIY79" s="108"/>
      <c r="CIZ79" s="108"/>
      <c r="CJA79" s="108"/>
      <c r="CJB79" s="108"/>
      <c r="CJC79" s="108"/>
      <c r="CJD79" s="108"/>
      <c r="CJE79" s="108"/>
      <c r="CJF79" s="108"/>
      <c r="CJG79" s="108"/>
      <c r="CJH79" s="108"/>
      <c r="CJI79" s="108"/>
      <c r="CJJ79" s="108"/>
      <c r="CJK79" s="108"/>
      <c r="CJL79" s="108"/>
      <c r="CJM79" s="108"/>
      <c r="CJN79" s="108"/>
      <c r="CJO79" s="108"/>
      <c r="CJP79" s="108"/>
      <c r="CJQ79" s="108"/>
      <c r="CJR79" s="108"/>
      <c r="CJS79" s="108"/>
      <c r="CJT79" s="108"/>
      <c r="CJU79" s="108"/>
      <c r="CJV79" s="108"/>
      <c r="CJW79" s="108"/>
      <c r="CJX79" s="108"/>
      <c r="CJY79" s="108"/>
      <c r="CJZ79" s="108"/>
      <c r="CKA79" s="108"/>
      <c r="CKB79" s="108"/>
      <c r="CKC79" s="108"/>
      <c r="CKD79" s="108"/>
      <c r="CKE79" s="108"/>
      <c r="CKF79" s="108"/>
      <c r="CKG79" s="108"/>
      <c r="CKH79" s="108"/>
      <c r="CKI79" s="108"/>
      <c r="CKJ79" s="108"/>
      <c r="CKK79" s="108"/>
      <c r="CKL79" s="108"/>
      <c r="CKM79" s="108"/>
      <c r="CKN79" s="108"/>
      <c r="CKO79" s="108"/>
      <c r="CKP79" s="108"/>
      <c r="CKQ79" s="108"/>
      <c r="CKR79" s="108"/>
      <c r="CKS79" s="108"/>
      <c r="CKT79" s="108"/>
      <c r="CKU79" s="108"/>
      <c r="CKV79" s="108"/>
      <c r="CKW79" s="108"/>
      <c r="CKX79" s="108"/>
      <c r="CKY79" s="108"/>
      <c r="CKZ79" s="108"/>
      <c r="CLA79" s="108"/>
      <c r="CLB79" s="108"/>
      <c r="CLC79" s="108"/>
      <c r="CLD79" s="108"/>
      <c r="CLE79" s="108"/>
      <c r="CLF79" s="108"/>
      <c r="CLG79" s="108"/>
      <c r="CLH79" s="108"/>
      <c r="CLI79" s="108"/>
      <c r="CLJ79" s="108"/>
      <c r="CLK79" s="108"/>
      <c r="CLL79" s="108"/>
      <c r="CLM79" s="108"/>
      <c r="CLN79" s="108"/>
      <c r="CLO79" s="108"/>
      <c r="CLP79" s="108"/>
      <c r="CLQ79" s="108"/>
      <c r="CLR79" s="108"/>
      <c r="CLS79" s="108"/>
      <c r="CLT79" s="108"/>
      <c r="CLU79" s="108"/>
      <c r="CLV79" s="108"/>
      <c r="CLW79" s="108"/>
      <c r="CLX79" s="108"/>
      <c r="CLY79" s="108"/>
      <c r="CLZ79" s="108"/>
      <c r="CMA79" s="108"/>
      <c r="CMB79" s="108"/>
      <c r="CMC79" s="108"/>
      <c r="CMD79" s="108"/>
      <c r="CME79" s="108"/>
      <c r="CMF79" s="108"/>
      <c r="CMG79" s="108"/>
      <c r="CMH79" s="108"/>
      <c r="CMI79" s="108"/>
      <c r="CMJ79" s="108"/>
      <c r="CMK79" s="108"/>
      <c r="CML79" s="108"/>
      <c r="CMM79" s="108"/>
      <c r="CMN79" s="108"/>
      <c r="CMO79" s="108"/>
      <c r="CMP79" s="108"/>
      <c r="CMQ79" s="108"/>
      <c r="CMR79" s="108"/>
      <c r="CMS79" s="108"/>
      <c r="CMT79" s="108"/>
      <c r="CMU79" s="108"/>
      <c r="CMV79" s="108"/>
      <c r="CMW79" s="108"/>
      <c r="CMX79" s="108"/>
      <c r="CMY79" s="108"/>
      <c r="CMZ79" s="108"/>
      <c r="CNA79" s="108"/>
      <c r="CNB79" s="108"/>
      <c r="CNC79" s="108"/>
      <c r="CND79" s="108"/>
      <c r="CNE79" s="108"/>
      <c r="CNF79" s="108"/>
      <c r="CNG79" s="108"/>
      <c r="CNH79" s="108"/>
      <c r="CNI79" s="108"/>
      <c r="CNJ79" s="108"/>
      <c r="CNK79" s="108"/>
      <c r="CNL79" s="108"/>
      <c r="CNM79" s="108"/>
      <c r="CNN79" s="108"/>
      <c r="CNO79" s="108"/>
      <c r="CNP79" s="108"/>
      <c r="CNQ79" s="108"/>
      <c r="CNR79" s="108"/>
      <c r="CNS79" s="108"/>
      <c r="CNT79" s="108"/>
      <c r="CNU79" s="108"/>
      <c r="CNV79" s="108"/>
      <c r="CNW79" s="108"/>
      <c r="CNX79" s="108"/>
      <c r="CNY79" s="108"/>
      <c r="CNZ79" s="108"/>
      <c r="COA79" s="108"/>
      <c r="COB79" s="108"/>
      <c r="COC79" s="108"/>
      <c r="COD79" s="108"/>
      <c r="COE79" s="108"/>
      <c r="COF79" s="108"/>
      <c r="COG79" s="108"/>
      <c r="COH79" s="108"/>
      <c r="COI79" s="108"/>
      <c r="COJ79" s="108"/>
      <c r="COK79" s="108"/>
      <c r="COL79" s="108"/>
      <c r="COM79" s="108"/>
      <c r="CON79" s="108"/>
      <c r="COO79" s="108"/>
      <c r="COP79" s="108"/>
      <c r="COQ79" s="108"/>
      <c r="COR79" s="108"/>
      <c r="COS79" s="108"/>
      <c r="COT79" s="108"/>
      <c r="COU79" s="108"/>
      <c r="COV79" s="108"/>
      <c r="COW79" s="108"/>
      <c r="COX79" s="108"/>
      <c r="COY79" s="108"/>
      <c r="COZ79" s="108"/>
      <c r="CPA79" s="108"/>
      <c r="CPB79" s="108"/>
      <c r="CPC79" s="108"/>
      <c r="CPD79" s="108"/>
      <c r="CPE79" s="108"/>
      <c r="CPF79" s="108"/>
      <c r="CPG79" s="108"/>
      <c r="CPH79" s="108"/>
      <c r="CPI79" s="108"/>
      <c r="CPJ79" s="108"/>
      <c r="CPK79" s="108"/>
      <c r="CPL79" s="108"/>
      <c r="CPM79" s="108"/>
      <c r="CPN79" s="108"/>
      <c r="CPO79" s="108"/>
      <c r="CPP79" s="108"/>
      <c r="CPQ79" s="108"/>
      <c r="CPR79" s="108"/>
      <c r="CPS79" s="108"/>
      <c r="CPT79" s="108"/>
      <c r="CPU79" s="108"/>
      <c r="CPV79" s="108"/>
      <c r="CPW79" s="108"/>
      <c r="CPX79" s="108"/>
      <c r="CPY79" s="108"/>
      <c r="CPZ79" s="108"/>
      <c r="CQA79" s="108"/>
      <c r="CQB79" s="108"/>
      <c r="CQC79" s="108"/>
      <c r="CQD79" s="108"/>
      <c r="CQE79" s="108"/>
      <c r="CQF79" s="108"/>
      <c r="CQG79" s="108"/>
      <c r="CQH79" s="108"/>
      <c r="CQI79" s="108"/>
      <c r="CQJ79" s="108"/>
      <c r="CQK79" s="108"/>
      <c r="CQL79" s="108"/>
      <c r="CQM79" s="108"/>
      <c r="CQN79" s="108"/>
      <c r="CQO79" s="108"/>
      <c r="CQP79" s="108"/>
      <c r="CQQ79" s="108"/>
      <c r="CQR79" s="108"/>
      <c r="CQS79" s="108"/>
      <c r="CQT79" s="108"/>
      <c r="CQU79" s="108"/>
      <c r="CQV79" s="108"/>
      <c r="CQW79" s="108"/>
      <c r="CQX79" s="108"/>
      <c r="CQY79" s="108"/>
      <c r="CQZ79" s="108"/>
      <c r="CRA79" s="108"/>
      <c r="CRB79" s="108"/>
      <c r="CRC79" s="108"/>
      <c r="CRD79" s="108"/>
      <c r="CRE79" s="108"/>
      <c r="CRF79" s="108"/>
      <c r="CRG79" s="108"/>
      <c r="CRH79" s="108"/>
      <c r="CRI79" s="108"/>
      <c r="CRJ79" s="108"/>
      <c r="CRK79" s="108"/>
      <c r="CRL79" s="108"/>
      <c r="CRM79" s="108"/>
      <c r="CRN79" s="108"/>
      <c r="CRO79" s="108"/>
      <c r="CRP79" s="108"/>
      <c r="CRQ79" s="108"/>
      <c r="CRR79" s="108"/>
      <c r="CRS79" s="108"/>
      <c r="CRT79" s="108"/>
      <c r="CRU79" s="108"/>
      <c r="CRV79" s="108"/>
      <c r="CRW79" s="108"/>
      <c r="CRX79" s="108"/>
      <c r="CRY79" s="108"/>
      <c r="CRZ79" s="108"/>
      <c r="CSA79" s="108"/>
      <c r="CSB79" s="108"/>
      <c r="CSC79" s="108"/>
      <c r="CSD79" s="108"/>
      <c r="CSE79" s="108"/>
      <c r="CSF79" s="108"/>
      <c r="CSG79" s="108"/>
      <c r="CSH79" s="108"/>
      <c r="CSI79" s="108"/>
      <c r="CSJ79" s="108"/>
      <c r="CSK79" s="108"/>
      <c r="CSL79" s="108"/>
      <c r="CSM79" s="108"/>
      <c r="CSN79" s="108"/>
      <c r="CSO79" s="108"/>
      <c r="CSP79" s="108"/>
      <c r="CSQ79" s="108"/>
      <c r="CSR79" s="108"/>
      <c r="CSS79" s="108"/>
      <c r="CST79" s="108"/>
      <c r="CSU79" s="108"/>
      <c r="CSV79" s="108"/>
      <c r="CSW79" s="108"/>
      <c r="CSX79" s="108"/>
      <c r="CSY79" s="108"/>
      <c r="CSZ79" s="108"/>
      <c r="CTA79" s="108"/>
      <c r="CTB79" s="108"/>
      <c r="CTC79" s="108"/>
      <c r="CTD79" s="108"/>
      <c r="CTE79" s="108"/>
      <c r="CTF79" s="108"/>
      <c r="CTG79" s="108"/>
      <c r="CTH79" s="108"/>
      <c r="CTI79" s="108"/>
      <c r="CTJ79" s="108"/>
      <c r="CTK79" s="108"/>
      <c r="CTL79" s="108"/>
      <c r="CTM79" s="108"/>
      <c r="CTN79" s="108"/>
      <c r="CTO79" s="108"/>
      <c r="CTP79" s="108"/>
      <c r="CTQ79" s="108"/>
      <c r="CTR79" s="108"/>
      <c r="CTS79" s="108"/>
      <c r="CTT79" s="108"/>
      <c r="CTU79" s="108"/>
      <c r="CTV79" s="108"/>
      <c r="CTW79" s="108"/>
      <c r="CTX79" s="108"/>
      <c r="CTY79" s="108"/>
      <c r="CTZ79" s="108"/>
      <c r="CUA79" s="108"/>
      <c r="CUB79" s="108"/>
      <c r="CUC79" s="108"/>
      <c r="CUD79" s="108"/>
      <c r="CUE79" s="108"/>
      <c r="CUF79" s="108"/>
      <c r="CUG79" s="108"/>
      <c r="CUH79" s="108"/>
      <c r="CUI79" s="108"/>
      <c r="CUJ79" s="108"/>
      <c r="CUK79" s="108"/>
      <c r="CUL79" s="108"/>
      <c r="CUM79" s="108"/>
      <c r="CUN79" s="108"/>
      <c r="CUO79" s="108"/>
      <c r="CUP79" s="108"/>
      <c r="CUQ79" s="108"/>
      <c r="CUR79" s="108"/>
      <c r="CUS79" s="108"/>
      <c r="CUT79" s="108"/>
      <c r="CUU79" s="108"/>
      <c r="CUV79" s="108"/>
      <c r="CUW79" s="108"/>
      <c r="CUX79" s="108"/>
      <c r="CUY79" s="108"/>
      <c r="CUZ79" s="108"/>
      <c r="CVA79" s="108"/>
      <c r="CVB79" s="108"/>
      <c r="CVC79" s="108"/>
      <c r="CVD79" s="108"/>
      <c r="CVE79" s="108"/>
      <c r="CVF79" s="108"/>
      <c r="CVG79" s="108"/>
      <c r="CVH79" s="108"/>
      <c r="CVI79" s="108"/>
      <c r="CVJ79" s="108"/>
      <c r="CVK79" s="108"/>
      <c r="CVL79" s="108"/>
      <c r="CVM79" s="108"/>
      <c r="CVN79" s="108"/>
      <c r="CVO79" s="108"/>
      <c r="CVP79" s="108"/>
      <c r="CVQ79" s="108"/>
      <c r="CVR79" s="108"/>
      <c r="CVS79" s="108"/>
      <c r="CVT79" s="108"/>
      <c r="CVU79" s="108"/>
      <c r="CVV79" s="108"/>
      <c r="CVW79" s="108"/>
      <c r="CVX79" s="108"/>
      <c r="CVY79" s="108"/>
      <c r="CVZ79" s="108"/>
      <c r="CWA79" s="108"/>
      <c r="CWB79" s="108"/>
      <c r="CWC79" s="108"/>
      <c r="CWD79" s="108"/>
      <c r="CWE79" s="108"/>
      <c r="CWF79" s="108"/>
      <c r="CWG79" s="108"/>
      <c r="CWH79" s="108"/>
      <c r="CWI79" s="108"/>
      <c r="CWJ79" s="108"/>
      <c r="CWK79" s="108"/>
      <c r="CWL79" s="108"/>
      <c r="CWM79" s="108"/>
      <c r="CWN79" s="108"/>
      <c r="CWO79" s="108"/>
      <c r="CWP79" s="108"/>
      <c r="CWQ79" s="108"/>
      <c r="CWR79" s="108"/>
      <c r="CWS79" s="108"/>
      <c r="CWT79" s="108"/>
      <c r="CWU79" s="108"/>
      <c r="CWV79" s="108"/>
      <c r="CWW79" s="108"/>
      <c r="CWX79" s="108"/>
      <c r="CWY79" s="108"/>
      <c r="CWZ79" s="108"/>
      <c r="CXA79" s="108"/>
      <c r="CXB79" s="108"/>
      <c r="CXC79" s="108"/>
      <c r="CXD79" s="108"/>
      <c r="CXE79" s="108"/>
      <c r="CXF79" s="108"/>
      <c r="CXG79" s="108"/>
      <c r="CXH79" s="108"/>
      <c r="CXI79" s="108"/>
      <c r="CXJ79" s="108"/>
      <c r="CXK79" s="108"/>
      <c r="CXL79" s="108"/>
      <c r="CXM79" s="108"/>
      <c r="CXN79" s="108"/>
      <c r="CXO79" s="108"/>
      <c r="CXP79" s="108"/>
      <c r="CXQ79" s="108"/>
      <c r="CXR79" s="108"/>
      <c r="CXS79" s="108"/>
      <c r="CXT79" s="108"/>
      <c r="CXU79" s="108"/>
      <c r="CXV79" s="108"/>
      <c r="CXW79" s="108"/>
      <c r="CXX79" s="108"/>
      <c r="CXY79" s="108"/>
      <c r="CXZ79" s="108"/>
      <c r="CYA79" s="108"/>
      <c r="CYB79" s="108"/>
      <c r="CYC79" s="108"/>
      <c r="CYD79" s="108"/>
      <c r="CYE79" s="108"/>
      <c r="CYF79" s="108"/>
      <c r="CYG79" s="108"/>
      <c r="CYH79" s="108"/>
      <c r="CYI79" s="108"/>
      <c r="CYJ79" s="108"/>
      <c r="CYK79" s="108"/>
      <c r="CYL79" s="108"/>
      <c r="CYM79" s="108"/>
      <c r="CYN79" s="108"/>
      <c r="CYO79" s="108"/>
      <c r="CYP79" s="108"/>
      <c r="CYQ79" s="108"/>
      <c r="CYR79" s="108"/>
      <c r="CYS79" s="108"/>
      <c r="CYT79" s="108"/>
      <c r="CYU79" s="108"/>
      <c r="CYV79" s="108"/>
      <c r="CYW79" s="108"/>
      <c r="CYX79" s="108"/>
      <c r="CYY79" s="108"/>
      <c r="CYZ79" s="108"/>
      <c r="CZA79" s="108"/>
      <c r="CZB79" s="108"/>
      <c r="CZC79" s="108"/>
      <c r="CZD79" s="108"/>
      <c r="CZE79" s="108"/>
      <c r="CZF79" s="108"/>
      <c r="CZG79" s="108"/>
      <c r="CZH79" s="108"/>
      <c r="CZI79" s="108"/>
      <c r="CZJ79" s="108"/>
      <c r="CZK79" s="108"/>
      <c r="CZL79" s="108"/>
      <c r="CZM79" s="108"/>
      <c r="CZN79" s="108"/>
      <c r="CZO79" s="108"/>
      <c r="CZP79" s="108"/>
      <c r="CZQ79" s="108"/>
      <c r="CZR79" s="108"/>
      <c r="CZS79" s="108"/>
      <c r="CZT79" s="108"/>
      <c r="CZU79" s="108"/>
      <c r="CZV79" s="108"/>
      <c r="CZW79" s="108"/>
      <c r="CZX79" s="108"/>
      <c r="CZY79" s="108"/>
      <c r="CZZ79" s="108"/>
      <c r="DAA79" s="108"/>
      <c r="DAB79" s="108"/>
      <c r="DAC79" s="108"/>
      <c r="DAD79" s="108"/>
      <c r="DAE79" s="108"/>
      <c r="DAF79" s="108"/>
      <c r="DAG79" s="108"/>
      <c r="DAH79" s="108"/>
      <c r="DAI79" s="108"/>
      <c r="DAJ79" s="108"/>
      <c r="DAK79" s="108"/>
      <c r="DAL79" s="108"/>
      <c r="DAM79" s="108"/>
      <c r="DAN79" s="108"/>
      <c r="DAO79" s="108"/>
      <c r="DAP79" s="108"/>
      <c r="DAQ79" s="108"/>
      <c r="DAR79" s="108"/>
      <c r="DAS79" s="108"/>
      <c r="DAT79" s="108"/>
      <c r="DAU79" s="108"/>
      <c r="DAV79" s="108"/>
      <c r="DAW79" s="108"/>
      <c r="DAX79" s="108"/>
      <c r="DAY79" s="108"/>
      <c r="DAZ79" s="108"/>
      <c r="DBA79" s="108"/>
      <c r="DBB79" s="108"/>
      <c r="DBC79" s="108"/>
      <c r="DBD79" s="108"/>
      <c r="DBE79" s="108"/>
      <c r="DBF79" s="108"/>
      <c r="DBG79" s="108"/>
      <c r="DBH79" s="108"/>
      <c r="DBI79" s="108"/>
      <c r="DBJ79" s="108"/>
      <c r="DBK79" s="108"/>
      <c r="DBL79" s="108"/>
      <c r="DBM79" s="108"/>
      <c r="DBN79" s="108"/>
      <c r="DBO79" s="108"/>
      <c r="DBP79" s="108"/>
      <c r="DBQ79" s="108"/>
      <c r="DBR79" s="108"/>
      <c r="DBS79" s="108"/>
      <c r="DBT79" s="108"/>
      <c r="DBU79" s="108"/>
      <c r="DBV79" s="108"/>
      <c r="DBW79" s="108"/>
      <c r="DBX79" s="108"/>
      <c r="DBY79" s="108"/>
      <c r="DBZ79" s="108"/>
      <c r="DCA79" s="108"/>
      <c r="DCB79" s="108"/>
      <c r="DCC79" s="108"/>
      <c r="DCD79" s="108"/>
      <c r="DCE79" s="108"/>
      <c r="DCF79" s="108"/>
      <c r="DCG79" s="108"/>
      <c r="DCH79" s="108"/>
      <c r="DCI79" s="108"/>
      <c r="DCJ79" s="108"/>
      <c r="DCK79" s="108"/>
      <c r="DCL79" s="108"/>
      <c r="DCM79" s="108"/>
      <c r="DCN79" s="108"/>
      <c r="DCO79" s="108"/>
      <c r="DCP79" s="108"/>
      <c r="DCQ79" s="108"/>
      <c r="DCR79" s="108"/>
      <c r="DCS79" s="108"/>
      <c r="DCT79" s="108"/>
      <c r="DCU79" s="108"/>
      <c r="DCV79" s="108"/>
      <c r="DCW79" s="108"/>
      <c r="DCX79" s="108"/>
      <c r="DCY79" s="108"/>
      <c r="DCZ79" s="108"/>
      <c r="DDA79" s="108"/>
      <c r="DDB79" s="108"/>
      <c r="DDC79" s="108"/>
      <c r="DDD79" s="108"/>
      <c r="DDE79" s="108"/>
      <c r="DDF79" s="108"/>
      <c r="DDG79" s="108"/>
      <c r="DDH79" s="108"/>
      <c r="DDI79" s="108"/>
      <c r="DDJ79" s="108"/>
      <c r="DDK79" s="108"/>
      <c r="DDL79" s="108"/>
      <c r="DDM79" s="108"/>
      <c r="DDN79" s="108"/>
      <c r="DDO79" s="108"/>
      <c r="DDP79" s="108"/>
      <c r="DDQ79" s="108"/>
      <c r="DDR79" s="108"/>
      <c r="DDS79" s="108"/>
      <c r="DDT79" s="108"/>
      <c r="DDU79" s="108"/>
      <c r="DDV79" s="108"/>
      <c r="DDW79" s="108"/>
      <c r="DDX79" s="108"/>
      <c r="DDY79" s="108"/>
      <c r="DDZ79" s="108"/>
      <c r="DEA79" s="108"/>
      <c r="DEB79" s="108"/>
      <c r="DEC79" s="108"/>
      <c r="DED79" s="108"/>
      <c r="DEE79" s="108"/>
      <c r="DEF79" s="108"/>
      <c r="DEG79" s="108"/>
      <c r="DEH79" s="108"/>
      <c r="DEI79" s="108"/>
      <c r="DEJ79" s="108"/>
      <c r="DEK79" s="108"/>
      <c r="DEL79" s="108"/>
      <c r="DEM79" s="108"/>
      <c r="DEN79" s="108"/>
      <c r="DEO79" s="108"/>
      <c r="DEP79" s="108"/>
      <c r="DEQ79" s="108"/>
      <c r="DER79" s="108"/>
      <c r="DES79" s="108"/>
      <c r="DET79" s="108"/>
      <c r="DEU79" s="108"/>
      <c r="DEV79" s="108"/>
      <c r="DEW79" s="108"/>
      <c r="DEX79" s="108"/>
      <c r="DEY79" s="108"/>
      <c r="DEZ79" s="108"/>
      <c r="DFA79" s="108"/>
      <c r="DFB79" s="108"/>
      <c r="DFC79" s="108"/>
      <c r="DFD79" s="108"/>
      <c r="DFE79" s="108"/>
      <c r="DFF79" s="108"/>
      <c r="DFG79" s="108"/>
      <c r="DFH79" s="108"/>
      <c r="DFI79" s="108"/>
      <c r="DFJ79" s="108"/>
      <c r="DFK79" s="108"/>
      <c r="DFL79" s="108"/>
      <c r="DFM79" s="108"/>
      <c r="DFN79" s="108"/>
      <c r="DFO79" s="108"/>
      <c r="DFP79" s="108"/>
      <c r="DFQ79" s="108"/>
      <c r="DFR79" s="108"/>
      <c r="DFS79" s="108"/>
      <c r="DFT79" s="108"/>
      <c r="DFU79" s="108"/>
      <c r="DFV79" s="108"/>
      <c r="DFW79" s="108"/>
      <c r="DFX79" s="108"/>
      <c r="DFY79" s="108"/>
      <c r="DFZ79" s="108"/>
      <c r="DGA79" s="108"/>
      <c r="DGB79" s="108"/>
      <c r="DGC79" s="108"/>
      <c r="DGD79" s="108"/>
      <c r="DGE79" s="108"/>
      <c r="DGF79" s="108"/>
      <c r="DGG79" s="108"/>
      <c r="DGH79" s="108"/>
      <c r="DGI79" s="108"/>
      <c r="DGJ79" s="108"/>
      <c r="DGK79" s="108"/>
      <c r="DGL79" s="108"/>
      <c r="DGM79" s="108"/>
      <c r="DGN79" s="108"/>
      <c r="DGO79" s="108"/>
      <c r="DGP79" s="108"/>
      <c r="DGQ79" s="108"/>
      <c r="DGR79" s="108"/>
      <c r="DGS79" s="108"/>
      <c r="DGT79" s="108"/>
      <c r="DGU79" s="108"/>
      <c r="DGV79" s="108"/>
      <c r="DGW79" s="108"/>
      <c r="DGX79" s="108"/>
      <c r="DGY79" s="108"/>
      <c r="DGZ79" s="108"/>
      <c r="DHA79" s="108"/>
      <c r="DHB79" s="108"/>
      <c r="DHC79" s="108"/>
      <c r="DHD79" s="108"/>
      <c r="DHE79" s="108"/>
      <c r="DHF79" s="108"/>
      <c r="DHG79" s="108"/>
      <c r="DHH79" s="108"/>
      <c r="DHI79" s="108"/>
      <c r="DHJ79" s="108"/>
      <c r="DHK79" s="108"/>
      <c r="DHL79" s="108"/>
      <c r="DHM79" s="108"/>
      <c r="DHN79" s="108"/>
      <c r="DHO79" s="108"/>
      <c r="DHP79" s="108"/>
      <c r="DHQ79" s="108"/>
      <c r="DHR79" s="108"/>
      <c r="DHS79" s="108"/>
      <c r="DHT79" s="108"/>
      <c r="DHU79" s="108"/>
      <c r="DHV79" s="108"/>
      <c r="DHW79" s="108"/>
      <c r="DHX79" s="108"/>
      <c r="DHY79" s="108"/>
      <c r="DHZ79" s="108"/>
      <c r="DIA79" s="108"/>
      <c r="DIB79" s="108"/>
      <c r="DIC79" s="108"/>
      <c r="DID79" s="108"/>
      <c r="DIE79" s="108"/>
      <c r="DIF79" s="108"/>
      <c r="DIG79" s="108"/>
      <c r="DIH79" s="108"/>
      <c r="DII79" s="108"/>
      <c r="DIJ79" s="108"/>
      <c r="DIK79" s="108"/>
      <c r="DIL79" s="108"/>
      <c r="DIM79" s="108"/>
      <c r="DIN79" s="108"/>
      <c r="DIO79" s="108"/>
      <c r="DIP79" s="108"/>
      <c r="DIQ79" s="108"/>
      <c r="DIR79" s="108"/>
      <c r="DIS79" s="108"/>
      <c r="DIT79" s="108"/>
      <c r="DIU79" s="108"/>
      <c r="DIV79" s="108"/>
      <c r="DIW79" s="108"/>
      <c r="DIX79" s="108"/>
      <c r="DIY79" s="108"/>
      <c r="DIZ79" s="108"/>
      <c r="DJA79" s="108"/>
      <c r="DJB79" s="108"/>
      <c r="DJC79" s="108"/>
      <c r="DJD79" s="108"/>
      <c r="DJE79" s="108"/>
      <c r="DJF79" s="108"/>
      <c r="DJG79" s="108"/>
      <c r="DJH79" s="108"/>
      <c r="DJI79" s="108"/>
      <c r="DJJ79" s="108"/>
      <c r="DJK79" s="108"/>
      <c r="DJL79" s="108"/>
      <c r="DJM79" s="108"/>
      <c r="DJN79" s="108"/>
      <c r="DJO79" s="108"/>
      <c r="DJP79" s="108"/>
      <c r="DJQ79" s="108"/>
      <c r="DJR79" s="108"/>
      <c r="DJS79" s="108"/>
      <c r="DJT79" s="108"/>
      <c r="DJU79" s="108"/>
      <c r="DJV79" s="108"/>
      <c r="DJW79" s="108"/>
      <c r="DJX79" s="108"/>
      <c r="DJY79" s="108"/>
      <c r="DJZ79" s="108"/>
      <c r="DKA79" s="108"/>
      <c r="DKB79" s="108"/>
      <c r="DKC79" s="108"/>
      <c r="DKD79" s="108"/>
      <c r="DKE79" s="108"/>
      <c r="DKF79" s="108"/>
      <c r="DKG79" s="108"/>
      <c r="DKH79" s="108"/>
      <c r="DKI79" s="108"/>
      <c r="DKJ79" s="108"/>
      <c r="DKK79" s="108"/>
      <c r="DKL79" s="108"/>
      <c r="DKM79" s="108"/>
      <c r="DKN79" s="108"/>
      <c r="DKO79" s="108"/>
      <c r="DKP79" s="108"/>
      <c r="DKQ79" s="108"/>
      <c r="DKR79" s="108"/>
      <c r="DKS79" s="108"/>
      <c r="DKT79" s="108"/>
      <c r="DKU79" s="108"/>
      <c r="DKV79" s="108"/>
      <c r="DKW79" s="108"/>
      <c r="DKX79" s="108"/>
      <c r="DKY79" s="108"/>
      <c r="DKZ79" s="108"/>
      <c r="DLA79" s="108"/>
      <c r="DLB79" s="108"/>
      <c r="DLC79" s="108"/>
      <c r="DLD79" s="108"/>
      <c r="DLE79" s="108"/>
      <c r="DLF79" s="108"/>
      <c r="DLG79" s="108"/>
      <c r="DLH79" s="108"/>
      <c r="DLI79" s="108"/>
      <c r="DLJ79" s="108"/>
      <c r="DLK79" s="108"/>
      <c r="DLL79" s="108"/>
      <c r="DLM79" s="108"/>
      <c r="DLN79" s="108"/>
      <c r="DLO79" s="108"/>
      <c r="DLP79" s="108"/>
      <c r="DLQ79" s="108"/>
      <c r="DLR79" s="108"/>
      <c r="DLS79" s="108"/>
      <c r="DLT79" s="108"/>
      <c r="DLU79" s="108"/>
      <c r="DLV79" s="108"/>
      <c r="DLW79" s="108"/>
      <c r="DLX79" s="108"/>
      <c r="DLY79" s="108"/>
      <c r="DLZ79" s="108"/>
      <c r="DMA79" s="108"/>
      <c r="DMB79" s="108"/>
      <c r="DMC79" s="108"/>
      <c r="DMD79" s="108"/>
      <c r="DME79" s="108"/>
      <c r="DMF79" s="108"/>
      <c r="DMG79" s="108"/>
      <c r="DMH79" s="108"/>
      <c r="DMI79" s="108"/>
      <c r="DMJ79" s="108"/>
      <c r="DMK79" s="108"/>
      <c r="DML79" s="108"/>
      <c r="DMM79" s="108"/>
      <c r="DMN79" s="108"/>
      <c r="DMO79" s="108"/>
      <c r="DMP79" s="108"/>
      <c r="DMQ79" s="108"/>
      <c r="DMR79" s="108"/>
      <c r="DMS79" s="108"/>
      <c r="DMT79" s="108"/>
      <c r="DMU79" s="108"/>
      <c r="DMV79" s="108"/>
      <c r="DMW79" s="108"/>
      <c r="DMX79" s="108"/>
      <c r="DMY79" s="108"/>
      <c r="DMZ79" s="108"/>
      <c r="DNA79" s="108"/>
      <c r="DNB79" s="108"/>
      <c r="DNC79" s="108"/>
      <c r="DND79" s="108"/>
      <c r="DNE79" s="108"/>
      <c r="DNF79" s="108"/>
      <c r="DNG79" s="108"/>
      <c r="DNH79" s="108"/>
      <c r="DNI79" s="108"/>
      <c r="DNJ79" s="108"/>
      <c r="DNK79" s="108"/>
      <c r="DNL79" s="108"/>
      <c r="DNM79" s="108"/>
      <c r="DNN79" s="108"/>
      <c r="DNO79" s="108"/>
      <c r="DNP79" s="108"/>
      <c r="DNQ79" s="108"/>
      <c r="DNR79" s="108"/>
      <c r="DNS79" s="108"/>
      <c r="DNT79" s="108"/>
      <c r="DNU79" s="108"/>
      <c r="DNV79" s="108"/>
      <c r="DNW79" s="108"/>
      <c r="DNX79" s="108"/>
      <c r="DNY79" s="108"/>
      <c r="DNZ79" s="108"/>
      <c r="DOA79" s="108"/>
      <c r="DOB79" s="108"/>
      <c r="DOC79" s="108"/>
      <c r="DOD79" s="108"/>
      <c r="DOE79" s="108"/>
      <c r="DOF79" s="108"/>
      <c r="DOG79" s="108"/>
      <c r="DOH79" s="108"/>
      <c r="DOI79" s="108"/>
      <c r="DOJ79" s="108"/>
      <c r="DOK79" s="108"/>
      <c r="DOL79" s="108"/>
      <c r="DOM79" s="108"/>
      <c r="DON79" s="108"/>
      <c r="DOO79" s="108"/>
      <c r="DOP79" s="108"/>
      <c r="DOQ79" s="108"/>
      <c r="DOR79" s="108"/>
      <c r="DOS79" s="108"/>
      <c r="DOT79" s="108"/>
      <c r="DOU79" s="108"/>
      <c r="DOV79" s="108"/>
      <c r="DOW79" s="108"/>
      <c r="DOX79" s="108"/>
      <c r="DOY79" s="108"/>
      <c r="DOZ79" s="108"/>
      <c r="DPA79" s="108"/>
      <c r="DPB79" s="108"/>
      <c r="DPC79" s="108"/>
      <c r="DPD79" s="108"/>
      <c r="DPE79" s="108"/>
      <c r="DPF79" s="108"/>
      <c r="DPG79" s="108"/>
      <c r="DPH79" s="108"/>
      <c r="DPI79" s="108"/>
      <c r="DPJ79" s="108"/>
      <c r="DPK79" s="108"/>
      <c r="DPL79" s="108"/>
      <c r="DPM79" s="108"/>
      <c r="DPN79" s="108"/>
      <c r="DPO79" s="108"/>
      <c r="DPP79" s="108"/>
      <c r="DPQ79" s="108"/>
      <c r="DPR79" s="108"/>
      <c r="DPS79" s="108"/>
      <c r="DPT79" s="108"/>
      <c r="DPU79" s="108"/>
      <c r="DPV79" s="108"/>
      <c r="DPW79" s="108"/>
      <c r="DPX79" s="108"/>
      <c r="DPY79" s="108"/>
      <c r="DPZ79" s="108"/>
      <c r="DQA79" s="108"/>
      <c r="DQB79" s="108"/>
      <c r="DQC79" s="108"/>
      <c r="DQD79" s="108"/>
      <c r="DQE79" s="108"/>
      <c r="DQF79" s="108"/>
      <c r="DQG79" s="108"/>
      <c r="DQH79" s="108"/>
      <c r="DQI79" s="108"/>
      <c r="DQJ79" s="108"/>
      <c r="DQK79" s="108"/>
      <c r="DQL79" s="108"/>
      <c r="DQM79" s="108"/>
      <c r="DQN79" s="108"/>
      <c r="DQO79" s="108"/>
      <c r="DQP79" s="108"/>
      <c r="DQQ79" s="108"/>
      <c r="DQR79" s="108"/>
      <c r="DQS79" s="108"/>
      <c r="DQT79" s="108"/>
      <c r="DQU79" s="108"/>
      <c r="DQV79" s="108"/>
      <c r="DQW79" s="108"/>
      <c r="DQX79" s="108"/>
      <c r="DQY79" s="108"/>
      <c r="DQZ79" s="108"/>
      <c r="DRA79" s="108"/>
      <c r="DRB79" s="108"/>
      <c r="DRC79" s="108"/>
      <c r="DRD79" s="108"/>
      <c r="DRE79" s="108"/>
      <c r="DRF79" s="108"/>
      <c r="DRG79" s="108"/>
      <c r="DRH79" s="108"/>
      <c r="DRI79" s="108"/>
      <c r="DRJ79" s="108"/>
      <c r="DRK79" s="108"/>
      <c r="DRL79" s="108"/>
      <c r="DRM79" s="108"/>
      <c r="DRN79" s="108"/>
      <c r="DRO79" s="108"/>
      <c r="DRP79" s="108"/>
      <c r="DRQ79" s="108"/>
      <c r="DRR79" s="108"/>
      <c r="DRS79" s="108"/>
      <c r="DRT79" s="108"/>
      <c r="DRU79" s="108"/>
      <c r="DRV79" s="108"/>
      <c r="DRW79" s="108"/>
      <c r="DRX79" s="108"/>
      <c r="DRY79" s="108"/>
      <c r="DRZ79" s="108"/>
      <c r="DSA79" s="108"/>
      <c r="DSB79" s="108"/>
      <c r="DSC79" s="108"/>
      <c r="DSD79" s="108"/>
      <c r="DSE79" s="108"/>
      <c r="DSF79" s="108"/>
      <c r="DSG79" s="108"/>
      <c r="DSH79" s="108"/>
      <c r="DSI79" s="108"/>
      <c r="DSJ79" s="108"/>
      <c r="DSK79" s="108"/>
      <c r="DSL79" s="108"/>
      <c r="DSM79" s="108"/>
      <c r="DSN79" s="108"/>
      <c r="DSO79" s="108"/>
      <c r="DSP79" s="108"/>
      <c r="DSQ79" s="108"/>
      <c r="DSR79" s="108"/>
      <c r="DSS79" s="108"/>
      <c r="DST79" s="108"/>
      <c r="DSU79" s="108"/>
      <c r="DSV79" s="108"/>
      <c r="DSW79" s="108"/>
      <c r="DSX79" s="108"/>
      <c r="DSY79" s="108"/>
      <c r="DSZ79" s="108"/>
      <c r="DTA79" s="108"/>
      <c r="DTB79" s="108"/>
      <c r="DTC79" s="108"/>
      <c r="DTD79" s="108"/>
      <c r="DTE79" s="108"/>
      <c r="DTF79" s="108"/>
      <c r="DTG79" s="108"/>
      <c r="DTH79" s="108"/>
      <c r="DTI79" s="108"/>
      <c r="DTJ79" s="108"/>
      <c r="DTK79" s="108"/>
      <c r="DTL79" s="108"/>
      <c r="DTM79" s="108"/>
      <c r="DTN79" s="108"/>
      <c r="DTO79" s="108"/>
      <c r="DTP79" s="108"/>
      <c r="DTQ79" s="108"/>
      <c r="DTR79" s="108"/>
      <c r="DTS79" s="108"/>
      <c r="DTT79" s="108"/>
      <c r="DTU79" s="108"/>
      <c r="DTV79" s="108"/>
      <c r="DTW79" s="108"/>
      <c r="DTX79" s="108"/>
      <c r="DTY79" s="108"/>
      <c r="DTZ79" s="108"/>
      <c r="DUA79" s="108"/>
      <c r="DUB79" s="108"/>
      <c r="DUC79" s="108"/>
      <c r="DUD79" s="108"/>
      <c r="DUE79" s="108"/>
      <c r="DUF79" s="108"/>
      <c r="DUG79" s="108"/>
      <c r="DUH79" s="108"/>
      <c r="DUI79" s="108"/>
      <c r="DUJ79" s="108"/>
      <c r="DUK79" s="108"/>
      <c r="DUL79" s="108"/>
      <c r="DUM79" s="108"/>
      <c r="DUN79" s="108"/>
      <c r="DUO79" s="108"/>
      <c r="DUP79" s="108"/>
      <c r="DUQ79" s="108"/>
      <c r="DUR79" s="108"/>
      <c r="DUS79" s="108"/>
      <c r="DUT79" s="108"/>
      <c r="DUU79" s="108"/>
      <c r="DUV79" s="108"/>
      <c r="DUW79" s="108"/>
      <c r="DUX79" s="108"/>
      <c r="DUY79" s="108"/>
      <c r="DUZ79" s="108"/>
      <c r="DVA79" s="108"/>
      <c r="DVB79" s="108"/>
      <c r="DVC79" s="108"/>
      <c r="DVD79" s="108"/>
      <c r="DVE79" s="108"/>
      <c r="DVF79" s="108"/>
      <c r="DVG79" s="108"/>
      <c r="DVH79" s="108"/>
      <c r="DVI79" s="108"/>
      <c r="DVJ79" s="108"/>
      <c r="DVK79" s="108"/>
      <c r="DVL79" s="108"/>
      <c r="DVM79" s="108"/>
      <c r="DVN79" s="108"/>
      <c r="DVO79" s="108"/>
      <c r="DVP79" s="108"/>
      <c r="DVQ79" s="108"/>
      <c r="DVR79" s="108"/>
      <c r="DVS79" s="108"/>
      <c r="DVT79" s="108"/>
      <c r="DVU79" s="108"/>
      <c r="DVV79" s="108"/>
      <c r="DVW79" s="108"/>
      <c r="DVX79" s="108"/>
      <c r="DVY79" s="108"/>
      <c r="DVZ79" s="108"/>
      <c r="DWA79" s="108"/>
      <c r="DWB79" s="108"/>
      <c r="DWC79" s="108"/>
      <c r="DWD79" s="108"/>
      <c r="DWE79" s="108"/>
      <c r="DWF79" s="108"/>
      <c r="DWG79" s="108"/>
      <c r="DWH79" s="108"/>
      <c r="DWI79" s="108"/>
      <c r="DWJ79" s="108"/>
      <c r="DWK79" s="108"/>
      <c r="DWL79" s="108"/>
      <c r="DWM79" s="108"/>
      <c r="DWN79" s="108"/>
      <c r="DWO79" s="108"/>
      <c r="DWP79" s="108"/>
      <c r="DWQ79" s="108"/>
      <c r="DWR79" s="108"/>
      <c r="DWS79" s="108"/>
      <c r="DWT79" s="108"/>
      <c r="DWU79" s="108"/>
      <c r="DWV79" s="108"/>
      <c r="DWW79" s="108"/>
      <c r="DWX79" s="108"/>
      <c r="DWY79" s="108"/>
      <c r="DWZ79" s="108"/>
      <c r="DXA79" s="108"/>
      <c r="DXB79" s="108"/>
      <c r="DXC79" s="108"/>
      <c r="DXD79" s="108"/>
      <c r="DXE79" s="108"/>
      <c r="DXF79" s="108"/>
      <c r="DXG79" s="108"/>
      <c r="DXH79" s="108"/>
      <c r="DXI79" s="108"/>
      <c r="DXJ79" s="108"/>
      <c r="DXK79" s="108"/>
      <c r="DXL79" s="108"/>
      <c r="DXM79" s="108"/>
      <c r="DXN79" s="108"/>
      <c r="DXO79" s="108"/>
      <c r="DXP79" s="108"/>
      <c r="DXQ79" s="108"/>
      <c r="DXR79" s="108"/>
      <c r="DXS79" s="108"/>
      <c r="DXT79" s="108"/>
      <c r="DXU79" s="108"/>
      <c r="DXV79" s="108"/>
      <c r="DXW79" s="108"/>
      <c r="DXX79" s="108"/>
      <c r="DXY79" s="108"/>
      <c r="DXZ79" s="108"/>
      <c r="DYA79" s="108"/>
      <c r="DYB79" s="108"/>
      <c r="DYC79" s="108"/>
      <c r="DYD79" s="108"/>
      <c r="DYE79" s="108"/>
      <c r="DYF79" s="108"/>
      <c r="DYG79" s="108"/>
      <c r="DYH79" s="108"/>
      <c r="DYI79" s="108"/>
      <c r="DYJ79" s="108"/>
      <c r="DYK79" s="108"/>
      <c r="DYL79" s="108"/>
      <c r="DYM79" s="108"/>
      <c r="DYN79" s="108"/>
      <c r="DYO79" s="108"/>
      <c r="DYP79" s="108"/>
      <c r="DYQ79" s="108"/>
      <c r="DYR79" s="108"/>
      <c r="DYS79" s="108"/>
      <c r="DYT79" s="108"/>
      <c r="DYU79" s="108"/>
      <c r="DYV79" s="108"/>
      <c r="DYW79" s="108"/>
      <c r="DYX79" s="108"/>
      <c r="DYY79" s="108"/>
      <c r="DYZ79" s="108"/>
      <c r="DZA79" s="108"/>
      <c r="DZB79" s="108"/>
      <c r="DZC79" s="108"/>
      <c r="DZD79" s="108"/>
      <c r="DZE79" s="108"/>
      <c r="DZF79" s="108"/>
      <c r="DZG79" s="108"/>
      <c r="DZH79" s="108"/>
      <c r="DZI79" s="108"/>
      <c r="DZJ79" s="108"/>
      <c r="DZK79" s="108"/>
      <c r="DZL79" s="108"/>
      <c r="DZM79" s="108"/>
      <c r="DZN79" s="108"/>
      <c r="DZO79" s="108"/>
      <c r="DZP79" s="108"/>
      <c r="DZQ79" s="108"/>
      <c r="DZR79" s="108"/>
      <c r="DZS79" s="108"/>
      <c r="DZT79" s="108"/>
      <c r="DZU79" s="108"/>
      <c r="DZV79" s="108"/>
      <c r="DZW79" s="108"/>
      <c r="DZX79" s="108"/>
      <c r="DZY79" s="108"/>
      <c r="DZZ79" s="108"/>
      <c r="EAA79" s="108"/>
      <c r="EAB79" s="108"/>
      <c r="EAC79" s="108"/>
      <c r="EAD79" s="108"/>
      <c r="EAE79" s="108"/>
      <c r="EAF79" s="108"/>
      <c r="EAG79" s="108"/>
      <c r="EAH79" s="108"/>
      <c r="EAI79" s="108"/>
      <c r="EAJ79" s="108"/>
      <c r="EAK79" s="108"/>
      <c r="EAL79" s="108"/>
      <c r="EAM79" s="108"/>
      <c r="EAN79" s="108"/>
      <c r="EAO79" s="108"/>
      <c r="EAP79" s="108"/>
      <c r="EAQ79" s="108"/>
      <c r="EAR79" s="108"/>
      <c r="EAS79" s="108"/>
      <c r="EAT79" s="108"/>
      <c r="EAU79" s="108"/>
      <c r="EAV79" s="108"/>
      <c r="EAW79" s="108"/>
      <c r="EAX79" s="108"/>
      <c r="EAY79" s="108"/>
      <c r="EAZ79" s="108"/>
      <c r="EBA79" s="108"/>
      <c r="EBB79" s="108"/>
      <c r="EBC79" s="108"/>
      <c r="EBD79" s="108"/>
      <c r="EBE79" s="108"/>
      <c r="EBF79" s="108"/>
      <c r="EBG79" s="108"/>
      <c r="EBH79" s="108"/>
      <c r="EBI79" s="108"/>
      <c r="EBJ79" s="108"/>
      <c r="EBK79" s="108"/>
      <c r="EBL79" s="108"/>
      <c r="EBM79" s="108"/>
      <c r="EBN79" s="108"/>
      <c r="EBO79" s="108"/>
      <c r="EBP79" s="108"/>
      <c r="EBQ79" s="108"/>
      <c r="EBR79" s="108"/>
      <c r="EBS79" s="108"/>
      <c r="EBT79" s="108"/>
      <c r="EBU79" s="108"/>
      <c r="EBV79" s="108"/>
      <c r="EBW79" s="108"/>
      <c r="EBX79" s="108"/>
      <c r="EBY79" s="108"/>
      <c r="EBZ79" s="108"/>
      <c r="ECA79" s="108"/>
      <c r="ECB79" s="108"/>
      <c r="ECC79" s="108"/>
      <c r="ECD79" s="108"/>
      <c r="ECE79" s="108"/>
      <c r="ECF79" s="108"/>
      <c r="ECG79" s="108"/>
      <c r="ECH79" s="108"/>
      <c r="ECI79" s="108"/>
      <c r="ECJ79" s="108"/>
      <c r="ECK79" s="108"/>
      <c r="ECL79" s="108"/>
      <c r="ECM79" s="108"/>
      <c r="ECN79" s="108"/>
      <c r="ECO79" s="108"/>
      <c r="ECP79" s="108"/>
      <c r="ECQ79" s="108"/>
      <c r="ECR79" s="108"/>
      <c r="ECS79" s="108"/>
      <c r="ECT79" s="108"/>
      <c r="ECU79" s="108"/>
      <c r="ECV79" s="108"/>
      <c r="ECW79" s="108"/>
      <c r="ECX79" s="108"/>
      <c r="ECY79" s="108"/>
      <c r="ECZ79" s="108"/>
      <c r="EDA79" s="108"/>
      <c r="EDB79" s="108"/>
      <c r="EDC79" s="108"/>
      <c r="EDD79" s="108"/>
      <c r="EDE79" s="108"/>
      <c r="EDF79" s="108"/>
      <c r="EDG79" s="108"/>
      <c r="EDH79" s="108"/>
      <c r="EDI79" s="108"/>
      <c r="EDJ79" s="108"/>
      <c r="EDK79" s="108"/>
      <c r="EDL79" s="108"/>
      <c r="EDM79" s="108"/>
      <c r="EDN79" s="108"/>
      <c r="EDO79" s="108"/>
      <c r="EDP79" s="108"/>
      <c r="EDQ79" s="108"/>
      <c r="EDR79" s="108"/>
      <c r="EDS79" s="108"/>
      <c r="EDT79" s="108"/>
      <c r="EDU79" s="108"/>
      <c r="EDV79" s="108"/>
      <c r="EDW79" s="108"/>
      <c r="EDX79" s="108"/>
      <c r="EDY79" s="108"/>
      <c r="EDZ79" s="108"/>
      <c r="EEA79" s="108"/>
      <c r="EEB79" s="108"/>
      <c r="EEC79" s="108"/>
      <c r="EED79" s="108"/>
      <c r="EEE79" s="108"/>
      <c r="EEF79" s="108"/>
      <c r="EEG79" s="108"/>
      <c r="EEH79" s="108"/>
      <c r="EEI79" s="108"/>
      <c r="EEJ79" s="108"/>
      <c r="EEK79" s="108"/>
      <c r="EEL79" s="108"/>
      <c r="EEM79" s="108"/>
      <c r="EEN79" s="108"/>
      <c r="EEO79" s="108"/>
      <c r="EEP79" s="108"/>
      <c r="EEQ79" s="108"/>
      <c r="EER79" s="108"/>
      <c r="EES79" s="108"/>
      <c r="EET79" s="108"/>
      <c r="EEU79" s="108"/>
      <c r="EEV79" s="108"/>
      <c r="EEW79" s="108"/>
      <c r="EEX79" s="108"/>
      <c r="EEY79" s="108"/>
      <c r="EEZ79" s="108"/>
      <c r="EFA79" s="108"/>
      <c r="EFB79" s="108"/>
      <c r="EFC79" s="108"/>
      <c r="EFD79" s="108"/>
      <c r="EFE79" s="108"/>
      <c r="EFF79" s="108"/>
      <c r="EFG79" s="108"/>
      <c r="EFH79" s="108"/>
      <c r="EFI79" s="108"/>
      <c r="EFJ79" s="108"/>
      <c r="EFK79" s="108"/>
      <c r="EFL79" s="108"/>
      <c r="EFM79" s="108"/>
      <c r="EFN79" s="108"/>
      <c r="EFO79" s="108"/>
      <c r="EFP79" s="108"/>
      <c r="EFQ79" s="108"/>
      <c r="EFR79" s="108"/>
      <c r="EFS79" s="108"/>
      <c r="EFT79" s="108"/>
      <c r="EFU79" s="108"/>
      <c r="EFV79" s="108"/>
      <c r="EFW79" s="108"/>
      <c r="EFX79" s="108"/>
      <c r="EFY79" s="108"/>
      <c r="EFZ79" s="108"/>
      <c r="EGA79" s="108"/>
      <c r="EGB79" s="108"/>
      <c r="EGC79" s="108"/>
      <c r="EGD79" s="108"/>
      <c r="EGE79" s="108"/>
      <c r="EGF79" s="108"/>
      <c r="EGG79" s="108"/>
      <c r="EGH79" s="108"/>
      <c r="EGI79" s="108"/>
      <c r="EGJ79" s="108"/>
      <c r="EGK79" s="108"/>
      <c r="EGL79" s="108"/>
      <c r="EGM79" s="108"/>
      <c r="EGN79" s="108"/>
      <c r="EGO79" s="108"/>
      <c r="EGP79" s="108"/>
      <c r="EGQ79" s="108"/>
      <c r="EGR79" s="108"/>
      <c r="EGS79" s="108"/>
      <c r="EGT79" s="108"/>
      <c r="EGU79" s="108"/>
      <c r="EGV79" s="108"/>
      <c r="EGW79" s="108"/>
      <c r="EGX79" s="108"/>
      <c r="EGY79" s="108"/>
      <c r="EGZ79" s="108"/>
      <c r="EHA79" s="108"/>
      <c r="EHB79" s="108"/>
      <c r="EHC79" s="108"/>
      <c r="EHD79" s="108"/>
      <c r="EHE79" s="108"/>
      <c r="EHF79" s="108"/>
      <c r="EHG79" s="108"/>
      <c r="EHH79" s="108"/>
      <c r="EHI79" s="108"/>
      <c r="EHJ79" s="108"/>
      <c r="EHK79" s="108"/>
      <c r="EHL79" s="108"/>
      <c r="EHM79" s="108"/>
      <c r="EHN79" s="108"/>
      <c r="EHO79" s="108"/>
      <c r="EHP79" s="108"/>
      <c r="EHQ79" s="108"/>
      <c r="EHR79" s="108"/>
      <c r="EHS79" s="108"/>
      <c r="EHT79" s="108"/>
      <c r="EHU79" s="108"/>
      <c r="EHV79" s="108"/>
      <c r="EHW79" s="108"/>
      <c r="EHX79" s="108"/>
      <c r="EHY79" s="108"/>
      <c r="EHZ79" s="108"/>
      <c r="EIA79" s="108"/>
      <c r="EIB79" s="108"/>
      <c r="EIC79" s="108"/>
      <c r="EID79" s="108"/>
      <c r="EIE79" s="108"/>
      <c r="EIF79" s="108"/>
      <c r="EIG79" s="108"/>
      <c r="EIH79" s="108"/>
      <c r="EII79" s="108"/>
      <c r="EIJ79" s="108"/>
      <c r="EIK79" s="108"/>
      <c r="EIL79" s="108"/>
      <c r="EIM79" s="108"/>
      <c r="EIN79" s="108"/>
      <c r="EIO79" s="108"/>
      <c r="EIP79" s="108"/>
      <c r="EIQ79" s="108"/>
      <c r="EIR79" s="108"/>
      <c r="EIS79" s="108"/>
      <c r="EIT79" s="108"/>
      <c r="EIU79" s="108"/>
      <c r="EIV79" s="108"/>
      <c r="EIW79" s="108"/>
      <c r="EIX79" s="108"/>
      <c r="EIY79" s="108"/>
      <c r="EIZ79" s="108"/>
      <c r="EJA79" s="108"/>
      <c r="EJB79" s="108"/>
      <c r="EJC79" s="108"/>
      <c r="EJD79" s="108"/>
      <c r="EJE79" s="108"/>
      <c r="EJF79" s="108"/>
      <c r="EJG79" s="108"/>
      <c r="EJH79" s="108"/>
      <c r="EJI79" s="108"/>
      <c r="EJJ79" s="108"/>
      <c r="EJK79" s="108"/>
      <c r="EJL79" s="108"/>
      <c r="EJM79" s="108"/>
      <c r="EJN79" s="108"/>
      <c r="EJO79" s="108"/>
      <c r="EJP79" s="108"/>
      <c r="EJQ79" s="108"/>
      <c r="EJR79" s="108"/>
      <c r="EJS79" s="108"/>
      <c r="EJT79" s="108"/>
      <c r="EJU79" s="108"/>
      <c r="EJV79" s="108"/>
      <c r="EJW79" s="108"/>
      <c r="EJX79" s="108"/>
      <c r="EJY79" s="108"/>
      <c r="EJZ79" s="108"/>
      <c r="EKA79" s="108"/>
      <c r="EKB79" s="108"/>
      <c r="EKC79" s="108"/>
      <c r="EKD79" s="108"/>
      <c r="EKE79" s="108"/>
      <c r="EKF79" s="108"/>
      <c r="EKG79" s="108"/>
      <c r="EKH79" s="108"/>
      <c r="EKI79" s="108"/>
      <c r="EKJ79" s="108"/>
      <c r="EKK79" s="108"/>
      <c r="EKL79" s="108"/>
      <c r="EKM79" s="108"/>
      <c r="EKN79" s="108"/>
      <c r="EKO79" s="108"/>
      <c r="EKP79" s="108"/>
      <c r="EKQ79" s="108"/>
      <c r="EKR79" s="108"/>
      <c r="EKS79" s="108"/>
      <c r="EKT79" s="108"/>
      <c r="EKU79" s="108"/>
      <c r="EKV79" s="108"/>
      <c r="EKW79" s="108"/>
      <c r="EKX79" s="108"/>
      <c r="EKY79" s="108"/>
      <c r="EKZ79" s="108"/>
      <c r="ELA79" s="108"/>
      <c r="ELB79" s="108"/>
      <c r="ELC79" s="108"/>
      <c r="ELD79" s="108"/>
      <c r="ELE79" s="108"/>
      <c r="ELF79" s="108"/>
      <c r="ELG79" s="108"/>
      <c r="ELH79" s="108"/>
      <c r="ELI79" s="108"/>
      <c r="ELJ79" s="108"/>
      <c r="ELK79" s="108"/>
      <c r="ELL79" s="108"/>
      <c r="ELM79" s="108"/>
      <c r="ELN79" s="108"/>
      <c r="ELO79" s="108"/>
      <c r="ELP79" s="108"/>
      <c r="ELQ79" s="108"/>
      <c r="ELR79" s="108"/>
      <c r="ELS79" s="108"/>
      <c r="ELT79" s="108"/>
      <c r="ELU79" s="108"/>
      <c r="ELV79" s="108"/>
      <c r="ELW79" s="108"/>
      <c r="ELX79" s="108"/>
      <c r="ELY79" s="108"/>
      <c r="ELZ79" s="108"/>
      <c r="EMA79" s="108"/>
      <c r="EMB79" s="108"/>
      <c r="EMC79" s="108"/>
      <c r="EMD79" s="108"/>
      <c r="EME79" s="108"/>
      <c r="EMF79" s="108"/>
      <c r="EMG79" s="108"/>
      <c r="EMH79" s="108"/>
      <c r="EMI79" s="108"/>
      <c r="EMJ79" s="108"/>
      <c r="EMK79" s="108"/>
      <c r="EML79" s="108"/>
      <c r="EMM79" s="108"/>
      <c r="EMN79" s="108"/>
      <c r="EMO79" s="108"/>
      <c r="EMP79" s="108"/>
      <c r="EMQ79" s="108"/>
      <c r="EMR79" s="108"/>
      <c r="EMS79" s="108"/>
      <c r="EMT79" s="108"/>
      <c r="EMU79" s="108"/>
      <c r="EMV79" s="108"/>
      <c r="EMW79" s="108"/>
      <c r="EMX79" s="108"/>
      <c r="EMY79" s="108"/>
      <c r="EMZ79" s="108"/>
      <c r="ENA79" s="108"/>
      <c r="ENB79" s="108"/>
      <c r="ENC79" s="108"/>
      <c r="END79" s="108"/>
      <c r="ENE79" s="108"/>
      <c r="ENF79" s="108"/>
      <c r="ENG79" s="108"/>
      <c r="ENH79" s="108"/>
      <c r="ENI79" s="108"/>
      <c r="ENJ79" s="108"/>
      <c r="ENK79" s="108"/>
      <c r="ENL79" s="108"/>
      <c r="ENM79" s="108"/>
      <c r="ENN79" s="108"/>
      <c r="ENO79" s="108"/>
      <c r="ENP79" s="108"/>
      <c r="ENQ79" s="108"/>
      <c r="ENR79" s="108"/>
      <c r="ENS79" s="108"/>
      <c r="ENT79" s="108"/>
      <c r="ENU79" s="108"/>
      <c r="ENV79" s="108"/>
      <c r="ENW79" s="108"/>
      <c r="ENX79" s="108"/>
      <c r="ENY79" s="108"/>
      <c r="ENZ79" s="108"/>
      <c r="EOA79" s="108"/>
      <c r="EOB79" s="108"/>
      <c r="EOC79" s="108"/>
      <c r="EOD79" s="108"/>
      <c r="EOE79" s="108"/>
      <c r="EOF79" s="108"/>
      <c r="EOG79" s="108"/>
      <c r="EOH79" s="108"/>
      <c r="EOI79" s="108"/>
      <c r="EOJ79" s="108"/>
      <c r="EOK79" s="108"/>
      <c r="EOL79" s="108"/>
      <c r="EOM79" s="108"/>
      <c r="EON79" s="108"/>
      <c r="EOO79" s="108"/>
      <c r="EOP79" s="108"/>
      <c r="EOQ79" s="108"/>
      <c r="EOR79" s="108"/>
      <c r="EOS79" s="108"/>
      <c r="EOT79" s="108"/>
      <c r="EOU79" s="108"/>
      <c r="EOV79" s="108"/>
      <c r="EOW79" s="108"/>
      <c r="EOX79" s="108"/>
      <c r="EOY79" s="108"/>
      <c r="EOZ79" s="108"/>
      <c r="EPA79" s="108"/>
      <c r="EPB79" s="108"/>
      <c r="EPC79" s="108"/>
      <c r="EPD79" s="108"/>
      <c r="EPE79" s="108"/>
      <c r="EPF79" s="108"/>
      <c r="EPG79" s="108"/>
      <c r="EPH79" s="108"/>
      <c r="EPI79" s="108"/>
      <c r="EPJ79" s="108"/>
      <c r="EPK79" s="108"/>
      <c r="EPL79" s="108"/>
      <c r="EPM79" s="108"/>
      <c r="EPN79" s="108"/>
      <c r="EPO79" s="108"/>
      <c r="EPP79" s="108"/>
      <c r="EPQ79" s="108"/>
      <c r="EPR79" s="108"/>
      <c r="EPS79" s="108"/>
      <c r="EPT79" s="108"/>
      <c r="EPU79" s="108"/>
      <c r="EPV79" s="108"/>
      <c r="EPW79" s="108"/>
      <c r="EPX79" s="108"/>
      <c r="EPY79" s="108"/>
      <c r="EPZ79" s="108"/>
      <c r="EQA79" s="108"/>
      <c r="EQB79" s="108"/>
      <c r="EQC79" s="108"/>
      <c r="EQD79" s="108"/>
      <c r="EQE79" s="108"/>
      <c r="EQF79" s="108"/>
      <c r="EQG79" s="108"/>
      <c r="EQH79" s="108"/>
      <c r="EQI79" s="108"/>
      <c r="EQJ79" s="108"/>
      <c r="EQK79" s="108"/>
      <c r="EQL79" s="108"/>
      <c r="EQM79" s="108"/>
      <c r="EQN79" s="108"/>
      <c r="EQO79" s="108"/>
      <c r="EQP79" s="108"/>
      <c r="EQQ79" s="108"/>
      <c r="EQR79" s="108"/>
      <c r="EQS79" s="108"/>
      <c r="EQT79" s="108"/>
      <c r="EQU79" s="108"/>
      <c r="EQV79" s="108"/>
      <c r="EQW79" s="108"/>
      <c r="EQX79" s="108"/>
      <c r="EQY79" s="108"/>
      <c r="EQZ79" s="108"/>
      <c r="ERA79" s="108"/>
      <c r="ERB79" s="108"/>
      <c r="ERC79" s="108"/>
      <c r="ERD79" s="108"/>
      <c r="ERE79" s="108"/>
      <c r="ERF79" s="108"/>
      <c r="ERG79" s="108"/>
      <c r="ERH79" s="108"/>
      <c r="ERI79" s="108"/>
      <c r="ERJ79" s="108"/>
      <c r="ERK79" s="108"/>
      <c r="ERL79" s="108"/>
      <c r="ERM79" s="108"/>
      <c r="ERN79" s="108"/>
      <c r="ERO79" s="108"/>
      <c r="ERP79" s="108"/>
      <c r="ERQ79" s="108"/>
      <c r="ERR79" s="108"/>
      <c r="ERS79" s="108"/>
      <c r="ERT79" s="108"/>
      <c r="ERU79" s="108"/>
      <c r="ERV79" s="108"/>
      <c r="ERW79" s="108"/>
      <c r="ERX79" s="108"/>
      <c r="ERY79" s="108"/>
      <c r="ERZ79" s="108"/>
      <c r="ESA79" s="108"/>
      <c r="ESB79" s="108"/>
      <c r="ESC79" s="108"/>
      <c r="ESD79" s="108"/>
      <c r="ESE79" s="108"/>
      <c r="ESF79" s="108"/>
      <c r="ESG79" s="108"/>
      <c r="ESH79" s="108"/>
      <c r="ESI79" s="108"/>
      <c r="ESJ79" s="108"/>
      <c r="ESK79" s="108"/>
      <c r="ESL79" s="108"/>
      <c r="ESM79" s="108"/>
      <c r="ESN79" s="108"/>
      <c r="ESO79" s="108"/>
      <c r="ESP79" s="108"/>
      <c r="ESQ79" s="108"/>
      <c r="ESR79" s="108"/>
      <c r="ESS79" s="108"/>
      <c r="EST79" s="108"/>
      <c r="ESU79" s="108"/>
      <c r="ESV79" s="108"/>
      <c r="ESW79" s="108"/>
      <c r="ESX79" s="108"/>
      <c r="ESY79" s="108"/>
      <c r="ESZ79" s="108"/>
      <c r="ETA79" s="108"/>
      <c r="ETB79" s="108"/>
      <c r="ETC79" s="108"/>
      <c r="ETD79" s="108"/>
      <c r="ETE79" s="108"/>
      <c r="ETF79" s="108"/>
      <c r="ETG79" s="108"/>
      <c r="ETH79" s="108"/>
      <c r="ETI79" s="108"/>
      <c r="ETJ79" s="108"/>
      <c r="ETK79" s="108"/>
      <c r="ETL79" s="108"/>
      <c r="ETM79" s="108"/>
      <c r="ETN79" s="108"/>
      <c r="ETO79" s="108"/>
      <c r="ETP79" s="108"/>
      <c r="ETQ79" s="108"/>
      <c r="ETR79" s="108"/>
      <c r="ETS79" s="108"/>
      <c r="ETT79" s="108"/>
      <c r="ETU79" s="108"/>
      <c r="ETV79" s="108"/>
      <c r="ETW79" s="108"/>
      <c r="ETX79" s="108"/>
      <c r="ETY79" s="108"/>
      <c r="ETZ79" s="108"/>
      <c r="EUA79" s="108"/>
      <c r="EUB79" s="108"/>
      <c r="EUC79" s="108"/>
      <c r="EUD79" s="108"/>
      <c r="EUE79" s="108"/>
      <c r="EUF79" s="108"/>
      <c r="EUG79" s="108"/>
      <c r="EUH79" s="108"/>
      <c r="EUI79" s="108"/>
      <c r="EUJ79" s="108"/>
      <c r="EUK79" s="108"/>
      <c r="EUL79" s="108"/>
      <c r="EUM79" s="108"/>
      <c r="EUN79" s="108"/>
      <c r="EUO79" s="108"/>
      <c r="EUP79" s="108"/>
      <c r="EUQ79" s="108"/>
      <c r="EUR79" s="108"/>
      <c r="EUS79" s="108"/>
      <c r="EUT79" s="108"/>
      <c r="EUU79" s="108"/>
      <c r="EUV79" s="108"/>
      <c r="EUW79" s="108"/>
      <c r="EUX79" s="108"/>
      <c r="EUY79" s="108"/>
      <c r="EUZ79" s="108"/>
      <c r="EVA79" s="108"/>
      <c r="EVB79" s="108"/>
      <c r="EVC79" s="108"/>
      <c r="EVD79" s="108"/>
      <c r="EVE79" s="108"/>
      <c r="EVF79" s="108"/>
      <c r="EVG79" s="108"/>
      <c r="EVH79" s="108"/>
      <c r="EVI79" s="108"/>
      <c r="EVJ79" s="108"/>
      <c r="EVK79" s="108"/>
      <c r="EVL79" s="108"/>
      <c r="EVM79" s="108"/>
      <c r="EVN79" s="108"/>
      <c r="EVO79" s="108"/>
      <c r="EVP79" s="108"/>
      <c r="EVQ79" s="108"/>
      <c r="EVR79" s="108"/>
      <c r="EVS79" s="108"/>
      <c r="EVT79" s="108"/>
      <c r="EVU79" s="108"/>
      <c r="EVV79" s="108"/>
      <c r="EVW79" s="108"/>
      <c r="EVX79" s="108"/>
      <c r="EVY79" s="108"/>
      <c r="EVZ79" s="108"/>
      <c r="EWA79" s="108"/>
      <c r="EWB79" s="108"/>
      <c r="EWC79" s="108"/>
      <c r="EWD79" s="108"/>
      <c r="EWE79" s="108"/>
      <c r="EWF79" s="108"/>
      <c r="EWG79" s="108"/>
      <c r="EWH79" s="108"/>
      <c r="EWI79" s="108"/>
      <c r="EWJ79" s="108"/>
      <c r="EWK79" s="108"/>
      <c r="EWL79" s="108"/>
      <c r="EWM79" s="108"/>
      <c r="EWN79" s="108"/>
      <c r="EWO79" s="108"/>
      <c r="EWP79" s="108"/>
      <c r="EWQ79" s="108"/>
      <c r="EWR79" s="108"/>
      <c r="EWS79" s="108"/>
      <c r="EWT79" s="108"/>
      <c r="EWU79" s="108"/>
      <c r="EWV79" s="108"/>
      <c r="EWW79" s="108"/>
      <c r="EWX79" s="108"/>
      <c r="EWY79" s="108"/>
      <c r="EWZ79" s="108"/>
      <c r="EXA79" s="108"/>
      <c r="EXB79" s="108"/>
      <c r="EXC79" s="108"/>
      <c r="EXD79" s="108"/>
      <c r="EXE79" s="108"/>
      <c r="EXF79" s="108"/>
      <c r="EXG79" s="108"/>
      <c r="EXH79" s="108"/>
      <c r="EXI79" s="108"/>
      <c r="EXJ79" s="108"/>
      <c r="EXK79" s="108"/>
      <c r="EXL79" s="108"/>
      <c r="EXM79" s="108"/>
      <c r="EXN79" s="108"/>
      <c r="EXO79" s="108"/>
      <c r="EXP79" s="108"/>
      <c r="EXQ79" s="108"/>
      <c r="EXR79" s="108"/>
      <c r="EXS79" s="108"/>
      <c r="EXT79" s="108"/>
      <c r="EXU79" s="108"/>
      <c r="EXV79" s="108"/>
      <c r="EXW79" s="108"/>
      <c r="EXX79" s="108"/>
      <c r="EXY79" s="108"/>
      <c r="EXZ79" s="108"/>
      <c r="EYA79" s="108"/>
      <c r="EYB79" s="108"/>
      <c r="EYC79" s="108"/>
      <c r="EYD79" s="108"/>
      <c r="EYE79" s="108"/>
      <c r="EYF79" s="108"/>
      <c r="EYG79" s="108"/>
      <c r="EYH79" s="108"/>
      <c r="EYI79" s="108"/>
      <c r="EYJ79" s="108"/>
      <c r="EYK79" s="108"/>
      <c r="EYL79" s="108"/>
      <c r="EYM79" s="108"/>
      <c r="EYN79" s="108"/>
      <c r="EYO79" s="108"/>
      <c r="EYP79" s="108"/>
      <c r="EYQ79" s="108"/>
      <c r="EYR79" s="108"/>
      <c r="EYS79" s="108"/>
      <c r="EYT79" s="108"/>
      <c r="EYU79" s="108"/>
      <c r="EYV79" s="108"/>
      <c r="EYW79" s="108"/>
      <c r="EYX79" s="108"/>
      <c r="EYY79" s="108"/>
      <c r="EYZ79" s="108"/>
      <c r="EZA79" s="108"/>
      <c r="EZB79" s="108"/>
      <c r="EZC79" s="108"/>
      <c r="EZD79" s="108"/>
      <c r="EZE79" s="108"/>
      <c r="EZF79" s="108"/>
      <c r="EZG79" s="108"/>
      <c r="EZH79" s="108"/>
      <c r="EZI79" s="108"/>
      <c r="EZJ79" s="108"/>
      <c r="EZK79" s="108"/>
      <c r="EZL79" s="108"/>
      <c r="EZM79" s="108"/>
      <c r="EZN79" s="108"/>
      <c r="EZO79" s="108"/>
      <c r="EZP79" s="108"/>
      <c r="EZQ79" s="108"/>
      <c r="EZR79" s="108"/>
      <c r="EZS79" s="108"/>
      <c r="EZT79" s="108"/>
      <c r="EZU79" s="108"/>
      <c r="EZV79" s="108"/>
      <c r="EZW79" s="108"/>
      <c r="EZX79" s="108"/>
      <c r="EZY79" s="108"/>
      <c r="EZZ79" s="108"/>
      <c r="FAA79" s="108"/>
      <c r="FAB79" s="108"/>
      <c r="FAC79" s="108"/>
      <c r="FAD79" s="108"/>
      <c r="FAE79" s="108"/>
      <c r="FAF79" s="108"/>
      <c r="FAG79" s="108"/>
      <c r="FAH79" s="108"/>
      <c r="FAI79" s="108"/>
      <c r="FAJ79" s="108"/>
      <c r="FAK79" s="108"/>
      <c r="FAL79" s="108"/>
      <c r="FAM79" s="108"/>
      <c r="FAN79" s="108"/>
      <c r="FAO79" s="108"/>
      <c r="FAP79" s="108"/>
      <c r="FAQ79" s="108"/>
      <c r="FAR79" s="108"/>
      <c r="FAS79" s="108"/>
      <c r="FAT79" s="108"/>
      <c r="FAU79" s="108"/>
      <c r="FAV79" s="108"/>
      <c r="FAW79" s="108"/>
      <c r="FAX79" s="108"/>
      <c r="FAY79" s="108"/>
      <c r="FAZ79" s="108"/>
      <c r="FBA79" s="108"/>
      <c r="FBB79" s="108"/>
      <c r="FBC79" s="108"/>
      <c r="FBD79" s="108"/>
      <c r="FBE79" s="108"/>
      <c r="FBF79" s="108"/>
      <c r="FBG79" s="108"/>
      <c r="FBH79" s="108"/>
      <c r="FBI79" s="108"/>
      <c r="FBJ79" s="108"/>
      <c r="FBK79" s="108"/>
      <c r="FBL79" s="108"/>
      <c r="FBM79" s="108"/>
      <c r="FBN79" s="108"/>
      <c r="FBO79" s="108"/>
      <c r="FBP79" s="108"/>
      <c r="FBQ79" s="108"/>
      <c r="FBR79" s="108"/>
      <c r="FBS79" s="108"/>
      <c r="FBT79" s="108"/>
      <c r="FBU79" s="108"/>
      <c r="FBV79" s="108"/>
      <c r="FBW79" s="108"/>
      <c r="FBX79" s="108"/>
      <c r="FBY79" s="108"/>
      <c r="FBZ79" s="108"/>
      <c r="FCA79" s="108"/>
      <c r="FCB79" s="108"/>
      <c r="FCC79" s="108"/>
      <c r="FCD79" s="108"/>
      <c r="FCE79" s="108"/>
      <c r="FCF79" s="108"/>
      <c r="FCG79" s="108"/>
      <c r="FCH79" s="108"/>
      <c r="FCI79" s="108"/>
      <c r="FCJ79" s="108"/>
      <c r="FCK79" s="108"/>
      <c r="FCL79" s="108"/>
      <c r="FCM79" s="108"/>
      <c r="FCN79" s="108"/>
      <c r="FCO79" s="108"/>
      <c r="FCP79" s="108"/>
      <c r="FCQ79" s="108"/>
      <c r="FCR79" s="108"/>
      <c r="FCS79" s="108"/>
      <c r="FCT79" s="108"/>
      <c r="FCU79" s="108"/>
      <c r="FCV79" s="108"/>
      <c r="FCW79" s="108"/>
      <c r="FCX79" s="108"/>
      <c r="FCY79" s="108"/>
      <c r="FCZ79" s="108"/>
      <c r="FDA79" s="108"/>
      <c r="FDB79" s="108"/>
      <c r="FDC79" s="108"/>
      <c r="FDD79" s="108"/>
      <c r="FDE79" s="108"/>
      <c r="FDF79" s="108"/>
      <c r="FDG79" s="108"/>
      <c r="FDH79" s="108"/>
      <c r="FDI79" s="108"/>
      <c r="FDJ79" s="108"/>
      <c r="FDK79" s="108"/>
      <c r="FDL79" s="108"/>
      <c r="FDM79" s="108"/>
      <c r="FDN79" s="108"/>
      <c r="FDO79" s="108"/>
      <c r="FDP79" s="108"/>
      <c r="FDQ79" s="108"/>
      <c r="FDR79" s="108"/>
      <c r="FDS79" s="108"/>
      <c r="FDT79" s="108"/>
      <c r="FDU79" s="108"/>
      <c r="FDV79" s="108"/>
      <c r="FDW79" s="108"/>
      <c r="FDX79" s="108"/>
      <c r="FDY79" s="108"/>
      <c r="FDZ79" s="108"/>
      <c r="FEA79" s="108"/>
      <c r="FEB79" s="108"/>
      <c r="FEC79" s="108"/>
      <c r="FED79" s="108"/>
      <c r="FEE79" s="108"/>
      <c r="FEF79" s="108"/>
      <c r="FEG79" s="108"/>
      <c r="FEH79" s="108"/>
      <c r="FEI79" s="108"/>
      <c r="FEJ79" s="108"/>
      <c r="FEK79" s="108"/>
      <c r="FEL79" s="108"/>
      <c r="FEM79" s="108"/>
      <c r="FEN79" s="108"/>
      <c r="FEO79" s="108"/>
      <c r="FEP79" s="108"/>
      <c r="FEQ79" s="108"/>
      <c r="FER79" s="108"/>
      <c r="FES79" s="108"/>
      <c r="FET79" s="108"/>
      <c r="FEU79" s="108"/>
      <c r="FEV79" s="108"/>
      <c r="FEW79" s="108"/>
      <c r="FEX79" s="108"/>
      <c r="FEY79" s="108"/>
      <c r="FEZ79" s="108"/>
      <c r="FFA79" s="108"/>
      <c r="FFB79" s="108"/>
      <c r="FFC79" s="108"/>
      <c r="FFD79" s="108"/>
      <c r="FFE79" s="108"/>
      <c r="FFF79" s="108"/>
      <c r="FFG79" s="108"/>
      <c r="FFH79" s="108"/>
      <c r="FFI79" s="108"/>
      <c r="FFJ79" s="108"/>
      <c r="FFK79" s="108"/>
      <c r="FFL79" s="108"/>
      <c r="FFM79" s="108"/>
      <c r="FFN79" s="108"/>
      <c r="FFO79" s="108"/>
      <c r="FFP79" s="108"/>
      <c r="FFQ79" s="108"/>
      <c r="FFR79" s="108"/>
      <c r="FFS79" s="108"/>
      <c r="FFT79" s="108"/>
      <c r="FFU79" s="108"/>
      <c r="FFV79" s="108"/>
      <c r="FFW79" s="108"/>
      <c r="FFX79" s="108"/>
      <c r="FFY79" s="108"/>
      <c r="FFZ79" s="108"/>
      <c r="FGA79" s="108"/>
      <c r="FGB79" s="108"/>
      <c r="FGC79" s="108"/>
      <c r="FGD79" s="108"/>
      <c r="FGE79" s="108"/>
      <c r="FGF79" s="108"/>
      <c r="FGG79" s="108"/>
      <c r="FGH79" s="108"/>
      <c r="FGI79" s="108"/>
      <c r="FGJ79" s="108"/>
      <c r="FGK79" s="108"/>
      <c r="FGL79" s="108"/>
      <c r="FGM79" s="108"/>
      <c r="FGN79" s="108"/>
      <c r="FGO79" s="108"/>
      <c r="FGP79" s="108"/>
      <c r="FGQ79" s="108"/>
      <c r="FGR79" s="108"/>
      <c r="FGS79" s="108"/>
      <c r="FGT79" s="108"/>
      <c r="FGU79" s="108"/>
      <c r="FGV79" s="108"/>
      <c r="FGW79" s="108"/>
      <c r="FGX79" s="108"/>
      <c r="FGY79" s="108"/>
      <c r="FGZ79" s="108"/>
      <c r="FHA79" s="108"/>
      <c r="FHB79" s="108"/>
      <c r="FHC79" s="108"/>
      <c r="FHD79" s="108"/>
      <c r="FHE79" s="108"/>
      <c r="FHF79" s="108"/>
      <c r="FHG79" s="108"/>
      <c r="FHH79" s="108"/>
      <c r="FHI79" s="108"/>
      <c r="FHJ79" s="108"/>
      <c r="FHK79" s="108"/>
      <c r="FHL79" s="108"/>
      <c r="FHM79" s="108"/>
      <c r="FHN79" s="108"/>
      <c r="FHO79" s="108"/>
      <c r="FHP79" s="108"/>
      <c r="FHQ79" s="108"/>
      <c r="FHR79" s="108"/>
      <c r="FHS79" s="108"/>
      <c r="FHT79" s="108"/>
      <c r="FHU79" s="108"/>
      <c r="FHV79" s="108"/>
      <c r="FHW79" s="108"/>
      <c r="FHX79" s="108"/>
      <c r="FHY79" s="108"/>
      <c r="FHZ79" s="108"/>
      <c r="FIA79" s="108"/>
      <c r="FIB79" s="108"/>
      <c r="FIC79" s="108"/>
      <c r="FID79" s="108"/>
      <c r="FIE79" s="108"/>
      <c r="FIF79" s="108"/>
      <c r="FIG79" s="108"/>
      <c r="FIH79" s="108"/>
      <c r="FII79" s="108"/>
      <c r="FIJ79" s="108"/>
      <c r="FIK79" s="108"/>
      <c r="FIL79" s="108"/>
      <c r="FIM79" s="108"/>
      <c r="FIN79" s="108"/>
      <c r="FIO79" s="108"/>
      <c r="FIP79" s="108"/>
      <c r="FIQ79" s="108"/>
      <c r="FIR79" s="108"/>
      <c r="FIS79" s="108"/>
      <c r="FIT79" s="108"/>
      <c r="FIU79" s="108"/>
      <c r="FIV79" s="108"/>
      <c r="FIW79" s="108"/>
      <c r="FIX79" s="108"/>
      <c r="FIY79" s="108"/>
      <c r="FIZ79" s="108"/>
      <c r="FJA79" s="108"/>
      <c r="FJB79" s="108"/>
      <c r="FJC79" s="108"/>
      <c r="FJD79" s="108"/>
      <c r="FJE79" s="108"/>
      <c r="FJF79" s="108"/>
      <c r="FJG79" s="108"/>
      <c r="FJH79" s="108"/>
      <c r="FJI79" s="108"/>
      <c r="FJJ79" s="108"/>
      <c r="FJK79" s="108"/>
      <c r="FJL79" s="108"/>
      <c r="FJM79" s="108"/>
      <c r="FJN79" s="108"/>
      <c r="FJO79" s="108"/>
      <c r="FJP79" s="108"/>
      <c r="FJQ79" s="108"/>
      <c r="FJR79" s="108"/>
      <c r="FJS79" s="108"/>
      <c r="FJT79" s="108"/>
      <c r="FJU79" s="108"/>
      <c r="FJV79" s="108"/>
      <c r="FJW79" s="108"/>
      <c r="FJX79" s="108"/>
      <c r="FJY79" s="108"/>
      <c r="FJZ79" s="108"/>
      <c r="FKA79" s="108"/>
      <c r="FKB79" s="108"/>
      <c r="FKC79" s="108"/>
      <c r="FKD79" s="108"/>
      <c r="FKE79" s="108"/>
      <c r="FKF79" s="108"/>
      <c r="FKG79" s="108"/>
      <c r="FKH79" s="108"/>
      <c r="FKI79" s="108"/>
      <c r="FKJ79" s="108"/>
      <c r="FKK79" s="108"/>
      <c r="FKL79" s="108"/>
      <c r="FKM79" s="108"/>
      <c r="FKN79" s="108"/>
      <c r="FKO79" s="108"/>
      <c r="FKP79" s="108"/>
      <c r="FKQ79" s="108"/>
      <c r="FKR79" s="108"/>
      <c r="FKS79" s="108"/>
      <c r="FKT79" s="108"/>
      <c r="FKU79" s="108"/>
      <c r="FKV79" s="108"/>
      <c r="FKW79" s="108"/>
      <c r="FKX79" s="108"/>
      <c r="FKY79" s="108"/>
      <c r="FKZ79" s="108"/>
      <c r="FLA79" s="108"/>
      <c r="FLB79" s="108"/>
      <c r="FLC79" s="108"/>
      <c r="FLD79" s="108"/>
      <c r="FLE79" s="108"/>
      <c r="FLF79" s="108"/>
      <c r="FLG79" s="108"/>
      <c r="FLH79" s="108"/>
      <c r="FLI79" s="108"/>
      <c r="FLJ79" s="108"/>
      <c r="FLK79" s="108"/>
      <c r="FLL79" s="108"/>
      <c r="FLM79" s="108"/>
      <c r="FLN79" s="108"/>
      <c r="FLO79" s="108"/>
      <c r="FLP79" s="108"/>
      <c r="FLQ79" s="108"/>
      <c r="FLR79" s="108"/>
      <c r="FLS79" s="108"/>
      <c r="FLT79" s="108"/>
      <c r="FLU79" s="108"/>
      <c r="FLV79" s="108"/>
      <c r="FLW79" s="108"/>
      <c r="FLX79" s="108"/>
      <c r="FLY79" s="108"/>
      <c r="FLZ79" s="108"/>
      <c r="FMA79" s="108"/>
      <c r="FMB79" s="108"/>
      <c r="FMC79" s="108"/>
      <c r="FMD79" s="108"/>
      <c r="FME79" s="108"/>
      <c r="FMF79" s="108"/>
      <c r="FMG79" s="108"/>
      <c r="FMH79" s="108"/>
      <c r="FMI79" s="108"/>
      <c r="FMJ79" s="108"/>
      <c r="FMK79" s="108"/>
      <c r="FML79" s="108"/>
      <c r="FMM79" s="108"/>
      <c r="FMN79" s="108"/>
      <c r="FMO79" s="108"/>
      <c r="FMP79" s="108"/>
      <c r="FMQ79" s="108"/>
      <c r="FMR79" s="108"/>
      <c r="FMS79" s="108"/>
      <c r="FMT79" s="108"/>
      <c r="FMU79" s="108"/>
      <c r="FMV79" s="108"/>
      <c r="FMW79" s="108"/>
      <c r="FMX79" s="108"/>
      <c r="FMY79" s="108"/>
      <c r="FMZ79" s="108"/>
      <c r="FNA79" s="108"/>
      <c r="FNB79" s="108"/>
      <c r="FNC79" s="108"/>
      <c r="FND79" s="108"/>
      <c r="FNE79" s="108"/>
      <c r="FNF79" s="108"/>
      <c r="FNG79" s="108"/>
      <c r="FNH79" s="108"/>
      <c r="FNI79" s="108"/>
      <c r="FNJ79" s="108"/>
      <c r="FNK79" s="108"/>
      <c r="FNL79" s="108"/>
      <c r="FNM79" s="108"/>
      <c r="FNN79" s="108"/>
      <c r="FNO79" s="108"/>
      <c r="FNP79" s="108"/>
      <c r="FNQ79" s="108"/>
      <c r="FNR79" s="108"/>
      <c r="FNS79" s="108"/>
      <c r="FNT79" s="108"/>
      <c r="FNU79" s="108"/>
      <c r="FNV79" s="108"/>
      <c r="FNW79" s="108"/>
      <c r="FNX79" s="108"/>
      <c r="FNY79" s="108"/>
      <c r="FNZ79" s="108"/>
      <c r="FOA79" s="108"/>
      <c r="FOB79" s="108"/>
      <c r="FOC79" s="108"/>
      <c r="FOD79" s="108"/>
      <c r="FOE79" s="108"/>
      <c r="FOF79" s="108"/>
      <c r="FOG79" s="108"/>
      <c r="FOH79" s="108"/>
      <c r="FOI79" s="108"/>
      <c r="FOJ79" s="108"/>
      <c r="FOK79" s="108"/>
      <c r="FOL79" s="108"/>
      <c r="FOM79" s="108"/>
      <c r="FON79" s="108"/>
      <c r="FOO79" s="108"/>
      <c r="FOP79" s="108"/>
      <c r="FOQ79" s="108"/>
      <c r="FOR79" s="108"/>
      <c r="FOS79" s="108"/>
      <c r="FOT79" s="108"/>
      <c r="FOU79" s="108"/>
      <c r="FOV79" s="108"/>
      <c r="FOW79" s="108"/>
      <c r="FOX79" s="108"/>
      <c r="FOY79" s="108"/>
      <c r="FOZ79" s="108"/>
      <c r="FPA79" s="108"/>
      <c r="FPB79" s="108"/>
      <c r="FPC79" s="108"/>
      <c r="FPD79" s="108"/>
      <c r="FPE79" s="108"/>
      <c r="FPF79" s="108"/>
      <c r="FPG79" s="108"/>
      <c r="FPH79" s="108"/>
      <c r="FPI79" s="108"/>
      <c r="FPJ79" s="108"/>
      <c r="FPK79" s="108"/>
      <c r="FPL79" s="108"/>
      <c r="FPM79" s="108"/>
      <c r="FPN79" s="108"/>
      <c r="FPO79" s="108"/>
      <c r="FPP79" s="108"/>
      <c r="FPQ79" s="108"/>
      <c r="FPR79" s="108"/>
      <c r="FPS79" s="108"/>
      <c r="FPT79" s="108"/>
      <c r="FPU79" s="108"/>
      <c r="FPV79" s="108"/>
      <c r="FPW79" s="108"/>
      <c r="FPX79" s="108"/>
      <c r="FPY79" s="108"/>
      <c r="FPZ79" s="108"/>
      <c r="FQA79" s="108"/>
      <c r="FQB79" s="108"/>
      <c r="FQC79" s="108"/>
      <c r="FQD79" s="108"/>
      <c r="FQE79" s="108"/>
      <c r="FQF79" s="108"/>
      <c r="FQG79" s="108"/>
      <c r="FQH79" s="108"/>
      <c r="FQI79" s="108"/>
      <c r="FQJ79" s="108"/>
      <c r="FQK79" s="108"/>
      <c r="FQL79" s="108"/>
      <c r="FQM79" s="108"/>
      <c r="FQN79" s="108"/>
      <c r="FQO79" s="108"/>
      <c r="FQP79" s="108"/>
      <c r="FQQ79" s="108"/>
      <c r="FQR79" s="108"/>
      <c r="FQS79" s="108"/>
      <c r="FQT79" s="108"/>
      <c r="FQU79" s="108"/>
      <c r="FQV79" s="108"/>
      <c r="FQW79" s="108"/>
      <c r="FQX79" s="108"/>
      <c r="FQY79" s="108"/>
      <c r="FQZ79" s="108"/>
      <c r="FRA79" s="108"/>
      <c r="FRB79" s="108"/>
      <c r="FRC79" s="108"/>
      <c r="FRD79" s="108"/>
      <c r="FRE79" s="108"/>
      <c r="FRF79" s="108"/>
      <c r="FRG79" s="108"/>
      <c r="FRH79" s="108"/>
      <c r="FRI79" s="108"/>
      <c r="FRJ79" s="108"/>
      <c r="FRK79" s="108"/>
      <c r="FRL79" s="108"/>
      <c r="FRM79" s="108"/>
      <c r="FRN79" s="108"/>
      <c r="FRO79" s="108"/>
      <c r="FRP79" s="108"/>
      <c r="FRQ79" s="108"/>
      <c r="FRR79" s="108"/>
      <c r="FRS79" s="108"/>
      <c r="FRT79" s="108"/>
      <c r="FRU79" s="108"/>
      <c r="FRV79" s="108"/>
      <c r="FRW79" s="108"/>
      <c r="FRX79" s="108"/>
      <c r="FRY79" s="108"/>
      <c r="FRZ79" s="108"/>
      <c r="FSA79" s="108"/>
      <c r="FSB79" s="108"/>
      <c r="FSC79" s="108"/>
      <c r="FSD79" s="108"/>
      <c r="FSE79" s="108"/>
      <c r="FSF79" s="108"/>
      <c r="FSG79" s="108"/>
      <c r="FSH79" s="108"/>
      <c r="FSI79" s="108"/>
      <c r="FSJ79" s="108"/>
      <c r="FSK79" s="108"/>
      <c r="FSL79" s="108"/>
      <c r="FSM79" s="108"/>
      <c r="FSN79" s="108"/>
      <c r="FSO79" s="108"/>
      <c r="FSP79" s="108"/>
      <c r="FSQ79" s="108"/>
      <c r="FSR79" s="108"/>
      <c r="FSS79" s="108"/>
      <c r="FST79" s="108"/>
      <c r="FSU79" s="108"/>
      <c r="FSV79" s="108"/>
      <c r="FSW79" s="108"/>
      <c r="FSX79" s="108"/>
      <c r="FSY79" s="108"/>
      <c r="FSZ79" s="108"/>
      <c r="FTA79" s="108"/>
      <c r="FTB79" s="108"/>
      <c r="FTC79" s="108"/>
      <c r="FTD79" s="108"/>
      <c r="FTE79" s="108"/>
      <c r="FTF79" s="108"/>
      <c r="FTG79" s="108"/>
      <c r="FTH79" s="108"/>
      <c r="FTI79" s="108"/>
      <c r="FTJ79" s="108"/>
      <c r="FTK79" s="108"/>
      <c r="FTL79" s="108"/>
      <c r="FTM79" s="108"/>
      <c r="FTN79" s="108"/>
      <c r="FTO79" s="108"/>
      <c r="FTP79" s="108"/>
      <c r="FTQ79" s="108"/>
      <c r="FTR79" s="108"/>
      <c r="FTS79" s="108"/>
      <c r="FTT79" s="108"/>
      <c r="FTU79" s="108"/>
      <c r="FTV79" s="108"/>
      <c r="FTW79" s="108"/>
      <c r="FTX79" s="108"/>
      <c r="FTY79" s="108"/>
      <c r="FTZ79" s="108"/>
      <c r="FUA79" s="108"/>
      <c r="FUB79" s="108"/>
      <c r="FUC79" s="108"/>
      <c r="FUD79" s="108"/>
      <c r="FUE79" s="108"/>
      <c r="FUF79" s="108"/>
      <c r="FUG79" s="108"/>
      <c r="FUH79" s="108"/>
      <c r="FUI79" s="108"/>
      <c r="FUJ79" s="108"/>
      <c r="FUK79" s="108"/>
      <c r="FUL79" s="108"/>
      <c r="FUM79" s="108"/>
      <c r="FUN79" s="108"/>
      <c r="FUO79" s="108"/>
      <c r="FUP79" s="108"/>
      <c r="FUQ79" s="108"/>
      <c r="FUR79" s="108"/>
      <c r="FUS79" s="108"/>
      <c r="FUT79" s="108"/>
      <c r="FUU79" s="108"/>
      <c r="FUV79" s="108"/>
      <c r="FUW79" s="108"/>
      <c r="FUX79" s="108"/>
      <c r="FUY79" s="108"/>
      <c r="FUZ79" s="108"/>
      <c r="FVA79" s="108"/>
      <c r="FVB79" s="108"/>
      <c r="FVC79" s="108"/>
      <c r="FVD79" s="108"/>
      <c r="FVE79" s="108"/>
      <c r="FVF79" s="108"/>
      <c r="FVG79" s="108"/>
      <c r="FVH79" s="108"/>
      <c r="FVI79" s="108"/>
      <c r="FVJ79" s="108"/>
      <c r="FVK79" s="108"/>
      <c r="FVL79" s="108"/>
      <c r="FVM79" s="108"/>
      <c r="FVN79" s="108"/>
      <c r="FVO79" s="108"/>
      <c r="FVP79" s="108"/>
      <c r="FVQ79" s="108"/>
      <c r="FVR79" s="108"/>
      <c r="FVS79" s="108"/>
      <c r="FVT79" s="108"/>
      <c r="FVU79" s="108"/>
      <c r="FVV79" s="108"/>
      <c r="FVW79" s="108"/>
      <c r="FVX79" s="108"/>
      <c r="FVY79" s="108"/>
      <c r="FVZ79" s="108"/>
      <c r="FWA79" s="108"/>
      <c r="FWB79" s="108"/>
      <c r="FWC79" s="108"/>
      <c r="FWD79" s="108"/>
      <c r="FWE79" s="108"/>
      <c r="FWF79" s="108"/>
      <c r="FWG79" s="108"/>
      <c r="FWH79" s="108"/>
      <c r="FWI79" s="108"/>
      <c r="FWJ79" s="108"/>
      <c r="FWK79" s="108"/>
      <c r="FWL79" s="108"/>
      <c r="FWM79" s="108"/>
      <c r="FWN79" s="108"/>
      <c r="FWO79" s="108"/>
      <c r="FWP79" s="108"/>
      <c r="FWQ79" s="108"/>
      <c r="FWR79" s="108"/>
      <c r="FWS79" s="108"/>
      <c r="FWT79" s="108"/>
      <c r="FWU79" s="108"/>
      <c r="FWV79" s="108"/>
      <c r="FWW79" s="108"/>
      <c r="FWX79" s="108"/>
      <c r="FWY79" s="108"/>
      <c r="FWZ79" s="108"/>
      <c r="FXA79" s="108"/>
      <c r="FXB79" s="108"/>
      <c r="FXC79" s="108"/>
      <c r="FXD79" s="108"/>
      <c r="FXE79" s="108"/>
      <c r="FXF79" s="108"/>
      <c r="FXG79" s="108"/>
      <c r="FXH79" s="108"/>
      <c r="FXI79" s="108"/>
      <c r="FXJ79" s="108"/>
      <c r="FXK79" s="108"/>
      <c r="FXL79" s="108"/>
      <c r="FXM79" s="108"/>
      <c r="FXN79" s="108"/>
      <c r="FXO79" s="108"/>
      <c r="FXP79" s="108"/>
      <c r="FXQ79" s="108"/>
      <c r="FXR79" s="108"/>
      <c r="FXS79" s="108"/>
      <c r="FXT79" s="108"/>
      <c r="FXU79" s="108"/>
      <c r="FXV79" s="108"/>
      <c r="FXW79" s="108"/>
      <c r="FXX79" s="108"/>
      <c r="FXY79" s="108"/>
      <c r="FXZ79" s="108"/>
      <c r="FYA79" s="108"/>
      <c r="FYB79" s="108"/>
      <c r="FYC79" s="108"/>
      <c r="FYD79" s="108"/>
      <c r="FYE79" s="108"/>
      <c r="FYF79" s="108"/>
      <c r="FYG79" s="108"/>
      <c r="FYH79" s="108"/>
      <c r="FYI79" s="108"/>
      <c r="FYJ79" s="108"/>
      <c r="FYK79" s="108"/>
      <c r="FYL79" s="108"/>
      <c r="FYM79" s="108"/>
      <c r="FYN79" s="108"/>
      <c r="FYO79" s="108"/>
      <c r="FYP79" s="108"/>
      <c r="FYQ79" s="108"/>
      <c r="FYR79" s="108"/>
      <c r="FYS79" s="108"/>
      <c r="FYT79" s="108"/>
      <c r="FYU79" s="108"/>
      <c r="FYV79" s="108"/>
      <c r="FYW79" s="108"/>
      <c r="FYX79" s="108"/>
      <c r="FYY79" s="108"/>
      <c r="FYZ79" s="108"/>
      <c r="FZA79" s="108"/>
      <c r="FZB79" s="108"/>
      <c r="FZC79" s="108"/>
      <c r="FZD79" s="108"/>
      <c r="FZE79" s="108"/>
      <c r="FZF79" s="108"/>
      <c r="FZG79" s="108"/>
      <c r="FZH79" s="108"/>
      <c r="FZI79" s="108"/>
      <c r="FZJ79" s="108"/>
      <c r="FZK79" s="108"/>
      <c r="FZL79" s="108"/>
      <c r="FZM79" s="108"/>
      <c r="FZN79" s="108"/>
      <c r="FZO79" s="108"/>
      <c r="FZP79" s="108"/>
      <c r="FZQ79" s="108"/>
      <c r="FZR79" s="108"/>
      <c r="FZS79" s="108"/>
      <c r="FZT79" s="108"/>
      <c r="FZU79" s="108"/>
      <c r="FZV79" s="108"/>
      <c r="FZW79" s="108"/>
      <c r="FZX79" s="108"/>
      <c r="FZY79" s="108"/>
      <c r="FZZ79" s="108"/>
      <c r="GAA79" s="108"/>
      <c r="GAB79" s="108"/>
      <c r="GAC79" s="108"/>
      <c r="GAD79" s="108"/>
      <c r="GAE79" s="108"/>
      <c r="GAF79" s="108"/>
      <c r="GAG79" s="108"/>
      <c r="GAH79" s="108"/>
      <c r="GAI79" s="108"/>
      <c r="GAJ79" s="108"/>
      <c r="GAK79" s="108"/>
      <c r="GAL79" s="108"/>
      <c r="GAM79" s="108"/>
      <c r="GAN79" s="108"/>
      <c r="GAO79" s="108"/>
      <c r="GAP79" s="108"/>
      <c r="GAQ79" s="108"/>
      <c r="GAR79" s="108"/>
      <c r="GAS79" s="108"/>
      <c r="GAT79" s="108"/>
      <c r="GAU79" s="108"/>
      <c r="GAV79" s="108"/>
      <c r="GAW79" s="108"/>
      <c r="GAX79" s="108"/>
      <c r="GAY79" s="108"/>
      <c r="GAZ79" s="108"/>
      <c r="GBA79" s="108"/>
      <c r="GBB79" s="108"/>
      <c r="GBC79" s="108"/>
      <c r="GBD79" s="108"/>
      <c r="GBE79" s="108"/>
      <c r="GBF79" s="108"/>
      <c r="GBG79" s="108"/>
      <c r="GBH79" s="108"/>
      <c r="GBI79" s="108"/>
      <c r="GBJ79" s="108"/>
      <c r="GBK79" s="108"/>
      <c r="GBL79" s="108"/>
      <c r="GBM79" s="108"/>
      <c r="GBN79" s="108"/>
      <c r="GBO79" s="108"/>
      <c r="GBP79" s="108"/>
      <c r="GBQ79" s="108"/>
      <c r="GBR79" s="108"/>
      <c r="GBS79" s="108"/>
      <c r="GBT79" s="108"/>
      <c r="GBU79" s="108"/>
      <c r="GBV79" s="108"/>
      <c r="GBW79" s="108"/>
      <c r="GBX79" s="108"/>
      <c r="GBY79" s="108"/>
      <c r="GBZ79" s="108"/>
      <c r="GCA79" s="108"/>
      <c r="GCB79" s="108"/>
      <c r="GCC79" s="108"/>
      <c r="GCD79" s="108"/>
      <c r="GCE79" s="108"/>
      <c r="GCF79" s="108"/>
      <c r="GCG79" s="108"/>
      <c r="GCH79" s="108"/>
      <c r="GCI79" s="108"/>
      <c r="GCJ79" s="108"/>
      <c r="GCK79" s="108"/>
      <c r="GCL79" s="108"/>
      <c r="GCM79" s="108"/>
      <c r="GCN79" s="108"/>
      <c r="GCO79" s="108"/>
      <c r="GCP79" s="108"/>
      <c r="GCQ79" s="108"/>
      <c r="GCR79" s="108"/>
      <c r="GCS79" s="108"/>
      <c r="GCT79" s="108"/>
      <c r="GCU79" s="108"/>
      <c r="GCV79" s="108"/>
      <c r="GCW79" s="108"/>
      <c r="GCX79" s="108"/>
      <c r="GCY79" s="108"/>
      <c r="GCZ79" s="108"/>
      <c r="GDA79" s="108"/>
      <c r="GDB79" s="108"/>
      <c r="GDC79" s="108"/>
      <c r="GDD79" s="108"/>
      <c r="GDE79" s="108"/>
      <c r="GDF79" s="108"/>
      <c r="GDG79" s="108"/>
      <c r="GDH79" s="108"/>
      <c r="GDI79" s="108"/>
      <c r="GDJ79" s="108"/>
      <c r="GDK79" s="108"/>
      <c r="GDL79" s="108"/>
      <c r="GDM79" s="108"/>
      <c r="GDN79" s="108"/>
      <c r="GDO79" s="108"/>
      <c r="GDP79" s="108"/>
      <c r="GDQ79" s="108"/>
      <c r="GDR79" s="108"/>
      <c r="GDS79" s="108"/>
      <c r="GDT79" s="108"/>
      <c r="GDU79" s="108"/>
      <c r="GDV79" s="108"/>
      <c r="GDW79" s="108"/>
      <c r="GDX79" s="108"/>
      <c r="GDY79" s="108"/>
      <c r="GDZ79" s="108"/>
      <c r="GEA79" s="108"/>
      <c r="GEB79" s="108"/>
      <c r="GEC79" s="108"/>
      <c r="GED79" s="108"/>
      <c r="GEE79" s="108"/>
      <c r="GEF79" s="108"/>
      <c r="GEG79" s="108"/>
      <c r="GEH79" s="108"/>
      <c r="GEI79" s="108"/>
      <c r="GEJ79" s="108"/>
      <c r="GEK79" s="108"/>
      <c r="GEL79" s="108"/>
      <c r="GEM79" s="108"/>
      <c r="GEN79" s="108"/>
      <c r="GEO79" s="108"/>
      <c r="GEP79" s="108"/>
      <c r="GEQ79" s="108"/>
      <c r="GER79" s="108"/>
      <c r="GES79" s="108"/>
      <c r="GET79" s="108"/>
      <c r="GEU79" s="108"/>
      <c r="GEV79" s="108"/>
      <c r="GEW79" s="108"/>
      <c r="GEX79" s="108"/>
      <c r="GEY79" s="108"/>
      <c r="GEZ79" s="108"/>
      <c r="GFA79" s="108"/>
      <c r="GFB79" s="108"/>
      <c r="GFC79" s="108"/>
      <c r="GFD79" s="108"/>
      <c r="GFE79" s="108"/>
      <c r="GFF79" s="108"/>
      <c r="GFG79" s="108"/>
      <c r="GFH79" s="108"/>
      <c r="GFI79" s="108"/>
      <c r="GFJ79" s="108"/>
      <c r="GFK79" s="108"/>
      <c r="GFL79" s="108"/>
      <c r="GFM79" s="108"/>
      <c r="GFN79" s="108"/>
      <c r="GFO79" s="108"/>
      <c r="GFP79" s="108"/>
      <c r="GFQ79" s="108"/>
      <c r="GFR79" s="108"/>
      <c r="GFS79" s="108"/>
      <c r="GFT79" s="108"/>
      <c r="GFU79" s="108"/>
      <c r="GFV79" s="108"/>
      <c r="GFW79" s="108"/>
      <c r="GFX79" s="108"/>
      <c r="GFY79" s="108"/>
      <c r="GFZ79" s="108"/>
      <c r="GGA79" s="108"/>
      <c r="GGB79" s="108"/>
      <c r="GGC79" s="108"/>
      <c r="GGD79" s="108"/>
      <c r="GGE79" s="108"/>
      <c r="GGF79" s="108"/>
      <c r="GGG79" s="108"/>
      <c r="GGH79" s="108"/>
      <c r="GGI79" s="108"/>
      <c r="GGJ79" s="108"/>
      <c r="GGK79" s="108"/>
      <c r="GGL79" s="108"/>
      <c r="GGM79" s="108"/>
      <c r="GGN79" s="108"/>
      <c r="GGO79" s="108"/>
      <c r="GGP79" s="108"/>
      <c r="GGQ79" s="108"/>
      <c r="GGR79" s="108"/>
      <c r="GGS79" s="108"/>
      <c r="GGT79" s="108"/>
      <c r="GGU79" s="108"/>
      <c r="GGV79" s="108"/>
      <c r="GGW79" s="108"/>
      <c r="GGX79" s="108"/>
      <c r="GGY79" s="108"/>
      <c r="GGZ79" s="108"/>
      <c r="GHA79" s="108"/>
      <c r="GHB79" s="108"/>
      <c r="GHC79" s="108"/>
      <c r="GHD79" s="108"/>
      <c r="GHE79" s="108"/>
      <c r="GHF79" s="108"/>
      <c r="GHG79" s="108"/>
      <c r="GHH79" s="108"/>
      <c r="GHI79" s="108"/>
      <c r="GHJ79" s="108"/>
      <c r="GHK79" s="108"/>
      <c r="GHL79" s="108"/>
      <c r="GHM79" s="108"/>
      <c r="GHN79" s="108"/>
      <c r="GHO79" s="108"/>
      <c r="GHP79" s="108"/>
      <c r="GHQ79" s="108"/>
      <c r="GHR79" s="108"/>
      <c r="GHS79" s="108"/>
      <c r="GHT79" s="108"/>
      <c r="GHU79" s="108"/>
      <c r="GHV79" s="108"/>
      <c r="GHW79" s="108"/>
      <c r="GHX79" s="108"/>
      <c r="GHY79" s="108"/>
      <c r="GHZ79" s="108"/>
      <c r="GIA79" s="108"/>
      <c r="GIB79" s="108"/>
      <c r="GIC79" s="108"/>
      <c r="GID79" s="108"/>
      <c r="GIE79" s="108"/>
      <c r="GIF79" s="108"/>
      <c r="GIG79" s="108"/>
      <c r="GIH79" s="108"/>
      <c r="GII79" s="108"/>
      <c r="GIJ79" s="108"/>
      <c r="GIK79" s="108"/>
      <c r="GIL79" s="108"/>
      <c r="GIM79" s="108"/>
      <c r="GIN79" s="108"/>
      <c r="GIO79" s="108"/>
      <c r="GIP79" s="108"/>
      <c r="GIQ79" s="108"/>
      <c r="GIR79" s="108"/>
      <c r="GIS79" s="108"/>
      <c r="GIT79" s="108"/>
      <c r="GIU79" s="108"/>
      <c r="GIV79" s="108"/>
      <c r="GIW79" s="108"/>
      <c r="GIX79" s="108"/>
      <c r="GIY79" s="108"/>
      <c r="GIZ79" s="108"/>
      <c r="GJA79" s="108"/>
      <c r="GJB79" s="108"/>
      <c r="GJC79" s="108"/>
      <c r="GJD79" s="108"/>
      <c r="GJE79" s="108"/>
      <c r="GJF79" s="108"/>
      <c r="GJG79" s="108"/>
      <c r="GJH79" s="108"/>
      <c r="GJI79" s="108"/>
      <c r="GJJ79" s="108"/>
      <c r="GJK79" s="108"/>
      <c r="GJL79" s="108"/>
      <c r="GJM79" s="108"/>
      <c r="GJN79" s="108"/>
      <c r="GJO79" s="108"/>
      <c r="GJP79" s="108"/>
      <c r="GJQ79" s="108"/>
      <c r="GJR79" s="108"/>
      <c r="GJS79" s="108"/>
      <c r="GJT79" s="108"/>
      <c r="GJU79" s="108"/>
      <c r="GJV79" s="108"/>
      <c r="GJW79" s="108"/>
      <c r="GJX79" s="108"/>
      <c r="GJY79" s="108"/>
      <c r="GJZ79" s="108"/>
      <c r="GKA79" s="108"/>
      <c r="GKB79" s="108"/>
      <c r="GKC79" s="108"/>
      <c r="GKD79" s="108"/>
      <c r="GKE79" s="108"/>
      <c r="GKF79" s="108"/>
      <c r="GKG79" s="108"/>
      <c r="GKH79" s="108"/>
      <c r="GKI79" s="108"/>
      <c r="GKJ79" s="108"/>
      <c r="GKK79" s="108"/>
      <c r="GKL79" s="108"/>
      <c r="GKM79" s="108"/>
      <c r="GKN79" s="108"/>
      <c r="GKO79" s="108"/>
      <c r="GKP79" s="108"/>
      <c r="GKQ79" s="108"/>
      <c r="GKR79" s="108"/>
      <c r="GKS79" s="108"/>
      <c r="GKT79" s="108"/>
      <c r="GKU79" s="108"/>
      <c r="GKV79" s="108"/>
      <c r="GKW79" s="108"/>
      <c r="GKX79" s="108"/>
      <c r="GKY79" s="108"/>
      <c r="GKZ79" s="108"/>
      <c r="GLA79" s="108"/>
      <c r="GLB79" s="108"/>
      <c r="GLC79" s="108"/>
      <c r="GLD79" s="108"/>
      <c r="GLE79" s="108"/>
      <c r="GLF79" s="108"/>
      <c r="GLG79" s="108"/>
      <c r="GLH79" s="108"/>
      <c r="GLI79" s="108"/>
      <c r="GLJ79" s="108"/>
      <c r="GLK79" s="108"/>
      <c r="GLL79" s="108"/>
      <c r="GLM79" s="108"/>
      <c r="GLN79" s="108"/>
      <c r="GLO79" s="108"/>
      <c r="GLP79" s="108"/>
      <c r="GLQ79" s="108"/>
      <c r="GLR79" s="108"/>
      <c r="GLS79" s="108"/>
      <c r="GLT79" s="108"/>
      <c r="GLU79" s="108"/>
      <c r="GLV79" s="108"/>
      <c r="GLW79" s="108"/>
      <c r="GLX79" s="108"/>
      <c r="GLY79" s="108"/>
      <c r="GLZ79" s="108"/>
      <c r="GMA79" s="108"/>
      <c r="GMB79" s="108"/>
      <c r="GMC79" s="108"/>
      <c r="GMD79" s="108"/>
      <c r="GME79" s="108"/>
      <c r="GMF79" s="108"/>
      <c r="GMG79" s="108"/>
      <c r="GMH79" s="108"/>
      <c r="GMI79" s="108"/>
      <c r="GMJ79" s="108"/>
      <c r="GMK79" s="108"/>
      <c r="GML79" s="108"/>
      <c r="GMM79" s="108"/>
      <c r="GMN79" s="108"/>
      <c r="GMO79" s="108"/>
      <c r="GMP79" s="108"/>
      <c r="GMQ79" s="108"/>
      <c r="GMR79" s="108"/>
      <c r="GMS79" s="108"/>
      <c r="GMT79" s="108"/>
      <c r="GMU79" s="108"/>
      <c r="GMV79" s="108"/>
      <c r="GMW79" s="108"/>
      <c r="GMX79" s="108"/>
      <c r="GMY79" s="108"/>
      <c r="GMZ79" s="108"/>
      <c r="GNA79" s="108"/>
      <c r="GNB79" s="108"/>
      <c r="GNC79" s="108"/>
      <c r="GND79" s="108"/>
      <c r="GNE79" s="108"/>
      <c r="GNF79" s="108"/>
      <c r="GNG79" s="108"/>
      <c r="GNH79" s="108"/>
      <c r="GNI79" s="108"/>
      <c r="GNJ79" s="108"/>
      <c r="GNK79" s="108"/>
      <c r="GNL79" s="108"/>
      <c r="GNM79" s="108"/>
      <c r="GNN79" s="108"/>
      <c r="GNO79" s="108"/>
      <c r="GNP79" s="108"/>
      <c r="GNQ79" s="108"/>
      <c r="GNR79" s="108"/>
      <c r="GNS79" s="108"/>
      <c r="GNT79" s="108"/>
      <c r="GNU79" s="108"/>
      <c r="GNV79" s="108"/>
      <c r="GNW79" s="108"/>
      <c r="GNX79" s="108"/>
      <c r="GNY79" s="108"/>
      <c r="GNZ79" s="108"/>
      <c r="GOA79" s="108"/>
      <c r="GOB79" s="108"/>
      <c r="GOC79" s="108"/>
      <c r="GOD79" s="108"/>
      <c r="GOE79" s="108"/>
      <c r="GOF79" s="108"/>
      <c r="GOG79" s="108"/>
      <c r="GOH79" s="108"/>
      <c r="GOI79" s="108"/>
      <c r="GOJ79" s="108"/>
      <c r="GOK79" s="108"/>
      <c r="GOL79" s="108"/>
      <c r="GOM79" s="108"/>
      <c r="GON79" s="108"/>
      <c r="GOO79" s="108"/>
      <c r="GOP79" s="108"/>
      <c r="GOQ79" s="108"/>
      <c r="GOR79" s="108"/>
      <c r="GOS79" s="108"/>
      <c r="GOT79" s="108"/>
      <c r="GOU79" s="108"/>
      <c r="GOV79" s="108"/>
      <c r="GOW79" s="108"/>
      <c r="GOX79" s="108"/>
      <c r="GOY79" s="108"/>
      <c r="GOZ79" s="108"/>
      <c r="GPA79" s="108"/>
      <c r="GPB79" s="108"/>
      <c r="GPC79" s="108"/>
      <c r="GPD79" s="108"/>
      <c r="GPE79" s="108"/>
      <c r="GPF79" s="108"/>
      <c r="GPG79" s="108"/>
      <c r="GPH79" s="108"/>
      <c r="GPI79" s="108"/>
      <c r="GPJ79" s="108"/>
      <c r="GPK79" s="108"/>
      <c r="GPL79" s="108"/>
      <c r="GPM79" s="108"/>
      <c r="GPN79" s="108"/>
      <c r="GPO79" s="108"/>
      <c r="GPP79" s="108"/>
      <c r="GPQ79" s="108"/>
      <c r="GPR79" s="108"/>
      <c r="GPS79" s="108"/>
      <c r="GPT79" s="108"/>
      <c r="GPU79" s="108"/>
      <c r="GPV79" s="108"/>
      <c r="GPW79" s="108"/>
      <c r="GPX79" s="108"/>
      <c r="GPY79" s="108"/>
      <c r="GPZ79" s="108"/>
      <c r="GQA79" s="108"/>
      <c r="GQB79" s="108"/>
      <c r="GQC79" s="108"/>
      <c r="GQD79" s="108"/>
      <c r="GQE79" s="108"/>
      <c r="GQF79" s="108"/>
      <c r="GQG79" s="108"/>
      <c r="GQH79" s="108"/>
      <c r="GQI79" s="108"/>
      <c r="GQJ79" s="108"/>
      <c r="GQK79" s="108"/>
      <c r="GQL79" s="108"/>
      <c r="GQM79" s="108"/>
      <c r="GQN79" s="108"/>
      <c r="GQO79" s="108"/>
      <c r="GQP79" s="108"/>
      <c r="GQQ79" s="108"/>
      <c r="GQR79" s="108"/>
      <c r="GQS79" s="108"/>
      <c r="GQT79" s="108"/>
      <c r="GQU79" s="108"/>
      <c r="GQV79" s="108"/>
      <c r="GQW79" s="108"/>
      <c r="GQX79" s="108"/>
      <c r="GQY79" s="108"/>
      <c r="GQZ79" s="108"/>
      <c r="GRA79" s="108"/>
      <c r="GRB79" s="108"/>
      <c r="GRC79" s="108"/>
      <c r="GRD79" s="108"/>
      <c r="GRE79" s="108"/>
      <c r="GRF79" s="108"/>
      <c r="GRG79" s="108"/>
      <c r="GRH79" s="108"/>
      <c r="GRI79" s="108"/>
      <c r="GRJ79" s="108"/>
      <c r="GRK79" s="108"/>
      <c r="GRL79" s="108"/>
      <c r="GRM79" s="108"/>
      <c r="GRN79" s="108"/>
      <c r="GRO79" s="108"/>
      <c r="GRP79" s="108"/>
      <c r="GRQ79" s="108"/>
      <c r="GRR79" s="108"/>
      <c r="GRS79" s="108"/>
      <c r="GRT79" s="108"/>
      <c r="GRU79" s="108"/>
      <c r="GRV79" s="108"/>
      <c r="GRW79" s="108"/>
      <c r="GRX79" s="108"/>
      <c r="GRY79" s="108"/>
      <c r="GRZ79" s="108"/>
      <c r="GSA79" s="108"/>
      <c r="GSB79" s="108"/>
      <c r="GSC79" s="108"/>
      <c r="GSD79" s="108"/>
      <c r="GSE79" s="108"/>
      <c r="GSF79" s="108"/>
      <c r="GSG79" s="108"/>
      <c r="GSH79" s="108"/>
      <c r="GSI79" s="108"/>
      <c r="GSJ79" s="108"/>
      <c r="GSK79" s="108"/>
      <c r="GSL79" s="108"/>
      <c r="GSM79" s="108"/>
      <c r="GSN79" s="108"/>
      <c r="GSO79" s="108"/>
      <c r="GSP79" s="108"/>
      <c r="GSQ79" s="108"/>
      <c r="GSR79" s="108"/>
      <c r="GSS79" s="108"/>
      <c r="GST79" s="108"/>
      <c r="GSU79" s="108"/>
      <c r="GSV79" s="108"/>
      <c r="GSW79" s="108"/>
      <c r="GSX79" s="108"/>
      <c r="GSY79" s="108"/>
      <c r="GSZ79" s="108"/>
      <c r="GTA79" s="108"/>
      <c r="GTB79" s="108"/>
      <c r="GTC79" s="108"/>
      <c r="GTD79" s="108"/>
      <c r="GTE79" s="108"/>
      <c r="GTF79" s="108"/>
      <c r="GTG79" s="108"/>
      <c r="GTH79" s="108"/>
      <c r="GTI79" s="108"/>
      <c r="GTJ79" s="108"/>
      <c r="GTK79" s="108"/>
      <c r="GTL79" s="108"/>
      <c r="GTM79" s="108"/>
      <c r="GTN79" s="108"/>
      <c r="GTO79" s="108"/>
      <c r="GTP79" s="108"/>
      <c r="GTQ79" s="108"/>
      <c r="GTR79" s="108"/>
      <c r="GTS79" s="108"/>
      <c r="GTT79" s="108"/>
      <c r="GTU79" s="108"/>
      <c r="GTV79" s="108"/>
      <c r="GTW79" s="108"/>
      <c r="GTX79" s="108"/>
      <c r="GTY79" s="108"/>
      <c r="GTZ79" s="108"/>
      <c r="GUA79" s="108"/>
      <c r="GUB79" s="108"/>
      <c r="GUC79" s="108"/>
      <c r="GUD79" s="108"/>
      <c r="GUE79" s="108"/>
      <c r="GUF79" s="108"/>
      <c r="GUG79" s="108"/>
      <c r="GUH79" s="108"/>
      <c r="GUI79" s="108"/>
      <c r="GUJ79" s="108"/>
      <c r="GUK79" s="108"/>
      <c r="GUL79" s="108"/>
      <c r="GUM79" s="108"/>
      <c r="GUN79" s="108"/>
      <c r="GUO79" s="108"/>
      <c r="GUP79" s="108"/>
      <c r="GUQ79" s="108"/>
      <c r="GUR79" s="108"/>
      <c r="GUS79" s="108"/>
      <c r="GUT79" s="108"/>
      <c r="GUU79" s="108"/>
      <c r="GUV79" s="108"/>
      <c r="GUW79" s="108"/>
      <c r="GUX79" s="108"/>
      <c r="GUY79" s="108"/>
      <c r="GUZ79" s="108"/>
      <c r="GVA79" s="108"/>
      <c r="GVB79" s="108"/>
      <c r="GVC79" s="108"/>
      <c r="GVD79" s="108"/>
      <c r="GVE79" s="108"/>
      <c r="GVF79" s="108"/>
      <c r="GVG79" s="108"/>
      <c r="GVH79" s="108"/>
      <c r="GVI79" s="108"/>
      <c r="GVJ79" s="108"/>
      <c r="GVK79" s="108"/>
      <c r="GVL79" s="108"/>
      <c r="GVM79" s="108"/>
      <c r="GVN79" s="108"/>
      <c r="GVO79" s="108"/>
      <c r="GVP79" s="108"/>
      <c r="GVQ79" s="108"/>
      <c r="GVR79" s="108"/>
      <c r="GVS79" s="108"/>
      <c r="GVT79" s="108"/>
      <c r="GVU79" s="108"/>
      <c r="GVV79" s="108"/>
      <c r="GVW79" s="108"/>
      <c r="GVX79" s="108"/>
      <c r="GVY79" s="108"/>
      <c r="GVZ79" s="108"/>
      <c r="GWA79" s="108"/>
      <c r="GWB79" s="108"/>
      <c r="GWC79" s="108"/>
      <c r="GWD79" s="108"/>
      <c r="GWE79" s="108"/>
      <c r="GWF79" s="108"/>
      <c r="GWG79" s="108"/>
      <c r="GWH79" s="108"/>
      <c r="GWI79" s="108"/>
      <c r="GWJ79" s="108"/>
      <c r="GWK79" s="108"/>
      <c r="GWL79" s="108"/>
      <c r="GWM79" s="108"/>
      <c r="GWN79" s="108"/>
      <c r="GWO79" s="108"/>
      <c r="GWP79" s="108"/>
      <c r="GWQ79" s="108"/>
      <c r="GWR79" s="108"/>
      <c r="GWS79" s="108"/>
      <c r="GWT79" s="108"/>
      <c r="GWU79" s="108"/>
      <c r="GWV79" s="108"/>
      <c r="GWW79" s="108"/>
      <c r="GWX79" s="108"/>
      <c r="GWY79" s="108"/>
      <c r="GWZ79" s="108"/>
      <c r="GXA79" s="108"/>
      <c r="GXB79" s="108"/>
      <c r="GXC79" s="108"/>
      <c r="GXD79" s="108"/>
      <c r="GXE79" s="108"/>
      <c r="GXF79" s="108"/>
      <c r="GXG79" s="108"/>
      <c r="GXH79" s="108"/>
      <c r="GXI79" s="108"/>
      <c r="GXJ79" s="108"/>
      <c r="GXK79" s="108"/>
      <c r="GXL79" s="108"/>
      <c r="GXM79" s="108"/>
      <c r="GXN79" s="108"/>
      <c r="GXO79" s="108"/>
      <c r="GXP79" s="108"/>
      <c r="GXQ79" s="108"/>
      <c r="GXR79" s="108"/>
      <c r="GXS79" s="108"/>
      <c r="GXT79" s="108"/>
      <c r="GXU79" s="108"/>
      <c r="GXV79" s="108"/>
      <c r="GXW79" s="108"/>
      <c r="GXX79" s="108"/>
      <c r="GXY79" s="108"/>
      <c r="GXZ79" s="108"/>
      <c r="GYA79" s="108"/>
      <c r="GYB79" s="108"/>
      <c r="GYC79" s="108"/>
      <c r="GYD79" s="108"/>
      <c r="GYE79" s="108"/>
      <c r="GYF79" s="108"/>
      <c r="GYG79" s="108"/>
      <c r="GYH79" s="108"/>
      <c r="GYI79" s="108"/>
      <c r="GYJ79" s="108"/>
      <c r="GYK79" s="108"/>
      <c r="GYL79" s="108"/>
      <c r="GYM79" s="108"/>
      <c r="GYN79" s="108"/>
      <c r="GYO79" s="108"/>
      <c r="GYP79" s="108"/>
      <c r="GYQ79" s="108"/>
      <c r="GYR79" s="108"/>
      <c r="GYS79" s="108"/>
      <c r="GYT79" s="108"/>
      <c r="GYU79" s="108"/>
      <c r="GYV79" s="108"/>
      <c r="GYW79" s="108"/>
      <c r="GYX79" s="108"/>
      <c r="GYY79" s="108"/>
      <c r="GYZ79" s="108"/>
      <c r="GZA79" s="108"/>
      <c r="GZB79" s="108"/>
      <c r="GZC79" s="108"/>
      <c r="GZD79" s="108"/>
      <c r="GZE79" s="108"/>
      <c r="GZF79" s="108"/>
      <c r="GZG79" s="108"/>
      <c r="GZH79" s="108"/>
      <c r="GZI79" s="108"/>
      <c r="GZJ79" s="108"/>
      <c r="GZK79" s="108"/>
      <c r="GZL79" s="108"/>
      <c r="GZM79" s="108"/>
      <c r="GZN79" s="108"/>
      <c r="GZO79" s="108"/>
      <c r="GZP79" s="108"/>
      <c r="GZQ79" s="108"/>
      <c r="GZR79" s="108"/>
      <c r="GZS79" s="108"/>
      <c r="GZT79" s="108"/>
      <c r="GZU79" s="108"/>
      <c r="GZV79" s="108"/>
      <c r="GZW79" s="108"/>
      <c r="GZX79" s="108"/>
      <c r="GZY79" s="108"/>
      <c r="GZZ79" s="108"/>
      <c r="HAA79" s="108"/>
      <c r="HAB79" s="108"/>
      <c r="HAC79" s="108"/>
      <c r="HAD79" s="108"/>
      <c r="HAE79" s="108"/>
      <c r="HAF79" s="108"/>
      <c r="HAG79" s="108"/>
      <c r="HAH79" s="108"/>
      <c r="HAI79" s="108"/>
      <c r="HAJ79" s="108"/>
      <c r="HAK79" s="108"/>
      <c r="HAL79" s="108"/>
      <c r="HAM79" s="108"/>
      <c r="HAN79" s="108"/>
      <c r="HAO79" s="108"/>
      <c r="HAP79" s="108"/>
      <c r="HAQ79" s="108"/>
      <c r="HAR79" s="108"/>
      <c r="HAS79" s="108"/>
      <c r="HAT79" s="108"/>
      <c r="HAU79" s="108"/>
      <c r="HAV79" s="108"/>
      <c r="HAW79" s="108"/>
      <c r="HAX79" s="108"/>
      <c r="HAY79" s="108"/>
      <c r="HAZ79" s="108"/>
      <c r="HBA79" s="108"/>
      <c r="HBB79" s="108"/>
      <c r="HBC79" s="108"/>
      <c r="HBD79" s="108"/>
      <c r="HBE79" s="108"/>
      <c r="HBF79" s="108"/>
      <c r="HBG79" s="108"/>
      <c r="HBH79" s="108"/>
      <c r="HBI79" s="108"/>
      <c r="HBJ79" s="108"/>
      <c r="HBK79" s="108"/>
      <c r="HBL79" s="108"/>
      <c r="HBM79" s="108"/>
      <c r="HBN79" s="108"/>
      <c r="HBO79" s="108"/>
      <c r="HBP79" s="108"/>
      <c r="HBQ79" s="108"/>
      <c r="HBR79" s="108"/>
      <c r="HBS79" s="108"/>
      <c r="HBT79" s="108"/>
      <c r="HBU79" s="108"/>
      <c r="HBV79" s="108"/>
      <c r="HBW79" s="108"/>
      <c r="HBX79" s="108"/>
      <c r="HBY79" s="108"/>
      <c r="HBZ79" s="108"/>
      <c r="HCA79" s="108"/>
      <c r="HCB79" s="108"/>
      <c r="HCC79" s="108"/>
      <c r="HCD79" s="108"/>
      <c r="HCE79" s="108"/>
      <c r="HCF79" s="108"/>
      <c r="HCG79" s="108"/>
      <c r="HCH79" s="108"/>
      <c r="HCI79" s="108"/>
      <c r="HCJ79" s="108"/>
      <c r="HCK79" s="108"/>
      <c r="HCL79" s="108"/>
      <c r="HCM79" s="108"/>
      <c r="HCN79" s="108"/>
      <c r="HCO79" s="108"/>
      <c r="HCP79" s="108"/>
      <c r="HCQ79" s="108"/>
      <c r="HCR79" s="108"/>
      <c r="HCS79" s="108"/>
      <c r="HCT79" s="108"/>
      <c r="HCU79" s="108"/>
      <c r="HCV79" s="108"/>
      <c r="HCW79" s="108"/>
      <c r="HCX79" s="108"/>
      <c r="HCY79" s="108"/>
      <c r="HCZ79" s="108"/>
      <c r="HDA79" s="108"/>
      <c r="HDB79" s="108"/>
      <c r="HDC79" s="108"/>
      <c r="HDD79" s="108"/>
      <c r="HDE79" s="108"/>
      <c r="HDF79" s="108"/>
      <c r="HDG79" s="108"/>
      <c r="HDH79" s="108"/>
      <c r="HDI79" s="108"/>
      <c r="HDJ79" s="108"/>
      <c r="HDK79" s="108"/>
      <c r="HDL79" s="108"/>
      <c r="HDM79" s="108"/>
      <c r="HDN79" s="108"/>
      <c r="HDO79" s="108"/>
      <c r="HDP79" s="108"/>
      <c r="HDQ79" s="108"/>
      <c r="HDR79" s="108"/>
      <c r="HDS79" s="108"/>
      <c r="HDT79" s="108"/>
      <c r="HDU79" s="108"/>
      <c r="HDV79" s="108"/>
      <c r="HDW79" s="108"/>
      <c r="HDX79" s="108"/>
      <c r="HDY79" s="108"/>
      <c r="HDZ79" s="108"/>
      <c r="HEA79" s="108"/>
      <c r="HEB79" s="108"/>
      <c r="HEC79" s="108"/>
      <c r="HED79" s="108"/>
      <c r="HEE79" s="108"/>
      <c r="HEF79" s="108"/>
      <c r="HEG79" s="108"/>
      <c r="HEH79" s="108"/>
      <c r="HEI79" s="108"/>
      <c r="HEJ79" s="108"/>
      <c r="HEK79" s="108"/>
      <c r="HEL79" s="108"/>
      <c r="HEM79" s="108"/>
      <c r="HEN79" s="108"/>
      <c r="HEO79" s="108"/>
      <c r="HEP79" s="108"/>
      <c r="HEQ79" s="108"/>
      <c r="HER79" s="108"/>
      <c r="HES79" s="108"/>
      <c r="HET79" s="108"/>
      <c r="HEU79" s="108"/>
      <c r="HEV79" s="108"/>
      <c r="HEW79" s="108"/>
      <c r="HEX79" s="108"/>
      <c r="HEY79" s="108"/>
      <c r="HEZ79" s="108"/>
      <c r="HFA79" s="108"/>
      <c r="HFB79" s="108"/>
      <c r="HFC79" s="108"/>
      <c r="HFD79" s="108"/>
      <c r="HFE79" s="108"/>
      <c r="HFF79" s="108"/>
      <c r="HFG79" s="108"/>
      <c r="HFH79" s="108"/>
      <c r="HFI79" s="108"/>
      <c r="HFJ79" s="108"/>
      <c r="HFK79" s="108"/>
      <c r="HFL79" s="108"/>
      <c r="HFM79" s="108"/>
      <c r="HFN79" s="108"/>
      <c r="HFO79" s="108"/>
      <c r="HFP79" s="108"/>
      <c r="HFQ79" s="108"/>
      <c r="HFR79" s="108"/>
      <c r="HFS79" s="108"/>
      <c r="HFT79" s="108"/>
      <c r="HFU79" s="108"/>
      <c r="HFV79" s="108"/>
      <c r="HFW79" s="108"/>
      <c r="HFX79" s="108"/>
      <c r="HFY79" s="108"/>
      <c r="HFZ79" s="108"/>
      <c r="HGA79" s="108"/>
      <c r="HGB79" s="108"/>
      <c r="HGC79" s="108"/>
      <c r="HGD79" s="108"/>
      <c r="HGE79" s="108"/>
      <c r="HGF79" s="108"/>
      <c r="HGG79" s="108"/>
      <c r="HGH79" s="108"/>
      <c r="HGI79" s="108"/>
      <c r="HGJ79" s="108"/>
      <c r="HGK79" s="108"/>
      <c r="HGL79" s="108"/>
      <c r="HGM79" s="108"/>
      <c r="HGN79" s="108"/>
      <c r="HGO79" s="108"/>
      <c r="HGP79" s="108"/>
      <c r="HGQ79" s="108"/>
      <c r="HGR79" s="108"/>
      <c r="HGS79" s="108"/>
      <c r="HGT79" s="108"/>
      <c r="HGU79" s="108"/>
      <c r="HGV79" s="108"/>
      <c r="HGW79" s="108"/>
      <c r="HGX79" s="108"/>
      <c r="HGY79" s="108"/>
      <c r="HGZ79" s="108"/>
      <c r="HHA79" s="108"/>
      <c r="HHB79" s="108"/>
      <c r="HHC79" s="108"/>
      <c r="HHD79" s="108"/>
      <c r="HHE79" s="108"/>
      <c r="HHF79" s="108"/>
      <c r="HHG79" s="108"/>
      <c r="HHH79" s="108"/>
      <c r="HHI79" s="108"/>
      <c r="HHJ79" s="108"/>
      <c r="HHK79" s="108"/>
      <c r="HHL79" s="108"/>
      <c r="HHM79" s="108"/>
      <c r="HHN79" s="108"/>
      <c r="HHO79" s="108"/>
      <c r="HHP79" s="108"/>
      <c r="HHQ79" s="108"/>
      <c r="HHR79" s="108"/>
      <c r="HHS79" s="108"/>
      <c r="HHT79" s="108"/>
      <c r="HHU79" s="108"/>
      <c r="HHV79" s="108"/>
      <c r="HHW79" s="108"/>
      <c r="HHX79" s="108"/>
      <c r="HHY79" s="108"/>
      <c r="HHZ79" s="108"/>
      <c r="HIA79" s="108"/>
      <c r="HIB79" s="108"/>
      <c r="HIC79" s="108"/>
      <c r="HID79" s="108"/>
      <c r="HIE79" s="108"/>
      <c r="HIF79" s="108"/>
      <c r="HIG79" s="108"/>
      <c r="HIH79" s="108"/>
      <c r="HII79" s="108"/>
      <c r="HIJ79" s="108"/>
      <c r="HIK79" s="108"/>
      <c r="HIL79" s="108"/>
      <c r="HIM79" s="108"/>
      <c r="HIN79" s="108"/>
      <c r="HIO79" s="108"/>
      <c r="HIP79" s="108"/>
      <c r="HIQ79" s="108"/>
      <c r="HIR79" s="108"/>
      <c r="HIS79" s="108"/>
      <c r="HIT79" s="108"/>
      <c r="HIU79" s="108"/>
      <c r="HIV79" s="108"/>
      <c r="HIW79" s="108"/>
      <c r="HIX79" s="108"/>
      <c r="HIY79" s="108"/>
      <c r="HIZ79" s="108"/>
      <c r="HJA79" s="108"/>
      <c r="HJB79" s="108"/>
      <c r="HJC79" s="108"/>
      <c r="HJD79" s="108"/>
      <c r="HJE79" s="108"/>
      <c r="HJF79" s="108"/>
      <c r="HJG79" s="108"/>
      <c r="HJH79" s="108"/>
      <c r="HJI79" s="108"/>
      <c r="HJJ79" s="108"/>
      <c r="HJK79" s="108"/>
      <c r="HJL79" s="108"/>
      <c r="HJM79" s="108"/>
      <c r="HJN79" s="108"/>
      <c r="HJO79" s="108"/>
      <c r="HJP79" s="108"/>
      <c r="HJQ79" s="108"/>
      <c r="HJR79" s="108"/>
      <c r="HJS79" s="108"/>
      <c r="HJT79" s="108"/>
      <c r="HJU79" s="108"/>
      <c r="HJV79" s="108"/>
      <c r="HJW79" s="108"/>
      <c r="HJX79" s="108"/>
      <c r="HJY79" s="108"/>
      <c r="HJZ79" s="108"/>
      <c r="HKA79" s="108"/>
      <c r="HKB79" s="108"/>
      <c r="HKC79" s="108"/>
      <c r="HKD79" s="108"/>
      <c r="HKE79" s="108"/>
      <c r="HKF79" s="108"/>
      <c r="HKG79" s="108"/>
      <c r="HKH79" s="108"/>
      <c r="HKI79" s="108"/>
      <c r="HKJ79" s="108"/>
      <c r="HKK79" s="108"/>
      <c r="HKL79" s="108"/>
      <c r="HKM79" s="108"/>
      <c r="HKN79" s="108"/>
      <c r="HKO79" s="108"/>
      <c r="HKP79" s="108"/>
      <c r="HKQ79" s="108"/>
      <c r="HKR79" s="108"/>
      <c r="HKS79" s="108"/>
      <c r="HKT79" s="108"/>
      <c r="HKU79" s="108"/>
      <c r="HKV79" s="108"/>
      <c r="HKW79" s="108"/>
      <c r="HKX79" s="108"/>
      <c r="HKY79" s="108"/>
      <c r="HKZ79" s="108"/>
      <c r="HLA79" s="108"/>
      <c r="HLB79" s="108"/>
      <c r="HLC79" s="108"/>
      <c r="HLD79" s="108"/>
      <c r="HLE79" s="108"/>
      <c r="HLF79" s="108"/>
      <c r="HLG79" s="108"/>
      <c r="HLH79" s="108"/>
      <c r="HLI79" s="108"/>
      <c r="HLJ79" s="108"/>
      <c r="HLK79" s="108"/>
      <c r="HLL79" s="108"/>
      <c r="HLM79" s="108"/>
      <c r="HLN79" s="108"/>
      <c r="HLO79" s="108"/>
      <c r="HLP79" s="108"/>
      <c r="HLQ79" s="108"/>
      <c r="HLR79" s="108"/>
      <c r="HLS79" s="108"/>
      <c r="HLT79" s="108"/>
      <c r="HLU79" s="108"/>
      <c r="HLV79" s="108"/>
      <c r="HLW79" s="108"/>
      <c r="HLX79" s="108"/>
      <c r="HLY79" s="108"/>
      <c r="HLZ79" s="108"/>
      <c r="HMA79" s="108"/>
      <c r="HMB79" s="108"/>
      <c r="HMC79" s="108"/>
      <c r="HMD79" s="108"/>
      <c r="HME79" s="108"/>
      <c r="HMF79" s="108"/>
      <c r="HMG79" s="108"/>
      <c r="HMH79" s="108"/>
      <c r="HMI79" s="108"/>
      <c r="HMJ79" s="108"/>
      <c r="HMK79" s="108"/>
      <c r="HML79" s="108"/>
      <c r="HMM79" s="108"/>
      <c r="HMN79" s="108"/>
      <c r="HMO79" s="108"/>
      <c r="HMP79" s="108"/>
      <c r="HMQ79" s="108"/>
      <c r="HMR79" s="108"/>
      <c r="HMS79" s="108"/>
      <c r="HMT79" s="108"/>
      <c r="HMU79" s="108"/>
      <c r="HMV79" s="108"/>
      <c r="HMW79" s="108"/>
      <c r="HMX79" s="108"/>
      <c r="HMY79" s="108"/>
      <c r="HMZ79" s="108"/>
      <c r="HNA79" s="108"/>
      <c r="HNB79" s="108"/>
      <c r="HNC79" s="108"/>
      <c r="HND79" s="108"/>
      <c r="HNE79" s="108"/>
      <c r="HNF79" s="108"/>
      <c r="HNG79" s="108"/>
      <c r="HNH79" s="108"/>
      <c r="HNI79" s="108"/>
      <c r="HNJ79" s="108"/>
      <c r="HNK79" s="108"/>
      <c r="HNL79" s="108"/>
      <c r="HNM79" s="108"/>
      <c r="HNN79" s="108"/>
      <c r="HNO79" s="108"/>
      <c r="HNP79" s="108"/>
      <c r="HNQ79" s="108"/>
      <c r="HNR79" s="108"/>
      <c r="HNS79" s="108"/>
      <c r="HNT79" s="108"/>
      <c r="HNU79" s="108"/>
      <c r="HNV79" s="108"/>
      <c r="HNW79" s="108"/>
      <c r="HNX79" s="108"/>
      <c r="HNY79" s="108"/>
      <c r="HNZ79" s="108"/>
      <c r="HOA79" s="108"/>
      <c r="HOB79" s="108"/>
      <c r="HOC79" s="108"/>
      <c r="HOD79" s="108"/>
      <c r="HOE79" s="108"/>
      <c r="HOF79" s="108"/>
      <c r="HOG79" s="108"/>
      <c r="HOH79" s="108"/>
      <c r="HOI79" s="108"/>
      <c r="HOJ79" s="108"/>
      <c r="HOK79" s="108"/>
      <c r="HOL79" s="108"/>
      <c r="HOM79" s="108"/>
      <c r="HON79" s="108"/>
      <c r="HOO79" s="108"/>
      <c r="HOP79" s="108"/>
      <c r="HOQ79" s="108"/>
      <c r="HOR79" s="108"/>
      <c r="HOS79" s="108"/>
      <c r="HOT79" s="108"/>
      <c r="HOU79" s="108"/>
      <c r="HOV79" s="108"/>
      <c r="HOW79" s="108"/>
      <c r="HOX79" s="108"/>
      <c r="HOY79" s="108"/>
      <c r="HOZ79" s="108"/>
      <c r="HPA79" s="108"/>
      <c r="HPB79" s="108"/>
      <c r="HPC79" s="108"/>
      <c r="HPD79" s="108"/>
      <c r="HPE79" s="108"/>
      <c r="HPF79" s="108"/>
      <c r="HPG79" s="108"/>
      <c r="HPH79" s="108"/>
      <c r="HPI79" s="108"/>
      <c r="HPJ79" s="108"/>
      <c r="HPK79" s="108"/>
      <c r="HPL79" s="108"/>
      <c r="HPM79" s="108"/>
      <c r="HPN79" s="108"/>
      <c r="HPO79" s="108"/>
      <c r="HPP79" s="108"/>
      <c r="HPQ79" s="108"/>
      <c r="HPR79" s="108"/>
      <c r="HPS79" s="108"/>
      <c r="HPT79" s="108"/>
      <c r="HPU79" s="108"/>
      <c r="HPV79" s="108"/>
      <c r="HPW79" s="108"/>
      <c r="HPX79" s="108"/>
      <c r="HPY79" s="108"/>
      <c r="HPZ79" s="108"/>
      <c r="HQA79" s="108"/>
      <c r="HQB79" s="108"/>
      <c r="HQC79" s="108"/>
      <c r="HQD79" s="108"/>
      <c r="HQE79" s="108"/>
      <c r="HQF79" s="108"/>
      <c r="HQG79" s="108"/>
      <c r="HQH79" s="108"/>
      <c r="HQI79" s="108"/>
      <c r="HQJ79" s="108"/>
      <c r="HQK79" s="108"/>
      <c r="HQL79" s="108"/>
      <c r="HQM79" s="108"/>
      <c r="HQN79" s="108"/>
      <c r="HQO79" s="108"/>
      <c r="HQP79" s="108"/>
      <c r="HQQ79" s="108"/>
      <c r="HQR79" s="108"/>
      <c r="HQS79" s="108"/>
      <c r="HQT79" s="108"/>
      <c r="HQU79" s="108"/>
      <c r="HQV79" s="108"/>
      <c r="HQW79" s="108"/>
      <c r="HQX79" s="108"/>
      <c r="HQY79" s="108"/>
      <c r="HQZ79" s="108"/>
      <c r="HRA79" s="108"/>
      <c r="HRB79" s="108"/>
      <c r="HRC79" s="108"/>
      <c r="HRD79" s="108"/>
      <c r="HRE79" s="108"/>
      <c r="HRF79" s="108"/>
      <c r="HRG79" s="108"/>
      <c r="HRH79" s="108"/>
      <c r="HRI79" s="108"/>
      <c r="HRJ79" s="108"/>
      <c r="HRK79" s="108"/>
      <c r="HRL79" s="108"/>
      <c r="HRM79" s="108"/>
      <c r="HRN79" s="108"/>
      <c r="HRO79" s="108"/>
      <c r="HRP79" s="108"/>
      <c r="HRQ79" s="108"/>
      <c r="HRR79" s="108"/>
      <c r="HRS79" s="108"/>
      <c r="HRT79" s="108"/>
      <c r="HRU79" s="108"/>
      <c r="HRV79" s="108"/>
      <c r="HRW79" s="108"/>
      <c r="HRX79" s="108"/>
      <c r="HRY79" s="108"/>
      <c r="HRZ79" s="108"/>
      <c r="HSA79" s="108"/>
      <c r="HSB79" s="108"/>
      <c r="HSC79" s="108"/>
      <c r="HSD79" s="108"/>
      <c r="HSE79" s="108"/>
      <c r="HSF79" s="108"/>
      <c r="HSG79" s="108"/>
      <c r="HSH79" s="108"/>
      <c r="HSI79" s="108"/>
      <c r="HSJ79" s="108"/>
      <c r="HSK79" s="108"/>
      <c r="HSL79" s="108"/>
      <c r="HSM79" s="108"/>
      <c r="HSN79" s="108"/>
      <c r="HSO79" s="108"/>
      <c r="HSP79" s="108"/>
      <c r="HSQ79" s="108"/>
      <c r="HSR79" s="108"/>
      <c r="HSS79" s="108"/>
      <c r="HST79" s="108"/>
      <c r="HSU79" s="108"/>
      <c r="HSV79" s="108"/>
      <c r="HSW79" s="108"/>
      <c r="HSX79" s="108"/>
      <c r="HSY79" s="108"/>
      <c r="HSZ79" s="108"/>
      <c r="HTA79" s="108"/>
      <c r="HTB79" s="108"/>
      <c r="HTC79" s="108"/>
      <c r="HTD79" s="108"/>
      <c r="HTE79" s="108"/>
      <c r="HTF79" s="108"/>
      <c r="HTG79" s="108"/>
      <c r="HTH79" s="108"/>
      <c r="HTI79" s="108"/>
      <c r="HTJ79" s="108"/>
      <c r="HTK79" s="108"/>
      <c r="HTL79" s="108"/>
      <c r="HTM79" s="108"/>
      <c r="HTN79" s="108"/>
      <c r="HTO79" s="108"/>
      <c r="HTP79" s="108"/>
      <c r="HTQ79" s="108"/>
      <c r="HTR79" s="108"/>
      <c r="HTS79" s="108"/>
      <c r="HTT79" s="108"/>
      <c r="HTU79" s="108"/>
      <c r="HTV79" s="108"/>
      <c r="HTW79" s="108"/>
      <c r="HTX79" s="108"/>
      <c r="HTY79" s="108"/>
      <c r="HTZ79" s="108"/>
      <c r="HUA79" s="108"/>
      <c r="HUB79" s="108"/>
      <c r="HUC79" s="108"/>
      <c r="HUD79" s="108"/>
      <c r="HUE79" s="108"/>
      <c r="HUF79" s="108"/>
      <c r="HUG79" s="108"/>
      <c r="HUH79" s="108"/>
      <c r="HUI79" s="108"/>
      <c r="HUJ79" s="108"/>
      <c r="HUK79" s="108"/>
      <c r="HUL79" s="108"/>
      <c r="HUM79" s="108"/>
      <c r="HUN79" s="108"/>
      <c r="HUO79" s="108"/>
      <c r="HUP79" s="108"/>
      <c r="HUQ79" s="108"/>
      <c r="HUR79" s="108"/>
      <c r="HUS79" s="108"/>
      <c r="HUT79" s="108"/>
      <c r="HUU79" s="108"/>
      <c r="HUV79" s="108"/>
      <c r="HUW79" s="108"/>
      <c r="HUX79" s="108"/>
      <c r="HUY79" s="108"/>
      <c r="HUZ79" s="108"/>
      <c r="HVA79" s="108"/>
      <c r="HVB79" s="108"/>
      <c r="HVC79" s="108"/>
      <c r="HVD79" s="108"/>
      <c r="HVE79" s="108"/>
      <c r="HVF79" s="108"/>
      <c r="HVG79" s="108"/>
      <c r="HVH79" s="108"/>
      <c r="HVI79" s="108"/>
      <c r="HVJ79" s="108"/>
      <c r="HVK79" s="108"/>
      <c r="HVL79" s="108"/>
      <c r="HVM79" s="108"/>
      <c r="HVN79" s="108"/>
      <c r="HVO79" s="108"/>
      <c r="HVP79" s="108"/>
      <c r="HVQ79" s="108"/>
      <c r="HVR79" s="108"/>
      <c r="HVS79" s="108"/>
      <c r="HVT79" s="108"/>
      <c r="HVU79" s="108"/>
      <c r="HVV79" s="108"/>
      <c r="HVW79" s="108"/>
      <c r="HVX79" s="108"/>
      <c r="HVY79" s="108"/>
      <c r="HVZ79" s="108"/>
      <c r="HWA79" s="108"/>
      <c r="HWB79" s="108"/>
      <c r="HWC79" s="108"/>
      <c r="HWD79" s="108"/>
      <c r="HWE79" s="108"/>
      <c r="HWF79" s="108"/>
      <c r="HWG79" s="108"/>
      <c r="HWH79" s="108"/>
      <c r="HWI79" s="108"/>
      <c r="HWJ79" s="108"/>
      <c r="HWK79" s="108"/>
      <c r="HWL79" s="108"/>
      <c r="HWM79" s="108"/>
      <c r="HWN79" s="108"/>
      <c r="HWO79" s="108"/>
      <c r="HWP79" s="108"/>
      <c r="HWQ79" s="108"/>
      <c r="HWR79" s="108"/>
      <c r="HWS79" s="108"/>
      <c r="HWT79" s="108"/>
      <c r="HWU79" s="108"/>
      <c r="HWV79" s="108"/>
      <c r="HWW79" s="108"/>
      <c r="HWX79" s="108"/>
      <c r="HWY79" s="108"/>
      <c r="HWZ79" s="108"/>
      <c r="HXA79" s="108"/>
      <c r="HXB79" s="108"/>
      <c r="HXC79" s="108"/>
      <c r="HXD79" s="108"/>
      <c r="HXE79" s="108"/>
      <c r="HXF79" s="108"/>
      <c r="HXG79" s="108"/>
      <c r="HXH79" s="108"/>
      <c r="HXI79" s="108"/>
      <c r="HXJ79" s="108"/>
      <c r="HXK79" s="108"/>
      <c r="HXL79" s="108"/>
      <c r="HXM79" s="108"/>
      <c r="HXN79" s="108"/>
      <c r="HXO79" s="108"/>
      <c r="HXP79" s="108"/>
      <c r="HXQ79" s="108"/>
      <c r="HXR79" s="108"/>
      <c r="HXS79" s="108"/>
      <c r="HXT79" s="108"/>
      <c r="HXU79" s="108"/>
      <c r="HXV79" s="108"/>
      <c r="HXW79" s="108"/>
      <c r="HXX79" s="108"/>
      <c r="HXY79" s="108"/>
      <c r="HXZ79" s="108"/>
      <c r="HYA79" s="108"/>
      <c r="HYB79" s="108"/>
      <c r="HYC79" s="108"/>
      <c r="HYD79" s="108"/>
      <c r="HYE79" s="108"/>
      <c r="HYF79" s="108"/>
      <c r="HYG79" s="108"/>
      <c r="HYH79" s="108"/>
      <c r="HYI79" s="108"/>
      <c r="HYJ79" s="108"/>
      <c r="HYK79" s="108"/>
      <c r="HYL79" s="108"/>
      <c r="HYM79" s="108"/>
      <c r="HYN79" s="108"/>
      <c r="HYO79" s="108"/>
      <c r="HYP79" s="108"/>
      <c r="HYQ79" s="108"/>
      <c r="HYR79" s="108"/>
      <c r="HYS79" s="108"/>
      <c r="HYT79" s="108"/>
      <c r="HYU79" s="108"/>
      <c r="HYV79" s="108"/>
      <c r="HYW79" s="108"/>
      <c r="HYX79" s="108"/>
      <c r="HYY79" s="108"/>
      <c r="HYZ79" s="108"/>
      <c r="HZA79" s="108"/>
      <c r="HZB79" s="108"/>
      <c r="HZC79" s="108"/>
      <c r="HZD79" s="108"/>
      <c r="HZE79" s="108"/>
      <c r="HZF79" s="108"/>
      <c r="HZG79" s="108"/>
      <c r="HZH79" s="108"/>
      <c r="HZI79" s="108"/>
      <c r="HZJ79" s="108"/>
      <c r="HZK79" s="108"/>
      <c r="HZL79" s="108"/>
      <c r="HZM79" s="108"/>
      <c r="HZN79" s="108"/>
      <c r="HZO79" s="108"/>
      <c r="HZP79" s="108"/>
      <c r="HZQ79" s="108"/>
      <c r="HZR79" s="108"/>
      <c r="HZS79" s="108"/>
      <c r="HZT79" s="108"/>
      <c r="HZU79" s="108"/>
      <c r="HZV79" s="108"/>
      <c r="HZW79" s="108"/>
      <c r="HZX79" s="108"/>
      <c r="HZY79" s="108"/>
      <c r="HZZ79" s="108"/>
      <c r="IAA79" s="108"/>
      <c r="IAB79" s="108"/>
      <c r="IAC79" s="108"/>
      <c r="IAD79" s="108"/>
      <c r="IAE79" s="108"/>
      <c r="IAF79" s="108"/>
      <c r="IAG79" s="108"/>
      <c r="IAH79" s="108"/>
      <c r="IAI79" s="108"/>
      <c r="IAJ79" s="108"/>
      <c r="IAK79" s="108"/>
      <c r="IAL79" s="108"/>
      <c r="IAM79" s="108"/>
      <c r="IAN79" s="108"/>
      <c r="IAO79" s="108"/>
      <c r="IAP79" s="108"/>
      <c r="IAQ79" s="108"/>
      <c r="IAR79" s="108"/>
      <c r="IAS79" s="108"/>
      <c r="IAT79" s="108"/>
      <c r="IAU79" s="108"/>
      <c r="IAV79" s="108"/>
      <c r="IAW79" s="108"/>
      <c r="IAX79" s="108"/>
      <c r="IAY79" s="108"/>
      <c r="IAZ79" s="108"/>
      <c r="IBA79" s="108"/>
      <c r="IBB79" s="108"/>
      <c r="IBC79" s="108"/>
      <c r="IBD79" s="108"/>
      <c r="IBE79" s="108"/>
      <c r="IBF79" s="108"/>
      <c r="IBG79" s="108"/>
      <c r="IBH79" s="108"/>
      <c r="IBI79" s="108"/>
      <c r="IBJ79" s="108"/>
      <c r="IBK79" s="108"/>
      <c r="IBL79" s="108"/>
      <c r="IBM79" s="108"/>
      <c r="IBN79" s="108"/>
      <c r="IBO79" s="108"/>
      <c r="IBP79" s="108"/>
      <c r="IBQ79" s="108"/>
      <c r="IBR79" s="108"/>
      <c r="IBS79" s="108"/>
      <c r="IBT79" s="108"/>
      <c r="IBU79" s="108"/>
      <c r="IBV79" s="108"/>
      <c r="IBW79" s="108"/>
      <c r="IBX79" s="108"/>
      <c r="IBY79" s="108"/>
      <c r="IBZ79" s="108"/>
      <c r="ICA79" s="108"/>
      <c r="ICB79" s="108"/>
      <c r="ICC79" s="108"/>
      <c r="ICD79" s="108"/>
      <c r="ICE79" s="108"/>
      <c r="ICF79" s="108"/>
      <c r="ICG79" s="108"/>
      <c r="ICH79" s="108"/>
      <c r="ICI79" s="108"/>
      <c r="ICJ79" s="108"/>
      <c r="ICK79" s="108"/>
      <c r="ICL79" s="108"/>
      <c r="ICM79" s="108"/>
      <c r="ICN79" s="108"/>
      <c r="ICO79" s="108"/>
      <c r="ICP79" s="108"/>
      <c r="ICQ79" s="108"/>
      <c r="ICR79" s="108"/>
      <c r="ICS79" s="108"/>
      <c r="ICT79" s="108"/>
      <c r="ICU79" s="108"/>
      <c r="ICV79" s="108"/>
      <c r="ICW79" s="108"/>
      <c r="ICX79" s="108"/>
      <c r="ICY79" s="108"/>
      <c r="ICZ79" s="108"/>
      <c r="IDA79" s="108"/>
      <c r="IDB79" s="108"/>
      <c r="IDC79" s="108"/>
      <c r="IDD79" s="108"/>
      <c r="IDE79" s="108"/>
      <c r="IDF79" s="108"/>
      <c r="IDG79" s="108"/>
      <c r="IDH79" s="108"/>
      <c r="IDI79" s="108"/>
      <c r="IDJ79" s="108"/>
      <c r="IDK79" s="108"/>
      <c r="IDL79" s="108"/>
      <c r="IDM79" s="108"/>
      <c r="IDN79" s="108"/>
      <c r="IDO79" s="108"/>
      <c r="IDP79" s="108"/>
      <c r="IDQ79" s="108"/>
      <c r="IDR79" s="108"/>
      <c r="IDS79" s="108"/>
      <c r="IDT79" s="108"/>
      <c r="IDU79" s="108"/>
      <c r="IDV79" s="108"/>
      <c r="IDW79" s="108"/>
      <c r="IDX79" s="108"/>
      <c r="IDY79" s="108"/>
      <c r="IDZ79" s="108"/>
      <c r="IEA79" s="108"/>
      <c r="IEB79" s="108"/>
      <c r="IEC79" s="108"/>
      <c r="IED79" s="108"/>
      <c r="IEE79" s="108"/>
      <c r="IEF79" s="108"/>
      <c r="IEG79" s="108"/>
      <c r="IEH79" s="108"/>
      <c r="IEI79" s="108"/>
      <c r="IEJ79" s="108"/>
      <c r="IEK79" s="108"/>
      <c r="IEL79" s="108"/>
      <c r="IEM79" s="108"/>
      <c r="IEN79" s="108"/>
      <c r="IEO79" s="108"/>
      <c r="IEP79" s="108"/>
      <c r="IEQ79" s="108"/>
      <c r="IER79" s="108"/>
      <c r="IES79" s="108"/>
      <c r="IET79" s="108"/>
      <c r="IEU79" s="108"/>
      <c r="IEV79" s="108"/>
      <c r="IEW79" s="108"/>
      <c r="IEX79" s="108"/>
      <c r="IEY79" s="108"/>
      <c r="IEZ79" s="108"/>
      <c r="IFA79" s="108"/>
      <c r="IFB79" s="108"/>
      <c r="IFC79" s="108"/>
      <c r="IFD79" s="108"/>
      <c r="IFE79" s="108"/>
      <c r="IFF79" s="108"/>
      <c r="IFG79" s="108"/>
      <c r="IFH79" s="108"/>
      <c r="IFI79" s="108"/>
      <c r="IFJ79" s="108"/>
      <c r="IFK79" s="108"/>
      <c r="IFL79" s="108"/>
      <c r="IFM79" s="108"/>
      <c r="IFN79" s="108"/>
      <c r="IFO79" s="108"/>
      <c r="IFP79" s="108"/>
      <c r="IFQ79" s="108"/>
      <c r="IFR79" s="108"/>
      <c r="IFS79" s="108"/>
      <c r="IFT79" s="108"/>
      <c r="IFU79" s="108"/>
      <c r="IFV79" s="108"/>
      <c r="IFW79" s="108"/>
      <c r="IFX79" s="108"/>
      <c r="IFY79" s="108"/>
      <c r="IFZ79" s="108"/>
      <c r="IGA79" s="108"/>
      <c r="IGB79" s="108"/>
      <c r="IGC79" s="108"/>
      <c r="IGD79" s="108"/>
      <c r="IGE79" s="108"/>
      <c r="IGF79" s="108"/>
      <c r="IGG79" s="108"/>
      <c r="IGH79" s="108"/>
      <c r="IGI79" s="108"/>
      <c r="IGJ79" s="108"/>
      <c r="IGK79" s="108"/>
      <c r="IGL79" s="108"/>
      <c r="IGM79" s="108"/>
      <c r="IGN79" s="108"/>
      <c r="IGO79" s="108"/>
      <c r="IGP79" s="108"/>
      <c r="IGQ79" s="108"/>
      <c r="IGR79" s="108"/>
      <c r="IGS79" s="108"/>
      <c r="IGT79" s="108"/>
      <c r="IGU79" s="108"/>
      <c r="IGV79" s="108"/>
      <c r="IGW79" s="108"/>
      <c r="IGX79" s="108"/>
      <c r="IGY79" s="108"/>
      <c r="IGZ79" s="108"/>
      <c r="IHA79" s="108"/>
      <c r="IHB79" s="108"/>
      <c r="IHC79" s="108"/>
      <c r="IHD79" s="108"/>
      <c r="IHE79" s="108"/>
      <c r="IHF79" s="108"/>
      <c r="IHG79" s="108"/>
      <c r="IHH79" s="108"/>
      <c r="IHI79" s="108"/>
      <c r="IHJ79" s="108"/>
      <c r="IHK79" s="108"/>
      <c r="IHL79" s="108"/>
      <c r="IHM79" s="108"/>
      <c r="IHN79" s="108"/>
      <c r="IHO79" s="108"/>
      <c r="IHP79" s="108"/>
      <c r="IHQ79" s="108"/>
      <c r="IHR79" s="108"/>
      <c r="IHS79" s="108"/>
      <c r="IHT79" s="108"/>
      <c r="IHU79" s="108"/>
      <c r="IHV79" s="108"/>
      <c r="IHW79" s="108"/>
      <c r="IHX79" s="108"/>
      <c r="IHY79" s="108"/>
      <c r="IHZ79" s="108"/>
      <c r="IIA79" s="108"/>
      <c r="IIB79" s="108"/>
      <c r="IIC79" s="108"/>
      <c r="IID79" s="108"/>
      <c r="IIE79" s="108"/>
      <c r="IIF79" s="108"/>
      <c r="IIG79" s="108"/>
      <c r="IIH79" s="108"/>
      <c r="III79" s="108"/>
      <c r="IIJ79" s="108"/>
      <c r="IIK79" s="108"/>
      <c r="IIL79" s="108"/>
      <c r="IIM79" s="108"/>
      <c r="IIN79" s="108"/>
      <c r="IIO79" s="108"/>
      <c r="IIP79" s="108"/>
      <c r="IIQ79" s="108"/>
      <c r="IIR79" s="108"/>
      <c r="IIS79" s="108"/>
      <c r="IIT79" s="108"/>
      <c r="IIU79" s="108"/>
      <c r="IIV79" s="108"/>
      <c r="IIW79" s="108"/>
      <c r="IIX79" s="108"/>
      <c r="IIY79" s="108"/>
      <c r="IIZ79" s="108"/>
      <c r="IJA79" s="108"/>
      <c r="IJB79" s="108"/>
      <c r="IJC79" s="108"/>
      <c r="IJD79" s="108"/>
      <c r="IJE79" s="108"/>
      <c r="IJF79" s="108"/>
      <c r="IJG79" s="108"/>
      <c r="IJH79" s="108"/>
      <c r="IJI79" s="108"/>
      <c r="IJJ79" s="108"/>
      <c r="IJK79" s="108"/>
      <c r="IJL79" s="108"/>
      <c r="IJM79" s="108"/>
      <c r="IJN79" s="108"/>
      <c r="IJO79" s="108"/>
      <c r="IJP79" s="108"/>
      <c r="IJQ79" s="108"/>
      <c r="IJR79" s="108"/>
      <c r="IJS79" s="108"/>
      <c r="IJT79" s="108"/>
      <c r="IJU79" s="108"/>
      <c r="IJV79" s="108"/>
      <c r="IJW79" s="108"/>
      <c r="IJX79" s="108"/>
      <c r="IJY79" s="108"/>
      <c r="IJZ79" s="108"/>
      <c r="IKA79" s="108"/>
      <c r="IKB79" s="108"/>
      <c r="IKC79" s="108"/>
      <c r="IKD79" s="108"/>
      <c r="IKE79" s="108"/>
      <c r="IKF79" s="108"/>
      <c r="IKG79" s="108"/>
      <c r="IKH79" s="108"/>
      <c r="IKI79" s="108"/>
      <c r="IKJ79" s="108"/>
      <c r="IKK79" s="108"/>
      <c r="IKL79" s="108"/>
      <c r="IKM79" s="108"/>
      <c r="IKN79" s="108"/>
      <c r="IKO79" s="108"/>
      <c r="IKP79" s="108"/>
      <c r="IKQ79" s="108"/>
      <c r="IKR79" s="108"/>
      <c r="IKS79" s="108"/>
      <c r="IKT79" s="108"/>
      <c r="IKU79" s="108"/>
      <c r="IKV79" s="108"/>
      <c r="IKW79" s="108"/>
      <c r="IKX79" s="108"/>
      <c r="IKY79" s="108"/>
      <c r="IKZ79" s="108"/>
      <c r="ILA79" s="108"/>
      <c r="ILB79" s="108"/>
      <c r="ILC79" s="108"/>
      <c r="ILD79" s="108"/>
      <c r="ILE79" s="108"/>
      <c r="ILF79" s="108"/>
      <c r="ILG79" s="108"/>
      <c r="ILH79" s="108"/>
      <c r="ILI79" s="108"/>
      <c r="ILJ79" s="108"/>
      <c r="ILK79" s="108"/>
      <c r="ILL79" s="108"/>
      <c r="ILM79" s="108"/>
      <c r="ILN79" s="108"/>
      <c r="ILO79" s="108"/>
      <c r="ILP79" s="108"/>
      <c r="ILQ79" s="108"/>
      <c r="ILR79" s="108"/>
      <c r="ILS79" s="108"/>
      <c r="ILT79" s="108"/>
      <c r="ILU79" s="108"/>
      <c r="ILV79" s="108"/>
      <c r="ILW79" s="108"/>
      <c r="ILX79" s="108"/>
      <c r="ILY79" s="108"/>
      <c r="ILZ79" s="108"/>
      <c r="IMA79" s="108"/>
      <c r="IMB79" s="108"/>
      <c r="IMC79" s="108"/>
      <c r="IMD79" s="108"/>
      <c r="IME79" s="108"/>
      <c r="IMF79" s="108"/>
      <c r="IMG79" s="108"/>
      <c r="IMH79" s="108"/>
      <c r="IMI79" s="108"/>
      <c r="IMJ79" s="108"/>
      <c r="IMK79" s="108"/>
      <c r="IML79" s="108"/>
      <c r="IMM79" s="108"/>
      <c r="IMN79" s="108"/>
      <c r="IMO79" s="108"/>
      <c r="IMP79" s="108"/>
      <c r="IMQ79" s="108"/>
      <c r="IMR79" s="108"/>
      <c r="IMS79" s="108"/>
      <c r="IMT79" s="108"/>
      <c r="IMU79" s="108"/>
      <c r="IMV79" s="108"/>
      <c r="IMW79" s="108"/>
      <c r="IMX79" s="108"/>
      <c r="IMY79" s="108"/>
      <c r="IMZ79" s="108"/>
      <c r="INA79" s="108"/>
      <c r="INB79" s="108"/>
      <c r="INC79" s="108"/>
      <c r="IND79" s="108"/>
      <c r="INE79" s="108"/>
      <c r="INF79" s="108"/>
      <c r="ING79" s="108"/>
      <c r="INH79" s="108"/>
      <c r="INI79" s="108"/>
      <c r="INJ79" s="108"/>
      <c r="INK79" s="108"/>
      <c r="INL79" s="108"/>
      <c r="INM79" s="108"/>
      <c r="INN79" s="108"/>
      <c r="INO79" s="108"/>
      <c r="INP79" s="108"/>
      <c r="INQ79" s="108"/>
      <c r="INR79" s="108"/>
      <c r="INS79" s="108"/>
      <c r="INT79" s="108"/>
      <c r="INU79" s="108"/>
      <c r="INV79" s="108"/>
      <c r="INW79" s="108"/>
      <c r="INX79" s="108"/>
      <c r="INY79" s="108"/>
      <c r="INZ79" s="108"/>
      <c r="IOA79" s="108"/>
      <c r="IOB79" s="108"/>
      <c r="IOC79" s="108"/>
      <c r="IOD79" s="108"/>
      <c r="IOE79" s="108"/>
      <c r="IOF79" s="108"/>
      <c r="IOG79" s="108"/>
      <c r="IOH79" s="108"/>
      <c r="IOI79" s="108"/>
      <c r="IOJ79" s="108"/>
      <c r="IOK79" s="108"/>
      <c r="IOL79" s="108"/>
      <c r="IOM79" s="108"/>
      <c r="ION79" s="108"/>
      <c r="IOO79" s="108"/>
      <c r="IOP79" s="108"/>
      <c r="IOQ79" s="108"/>
      <c r="IOR79" s="108"/>
      <c r="IOS79" s="108"/>
      <c r="IOT79" s="108"/>
      <c r="IOU79" s="108"/>
      <c r="IOV79" s="108"/>
      <c r="IOW79" s="108"/>
      <c r="IOX79" s="108"/>
      <c r="IOY79" s="108"/>
      <c r="IOZ79" s="108"/>
      <c r="IPA79" s="108"/>
      <c r="IPB79" s="108"/>
      <c r="IPC79" s="108"/>
      <c r="IPD79" s="108"/>
      <c r="IPE79" s="108"/>
      <c r="IPF79" s="108"/>
      <c r="IPG79" s="108"/>
      <c r="IPH79" s="108"/>
      <c r="IPI79" s="108"/>
      <c r="IPJ79" s="108"/>
      <c r="IPK79" s="108"/>
      <c r="IPL79" s="108"/>
      <c r="IPM79" s="108"/>
      <c r="IPN79" s="108"/>
      <c r="IPO79" s="108"/>
      <c r="IPP79" s="108"/>
      <c r="IPQ79" s="108"/>
      <c r="IPR79" s="108"/>
      <c r="IPS79" s="108"/>
      <c r="IPT79" s="108"/>
      <c r="IPU79" s="108"/>
      <c r="IPV79" s="108"/>
      <c r="IPW79" s="108"/>
      <c r="IPX79" s="108"/>
      <c r="IPY79" s="108"/>
      <c r="IPZ79" s="108"/>
      <c r="IQA79" s="108"/>
      <c r="IQB79" s="108"/>
      <c r="IQC79" s="108"/>
      <c r="IQD79" s="108"/>
      <c r="IQE79" s="108"/>
      <c r="IQF79" s="108"/>
      <c r="IQG79" s="108"/>
      <c r="IQH79" s="108"/>
      <c r="IQI79" s="108"/>
      <c r="IQJ79" s="108"/>
      <c r="IQK79" s="108"/>
      <c r="IQL79" s="108"/>
      <c r="IQM79" s="108"/>
      <c r="IQN79" s="108"/>
      <c r="IQO79" s="108"/>
      <c r="IQP79" s="108"/>
      <c r="IQQ79" s="108"/>
      <c r="IQR79" s="108"/>
      <c r="IQS79" s="108"/>
      <c r="IQT79" s="108"/>
      <c r="IQU79" s="108"/>
      <c r="IQV79" s="108"/>
      <c r="IQW79" s="108"/>
      <c r="IQX79" s="108"/>
      <c r="IQY79" s="108"/>
      <c r="IQZ79" s="108"/>
      <c r="IRA79" s="108"/>
      <c r="IRB79" s="108"/>
      <c r="IRC79" s="108"/>
      <c r="IRD79" s="108"/>
      <c r="IRE79" s="108"/>
      <c r="IRF79" s="108"/>
      <c r="IRG79" s="108"/>
      <c r="IRH79" s="108"/>
      <c r="IRI79" s="108"/>
      <c r="IRJ79" s="108"/>
      <c r="IRK79" s="108"/>
      <c r="IRL79" s="108"/>
      <c r="IRM79" s="108"/>
      <c r="IRN79" s="108"/>
      <c r="IRO79" s="108"/>
      <c r="IRP79" s="108"/>
      <c r="IRQ79" s="108"/>
      <c r="IRR79" s="108"/>
      <c r="IRS79" s="108"/>
      <c r="IRT79" s="108"/>
      <c r="IRU79" s="108"/>
      <c r="IRV79" s="108"/>
      <c r="IRW79" s="108"/>
      <c r="IRX79" s="108"/>
      <c r="IRY79" s="108"/>
      <c r="IRZ79" s="108"/>
      <c r="ISA79" s="108"/>
      <c r="ISB79" s="108"/>
      <c r="ISC79" s="108"/>
      <c r="ISD79" s="108"/>
      <c r="ISE79" s="108"/>
      <c r="ISF79" s="108"/>
      <c r="ISG79" s="108"/>
      <c r="ISH79" s="108"/>
      <c r="ISI79" s="108"/>
      <c r="ISJ79" s="108"/>
      <c r="ISK79" s="108"/>
      <c r="ISL79" s="108"/>
      <c r="ISM79" s="108"/>
      <c r="ISN79" s="108"/>
      <c r="ISO79" s="108"/>
      <c r="ISP79" s="108"/>
      <c r="ISQ79" s="108"/>
      <c r="ISR79" s="108"/>
      <c r="ISS79" s="108"/>
      <c r="IST79" s="108"/>
      <c r="ISU79" s="108"/>
      <c r="ISV79" s="108"/>
      <c r="ISW79" s="108"/>
      <c r="ISX79" s="108"/>
      <c r="ISY79" s="108"/>
      <c r="ISZ79" s="108"/>
      <c r="ITA79" s="108"/>
      <c r="ITB79" s="108"/>
      <c r="ITC79" s="108"/>
      <c r="ITD79" s="108"/>
      <c r="ITE79" s="108"/>
      <c r="ITF79" s="108"/>
      <c r="ITG79" s="108"/>
      <c r="ITH79" s="108"/>
      <c r="ITI79" s="108"/>
      <c r="ITJ79" s="108"/>
      <c r="ITK79" s="108"/>
      <c r="ITL79" s="108"/>
      <c r="ITM79" s="108"/>
      <c r="ITN79" s="108"/>
      <c r="ITO79" s="108"/>
      <c r="ITP79" s="108"/>
      <c r="ITQ79" s="108"/>
      <c r="ITR79" s="108"/>
      <c r="ITS79" s="108"/>
      <c r="ITT79" s="108"/>
      <c r="ITU79" s="108"/>
      <c r="ITV79" s="108"/>
      <c r="ITW79" s="108"/>
      <c r="ITX79" s="108"/>
      <c r="ITY79" s="108"/>
      <c r="ITZ79" s="108"/>
      <c r="IUA79" s="108"/>
      <c r="IUB79" s="108"/>
      <c r="IUC79" s="108"/>
      <c r="IUD79" s="108"/>
      <c r="IUE79" s="108"/>
      <c r="IUF79" s="108"/>
      <c r="IUG79" s="108"/>
      <c r="IUH79" s="108"/>
      <c r="IUI79" s="108"/>
      <c r="IUJ79" s="108"/>
      <c r="IUK79" s="108"/>
      <c r="IUL79" s="108"/>
      <c r="IUM79" s="108"/>
      <c r="IUN79" s="108"/>
      <c r="IUO79" s="108"/>
      <c r="IUP79" s="108"/>
      <c r="IUQ79" s="108"/>
      <c r="IUR79" s="108"/>
      <c r="IUS79" s="108"/>
      <c r="IUT79" s="108"/>
      <c r="IUU79" s="108"/>
      <c r="IUV79" s="108"/>
      <c r="IUW79" s="108"/>
      <c r="IUX79" s="108"/>
      <c r="IUY79" s="108"/>
      <c r="IUZ79" s="108"/>
      <c r="IVA79" s="108"/>
      <c r="IVB79" s="108"/>
      <c r="IVC79" s="108"/>
      <c r="IVD79" s="108"/>
      <c r="IVE79" s="108"/>
      <c r="IVF79" s="108"/>
      <c r="IVG79" s="108"/>
      <c r="IVH79" s="108"/>
      <c r="IVI79" s="108"/>
      <c r="IVJ79" s="108"/>
      <c r="IVK79" s="108"/>
      <c r="IVL79" s="108"/>
      <c r="IVM79" s="108"/>
      <c r="IVN79" s="108"/>
      <c r="IVO79" s="108"/>
      <c r="IVP79" s="108"/>
      <c r="IVQ79" s="108"/>
      <c r="IVR79" s="108"/>
      <c r="IVS79" s="108"/>
      <c r="IVT79" s="108"/>
      <c r="IVU79" s="108"/>
      <c r="IVV79" s="108"/>
      <c r="IVW79" s="108"/>
      <c r="IVX79" s="108"/>
      <c r="IVY79" s="108"/>
      <c r="IVZ79" s="108"/>
      <c r="IWA79" s="108"/>
      <c r="IWB79" s="108"/>
      <c r="IWC79" s="108"/>
      <c r="IWD79" s="108"/>
      <c r="IWE79" s="108"/>
      <c r="IWF79" s="108"/>
      <c r="IWG79" s="108"/>
      <c r="IWH79" s="108"/>
      <c r="IWI79" s="108"/>
      <c r="IWJ79" s="108"/>
      <c r="IWK79" s="108"/>
      <c r="IWL79" s="108"/>
      <c r="IWM79" s="108"/>
      <c r="IWN79" s="108"/>
      <c r="IWO79" s="108"/>
      <c r="IWP79" s="108"/>
      <c r="IWQ79" s="108"/>
      <c r="IWR79" s="108"/>
      <c r="IWS79" s="108"/>
      <c r="IWT79" s="108"/>
      <c r="IWU79" s="108"/>
      <c r="IWV79" s="108"/>
      <c r="IWW79" s="108"/>
      <c r="IWX79" s="108"/>
      <c r="IWY79" s="108"/>
      <c r="IWZ79" s="108"/>
      <c r="IXA79" s="108"/>
      <c r="IXB79" s="108"/>
      <c r="IXC79" s="108"/>
      <c r="IXD79" s="108"/>
      <c r="IXE79" s="108"/>
      <c r="IXF79" s="108"/>
      <c r="IXG79" s="108"/>
      <c r="IXH79" s="108"/>
      <c r="IXI79" s="108"/>
      <c r="IXJ79" s="108"/>
      <c r="IXK79" s="108"/>
      <c r="IXL79" s="108"/>
      <c r="IXM79" s="108"/>
      <c r="IXN79" s="108"/>
      <c r="IXO79" s="108"/>
      <c r="IXP79" s="108"/>
      <c r="IXQ79" s="108"/>
      <c r="IXR79" s="108"/>
      <c r="IXS79" s="108"/>
      <c r="IXT79" s="108"/>
      <c r="IXU79" s="108"/>
      <c r="IXV79" s="108"/>
      <c r="IXW79" s="108"/>
      <c r="IXX79" s="108"/>
      <c r="IXY79" s="108"/>
      <c r="IXZ79" s="108"/>
      <c r="IYA79" s="108"/>
      <c r="IYB79" s="108"/>
      <c r="IYC79" s="108"/>
      <c r="IYD79" s="108"/>
      <c r="IYE79" s="108"/>
      <c r="IYF79" s="108"/>
      <c r="IYG79" s="108"/>
      <c r="IYH79" s="108"/>
      <c r="IYI79" s="108"/>
      <c r="IYJ79" s="108"/>
      <c r="IYK79" s="108"/>
      <c r="IYL79" s="108"/>
      <c r="IYM79" s="108"/>
      <c r="IYN79" s="108"/>
      <c r="IYO79" s="108"/>
      <c r="IYP79" s="108"/>
      <c r="IYQ79" s="108"/>
      <c r="IYR79" s="108"/>
      <c r="IYS79" s="108"/>
      <c r="IYT79" s="108"/>
      <c r="IYU79" s="108"/>
      <c r="IYV79" s="108"/>
      <c r="IYW79" s="108"/>
      <c r="IYX79" s="108"/>
      <c r="IYY79" s="108"/>
      <c r="IYZ79" s="108"/>
      <c r="IZA79" s="108"/>
      <c r="IZB79" s="108"/>
      <c r="IZC79" s="108"/>
      <c r="IZD79" s="108"/>
      <c r="IZE79" s="108"/>
      <c r="IZF79" s="108"/>
      <c r="IZG79" s="108"/>
      <c r="IZH79" s="108"/>
      <c r="IZI79" s="108"/>
      <c r="IZJ79" s="108"/>
      <c r="IZK79" s="108"/>
      <c r="IZL79" s="108"/>
      <c r="IZM79" s="108"/>
      <c r="IZN79" s="108"/>
      <c r="IZO79" s="108"/>
      <c r="IZP79" s="108"/>
      <c r="IZQ79" s="108"/>
      <c r="IZR79" s="108"/>
      <c r="IZS79" s="108"/>
      <c r="IZT79" s="108"/>
      <c r="IZU79" s="108"/>
      <c r="IZV79" s="108"/>
      <c r="IZW79" s="108"/>
      <c r="IZX79" s="108"/>
      <c r="IZY79" s="108"/>
      <c r="IZZ79" s="108"/>
      <c r="JAA79" s="108"/>
      <c r="JAB79" s="108"/>
      <c r="JAC79" s="108"/>
      <c r="JAD79" s="108"/>
      <c r="JAE79" s="108"/>
      <c r="JAF79" s="108"/>
      <c r="JAG79" s="108"/>
      <c r="JAH79" s="108"/>
      <c r="JAI79" s="108"/>
      <c r="JAJ79" s="108"/>
      <c r="JAK79" s="108"/>
      <c r="JAL79" s="108"/>
      <c r="JAM79" s="108"/>
      <c r="JAN79" s="108"/>
      <c r="JAO79" s="108"/>
      <c r="JAP79" s="108"/>
      <c r="JAQ79" s="108"/>
      <c r="JAR79" s="108"/>
      <c r="JAS79" s="108"/>
      <c r="JAT79" s="108"/>
      <c r="JAU79" s="108"/>
      <c r="JAV79" s="108"/>
      <c r="JAW79" s="108"/>
      <c r="JAX79" s="108"/>
      <c r="JAY79" s="108"/>
      <c r="JAZ79" s="108"/>
      <c r="JBA79" s="108"/>
      <c r="JBB79" s="108"/>
      <c r="JBC79" s="108"/>
      <c r="JBD79" s="108"/>
      <c r="JBE79" s="108"/>
      <c r="JBF79" s="108"/>
      <c r="JBG79" s="108"/>
      <c r="JBH79" s="108"/>
      <c r="JBI79" s="108"/>
      <c r="JBJ79" s="108"/>
      <c r="JBK79" s="108"/>
      <c r="JBL79" s="108"/>
      <c r="JBM79" s="108"/>
      <c r="JBN79" s="108"/>
      <c r="JBO79" s="108"/>
      <c r="JBP79" s="108"/>
      <c r="JBQ79" s="108"/>
      <c r="JBR79" s="108"/>
      <c r="JBS79" s="108"/>
      <c r="JBT79" s="108"/>
      <c r="JBU79" s="108"/>
      <c r="JBV79" s="108"/>
      <c r="JBW79" s="108"/>
      <c r="JBX79" s="108"/>
      <c r="JBY79" s="108"/>
      <c r="JBZ79" s="108"/>
      <c r="JCA79" s="108"/>
      <c r="JCB79" s="108"/>
      <c r="JCC79" s="108"/>
      <c r="JCD79" s="108"/>
      <c r="JCE79" s="108"/>
      <c r="JCF79" s="108"/>
      <c r="JCG79" s="108"/>
      <c r="JCH79" s="108"/>
      <c r="JCI79" s="108"/>
      <c r="JCJ79" s="108"/>
      <c r="JCK79" s="108"/>
      <c r="JCL79" s="108"/>
      <c r="JCM79" s="108"/>
      <c r="JCN79" s="108"/>
      <c r="JCO79" s="108"/>
      <c r="JCP79" s="108"/>
      <c r="JCQ79" s="108"/>
      <c r="JCR79" s="108"/>
      <c r="JCS79" s="108"/>
      <c r="JCT79" s="108"/>
      <c r="JCU79" s="108"/>
      <c r="JCV79" s="108"/>
      <c r="JCW79" s="108"/>
      <c r="JCX79" s="108"/>
      <c r="JCY79" s="108"/>
      <c r="JCZ79" s="108"/>
      <c r="JDA79" s="108"/>
      <c r="JDB79" s="108"/>
      <c r="JDC79" s="108"/>
      <c r="JDD79" s="108"/>
      <c r="JDE79" s="108"/>
      <c r="JDF79" s="108"/>
      <c r="JDG79" s="108"/>
      <c r="JDH79" s="108"/>
      <c r="JDI79" s="108"/>
      <c r="JDJ79" s="108"/>
      <c r="JDK79" s="108"/>
      <c r="JDL79" s="108"/>
      <c r="JDM79" s="108"/>
      <c r="JDN79" s="108"/>
      <c r="JDO79" s="108"/>
      <c r="JDP79" s="108"/>
      <c r="JDQ79" s="108"/>
      <c r="JDR79" s="108"/>
      <c r="JDS79" s="108"/>
      <c r="JDT79" s="108"/>
      <c r="JDU79" s="108"/>
      <c r="JDV79" s="108"/>
      <c r="JDW79" s="108"/>
      <c r="JDX79" s="108"/>
      <c r="JDY79" s="108"/>
      <c r="JDZ79" s="108"/>
      <c r="JEA79" s="108"/>
      <c r="JEB79" s="108"/>
      <c r="JEC79" s="108"/>
      <c r="JED79" s="108"/>
      <c r="JEE79" s="108"/>
      <c r="JEF79" s="108"/>
      <c r="JEG79" s="108"/>
      <c r="JEH79" s="108"/>
      <c r="JEI79" s="108"/>
      <c r="JEJ79" s="108"/>
      <c r="JEK79" s="108"/>
      <c r="JEL79" s="108"/>
      <c r="JEM79" s="108"/>
      <c r="JEN79" s="108"/>
      <c r="JEO79" s="108"/>
      <c r="JEP79" s="108"/>
      <c r="JEQ79" s="108"/>
      <c r="JER79" s="108"/>
      <c r="JES79" s="108"/>
      <c r="JET79" s="108"/>
      <c r="JEU79" s="108"/>
      <c r="JEV79" s="108"/>
      <c r="JEW79" s="108"/>
      <c r="JEX79" s="108"/>
      <c r="JEY79" s="108"/>
      <c r="JEZ79" s="108"/>
      <c r="JFA79" s="108"/>
      <c r="JFB79" s="108"/>
      <c r="JFC79" s="108"/>
      <c r="JFD79" s="108"/>
      <c r="JFE79" s="108"/>
      <c r="JFF79" s="108"/>
      <c r="JFG79" s="108"/>
      <c r="JFH79" s="108"/>
      <c r="JFI79" s="108"/>
      <c r="JFJ79" s="108"/>
      <c r="JFK79" s="108"/>
      <c r="JFL79" s="108"/>
      <c r="JFM79" s="108"/>
      <c r="JFN79" s="108"/>
      <c r="JFO79" s="108"/>
      <c r="JFP79" s="108"/>
      <c r="JFQ79" s="108"/>
      <c r="JFR79" s="108"/>
      <c r="JFS79" s="108"/>
      <c r="JFT79" s="108"/>
      <c r="JFU79" s="108"/>
      <c r="JFV79" s="108"/>
      <c r="JFW79" s="108"/>
      <c r="JFX79" s="108"/>
      <c r="JFY79" s="108"/>
      <c r="JFZ79" s="108"/>
      <c r="JGA79" s="108"/>
      <c r="JGB79" s="108"/>
      <c r="JGC79" s="108"/>
      <c r="JGD79" s="108"/>
      <c r="JGE79" s="108"/>
      <c r="JGF79" s="108"/>
      <c r="JGG79" s="108"/>
      <c r="JGH79" s="108"/>
      <c r="JGI79" s="108"/>
      <c r="JGJ79" s="108"/>
      <c r="JGK79" s="108"/>
      <c r="JGL79" s="108"/>
      <c r="JGM79" s="108"/>
      <c r="JGN79" s="108"/>
      <c r="JGO79" s="108"/>
      <c r="JGP79" s="108"/>
      <c r="JGQ79" s="108"/>
      <c r="JGR79" s="108"/>
      <c r="JGS79" s="108"/>
      <c r="JGT79" s="108"/>
      <c r="JGU79" s="108"/>
      <c r="JGV79" s="108"/>
      <c r="JGW79" s="108"/>
      <c r="JGX79" s="108"/>
      <c r="JGY79" s="108"/>
      <c r="JGZ79" s="108"/>
      <c r="JHA79" s="108"/>
      <c r="JHB79" s="108"/>
      <c r="JHC79" s="108"/>
      <c r="JHD79" s="108"/>
      <c r="JHE79" s="108"/>
      <c r="JHF79" s="108"/>
      <c r="JHG79" s="108"/>
      <c r="JHH79" s="108"/>
      <c r="JHI79" s="108"/>
      <c r="JHJ79" s="108"/>
      <c r="JHK79" s="108"/>
      <c r="JHL79" s="108"/>
      <c r="JHM79" s="108"/>
      <c r="JHN79" s="108"/>
      <c r="JHO79" s="108"/>
      <c r="JHP79" s="108"/>
      <c r="JHQ79" s="108"/>
      <c r="JHR79" s="108"/>
      <c r="JHS79" s="108"/>
      <c r="JHT79" s="108"/>
      <c r="JHU79" s="108"/>
      <c r="JHV79" s="108"/>
      <c r="JHW79" s="108"/>
      <c r="JHX79" s="108"/>
      <c r="JHY79" s="108"/>
      <c r="JHZ79" s="108"/>
      <c r="JIA79" s="108"/>
      <c r="JIB79" s="108"/>
      <c r="JIC79" s="108"/>
      <c r="JID79" s="108"/>
      <c r="JIE79" s="108"/>
      <c r="JIF79" s="108"/>
      <c r="JIG79" s="108"/>
      <c r="JIH79" s="108"/>
      <c r="JII79" s="108"/>
      <c r="JIJ79" s="108"/>
      <c r="JIK79" s="108"/>
      <c r="JIL79" s="108"/>
      <c r="JIM79" s="108"/>
      <c r="JIN79" s="108"/>
      <c r="JIO79" s="108"/>
      <c r="JIP79" s="108"/>
      <c r="JIQ79" s="108"/>
      <c r="JIR79" s="108"/>
      <c r="JIS79" s="108"/>
      <c r="JIT79" s="108"/>
      <c r="JIU79" s="108"/>
      <c r="JIV79" s="108"/>
      <c r="JIW79" s="108"/>
      <c r="JIX79" s="108"/>
      <c r="JIY79" s="108"/>
      <c r="JIZ79" s="108"/>
      <c r="JJA79" s="108"/>
      <c r="JJB79" s="108"/>
      <c r="JJC79" s="108"/>
      <c r="JJD79" s="108"/>
      <c r="JJE79" s="108"/>
      <c r="JJF79" s="108"/>
      <c r="JJG79" s="108"/>
      <c r="JJH79" s="108"/>
      <c r="JJI79" s="108"/>
      <c r="JJJ79" s="108"/>
      <c r="JJK79" s="108"/>
      <c r="JJL79" s="108"/>
      <c r="JJM79" s="108"/>
      <c r="JJN79" s="108"/>
      <c r="JJO79" s="108"/>
      <c r="JJP79" s="108"/>
      <c r="JJQ79" s="108"/>
      <c r="JJR79" s="108"/>
      <c r="JJS79" s="108"/>
      <c r="JJT79" s="108"/>
      <c r="JJU79" s="108"/>
      <c r="JJV79" s="108"/>
      <c r="JJW79" s="108"/>
      <c r="JJX79" s="108"/>
      <c r="JJY79" s="108"/>
      <c r="JJZ79" s="108"/>
      <c r="JKA79" s="108"/>
      <c r="JKB79" s="108"/>
      <c r="JKC79" s="108"/>
      <c r="JKD79" s="108"/>
      <c r="JKE79" s="108"/>
      <c r="JKF79" s="108"/>
      <c r="JKG79" s="108"/>
      <c r="JKH79" s="108"/>
      <c r="JKI79" s="108"/>
      <c r="JKJ79" s="108"/>
      <c r="JKK79" s="108"/>
      <c r="JKL79" s="108"/>
      <c r="JKM79" s="108"/>
      <c r="JKN79" s="108"/>
      <c r="JKO79" s="108"/>
      <c r="JKP79" s="108"/>
      <c r="JKQ79" s="108"/>
      <c r="JKR79" s="108"/>
      <c r="JKS79" s="108"/>
      <c r="JKT79" s="108"/>
      <c r="JKU79" s="108"/>
      <c r="JKV79" s="108"/>
      <c r="JKW79" s="108"/>
      <c r="JKX79" s="108"/>
      <c r="JKY79" s="108"/>
      <c r="JKZ79" s="108"/>
      <c r="JLA79" s="108"/>
      <c r="JLB79" s="108"/>
      <c r="JLC79" s="108"/>
      <c r="JLD79" s="108"/>
      <c r="JLE79" s="108"/>
      <c r="JLF79" s="108"/>
      <c r="JLG79" s="108"/>
      <c r="JLH79" s="108"/>
      <c r="JLI79" s="108"/>
      <c r="JLJ79" s="108"/>
      <c r="JLK79" s="108"/>
      <c r="JLL79" s="108"/>
      <c r="JLM79" s="108"/>
      <c r="JLN79" s="108"/>
      <c r="JLO79" s="108"/>
      <c r="JLP79" s="108"/>
      <c r="JLQ79" s="108"/>
      <c r="JLR79" s="108"/>
      <c r="JLS79" s="108"/>
      <c r="JLT79" s="108"/>
      <c r="JLU79" s="108"/>
      <c r="JLV79" s="108"/>
      <c r="JLW79" s="108"/>
      <c r="JLX79" s="108"/>
      <c r="JLY79" s="108"/>
      <c r="JLZ79" s="108"/>
      <c r="JMA79" s="108"/>
      <c r="JMB79" s="108"/>
      <c r="JMC79" s="108"/>
      <c r="JMD79" s="108"/>
      <c r="JME79" s="108"/>
      <c r="JMF79" s="108"/>
      <c r="JMG79" s="108"/>
      <c r="JMH79" s="108"/>
      <c r="JMI79" s="108"/>
      <c r="JMJ79" s="108"/>
      <c r="JMK79" s="108"/>
      <c r="JML79" s="108"/>
      <c r="JMM79" s="108"/>
      <c r="JMN79" s="108"/>
      <c r="JMO79" s="108"/>
      <c r="JMP79" s="108"/>
      <c r="JMQ79" s="108"/>
      <c r="JMR79" s="108"/>
      <c r="JMS79" s="108"/>
      <c r="JMT79" s="108"/>
      <c r="JMU79" s="108"/>
      <c r="JMV79" s="108"/>
      <c r="JMW79" s="108"/>
      <c r="JMX79" s="108"/>
      <c r="JMY79" s="108"/>
      <c r="JMZ79" s="108"/>
      <c r="JNA79" s="108"/>
      <c r="JNB79" s="108"/>
      <c r="JNC79" s="108"/>
      <c r="JND79" s="108"/>
      <c r="JNE79" s="108"/>
      <c r="JNF79" s="108"/>
      <c r="JNG79" s="108"/>
      <c r="JNH79" s="108"/>
      <c r="JNI79" s="108"/>
      <c r="JNJ79" s="108"/>
      <c r="JNK79" s="108"/>
      <c r="JNL79" s="108"/>
      <c r="JNM79" s="108"/>
      <c r="JNN79" s="108"/>
      <c r="JNO79" s="108"/>
      <c r="JNP79" s="108"/>
      <c r="JNQ79" s="108"/>
      <c r="JNR79" s="108"/>
      <c r="JNS79" s="108"/>
      <c r="JNT79" s="108"/>
      <c r="JNU79" s="108"/>
      <c r="JNV79" s="108"/>
      <c r="JNW79" s="108"/>
      <c r="JNX79" s="108"/>
      <c r="JNY79" s="108"/>
      <c r="JNZ79" s="108"/>
      <c r="JOA79" s="108"/>
      <c r="JOB79" s="108"/>
      <c r="JOC79" s="108"/>
      <c r="JOD79" s="108"/>
      <c r="JOE79" s="108"/>
      <c r="JOF79" s="108"/>
      <c r="JOG79" s="108"/>
      <c r="JOH79" s="108"/>
      <c r="JOI79" s="108"/>
      <c r="JOJ79" s="108"/>
      <c r="JOK79" s="108"/>
      <c r="JOL79" s="108"/>
      <c r="JOM79" s="108"/>
      <c r="JON79" s="108"/>
      <c r="JOO79" s="108"/>
      <c r="JOP79" s="108"/>
      <c r="JOQ79" s="108"/>
      <c r="JOR79" s="108"/>
      <c r="JOS79" s="108"/>
      <c r="JOT79" s="108"/>
      <c r="JOU79" s="108"/>
      <c r="JOV79" s="108"/>
      <c r="JOW79" s="108"/>
      <c r="JOX79" s="108"/>
      <c r="JOY79" s="108"/>
      <c r="JOZ79" s="108"/>
      <c r="JPA79" s="108"/>
      <c r="JPB79" s="108"/>
      <c r="JPC79" s="108"/>
      <c r="JPD79" s="108"/>
      <c r="JPE79" s="108"/>
      <c r="JPF79" s="108"/>
      <c r="JPG79" s="108"/>
      <c r="JPH79" s="108"/>
      <c r="JPI79" s="108"/>
      <c r="JPJ79" s="108"/>
      <c r="JPK79" s="108"/>
      <c r="JPL79" s="108"/>
      <c r="JPM79" s="108"/>
      <c r="JPN79" s="108"/>
      <c r="JPO79" s="108"/>
      <c r="JPP79" s="108"/>
      <c r="JPQ79" s="108"/>
      <c r="JPR79" s="108"/>
      <c r="JPS79" s="108"/>
      <c r="JPT79" s="108"/>
      <c r="JPU79" s="108"/>
      <c r="JPV79" s="108"/>
      <c r="JPW79" s="108"/>
      <c r="JPX79" s="108"/>
      <c r="JPY79" s="108"/>
      <c r="JPZ79" s="108"/>
      <c r="JQA79" s="108"/>
      <c r="JQB79" s="108"/>
      <c r="JQC79" s="108"/>
      <c r="JQD79" s="108"/>
      <c r="JQE79" s="108"/>
      <c r="JQF79" s="108"/>
      <c r="JQG79" s="108"/>
      <c r="JQH79" s="108"/>
      <c r="JQI79" s="108"/>
      <c r="JQJ79" s="108"/>
      <c r="JQK79" s="108"/>
      <c r="JQL79" s="108"/>
      <c r="JQM79" s="108"/>
      <c r="JQN79" s="108"/>
      <c r="JQO79" s="108"/>
      <c r="JQP79" s="108"/>
      <c r="JQQ79" s="108"/>
      <c r="JQR79" s="108"/>
      <c r="JQS79" s="108"/>
      <c r="JQT79" s="108"/>
      <c r="JQU79" s="108"/>
      <c r="JQV79" s="108"/>
      <c r="JQW79" s="108"/>
      <c r="JQX79" s="108"/>
      <c r="JQY79" s="108"/>
      <c r="JQZ79" s="108"/>
      <c r="JRA79" s="108"/>
      <c r="JRB79" s="108"/>
      <c r="JRC79" s="108"/>
      <c r="JRD79" s="108"/>
      <c r="JRE79" s="108"/>
      <c r="JRF79" s="108"/>
      <c r="JRG79" s="108"/>
      <c r="JRH79" s="108"/>
      <c r="JRI79" s="108"/>
      <c r="JRJ79" s="108"/>
      <c r="JRK79" s="108"/>
      <c r="JRL79" s="108"/>
      <c r="JRM79" s="108"/>
      <c r="JRN79" s="108"/>
      <c r="JRO79" s="108"/>
      <c r="JRP79" s="108"/>
      <c r="JRQ79" s="108"/>
      <c r="JRR79" s="108"/>
      <c r="JRS79" s="108"/>
      <c r="JRT79" s="108"/>
      <c r="JRU79" s="108"/>
      <c r="JRV79" s="108"/>
      <c r="JRW79" s="108"/>
      <c r="JRX79" s="108"/>
      <c r="JRY79" s="108"/>
      <c r="JRZ79" s="108"/>
      <c r="JSA79" s="108"/>
      <c r="JSB79" s="108"/>
      <c r="JSC79" s="108"/>
      <c r="JSD79" s="108"/>
      <c r="JSE79" s="108"/>
      <c r="JSF79" s="108"/>
      <c r="JSG79" s="108"/>
      <c r="JSH79" s="108"/>
      <c r="JSI79" s="108"/>
      <c r="JSJ79" s="108"/>
      <c r="JSK79" s="108"/>
      <c r="JSL79" s="108"/>
      <c r="JSM79" s="108"/>
      <c r="JSN79" s="108"/>
      <c r="JSO79" s="108"/>
      <c r="JSP79" s="108"/>
      <c r="JSQ79" s="108"/>
      <c r="JSR79" s="108"/>
      <c r="JSS79" s="108"/>
      <c r="JST79" s="108"/>
      <c r="JSU79" s="108"/>
      <c r="JSV79" s="108"/>
      <c r="JSW79" s="108"/>
      <c r="JSX79" s="108"/>
      <c r="JSY79" s="108"/>
      <c r="JSZ79" s="108"/>
      <c r="JTA79" s="108"/>
      <c r="JTB79" s="108"/>
      <c r="JTC79" s="108"/>
      <c r="JTD79" s="108"/>
      <c r="JTE79" s="108"/>
      <c r="JTF79" s="108"/>
      <c r="JTG79" s="108"/>
      <c r="JTH79" s="108"/>
      <c r="JTI79" s="108"/>
      <c r="JTJ79" s="108"/>
      <c r="JTK79" s="108"/>
      <c r="JTL79" s="108"/>
      <c r="JTM79" s="108"/>
      <c r="JTN79" s="108"/>
      <c r="JTO79" s="108"/>
      <c r="JTP79" s="108"/>
      <c r="JTQ79" s="108"/>
      <c r="JTR79" s="108"/>
      <c r="JTS79" s="108"/>
      <c r="JTT79" s="108"/>
      <c r="JTU79" s="108"/>
      <c r="JTV79" s="108"/>
      <c r="JTW79" s="108"/>
      <c r="JTX79" s="108"/>
      <c r="JTY79" s="108"/>
      <c r="JTZ79" s="108"/>
      <c r="JUA79" s="108"/>
      <c r="JUB79" s="108"/>
      <c r="JUC79" s="108"/>
      <c r="JUD79" s="108"/>
      <c r="JUE79" s="108"/>
      <c r="JUF79" s="108"/>
      <c r="JUG79" s="108"/>
      <c r="JUH79" s="108"/>
      <c r="JUI79" s="108"/>
      <c r="JUJ79" s="108"/>
      <c r="JUK79" s="108"/>
      <c r="JUL79" s="108"/>
      <c r="JUM79" s="108"/>
      <c r="JUN79" s="108"/>
      <c r="JUO79" s="108"/>
      <c r="JUP79" s="108"/>
      <c r="JUQ79" s="108"/>
      <c r="JUR79" s="108"/>
      <c r="JUS79" s="108"/>
      <c r="JUT79" s="108"/>
      <c r="JUU79" s="108"/>
      <c r="JUV79" s="108"/>
      <c r="JUW79" s="108"/>
      <c r="JUX79" s="108"/>
      <c r="JUY79" s="108"/>
      <c r="JUZ79" s="108"/>
      <c r="JVA79" s="108"/>
      <c r="JVB79" s="108"/>
      <c r="JVC79" s="108"/>
      <c r="JVD79" s="108"/>
      <c r="JVE79" s="108"/>
      <c r="JVF79" s="108"/>
      <c r="JVG79" s="108"/>
      <c r="JVH79" s="108"/>
      <c r="JVI79" s="108"/>
      <c r="JVJ79" s="108"/>
      <c r="JVK79" s="108"/>
      <c r="JVL79" s="108"/>
      <c r="JVM79" s="108"/>
      <c r="JVN79" s="108"/>
      <c r="JVO79" s="108"/>
      <c r="JVP79" s="108"/>
      <c r="JVQ79" s="108"/>
      <c r="JVR79" s="108"/>
      <c r="JVS79" s="108"/>
      <c r="JVT79" s="108"/>
      <c r="JVU79" s="108"/>
      <c r="JVV79" s="108"/>
      <c r="JVW79" s="108"/>
      <c r="JVX79" s="108"/>
      <c r="JVY79" s="108"/>
      <c r="JVZ79" s="108"/>
      <c r="JWA79" s="108"/>
      <c r="JWB79" s="108"/>
      <c r="JWC79" s="108"/>
      <c r="JWD79" s="108"/>
      <c r="JWE79" s="108"/>
      <c r="JWF79" s="108"/>
      <c r="JWG79" s="108"/>
      <c r="JWH79" s="108"/>
      <c r="JWI79" s="108"/>
      <c r="JWJ79" s="108"/>
      <c r="JWK79" s="108"/>
      <c r="JWL79" s="108"/>
      <c r="JWM79" s="108"/>
      <c r="JWN79" s="108"/>
      <c r="JWO79" s="108"/>
      <c r="JWP79" s="108"/>
      <c r="JWQ79" s="108"/>
      <c r="JWR79" s="108"/>
      <c r="JWS79" s="108"/>
      <c r="JWT79" s="108"/>
      <c r="JWU79" s="108"/>
      <c r="JWV79" s="108"/>
      <c r="JWW79" s="108"/>
      <c r="JWX79" s="108"/>
      <c r="JWY79" s="108"/>
      <c r="JWZ79" s="108"/>
      <c r="JXA79" s="108"/>
      <c r="JXB79" s="108"/>
      <c r="JXC79" s="108"/>
      <c r="JXD79" s="108"/>
      <c r="JXE79" s="108"/>
      <c r="JXF79" s="108"/>
      <c r="JXG79" s="108"/>
      <c r="JXH79" s="108"/>
      <c r="JXI79" s="108"/>
      <c r="JXJ79" s="108"/>
      <c r="JXK79" s="108"/>
      <c r="JXL79" s="108"/>
      <c r="JXM79" s="108"/>
      <c r="JXN79" s="108"/>
      <c r="JXO79" s="108"/>
      <c r="JXP79" s="108"/>
      <c r="JXQ79" s="108"/>
      <c r="JXR79" s="108"/>
      <c r="JXS79" s="108"/>
      <c r="JXT79" s="108"/>
      <c r="JXU79" s="108"/>
      <c r="JXV79" s="108"/>
      <c r="JXW79" s="108"/>
      <c r="JXX79" s="108"/>
      <c r="JXY79" s="108"/>
      <c r="JXZ79" s="108"/>
      <c r="JYA79" s="108"/>
      <c r="JYB79" s="108"/>
      <c r="JYC79" s="108"/>
      <c r="JYD79" s="108"/>
      <c r="JYE79" s="108"/>
      <c r="JYF79" s="108"/>
      <c r="JYG79" s="108"/>
      <c r="JYH79" s="108"/>
      <c r="JYI79" s="108"/>
      <c r="JYJ79" s="108"/>
      <c r="JYK79" s="108"/>
      <c r="JYL79" s="108"/>
      <c r="JYM79" s="108"/>
      <c r="JYN79" s="108"/>
      <c r="JYO79" s="108"/>
      <c r="JYP79" s="108"/>
      <c r="JYQ79" s="108"/>
      <c r="JYR79" s="108"/>
      <c r="JYS79" s="108"/>
      <c r="JYT79" s="108"/>
      <c r="JYU79" s="108"/>
      <c r="JYV79" s="108"/>
      <c r="JYW79" s="108"/>
      <c r="JYX79" s="108"/>
      <c r="JYY79" s="108"/>
      <c r="JYZ79" s="108"/>
      <c r="JZA79" s="108"/>
      <c r="JZB79" s="108"/>
      <c r="JZC79" s="108"/>
      <c r="JZD79" s="108"/>
      <c r="JZE79" s="108"/>
      <c r="JZF79" s="108"/>
      <c r="JZG79" s="108"/>
      <c r="JZH79" s="108"/>
      <c r="JZI79" s="108"/>
      <c r="JZJ79" s="108"/>
      <c r="JZK79" s="108"/>
      <c r="JZL79" s="108"/>
      <c r="JZM79" s="108"/>
      <c r="JZN79" s="108"/>
      <c r="JZO79" s="108"/>
      <c r="JZP79" s="108"/>
      <c r="JZQ79" s="108"/>
      <c r="JZR79" s="108"/>
      <c r="JZS79" s="108"/>
      <c r="JZT79" s="108"/>
      <c r="JZU79" s="108"/>
      <c r="JZV79" s="108"/>
      <c r="JZW79" s="108"/>
      <c r="JZX79" s="108"/>
      <c r="JZY79" s="108"/>
      <c r="JZZ79" s="108"/>
      <c r="KAA79" s="108"/>
      <c r="KAB79" s="108"/>
      <c r="KAC79" s="108"/>
      <c r="KAD79" s="108"/>
      <c r="KAE79" s="108"/>
      <c r="KAF79" s="108"/>
      <c r="KAG79" s="108"/>
      <c r="KAH79" s="108"/>
      <c r="KAI79" s="108"/>
      <c r="KAJ79" s="108"/>
      <c r="KAK79" s="108"/>
      <c r="KAL79" s="108"/>
      <c r="KAM79" s="108"/>
      <c r="KAN79" s="108"/>
      <c r="KAO79" s="108"/>
      <c r="KAP79" s="108"/>
      <c r="KAQ79" s="108"/>
      <c r="KAR79" s="108"/>
      <c r="KAS79" s="108"/>
      <c r="KAT79" s="108"/>
      <c r="KAU79" s="108"/>
      <c r="KAV79" s="108"/>
      <c r="KAW79" s="108"/>
      <c r="KAX79" s="108"/>
      <c r="KAY79" s="108"/>
      <c r="KAZ79" s="108"/>
      <c r="KBA79" s="108"/>
      <c r="KBB79" s="108"/>
      <c r="KBC79" s="108"/>
      <c r="KBD79" s="108"/>
      <c r="KBE79" s="108"/>
      <c r="KBF79" s="108"/>
      <c r="KBG79" s="108"/>
      <c r="KBH79" s="108"/>
      <c r="KBI79" s="108"/>
      <c r="KBJ79" s="108"/>
      <c r="KBK79" s="108"/>
      <c r="KBL79" s="108"/>
      <c r="KBM79" s="108"/>
      <c r="KBN79" s="108"/>
      <c r="KBO79" s="108"/>
      <c r="KBP79" s="108"/>
      <c r="KBQ79" s="108"/>
      <c r="KBR79" s="108"/>
      <c r="KBS79" s="108"/>
      <c r="KBT79" s="108"/>
      <c r="KBU79" s="108"/>
      <c r="KBV79" s="108"/>
      <c r="KBW79" s="108"/>
      <c r="KBX79" s="108"/>
      <c r="KBY79" s="108"/>
      <c r="KBZ79" s="108"/>
      <c r="KCA79" s="108"/>
      <c r="KCB79" s="108"/>
      <c r="KCC79" s="108"/>
      <c r="KCD79" s="108"/>
      <c r="KCE79" s="108"/>
      <c r="KCF79" s="108"/>
      <c r="KCG79" s="108"/>
      <c r="KCH79" s="108"/>
      <c r="KCI79" s="108"/>
      <c r="KCJ79" s="108"/>
      <c r="KCK79" s="108"/>
      <c r="KCL79" s="108"/>
      <c r="KCM79" s="108"/>
      <c r="KCN79" s="108"/>
      <c r="KCO79" s="108"/>
      <c r="KCP79" s="108"/>
      <c r="KCQ79" s="108"/>
      <c r="KCR79" s="108"/>
      <c r="KCS79" s="108"/>
      <c r="KCT79" s="108"/>
      <c r="KCU79" s="108"/>
      <c r="KCV79" s="108"/>
      <c r="KCW79" s="108"/>
      <c r="KCX79" s="108"/>
      <c r="KCY79" s="108"/>
      <c r="KCZ79" s="108"/>
      <c r="KDA79" s="108"/>
      <c r="KDB79" s="108"/>
      <c r="KDC79" s="108"/>
      <c r="KDD79" s="108"/>
      <c r="KDE79" s="108"/>
      <c r="KDF79" s="108"/>
      <c r="KDG79" s="108"/>
      <c r="KDH79" s="108"/>
      <c r="KDI79" s="108"/>
      <c r="KDJ79" s="108"/>
      <c r="KDK79" s="108"/>
      <c r="KDL79" s="108"/>
      <c r="KDM79" s="108"/>
      <c r="KDN79" s="108"/>
      <c r="KDO79" s="108"/>
      <c r="KDP79" s="108"/>
      <c r="KDQ79" s="108"/>
      <c r="KDR79" s="108"/>
      <c r="KDS79" s="108"/>
      <c r="KDT79" s="108"/>
      <c r="KDU79" s="108"/>
      <c r="KDV79" s="108"/>
      <c r="KDW79" s="108"/>
      <c r="KDX79" s="108"/>
      <c r="KDY79" s="108"/>
      <c r="KDZ79" s="108"/>
      <c r="KEA79" s="108"/>
      <c r="KEB79" s="108"/>
      <c r="KEC79" s="108"/>
      <c r="KED79" s="108"/>
      <c r="KEE79" s="108"/>
      <c r="KEF79" s="108"/>
      <c r="KEG79" s="108"/>
      <c r="KEH79" s="108"/>
      <c r="KEI79" s="108"/>
      <c r="KEJ79" s="108"/>
      <c r="KEK79" s="108"/>
      <c r="KEL79" s="108"/>
      <c r="KEM79" s="108"/>
      <c r="KEN79" s="108"/>
      <c r="KEO79" s="108"/>
      <c r="KEP79" s="108"/>
      <c r="KEQ79" s="108"/>
      <c r="KER79" s="108"/>
      <c r="KES79" s="108"/>
      <c r="KET79" s="108"/>
      <c r="KEU79" s="108"/>
      <c r="KEV79" s="108"/>
      <c r="KEW79" s="108"/>
      <c r="KEX79" s="108"/>
      <c r="KEY79" s="108"/>
      <c r="KEZ79" s="108"/>
      <c r="KFA79" s="108"/>
      <c r="KFB79" s="108"/>
      <c r="KFC79" s="108"/>
      <c r="KFD79" s="108"/>
      <c r="KFE79" s="108"/>
      <c r="KFF79" s="108"/>
      <c r="KFG79" s="108"/>
      <c r="KFH79" s="108"/>
      <c r="KFI79" s="108"/>
      <c r="KFJ79" s="108"/>
      <c r="KFK79" s="108"/>
      <c r="KFL79" s="108"/>
      <c r="KFM79" s="108"/>
      <c r="KFN79" s="108"/>
      <c r="KFO79" s="108"/>
      <c r="KFP79" s="108"/>
      <c r="KFQ79" s="108"/>
      <c r="KFR79" s="108"/>
      <c r="KFS79" s="108"/>
      <c r="KFT79" s="108"/>
      <c r="KFU79" s="108"/>
      <c r="KFV79" s="108"/>
      <c r="KFW79" s="108"/>
      <c r="KFX79" s="108"/>
      <c r="KFY79" s="108"/>
      <c r="KFZ79" s="108"/>
      <c r="KGA79" s="108"/>
      <c r="KGB79" s="108"/>
      <c r="KGC79" s="108"/>
      <c r="KGD79" s="108"/>
      <c r="KGE79" s="108"/>
      <c r="KGF79" s="108"/>
      <c r="KGG79" s="108"/>
      <c r="KGH79" s="108"/>
      <c r="KGI79" s="108"/>
      <c r="KGJ79" s="108"/>
      <c r="KGK79" s="108"/>
      <c r="KGL79" s="108"/>
      <c r="KGM79" s="108"/>
      <c r="KGN79" s="108"/>
      <c r="KGO79" s="108"/>
      <c r="KGP79" s="108"/>
      <c r="KGQ79" s="108"/>
      <c r="KGR79" s="108"/>
      <c r="KGS79" s="108"/>
      <c r="KGT79" s="108"/>
      <c r="KGU79" s="108"/>
      <c r="KGV79" s="108"/>
      <c r="KGW79" s="108"/>
      <c r="KGX79" s="108"/>
      <c r="KGY79" s="108"/>
      <c r="KGZ79" s="108"/>
      <c r="KHA79" s="108"/>
      <c r="KHB79" s="108"/>
      <c r="KHC79" s="108"/>
      <c r="KHD79" s="108"/>
      <c r="KHE79" s="108"/>
      <c r="KHF79" s="108"/>
      <c r="KHG79" s="108"/>
      <c r="KHH79" s="108"/>
      <c r="KHI79" s="108"/>
      <c r="KHJ79" s="108"/>
      <c r="KHK79" s="108"/>
      <c r="KHL79" s="108"/>
      <c r="KHM79" s="108"/>
      <c r="KHN79" s="108"/>
      <c r="KHO79" s="108"/>
      <c r="KHP79" s="108"/>
      <c r="KHQ79" s="108"/>
      <c r="KHR79" s="108"/>
      <c r="KHS79" s="108"/>
      <c r="KHT79" s="108"/>
      <c r="KHU79" s="108"/>
      <c r="KHV79" s="108"/>
      <c r="KHW79" s="108"/>
      <c r="KHX79" s="108"/>
      <c r="KHY79" s="108"/>
      <c r="KHZ79" s="108"/>
      <c r="KIA79" s="108"/>
      <c r="KIB79" s="108"/>
      <c r="KIC79" s="108"/>
      <c r="KID79" s="108"/>
      <c r="KIE79" s="108"/>
      <c r="KIF79" s="108"/>
      <c r="KIG79" s="108"/>
      <c r="KIH79" s="108"/>
      <c r="KII79" s="108"/>
      <c r="KIJ79" s="108"/>
      <c r="KIK79" s="108"/>
      <c r="KIL79" s="108"/>
      <c r="KIM79" s="108"/>
      <c r="KIN79" s="108"/>
      <c r="KIO79" s="108"/>
      <c r="KIP79" s="108"/>
      <c r="KIQ79" s="108"/>
      <c r="KIR79" s="108"/>
      <c r="KIS79" s="108"/>
      <c r="KIT79" s="108"/>
      <c r="KIU79" s="108"/>
      <c r="KIV79" s="108"/>
      <c r="KIW79" s="108"/>
      <c r="KIX79" s="108"/>
      <c r="KIY79" s="108"/>
      <c r="KIZ79" s="108"/>
      <c r="KJA79" s="108"/>
      <c r="KJB79" s="108"/>
      <c r="KJC79" s="108"/>
      <c r="KJD79" s="108"/>
      <c r="KJE79" s="108"/>
      <c r="KJF79" s="108"/>
      <c r="KJG79" s="108"/>
      <c r="KJH79" s="108"/>
      <c r="KJI79" s="108"/>
      <c r="KJJ79" s="108"/>
      <c r="KJK79" s="108"/>
      <c r="KJL79" s="108"/>
      <c r="KJM79" s="108"/>
      <c r="KJN79" s="108"/>
      <c r="KJO79" s="108"/>
      <c r="KJP79" s="108"/>
      <c r="KJQ79" s="108"/>
      <c r="KJR79" s="108"/>
      <c r="KJS79" s="108"/>
      <c r="KJT79" s="108"/>
      <c r="KJU79" s="108"/>
      <c r="KJV79" s="108"/>
      <c r="KJW79" s="108"/>
      <c r="KJX79" s="108"/>
      <c r="KJY79" s="108"/>
      <c r="KJZ79" s="108"/>
      <c r="KKA79" s="108"/>
      <c r="KKB79" s="108"/>
      <c r="KKC79" s="108"/>
      <c r="KKD79" s="108"/>
      <c r="KKE79" s="108"/>
      <c r="KKF79" s="108"/>
      <c r="KKG79" s="108"/>
      <c r="KKH79" s="108"/>
      <c r="KKI79" s="108"/>
      <c r="KKJ79" s="108"/>
      <c r="KKK79" s="108"/>
      <c r="KKL79" s="108"/>
      <c r="KKM79" s="108"/>
      <c r="KKN79" s="108"/>
      <c r="KKO79" s="108"/>
      <c r="KKP79" s="108"/>
      <c r="KKQ79" s="108"/>
      <c r="KKR79" s="108"/>
      <c r="KKS79" s="108"/>
      <c r="KKT79" s="108"/>
      <c r="KKU79" s="108"/>
      <c r="KKV79" s="108"/>
      <c r="KKW79" s="108"/>
      <c r="KKX79" s="108"/>
      <c r="KKY79" s="108"/>
      <c r="KKZ79" s="108"/>
      <c r="KLA79" s="108"/>
      <c r="KLB79" s="108"/>
      <c r="KLC79" s="108"/>
      <c r="KLD79" s="108"/>
      <c r="KLE79" s="108"/>
      <c r="KLF79" s="108"/>
      <c r="KLG79" s="108"/>
      <c r="KLH79" s="108"/>
      <c r="KLI79" s="108"/>
      <c r="KLJ79" s="108"/>
      <c r="KLK79" s="108"/>
      <c r="KLL79" s="108"/>
      <c r="KLM79" s="108"/>
      <c r="KLN79" s="108"/>
      <c r="KLO79" s="108"/>
      <c r="KLP79" s="108"/>
      <c r="KLQ79" s="108"/>
      <c r="KLR79" s="108"/>
      <c r="KLS79" s="108"/>
      <c r="KLT79" s="108"/>
      <c r="KLU79" s="108"/>
      <c r="KLV79" s="108"/>
      <c r="KLW79" s="108"/>
      <c r="KLX79" s="108"/>
      <c r="KLY79" s="108"/>
      <c r="KLZ79" s="108"/>
      <c r="KMA79" s="108"/>
      <c r="KMB79" s="108"/>
      <c r="KMC79" s="108"/>
      <c r="KMD79" s="108"/>
      <c r="KME79" s="108"/>
      <c r="KMF79" s="108"/>
      <c r="KMG79" s="108"/>
      <c r="KMH79" s="108"/>
      <c r="KMI79" s="108"/>
      <c r="KMJ79" s="108"/>
      <c r="KMK79" s="108"/>
      <c r="KML79" s="108"/>
      <c r="KMM79" s="108"/>
      <c r="KMN79" s="108"/>
      <c r="KMO79" s="108"/>
      <c r="KMP79" s="108"/>
      <c r="KMQ79" s="108"/>
      <c r="KMR79" s="108"/>
      <c r="KMS79" s="108"/>
      <c r="KMT79" s="108"/>
      <c r="KMU79" s="108"/>
      <c r="KMV79" s="108"/>
      <c r="KMW79" s="108"/>
      <c r="KMX79" s="108"/>
      <c r="KMY79" s="108"/>
      <c r="KMZ79" s="108"/>
      <c r="KNA79" s="108"/>
      <c r="KNB79" s="108"/>
      <c r="KNC79" s="108"/>
      <c r="KND79" s="108"/>
      <c r="KNE79" s="108"/>
      <c r="KNF79" s="108"/>
      <c r="KNG79" s="108"/>
      <c r="KNH79" s="108"/>
      <c r="KNI79" s="108"/>
      <c r="KNJ79" s="108"/>
      <c r="KNK79" s="108"/>
      <c r="KNL79" s="108"/>
      <c r="KNM79" s="108"/>
      <c r="KNN79" s="108"/>
      <c r="KNO79" s="108"/>
      <c r="KNP79" s="108"/>
      <c r="KNQ79" s="108"/>
      <c r="KNR79" s="108"/>
      <c r="KNS79" s="108"/>
      <c r="KNT79" s="108"/>
      <c r="KNU79" s="108"/>
      <c r="KNV79" s="108"/>
      <c r="KNW79" s="108"/>
      <c r="KNX79" s="108"/>
      <c r="KNY79" s="108"/>
      <c r="KNZ79" s="108"/>
      <c r="KOA79" s="108"/>
      <c r="KOB79" s="108"/>
      <c r="KOC79" s="108"/>
      <c r="KOD79" s="108"/>
      <c r="KOE79" s="108"/>
      <c r="KOF79" s="108"/>
      <c r="KOG79" s="108"/>
      <c r="KOH79" s="108"/>
      <c r="KOI79" s="108"/>
      <c r="KOJ79" s="108"/>
      <c r="KOK79" s="108"/>
      <c r="KOL79" s="108"/>
      <c r="KOM79" s="108"/>
      <c r="KON79" s="108"/>
      <c r="KOO79" s="108"/>
      <c r="KOP79" s="108"/>
      <c r="KOQ79" s="108"/>
      <c r="KOR79" s="108"/>
      <c r="KOS79" s="108"/>
      <c r="KOT79" s="108"/>
      <c r="KOU79" s="108"/>
      <c r="KOV79" s="108"/>
      <c r="KOW79" s="108"/>
      <c r="KOX79" s="108"/>
      <c r="KOY79" s="108"/>
      <c r="KOZ79" s="108"/>
      <c r="KPA79" s="108"/>
      <c r="KPB79" s="108"/>
      <c r="KPC79" s="108"/>
      <c r="KPD79" s="108"/>
      <c r="KPE79" s="108"/>
      <c r="KPF79" s="108"/>
      <c r="KPG79" s="108"/>
      <c r="KPH79" s="108"/>
      <c r="KPI79" s="108"/>
      <c r="KPJ79" s="108"/>
      <c r="KPK79" s="108"/>
      <c r="KPL79" s="108"/>
      <c r="KPM79" s="108"/>
      <c r="KPN79" s="108"/>
      <c r="KPO79" s="108"/>
      <c r="KPP79" s="108"/>
      <c r="KPQ79" s="108"/>
      <c r="KPR79" s="108"/>
      <c r="KPS79" s="108"/>
      <c r="KPT79" s="108"/>
      <c r="KPU79" s="108"/>
      <c r="KPV79" s="108"/>
      <c r="KPW79" s="108"/>
      <c r="KPX79" s="108"/>
      <c r="KPY79" s="108"/>
      <c r="KPZ79" s="108"/>
      <c r="KQA79" s="108"/>
      <c r="KQB79" s="108"/>
      <c r="KQC79" s="108"/>
      <c r="KQD79" s="108"/>
      <c r="KQE79" s="108"/>
      <c r="KQF79" s="108"/>
      <c r="KQG79" s="108"/>
      <c r="KQH79" s="108"/>
      <c r="KQI79" s="108"/>
      <c r="KQJ79" s="108"/>
      <c r="KQK79" s="108"/>
      <c r="KQL79" s="108"/>
      <c r="KQM79" s="108"/>
      <c r="KQN79" s="108"/>
      <c r="KQO79" s="108"/>
      <c r="KQP79" s="108"/>
      <c r="KQQ79" s="108"/>
      <c r="KQR79" s="108"/>
      <c r="KQS79" s="108"/>
      <c r="KQT79" s="108"/>
      <c r="KQU79" s="108"/>
      <c r="KQV79" s="108"/>
      <c r="KQW79" s="108"/>
      <c r="KQX79" s="108"/>
      <c r="KQY79" s="108"/>
      <c r="KQZ79" s="108"/>
      <c r="KRA79" s="108"/>
      <c r="KRB79" s="108"/>
      <c r="KRC79" s="108"/>
      <c r="KRD79" s="108"/>
      <c r="KRE79" s="108"/>
      <c r="KRF79" s="108"/>
      <c r="KRG79" s="108"/>
      <c r="KRH79" s="108"/>
      <c r="KRI79" s="108"/>
      <c r="KRJ79" s="108"/>
      <c r="KRK79" s="108"/>
      <c r="KRL79" s="108"/>
      <c r="KRM79" s="108"/>
      <c r="KRN79" s="108"/>
      <c r="KRO79" s="108"/>
      <c r="KRP79" s="108"/>
      <c r="KRQ79" s="108"/>
      <c r="KRR79" s="108"/>
      <c r="KRS79" s="108"/>
      <c r="KRT79" s="108"/>
      <c r="KRU79" s="108"/>
      <c r="KRV79" s="108"/>
      <c r="KRW79" s="108"/>
      <c r="KRX79" s="108"/>
      <c r="KRY79" s="108"/>
      <c r="KRZ79" s="108"/>
      <c r="KSA79" s="108"/>
      <c r="KSB79" s="108"/>
      <c r="KSC79" s="108"/>
      <c r="KSD79" s="108"/>
      <c r="KSE79" s="108"/>
      <c r="KSF79" s="108"/>
      <c r="KSG79" s="108"/>
      <c r="KSH79" s="108"/>
      <c r="KSI79" s="108"/>
      <c r="KSJ79" s="108"/>
      <c r="KSK79" s="108"/>
      <c r="KSL79" s="108"/>
      <c r="KSM79" s="108"/>
      <c r="KSN79" s="108"/>
      <c r="KSO79" s="108"/>
      <c r="KSP79" s="108"/>
      <c r="KSQ79" s="108"/>
      <c r="KSR79" s="108"/>
      <c r="KSS79" s="108"/>
      <c r="KST79" s="108"/>
      <c r="KSU79" s="108"/>
      <c r="KSV79" s="108"/>
      <c r="KSW79" s="108"/>
      <c r="KSX79" s="108"/>
      <c r="KSY79" s="108"/>
      <c r="KSZ79" s="108"/>
      <c r="KTA79" s="108"/>
      <c r="KTB79" s="108"/>
      <c r="KTC79" s="108"/>
      <c r="KTD79" s="108"/>
      <c r="KTE79" s="108"/>
      <c r="KTF79" s="108"/>
      <c r="KTG79" s="108"/>
      <c r="KTH79" s="108"/>
      <c r="KTI79" s="108"/>
      <c r="KTJ79" s="108"/>
      <c r="KTK79" s="108"/>
      <c r="KTL79" s="108"/>
      <c r="KTM79" s="108"/>
      <c r="KTN79" s="108"/>
      <c r="KTO79" s="108"/>
      <c r="KTP79" s="108"/>
      <c r="KTQ79" s="108"/>
      <c r="KTR79" s="108"/>
      <c r="KTS79" s="108"/>
      <c r="KTT79" s="108"/>
      <c r="KTU79" s="108"/>
      <c r="KTV79" s="108"/>
      <c r="KTW79" s="108"/>
      <c r="KTX79" s="108"/>
      <c r="KTY79" s="108"/>
      <c r="KTZ79" s="108"/>
      <c r="KUA79" s="108"/>
      <c r="KUB79" s="108"/>
      <c r="KUC79" s="108"/>
      <c r="KUD79" s="108"/>
      <c r="KUE79" s="108"/>
      <c r="KUF79" s="108"/>
      <c r="KUG79" s="108"/>
      <c r="KUH79" s="108"/>
      <c r="KUI79" s="108"/>
      <c r="KUJ79" s="108"/>
      <c r="KUK79" s="108"/>
      <c r="KUL79" s="108"/>
      <c r="KUM79" s="108"/>
      <c r="KUN79" s="108"/>
      <c r="KUO79" s="108"/>
      <c r="KUP79" s="108"/>
      <c r="KUQ79" s="108"/>
      <c r="KUR79" s="108"/>
      <c r="KUS79" s="108"/>
      <c r="KUT79" s="108"/>
      <c r="KUU79" s="108"/>
      <c r="KUV79" s="108"/>
      <c r="KUW79" s="108"/>
      <c r="KUX79" s="108"/>
      <c r="KUY79" s="108"/>
      <c r="KUZ79" s="108"/>
      <c r="KVA79" s="108"/>
      <c r="KVB79" s="108"/>
      <c r="KVC79" s="108"/>
      <c r="KVD79" s="108"/>
      <c r="KVE79" s="108"/>
      <c r="KVF79" s="108"/>
      <c r="KVG79" s="108"/>
      <c r="KVH79" s="108"/>
      <c r="KVI79" s="108"/>
      <c r="KVJ79" s="108"/>
      <c r="KVK79" s="108"/>
      <c r="KVL79" s="108"/>
      <c r="KVM79" s="108"/>
      <c r="KVN79" s="108"/>
      <c r="KVO79" s="108"/>
      <c r="KVP79" s="108"/>
      <c r="KVQ79" s="108"/>
      <c r="KVR79" s="108"/>
      <c r="KVS79" s="108"/>
      <c r="KVT79" s="108"/>
      <c r="KVU79" s="108"/>
      <c r="KVV79" s="108"/>
      <c r="KVW79" s="108"/>
      <c r="KVX79" s="108"/>
      <c r="KVY79" s="108"/>
      <c r="KVZ79" s="108"/>
      <c r="KWA79" s="108"/>
      <c r="KWB79" s="108"/>
      <c r="KWC79" s="108"/>
      <c r="KWD79" s="108"/>
      <c r="KWE79" s="108"/>
      <c r="KWF79" s="108"/>
      <c r="KWG79" s="108"/>
      <c r="KWH79" s="108"/>
      <c r="KWI79" s="108"/>
      <c r="KWJ79" s="108"/>
      <c r="KWK79" s="108"/>
      <c r="KWL79" s="108"/>
      <c r="KWM79" s="108"/>
      <c r="KWN79" s="108"/>
      <c r="KWO79" s="108"/>
      <c r="KWP79" s="108"/>
      <c r="KWQ79" s="108"/>
      <c r="KWR79" s="108"/>
      <c r="KWS79" s="108"/>
      <c r="KWT79" s="108"/>
      <c r="KWU79" s="108"/>
      <c r="KWV79" s="108"/>
      <c r="KWW79" s="108"/>
      <c r="KWX79" s="108"/>
      <c r="KWY79" s="108"/>
      <c r="KWZ79" s="108"/>
      <c r="KXA79" s="108"/>
      <c r="KXB79" s="108"/>
      <c r="KXC79" s="108"/>
      <c r="KXD79" s="108"/>
      <c r="KXE79" s="108"/>
      <c r="KXF79" s="108"/>
      <c r="KXG79" s="108"/>
      <c r="KXH79" s="108"/>
      <c r="KXI79" s="108"/>
      <c r="KXJ79" s="108"/>
      <c r="KXK79" s="108"/>
      <c r="KXL79" s="108"/>
      <c r="KXM79" s="108"/>
      <c r="KXN79" s="108"/>
      <c r="KXO79" s="108"/>
      <c r="KXP79" s="108"/>
      <c r="KXQ79" s="108"/>
      <c r="KXR79" s="108"/>
      <c r="KXS79" s="108"/>
      <c r="KXT79" s="108"/>
      <c r="KXU79" s="108"/>
      <c r="KXV79" s="108"/>
      <c r="KXW79" s="108"/>
      <c r="KXX79" s="108"/>
      <c r="KXY79" s="108"/>
      <c r="KXZ79" s="108"/>
      <c r="KYA79" s="108"/>
      <c r="KYB79" s="108"/>
      <c r="KYC79" s="108"/>
      <c r="KYD79" s="108"/>
      <c r="KYE79" s="108"/>
      <c r="KYF79" s="108"/>
      <c r="KYG79" s="108"/>
      <c r="KYH79" s="108"/>
      <c r="KYI79" s="108"/>
      <c r="KYJ79" s="108"/>
      <c r="KYK79" s="108"/>
      <c r="KYL79" s="108"/>
      <c r="KYM79" s="108"/>
      <c r="KYN79" s="108"/>
      <c r="KYO79" s="108"/>
      <c r="KYP79" s="108"/>
      <c r="KYQ79" s="108"/>
      <c r="KYR79" s="108"/>
      <c r="KYS79" s="108"/>
      <c r="KYT79" s="108"/>
      <c r="KYU79" s="108"/>
      <c r="KYV79" s="108"/>
      <c r="KYW79" s="108"/>
      <c r="KYX79" s="108"/>
      <c r="KYY79" s="108"/>
      <c r="KYZ79" s="108"/>
      <c r="KZA79" s="108"/>
      <c r="KZB79" s="108"/>
      <c r="KZC79" s="108"/>
      <c r="KZD79" s="108"/>
      <c r="KZE79" s="108"/>
      <c r="KZF79" s="108"/>
      <c r="KZG79" s="108"/>
      <c r="KZH79" s="108"/>
      <c r="KZI79" s="108"/>
      <c r="KZJ79" s="108"/>
      <c r="KZK79" s="108"/>
      <c r="KZL79" s="108"/>
      <c r="KZM79" s="108"/>
      <c r="KZN79" s="108"/>
      <c r="KZO79" s="108"/>
      <c r="KZP79" s="108"/>
      <c r="KZQ79" s="108"/>
      <c r="KZR79" s="108"/>
      <c r="KZS79" s="108"/>
      <c r="KZT79" s="108"/>
      <c r="KZU79" s="108"/>
      <c r="KZV79" s="108"/>
      <c r="KZW79" s="108"/>
      <c r="KZX79" s="108"/>
      <c r="KZY79" s="108"/>
      <c r="KZZ79" s="108"/>
      <c r="LAA79" s="108"/>
      <c r="LAB79" s="108"/>
      <c r="LAC79" s="108"/>
      <c r="LAD79" s="108"/>
      <c r="LAE79" s="108"/>
      <c r="LAF79" s="108"/>
      <c r="LAG79" s="108"/>
      <c r="LAH79" s="108"/>
      <c r="LAI79" s="108"/>
      <c r="LAJ79" s="108"/>
      <c r="LAK79" s="108"/>
      <c r="LAL79" s="108"/>
      <c r="LAM79" s="108"/>
      <c r="LAN79" s="108"/>
      <c r="LAO79" s="108"/>
      <c r="LAP79" s="108"/>
      <c r="LAQ79" s="108"/>
      <c r="LAR79" s="108"/>
      <c r="LAS79" s="108"/>
      <c r="LAT79" s="108"/>
      <c r="LAU79" s="108"/>
      <c r="LAV79" s="108"/>
      <c r="LAW79" s="108"/>
      <c r="LAX79" s="108"/>
      <c r="LAY79" s="108"/>
      <c r="LAZ79" s="108"/>
      <c r="LBA79" s="108"/>
      <c r="LBB79" s="108"/>
      <c r="LBC79" s="108"/>
      <c r="LBD79" s="108"/>
      <c r="LBE79" s="108"/>
      <c r="LBF79" s="108"/>
      <c r="LBG79" s="108"/>
      <c r="LBH79" s="108"/>
      <c r="LBI79" s="108"/>
      <c r="LBJ79" s="108"/>
      <c r="LBK79" s="108"/>
      <c r="LBL79" s="108"/>
      <c r="LBM79" s="108"/>
      <c r="LBN79" s="108"/>
      <c r="LBO79" s="108"/>
      <c r="LBP79" s="108"/>
      <c r="LBQ79" s="108"/>
      <c r="LBR79" s="108"/>
      <c r="LBS79" s="108"/>
      <c r="LBT79" s="108"/>
      <c r="LBU79" s="108"/>
      <c r="LBV79" s="108"/>
      <c r="LBW79" s="108"/>
      <c r="LBX79" s="108"/>
      <c r="LBY79" s="108"/>
      <c r="LBZ79" s="108"/>
      <c r="LCA79" s="108"/>
      <c r="LCB79" s="108"/>
      <c r="LCC79" s="108"/>
      <c r="LCD79" s="108"/>
      <c r="LCE79" s="108"/>
      <c r="LCF79" s="108"/>
      <c r="LCG79" s="108"/>
      <c r="LCH79" s="108"/>
      <c r="LCI79" s="108"/>
      <c r="LCJ79" s="108"/>
      <c r="LCK79" s="108"/>
      <c r="LCL79" s="108"/>
      <c r="LCM79" s="108"/>
      <c r="LCN79" s="108"/>
      <c r="LCO79" s="108"/>
      <c r="LCP79" s="108"/>
      <c r="LCQ79" s="108"/>
      <c r="LCR79" s="108"/>
      <c r="LCS79" s="108"/>
      <c r="LCT79" s="108"/>
      <c r="LCU79" s="108"/>
      <c r="LCV79" s="108"/>
      <c r="LCW79" s="108"/>
      <c r="LCX79" s="108"/>
      <c r="LCY79" s="108"/>
      <c r="LCZ79" s="108"/>
      <c r="LDA79" s="108"/>
      <c r="LDB79" s="108"/>
      <c r="LDC79" s="108"/>
      <c r="LDD79" s="108"/>
      <c r="LDE79" s="108"/>
      <c r="LDF79" s="108"/>
      <c r="LDG79" s="108"/>
      <c r="LDH79" s="108"/>
      <c r="LDI79" s="108"/>
      <c r="LDJ79" s="108"/>
      <c r="LDK79" s="108"/>
      <c r="LDL79" s="108"/>
      <c r="LDM79" s="108"/>
      <c r="LDN79" s="108"/>
      <c r="LDO79" s="108"/>
      <c r="LDP79" s="108"/>
      <c r="LDQ79" s="108"/>
      <c r="LDR79" s="108"/>
      <c r="LDS79" s="108"/>
      <c r="LDT79" s="108"/>
      <c r="LDU79" s="108"/>
      <c r="LDV79" s="108"/>
      <c r="LDW79" s="108"/>
      <c r="LDX79" s="108"/>
      <c r="LDY79" s="108"/>
      <c r="LDZ79" s="108"/>
      <c r="LEA79" s="108"/>
      <c r="LEB79" s="108"/>
      <c r="LEC79" s="108"/>
      <c r="LED79" s="108"/>
      <c r="LEE79" s="108"/>
      <c r="LEF79" s="108"/>
      <c r="LEG79" s="108"/>
      <c r="LEH79" s="108"/>
      <c r="LEI79" s="108"/>
      <c r="LEJ79" s="108"/>
      <c r="LEK79" s="108"/>
      <c r="LEL79" s="108"/>
      <c r="LEM79" s="108"/>
      <c r="LEN79" s="108"/>
      <c r="LEO79" s="108"/>
      <c r="LEP79" s="108"/>
      <c r="LEQ79" s="108"/>
      <c r="LER79" s="108"/>
      <c r="LES79" s="108"/>
      <c r="LET79" s="108"/>
      <c r="LEU79" s="108"/>
      <c r="LEV79" s="108"/>
      <c r="LEW79" s="108"/>
      <c r="LEX79" s="108"/>
      <c r="LEY79" s="108"/>
      <c r="LEZ79" s="108"/>
      <c r="LFA79" s="108"/>
      <c r="LFB79" s="108"/>
      <c r="LFC79" s="108"/>
      <c r="LFD79" s="108"/>
      <c r="LFE79" s="108"/>
      <c r="LFF79" s="108"/>
      <c r="LFG79" s="108"/>
      <c r="LFH79" s="108"/>
      <c r="LFI79" s="108"/>
      <c r="LFJ79" s="108"/>
      <c r="LFK79" s="108"/>
      <c r="LFL79" s="108"/>
      <c r="LFM79" s="108"/>
      <c r="LFN79" s="108"/>
      <c r="LFO79" s="108"/>
      <c r="LFP79" s="108"/>
      <c r="LFQ79" s="108"/>
      <c r="LFR79" s="108"/>
      <c r="LFS79" s="108"/>
      <c r="LFT79" s="108"/>
      <c r="LFU79" s="108"/>
      <c r="LFV79" s="108"/>
      <c r="LFW79" s="108"/>
      <c r="LFX79" s="108"/>
      <c r="LFY79" s="108"/>
      <c r="LFZ79" s="108"/>
      <c r="LGA79" s="108"/>
      <c r="LGB79" s="108"/>
      <c r="LGC79" s="108"/>
      <c r="LGD79" s="108"/>
      <c r="LGE79" s="108"/>
      <c r="LGF79" s="108"/>
      <c r="LGG79" s="108"/>
      <c r="LGH79" s="108"/>
      <c r="LGI79" s="108"/>
      <c r="LGJ79" s="108"/>
      <c r="LGK79" s="108"/>
      <c r="LGL79" s="108"/>
      <c r="LGM79" s="108"/>
      <c r="LGN79" s="108"/>
      <c r="LGO79" s="108"/>
      <c r="LGP79" s="108"/>
      <c r="LGQ79" s="108"/>
      <c r="LGR79" s="108"/>
      <c r="LGS79" s="108"/>
      <c r="LGT79" s="108"/>
      <c r="LGU79" s="108"/>
      <c r="LGV79" s="108"/>
      <c r="LGW79" s="108"/>
      <c r="LGX79" s="108"/>
      <c r="LGY79" s="108"/>
      <c r="LGZ79" s="108"/>
      <c r="LHA79" s="108"/>
      <c r="LHB79" s="108"/>
      <c r="LHC79" s="108"/>
      <c r="LHD79" s="108"/>
      <c r="LHE79" s="108"/>
      <c r="LHF79" s="108"/>
      <c r="LHG79" s="108"/>
      <c r="LHH79" s="108"/>
      <c r="LHI79" s="108"/>
      <c r="LHJ79" s="108"/>
      <c r="LHK79" s="108"/>
      <c r="LHL79" s="108"/>
      <c r="LHM79" s="108"/>
      <c r="LHN79" s="108"/>
      <c r="LHO79" s="108"/>
      <c r="LHP79" s="108"/>
      <c r="LHQ79" s="108"/>
      <c r="LHR79" s="108"/>
      <c r="LHS79" s="108"/>
      <c r="LHT79" s="108"/>
      <c r="LHU79" s="108"/>
      <c r="LHV79" s="108"/>
      <c r="LHW79" s="108"/>
      <c r="LHX79" s="108"/>
      <c r="LHY79" s="108"/>
      <c r="LHZ79" s="108"/>
      <c r="LIA79" s="108"/>
      <c r="LIB79" s="108"/>
      <c r="LIC79" s="108"/>
      <c r="LID79" s="108"/>
      <c r="LIE79" s="108"/>
      <c r="LIF79" s="108"/>
      <c r="LIG79" s="108"/>
      <c r="LIH79" s="108"/>
      <c r="LII79" s="108"/>
      <c r="LIJ79" s="108"/>
      <c r="LIK79" s="108"/>
      <c r="LIL79" s="108"/>
      <c r="LIM79" s="108"/>
      <c r="LIN79" s="108"/>
      <c r="LIO79" s="108"/>
      <c r="LIP79" s="108"/>
      <c r="LIQ79" s="108"/>
      <c r="LIR79" s="108"/>
      <c r="LIS79" s="108"/>
      <c r="LIT79" s="108"/>
      <c r="LIU79" s="108"/>
      <c r="LIV79" s="108"/>
      <c r="LIW79" s="108"/>
      <c r="LIX79" s="108"/>
      <c r="LIY79" s="108"/>
      <c r="LIZ79" s="108"/>
      <c r="LJA79" s="108"/>
      <c r="LJB79" s="108"/>
      <c r="LJC79" s="108"/>
      <c r="LJD79" s="108"/>
      <c r="LJE79" s="108"/>
      <c r="LJF79" s="108"/>
      <c r="LJG79" s="108"/>
      <c r="LJH79" s="108"/>
      <c r="LJI79" s="108"/>
      <c r="LJJ79" s="108"/>
      <c r="LJK79" s="108"/>
      <c r="LJL79" s="108"/>
      <c r="LJM79" s="108"/>
      <c r="LJN79" s="108"/>
      <c r="LJO79" s="108"/>
      <c r="LJP79" s="108"/>
      <c r="LJQ79" s="108"/>
      <c r="LJR79" s="108"/>
      <c r="LJS79" s="108"/>
      <c r="LJT79" s="108"/>
      <c r="LJU79" s="108"/>
      <c r="LJV79" s="108"/>
      <c r="LJW79" s="108"/>
      <c r="LJX79" s="108"/>
      <c r="LJY79" s="108"/>
      <c r="LJZ79" s="108"/>
      <c r="LKA79" s="108"/>
      <c r="LKB79" s="108"/>
      <c r="LKC79" s="108"/>
      <c r="LKD79" s="108"/>
      <c r="LKE79" s="108"/>
      <c r="LKF79" s="108"/>
      <c r="LKG79" s="108"/>
      <c r="LKH79" s="108"/>
      <c r="LKI79" s="108"/>
      <c r="LKJ79" s="108"/>
      <c r="LKK79" s="108"/>
      <c r="LKL79" s="108"/>
      <c r="LKM79" s="108"/>
      <c r="LKN79" s="108"/>
      <c r="LKO79" s="108"/>
      <c r="LKP79" s="108"/>
      <c r="LKQ79" s="108"/>
      <c r="LKR79" s="108"/>
      <c r="LKS79" s="108"/>
      <c r="LKT79" s="108"/>
      <c r="LKU79" s="108"/>
      <c r="LKV79" s="108"/>
      <c r="LKW79" s="108"/>
      <c r="LKX79" s="108"/>
      <c r="LKY79" s="108"/>
      <c r="LKZ79" s="108"/>
      <c r="LLA79" s="108"/>
      <c r="LLB79" s="108"/>
      <c r="LLC79" s="108"/>
      <c r="LLD79" s="108"/>
      <c r="LLE79" s="108"/>
      <c r="LLF79" s="108"/>
      <c r="LLG79" s="108"/>
      <c r="LLH79" s="108"/>
      <c r="LLI79" s="108"/>
      <c r="LLJ79" s="108"/>
      <c r="LLK79" s="108"/>
      <c r="LLL79" s="108"/>
      <c r="LLM79" s="108"/>
      <c r="LLN79" s="108"/>
      <c r="LLO79" s="108"/>
      <c r="LLP79" s="108"/>
      <c r="LLQ79" s="108"/>
      <c r="LLR79" s="108"/>
      <c r="LLS79" s="108"/>
      <c r="LLT79" s="108"/>
      <c r="LLU79" s="108"/>
      <c r="LLV79" s="108"/>
      <c r="LLW79" s="108"/>
      <c r="LLX79" s="108"/>
      <c r="LLY79" s="108"/>
      <c r="LLZ79" s="108"/>
      <c r="LMA79" s="108"/>
      <c r="LMB79" s="108"/>
      <c r="LMC79" s="108"/>
      <c r="LMD79" s="108"/>
      <c r="LME79" s="108"/>
      <c r="LMF79" s="108"/>
      <c r="LMG79" s="108"/>
      <c r="LMH79" s="108"/>
      <c r="LMI79" s="108"/>
      <c r="LMJ79" s="108"/>
      <c r="LMK79" s="108"/>
      <c r="LML79" s="108"/>
      <c r="LMM79" s="108"/>
      <c r="LMN79" s="108"/>
      <c r="LMO79" s="108"/>
      <c r="LMP79" s="108"/>
      <c r="LMQ79" s="108"/>
      <c r="LMR79" s="108"/>
      <c r="LMS79" s="108"/>
      <c r="LMT79" s="108"/>
      <c r="LMU79" s="108"/>
      <c r="LMV79" s="108"/>
      <c r="LMW79" s="108"/>
      <c r="LMX79" s="108"/>
      <c r="LMY79" s="108"/>
      <c r="LMZ79" s="108"/>
      <c r="LNA79" s="108"/>
      <c r="LNB79" s="108"/>
      <c r="LNC79" s="108"/>
      <c r="LND79" s="108"/>
      <c r="LNE79" s="108"/>
      <c r="LNF79" s="108"/>
      <c r="LNG79" s="108"/>
      <c r="LNH79" s="108"/>
      <c r="LNI79" s="108"/>
      <c r="LNJ79" s="108"/>
      <c r="LNK79" s="108"/>
      <c r="LNL79" s="108"/>
      <c r="LNM79" s="108"/>
      <c r="LNN79" s="108"/>
      <c r="LNO79" s="108"/>
      <c r="LNP79" s="108"/>
      <c r="LNQ79" s="108"/>
      <c r="LNR79" s="108"/>
      <c r="LNS79" s="108"/>
      <c r="LNT79" s="108"/>
      <c r="LNU79" s="108"/>
      <c r="LNV79" s="108"/>
      <c r="LNW79" s="108"/>
      <c r="LNX79" s="108"/>
      <c r="LNY79" s="108"/>
      <c r="LNZ79" s="108"/>
      <c r="LOA79" s="108"/>
      <c r="LOB79" s="108"/>
      <c r="LOC79" s="108"/>
      <c r="LOD79" s="108"/>
      <c r="LOE79" s="108"/>
      <c r="LOF79" s="108"/>
      <c r="LOG79" s="108"/>
      <c r="LOH79" s="108"/>
      <c r="LOI79" s="108"/>
      <c r="LOJ79" s="108"/>
      <c r="LOK79" s="108"/>
      <c r="LOL79" s="108"/>
      <c r="LOM79" s="108"/>
      <c r="LON79" s="108"/>
      <c r="LOO79" s="108"/>
      <c r="LOP79" s="108"/>
      <c r="LOQ79" s="108"/>
      <c r="LOR79" s="108"/>
      <c r="LOS79" s="108"/>
      <c r="LOT79" s="108"/>
      <c r="LOU79" s="108"/>
      <c r="LOV79" s="108"/>
      <c r="LOW79" s="108"/>
      <c r="LOX79" s="108"/>
      <c r="LOY79" s="108"/>
      <c r="LOZ79" s="108"/>
      <c r="LPA79" s="108"/>
      <c r="LPB79" s="108"/>
      <c r="LPC79" s="108"/>
      <c r="LPD79" s="108"/>
      <c r="LPE79" s="108"/>
      <c r="LPF79" s="108"/>
      <c r="LPG79" s="108"/>
      <c r="LPH79" s="108"/>
      <c r="LPI79" s="108"/>
      <c r="LPJ79" s="108"/>
      <c r="LPK79" s="108"/>
      <c r="LPL79" s="108"/>
      <c r="LPM79" s="108"/>
      <c r="LPN79" s="108"/>
      <c r="LPO79" s="108"/>
      <c r="LPP79" s="108"/>
      <c r="LPQ79" s="108"/>
      <c r="LPR79" s="108"/>
      <c r="LPS79" s="108"/>
      <c r="LPT79" s="108"/>
      <c r="LPU79" s="108"/>
      <c r="LPV79" s="108"/>
      <c r="LPW79" s="108"/>
      <c r="LPX79" s="108"/>
      <c r="LPY79" s="108"/>
      <c r="LPZ79" s="108"/>
      <c r="LQA79" s="108"/>
      <c r="LQB79" s="108"/>
      <c r="LQC79" s="108"/>
      <c r="LQD79" s="108"/>
      <c r="LQE79" s="108"/>
      <c r="LQF79" s="108"/>
      <c r="LQG79" s="108"/>
      <c r="LQH79" s="108"/>
      <c r="LQI79" s="108"/>
      <c r="LQJ79" s="108"/>
      <c r="LQK79" s="108"/>
      <c r="LQL79" s="108"/>
      <c r="LQM79" s="108"/>
      <c r="LQN79" s="108"/>
      <c r="LQO79" s="108"/>
      <c r="LQP79" s="108"/>
      <c r="LQQ79" s="108"/>
      <c r="LQR79" s="108"/>
      <c r="LQS79" s="108"/>
      <c r="LQT79" s="108"/>
      <c r="LQU79" s="108"/>
      <c r="LQV79" s="108"/>
      <c r="LQW79" s="108"/>
      <c r="LQX79" s="108"/>
      <c r="LQY79" s="108"/>
      <c r="LQZ79" s="108"/>
      <c r="LRA79" s="108"/>
      <c r="LRB79" s="108"/>
      <c r="LRC79" s="108"/>
      <c r="LRD79" s="108"/>
      <c r="LRE79" s="108"/>
      <c r="LRF79" s="108"/>
      <c r="LRG79" s="108"/>
      <c r="LRH79" s="108"/>
      <c r="LRI79" s="108"/>
      <c r="LRJ79" s="108"/>
      <c r="LRK79" s="108"/>
      <c r="LRL79" s="108"/>
      <c r="LRM79" s="108"/>
      <c r="LRN79" s="108"/>
      <c r="LRO79" s="108"/>
      <c r="LRP79" s="108"/>
      <c r="LRQ79" s="108"/>
      <c r="LRR79" s="108"/>
      <c r="LRS79" s="108"/>
      <c r="LRT79" s="108"/>
      <c r="LRU79" s="108"/>
      <c r="LRV79" s="108"/>
      <c r="LRW79" s="108"/>
      <c r="LRX79" s="108"/>
      <c r="LRY79" s="108"/>
      <c r="LRZ79" s="108"/>
      <c r="LSA79" s="108"/>
      <c r="LSB79" s="108"/>
      <c r="LSC79" s="108"/>
      <c r="LSD79" s="108"/>
      <c r="LSE79" s="108"/>
      <c r="LSF79" s="108"/>
      <c r="LSG79" s="108"/>
      <c r="LSH79" s="108"/>
      <c r="LSI79" s="108"/>
      <c r="LSJ79" s="108"/>
      <c r="LSK79" s="108"/>
      <c r="LSL79" s="108"/>
      <c r="LSM79" s="108"/>
      <c r="LSN79" s="108"/>
      <c r="LSO79" s="108"/>
      <c r="LSP79" s="108"/>
      <c r="LSQ79" s="108"/>
      <c r="LSR79" s="108"/>
      <c r="LSS79" s="108"/>
      <c r="LST79" s="108"/>
      <c r="LSU79" s="108"/>
      <c r="LSV79" s="108"/>
      <c r="LSW79" s="108"/>
      <c r="LSX79" s="108"/>
      <c r="LSY79" s="108"/>
      <c r="LSZ79" s="108"/>
      <c r="LTA79" s="108"/>
      <c r="LTB79" s="108"/>
      <c r="LTC79" s="108"/>
      <c r="LTD79" s="108"/>
      <c r="LTE79" s="108"/>
      <c r="LTF79" s="108"/>
      <c r="LTG79" s="108"/>
      <c r="LTH79" s="108"/>
      <c r="LTI79" s="108"/>
      <c r="LTJ79" s="108"/>
      <c r="LTK79" s="108"/>
      <c r="LTL79" s="108"/>
      <c r="LTM79" s="108"/>
      <c r="LTN79" s="108"/>
      <c r="LTO79" s="108"/>
      <c r="LTP79" s="108"/>
      <c r="LTQ79" s="108"/>
      <c r="LTR79" s="108"/>
      <c r="LTS79" s="108"/>
      <c r="LTT79" s="108"/>
      <c r="LTU79" s="108"/>
      <c r="LTV79" s="108"/>
      <c r="LTW79" s="108"/>
      <c r="LTX79" s="108"/>
      <c r="LTY79" s="108"/>
      <c r="LTZ79" s="108"/>
      <c r="LUA79" s="108"/>
      <c r="LUB79" s="108"/>
      <c r="LUC79" s="108"/>
      <c r="LUD79" s="108"/>
      <c r="LUE79" s="108"/>
      <c r="LUF79" s="108"/>
      <c r="LUG79" s="108"/>
      <c r="LUH79" s="108"/>
      <c r="LUI79" s="108"/>
      <c r="LUJ79" s="108"/>
      <c r="LUK79" s="108"/>
      <c r="LUL79" s="108"/>
      <c r="LUM79" s="108"/>
      <c r="LUN79" s="108"/>
      <c r="LUO79" s="108"/>
      <c r="LUP79" s="108"/>
      <c r="LUQ79" s="108"/>
      <c r="LUR79" s="108"/>
      <c r="LUS79" s="108"/>
      <c r="LUT79" s="108"/>
      <c r="LUU79" s="108"/>
      <c r="LUV79" s="108"/>
      <c r="LUW79" s="108"/>
      <c r="LUX79" s="108"/>
      <c r="LUY79" s="108"/>
      <c r="LUZ79" s="108"/>
      <c r="LVA79" s="108"/>
      <c r="LVB79" s="108"/>
      <c r="LVC79" s="108"/>
      <c r="LVD79" s="108"/>
      <c r="LVE79" s="108"/>
      <c r="LVF79" s="108"/>
      <c r="LVG79" s="108"/>
      <c r="LVH79" s="108"/>
      <c r="LVI79" s="108"/>
      <c r="LVJ79" s="108"/>
      <c r="LVK79" s="108"/>
      <c r="LVL79" s="108"/>
      <c r="LVM79" s="108"/>
      <c r="LVN79" s="108"/>
      <c r="LVO79" s="108"/>
      <c r="LVP79" s="108"/>
      <c r="LVQ79" s="108"/>
      <c r="LVR79" s="108"/>
      <c r="LVS79" s="108"/>
      <c r="LVT79" s="108"/>
      <c r="LVU79" s="108"/>
      <c r="LVV79" s="108"/>
      <c r="LVW79" s="108"/>
      <c r="LVX79" s="108"/>
      <c r="LVY79" s="108"/>
      <c r="LVZ79" s="108"/>
      <c r="LWA79" s="108"/>
      <c r="LWB79" s="108"/>
      <c r="LWC79" s="108"/>
      <c r="LWD79" s="108"/>
      <c r="LWE79" s="108"/>
      <c r="LWF79" s="108"/>
      <c r="LWG79" s="108"/>
      <c r="LWH79" s="108"/>
      <c r="LWI79" s="108"/>
      <c r="LWJ79" s="108"/>
      <c r="LWK79" s="108"/>
      <c r="LWL79" s="108"/>
      <c r="LWM79" s="108"/>
      <c r="LWN79" s="108"/>
      <c r="LWO79" s="108"/>
      <c r="LWP79" s="108"/>
      <c r="LWQ79" s="108"/>
      <c r="LWR79" s="108"/>
      <c r="LWS79" s="108"/>
      <c r="LWT79" s="108"/>
      <c r="LWU79" s="108"/>
      <c r="LWV79" s="108"/>
      <c r="LWW79" s="108"/>
      <c r="LWX79" s="108"/>
      <c r="LWY79" s="108"/>
      <c r="LWZ79" s="108"/>
      <c r="LXA79" s="108"/>
      <c r="LXB79" s="108"/>
      <c r="LXC79" s="108"/>
      <c r="LXD79" s="108"/>
      <c r="LXE79" s="108"/>
      <c r="LXF79" s="108"/>
      <c r="LXG79" s="108"/>
      <c r="LXH79" s="108"/>
      <c r="LXI79" s="108"/>
      <c r="LXJ79" s="108"/>
      <c r="LXK79" s="108"/>
      <c r="LXL79" s="108"/>
      <c r="LXM79" s="108"/>
      <c r="LXN79" s="108"/>
      <c r="LXO79" s="108"/>
      <c r="LXP79" s="108"/>
      <c r="LXQ79" s="108"/>
      <c r="LXR79" s="108"/>
      <c r="LXS79" s="108"/>
      <c r="LXT79" s="108"/>
      <c r="LXU79" s="108"/>
      <c r="LXV79" s="108"/>
      <c r="LXW79" s="108"/>
      <c r="LXX79" s="108"/>
      <c r="LXY79" s="108"/>
      <c r="LXZ79" s="108"/>
      <c r="LYA79" s="108"/>
      <c r="LYB79" s="108"/>
      <c r="LYC79" s="108"/>
      <c r="LYD79" s="108"/>
      <c r="LYE79" s="108"/>
      <c r="LYF79" s="108"/>
      <c r="LYG79" s="108"/>
      <c r="LYH79" s="108"/>
      <c r="LYI79" s="108"/>
      <c r="LYJ79" s="108"/>
      <c r="LYK79" s="108"/>
      <c r="LYL79" s="108"/>
      <c r="LYM79" s="108"/>
      <c r="LYN79" s="108"/>
      <c r="LYO79" s="108"/>
      <c r="LYP79" s="108"/>
      <c r="LYQ79" s="108"/>
      <c r="LYR79" s="108"/>
      <c r="LYS79" s="108"/>
      <c r="LYT79" s="108"/>
      <c r="LYU79" s="108"/>
      <c r="LYV79" s="108"/>
      <c r="LYW79" s="108"/>
      <c r="LYX79" s="108"/>
      <c r="LYY79" s="108"/>
      <c r="LYZ79" s="108"/>
      <c r="LZA79" s="108"/>
      <c r="LZB79" s="108"/>
      <c r="LZC79" s="108"/>
      <c r="LZD79" s="108"/>
      <c r="LZE79" s="108"/>
      <c r="LZF79" s="108"/>
      <c r="LZG79" s="108"/>
      <c r="LZH79" s="108"/>
      <c r="LZI79" s="108"/>
      <c r="LZJ79" s="108"/>
      <c r="LZK79" s="108"/>
      <c r="LZL79" s="108"/>
      <c r="LZM79" s="108"/>
      <c r="LZN79" s="108"/>
      <c r="LZO79" s="108"/>
      <c r="LZP79" s="108"/>
      <c r="LZQ79" s="108"/>
      <c r="LZR79" s="108"/>
      <c r="LZS79" s="108"/>
      <c r="LZT79" s="108"/>
      <c r="LZU79" s="108"/>
      <c r="LZV79" s="108"/>
      <c r="LZW79" s="108"/>
      <c r="LZX79" s="108"/>
      <c r="LZY79" s="108"/>
      <c r="LZZ79" s="108"/>
      <c r="MAA79" s="108"/>
      <c r="MAB79" s="108"/>
      <c r="MAC79" s="108"/>
      <c r="MAD79" s="108"/>
      <c r="MAE79" s="108"/>
      <c r="MAF79" s="108"/>
      <c r="MAG79" s="108"/>
      <c r="MAH79" s="108"/>
      <c r="MAI79" s="108"/>
      <c r="MAJ79" s="108"/>
      <c r="MAK79" s="108"/>
      <c r="MAL79" s="108"/>
      <c r="MAM79" s="108"/>
      <c r="MAN79" s="108"/>
      <c r="MAO79" s="108"/>
      <c r="MAP79" s="108"/>
      <c r="MAQ79" s="108"/>
      <c r="MAR79" s="108"/>
      <c r="MAS79" s="108"/>
      <c r="MAT79" s="108"/>
      <c r="MAU79" s="108"/>
      <c r="MAV79" s="108"/>
      <c r="MAW79" s="108"/>
      <c r="MAX79" s="108"/>
      <c r="MAY79" s="108"/>
      <c r="MAZ79" s="108"/>
      <c r="MBA79" s="108"/>
      <c r="MBB79" s="108"/>
      <c r="MBC79" s="108"/>
      <c r="MBD79" s="108"/>
      <c r="MBE79" s="108"/>
      <c r="MBF79" s="108"/>
      <c r="MBG79" s="108"/>
      <c r="MBH79" s="108"/>
      <c r="MBI79" s="108"/>
      <c r="MBJ79" s="108"/>
      <c r="MBK79" s="108"/>
      <c r="MBL79" s="108"/>
      <c r="MBM79" s="108"/>
      <c r="MBN79" s="108"/>
      <c r="MBO79" s="108"/>
      <c r="MBP79" s="108"/>
      <c r="MBQ79" s="108"/>
      <c r="MBR79" s="108"/>
      <c r="MBS79" s="108"/>
      <c r="MBT79" s="108"/>
      <c r="MBU79" s="108"/>
      <c r="MBV79" s="108"/>
      <c r="MBW79" s="108"/>
      <c r="MBX79" s="108"/>
      <c r="MBY79" s="108"/>
      <c r="MBZ79" s="108"/>
      <c r="MCA79" s="108"/>
      <c r="MCB79" s="108"/>
      <c r="MCC79" s="108"/>
      <c r="MCD79" s="108"/>
      <c r="MCE79" s="108"/>
      <c r="MCF79" s="108"/>
      <c r="MCG79" s="108"/>
      <c r="MCH79" s="108"/>
      <c r="MCI79" s="108"/>
      <c r="MCJ79" s="108"/>
      <c r="MCK79" s="108"/>
      <c r="MCL79" s="108"/>
      <c r="MCM79" s="108"/>
      <c r="MCN79" s="108"/>
      <c r="MCO79" s="108"/>
      <c r="MCP79" s="108"/>
      <c r="MCQ79" s="108"/>
      <c r="MCR79" s="108"/>
      <c r="MCS79" s="108"/>
      <c r="MCT79" s="108"/>
      <c r="MCU79" s="108"/>
      <c r="MCV79" s="108"/>
      <c r="MCW79" s="108"/>
      <c r="MCX79" s="108"/>
      <c r="MCY79" s="108"/>
      <c r="MCZ79" s="108"/>
      <c r="MDA79" s="108"/>
      <c r="MDB79" s="108"/>
      <c r="MDC79" s="108"/>
      <c r="MDD79" s="108"/>
      <c r="MDE79" s="108"/>
      <c r="MDF79" s="108"/>
      <c r="MDG79" s="108"/>
      <c r="MDH79" s="108"/>
      <c r="MDI79" s="108"/>
      <c r="MDJ79" s="108"/>
      <c r="MDK79" s="108"/>
      <c r="MDL79" s="108"/>
      <c r="MDM79" s="108"/>
      <c r="MDN79" s="108"/>
      <c r="MDO79" s="108"/>
      <c r="MDP79" s="108"/>
      <c r="MDQ79" s="108"/>
      <c r="MDR79" s="108"/>
      <c r="MDS79" s="108"/>
      <c r="MDT79" s="108"/>
      <c r="MDU79" s="108"/>
      <c r="MDV79" s="108"/>
      <c r="MDW79" s="108"/>
      <c r="MDX79" s="108"/>
      <c r="MDY79" s="108"/>
      <c r="MDZ79" s="108"/>
      <c r="MEA79" s="108"/>
      <c r="MEB79" s="108"/>
      <c r="MEC79" s="108"/>
      <c r="MED79" s="108"/>
      <c r="MEE79" s="108"/>
      <c r="MEF79" s="108"/>
      <c r="MEG79" s="108"/>
      <c r="MEH79" s="108"/>
      <c r="MEI79" s="108"/>
      <c r="MEJ79" s="108"/>
      <c r="MEK79" s="108"/>
      <c r="MEL79" s="108"/>
      <c r="MEM79" s="108"/>
      <c r="MEN79" s="108"/>
      <c r="MEO79" s="108"/>
      <c r="MEP79" s="108"/>
      <c r="MEQ79" s="108"/>
      <c r="MER79" s="108"/>
      <c r="MES79" s="108"/>
      <c r="MET79" s="108"/>
      <c r="MEU79" s="108"/>
      <c r="MEV79" s="108"/>
      <c r="MEW79" s="108"/>
      <c r="MEX79" s="108"/>
      <c r="MEY79" s="108"/>
      <c r="MEZ79" s="108"/>
      <c r="MFA79" s="108"/>
      <c r="MFB79" s="108"/>
      <c r="MFC79" s="108"/>
      <c r="MFD79" s="108"/>
      <c r="MFE79" s="108"/>
      <c r="MFF79" s="108"/>
      <c r="MFG79" s="108"/>
      <c r="MFH79" s="108"/>
      <c r="MFI79" s="108"/>
      <c r="MFJ79" s="108"/>
      <c r="MFK79" s="108"/>
      <c r="MFL79" s="108"/>
      <c r="MFM79" s="108"/>
      <c r="MFN79" s="108"/>
      <c r="MFO79" s="108"/>
      <c r="MFP79" s="108"/>
      <c r="MFQ79" s="108"/>
      <c r="MFR79" s="108"/>
      <c r="MFS79" s="108"/>
      <c r="MFT79" s="108"/>
      <c r="MFU79" s="108"/>
      <c r="MFV79" s="108"/>
      <c r="MFW79" s="108"/>
      <c r="MFX79" s="108"/>
      <c r="MFY79" s="108"/>
      <c r="MFZ79" s="108"/>
      <c r="MGA79" s="108"/>
      <c r="MGB79" s="108"/>
      <c r="MGC79" s="108"/>
      <c r="MGD79" s="108"/>
      <c r="MGE79" s="108"/>
      <c r="MGF79" s="108"/>
      <c r="MGG79" s="108"/>
      <c r="MGH79" s="108"/>
      <c r="MGI79" s="108"/>
      <c r="MGJ79" s="108"/>
      <c r="MGK79" s="108"/>
      <c r="MGL79" s="108"/>
      <c r="MGM79" s="108"/>
      <c r="MGN79" s="108"/>
      <c r="MGO79" s="108"/>
      <c r="MGP79" s="108"/>
      <c r="MGQ79" s="108"/>
      <c r="MGR79" s="108"/>
      <c r="MGS79" s="108"/>
      <c r="MGT79" s="108"/>
      <c r="MGU79" s="108"/>
      <c r="MGV79" s="108"/>
      <c r="MGW79" s="108"/>
      <c r="MGX79" s="108"/>
      <c r="MGY79" s="108"/>
      <c r="MGZ79" s="108"/>
      <c r="MHA79" s="108"/>
      <c r="MHB79" s="108"/>
      <c r="MHC79" s="108"/>
      <c r="MHD79" s="108"/>
      <c r="MHE79" s="108"/>
      <c r="MHF79" s="108"/>
      <c r="MHG79" s="108"/>
      <c r="MHH79" s="108"/>
      <c r="MHI79" s="108"/>
      <c r="MHJ79" s="108"/>
      <c r="MHK79" s="108"/>
      <c r="MHL79" s="108"/>
      <c r="MHM79" s="108"/>
      <c r="MHN79" s="108"/>
      <c r="MHO79" s="108"/>
      <c r="MHP79" s="108"/>
      <c r="MHQ79" s="108"/>
      <c r="MHR79" s="108"/>
      <c r="MHS79" s="108"/>
      <c r="MHT79" s="108"/>
      <c r="MHU79" s="108"/>
      <c r="MHV79" s="108"/>
      <c r="MHW79" s="108"/>
      <c r="MHX79" s="108"/>
      <c r="MHY79" s="108"/>
      <c r="MHZ79" s="108"/>
      <c r="MIA79" s="108"/>
      <c r="MIB79" s="108"/>
      <c r="MIC79" s="108"/>
      <c r="MID79" s="108"/>
      <c r="MIE79" s="108"/>
      <c r="MIF79" s="108"/>
      <c r="MIG79" s="108"/>
      <c r="MIH79" s="108"/>
      <c r="MII79" s="108"/>
      <c r="MIJ79" s="108"/>
      <c r="MIK79" s="108"/>
      <c r="MIL79" s="108"/>
      <c r="MIM79" s="108"/>
      <c r="MIN79" s="108"/>
      <c r="MIO79" s="108"/>
      <c r="MIP79" s="108"/>
      <c r="MIQ79" s="108"/>
      <c r="MIR79" s="108"/>
      <c r="MIS79" s="108"/>
      <c r="MIT79" s="108"/>
      <c r="MIU79" s="108"/>
      <c r="MIV79" s="108"/>
      <c r="MIW79" s="108"/>
      <c r="MIX79" s="108"/>
      <c r="MIY79" s="108"/>
      <c r="MIZ79" s="108"/>
      <c r="MJA79" s="108"/>
      <c r="MJB79" s="108"/>
      <c r="MJC79" s="108"/>
      <c r="MJD79" s="108"/>
      <c r="MJE79" s="108"/>
      <c r="MJF79" s="108"/>
      <c r="MJG79" s="108"/>
      <c r="MJH79" s="108"/>
      <c r="MJI79" s="108"/>
      <c r="MJJ79" s="108"/>
      <c r="MJK79" s="108"/>
      <c r="MJL79" s="108"/>
      <c r="MJM79" s="108"/>
      <c r="MJN79" s="108"/>
      <c r="MJO79" s="108"/>
      <c r="MJP79" s="108"/>
      <c r="MJQ79" s="108"/>
      <c r="MJR79" s="108"/>
      <c r="MJS79" s="108"/>
      <c r="MJT79" s="108"/>
      <c r="MJU79" s="108"/>
      <c r="MJV79" s="108"/>
      <c r="MJW79" s="108"/>
      <c r="MJX79" s="108"/>
      <c r="MJY79" s="108"/>
      <c r="MJZ79" s="108"/>
      <c r="MKA79" s="108"/>
      <c r="MKB79" s="108"/>
      <c r="MKC79" s="108"/>
      <c r="MKD79" s="108"/>
      <c r="MKE79" s="108"/>
      <c r="MKF79" s="108"/>
      <c r="MKG79" s="108"/>
      <c r="MKH79" s="108"/>
      <c r="MKI79" s="108"/>
      <c r="MKJ79" s="108"/>
      <c r="MKK79" s="108"/>
      <c r="MKL79" s="108"/>
      <c r="MKM79" s="108"/>
      <c r="MKN79" s="108"/>
      <c r="MKO79" s="108"/>
      <c r="MKP79" s="108"/>
      <c r="MKQ79" s="108"/>
      <c r="MKR79" s="108"/>
      <c r="MKS79" s="108"/>
      <c r="MKT79" s="108"/>
      <c r="MKU79" s="108"/>
      <c r="MKV79" s="108"/>
      <c r="MKW79" s="108"/>
      <c r="MKX79" s="108"/>
      <c r="MKY79" s="108"/>
      <c r="MKZ79" s="108"/>
      <c r="MLA79" s="108"/>
      <c r="MLB79" s="108"/>
      <c r="MLC79" s="108"/>
      <c r="MLD79" s="108"/>
      <c r="MLE79" s="108"/>
      <c r="MLF79" s="108"/>
      <c r="MLG79" s="108"/>
      <c r="MLH79" s="108"/>
      <c r="MLI79" s="108"/>
      <c r="MLJ79" s="108"/>
      <c r="MLK79" s="108"/>
      <c r="MLL79" s="108"/>
      <c r="MLM79" s="108"/>
      <c r="MLN79" s="108"/>
      <c r="MLO79" s="108"/>
      <c r="MLP79" s="108"/>
      <c r="MLQ79" s="108"/>
      <c r="MLR79" s="108"/>
      <c r="MLS79" s="108"/>
      <c r="MLT79" s="108"/>
      <c r="MLU79" s="108"/>
      <c r="MLV79" s="108"/>
      <c r="MLW79" s="108"/>
      <c r="MLX79" s="108"/>
      <c r="MLY79" s="108"/>
      <c r="MLZ79" s="108"/>
      <c r="MMA79" s="108"/>
      <c r="MMB79" s="108"/>
      <c r="MMC79" s="108"/>
      <c r="MMD79" s="108"/>
      <c r="MME79" s="108"/>
      <c r="MMF79" s="108"/>
      <c r="MMG79" s="108"/>
      <c r="MMH79" s="108"/>
      <c r="MMI79" s="108"/>
      <c r="MMJ79" s="108"/>
      <c r="MMK79" s="108"/>
      <c r="MML79" s="108"/>
      <c r="MMM79" s="108"/>
      <c r="MMN79" s="108"/>
      <c r="MMO79" s="108"/>
      <c r="MMP79" s="108"/>
      <c r="MMQ79" s="108"/>
      <c r="MMR79" s="108"/>
      <c r="MMS79" s="108"/>
      <c r="MMT79" s="108"/>
      <c r="MMU79" s="108"/>
      <c r="MMV79" s="108"/>
      <c r="MMW79" s="108"/>
      <c r="MMX79" s="108"/>
      <c r="MMY79" s="108"/>
      <c r="MMZ79" s="108"/>
      <c r="MNA79" s="108"/>
      <c r="MNB79" s="108"/>
      <c r="MNC79" s="108"/>
      <c r="MND79" s="108"/>
      <c r="MNE79" s="108"/>
      <c r="MNF79" s="108"/>
      <c r="MNG79" s="108"/>
      <c r="MNH79" s="108"/>
      <c r="MNI79" s="108"/>
      <c r="MNJ79" s="108"/>
      <c r="MNK79" s="108"/>
      <c r="MNL79" s="108"/>
      <c r="MNM79" s="108"/>
      <c r="MNN79" s="108"/>
      <c r="MNO79" s="108"/>
      <c r="MNP79" s="108"/>
      <c r="MNQ79" s="108"/>
      <c r="MNR79" s="108"/>
      <c r="MNS79" s="108"/>
      <c r="MNT79" s="108"/>
      <c r="MNU79" s="108"/>
      <c r="MNV79" s="108"/>
      <c r="MNW79" s="108"/>
      <c r="MNX79" s="108"/>
      <c r="MNY79" s="108"/>
      <c r="MNZ79" s="108"/>
      <c r="MOA79" s="108"/>
      <c r="MOB79" s="108"/>
      <c r="MOC79" s="108"/>
      <c r="MOD79" s="108"/>
      <c r="MOE79" s="108"/>
      <c r="MOF79" s="108"/>
      <c r="MOG79" s="108"/>
      <c r="MOH79" s="108"/>
      <c r="MOI79" s="108"/>
      <c r="MOJ79" s="108"/>
      <c r="MOK79" s="108"/>
      <c r="MOL79" s="108"/>
      <c r="MOM79" s="108"/>
      <c r="MON79" s="108"/>
      <c r="MOO79" s="108"/>
      <c r="MOP79" s="108"/>
      <c r="MOQ79" s="108"/>
      <c r="MOR79" s="108"/>
      <c r="MOS79" s="108"/>
      <c r="MOT79" s="108"/>
      <c r="MOU79" s="108"/>
      <c r="MOV79" s="108"/>
      <c r="MOW79" s="108"/>
      <c r="MOX79" s="108"/>
      <c r="MOY79" s="108"/>
      <c r="MOZ79" s="108"/>
      <c r="MPA79" s="108"/>
      <c r="MPB79" s="108"/>
      <c r="MPC79" s="108"/>
      <c r="MPD79" s="108"/>
      <c r="MPE79" s="108"/>
      <c r="MPF79" s="108"/>
      <c r="MPG79" s="108"/>
      <c r="MPH79" s="108"/>
      <c r="MPI79" s="108"/>
      <c r="MPJ79" s="108"/>
      <c r="MPK79" s="108"/>
      <c r="MPL79" s="108"/>
      <c r="MPM79" s="108"/>
      <c r="MPN79" s="108"/>
      <c r="MPO79" s="108"/>
      <c r="MPP79" s="108"/>
      <c r="MPQ79" s="108"/>
      <c r="MPR79" s="108"/>
      <c r="MPS79" s="108"/>
      <c r="MPT79" s="108"/>
      <c r="MPU79" s="108"/>
      <c r="MPV79" s="108"/>
      <c r="MPW79" s="108"/>
      <c r="MPX79" s="108"/>
      <c r="MPY79" s="108"/>
      <c r="MPZ79" s="108"/>
      <c r="MQA79" s="108"/>
      <c r="MQB79" s="108"/>
      <c r="MQC79" s="108"/>
      <c r="MQD79" s="108"/>
      <c r="MQE79" s="108"/>
      <c r="MQF79" s="108"/>
      <c r="MQG79" s="108"/>
      <c r="MQH79" s="108"/>
      <c r="MQI79" s="108"/>
      <c r="MQJ79" s="108"/>
      <c r="MQK79" s="108"/>
      <c r="MQL79" s="108"/>
      <c r="MQM79" s="108"/>
      <c r="MQN79" s="108"/>
      <c r="MQO79" s="108"/>
      <c r="MQP79" s="108"/>
      <c r="MQQ79" s="108"/>
      <c r="MQR79" s="108"/>
      <c r="MQS79" s="108"/>
      <c r="MQT79" s="108"/>
      <c r="MQU79" s="108"/>
      <c r="MQV79" s="108"/>
      <c r="MQW79" s="108"/>
      <c r="MQX79" s="108"/>
      <c r="MQY79" s="108"/>
      <c r="MQZ79" s="108"/>
      <c r="MRA79" s="108"/>
      <c r="MRB79" s="108"/>
      <c r="MRC79" s="108"/>
      <c r="MRD79" s="108"/>
      <c r="MRE79" s="108"/>
      <c r="MRF79" s="108"/>
      <c r="MRG79" s="108"/>
      <c r="MRH79" s="108"/>
      <c r="MRI79" s="108"/>
      <c r="MRJ79" s="108"/>
      <c r="MRK79" s="108"/>
      <c r="MRL79" s="108"/>
      <c r="MRM79" s="108"/>
      <c r="MRN79" s="108"/>
      <c r="MRO79" s="108"/>
      <c r="MRP79" s="108"/>
      <c r="MRQ79" s="108"/>
      <c r="MRR79" s="108"/>
      <c r="MRS79" s="108"/>
      <c r="MRT79" s="108"/>
      <c r="MRU79" s="108"/>
      <c r="MRV79" s="108"/>
      <c r="MRW79" s="108"/>
      <c r="MRX79" s="108"/>
      <c r="MRY79" s="108"/>
      <c r="MRZ79" s="108"/>
      <c r="MSA79" s="108"/>
      <c r="MSB79" s="108"/>
      <c r="MSC79" s="108"/>
      <c r="MSD79" s="108"/>
      <c r="MSE79" s="108"/>
      <c r="MSF79" s="108"/>
      <c r="MSG79" s="108"/>
      <c r="MSH79" s="108"/>
      <c r="MSI79" s="108"/>
      <c r="MSJ79" s="108"/>
      <c r="MSK79" s="108"/>
      <c r="MSL79" s="108"/>
      <c r="MSM79" s="108"/>
      <c r="MSN79" s="108"/>
      <c r="MSO79" s="108"/>
      <c r="MSP79" s="108"/>
      <c r="MSQ79" s="108"/>
      <c r="MSR79" s="108"/>
      <c r="MSS79" s="108"/>
      <c r="MST79" s="108"/>
      <c r="MSU79" s="108"/>
      <c r="MSV79" s="108"/>
      <c r="MSW79" s="108"/>
      <c r="MSX79" s="108"/>
      <c r="MSY79" s="108"/>
      <c r="MSZ79" s="108"/>
      <c r="MTA79" s="108"/>
      <c r="MTB79" s="108"/>
      <c r="MTC79" s="108"/>
      <c r="MTD79" s="108"/>
      <c r="MTE79" s="108"/>
      <c r="MTF79" s="108"/>
      <c r="MTG79" s="108"/>
      <c r="MTH79" s="108"/>
      <c r="MTI79" s="108"/>
      <c r="MTJ79" s="108"/>
      <c r="MTK79" s="108"/>
      <c r="MTL79" s="108"/>
      <c r="MTM79" s="108"/>
      <c r="MTN79" s="108"/>
      <c r="MTO79" s="108"/>
      <c r="MTP79" s="108"/>
      <c r="MTQ79" s="108"/>
      <c r="MTR79" s="108"/>
      <c r="MTS79" s="108"/>
      <c r="MTT79" s="108"/>
      <c r="MTU79" s="108"/>
      <c r="MTV79" s="108"/>
      <c r="MTW79" s="108"/>
      <c r="MTX79" s="108"/>
      <c r="MTY79" s="108"/>
      <c r="MTZ79" s="108"/>
      <c r="MUA79" s="108"/>
      <c r="MUB79" s="108"/>
      <c r="MUC79" s="108"/>
      <c r="MUD79" s="108"/>
      <c r="MUE79" s="108"/>
      <c r="MUF79" s="108"/>
      <c r="MUG79" s="108"/>
      <c r="MUH79" s="108"/>
      <c r="MUI79" s="108"/>
      <c r="MUJ79" s="108"/>
      <c r="MUK79" s="108"/>
      <c r="MUL79" s="108"/>
      <c r="MUM79" s="108"/>
      <c r="MUN79" s="108"/>
      <c r="MUO79" s="108"/>
      <c r="MUP79" s="108"/>
      <c r="MUQ79" s="108"/>
      <c r="MUR79" s="108"/>
      <c r="MUS79" s="108"/>
      <c r="MUT79" s="108"/>
      <c r="MUU79" s="108"/>
      <c r="MUV79" s="108"/>
      <c r="MUW79" s="108"/>
      <c r="MUX79" s="108"/>
      <c r="MUY79" s="108"/>
      <c r="MUZ79" s="108"/>
      <c r="MVA79" s="108"/>
      <c r="MVB79" s="108"/>
      <c r="MVC79" s="108"/>
      <c r="MVD79" s="108"/>
      <c r="MVE79" s="108"/>
      <c r="MVF79" s="108"/>
      <c r="MVG79" s="108"/>
      <c r="MVH79" s="108"/>
      <c r="MVI79" s="108"/>
      <c r="MVJ79" s="108"/>
      <c r="MVK79" s="108"/>
      <c r="MVL79" s="108"/>
      <c r="MVM79" s="108"/>
      <c r="MVN79" s="108"/>
      <c r="MVO79" s="108"/>
      <c r="MVP79" s="108"/>
      <c r="MVQ79" s="108"/>
      <c r="MVR79" s="108"/>
      <c r="MVS79" s="108"/>
      <c r="MVT79" s="108"/>
      <c r="MVU79" s="108"/>
      <c r="MVV79" s="108"/>
      <c r="MVW79" s="108"/>
      <c r="MVX79" s="108"/>
      <c r="MVY79" s="108"/>
      <c r="MVZ79" s="108"/>
      <c r="MWA79" s="108"/>
      <c r="MWB79" s="108"/>
      <c r="MWC79" s="108"/>
      <c r="MWD79" s="108"/>
      <c r="MWE79" s="108"/>
      <c r="MWF79" s="108"/>
      <c r="MWG79" s="108"/>
      <c r="MWH79" s="108"/>
      <c r="MWI79" s="108"/>
      <c r="MWJ79" s="108"/>
      <c r="MWK79" s="108"/>
      <c r="MWL79" s="108"/>
      <c r="MWM79" s="108"/>
      <c r="MWN79" s="108"/>
      <c r="MWO79" s="108"/>
      <c r="MWP79" s="108"/>
      <c r="MWQ79" s="108"/>
      <c r="MWR79" s="108"/>
      <c r="MWS79" s="108"/>
      <c r="MWT79" s="108"/>
      <c r="MWU79" s="108"/>
      <c r="MWV79" s="108"/>
      <c r="MWW79" s="108"/>
      <c r="MWX79" s="108"/>
      <c r="MWY79" s="108"/>
      <c r="MWZ79" s="108"/>
      <c r="MXA79" s="108"/>
      <c r="MXB79" s="108"/>
      <c r="MXC79" s="108"/>
      <c r="MXD79" s="108"/>
      <c r="MXE79" s="108"/>
      <c r="MXF79" s="108"/>
      <c r="MXG79" s="108"/>
      <c r="MXH79" s="108"/>
      <c r="MXI79" s="108"/>
      <c r="MXJ79" s="108"/>
      <c r="MXK79" s="108"/>
      <c r="MXL79" s="108"/>
      <c r="MXM79" s="108"/>
      <c r="MXN79" s="108"/>
      <c r="MXO79" s="108"/>
      <c r="MXP79" s="108"/>
      <c r="MXQ79" s="108"/>
      <c r="MXR79" s="108"/>
      <c r="MXS79" s="108"/>
      <c r="MXT79" s="108"/>
      <c r="MXU79" s="108"/>
      <c r="MXV79" s="108"/>
      <c r="MXW79" s="108"/>
      <c r="MXX79" s="108"/>
      <c r="MXY79" s="108"/>
      <c r="MXZ79" s="108"/>
      <c r="MYA79" s="108"/>
      <c r="MYB79" s="108"/>
      <c r="MYC79" s="108"/>
      <c r="MYD79" s="108"/>
      <c r="MYE79" s="108"/>
      <c r="MYF79" s="108"/>
      <c r="MYG79" s="108"/>
      <c r="MYH79" s="108"/>
      <c r="MYI79" s="108"/>
      <c r="MYJ79" s="108"/>
      <c r="MYK79" s="108"/>
      <c r="MYL79" s="108"/>
      <c r="MYM79" s="108"/>
      <c r="MYN79" s="108"/>
      <c r="MYO79" s="108"/>
      <c r="MYP79" s="108"/>
      <c r="MYQ79" s="108"/>
      <c r="MYR79" s="108"/>
      <c r="MYS79" s="108"/>
      <c r="MYT79" s="108"/>
      <c r="MYU79" s="108"/>
      <c r="MYV79" s="108"/>
      <c r="MYW79" s="108"/>
      <c r="MYX79" s="108"/>
      <c r="MYY79" s="108"/>
      <c r="MYZ79" s="108"/>
      <c r="MZA79" s="108"/>
      <c r="MZB79" s="108"/>
      <c r="MZC79" s="108"/>
      <c r="MZD79" s="108"/>
      <c r="MZE79" s="108"/>
      <c r="MZF79" s="108"/>
      <c r="MZG79" s="108"/>
      <c r="MZH79" s="108"/>
      <c r="MZI79" s="108"/>
      <c r="MZJ79" s="108"/>
      <c r="MZK79" s="108"/>
      <c r="MZL79" s="108"/>
      <c r="MZM79" s="108"/>
      <c r="MZN79" s="108"/>
      <c r="MZO79" s="108"/>
      <c r="MZP79" s="108"/>
      <c r="MZQ79" s="108"/>
      <c r="MZR79" s="108"/>
      <c r="MZS79" s="108"/>
      <c r="MZT79" s="108"/>
      <c r="MZU79" s="108"/>
      <c r="MZV79" s="108"/>
      <c r="MZW79" s="108"/>
      <c r="MZX79" s="108"/>
      <c r="MZY79" s="108"/>
      <c r="MZZ79" s="108"/>
      <c r="NAA79" s="108"/>
      <c r="NAB79" s="108"/>
      <c r="NAC79" s="108"/>
      <c r="NAD79" s="108"/>
      <c r="NAE79" s="108"/>
      <c r="NAF79" s="108"/>
      <c r="NAG79" s="108"/>
      <c r="NAH79" s="108"/>
      <c r="NAI79" s="108"/>
      <c r="NAJ79" s="108"/>
      <c r="NAK79" s="108"/>
      <c r="NAL79" s="108"/>
      <c r="NAM79" s="108"/>
      <c r="NAN79" s="108"/>
      <c r="NAO79" s="108"/>
      <c r="NAP79" s="108"/>
      <c r="NAQ79" s="108"/>
      <c r="NAR79" s="108"/>
      <c r="NAS79" s="108"/>
      <c r="NAT79" s="108"/>
      <c r="NAU79" s="108"/>
      <c r="NAV79" s="108"/>
      <c r="NAW79" s="108"/>
      <c r="NAX79" s="108"/>
      <c r="NAY79" s="108"/>
      <c r="NAZ79" s="108"/>
      <c r="NBA79" s="108"/>
      <c r="NBB79" s="108"/>
      <c r="NBC79" s="108"/>
      <c r="NBD79" s="108"/>
      <c r="NBE79" s="108"/>
      <c r="NBF79" s="108"/>
      <c r="NBG79" s="108"/>
      <c r="NBH79" s="108"/>
      <c r="NBI79" s="108"/>
      <c r="NBJ79" s="108"/>
      <c r="NBK79" s="108"/>
      <c r="NBL79" s="108"/>
      <c r="NBM79" s="108"/>
      <c r="NBN79" s="108"/>
      <c r="NBO79" s="108"/>
      <c r="NBP79" s="108"/>
      <c r="NBQ79" s="108"/>
      <c r="NBR79" s="108"/>
      <c r="NBS79" s="108"/>
      <c r="NBT79" s="108"/>
      <c r="NBU79" s="108"/>
      <c r="NBV79" s="108"/>
      <c r="NBW79" s="108"/>
      <c r="NBX79" s="108"/>
      <c r="NBY79" s="108"/>
      <c r="NBZ79" s="108"/>
      <c r="NCA79" s="108"/>
      <c r="NCB79" s="108"/>
      <c r="NCC79" s="108"/>
      <c r="NCD79" s="108"/>
      <c r="NCE79" s="108"/>
      <c r="NCF79" s="108"/>
      <c r="NCG79" s="108"/>
      <c r="NCH79" s="108"/>
      <c r="NCI79" s="108"/>
      <c r="NCJ79" s="108"/>
      <c r="NCK79" s="108"/>
      <c r="NCL79" s="108"/>
      <c r="NCM79" s="108"/>
      <c r="NCN79" s="108"/>
      <c r="NCO79" s="108"/>
      <c r="NCP79" s="108"/>
      <c r="NCQ79" s="108"/>
      <c r="NCR79" s="108"/>
      <c r="NCS79" s="108"/>
      <c r="NCT79" s="108"/>
      <c r="NCU79" s="108"/>
      <c r="NCV79" s="108"/>
      <c r="NCW79" s="108"/>
      <c r="NCX79" s="108"/>
      <c r="NCY79" s="108"/>
      <c r="NCZ79" s="108"/>
      <c r="NDA79" s="108"/>
      <c r="NDB79" s="108"/>
      <c r="NDC79" s="108"/>
      <c r="NDD79" s="108"/>
      <c r="NDE79" s="108"/>
      <c r="NDF79" s="108"/>
      <c r="NDG79" s="108"/>
      <c r="NDH79" s="108"/>
      <c r="NDI79" s="108"/>
      <c r="NDJ79" s="108"/>
      <c r="NDK79" s="108"/>
      <c r="NDL79" s="108"/>
      <c r="NDM79" s="108"/>
      <c r="NDN79" s="108"/>
      <c r="NDO79" s="108"/>
      <c r="NDP79" s="108"/>
      <c r="NDQ79" s="108"/>
      <c r="NDR79" s="108"/>
      <c r="NDS79" s="108"/>
      <c r="NDT79" s="108"/>
      <c r="NDU79" s="108"/>
      <c r="NDV79" s="108"/>
      <c r="NDW79" s="108"/>
      <c r="NDX79" s="108"/>
      <c r="NDY79" s="108"/>
      <c r="NDZ79" s="108"/>
      <c r="NEA79" s="108"/>
      <c r="NEB79" s="108"/>
      <c r="NEC79" s="108"/>
      <c r="NED79" s="108"/>
      <c r="NEE79" s="108"/>
      <c r="NEF79" s="108"/>
      <c r="NEG79" s="108"/>
      <c r="NEH79" s="108"/>
      <c r="NEI79" s="108"/>
      <c r="NEJ79" s="108"/>
      <c r="NEK79" s="108"/>
      <c r="NEL79" s="108"/>
      <c r="NEM79" s="108"/>
      <c r="NEN79" s="108"/>
      <c r="NEO79" s="108"/>
      <c r="NEP79" s="108"/>
      <c r="NEQ79" s="108"/>
      <c r="NER79" s="108"/>
      <c r="NES79" s="108"/>
      <c r="NET79" s="108"/>
      <c r="NEU79" s="108"/>
      <c r="NEV79" s="108"/>
      <c r="NEW79" s="108"/>
      <c r="NEX79" s="108"/>
      <c r="NEY79" s="108"/>
      <c r="NEZ79" s="108"/>
      <c r="NFA79" s="108"/>
      <c r="NFB79" s="108"/>
      <c r="NFC79" s="108"/>
      <c r="NFD79" s="108"/>
      <c r="NFE79" s="108"/>
      <c r="NFF79" s="108"/>
      <c r="NFG79" s="108"/>
      <c r="NFH79" s="108"/>
      <c r="NFI79" s="108"/>
      <c r="NFJ79" s="108"/>
      <c r="NFK79" s="108"/>
      <c r="NFL79" s="108"/>
      <c r="NFM79" s="108"/>
      <c r="NFN79" s="108"/>
      <c r="NFO79" s="108"/>
      <c r="NFP79" s="108"/>
      <c r="NFQ79" s="108"/>
      <c r="NFR79" s="108"/>
      <c r="NFS79" s="108"/>
      <c r="NFT79" s="108"/>
      <c r="NFU79" s="108"/>
      <c r="NFV79" s="108"/>
      <c r="NFW79" s="108"/>
      <c r="NFX79" s="108"/>
      <c r="NFY79" s="108"/>
      <c r="NFZ79" s="108"/>
      <c r="NGA79" s="108"/>
      <c r="NGB79" s="108"/>
      <c r="NGC79" s="108"/>
      <c r="NGD79" s="108"/>
      <c r="NGE79" s="108"/>
      <c r="NGF79" s="108"/>
      <c r="NGG79" s="108"/>
      <c r="NGH79" s="108"/>
      <c r="NGI79" s="108"/>
      <c r="NGJ79" s="108"/>
      <c r="NGK79" s="108"/>
      <c r="NGL79" s="108"/>
      <c r="NGM79" s="108"/>
      <c r="NGN79" s="108"/>
      <c r="NGO79" s="108"/>
      <c r="NGP79" s="108"/>
      <c r="NGQ79" s="108"/>
      <c r="NGR79" s="108"/>
      <c r="NGS79" s="108"/>
      <c r="NGT79" s="108"/>
      <c r="NGU79" s="108"/>
      <c r="NGV79" s="108"/>
      <c r="NGW79" s="108"/>
      <c r="NGX79" s="108"/>
      <c r="NGY79" s="108"/>
      <c r="NGZ79" s="108"/>
      <c r="NHA79" s="108"/>
      <c r="NHB79" s="108"/>
      <c r="NHC79" s="108"/>
      <c r="NHD79" s="108"/>
      <c r="NHE79" s="108"/>
      <c r="NHF79" s="108"/>
      <c r="NHG79" s="108"/>
      <c r="NHH79" s="108"/>
      <c r="NHI79" s="108"/>
      <c r="NHJ79" s="108"/>
      <c r="NHK79" s="108"/>
      <c r="NHL79" s="108"/>
      <c r="NHM79" s="108"/>
      <c r="NHN79" s="108"/>
      <c r="NHO79" s="108"/>
      <c r="NHP79" s="108"/>
      <c r="NHQ79" s="108"/>
      <c r="NHR79" s="108"/>
      <c r="NHS79" s="108"/>
      <c r="NHT79" s="108"/>
      <c r="NHU79" s="108"/>
      <c r="NHV79" s="108"/>
      <c r="NHW79" s="108"/>
      <c r="NHX79" s="108"/>
      <c r="NHY79" s="108"/>
      <c r="NHZ79" s="108"/>
      <c r="NIA79" s="108"/>
      <c r="NIB79" s="108"/>
      <c r="NIC79" s="108"/>
      <c r="NID79" s="108"/>
      <c r="NIE79" s="108"/>
      <c r="NIF79" s="108"/>
      <c r="NIG79" s="108"/>
      <c r="NIH79" s="108"/>
      <c r="NII79" s="108"/>
      <c r="NIJ79" s="108"/>
      <c r="NIK79" s="108"/>
      <c r="NIL79" s="108"/>
      <c r="NIM79" s="108"/>
      <c r="NIN79" s="108"/>
      <c r="NIO79" s="108"/>
      <c r="NIP79" s="108"/>
      <c r="NIQ79" s="108"/>
      <c r="NIR79" s="108"/>
      <c r="NIS79" s="108"/>
      <c r="NIT79" s="108"/>
      <c r="NIU79" s="108"/>
      <c r="NIV79" s="108"/>
      <c r="NIW79" s="108"/>
      <c r="NIX79" s="108"/>
      <c r="NIY79" s="108"/>
      <c r="NIZ79" s="108"/>
      <c r="NJA79" s="108"/>
      <c r="NJB79" s="108"/>
      <c r="NJC79" s="108"/>
      <c r="NJD79" s="108"/>
      <c r="NJE79" s="108"/>
      <c r="NJF79" s="108"/>
      <c r="NJG79" s="108"/>
      <c r="NJH79" s="108"/>
      <c r="NJI79" s="108"/>
      <c r="NJJ79" s="108"/>
      <c r="NJK79" s="108"/>
      <c r="NJL79" s="108"/>
      <c r="NJM79" s="108"/>
      <c r="NJN79" s="108"/>
      <c r="NJO79" s="108"/>
      <c r="NJP79" s="108"/>
      <c r="NJQ79" s="108"/>
      <c r="NJR79" s="108"/>
      <c r="NJS79" s="108"/>
      <c r="NJT79" s="108"/>
      <c r="NJU79" s="108"/>
      <c r="NJV79" s="108"/>
      <c r="NJW79" s="108"/>
      <c r="NJX79" s="108"/>
      <c r="NJY79" s="108"/>
      <c r="NJZ79" s="108"/>
      <c r="NKA79" s="108"/>
      <c r="NKB79" s="108"/>
      <c r="NKC79" s="108"/>
      <c r="NKD79" s="108"/>
      <c r="NKE79" s="108"/>
      <c r="NKF79" s="108"/>
      <c r="NKG79" s="108"/>
      <c r="NKH79" s="108"/>
      <c r="NKI79" s="108"/>
      <c r="NKJ79" s="108"/>
      <c r="NKK79" s="108"/>
      <c r="NKL79" s="108"/>
      <c r="NKM79" s="108"/>
      <c r="NKN79" s="108"/>
      <c r="NKO79" s="108"/>
      <c r="NKP79" s="108"/>
      <c r="NKQ79" s="108"/>
      <c r="NKR79" s="108"/>
      <c r="NKS79" s="108"/>
      <c r="NKT79" s="108"/>
      <c r="NKU79" s="108"/>
      <c r="NKV79" s="108"/>
      <c r="NKW79" s="108"/>
      <c r="NKX79" s="108"/>
      <c r="NKY79" s="108"/>
      <c r="NKZ79" s="108"/>
      <c r="NLA79" s="108"/>
      <c r="NLB79" s="108"/>
      <c r="NLC79" s="108"/>
      <c r="NLD79" s="108"/>
      <c r="NLE79" s="108"/>
      <c r="NLF79" s="108"/>
      <c r="NLG79" s="108"/>
      <c r="NLH79" s="108"/>
      <c r="NLI79" s="108"/>
      <c r="NLJ79" s="108"/>
      <c r="NLK79" s="108"/>
      <c r="NLL79" s="108"/>
      <c r="NLM79" s="108"/>
      <c r="NLN79" s="108"/>
      <c r="NLO79" s="108"/>
      <c r="NLP79" s="108"/>
      <c r="NLQ79" s="108"/>
      <c r="NLR79" s="108"/>
      <c r="NLS79" s="108"/>
      <c r="NLT79" s="108"/>
      <c r="NLU79" s="108"/>
      <c r="NLV79" s="108"/>
      <c r="NLW79" s="108"/>
      <c r="NLX79" s="108"/>
      <c r="NLY79" s="108"/>
      <c r="NLZ79" s="108"/>
      <c r="NMA79" s="108"/>
      <c r="NMB79" s="108"/>
      <c r="NMC79" s="108"/>
      <c r="NMD79" s="108"/>
      <c r="NME79" s="108"/>
      <c r="NMF79" s="108"/>
      <c r="NMG79" s="108"/>
      <c r="NMH79" s="108"/>
      <c r="NMI79" s="108"/>
      <c r="NMJ79" s="108"/>
      <c r="NMK79" s="108"/>
      <c r="NML79" s="108"/>
      <c r="NMM79" s="108"/>
      <c r="NMN79" s="108"/>
      <c r="NMO79" s="108"/>
      <c r="NMP79" s="108"/>
      <c r="NMQ79" s="108"/>
      <c r="NMR79" s="108"/>
      <c r="NMS79" s="108"/>
      <c r="NMT79" s="108"/>
      <c r="NMU79" s="108"/>
      <c r="NMV79" s="108"/>
      <c r="NMW79" s="108"/>
      <c r="NMX79" s="108"/>
      <c r="NMY79" s="108"/>
      <c r="NMZ79" s="108"/>
      <c r="NNA79" s="108"/>
      <c r="NNB79" s="108"/>
      <c r="NNC79" s="108"/>
      <c r="NND79" s="108"/>
      <c r="NNE79" s="108"/>
      <c r="NNF79" s="108"/>
      <c r="NNG79" s="108"/>
      <c r="NNH79" s="108"/>
      <c r="NNI79" s="108"/>
      <c r="NNJ79" s="108"/>
      <c r="NNK79" s="108"/>
      <c r="NNL79" s="108"/>
      <c r="NNM79" s="108"/>
      <c r="NNN79" s="108"/>
      <c r="NNO79" s="108"/>
      <c r="NNP79" s="108"/>
      <c r="NNQ79" s="108"/>
      <c r="NNR79" s="108"/>
      <c r="NNS79" s="108"/>
      <c r="NNT79" s="108"/>
      <c r="NNU79" s="108"/>
      <c r="NNV79" s="108"/>
      <c r="NNW79" s="108"/>
      <c r="NNX79" s="108"/>
      <c r="NNY79" s="108"/>
      <c r="NNZ79" s="108"/>
      <c r="NOA79" s="108"/>
      <c r="NOB79" s="108"/>
      <c r="NOC79" s="108"/>
      <c r="NOD79" s="108"/>
      <c r="NOE79" s="108"/>
      <c r="NOF79" s="108"/>
      <c r="NOG79" s="108"/>
      <c r="NOH79" s="108"/>
      <c r="NOI79" s="108"/>
      <c r="NOJ79" s="108"/>
      <c r="NOK79" s="108"/>
      <c r="NOL79" s="108"/>
      <c r="NOM79" s="108"/>
      <c r="NON79" s="108"/>
      <c r="NOO79" s="108"/>
      <c r="NOP79" s="108"/>
      <c r="NOQ79" s="108"/>
      <c r="NOR79" s="108"/>
      <c r="NOS79" s="108"/>
      <c r="NOT79" s="108"/>
      <c r="NOU79" s="108"/>
      <c r="NOV79" s="108"/>
      <c r="NOW79" s="108"/>
      <c r="NOX79" s="108"/>
      <c r="NOY79" s="108"/>
      <c r="NOZ79" s="108"/>
      <c r="NPA79" s="108"/>
      <c r="NPB79" s="108"/>
      <c r="NPC79" s="108"/>
      <c r="NPD79" s="108"/>
      <c r="NPE79" s="108"/>
      <c r="NPF79" s="108"/>
      <c r="NPG79" s="108"/>
      <c r="NPH79" s="108"/>
      <c r="NPI79" s="108"/>
      <c r="NPJ79" s="108"/>
      <c r="NPK79" s="108"/>
      <c r="NPL79" s="108"/>
      <c r="NPM79" s="108"/>
      <c r="NPN79" s="108"/>
      <c r="NPO79" s="108"/>
      <c r="NPP79" s="108"/>
      <c r="NPQ79" s="108"/>
      <c r="NPR79" s="108"/>
      <c r="NPS79" s="108"/>
      <c r="NPT79" s="108"/>
      <c r="NPU79" s="108"/>
      <c r="NPV79" s="108"/>
      <c r="NPW79" s="108"/>
      <c r="NPX79" s="108"/>
      <c r="NPY79" s="108"/>
      <c r="NPZ79" s="108"/>
      <c r="NQA79" s="108"/>
      <c r="NQB79" s="108"/>
      <c r="NQC79" s="108"/>
      <c r="NQD79" s="108"/>
      <c r="NQE79" s="108"/>
      <c r="NQF79" s="108"/>
      <c r="NQG79" s="108"/>
      <c r="NQH79" s="108"/>
      <c r="NQI79" s="108"/>
      <c r="NQJ79" s="108"/>
      <c r="NQK79" s="108"/>
      <c r="NQL79" s="108"/>
      <c r="NQM79" s="108"/>
      <c r="NQN79" s="108"/>
      <c r="NQO79" s="108"/>
      <c r="NQP79" s="108"/>
      <c r="NQQ79" s="108"/>
      <c r="NQR79" s="108"/>
      <c r="NQS79" s="108"/>
      <c r="NQT79" s="108"/>
      <c r="NQU79" s="108"/>
      <c r="NQV79" s="108"/>
      <c r="NQW79" s="108"/>
      <c r="NQX79" s="108"/>
      <c r="NQY79" s="108"/>
      <c r="NQZ79" s="108"/>
      <c r="NRA79" s="108"/>
      <c r="NRB79" s="108"/>
      <c r="NRC79" s="108"/>
      <c r="NRD79" s="108"/>
      <c r="NRE79" s="108"/>
      <c r="NRF79" s="108"/>
      <c r="NRG79" s="108"/>
      <c r="NRH79" s="108"/>
      <c r="NRI79" s="108"/>
      <c r="NRJ79" s="108"/>
      <c r="NRK79" s="108"/>
      <c r="NRL79" s="108"/>
      <c r="NRM79" s="108"/>
      <c r="NRN79" s="108"/>
      <c r="NRO79" s="108"/>
      <c r="NRP79" s="108"/>
      <c r="NRQ79" s="108"/>
      <c r="NRR79" s="108"/>
      <c r="NRS79" s="108"/>
      <c r="NRT79" s="108"/>
      <c r="NRU79" s="108"/>
      <c r="NRV79" s="108"/>
      <c r="NRW79" s="108"/>
      <c r="NRX79" s="108"/>
      <c r="NRY79" s="108"/>
      <c r="NRZ79" s="108"/>
      <c r="NSA79" s="108"/>
      <c r="NSB79" s="108"/>
      <c r="NSC79" s="108"/>
      <c r="NSD79" s="108"/>
      <c r="NSE79" s="108"/>
      <c r="NSF79" s="108"/>
      <c r="NSG79" s="108"/>
      <c r="NSH79" s="108"/>
      <c r="NSI79" s="108"/>
      <c r="NSJ79" s="108"/>
      <c r="NSK79" s="108"/>
      <c r="NSL79" s="108"/>
      <c r="NSM79" s="108"/>
      <c r="NSN79" s="108"/>
      <c r="NSO79" s="108"/>
      <c r="NSP79" s="108"/>
      <c r="NSQ79" s="108"/>
      <c r="NSR79" s="108"/>
      <c r="NSS79" s="108"/>
      <c r="NST79" s="108"/>
      <c r="NSU79" s="108"/>
      <c r="NSV79" s="108"/>
      <c r="NSW79" s="108"/>
      <c r="NSX79" s="108"/>
      <c r="NSY79" s="108"/>
      <c r="NSZ79" s="108"/>
      <c r="NTA79" s="108"/>
      <c r="NTB79" s="108"/>
      <c r="NTC79" s="108"/>
      <c r="NTD79" s="108"/>
      <c r="NTE79" s="108"/>
      <c r="NTF79" s="108"/>
      <c r="NTG79" s="108"/>
      <c r="NTH79" s="108"/>
      <c r="NTI79" s="108"/>
      <c r="NTJ79" s="108"/>
      <c r="NTK79" s="108"/>
      <c r="NTL79" s="108"/>
      <c r="NTM79" s="108"/>
      <c r="NTN79" s="108"/>
      <c r="NTO79" s="108"/>
      <c r="NTP79" s="108"/>
      <c r="NTQ79" s="108"/>
      <c r="NTR79" s="108"/>
      <c r="NTS79" s="108"/>
      <c r="NTT79" s="108"/>
      <c r="NTU79" s="108"/>
      <c r="NTV79" s="108"/>
      <c r="NTW79" s="108"/>
      <c r="NTX79" s="108"/>
      <c r="NTY79" s="108"/>
      <c r="NTZ79" s="108"/>
      <c r="NUA79" s="108"/>
      <c r="NUB79" s="108"/>
      <c r="NUC79" s="108"/>
      <c r="NUD79" s="108"/>
      <c r="NUE79" s="108"/>
      <c r="NUF79" s="108"/>
      <c r="NUG79" s="108"/>
      <c r="NUH79" s="108"/>
      <c r="NUI79" s="108"/>
      <c r="NUJ79" s="108"/>
      <c r="NUK79" s="108"/>
      <c r="NUL79" s="108"/>
      <c r="NUM79" s="108"/>
      <c r="NUN79" s="108"/>
      <c r="NUO79" s="108"/>
      <c r="NUP79" s="108"/>
      <c r="NUQ79" s="108"/>
      <c r="NUR79" s="108"/>
      <c r="NUS79" s="108"/>
      <c r="NUT79" s="108"/>
      <c r="NUU79" s="108"/>
      <c r="NUV79" s="108"/>
      <c r="NUW79" s="108"/>
      <c r="NUX79" s="108"/>
      <c r="NUY79" s="108"/>
      <c r="NUZ79" s="108"/>
      <c r="NVA79" s="108"/>
      <c r="NVB79" s="108"/>
      <c r="NVC79" s="108"/>
      <c r="NVD79" s="108"/>
      <c r="NVE79" s="108"/>
      <c r="NVF79" s="108"/>
      <c r="NVG79" s="108"/>
      <c r="NVH79" s="108"/>
      <c r="NVI79" s="108"/>
      <c r="NVJ79" s="108"/>
      <c r="NVK79" s="108"/>
      <c r="NVL79" s="108"/>
      <c r="NVM79" s="108"/>
      <c r="NVN79" s="108"/>
      <c r="NVO79" s="108"/>
      <c r="NVP79" s="108"/>
      <c r="NVQ79" s="108"/>
      <c r="NVR79" s="108"/>
      <c r="NVS79" s="108"/>
      <c r="NVT79" s="108"/>
      <c r="NVU79" s="108"/>
      <c r="NVV79" s="108"/>
      <c r="NVW79" s="108"/>
      <c r="NVX79" s="108"/>
      <c r="NVY79" s="108"/>
      <c r="NVZ79" s="108"/>
      <c r="NWA79" s="108"/>
      <c r="NWB79" s="108"/>
      <c r="NWC79" s="108"/>
      <c r="NWD79" s="108"/>
      <c r="NWE79" s="108"/>
      <c r="NWF79" s="108"/>
      <c r="NWG79" s="108"/>
      <c r="NWH79" s="108"/>
      <c r="NWI79" s="108"/>
      <c r="NWJ79" s="108"/>
      <c r="NWK79" s="108"/>
      <c r="NWL79" s="108"/>
      <c r="NWM79" s="108"/>
      <c r="NWN79" s="108"/>
      <c r="NWO79" s="108"/>
      <c r="NWP79" s="108"/>
      <c r="NWQ79" s="108"/>
      <c r="NWR79" s="108"/>
      <c r="NWS79" s="108"/>
      <c r="NWT79" s="108"/>
      <c r="NWU79" s="108"/>
      <c r="NWV79" s="108"/>
      <c r="NWW79" s="108"/>
      <c r="NWX79" s="108"/>
      <c r="NWY79" s="108"/>
      <c r="NWZ79" s="108"/>
      <c r="NXA79" s="108"/>
      <c r="NXB79" s="108"/>
      <c r="NXC79" s="108"/>
      <c r="NXD79" s="108"/>
      <c r="NXE79" s="108"/>
      <c r="NXF79" s="108"/>
      <c r="NXG79" s="108"/>
      <c r="NXH79" s="108"/>
      <c r="NXI79" s="108"/>
      <c r="NXJ79" s="108"/>
      <c r="NXK79" s="108"/>
      <c r="NXL79" s="108"/>
      <c r="NXM79" s="108"/>
      <c r="NXN79" s="108"/>
      <c r="NXO79" s="108"/>
      <c r="NXP79" s="108"/>
      <c r="NXQ79" s="108"/>
      <c r="NXR79" s="108"/>
      <c r="NXS79" s="108"/>
      <c r="NXT79" s="108"/>
      <c r="NXU79" s="108"/>
      <c r="NXV79" s="108"/>
      <c r="NXW79" s="108"/>
      <c r="NXX79" s="108"/>
      <c r="NXY79" s="108"/>
      <c r="NXZ79" s="108"/>
      <c r="NYA79" s="108"/>
      <c r="NYB79" s="108"/>
      <c r="NYC79" s="108"/>
      <c r="NYD79" s="108"/>
      <c r="NYE79" s="108"/>
      <c r="NYF79" s="108"/>
      <c r="NYG79" s="108"/>
      <c r="NYH79" s="108"/>
      <c r="NYI79" s="108"/>
      <c r="NYJ79" s="108"/>
      <c r="NYK79" s="108"/>
      <c r="NYL79" s="108"/>
      <c r="NYM79" s="108"/>
      <c r="NYN79" s="108"/>
      <c r="NYO79" s="108"/>
      <c r="NYP79" s="108"/>
      <c r="NYQ79" s="108"/>
      <c r="NYR79" s="108"/>
      <c r="NYS79" s="108"/>
      <c r="NYT79" s="108"/>
      <c r="NYU79" s="108"/>
      <c r="NYV79" s="108"/>
      <c r="NYW79" s="108"/>
      <c r="NYX79" s="108"/>
      <c r="NYY79" s="108"/>
      <c r="NYZ79" s="108"/>
      <c r="NZA79" s="108"/>
      <c r="NZB79" s="108"/>
      <c r="NZC79" s="108"/>
      <c r="NZD79" s="108"/>
      <c r="NZE79" s="108"/>
      <c r="NZF79" s="108"/>
      <c r="NZG79" s="108"/>
      <c r="NZH79" s="108"/>
      <c r="NZI79" s="108"/>
      <c r="NZJ79" s="108"/>
      <c r="NZK79" s="108"/>
      <c r="NZL79" s="108"/>
      <c r="NZM79" s="108"/>
      <c r="NZN79" s="108"/>
      <c r="NZO79" s="108"/>
      <c r="NZP79" s="108"/>
      <c r="NZQ79" s="108"/>
      <c r="NZR79" s="108"/>
      <c r="NZS79" s="108"/>
      <c r="NZT79" s="108"/>
      <c r="NZU79" s="108"/>
      <c r="NZV79" s="108"/>
      <c r="NZW79" s="108"/>
      <c r="NZX79" s="108"/>
      <c r="NZY79" s="108"/>
      <c r="NZZ79" s="108"/>
      <c r="OAA79" s="108"/>
      <c r="OAB79" s="108"/>
      <c r="OAC79" s="108"/>
      <c r="OAD79" s="108"/>
      <c r="OAE79" s="108"/>
      <c r="OAF79" s="108"/>
      <c r="OAG79" s="108"/>
      <c r="OAH79" s="108"/>
      <c r="OAI79" s="108"/>
      <c r="OAJ79" s="108"/>
      <c r="OAK79" s="108"/>
      <c r="OAL79" s="108"/>
      <c r="OAM79" s="108"/>
      <c r="OAN79" s="108"/>
      <c r="OAO79" s="108"/>
      <c r="OAP79" s="108"/>
      <c r="OAQ79" s="108"/>
      <c r="OAR79" s="108"/>
      <c r="OAS79" s="108"/>
      <c r="OAT79" s="108"/>
      <c r="OAU79" s="108"/>
      <c r="OAV79" s="108"/>
      <c r="OAW79" s="108"/>
      <c r="OAX79" s="108"/>
      <c r="OAY79" s="108"/>
      <c r="OAZ79" s="108"/>
      <c r="OBA79" s="108"/>
      <c r="OBB79" s="108"/>
      <c r="OBC79" s="108"/>
      <c r="OBD79" s="108"/>
      <c r="OBE79" s="108"/>
      <c r="OBF79" s="108"/>
      <c r="OBG79" s="108"/>
      <c r="OBH79" s="108"/>
      <c r="OBI79" s="108"/>
      <c r="OBJ79" s="108"/>
      <c r="OBK79" s="108"/>
      <c r="OBL79" s="108"/>
      <c r="OBM79" s="108"/>
      <c r="OBN79" s="108"/>
      <c r="OBO79" s="108"/>
      <c r="OBP79" s="108"/>
      <c r="OBQ79" s="108"/>
      <c r="OBR79" s="108"/>
      <c r="OBS79" s="108"/>
      <c r="OBT79" s="108"/>
      <c r="OBU79" s="108"/>
      <c r="OBV79" s="108"/>
      <c r="OBW79" s="108"/>
      <c r="OBX79" s="108"/>
      <c r="OBY79" s="108"/>
      <c r="OBZ79" s="108"/>
      <c r="OCA79" s="108"/>
      <c r="OCB79" s="108"/>
      <c r="OCC79" s="108"/>
      <c r="OCD79" s="108"/>
      <c r="OCE79" s="108"/>
      <c r="OCF79" s="108"/>
      <c r="OCG79" s="108"/>
      <c r="OCH79" s="108"/>
      <c r="OCI79" s="108"/>
      <c r="OCJ79" s="108"/>
      <c r="OCK79" s="108"/>
      <c r="OCL79" s="108"/>
      <c r="OCM79" s="108"/>
      <c r="OCN79" s="108"/>
      <c r="OCO79" s="108"/>
      <c r="OCP79" s="108"/>
      <c r="OCQ79" s="108"/>
      <c r="OCR79" s="108"/>
      <c r="OCS79" s="108"/>
      <c r="OCT79" s="108"/>
      <c r="OCU79" s="108"/>
      <c r="OCV79" s="108"/>
      <c r="OCW79" s="108"/>
      <c r="OCX79" s="108"/>
      <c r="OCY79" s="108"/>
      <c r="OCZ79" s="108"/>
      <c r="ODA79" s="108"/>
      <c r="ODB79" s="108"/>
      <c r="ODC79" s="108"/>
      <c r="ODD79" s="108"/>
      <c r="ODE79" s="108"/>
      <c r="ODF79" s="108"/>
      <c r="ODG79" s="108"/>
      <c r="ODH79" s="108"/>
      <c r="ODI79" s="108"/>
      <c r="ODJ79" s="108"/>
      <c r="ODK79" s="108"/>
      <c r="ODL79" s="108"/>
      <c r="ODM79" s="108"/>
      <c r="ODN79" s="108"/>
      <c r="ODO79" s="108"/>
      <c r="ODP79" s="108"/>
      <c r="ODQ79" s="108"/>
      <c r="ODR79" s="108"/>
      <c r="ODS79" s="108"/>
      <c r="ODT79" s="108"/>
      <c r="ODU79" s="108"/>
      <c r="ODV79" s="108"/>
      <c r="ODW79" s="108"/>
      <c r="ODX79" s="108"/>
      <c r="ODY79" s="108"/>
      <c r="ODZ79" s="108"/>
      <c r="OEA79" s="108"/>
      <c r="OEB79" s="108"/>
      <c r="OEC79" s="108"/>
      <c r="OED79" s="108"/>
      <c r="OEE79" s="108"/>
      <c r="OEF79" s="108"/>
      <c r="OEG79" s="108"/>
      <c r="OEH79" s="108"/>
      <c r="OEI79" s="108"/>
      <c r="OEJ79" s="108"/>
      <c r="OEK79" s="108"/>
      <c r="OEL79" s="108"/>
      <c r="OEM79" s="108"/>
      <c r="OEN79" s="108"/>
      <c r="OEO79" s="108"/>
      <c r="OEP79" s="108"/>
      <c r="OEQ79" s="108"/>
      <c r="OER79" s="108"/>
      <c r="OES79" s="108"/>
      <c r="OET79" s="108"/>
      <c r="OEU79" s="108"/>
      <c r="OEV79" s="108"/>
      <c r="OEW79" s="108"/>
      <c r="OEX79" s="108"/>
      <c r="OEY79" s="108"/>
      <c r="OEZ79" s="108"/>
      <c r="OFA79" s="108"/>
      <c r="OFB79" s="108"/>
      <c r="OFC79" s="108"/>
      <c r="OFD79" s="108"/>
      <c r="OFE79" s="108"/>
      <c r="OFF79" s="108"/>
      <c r="OFG79" s="108"/>
      <c r="OFH79" s="108"/>
      <c r="OFI79" s="108"/>
      <c r="OFJ79" s="108"/>
      <c r="OFK79" s="108"/>
      <c r="OFL79" s="108"/>
      <c r="OFM79" s="108"/>
      <c r="OFN79" s="108"/>
      <c r="OFO79" s="108"/>
      <c r="OFP79" s="108"/>
      <c r="OFQ79" s="108"/>
      <c r="OFR79" s="108"/>
      <c r="OFS79" s="108"/>
      <c r="OFT79" s="108"/>
      <c r="OFU79" s="108"/>
      <c r="OFV79" s="108"/>
      <c r="OFW79" s="108"/>
      <c r="OFX79" s="108"/>
      <c r="OFY79" s="108"/>
      <c r="OFZ79" s="108"/>
      <c r="OGA79" s="108"/>
      <c r="OGB79" s="108"/>
      <c r="OGC79" s="108"/>
      <c r="OGD79" s="108"/>
      <c r="OGE79" s="108"/>
      <c r="OGF79" s="108"/>
      <c r="OGG79" s="108"/>
      <c r="OGH79" s="108"/>
      <c r="OGI79" s="108"/>
      <c r="OGJ79" s="108"/>
      <c r="OGK79" s="108"/>
      <c r="OGL79" s="108"/>
      <c r="OGM79" s="108"/>
      <c r="OGN79" s="108"/>
      <c r="OGO79" s="108"/>
      <c r="OGP79" s="108"/>
      <c r="OGQ79" s="108"/>
      <c r="OGR79" s="108"/>
      <c r="OGS79" s="108"/>
      <c r="OGT79" s="108"/>
      <c r="OGU79" s="108"/>
      <c r="OGV79" s="108"/>
      <c r="OGW79" s="108"/>
      <c r="OGX79" s="108"/>
      <c r="OGY79" s="108"/>
      <c r="OGZ79" s="108"/>
      <c r="OHA79" s="108"/>
      <c r="OHB79" s="108"/>
      <c r="OHC79" s="108"/>
      <c r="OHD79" s="108"/>
      <c r="OHE79" s="108"/>
      <c r="OHF79" s="108"/>
      <c r="OHG79" s="108"/>
      <c r="OHH79" s="108"/>
      <c r="OHI79" s="108"/>
      <c r="OHJ79" s="108"/>
      <c r="OHK79" s="108"/>
      <c r="OHL79" s="108"/>
      <c r="OHM79" s="108"/>
      <c r="OHN79" s="108"/>
      <c r="OHO79" s="108"/>
      <c r="OHP79" s="108"/>
      <c r="OHQ79" s="108"/>
      <c r="OHR79" s="108"/>
      <c r="OHS79" s="108"/>
      <c r="OHT79" s="108"/>
      <c r="OHU79" s="108"/>
      <c r="OHV79" s="108"/>
      <c r="OHW79" s="108"/>
      <c r="OHX79" s="108"/>
      <c r="OHY79" s="108"/>
      <c r="OHZ79" s="108"/>
      <c r="OIA79" s="108"/>
      <c r="OIB79" s="108"/>
      <c r="OIC79" s="108"/>
      <c r="OID79" s="108"/>
      <c r="OIE79" s="108"/>
      <c r="OIF79" s="108"/>
      <c r="OIG79" s="108"/>
      <c r="OIH79" s="108"/>
      <c r="OII79" s="108"/>
      <c r="OIJ79" s="108"/>
      <c r="OIK79" s="108"/>
      <c r="OIL79" s="108"/>
      <c r="OIM79" s="108"/>
      <c r="OIN79" s="108"/>
      <c r="OIO79" s="108"/>
      <c r="OIP79" s="108"/>
      <c r="OIQ79" s="108"/>
      <c r="OIR79" s="108"/>
      <c r="OIS79" s="108"/>
      <c r="OIT79" s="108"/>
      <c r="OIU79" s="108"/>
      <c r="OIV79" s="108"/>
      <c r="OIW79" s="108"/>
      <c r="OIX79" s="108"/>
      <c r="OIY79" s="108"/>
      <c r="OIZ79" s="108"/>
      <c r="OJA79" s="108"/>
      <c r="OJB79" s="108"/>
      <c r="OJC79" s="108"/>
      <c r="OJD79" s="108"/>
      <c r="OJE79" s="108"/>
      <c r="OJF79" s="108"/>
      <c r="OJG79" s="108"/>
      <c r="OJH79" s="108"/>
      <c r="OJI79" s="108"/>
      <c r="OJJ79" s="108"/>
      <c r="OJK79" s="108"/>
      <c r="OJL79" s="108"/>
      <c r="OJM79" s="108"/>
      <c r="OJN79" s="108"/>
      <c r="OJO79" s="108"/>
      <c r="OJP79" s="108"/>
      <c r="OJQ79" s="108"/>
      <c r="OJR79" s="108"/>
      <c r="OJS79" s="108"/>
      <c r="OJT79" s="108"/>
      <c r="OJU79" s="108"/>
      <c r="OJV79" s="108"/>
      <c r="OJW79" s="108"/>
      <c r="OJX79" s="108"/>
      <c r="OJY79" s="108"/>
      <c r="OJZ79" s="108"/>
      <c r="OKA79" s="108"/>
      <c r="OKB79" s="108"/>
      <c r="OKC79" s="108"/>
      <c r="OKD79" s="108"/>
      <c r="OKE79" s="108"/>
      <c r="OKF79" s="108"/>
      <c r="OKG79" s="108"/>
      <c r="OKH79" s="108"/>
      <c r="OKI79" s="108"/>
      <c r="OKJ79" s="108"/>
      <c r="OKK79" s="108"/>
      <c r="OKL79" s="108"/>
      <c r="OKM79" s="108"/>
      <c r="OKN79" s="108"/>
      <c r="OKO79" s="108"/>
      <c r="OKP79" s="108"/>
      <c r="OKQ79" s="108"/>
      <c r="OKR79" s="108"/>
      <c r="OKS79" s="108"/>
      <c r="OKT79" s="108"/>
      <c r="OKU79" s="108"/>
      <c r="OKV79" s="108"/>
      <c r="OKW79" s="108"/>
      <c r="OKX79" s="108"/>
      <c r="OKY79" s="108"/>
      <c r="OKZ79" s="108"/>
      <c r="OLA79" s="108"/>
      <c r="OLB79" s="108"/>
      <c r="OLC79" s="108"/>
      <c r="OLD79" s="108"/>
      <c r="OLE79" s="108"/>
      <c r="OLF79" s="108"/>
      <c r="OLG79" s="108"/>
      <c r="OLH79" s="108"/>
      <c r="OLI79" s="108"/>
      <c r="OLJ79" s="108"/>
      <c r="OLK79" s="108"/>
      <c r="OLL79" s="108"/>
      <c r="OLM79" s="108"/>
      <c r="OLN79" s="108"/>
      <c r="OLO79" s="108"/>
      <c r="OLP79" s="108"/>
      <c r="OLQ79" s="108"/>
      <c r="OLR79" s="108"/>
      <c r="OLS79" s="108"/>
      <c r="OLT79" s="108"/>
      <c r="OLU79" s="108"/>
      <c r="OLV79" s="108"/>
      <c r="OLW79" s="108"/>
      <c r="OLX79" s="108"/>
      <c r="OLY79" s="108"/>
      <c r="OLZ79" s="108"/>
      <c r="OMA79" s="108"/>
      <c r="OMB79" s="108"/>
      <c r="OMC79" s="108"/>
      <c r="OMD79" s="108"/>
      <c r="OME79" s="108"/>
      <c r="OMF79" s="108"/>
      <c r="OMG79" s="108"/>
      <c r="OMH79" s="108"/>
      <c r="OMI79" s="108"/>
      <c r="OMJ79" s="108"/>
      <c r="OMK79" s="108"/>
      <c r="OML79" s="108"/>
      <c r="OMM79" s="108"/>
      <c r="OMN79" s="108"/>
      <c r="OMO79" s="108"/>
      <c r="OMP79" s="108"/>
      <c r="OMQ79" s="108"/>
      <c r="OMR79" s="108"/>
      <c r="OMS79" s="108"/>
      <c r="OMT79" s="108"/>
      <c r="OMU79" s="108"/>
      <c r="OMV79" s="108"/>
      <c r="OMW79" s="108"/>
      <c r="OMX79" s="108"/>
      <c r="OMY79" s="108"/>
      <c r="OMZ79" s="108"/>
      <c r="ONA79" s="108"/>
      <c r="ONB79" s="108"/>
      <c r="ONC79" s="108"/>
      <c r="OND79" s="108"/>
      <c r="ONE79" s="108"/>
      <c r="ONF79" s="108"/>
      <c r="ONG79" s="108"/>
      <c r="ONH79" s="108"/>
      <c r="ONI79" s="108"/>
      <c r="ONJ79" s="108"/>
      <c r="ONK79" s="108"/>
      <c r="ONL79" s="108"/>
      <c r="ONM79" s="108"/>
      <c r="ONN79" s="108"/>
      <c r="ONO79" s="108"/>
      <c r="ONP79" s="108"/>
      <c r="ONQ79" s="108"/>
      <c r="ONR79" s="108"/>
      <c r="ONS79" s="108"/>
      <c r="ONT79" s="108"/>
      <c r="ONU79" s="108"/>
      <c r="ONV79" s="108"/>
      <c r="ONW79" s="108"/>
      <c r="ONX79" s="108"/>
      <c r="ONY79" s="108"/>
      <c r="ONZ79" s="108"/>
      <c r="OOA79" s="108"/>
      <c r="OOB79" s="108"/>
      <c r="OOC79" s="108"/>
      <c r="OOD79" s="108"/>
      <c r="OOE79" s="108"/>
      <c r="OOF79" s="108"/>
      <c r="OOG79" s="108"/>
      <c r="OOH79" s="108"/>
      <c r="OOI79" s="108"/>
      <c r="OOJ79" s="108"/>
      <c r="OOK79" s="108"/>
      <c r="OOL79" s="108"/>
      <c r="OOM79" s="108"/>
      <c r="OON79" s="108"/>
      <c r="OOO79" s="108"/>
      <c r="OOP79" s="108"/>
      <c r="OOQ79" s="108"/>
      <c r="OOR79" s="108"/>
      <c r="OOS79" s="108"/>
      <c r="OOT79" s="108"/>
      <c r="OOU79" s="108"/>
      <c r="OOV79" s="108"/>
      <c r="OOW79" s="108"/>
      <c r="OOX79" s="108"/>
      <c r="OOY79" s="108"/>
      <c r="OOZ79" s="108"/>
      <c r="OPA79" s="108"/>
      <c r="OPB79" s="108"/>
      <c r="OPC79" s="108"/>
      <c r="OPD79" s="108"/>
      <c r="OPE79" s="108"/>
      <c r="OPF79" s="108"/>
      <c r="OPG79" s="108"/>
      <c r="OPH79" s="108"/>
      <c r="OPI79" s="108"/>
      <c r="OPJ79" s="108"/>
      <c r="OPK79" s="108"/>
      <c r="OPL79" s="108"/>
      <c r="OPM79" s="108"/>
      <c r="OPN79" s="108"/>
      <c r="OPO79" s="108"/>
      <c r="OPP79" s="108"/>
      <c r="OPQ79" s="108"/>
      <c r="OPR79" s="108"/>
      <c r="OPS79" s="108"/>
      <c r="OPT79" s="108"/>
      <c r="OPU79" s="108"/>
      <c r="OPV79" s="108"/>
      <c r="OPW79" s="108"/>
      <c r="OPX79" s="108"/>
      <c r="OPY79" s="108"/>
      <c r="OPZ79" s="108"/>
      <c r="OQA79" s="108"/>
      <c r="OQB79" s="108"/>
      <c r="OQC79" s="108"/>
      <c r="OQD79" s="108"/>
      <c r="OQE79" s="108"/>
      <c r="OQF79" s="108"/>
      <c r="OQG79" s="108"/>
      <c r="OQH79" s="108"/>
      <c r="OQI79" s="108"/>
      <c r="OQJ79" s="108"/>
      <c r="OQK79" s="108"/>
      <c r="OQL79" s="108"/>
      <c r="OQM79" s="108"/>
      <c r="OQN79" s="108"/>
      <c r="OQO79" s="108"/>
      <c r="OQP79" s="108"/>
      <c r="OQQ79" s="108"/>
      <c r="OQR79" s="108"/>
      <c r="OQS79" s="108"/>
      <c r="OQT79" s="108"/>
      <c r="OQU79" s="108"/>
      <c r="OQV79" s="108"/>
      <c r="OQW79" s="108"/>
      <c r="OQX79" s="108"/>
      <c r="OQY79" s="108"/>
      <c r="OQZ79" s="108"/>
      <c r="ORA79" s="108"/>
      <c r="ORB79" s="108"/>
      <c r="ORC79" s="108"/>
      <c r="ORD79" s="108"/>
      <c r="ORE79" s="108"/>
      <c r="ORF79" s="108"/>
      <c r="ORG79" s="108"/>
      <c r="ORH79" s="108"/>
      <c r="ORI79" s="108"/>
      <c r="ORJ79" s="108"/>
      <c r="ORK79" s="108"/>
      <c r="ORL79" s="108"/>
      <c r="ORM79" s="108"/>
      <c r="ORN79" s="108"/>
      <c r="ORO79" s="108"/>
      <c r="ORP79" s="108"/>
      <c r="ORQ79" s="108"/>
      <c r="ORR79" s="108"/>
      <c r="ORS79" s="108"/>
      <c r="ORT79" s="108"/>
      <c r="ORU79" s="108"/>
      <c r="ORV79" s="108"/>
      <c r="ORW79" s="108"/>
      <c r="ORX79" s="108"/>
      <c r="ORY79" s="108"/>
      <c r="ORZ79" s="108"/>
      <c r="OSA79" s="108"/>
      <c r="OSB79" s="108"/>
      <c r="OSC79" s="108"/>
      <c r="OSD79" s="108"/>
      <c r="OSE79" s="108"/>
      <c r="OSF79" s="108"/>
      <c r="OSG79" s="108"/>
      <c r="OSH79" s="108"/>
      <c r="OSI79" s="108"/>
      <c r="OSJ79" s="108"/>
      <c r="OSK79" s="108"/>
      <c r="OSL79" s="108"/>
      <c r="OSM79" s="108"/>
      <c r="OSN79" s="108"/>
      <c r="OSO79" s="108"/>
      <c r="OSP79" s="108"/>
      <c r="OSQ79" s="108"/>
      <c r="OSR79" s="108"/>
      <c r="OSS79" s="108"/>
      <c r="OST79" s="108"/>
      <c r="OSU79" s="108"/>
      <c r="OSV79" s="108"/>
      <c r="OSW79" s="108"/>
      <c r="OSX79" s="108"/>
      <c r="OSY79" s="108"/>
      <c r="OSZ79" s="108"/>
      <c r="OTA79" s="108"/>
      <c r="OTB79" s="108"/>
      <c r="OTC79" s="108"/>
      <c r="OTD79" s="108"/>
      <c r="OTE79" s="108"/>
      <c r="OTF79" s="108"/>
      <c r="OTG79" s="108"/>
      <c r="OTH79" s="108"/>
      <c r="OTI79" s="108"/>
      <c r="OTJ79" s="108"/>
      <c r="OTK79" s="108"/>
      <c r="OTL79" s="108"/>
      <c r="OTM79" s="108"/>
      <c r="OTN79" s="108"/>
      <c r="OTO79" s="108"/>
      <c r="OTP79" s="108"/>
      <c r="OTQ79" s="108"/>
      <c r="OTR79" s="108"/>
      <c r="OTS79" s="108"/>
      <c r="OTT79" s="108"/>
      <c r="OTU79" s="108"/>
      <c r="OTV79" s="108"/>
      <c r="OTW79" s="108"/>
      <c r="OTX79" s="108"/>
      <c r="OTY79" s="108"/>
      <c r="OTZ79" s="108"/>
      <c r="OUA79" s="108"/>
      <c r="OUB79" s="108"/>
      <c r="OUC79" s="108"/>
      <c r="OUD79" s="108"/>
      <c r="OUE79" s="108"/>
      <c r="OUF79" s="108"/>
      <c r="OUG79" s="108"/>
      <c r="OUH79" s="108"/>
      <c r="OUI79" s="108"/>
      <c r="OUJ79" s="108"/>
      <c r="OUK79" s="108"/>
      <c r="OUL79" s="108"/>
      <c r="OUM79" s="108"/>
      <c r="OUN79" s="108"/>
      <c r="OUO79" s="108"/>
      <c r="OUP79" s="108"/>
      <c r="OUQ79" s="108"/>
      <c r="OUR79" s="108"/>
      <c r="OUS79" s="108"/>
      <c r="OUT79" s="108"/>
      <c r="OUU79" s="108"/>
      <c r="OUV79" s="108"/>
      <c r="OUW79" s="108"/>
      <c r="OUX79" s="108"/>
      <c r="OUY79" s="108"/>
      <c r="OUZ79" s="108"/>
      <c r="OVA79" s="108"/>
      <c r="OVB79" s="108"/>
      <c r="OVC79" s="108"/>
      <c r="OVD79" s="108"/>
      <c r="OVE79" s="108"/>
      <c r="OVF79" s="108"/>
      <c r="OVG79" s="108"/>
      <c r="OVH79" s="108"/>
      <c r="OVI79" s="108"/>
      <c r="OVJ79" s="108"/>
      <c r="OVK79" s="108"/>
      <c r="OVL79" s="108"/>
      <c r="OVM79" s="108"/>
      <c r="OVN79" s="108"/>
      <c r="OVO79" s="108"/>
      <c r="OVP79" s="108"/>
      <c r="OVQ79" s="108"/>
      <c r="OVR79" s="108"/>
      <c r="OVS79" s="108"/>
      <c r="OVT79" s="108"/>
      <c r="OVU79" s="108"/>
      <c r="OVV79" s="108"/>
      <c r="OVW79" s="108"/>
      <c r="OVX79" s="108"/>
      <c r="OVY79" s="108"/>
      <c r="OVZ79" s="108"/>
      <c r="OWA79" s="108"/>
      <c r="OWB79" s="108"/>
      <c r="OWC79" s="108"/>
      <c r="OWD79" s="108"/>
      <c r="OWE79" s="108"/>
      <c r="OWF79" s="108"/>
      <c r="OWG79" s="108"/>
      <c r="OWH79" s="108"/>
      <c r="OWI79" s="108"/>
      <c r="OWJ79" s="108"/>
      <c r="OWK79" s="108"/>
      <c r="OWL79" s="108"/>
      <c r="OWM79" s="108"/>
      <c r="OWN79" s="108"/>
      <c r="OWO79" s="108"/>
      <c r="OWP79" s="108"/>
      <c r="OWQ79" s="108"/>
      <c r="OWR79" s="108"/>
      <c r="OWS79" s="108"/>
      <c r="OWT79" s="108"/>
      <c r="OWU79" s="108"/>
      <c r="OWV79" s="108"/>
      <c r="OWW79" s="108"/>
      <c r="OWX79" s="108"/>
      <c r="OWY79" s="108"/>
      <c r="OWZ79" s="108"/>
      <c r="OXA79" s="108"/>
      <c r="OXB79" s="108"/>
      <c r="OXC79" s="108"/>
      <c r="OXD79" s="108"/>
      <c r="OXE79" s="108"/>
      <c r="OXF79" s="108"/>
      <c r="OXG79" s="108"/>
      <c r="OXH79" s="108"/>
      <c r="OXI79" s="108"/>
      <c r="OXJ79" s="108"/>
      <c r="OXK79" s="108"/>
      <c r="OXL79" s="108"/>
      <c r="OXM79" s="108"/>
      <c r="OXN79" s="108"/>
      <c r="OXO79" s="108"/>
      <c r="OXP79" s="108"/>
      <c r="OXQ79" s="108"/>
      <c r="OXR79" s="108"/>
      <c r="OXS79" s="108"/>
      <c r="OXT79" s="108"/>
      <c r="OXU79" s="108"/>
      <c r="OXV79" s="108"/>
      <c r="OXW79" s="108"/>
      <c r="OXX79" s="108"/>
      <c r="OXY79" s="108"/>
      <c r="OXZ79" s="108"/>
      <c r="OYA79" s="108"/>
      <c r="OYB79" s="108"/>
      <c r="OYC79" s="108"/>
      <c r="OYD79" s="108"/>
      <c r="OYE79" s="108"/>
      <c r="OYF79" s="108"/>
      <c r="OYG79" s="108"/>
      <c r="OYH79" s="108"/>
      <c r="OYI79" s="108"/>
      <c r="OYJ79" s="108"/>
      <c r="OYK79" s="108"/>
      <c r="OYL79" s="108"/>
      <c r="OYM79" s="108"/>
      <c r="OYN79" s="108"/>
      <c r="OYO79" s="108"/>
      <c r="OYP79" s="108"/>
      <c r="OYQ79" s="108"/>
      <c r="OYR79" s="108"/>
      <c r="OYS79" s="108"/>
      <c r="OYT79" s="108"/>
      <c r="OYU79" s="108"/>
      <c r="OYV79" s="108"/>
      <c r="OYW79" s="108"/>
      <c r="OYX79" s="108"/>
      <c r="OYY79" s="108"/>
      <c r="OYZ79" s="108"/>
      <c r="OZA79" s="108"/>
      <c r="OZB79" s="108"/>
      <c r="OZC79" s="108"/>
      <c r="OZD79" s="108"/>
      <c r="OZE79" s="108"/>
      <c r="OZF79" s="108"/>
      <c r="OZG79" s="108"/>
      <c r="OZH79" s="108"/>
      <c r="OZI79" s="108"/>
      <c r="OZJ79" s="108"/>
      <c r="OZK79" s="108"/>
      <c r="OZL79" s="108"/>
      <c r="OZM79" s="108"/>
      <c r="OZN79" s="108"/>
      <c r="OZO79" s="108"/>
      <c r="OZP79" s="108"/>
      <c r="OZQ79" s="108"/>
      <c r="OZR79" s="108"/>
      <c r="OZS79" s="108"/>
      <c r="OZT79" s="108"/>
      <c r="OZU79" s="108"/>
      <c r="OZV79" s="108"/>
      <c r="OZW79" s="108"/>
      <c r="OZX79" s="108"/>
      <c r="OZY79" s="108"/>
      <c r="OZZ79" s="108"/>
      <c r="PAA79" s="108"/>
      <c r="PAB79" s="108"/>
      <c r="PAC79" s="108"/>
      <c r="PAD79" s="108"/>
      <c r="PAE79" s="108"/>
      <c r="PAF79" s="108"/>
      <c r="PAG79" s="108"/>
      <c r="PAH79" s="108"/>
      <c r="PAI79" s="108"/>
      <c r="PAJ79" s="108"/>
      <c r="PAK79" s="108"/>
      <c r="PAL79" s="108"/>
      <c r="PAM79" s="108"/>
      <c r="PAN79" s="108"/>
      <c r="PAO79" s="108"/>
      <c r="PAP79" s="108"/>
      <c r="PAQ79" s="108"/>
      <c r="PAR79" s="108"/>
      <c r="PAS79" s="108"/>
      <c r="PAT79" s="108"/>
      <c r="PAU79" s="108"/>
      <c r="PAV79" s="108"/>
      <c r="PAW79" s="108"/>
      <c r="PAX79" s="108"/>
      <c r="PAY79" s="108"/>
      <c r="PAZ79" s="108"/>
      <c r="PBA79" s="108"/>
      <c r="PBB79" s="108"/>
      <c r="PBC79" s="108"/>
      <c r="PBD79" s="108"/>
      <c r="PBE79" s="108"/>
      <c r="PBF79" s="108"/>
      <c r="PBG79" s="108"/>
      <c r="PBH79" s="108"/>
      <c r="PBI79" s="108"/>
      <c r="PBJ79" s="108"/>
      <c r="PBK79" s="108"/>
      <c r="PBL79" s="108"/>
      <c r="PBM79" s="108"/>
      <c r="PBN79" s="108"/>
      <c r="PBO79" s="108"/>
      <c r="PBP79" s="108"/>
      <c r="PBQ79" s="108"/>
      <c r="PBR79" s="108"/>
      <c r="PBS79" s="108"/>
      <c r="PBT79" s="108"/>
      <c r="PBU79" s="108"/>
      <c r="PBV79" s="108"/>
      <c r="PBW79" s="108"/>
      <c r="PBX79" s="108"/>
      <c r="PBY79" s="108"/>
      <c r="PBZ79" s="108"/>
      <c r="PCA79" s="108"/>
      <c r="PCB79" s="108"/>
      <c r="PCC79" s="108"/>
      <c r="PCD79" s="108"/>
      <c r="PCE79" s="108"/>
      <c r="PCF79" s="108"/>
      <c r="PCG79" s="108"/>
      <c r="PCH79" s="108"/>
      <c r="PCI79" s="108"/>
      <c r="PCJ79" s="108"/>
      <c r="PCK79" s="108"/>
      <c r="PCL79" s="108"/>
      <c r="PCM79" s="108"/>
      <c r="PCN79" s="108"/>
      <c r="PCO79" s="108"/>
      <c r="PCP79" s="108"/>
      <c r="PCQ79" s="108"/>
      <c r="PCR79" s="108"/>
      <c r="PCS79" s="108"/>
      <c r="PCT79" s="108"/>
      <c r="PCU79" s="108"/>
      <c r="PCV79" s="108"/>
      <c r="PCW79" s="108"/>
      <c r="PCX79" s="108"/>
      <c r="PCY79" s="108"/>
      <c r="PCZ79" s="108"/>
      <c r="PDA79" s="108"/>
      <c r="PDB79" s="108"/>
      <c r="PDC79" s="108"/>
      <c r="PDD79" s="108"/>
      <c r="PDE79" s="108"/>
      <c r="PDF79" s="108"/>
      <c r="PDG79" s="108"/>
      <c r="PDH79" s="108"/>
      <c r="PDI79" s="108"/>
      <c r="PDJ79" s="108"/>
      <c r="PDK79" s="108"/>
      <c r="PDL79" s="108"/>
      <c r="PDM79" s="108"/>
      <c r="PDN79" s="108"/>
      <c r="PDO79" s="108"/>
      <c r="PDP79" s="108"/>
      <c r="PDQ79" s="108"/>
      <c r="PDR79" s="108"/>
      <c r="PDS79" s="108"/>
      <c r="PDT79" s="108"/>
      <c r="PDU79" s="108"/>
      <c r="PDV79" s="108"/>
      <c r="PDW79" s="108"/>
      <c r="PDX79" s="108"/>
      <c r="PDY79" s="108"/>
      <c r="PDZ79" s="108"/>
      <c r="PEA79" s="108"/>
      <c r="PEB79" s="108"/>
      <c r="PEC79" s="108"/>
      <c r="PED79" s="108"/>
      <c r="PEE79" s="108"/>
      <c r="PEF79" s="108"/>
      <c r="PEG79" s="108"/>
      <c r="PEH79" s="108"/>
      <c r="PEI79" s="108"/>
      <c r="PEJ79" s="108"/>
      <c r="PEK79" s="108"/>
      <c r="PEL79" s="108"/>
      <c r="PEM79" s="108"/>
      <c r="PEN79" s="108"/>
      <c r="PEO79" s="108"/>
      <c r="PEP79" s="108"/>
      <c r="PEQ79" s="108"/>
      <c r="PER79" s="108"/>
      <c r="PES79" s="108"/>
      <c r="PET79" s="108"/>
      <c r="PEU79" s="108"/>
      <c r="PEV79" s="108"/>
      <c r="PEW79" s="108"/>
      <c r="PEX79" s="108"/>
      <c r="PEY79" s="108"/>
      <c r="PEZ79" s="108"/>
      <c r="PFA79" s="108"/>
      <c r="PFB79" s="108"/>
      <c r="PFC79" s="108"/>
      <c r="PFD79" s="108"/>
      <c r="PFE79" s="108"/>
      <c r="PFF79" s="108"/>
      <c r="PFG79" s="108"/>
      <c r="PFH79" s="108"/>
      <c r="PFI79" s="108"/>
      <c r="PFJ79" s="108"/>
      <c r="PFK79" s="108"/>
      <c r="PFL79" s="108"/>
      <c r="PFM79" s="108"/>
      <c r="PFN79" s="108"/>
      <c r="PFO79" s="108"/>
      <c r="PFP79" s="108"/>
      <c r="PFQ79" s="108"/>
      <c r="PFR79" s="108"/>
      <c r="PFS79" s="108"/>
      <c r="PFT79" s="108"/>
      <c r="PFU79" s="108"/>
      <c r="PFV79" s="108"/>
      <c r="PFW79" s="108"/>
      <c r="PFX79" s="108"/>
      <c r="PFY79" s="108"/>
      <c r="PFZ79" s="108"/>
      <c r="PGA79" s="108"/>
      <c r="PGB79" s="108"/>
      <c r="PGC79" s="108"/>
      <c r="PGD79" s="108"/>
      <c r="PGE79" s="108"/>
      <c r="PGF79" s="108"/>
      <c r="PGG79" s="108"/>
      <c r="PGH79" s="108"/>
      <c r="PGI79" s="108"/>
      <c r="PGJ79" s="108"/>
      <c r="PGK79" s="108"/>
      <c r="PGL79" s="108"/>
      <c r="PGM79" s="108"/>
      <c r="PGN79" s="108"/>
      <c r="PGO79" s="108"/>
      <c r="PGP79" s="108"/>
      <c r="PGQ79" s="108"/>
      <c r="PGR79" s="108"/>
      <c r="PGS79" s="108"/>
      <c r="PGT79" s="108"/>
      <c r="PGU79" s="108"/>
      <c r="PGV79" s="108"/>
      <c r="PGW79" s="108"/>
      <c r="PGX79" s="108"/>
      <c r="PGY79" s="108"/>
      <c r="PGZ79" s="108"/>
      <c r="PHA79" s="108"/>
      <c r="PHB79" s="108"/>
      <c r="PHC79" s="108"/>
      <c r="PHD79" s="108"/>
      <c r="PHE79" s="108"/>
      <c r="PHF79" s="108"/>
      <c r="PHG79" s="108"/>
      <c r="PHH79" s="108"/>
      <c r="PHI79" s="108"/>
      <c r="PHJ79" s="108"/>
      <c r="PHK79" s="108"/>
      <c r="PHL79" s="108"/>
      <c r="PHM79" s="108"/>
      <c r="PHN79" s="108"/>
      <c r="PHO79" s="108"/>
      <c r="PHP79" s="108"/>
      <c r="PHQ79" s="108"/>
      <c r="PHR79" s="108"/>
      <c r="PHS79" s="108"/>
      <c r="PHT79" s="108"/>
      <c r="PHU79" s="108"/>
      <c r="PHV79" s="108"/>
      <c r="PHW79" s="108"/>
      <c r="PHX79" s="108"/>
      <c r="PHY79" s="108"/>
      <c r="PHZ79" s="108"/>
      <c r="PIA79" s="108"/>
      <c r="PIB79" s="108"/>
      <c r="PIC79" s="108"/>
      <c r="PID79" s="108"/>
      <c r="PIE79" s="108"/>
      <c r="PIF79" s="108"/>
      <c r="PIG79" s="108"/>
      <c r="PIH79" s="108"/>
      <c r="PII79" s="108"/>
      <c r="PIJ79" s="108"/>
      <c r="PIK79" s="108"/>
      <c r="PIL79" s="108"/>
      <c r="PIM79" s="108"/>
      <c r="PIN79" s="108"/>
      <c r="PIO79" s="108"/>
      <c r="PIP79" s="108"/>
      <c r="PIQ79" s="108"/>
      <c r="PIR79" s="108"/>
      <c r="PIS79" s="108"/>
      <c r="PIT79" s="108"/>
      <c r="PIU79" s="108"/>
      <c r="PIV79" s="108"/>
      <c r="PIW79" s="108"/>
      <c r="PIX79" s="108"/>
      <c r="PIY79" s="108"/>
      <c r="PIZ79" s="108"/>
      <c r="PJA79" s="108"/>
      <c r="PJB79" s="108"/>
      <c r="PJC79" s="108"/>
      <c r="PJD79" s="108"/>
      <c r="PJE79" s="108"/>
      <c r="PJF79" s="108"/>
      <c r="PJG79" s="108"/>
      <c r="PJH79" s="108"/>
      <c r="PJI79" s="108"/>
      <c r="PJJ79" s="108"/>
      <c r="PJK79" s="108"/>
      <c r="PJL79" s="108"/>
      <c r="PJM79" s="108"/>
      <c r="PJN79" s="108"/>
      <c r="PJO79" s="108"/>
      <c r="PJP79" s="108"/>
      <c r="PJQ79" s="108"/>
      <c r="PJR79" s="108"/>
      <c r="PJS79" s="108"/>
      <c r="PJT79" s="108"/>
      <c r="PJU79" s="108"/>
      <c r="PJV79" s="108"/>
      <c r="PJW79" s="108"/>
      <c r="PJX79" s="108"/>
      <c r="PJY79" s="108"/>
      <c r="PJZ79" s="108"/>
      <c r="PKA79" s="108"/>
      <c r="PKB79" s="108"/>
      <c r="PKC79" s="108"/>
      <c r="PKD79" s="108"/>
      <c r="PKE79" s="108"/>
      <c r="PKF79" s="108"/>
      <c r="PKG79" s="108"/>
      <c r="PKH79" s="108"/>
      <c r="PKI79" s="108"/>
      <c r="PKJ79" s="108"/>
      <c r="PKK79" s="108"/>
      <c r="PKL79" s="108"/>
      <c r="PKM79" s="108"/>
      <c r="PKN79" s="108"/>
      <c r="PKO79" s="108"/>
      <c r="PKP79" s="108"/>
      <c r="PKQ79" s="108"/>
      <c r="PKR79" s="108"/>
      <c r="PKS79" s="108"/>
      <c r="PKT79" s="108"/>
      <c r="PKU79" s="108"/>
      <c r="PKV79" s="108"/>
      <c r="PKW79" s="108"/>
      <c r="PKX79" s="108"/>
      <c r="PKY79" s="108"/>
      <c r="PKZ79" s="108"/>
      <c r="PLA79" s="108"/>
      <c r="PLB79" s="108"/>
      <c r="PLC79" s="108"/>
      <c r="PLD79" s="108"/>
      <c r="PLE79" s="108"/>
      <c r="PLF79" s="108"/>
      <c r="PLG79" s="108"/>
      <c r="PLH79" s="108"/>
      <c r="PLI79" s="108"/>
      <c r="PLJ79" s="108"/>
      <c r="PLK79" s="108"/>
      <c r="PLL79" s="108"/>
      <c r="PLM79" s="108"/>
      <c r="PLN79" s="108"/>
      <c r="PLO79" s="108"/>
      <c r="PLP79" s="108"/>
      <c r="PLQ79" s="108"/>
      <c r="PLR79" s="108"/>
      <c r="PLS79" s="108"/>
      <c r="PLT79" s="108"/>
      <c r="PLU79" s="108"/>
      <c r="PLV79" s="108"/>
      <c r="PLW79" s="108"/>
      <c r="PLX79" s="108"/>
      <c r="PLY79" s="108"/>
      <c r="PLZ79" s="108"/>
      <c r="PMA79" s="108"/>
      <c r="PMB79" s="108"/>
      <c r="PMC79" s="108"/>
      <c r="PMD79" s="108"/>
      <c r="PME79" s="108"/>
      <c r="PMF79" s="108"/>
      <c r="PMG79" s="108"/>
      <c r="PMH79" s="108"/>
      <c r="PMI79" s="108"/>
      <c r="PMJ79" s="108"/>
      <c r="PMK79" s="108"/>
      <c r="PML79" s="108"/>
      <c r="PMM79" s="108"/>
      <c r="PMN79" s="108"/>
      <c r="PMO79" s="108"/>
      <c r="PMP79" s="108"/>
      <c r="PMQ79" s="108"/>
      <c r="PMR79" s="108"/>
      <c r="PMS79" s="108"/>
      <c r="PMT79" s="108"/>
      <c r="PMU79" s="108"/>
      <c r="PMV79" s="108"/>
      <c r="PMW79" s="108"/>
      <c r="PMX79" s="108"/>
      <c r="PMY79" s="108"/>
      <c r="PMZ79" s="108"/>
      <c r="PNA79" s="108"/>
      <c r="PNB79" s="108"/>
      <c r="PNC79" s="108"/>
      <c r="PND79" s="108"/>
      <c r="PNE79" s="108"/>
      <c r="PNF79" s="108"/>
      <c r="PNG79" s="108"/>
      <c r="PNH79" s="108"/>
      <c r="PNI79" s="108"/>
      <c r="PNJ79" s="108"/>
      <c r="PNK79" s="108"/>
      <c r="PNL79" s="108"/>
      <c r="PNM79" s="108"/>
      <c r="PNN79" s="108"/>
      <c r="PNO79" s="108"/>
      <c r="PNP79" s="108"/>
      <c r="PNQ79" s="108"/>
      <c r="PNR79" s="108"/>
      <c r="PNS79" s="108"/>
      <c r="PNT79" s="108"/>
      <c r="PNU79" s="108"/>
      <c r="PNV79" s="108"/>
      <c r="PNW79" s="108"/>
      <c r="PNX79" s="108"/>
      <c r="PNY79" s="108"/>
      <c r="PNZ79" s="108"/>
      <c r="POA79" s="108"/>
      <c r="POB79" s="108"/>
      <c r="POC79" s="108"/>
      <c r="POD79" s="108"/>
      <c r="POE79" s="108"/>
      <c r="POF79" s="108"/>
      <c r="POG79" s="108"/>
      <c r="POH79" s="108"/>
      <c r="POI79" s="108"/>
      <c r="POJ79" s="108"/>
      <c r="POK79" s="108"/>
      <c r="POL79" s="108"/>
      <c r="POM79" s="108"/>
      <c r="PON79" s="108"/>
      <c r="POO79" s="108"/>
      <c r="POP79" s="108"/>
      <c r="POQ79" s="108"/>
      <c r="POR79" s="108"/>
      <c r="POS79" s="108"/>
      <c r="POT79" s="108"/>
      <c r="POU79" s="108"/>
      <c r="POV79" s="108"/>
      <c r="POW79" s="108"/>
      <c r="POX79" s="108"/>
      <c r="POY79" s="108"/>
      <c r="POZ79" s="108"/>
      <c r="PPA79" s="108"/>
      <c r="PPB79" s="108"/>
      <c r="PPC79" s="108"/>
      <c r="PPD79" s="108"/>
      <c r="PPE79" s="108"/>
      <c r="PPF79" s="108"/>
      <c r="PPG79" s="108"/>
      <c r="PPH79" s="108"/>
      <c r="PPI79" s="108"/>
      <c r="PPJ79" s="108"/>
      <c r="PPK79" s="108"/>
      <c r="PPL79" s="108"/>
      <c r="PPM79" s="108"/>
      <c r="PPN79" s="108"/>
      <c r="PPO79" s="108"/>
      <c r="PPP79" s="108"/>
      <c r="PPQ79" s="108"/>
      <c r="PPR79" s="108"/>
      <c r="PPS79" s="108"/>
      <c r="PPT79" s="108"/>
      <c r="PPU79" s="108"/>
      <c r="PPV79" s="108"/>
      <c r="PPW79" s="108"/>
      <c r="PPX79" s="108"/>
      <c r="PPY79" s="108"/>
      <c r="PPZ79" s="108"/>
      <c r="PQA79" s="108"/>
      <c r="PQB79" s="108"/>
      <c r="PQC79" s="108"/>
      <c r="PQD79" s="108"/>
      <c r="PQE79" s="108"/>
      <c r="PQF79" s="108"/>
      <c r="PQG79" s="108"/>
      <c r="PQH79" s="108"/>
      <c r="PQI79" s="108"/>
      <c r="PQJ79" s="108"/>
      <c r="PQK79" s="108"/>
      <c r="PQL79" s="108"/>
      <c r="PQM79" s="108"/>
      <c r="PQN79" s="108"/>
      <c r="PQO79" s="108"/>
      <c r="PQP79" s="108"/>
      <c r="PQQ79" s="108"/>
      <c r="PQR79" s="108"/>
      <c r="PQS79" s="108"/>
      <c r="PQT79" s="108"/>
      <c r="PQU79" s="108"/>
      <c r="PQV79" s="108"/>
      <c r="PQW79" s="108"/>
      <c r="PQX79" s="108"/>
      <c r="PQY79" s="108"/>
      <c r="PQZ79" s="108"/>
      <c r="PRA79" s="108"/>
      <c r="PRB79" s="108"/>
      <c r="PRC79" s="108"/>
      <c r="PRD79" s="108"/>
      <c r="PRE79" s="108"/>
      <c r="PRF79" s="108"/>
      <c r="PRG79" s="108"/>
      <c r="PRH79" s="108"/>
      <c r="PRI79" s="108"/>
      <c r="PRJ79" s="108"/>
      <c r="PRK79" s="108"/>
      <c r="PRL79" s="108"/>
      <c r="PRM79" s="108"/>
      <c r="PRN79" s="108"/>
      <c r="PRO79" s="108"/>
      <c r="PRP79" s="108"/>
      <c r="PRQ79" s="108"/>
      <c r="PRR79" s="108"/>
      <c r="PRS79" s="108"/>
      <c r="PRT79" s="108"/>
      <c r="PRU79" s="108"/>
      <c r="PRV79" s="108"/>
      <c r="PRW79" s="108"/>
      <c r="PRX79" s="108"/>
      <c r="PRY79" s="108"/>
      <c r="PRZ79" s="108"/>
      <c r="PSA79" s="108"/>
      <c r="PSB79" s="108"/>
      <c r="PSC79" s="108"/>
      <c r="PSD79" s="108"/>
      <c r="PSE79" s="108"/>
      <c r="PSF79" s="108"/>
      <c r="PSG79" s="108"/>
      <c r="PSH79" s="108"/>
      <c r="PSI79" s="108"/>
      <c r="PSJ79" s="108"/>
      <c r="PSK79" s="108"/>
      <c r="PSL79" s="108"/>
      <c r="PSM79" s="108"/>
      <c r="PSN79" s="108"/>
      <c r="PSO79" s="108"/>
      <c r="PSP79" s="108"/>
      <c r="PSQ79" s="108"/>
      <c r="PSR79" s="108"/>
      <c r="PSS79" s="108"/>
      <c r="PST79" s="108"/>
      <c r="PSU79" s="108"/>
      <c r="PSV79" s="108"/>
      <c r="PSW79" s="108"/>
      <c r="PSX79" s="108"/>
      <c r="PSY79" s="108"/>
      <c r="PSZ79" s="108"/>
      <c r="PTA79" s="108"/>
      <c r="PTB79" s="108"/>
      <c r="PTC79" s="108"/>
      <c r="PTD79" s="108"/>
      <c r="PTE79" s="108"/>
      <c r="PTF79" s="108"/>
      <c r="PTG79" s="108"/>
      <c r="PTH79" s="108"/>
      <c r="PTI79" s="108"/>
      <c r="PTJ79" s="108"/>
      <c r="PTK79" s="108"/>
      <c r="PTL79" s="108"/>
      <c r="PTM79" s="108"/>
      <c r="PTN79" s="108"/>
      <c r="PTO79" s="108"/>
      <c r="PTP79" s="108"/>
      <c r="PTQ79" s="108"/>
      <c r="PTR79" s="108"/>
      <c r="PTS79" s="108"/>
      <c r="PTT79" s="108"/>
      <c r="PTU79" s="108"/>
      <c r="PTV79" s="108"/>
      <c r="PTW79" s="108"/>
      <c r="PTX79" s="108"/>
      <c r="PTY79" s="108"/>
      <c r="PTZ79" s="108"/>
      <c r="PUA79" s="108"/>
      <c r="PUB79" s="108"/>
      <c r="PUC79" s="108"/>
      <c r="PUD79" s="108"/>
      <c r="PUE79" s="108"/>
      <c r="PUF79" s="108"/>
      <c r="PUG79" s="108"/>
      <c r="PUH79" s="108"/>
      <c r="PUI79" s="108"/>
      <c r="PUJ79" s="108"/>
      <c r="PUK79" s="108"/>
      <c r="PUL79" s="108"/>
      <c r="PUM79" s="108"/>
      <c r="PUN79" s="108"/>
      <c r="PUO79" s="108"/>
      <c r="PUP79" s="108"/>
      <c r="PUQ79" s="108"/>
      <c r="PUR79" s="108"/>
      <c r="PUS79" s="108"/>
      <c r="PUT79" s="108"/>
      <c r="PUU79" s="108"/>
      <c r="PUV79" s="108"/>
      <c r="PUW79" s="108"/>
      <c r="PUX79" s="108"/>
      <c r="PUY79" s="108"/>
      <c r="PUZ79" s="108"/>
      <c r="PVA79" s="108"/>
      <c r="PVB79" s="108"/>
      <c r="PVC79" s="108"/>
      <c r="PVD79" s="108"/>
      <c r="PVE79" s="108"/>
      <c r="PVF79" s="108"/>
      <c r="PVG79" s="108"/>
      <c r="PVH79" s="108"/>
      <c r="PVI79" s="108"/>
      <c r="PVJ79" s="108"/>
      <c r="PVK79" s="108"/>
      <c r="PVL79" s="108"/>
      <c r="PVM79" s="108"/>
      <c r="PVN79" s="108"/>
      <c r="PVO79" s="108"/>
      <c r="PVP79" s="108"/>
      <c r="PVQ79" s="108"/>
      <c r="PVR79" s="108"/>
      <c r="PVS79" s="108"/>
      <c r="PVT79" s="108"/>
      <c r="PVU79" s="108"/>
      <c r="PVV79" s="108"/>
      <c r="PVW79" s="108"/>
      <c r="PVX79" s="108"/>
      <c r="PVY79" s="108"/>
      <c r="PVZ79" s="108"/>
      <c r="PWA79" s="108"/>
      <c r="PWB79" s="108"/>
      <c r="PWC79" s="108"/>
      <c r="PWD79" s="108"/>
      <c r="PWE79" s="108"/>
      <c r="PWF79" s="108"/>
      <c r="PWG79" s="108"/>
      <c r="PWH79" s="108"/>
      <c r="PWI79" s="108"/>
      <c r="PWJ79" s="108"/>
      <c r="PWK79" s="108"/>
      <c r="PWL79" s="108"/>
      <c r="PWM79" s="108"/>
      <c r="PWN79" s="108"/>
      <c r="PWO79" s="108"/>
      <c r="PWP79" s="108"/>
      <c r="PWQ79" s="108"/>
      <c r="PWR79" s="108"/>
      <c r="PWS79" s="108"/>
      <c r="PWT79" s="108"/>
      <c r="PWU79" s="108"/>
      <c r="PWV79" s="108"/>
      <c r="PWW79" s="108"/>
      <c r="PWX79" s="108"/>
      <c r="PWY79" s="108"/>
      <c r="PWZ79" s="108"/>
      <c r="PXA79" s="108"/>
      <c r="PXB79" s="108"/>
      <c r="PXC79" s="108"/>
      <c r="PXD79" s="108"/>
      <c r="PXE79" s="108"/>
      <c r="PXF79" s="108"/>
      <c r="PXG79" s="108"/>
      <c r="PXH79" s="108"/>
      <c r="PXI79" s="108"/>
      <c r="PXJ79" s="108"/>
      <c r="PXK79" s="108"/>
      <c r="PXL79" s="108"/>
      <c r="PXM79" s="108"/>
      <c r="PXN79" s="108"/>
      <c r="PXO79" s="108"/>
      <c r="PXP79" s="108"/>
      <c r="PXQ79" s="108"/>
      <c r="PXR79" s="108"/>
      <c r="PXS79" s="108"/>
      <c r="PXT79" s="108"/>
      <c r="PXU79" s="108"/>
      <c r="PXV79" s="108"/>
      <c r="PXW79" s="108"/>
      <c r="PXX79" s="108"/>
      <c r="PXY79" s="108"/>
      <c r="PXZ79" s="108"/>
      <c r="PYA79" s="108"/>
      <c r="PYB79" s="108"/>
      <c r="PYC79" s="108"/>
      <c r="PYD79" s="108"/>
      <c r="PYE79" s="108"/>
      <c r="PYF79" s="108"/>
      <c r="PYG79" s="108"/>
      <c r="PYH79" s="108"/>
      <c r="PYI79" s="108"/>
      <c r="PYJ79" s="108"/>
      <c r="PYK79" s="108"/>
      <c r="PYL79" s="108"/>
      <c r="PYM79" s="108"/>
      <c r="PYN79" s="108"/>
      <c r="PYO79" s="108"/>
      <c r="PYP79" s="108"/>
      <c r="PYQ79" s="108"/>
      <c r="PYR79" s="108"/>
      <c r="PYS79" s="108"/>
      <c r="PYT79" s="108"/>
      <c r="PYU79" s="108"/>
      <c r="PYV79" s="108"/>
      <c r="PYW79" s="108"/>
      <c r="PYX79" s="108"/>
      <c r="PYY79" s="108"/>
      <c r="PYZ79" s="108"/>
      <c r="PZA79" s="108"/>
      <c r="PZB79" s="108"/>
      <c r="PZC79" s="108"/>
      <c r="PZD79" s="108"/>
      <c r="PZE79" s="108"/>
      <c r="PZF79" s="108"/>
      <c r="PZG79" s="108"/>
      <c r="PZH79" s="108"/>
      <c r="PZI79" s="108"/>
      <c r="PZJ79" s="108"/>
      <c r="PZK79" s="108"/>
      <c r="PZL79" s="108"/>
      <c r="PZM79" s="108"/>
      <c r="PZN79" s="108"/>
      <c r="PZO79" s="108"/>
      <c r="PZP79" s="108"/>
      <c r="PZQ79" s="108"/>
      <c r="PZR79" s="108"/>
      <c r="PZS79" s="108"/>
      <c r="PZT79" s="108"/>
      <c r="PZU79" s="108"/>
      <c r="PZV79" s="108"/>
      <c r="PZW79" s="108"/>
      <c r="PZX79" s="108"/>
      <c r="PZY79" s="108"/>
      <c r="PZZ79" s="108"/>
      <c r="QAA79" s="108"/>
      <c r="QAB79" s="108"/>
      <c r="QAC79" s="108"/>
      <c r="QAD79" s="108"/>
      <c r="QAE79" s="108"/>
      <c r="QAF79" s="108"/>
      <c r="QAG79" s="108"/>
      <c r="QAH79" s="108"/>
      <c r="QAI79" s="108"/>
      <c r="QAJ79" s="108"/>
      <c r="QAK79" s="108"/>
      <c r="QAL79" s="108"/>
      <c r="QAM79" s="108"/>
      <c r="QAN79" s="108"/>
      <c r="QAO79" s="108"/>
      <c r="QAP79" s="108"/>
      <c r="QAQ79" s="108"/>
      <c r="QAR79" s="108"/>
      <c r="QAS79" s="108"/>
      <c r="QAT79" s="108"/>
      <c r="QAU79" s="108"/>
      <c r="QAV79" s="108"/>
      <c r="QAW79" s="108"/>
      <c r="QAX79" s="108"/>
      <c r="QAY79" s="108"/>
      <c r="QAZ79" s="108"/>
      <c r="QBA79" s="108"/>
      <c r="QBB79" s="108"/>
      <c r="QBC79" s="108"/>
      <c r="QBD79" s="108"/>
      <c r="QBE79" s="108"/>
      <c r="QBF79" s="108"/>
      <c r="QBG79" s="108"/>
      <c r="QBH79" s="108"/>
      <c r="QBI79" s="108"/>
      <c r="QBJ79" s="108"/>
      <c r="QBK79" s="108"/>
      <c r="QBL79" s="108"/>
      <c r="QBM79" s="108"/>
      <c r="QBN79" s="108"/>
      <c r="QBO79" s="108"/>
      <c r="QBP79" s="108"/>
      <c r="QBQ79" s="108"/>
      <c r="QBR79" s="108"/>
      <c r="QBS79" s="108"/>
      <c r="QBT79" s="108"/>
      <c r="QBU79" s="108"/>
      <c r="QBV79" s="108"/>
      <c r="QBW79" s="108"/>
      <c r="QBX79" s="108"/>
      <c r="QBY79" s="108"/>
      <c r="QBZ79" s="108"/>
      <c r="QCA79" s="108"/>
      <c r="QCB79" s="108"/>
      <c r="QCC79" s="108"/>
      <c r="QCD79" s="108"/>
      <c r="QCE79" s="108"/>
      <c r="QCF79" s="108"/>
      <c r="QCG79" s="108"/>
      <c r="QCH79" s="108"/>
      <c r="QCI79" s="108"/>
      <c r="QCJ79" s="108"/>
      <c r="QCK79" s="108"/>
      <c r="QCL79" s="108"/>
      <c r="QCM79" s="108"/>
      <c r="QCN79" s="108"/>
      <c r="QCO79" s="108"/>
      <c r="QCP79" s="108"/>
      <c r="QCQ79" s="108"/>
      <c r="QCR79" s="108"/>
      <c r="QCS79" s="108"/>
      <c r="QCT79" s="108"/>
      <c r="QCU79" s="108"/>
      <c r="QCV79" s="108"/>
      <c r="QCW79" s="108"/>
      <c r="QCX79" s="108"/>
      <c r="QCY79" s="108"/>
      <c r="QCZ79" s="108"/>
      <c r="QDA79" s="108"/>
      <c r="QDB79" s="108"/>
      <c r="QDC79" s="108"/>
      <c r="QDD79" s="108"/>
      <c r="QDE79" s="108"/>
      <c r="QDF79" s="108"/>
      <c r="QDG79" s="108"/>
      <c r="QDH79" s="108"/>
      <c r="QDI79" s="108"/>
      <c r="QDJ79" s="108"/>
      <c r="QDK79" s="108"/>
      <c r="QDL79" s="108"/>
      <c r="QDM79" s="108"/>
      <c r="QDN79" s="108"/>
      <c r="QDO79" s="108"/>
      <c r="QDP79" s="108"/>
      <c r="QDQ79" s="108"/>
      <c r="QDR79" s="108"/>
      <c r="QDS79" s="108"/>
      <c r="QDT79" s="108"/>
      <c r="QDU79" s="108"/>
      <c r="QDV79" s="108"/>
      <c r="QDW79" s="108"/>
      <c r="QDX79" s="108"/>
      <c r="QDY79" s="108"/>
      <c r="QDZ79" s="108"/>
      <c r="QEA79" s="108"/>
      <c r="QEB79" s="108"/>
      <c r="QEC79" s="108"/>
      <c r="QED79" s="108"/>
      <c r="QEE79" s="108"/>
      <c r="QEF79" s="108"/>
      <c r="QEG79" s="108"/>
      <c r="QEH79" s="108"/>
      <c r="QEI79" s="108"/>
      <c r="QEJ79" s="108"/>
      <c r="QEK79" s="108"/>
      <c r="QEL79" s="108"/>
      <c r="QEM79" s="108"/>
      <c r="QEN79" s="108"/>
      <c r="QEO79" s="108"/>
      <c r="QEP79" s="108"/>
      <c r="QEQ79" s="108"/>
      <c r="QER79" s="108"/>
      <c r="QES79" s="108"/>
      <c r="QET79" s="108"/>
      <c r="QEU79" s="108"/>
      <c r="QEV79" s="108"/>
      <c r="QEW79" s="108"/>
      <c r="QEX79" s="108"/>
      <c r="QEY79" s="108"/>
      <c r="QEZ79" s="108"/>
      <c r="QFA79" s="108"/>
      <c r="QFB79" s="108"/>
      <c r="QFC79" s="108"/>
      <c r="QFD79" s="108"/>
      <c r="QFE79" s="108"/>
      <c r="QFF79" s="108"/>
      <c r="QFG79" s="108"/>
      <c r="QFH79" s="108"/>
      <c r="QFI79" s="108"/>
      <c r="QFJ79" s="108"/>
      <c r="QFK79" s="108"/>
      <c r="QFL79" s="108"/>
      <c r="QFM79" s="108"/>
      <c r="QFN79" s="108"/>
      <c r="QFO79" s="108"/>
      <c r="QFP79" s="108"/>
      <c r="QFQ79" s="108"/>
      <c r="QFR79" s="108"/>
      <c r="QFS79" s="108"/>
      <c r="QFT79" s="108"/>
      <c r="QFU79" s="108"/>
      <c r="QFV79" s="108"/>
      <c r="QFW79" s="108"/>
      <c r="QFX79" s="108"/>
      <c r="QFY79" s="108"/>
      <c r="QFZ79" s="108"/>
      <c r="QGA79" s="108"/>
      <c r="QGB79" s="108"/>
      <c r="QGC79" s="108"/>
      <c r="QGD79" s="108"/>
      <c r="QGE79" s="108"/>
      <c r="QGF79" s="108"/>
      <c r="QGG79" s="108"/>
      <c r="QGH79" s="108"/>
      <c r="QGI79" s="108"/>
      <c r="QGJ79" s="108"/>
      <c r="QGK79" s="108"/>
      <c r="QGL79" s="108"/>
      <c r="QGM79" s="108"/>
      <c r="QGN79" s="108"/>
      <c r="QGO79" s="108"/>
      <c r="QGP79" s="108"/>
      <c r="QGQ79" s="108"/>
      <c r="QGR79" s="108"/>
      <c r="QGS79" s="108"/>
      <c r="QGT79" s="108"/>
      <c r="QGU79" s="108"/>
      <c r="QGV79" s="108"/>
      <c r="QGW79" s="108"/>
      <c r="QGX79" s="108"/>
      <c r="QGY79" s="108"/>
      <c r="QGZ79" s="108"/>
      <c r="QHA79" s="108"/>
      <c r="QHB79" s="108"/>
      <c r="QHC79" s="108"/>
      <c r="QHD79" s="108"/>
      <c r="QHE79" s="108"/>
      <c r="QHF79" s="108"/>
      <c r="QHG79" s="108"/>
      <c r="QHH79" s="108"/>
      <c r="QHI79" s="108"/>
      <c r="QHJ79" s="108"/>
      <c r="QHK79" s="108"/>
      <c r="QHL79" s="108"/>
      <c r="QHM79" s="108"/>
      <c r="QHN79" s="108"/>
      <c r="QHO79" s="108"/>
      <c r="QHP79" s="108"/>
      <c r="QHQ79" s="108"/>
      <c r="QHR79" s="108"/>
      <c r="QHS79" s="108"/>
      <c r="QHT79" s="108"/>
      <c r="QHU79" s="108"/>
      <c r="QHV79" s="108"/>
      <c r="QHW79" s="108"/>
      <c r="QHX79" s="108"/>
      <c r="QHY79" s="108"/>
      <c r="QHZ79" s="108"/>
      <c r="QIA79" s="108"/>
      <c r="QIB79" s="108"/>
      <c r="QIC79" s="108"/>
      <c r="QID79" s="108"/>
      <c r="QIE79" s="108"/>
      <c r="QIF79" s="108"/>
      <c r="QIG79" s="108"/>
      <c r="QIH79" s="108"/>
      <c r="QII79" s="108"/>
      <c r="QIJ79" s="108"/>
      <c r="QIK79" s="108"/>
      <c r="QIL79" s="108"/>
      <c r="QIM79" s="108"/>
      <c r="QIN79" s="108"/>
      <c r="QIO79" s="108"/>
      <c r="QIP79" s="108"/>
      <c r="QIQ79" s="108"/>
      <c r="QIR79" s="108"/>
      <c r="QIS79" s="108"/>
      <c r="QIT79" s="108"/>
      <c r="QIU79" s="108"/>
      <c r="QIV79" s="108"/>
      <c r="QIW79" s="108"/>
      <c r="QIX79" s="108"/>
      <c r="QIY79" s="108"/>
      <c r="QIZ79" s="108"/>
      <c r="QJA79" s="108"/>
      <c r="QJB79" s="108"/>
      <c r="QJC79" s="108"/>
      <c r="QJD79" s="108"/>
      <c r="QJE79" s="108"/>
      <c r="QJF79" s="108"/>
      <c r="QJG79" s="108"/>
      <c r="QJH79" s="108"/>
      <c r="QJI79" s="108"/>
      <c r="QJJ79" s="108"/>
      <c r="QJK79" s="108"/>
      <c r="QJL79" s="108"/>
      <c r="QJM79" s="108"/>
      <c r="QJN79" s="108"/>
      <c r="QJO79" s="108"/>
      <c r="QJP79" s="108"/>
      <c r="QJQ79" s="108"/>
      <c r="QJR79" s="108"/>
      <c r="QJS79" s="108"/>
      <c r="QJT79" s="108"/>
      <c r="QJU79" s="108"/>
      <c r="QJV79" s="108"/>
      <c r="QJW79" s="108"/>
      <c r="QJX79" s="108"/>
      <c r="QJY79" s="108"/>
      <c r="QJZ79" s="108"/>
      <c r="QKA79" s="108"/>
      <c r="QKB79" s="108"/>
      <c r="QKC79" s="108"/>
      <c r="QKD79" s="108"/>
      <c r="QKE79" s="108"/>
      <c r="QKF79" s="108"/>
      <c r="QKG79" s="108"/>
      <c r="QKH79" s="108"/>
      <c r="QKI79" s="108"/>
      <c r="QKJ79" s="108"/>
      <c r="QKK79" s="108"/>
      <c r="QKL79" s="108"/>
      <c r="QKM79" s="108"/>
      <c r="QKN79" s="108"/>
      <c r="QKO79" s="108"/>
      <c r="QKP79" s="108"/>
      <c r="QKQ79" s="108"/>
      <c r="QKR79" s="108"/>
      <c r="QKS79" s="108"/>
      <c r="QKT79" s="108"/>
      <c r="QKU79" s="108"/>
      <c r="QKV79" s="108"/>
      <c r="QKW79" s="108"/>
      <c r="QKX79" s="108"/>
      <c r="QKY79" s="108"/>
      <c r="QKZ79" s="108"/>
      <c r="QLA79" s="108"/>
      <c r="QLB79" s="108"/>
      <c r="QLC79" s="108"/>
      <c r="QLD79" s="108"/>
      <c r="QLE79" s="108"/>
      <c r="QLF79" s="108"/>
      <c r="QLG79" s="108"/>
      <c r="QLH79" s="108"/>
      <c r="QLI79" s="108"/>
      <c r="QLJ79" s="108"/>
      <c r="QLK79" s="108"/>
      <c r="QLL79" s="108"/>
      <c r="QLM79" s="108"/>
      <c r="QLN79" s="108"/>
      <c r="QLO79" s="108"/>
      <c r="QLP79" s="108"/>
      <c r="QLQ79" s="108"/>
      <c r="QLR79" s="108"/>
      <c r="QLS79" s="108"/>
      <c r="QLT79" s="108"/>
      <c r="QLU79" s="108"/>
      <c r="QLV79" s="108"/>
      <c r="QLW79" s="108"/>
      <c r="QLX79" s="108"/>
      <c r="QLY79" s="108"/>
      <c r="QLZ79" s="108"/>
      <c r="QMA79" s="108"/>
      <c r="QMB79" s="108"/>
      <c r="QMC79" s="108"/>
      <c r="QMD79" s="108"/>
      <c r="QME79" s="108"/>
      <c r="QMF79" s="108"/>
      <c r="QMG79" s="108"/>
      <c r="QMH79" s="108"/>
      <c r="QMI79" s="108"/>
      <c r="QMJ79" s="108"/>
      <c r="QMK79" s="108"/>
      <c r="QML79" s="108"/>
      <c r="QMM79" s="108"/>
      <c r="QMN79" s="108"/>
      <c r="QMO79" s="108"/>
      <c r="QMP79" s="108"/>
      <c r="QMQ79" s="108"/>
      <c r="QMR79" s="108"/>
      <c r="QMS79" s="108"/>
      <c r="QMT79" s="108"/>
      <c r="QMU79" s="108"/>
      <c r="QMV79" s="108"/>
      <c r="QMW79" s="108"/>
      <c r="QMX79" s="108"/>
      <c r="QMY79" s="108"/>
      <c r="QMZ79" s="108"/>
      <c r="QNA79" s="108"/>
      <c r="QNB79" s="108"/>
      <c r="QNC79" s="108"/>
      <c r="QND79" s="108"/>
      <c r="QNE79" s="108"/>
      <c r="QNF79" s="108"/>
      <c r="QNG79" s="108"/>
      <c r="QNH79" s="108"/>
      <c r="QNI79" s="108"/>
      <c r="QNJ79" s="108"/>
      <c r="QNK79" s="108"/>
      <c r="QNL79" s="108"/>
      <c r="QNM79" s="108"/>
      <c r="QNN79" s="108"/>
      <c r="QNO79" s="108"/>
      <c r="QNP79" s="108"/>
      <c r="QNQ79" s="108"/>
      <c r="QNR79" s="108"/>
      <c r="QNS79" s="108"/>
      <c r="QNT79" s="108"/>
      <c r="QNU79" s="108"/>
      <c r="QNV79" s="108"/>
      <c r="QNW79" s="108"/>
      <c r="QNX79" s="108"/>
      <c r="QNY79" s="108"/>
      <c r="QNZ79" s="108"/>
      <c r="QOA79" s="108"/>
      <c r="QOB79" s="108"/>
      <c r="QOC79" s="108"/>
      <c r="QOD79" s="108"/>
      <c r="QOE79" s="108"/>
      <c r="QOF79" s="108"/>
      <c r="QOG79" s="108"/>
      <c r="QOH79" s="108"/>
      <c r="QOI79" s="108"/>
      <c r="QOJ79" s="108"/>
      <c r="QOK79" s="108"/>
      <c r="QOL79" s="108"/>
      <c r="QOM79" s="108"/>
      <c r="QON79" s="108"/>
      <c r="QOO79" s="108"/>
      <c r="QOP79" s="108"/>
      <c r="QOQ79" s="108"/>
      <c r="QOR79" s="108"/>
      <c r="QOS79" s="108"/>
      <c r="QOT79" s="108"/>
      <c r="QOU79" s="108"/>
      <c r="QOV79" s="108"/>
      <c r="QOW79" s="108"/>
      <c r="QOX79" s="108"/>
      <c r="QOY79" s="108"/>
      <c r="QOZ79" s="108"/>
      <c r="QPA79" s="108"/>
      <c r="QPB79" s="108"/>
      <c r="QPC79" s="108"/>
      <c r="QPD79" s="108"/>
      <c r="QPE79" s="108"/>
      <c r="QPF79" s="108"/>
      <c r="QPG79" s="108"/>
      <c r="QPH79" s="108"/>
      <c r="QPI79" s="108"/>
      <c r="QPJ79" s="108"/>
      <c r="QPK79" s="108"/>
      <c r="QPL79" s="108"/>
      <c r="QPM79" s="108"/>
      <c r="QPN79" s="108"/>
      <c r="QPO79" s="108"/>
      <c r="QPP79" s="108"/>
      <c r="QPQ79" s="108"/>
      <c r="QPR79" s="108"/>
      <c r="QPS79" s="108"/>
      <c r="QPT79" s="108"/>
      <c r="QPU79" s="108"/>
      <c r="QPV79" s="108"/>
      <c r="QPW79" s="108"/>
      <c r="QPX79" s="108"/>
      <c r="QPY79" s="108"/>
      <c r="QPZ79" s="108"/>
      <c r="QQA79" s="108"/>
      <c r="QQB79" s="108"/>
      <c r="QQC79" s="108"/>
      <c r="QQD79" s="108"/>
      <c r="QQE79" s="108"/>
      <c r="QQF79" s="108"/>
      <c r="QQG79" s="108"/>
      <c r="QQH79" s="108"/>
      <c r="QQI79" s="108"/>
      <c r="QQJ79" s="108"/>
      <c r="QQK79" s="108"/>
      <c r="QQL79" s="108"/>
      <c r="QQM79" s="108"/>
      <c r="QQN79" s="108"/>
      <c r="QQO79" s="108"/>
      <c r="QQP79" s="108"/>
      <c r="QQQ79" s="108"/>
      <c r="QQR79" s="108"/>
      <c r="QQS79" s="108"/>
      <c r="QQT79" s="108"/>
      <c r="QQU79" s="108"/>
      <c r="QQV79" s="108"/>
      <c r="QQW79" s="108"/>
      <c r="QQX79" s="108"/>
      <c r="QQY79" s="108"/>
      <c r="QQZ79" s="108"/>
      <c r="QRA79" s="108"/>
      <c r="QRB79" s="108"/>
      <c r="QRC79" s="108"/>
      <c r="QRD79" s="108"/>
      <c r="QRE79" s="108"/>
      <c r="QRF79" s="108"/>
      <c r="QRG79" s="108"/>
      <c r="QRH79" s="108"/>
      <c r="QRI79" s="108"/>
      <c r="QRJ79" s="108"/>
      <c r="QRK79" s="108"/>
      <c r="QRL79" s="108"/>
      <c r="QRM79" s="108"/>
      <c r="QRN79" s="108"/>
      <c r="QRO79" s="108"/>
      <c r="QRP79" s="108"/>
      <c r="QRQ79" s="108"/>
      <c r="QRR79" s="108"/>
      <c r="QRS79" s="108"/>
      <c r="QRT79" s="108"/>
      <c r="QRU79" s="108"/>
      <c r="QRV79" s="108"/>
      <c r="QRW79" s="108"/>
      <c r="QRX79" s="108"/>
      <c r="QRY79" s="108"/>
      <c r="QRZ79" s="108"/>
      <c r="QSA79" s="108"/>
      <c r="QSB79" s="108"/>
      <c r="QSC79" s="108"/>
      <c r="QSD79" s="108"/>
      <c r="QSE79" s="108"/>
      <c r="QSF79" s="108"/>
      <c r="QSG79" s="108"/>
      <c r="QSH79" s="108"/>
      <c r="QSI79" s="108"/>
      <c r="QSJ79" s="108"/>
      <c r="QSK79" s="108"/>
      <c r="QSL79" s="108"/>
      <c r="QSM79" s="108"/>
      <c r="QSN79" s="108"/>
      <c r="QSO79" s="108"/>
      <c r="QSP79" s="108"/>
      <c r="QSQ79" s="108"/>
      <c r="QSR79" s="108"/>
      <c r="QSS79" s="108"/>
      <c r="QST79" s="108"/>
      <c r="QSU79" s="108"/>
      <c r="QSV79" s="108"/>
      <c r="QSW79" s="108"/>
      <c r="QSX79" s="108"/>
      <c r="QSY79" s="108"/>
      <c r="QSZ79" s="108"/>
      <c r="QTA79" s="108"/>
      <c r="QTB79" s="108"/>
      <c r="QTC79" s="108"/>
      <c r="QTD79" s="108"/>
      <c r="QTE79" s="108"/>
      <c r="QTF79" s="108"/>
      <c r="QTG79" s="108"/>
      <c r="QTH79" s="108"/>
      <c r="QTI79" s="108"/>
      <c r="QTJ79" s="108"/>
      <c r="QTK79" s="108"/>
      <c r="QTL79" s="108"/>
      <c r="QTM79" s="108"/>
      <c r="QTN79" s="108"/>
      <c r="QTO79" s="108"/>
      <c r="QTP79" s="108"/>
      <c r="QTQ79" s="108"/>
      <c r="QTR79" s="108"/>
      <c r="QTS79" s="108"/>
      <c r="QTT79" s="108"/>
      <c r="QTU79" s="108"/>
      <c r="QTV79" s="108"/>
      <c r="QTW79" s="108"/>
      <c r="QTX79" s="108"/>
      <c r="QTY79" s="108"/>
      <c r="QTZ79" s="108"/>
      <c r="QUA79" s="108"/>
      <c r="QUB79" s="108"/>
      <c r="QUC79" s="108"/>
      <c r="QUD79" s="108"/>
      <c r="QUE79" s="108"/>
      <c r="QUF79" s="108"/>
      <c r="QUG79" s="108"/>
      <c r="QUH79" s="108"/>
      <c r="QUI79" s="108"/>
      <c r="QUJ79" s="108"/>
      <c r="QUK79" s="108"/>
      <c r="QUL79" s="108"/>
      <c r="QUM79" s="108"/>
      <c r="QUN79" s="108"/>
      <c r="QUO79" s="108"/>
      <c r="QUP79" s="108"/>
      <c r="QUQ79" s="108"/>
      <c r="QUR79" s="108"/>
      <c r="QUS79" s="108"/>
      <c r="QUT79" s="108"/>
      <c r="QUU79" s="108"/>
      <c r="QUV79" s="108"/>
      <c r="QUW79" s="108"/>
      <c r="QUX79" s="108"/>
      <c r="QUY79" s="108"/>
      <c r="QUZ79" s="108"/>
      <c r="QVA79" s="108"/>
      <c r="QVB79" s="108"/>
      <c r="QVC79" s="108"/>
      <c r="QVD79" s="108"/>
      <c r="QVE79" s="108"/>
      <c r="QVF79" s="108"/>
      <c r="QVG79" s="108"/>
      <c r="QVH79" s="108"/>
      <c r="QVI79" s="108"/>
      <c r="QVJ79" s="108"/>
      <c r="QVK79" s="108"/>
      <c r="QVL79" s="108"/>
      <c r="QVM79" s="108"/>
      <c r="QVN79" s="108"/>
      <c r="QVO79" s="108"/>
      <c r="QVP79" s="108"/>
      <c r="QVQ79" s="108"/>
      <c r="QVR79" s="108"/>
      <c r="QVS79" s="108"/>
      <c r="QVT79" s="108"/>
      <c r="QVU79" s="108"/>
      <c r="QVV79" s="108"/>
      <c r="QVW79" s="108"/>
      <c r="QVX79" s="108"/>
      <c r="QVY79" s="108"/>
      <c r="QVZ79" s="108"/>
      <c r="QWA79" s="108"/>
      <c r="QWB79" s="108"/>
      <c r="QWC79" s="108"/>
      <c r="QWD79" s="108"/>
      <c r="QWE79" s="108"/>
      <c r="QWF79" s="108"/>
      <c r="QWG79" s="108"/>
      <c r="QWH79" s="108"/>
      <c r="QWI79" s="108"/>
      <c r="QWJ79" s="108"/>
      <c r="QWK79" s="108"/>
      <c r="QWL79" s="108"/>
      <c r="QWM79" s="108"/>
      <c r="QWN79" s="108"/>
      <c r="QWO79" s="108"/>
      <c r="QWP79" s="108"/>
      <c r="QWQ79" s="108"/>
      <c r="QWR79" s="108"/>
      <c r="QWS79" s="108"/>
      <c r="QWT79" s="108"/>
      <c r="QWU79" s="108"/>
      <c r="QWV79" s="108"/>
      <c r="QWW79" s="108"/>
      <c r="QWX79" s="108"/>
      <c r="QWY79" s="108"/>
      <c r="QWZ79" s="108"/>
      <c r="QXA79" s="108"/>
      <c r="QXB79" s="108"/>
      <c r="QXC79" s="108"/>
      <c r="QXD79" s="108"/>
      <c r="QXE79" s="108"/>
      <c r="QXF79" s="108"/>
      <c r="QXG79" s="108"/>
      <c r="QXH79" s="108"/>
      <c r="QXI79" s="108"/>
      <c r="QXJ79" s="108"/>
      <c r="QXK79" s="108"/>
      <c r="QXL79" s="108"/>
      <c r="QXM79" s="108"/>
      <c r="QXN79" s="108"/>
      <c r="QXO79" s="108"/>
      <c r="QXP79" s="108"/>
      <c r="QXQ79" s="108"/>
      <c r="QXR79" s="108"/>
      <c r="QXS79" s="108"/>
      <c r="QXT79" s="108"/>
      <c r="QXU79" s="108"/>
      <c r="QXV79" s="108"/>
      <c r="QXW79" s="108"/>
      <c r="QXX79" s="108"/>
      <c r="QXY79" s="108"/>
      <c r="QXZ79" s="108"/>
      <c r="QYA79" s="108"/>
      <c r="QYB79" s="108"/>
      <c r="QYC79" s="108"/>
      <c r="QYD79" s="108"/>
      <c r="QYE79" s="108"/>
      <c r="QYF79" s="108"/>
      <c r="QYG79" s="108"/>
      <c r="QYH79" s="108"/>
      <c r="QYI79" s="108"/>
      <c r="QYJ79" s="108"/>
      <c r="QYK79" s="108"/>
      <c r="QYL79" s="108"/>
      <c r="QYM79" s="108"/>
      <c r="QYN79" s="108"/>
      <c r="QYO79" s="108"/>
      <c r="QYP79" s="108"/>
      <c r="QYQ79" s="108"/>
      <c r="QYR79" s="108"/>
      <c r="QYS79" s="108"/>
      <c r="QYT79" s="108"/>
      <c r="QYU79" s="108"/>
      <c r="QYV79" s="108"/>
      <c r="QYW79" s="108"/>
      <c r="QYX79" s="108"/>
      <c r="QYY79" s="108"/>
      <c r="QYZ79" s="108"/>
      <c r="QZA79" s="108"/>
      <c r="QZB79" s="108"/>
      <c r="QZC79" s="108"/>
      <c r="QZD79" s="108"/>
      <c r="QZE79" s="108"/>
      <c r="QZF79" s="108"/>
      <c r="QZG79" s="108"/>
      <c r="QZH79" s="108"/>
      <c r="QZI79" s="108"/>
      <c r="QZJ79" s="108"/>
      <c r="QZK79" s="108"/>
      <c r="QZL79" s="108"/>
      <c r="QZM79" s="108"/>
      <c r="QZN79" s="108"/>
      <c r="QZO79" s="108"/>
      <c r="QZP79" s="108"/>
      <c r="QZQ79" s="108"/>
      <c r="QZR79" s="108"/>
      <c r="QZS79" s="108"/>
      <c r="QZT79" s="108"/>
      <c r="QZU79" s="108"/>
      <c r="QZV79" s="108"/>
      <c r="QZW79" s="108"/>
      <c r="QZX79" s="108"/>
      <c r="QZY79" s="108"/>
      <c r="QZZ79" s="108"/>
      <c r="RAA79" s="108"/>
      <c r="RAB79" s="108"/>
      <c r="RAC79" s="108"/>
      <c r="RAD79" s="108"/>
      <c r="RAE79" s="108"/>
      <c r="RAF79" s="108"/>
      <c r="RAG79" s="108"/>
      <c r="RAH79" s="108"/>
      <c r="RAI79" s="108"/>
      <c r="RAJ79" s="108"/>
      <c r="RAK79" s="108"/>
      <c r="RAL79" s="108"/>
      <c r="RAM79" s="108"/>
      <c r="RAN79" s="108"/>
      <c r="RAO79" s="108"/>
      <c r="RAP79" s="108"/>
      <c r="RAQ79" s="108"/>
      <c r="RAR79" s="108"/>
      <c r="RAS79" s="108"/>
      <c r="RAT79" s="108"/>
      <c r="RAU79" s="108"/>
      <c r="RAV79" s="108"/>
      <c r="RAW79" s="108"/>
      <c r="RAX79" s="108"/>
      <c r="RAY79" s="108"/>
      <c r="RAZ79" s="108"/>
      <c r="RBA79" s="108"/>
      <c r="RBB79" s="108"/>
      <c r="RBC79" s="108"/>
      <c r="RBD79" s="108"/>
      <c r="RBE79" s="108"/>
      <c r="RBF79" s="108"/>
      <c r="RBG79" s="108"/>
      <c r="RBH79" s="108"/>
      <c r="RBI79" s="108"/>
      <c r="RBJ79" s="108"/>
      <c r="RBK79" s="108"/>
      <c r="RBL79" s="108"/>
      <c r="RBM79" s="108"/>
      <c r="RBN79" s="108"/>
      <c r="RBO79" s="108"/>
      <c r="RBP79" s="108"/>
      <c r="RBQ79" s="108"/>
      <c r="RBR79" s="108"/>
      <c r="RBS79" s="108"/>
      <c r="RBT79" s="108"/>
      <c r="RBU79" s="108"/>
      <c r="RBV79" s="108"/>
      <c r="RBW79" s="108"/>
      <c r="RBX79" s="108"/>
      <c r="RBY79" s="108"/>
      <c r="RBZ79" s="108"/>
      <c r="RCA79" s="108"/>
      <c r="RCB79" s="108"/>
      <c r="RCC79" s="108"/>
      <c r="RCD79" s="108"/>
      <c r="RCE79" s="108"/>
      <c r="RCF79" s="108"/>
      <c r="RCG79" s="108"/>
      <c r="RCH79" s="108"/>
      <c r="RCI79" s="108"/>
      <c r="RCJ79" s="108"/>
      <c r="RCK79" s="108"/>
      <c r="RCL79" s="108"/>
      <c r="RCM79" s="108"/>
      <c r="RCN79" s="108"/>
      <c r="RCO79" s="108"/>
      <c r="RCP79" s="108"/>
      <c r="RCQ79" s="108"/>
      <c r="RCR79" s="108"/>
      <c r="RCS79" s="108"/>
      <c r="RCT79" s="108"/>
      <c r="RCU79" s="108"/>
      <c r="RCV79" s="108"/>
      <c r="RCW79" s="108"/>
      <c r="RCX79" s="108"/>
      <c r="RCY79" s="108"/>
      <c r="RCZ79" s="108"/>
      <c r="RDA79" s="108"/>
      <c r="RDB79" s="108"/>
      <c r="RDC79" s="108"/>
      <c r="RDD79" s="108"/>
      <c r="RDE79" s="108"/>
      <c r="RDF79" s="108"/>
      <c r="RDG79" s="108"/>
      <c r="RDH79" s="108"/>
      <c r="RDI79" s="108"/>
      <c r="RDJ79" s="108"/>
      <c r="RDK79" s="108"/>
      <c r="RDL79" s="108"/>
      <c r="RDM79" s="108"/>
      <c r="RDN79" s="108"/>
      <c r="RDO79" s="108"/>
      <c r="RDP79" s="108"/>
      <c r="RDQ79" s="108"/>
      <c r="RDR79" s="108"/>
      <c r="RDS79" s="108"/>
      <c r="RDT79" s="108"/>
      <c r="RDU79" s="108"/>
      <c r="RDV79" s="108"/>
      <c r="RDW79" s="108"/>
      <c r="RDX79" s="108"/>
      <c r="RDY79" s="108"/>
      <c r="RDZ79" s="108"/>
      <c r="REA79" s="108"/>
      <c r="REB79" s="108"/>
      <c r="REC79" s="108"/>
      <c r="RED79" s="108"/>
      <c r="REE79" s="108"/>
      <c r="REF79" s="108"/>
      <c r="REG79" s="108"/>
      <c r="REH79" s="108"/>
      <c r="REI79" s="108"/>
      <c r="REJ79" s="108"/>
      <c r="REK79" s="108"/>
      <c r="REL79" s="108"/>
      <c r="REM79" s="108"/>
      <c r="REN79" s="108"/>
      <c r="REO79" s="108"/>
      <c r="REP79" s="108"/>
      <c r="REQ79" s="108"/>
      <c r="RER79" s="108"/>
      <c r="RES79" s="108"/>
      <c r="RET79" s="108"/>
      <c r="REU79" s="108"/>
      <c r="REV79" s="108"/>
      <c r="REW79" s="108"/>
      <c r="REX79" s="108"/>
      <c r="REY79" s="108"/>
      <c r="REZ79" s="108"/>
      <c r="RFA79" s="108"/>
      <c r="RFB79" s="108"/>
      <c r="RFC79" s="108"/>
      <c r="RFD79" s="108"/>
      <c r="RFE79" s="108"/>
      <c r="RFF79" s="108"/>
      <c r="RFG79" s="108"/>
      <c r="RFH79" s="108"/>
      <c r="RFI79" s="108"/>
      <c r="RFJ79" s="108"/>
      <c r="RFK79" s="108"/>
      <c r="RFL79" s="108"/>
      <c r="RFM79" s="108"/>
      <c r="RFN79" s="108"/>
      <c r="RFO79" s="108"/>
      <c r="RFP79" s="108"/>
      <c r="RFQ79" s="108"/>
      <c r="RFR79" s="108"/>
      <c r="RFS79" s="108"/>
      <c r="RFT79" s="108"/>
      <c r="RFU79" s="108"/>
      <c r="RFV79" s="108"/>
      <c r="RFW79" s="108"/>
      <c r="RFX79" s="108"/>
      <c r="RFY79" s="108"/>
      <c r="RFZ79" s="108"/>
      <c r="RGA79" s="108"/>
      <c r="RGB79" s="108"/>
      <c r="RGC79" s="108"/>
      <c r="RGD79" s="108"/>
      <c r="RGE79" s="108"/>
      <c r="RGF79" s="108"/>
      <c r="RGG79" s="108"/>
      <c r="RGH79" s="108"/>
      <c r="RGI79" s="108"/>
      <c r="RGJ79" s="108"/>
      <c r="RGK79" s="108"/>
      <c r="RGL79" s="108"/>
      <c r="RGM79" s="108"/>
      <c r="RGN79" s="108"/>
      <c r="RGO79" s="108"/>
      <c r="RGP79" s="108"/>
      <c r="RGQ79" s="108"/>
      <c r="RGR79" s="108"/>
      <c r="RGS79" s="108"/>
      <c r="RGT79" s="108"/>
      <c r="RGU79" s="108"/>
      <c r="RGV79" s="108"/>
      <c r="RGW79" s="108"/>
      <c r="RGX79" s="108"/>
      <c r="RGY79" s="108"/>
      <c r="RGZ79" s="108"/>
      <c r="RHA79" s="108"/>
      <c r="RHB79" s="108"/>
      <c r="RHC79" s="108"/>
      <c r="RHD79" s="108"/>
      <c r="RHE79" s="108"/>
      <c r="RHF79" s="108"/>
      <c r="RHG79" s="108"/>
      <c r="RHH79" s="108"/>
      <c r="RHI79" s="108"/>
      <c r="RHJ79" s="108"/>
      <c r="RHK79" s="108"/>
      <c r="RHL79" s="108"/>
      <c r="RHM79" s="108"/>
      <c r="RHN79" s="108"/>
      <c r="RHO79" s="108"/>
      <c r="RHP79" s="108"/>
      <c r="RHQ79" s="108"/>
      <c r="RHR79" s="108"/>
      <c r="RHS79" s="108"/>
      <c r="RHT79" s="108"/>
      <c r="RHU79" s="108"/>
      <c r="RHV79" s="108"/>
      <c r="RHW79" s="108"/>
      <c r="RHX79" s="108"/>
      <c r="RHY79" s="108"/>
      <c r="RHZ79" s="108"/>
      <c r="RIA79" s="108"/>
      <c r="RIB79" s="108"/>
      <c r="RIC79" s="108"/>
      <c r="RID79" s="108"/>
      <c r="RIE79" s="108"/>
      <c r="RIF79" s="108"/>
      <c r="RIG79" s="108"/>
      <c r="RIH79" s="108"/>
      <c r="RII79" s="108"/>
      <c r="RIJ79" s="108"/>
      <c r="RIK79" s="108"/>
      <c r="RIL79" s="108"/>
      <c r="RIM79" s="108"/>
      <c r="RIN79" s="108"/>
      <c r="RIO79" s="108"/>
      <c r="RIP79" s="108"/>
      <c r="RIQ79" s="108"/>
      <c r="RIR79" s="108"/>
      <c r="RIS79" s="108"/>
      <c r="RIT79" s="108"/>
      <c r="RIU79" s="108"/>
      <c r="RIV79" s="108"/>
      <c r="RIW79" s="108"/>
      <c r="RIX79" s="108"/>
      <c r="RIY79" s="108"/>
      <c r="RIZ79" s="108"/>
      <c r="RJA79" s="108"/>
      <c r="RJB79" s="108"/>
      <c r="RJC79" s="108"/>
      <c r="RJD79" s="108"/>
      <c r="RJE79" s="108"/>
      <c r="RJF79" s="108"/>
      <c r="RJG79" s="108"/>
      <c r="RJH79" s="108"/>
      <c r="RJI79" s="108"/>
      <c r="RJJ79" s="108"/>
      <c r="RJK79" s="108"/>
      <c r="RJL79" s="108"/>
      <c r="RJM79" s="108"/>
      <c r="RJN79" s="108"/>
      <c r="RJO79" s="108"/>
      <c r="RJP79" s="108"/>
      <c r="RJQ79" s="108"/>
      <c r="RJR79" s="108"/>
      <c r="RJS79" s="108"/>
      <c r="RJT79" s="108"/>
      <c r="RJU79" s="108"/>
      <c r="RJV79" s="108"/>
      <c r="RJW79" s="108"/>
      <c r="RJX79" s="108"/>
      <c r="RJY79" s="108"/>
      <c r="RJZ79" s="108"/>
      <c r="RKA79" s="108"/>
      <c r="RKB79" s="108"/>
      <c r="RKC79" s="108"/>
      <c r="RKD79" s="108"/>
      <c r="RKE79" s="108"/>
      <c r="RKF79" s="108"/>
      <c r="RKG79" s="108"/>
      <c r="RKH79" s="108"/>
      <c r="RKI79" s="108"/>
      <c r="RKJ79" s="108"/>
      <c r="RKK79" s="108"/>
      <c r="RKL79" s="108"/>
      <c r="RKM79" s="108"/>
      <c r="RKN79" s="108"/>
      <c r="RKO79" s="108"/>
      <c r="RKP79" s="108"/>
      <c r="RKQ79" s="108"/>
      <c r="RKR79" s="108"/>
      <c r="RKS79" s="108"/>
      <c r="RKT79" s="108"/>
      <c r="RKU79" s="108"/>
      <c r="RKV79" s="108"/>
      <c r="RKW79" s="108"/>
      <c r="RKX79" s="108"/>
      <c r="RKY79" s="108"/>
      <c r="RKZ79" s="108"/>
      <c r="RLA79" s="108"/>
      <c r="RLB79" s="108"/>
      <c r="RLC79" s="108"/>
      <c r="RLD79" s="108"/>
      <c r="RLE79" s="108"/>
      <c r="RLF79" s="108"/>
      <c r="RLG79" s="108"/>
      <c r="RLH79" s="108"/>
      <c r="RLI79" s="108"/>
      <c r="RLJ79" s="108"/>
      <c r="RLK79" s="108"/>
      <c r="RLL79" s="108"/>
      <c r="RLM79" s="108"/>
      <c r="RLN79" s="108"/>
      <c r="RLO79" s="108"/>
      <c r="RLP79" s="108"/>
      <c r="RLQ79" s="108"/>
      <c r="RLR79" s="108"/>
      <c r="RLS79" s="108"/>
      <c r="RLT79" s="108"/>
      <c r="RLU79" s="108"/>
      <c r="RLV79" s="108"/>
      <c r="RLW79" s="108"/>
      <c r="RLX79" s="108"/>
      <c r="RLY79" s="108"/>
      <c r="RLZ79" s="108"/>
      <c r="RMA79" s="108"/>
      <c r="RMB79" s="108"/>
      <c r="RMC79" s="108"/>
      <c r="RMD79" s="108"/>
      <c r="RME79" s="108"/>
      <c r="RMF79" s="108"/>
      <c r="RMG79" s="108"/>
      <c r="RMH79" s="108"/>
      <c r="RMI79" s="108"/>
      <c r="RMJ79" s="108"/>
      <c r="RMK79" s="108"/>
      <c r="RML79" s="108"/>
      <c r="RMM79" s="108"/>
      <c r="RMN79" s="108"/>
      <c r="RMO79" s="108"/>
      <c r="RMP79" s="108"/>
      <c r="RMQ79" s="108"/>
      <c r="RMR79" s="108"/>
      <c r="RMS79" s="108"/>
      <c r="RMT79" s="108"/>
      <c r="RMU79" s="108"/>
      <c r="RMV79" s="108"/>
      <c r="RMW79" s="108"/>
      <c r="RMX79" s="108"/>
      <c r="RMY79" s="108"/>
      <c r="RMZ79" s="108"/>
      <c r="RNA79" s="108"/>
      <c r="RNB79" s="108"/>
      <c r="RNC79" s="108"/>
      <c r="RND79" s="108"/>
      <c r="RNE79" s="108"/>
      <c r="RNF79" s="108"/>
      <c r="RNG79" s="108"/>
      <c r="RNH79" s="108"/>
      <c r="RNI79" s="108"/>
      <c r="RNJ79" s="108"/>
      <c r="RNK79" s="108"/>
      <c r="RNL79" s="108"/>
      <c r="RNM79" s="108"/>
      <c r="RNN79" s="108"/>
      <c r="RNO79" s="108"/>
      <c r="RNP79" s="108"/>
      <c r="RNQ79" s="108"/>
      <c r="RNR79" s="108"/>
      <c r="RNS79" s="108"/>
      <c r="RNT79" s="108"/>
      <c r="RNU79" s="108"/>
      <c r="RNV79" s="108"/>
      <c r="RNW79" s="108"/>
      <c r="RNX79" s="108"/>
      <c r="RNY79" s="108"/>
      <c r="RNZ79" s="108"/>
      <c r="ROA79" s="108"/>
      <c r="ROB79" s="108"/>
      <c r="ROC79" s="108"/>
      <c r="ROD79" s="108"/>
      <c r="ROE79" s="108"/>
      <c r="ROF79" s="108"/>
      <c r="ROG79" s="108"/>
      <c r="ROH79" s="108"/>
      <c r="ROI79" s="108"/>
      <c r="ROJ79" s="108"/>
      <c r="ROK79" s="108"/>
      <c r="ROL79" s="108"/>
      <c r="ROM79" s="108"/>
      <c r="RON79" s="108"/>
      <c r="ROO79" s="108"/>
      <c r="ROP79" s="108"/>
      <c r="ROQ79" s="108"/>
      <c r="ROR79" s="108"/>
      <c r="ROS79" s="108"/>
      <c r="ROT79" s="108"/>
      <c r="ROU79" s="108"/>
      <c r="ROV79" s="108"/>
      <c r="ROW79" s="108"/>
      <c r="ROX79" s="108"/>
      <c r="ROY79" s="108"/>
      <c r="ROZ79" s="108"/>
      <c r="RPA79" s="108"/>
      <c r="RPB79" s="108"/>
      <c r="RPC79" s="108"/>
      <c r="RPD79" s="108"/>
      <c r="RPE79" s="108"/>
      <c r="RPF79" s="108"/>
      <c r="RPG79" s="108"/>
      <c r="RPH79" s="108"/>
      <c r="RPI79" s="108"/>
      <c r="RPJ79" s="108"/>
      <c r="RPK79" s="108"/>
      <c r="RPL79" s="108"/>
      <c r="RPM79" s="108"/>
      <c r="RPN79" s="108"/>
      <c r="RPO79" s="108"/>
      <c r="RPP79" s="108"/>
      <c r="RPQ79" s="108"/>
      <c r="RPR79" s="108"/>
      <c r="RPS79" s="108"/>
      <c r="RPT79" s="108"/>
      <c r="RPU79" s="108"/>
      <c r="RPV79" s="108"/>
      <c r="RPW79" s="108"/>
      <c r="RPX79" s="108"/>
      <c r="RPY79" s="108"/>
      <c r="RPZ79" s="108"/>
      <c r="RQA79" s="108"/>
      <c r="RQB79" s="108"/>
      <c r="RQC79" s="108"/>
      <c r="RQD79" s="108"/>
      <c r="RQE79" s="108"/>
      <c r="RQF79" s="108"/>
      <c r="RQG79" s="108"/>
      <c r="RQH79" s="108"/>
      <c r="RQI79" s="108"/>
      <c r="RQJ79" s="108"/>
      <c r="RQK79" s="108"/>
      <c r="RQL79" s="108"/>
      <c r="RQM79" s="108"/>
      <c r="RQN79" s="108"/>
      <c r="RQO79" s="108"/>
      <c r="RQP79" s="108"/>
      <c r="RQQ79" s="108"/>
      <c r="RQR79" s="108"/>
      <c r="RQS79" s="108"/>
      <c r="RQT79" s="108"/>
      <c r="RQU79" s="108"/>
      <c r="RQV79" s="108"/>
      <c r="RQW79" s="108"/>
      <c r="RQX79" s="108"/>
      <c r="RQY79" s="108"/>
      <c r="RQZ79" s="108"/>
      <c r="RRA79" s="108"/>
      <c r="RRB79" s="108"/>
      <c r="RRC79" s="108"/>
      <c r="RRD79" s="108"/>
      <c r="RRE79" s="108"/>
      <c r="RRF79" s="108"/>
      <c r="RRG79" s="108"/>
      <c r="RRH79" s="108"/>
      <c r="RRI79" s="108"/>
      <c r="RRJ79" s="108"/>
      <c r="RRK79" s="108"/>
      <c r="RRL79" s="108"/>
      <c r="RRM79" s="108"/>
      <c r="RRN79" s="108"/>
      <c r="RRO79" s="108"/>
      <c r="RRP79" s="108"/>
      <c r="RRQ79" s="108"/>
      <c r="RRR79" s="108"/>
      <c r="RRS79" s="108"/>
      <c r="RRT79" s="108"/>
      <c r="RRU79" s="108"/>
      <c r="RRV79" s="108"/>
      <c r="RRW79" s="108"/>
      <c r="RRX79" s="108"/>
      <c r="RRY79" s="108"/>
      <c r="RRZ79" s="108"/>
      <c r="RSA79" s="108"/>
      <c r="RSB79" s="108"/>
      <c r="RSC79" s="108"/>
      <c r="RSD79" s="108"/>
      <c r="RSE79" s="108"/>
      <c r="RSF79" s="108"/>
      <c r="RSG79" s="108"/>
      <c r="RSH79" s="108"/>
      <c r="RSI79" s="108"/>
      <c r="RSJ79" s="108"/>
      <c r="RSK79" s="108"/>
      <c r="RSL79" s="108"/>
      <c r="RSM79" s="108"/>
      <c r="RSN79" s="108"/>
      <c r="RSO79" s="108"/>
      <c r="RSP79" s="108"/>
      <c r="RSQ79" s="108"/>
      <c r="RSR79" s="108"/>
      <c r="RSS79" s="108"/>
      <c r="RST79" s="108"/>
      <c r="RSU79" s="108"/>
      <c r="RSV79" s="108"/>
      <c r="RSW79" s="108"/>
      <c r="RSX79" s="108"/>
      <c r="RSY79" s="108"/>
      <c r="RSZ79" s="108"/>
      <c r="RTA79" s="108"/>
      <c r="RTB79" s="108"/>
      <c r="RTC79" s="108"/>
      <c r="RTD79" s="108"/>
      <c r="RTE79" s="108"/>
      <c r="RTF79" s="108"/>
      <c r="RTG79" s="108"/>
      <c r="RTH79" s="108"/>
      <c r="RTI79" s="108"/>
      <c r="RTJ79" s="108"/>
      <c r="RTK79" s="108"/>
      <c r="RTL79" s="108"/>
      <c r="RTM79" s="108"/>
      <c r="RTN79" s="108"/>
      <c r="RTO79" s="108"/>
      <c r="RTP79" s="108"/>
      <c r="RTQ79" s="108"/>
      <c r="RTR79" s="108"/>
      <c r="RTS79" s="108"/>
      <c r="RTT79" s="108"/>
      <c r="RTU79" s="108"/>
      <c r="RTV79" s="108"/>
      <c r="RTW79" s="108"/>
      <c r="RTX79" s="108"/>
      <c r="RTY79" s="108"/>
      <c r="RTZ79" s="108"/>
      <c r="RUA79" s="108"/>
      <c r="RUB79" s="108"/>
      <c r="RUC79" s="108"/>
      <c r="RUD79" s="108"/>
      <c r="RUE79" s="108"/>
      <c r="RUF79" s="108"/>
      <c r="RUG79" s="108"/>
      <c r="RUH79" s="108"/>
      <c r="RUI79" s="108"/>
      <c r="RUJ79" s="108"/>
      <c r="RUK79" s="108"/>
      <c r="RUL79" s="108"/>
      <c r="RUM79" s="108"/>
      <c r="RUN79" s="108"/>
      <c r="RUO79" s="108"/>
      <c r="RUP79" s="108"/>
      <c r="RUQ79" s="108"/>
      <c r="RUR79" s="108"/>
      <c r="RUS79" s="108"/>
      <c r="RUT79" s="108"/>
      <c r="RUU79" s="108"/>
      <c r="RUV79" s="108"/>
      <c r="RUW79" s="108"/>
      <c r="RUX79" s="108"/>
      <c r="RUY79" s="108"/>
      <c r="RUZ79" s="108"/>
      <c r="RVA79" s="108"/>
      <c r="RVB79" s="108"/>
      <c r="RVC79" s="108"/>
      <c r="RVD79" s="108"/>
      <c r="RVE79" s="108"/>
      <c r="RVF79" s="108"/>
      <c r="RVG79" s="108"/>
      <c r="RVH79" s="108"/>
      <c r="RVI79" s="108"/>
      <c r="RVJ79" s="108"/>
      <c r="RVK79" s="108"/>
      <c r="RVL79" s="108"/>
      <c r="RVM79" s="108"/>
      <c r="RVN79" s="108"/>
      <c r="RVO79" s="108"/>
      <c r="RVP79" s="108"/>
      <c r="RVQ79" s="108"/>
      <c r="RVR79" s="108"/>
      <c r="RVS79" s="108"/>
      <c r="RVT79" s="108"/>
      <c r="RVU79" s="108"/>
      <c r="RVV79" s="108"/>
      <c r="RVW79" s="108"/>
      <c r="RVX79" s="108"/>
      <c r="RVY79" s="108"/>
      <c r="RVZ79" s="108"/>
      <c r="RWA79" s="108"/>
      <c r="RWB79" s="108"/>
      <c r="RWC79" s="108"/>
      <c r="RWD79" s="108"/>
      <c r="RWE79" s="108"/>
      <c r="RWF79" s="108"/>
      <c r="RWG79" s="108"/>
      <c r="RWH79" s="108"/>
      <c r="RWI79" s="108"/>
      <c r="RWJ79" s="108"/>
      <c r="RWK79" s="108"/>
      <c r="RWL79" s="108"/>
      <c r="RWM79" s="108"/>
      <c r="RWN79" s="108"/>
      <c r="RWO79" s="108"/>
      <c r="RWP79" s="108"/>
      <c r="RWQ79" s="108"/>
      <c r="RWR79" s="108"/>
      <c r="RWS79" s="108"/>
      <c r="RWT79" s="108"/>
      <c r="RWU79" s="108"/>
      <c r="RWV79" s="108"/>
      <c r="RWW79" s="108"/>
      <c r="RWX79" s="108"/>
      <c r="RWY79" s="108"/>
      <c r="RWZ79" s="108"/>
      <c r="RXA79" s="108"/>
      <c r="RXB79" s="108"/>
      <c r="RXC79" s="108"/>
      <c r="RXD79" s="108"/>
      <c r="RXE79" s="108"/>
      <c r="RXF79" s="108"/>
      <c r="RXG79" s="108"/>
      <c r="RXH79" s="108"/>
      <c r="RXI79" s="108"/>
      <c r="RXJ79" s="108"/>
      <c r="RXK79" s="108"/>
      <c r="RXL79" s="108"/>
      <c r="RXM79" s="108"/>
      <c r="RXN79" s="108"/>
      <c r="RXO79" s="108"/>
      <c r="RXP79" s="108"/>
      <c r="RXQ79" s="108"/>
      <c r="RXR79" s="108"/>
      <c r="RXS79" s="108"/>
      <c r="RXT79" s="108"/>
      <c r="RXU79" s="108"/>
      <c r="RXV79" s="108"/>
      <c r="RXW79" s="108"/>
      <c r="RXX79" s="108"/>
      <c r="RXY79" s="108"/>
      <c r="RXZ79" s="108"/>
      <c r="RYA79" s="108"/>
      <c r="RYB79" s="108"/>
      <c r="RYC79" s="108"/>
      <c r="RYD79" s="108"/>
      <c r="RYE79" s="108"/>
      <c r="RYF79" s="108"/>
      <c r="RYG79" s="108"/>
      <c r="RYH79" s="108"/>
      <c r="RYI79" s="108"/>
      <c r="RYJ79" s="108"/>
      <c r="RYK79" s="108"/>
      <c r="RYL79" s="108"/>
      <c r="RYM79" s="108"/>
      <c r="RYN79" s="108"/>
      <c r="RYO79" s="108"/>
      <c r="RYP79" s="108"/>
      <c r="RYQ79" s="108"/>
      <c r="RYR79" s="108"/>
      <c r="RYS79" s="108"/>
      <c r="RYT79" s="108"/>
      <c r="RYU79" s="108"/>
      <c r="RYV79" s="108"/>
      <c r="RYW79" s="108"/>
      <c r="RYX79" s="108"/>
      <c r="RYY79" s="108"/>
      <c r="RYZ79" s="108"/>
      <c r="RZA79" s="108"/>
      <c r="RZB79" s="108"/>
      <c r="RZC79" s="108"/>
      <c r="RZD79" s="108"/>
      <c r="RZE79" s="108"/>
      <c r="RZF79" s="108"/>
      <c r="RZG79" s="108"/>
      <c r="RZH79" s="108"/>
      <c r="RZI79" s="108"/>
      <c r="RZJ79" s="108"/>
      <c r="RZK79" s="108"/>
      <c r="RZL79" s="108"/>
      <c r="RZM79" s="108"/>
      <c r="RZN79" s="108"/>
      <c r="RZO79" s="108"/>
      <c r="RZP79" s="108"/>
      <c r="RZQ79" s="108"/>
      <c r="RZR79" s="108"/>
      <c r="RZS79" s="108"/>
      <c r="RZT79" s="108"/>
      <c r="RZU79" s="108"/>
      <c r="RZV79" s="108"/>
      <c r="RZW79" s="108"/>
      <c r="RZX79" s="108"/>
      <c r="RZY79" s="108"/>
      <c r="RZZ79" s="108"/>
      <c r="SAA79" s="108"/>
      <c r="SAB79" s="108"/>
      <c r="SAC79" s="108"/>
      <c r="SAD79" s="108"/>
      <c r="SAE79" s="108"/>
      <c r="SAF79" s="108"/>
      <c r="SAG79" s="108"/>
      <c r="SAH79" s="108"/>
      <c r="SAI79" s="108"/>
      <c r="SAJ79" s="108"/>
      <c r="SAK79" s="108"/>
      <c r="SAL79" s="108"/>
      <c r="SAM79" s="108"/>
      <c r="SAN79" s="108"/>
      <c r="SAO79" s="108"/>
      <c r="SAP79" s="108"/>
      <c r="SAQ79" s="108"/>
      <c r="SAR79" s="108"/>
      <c r="SAS79" s="108"/>
      <c r="SAT79" s="108"/>
      <c r="SAU79" s="108"/>
      <c r="SAV79" s="108"/>
      <c r="SAW79" s="108"/>
      <c r="SAX79" s="108"/>
      <c r="SAY79" s="108"/>
      <c r="SAZ79" s="108"/>
      <c r="SBA79" s="108"/>
      <c r="SBB79" s="108"/>
      <c r="SBC79" s="108"/>
      <c r="SBD79" s="108"/>
      <c r="SBE79" s="108"/>
      <c r="SBF79" s="108"/>
      <c r="SBG79" s="108"/>
      <c r="SBH79" s="108"/>
      <c r="SBI79" s="108"/>
      <c r="SBJ79" s="108"/>
      <c r="SBK79" s="108"/>
      <c r="SBL79" s="108"/>
      <c r="SBM79" s="108"/>
      <c r="SBN79" s="108"/>
      <c r="SBO79" s="108"/>
      <c r="SBP79" s="108"/>
      <c r="SBQ79" s="108"/>
      <c r="SBR79" s="108"/>
      <c r="SBS79" s="108"/>
      <c r="SBT79" s="108"/>
      <c r="SBU79" s="108"/>
      <c r="SBV79" s="108"/>
      <c r="SBW79" s="108"/>
      <c r="SBX79" s="108"/>
      <c r="SBY79" s="108"/>
      <c r="SBZ79" s="108"/>
      <c r="SCA79" s="108"/>
      <c r="SCB79" s="108"/>
      <c r="SCC79" s="108"/>
      <c r="SCD79" s="108"/>
      <c r="SCE79" s="108"/>
      <c r="SCF79" s="108"/>
      <c r="SCG79" s="108"/>
      <c r="SCH79" s="108"/>
      <c r="SCI79" s="108"/>
      <c r="SCJ79" s="108"/>
      <c r="SCK79" s="108"/>
      <c r="SCL79" s="108"/>
      <c r="SCM79" s="108"/>
      <c r="SCN79" s="108"/>
      <c r="SCO79" s="108"/>
      <c r="SCP79" s="108"/>
      <c r="SCQ79" s="108"/>
      <c r="SCR79" s="108"/>
      <c r="SCS79" s="108"/>
      <c r="SCT79" s="108"/>
      <c r="SCU79" s="108"/>
      <c r="SCV79" s="108"/>
      <c r="SCW79" s="108"/>
      <c r="SCX79" s="108"/>
      <c r="SCY79" s="108"/>
      <c r="SCZ79" s="108"/>
      <c r="SDA79" s="108"/>
      <c r="SDB79" s="108"/>
      <c r="SDC79" s="108"/>
      <c r="SDD79" s="108"/>
      <c r="SDE79" s="108"/>
      <c r="SDF79" s="108"/>
      <c r="SDG79" s="108"/>
      <c r="SDH79" s="108"/>
      <c r="SDI79" s="108"/>
      <c r="SDJ79" s="108"/>
      <c r="SDK79" s="108"/>
      <c r="SDL79" s="108"/>
      <c r="SDM79" s="108"/>
      <c r="SDN79" s="108"/>
      <c r="SDO79" s="108"/>
      <c r="SDP79" s="108"/>
      <c r="SDQ79" s="108"/>
      <c r="SDR79" s="108"/>
      <c r="SDS79" s="108"/>
      <c r="SDT79" s="108"/>
      <c r="SDU79" s="108"/>
      <c r="SDV79" s="108"/>
      <c r="SDW79" s="108"/>
      <c r="SDX79" s="108"/>
      <c r="SDY79" s="108"/>
      <c r="SDZ79" s="108"/>
      <c r="SEA79" s="108"/>
      <c r="SEB79" s="108"/>
      <c r="SEC79" s="108"/>
      <c r="SED79" s="108"/>
      <c r="SEE79" s="108"/>
      <c r="SEF79" s="108"/>
      <c r="SEG79" s="108"/>
      <c r="SEH79" s="108"/>
      <c r="SEI79" s="108"/>
      <c r="SEJ79" s="108"/>
      <c r="SEK79" s="108"/>
      <c r="SEL79" s="108"/>
      <c r="SEM79" s="108"/>
      <c r="SEN79" s="108"/>
      <c r="SEO79" s="108"/>
      <c r="SEP79" s="108"/>
      <c r="SEQ79" s="108"/>
      <c r="SER79" s="108"/>
      <c r="SES79" s="108"/>
      <c r="SET79" s="108"/>
      <c r="SEU79" s="108"/>
      <c r="SEV79" s="108"/>
      <c r="SEW79" s="108"/>
      <c r="SEX79" s="108"/>
      <c r="SEY79" s="108"/>
      <c r="SEZ79" s="108"/>
      <c r="SFA79" s="108"/>
      <c r="SFB79" s="108"/>
      <c r="SFC79" s="108"/>
      <c r="SFD79" s="108"/>
      <c r="SFE79" s="108"/>
      <c r="SFF79" s="108"/>
      <c r="SFG79" s="108"/>
      <c r="SFH79" s="108"/>
      <c r="SFI79" s="108"/>
      <c r="SFJ79" s="108"/>
      <c r="SFK79" s="108"/>
      <c r="SFL79" s="108"/>
      <c r="SFM79" s="108"/>
      <c r="SFN79" s="108"/>
      <c r="SFO79" s="108"/>
      <c r="SFP79" s="108"/>
      <c r="SFQ79" s="108"/>
      <c r="SFR79" s="108"/>
      <c r="SFS79" s="108"/>
      <c r="SFT79" s="108"/>
      <c r="SFU79" s="108"/>
      <c r="SFV79" s="108"/>
      <c r="SFW79" s="108"/>
      <c r="SFX79" s="108"/>
      <c r="SFY79" s="108"/>
      <c r="SFZ79" s="108"/>
      <c r="SGA79" s="108"/>
      <c r="SGB79" s="108"/>
      <c r="SGC79" s="108"/>
      <c r="SGD79" s="108"/>
      <c r="SGE79" s="108"/>
      <c r="SGF79" s="108"/>
      <c r="SGG79" s="108"/>
      <c r="SGH79" s="108"/>
      <c r="SGI79" s="108"/>
      <c r="SGJ79" s="108"/>
      <c r="SGK79" s="108"/>
      <c r="SGL79" s="108"/>
      <c r="SGM79" s="108"/>
      <c r="SGN79" s="108"/>
      <c r="SGO79" s="108"/>
      <c r="SGP79" s="108"/>
      <c r="SGQ79" s="108"/>
      <c r="SGR79" s="108"/>
      <c r="SGS79" s="108"/>
      <c r="SGT79" s="108"/>
      <c r="SGU79" s="108"/>
      <c r="SGV79" s="108"/>
      <c r="SGW79" s="108"/>
      <c r="SGX79" s="108"/>
      <c r="SGY79" s="108"/>
      <c r="SGZ79" s="108"/>
      <c r="SHA79" s="108"/>
      <c r="SHB79" s="108"/>
      <c r="SHC79" s="108"/>
      <c r="SHD79" s="108"/>
      <c r="SHE79" s="108"/>
      <c r="SHF79" s="108"/>
      <c r="SHG79" s="108"/>
      <c r="SHH79" s="108"/>
      <c r="SHI79" s="108"/>
      <c r="SHJ79" s="108"/>
      <c r="SHK79" s="108"/>
      <c r="SHL79" s="108"/>
      <c r="SHM79" s="108"/>
      <c r="SHN79" s="108"/>
      <c r="SHO79" s="108"/>
      <c r="SHP79" s="108"/>
      <c r="SHQ79" s="108"/>
      <c r="SHR79" s="108"/>
      <c r="SHS79" s="108"/>
      <c r="SHT79" s="108"/>
      <c r="SHU79" s="108"/>
      <c r="SHV79" s="108"/>
      <c r="SHW79" s="108"/>
      <c r="SHX79" s="108"/>
      <c r="SHY79" s="108"/>
      <c r="SHZ79" s="108"/>
      <c r="SIA79" s="108"/>
      <c r="SIB79" s="108"/>
      <c r="SIC79" s="108"/>
      <c r="SID79" s="108"/>
      <c r="SIE79" s="108"/>
      <c r="SIF79" s="108"/>
      <c r="SIG79" s="108"/>
      <c r="SIH79" s="108"/>
      <c r="SII79" s="108"/>
      <c r="SIJ79" s="108"/>
      <c r="SIK79" s="108"/>
      <c r="SIL79" s="108"/>
      <c r="SIM79" s="108"/>
      <c r="SIN79" s="108"/>
      <c r="SIO79" s="108"/>
      <c r="SIP79" s="108"/>
      <c r="SIQ79" s="108"/>
      <c r="SIR79" s="108"/>
      <c r="SIS79" s="108"/>
      <c r="SIT79" s="108"/>
      <c r="SIU79" s="108"/>
      <c r="SIV79" s="108"/>
      <c r="SIW79" s="108"/>
      <c r="SIX79" s="108"/>
      <c r="SIY79" s="108"/>
      <c r="SIZ79" s="108"/>
      <c r="SJA79" s="108"/>
      <c r="SJB79" s="108"/>
      <c r="SJC79" s="108"/>
      <c r="SJD79" s="108"/>
      <c r="SJE79" s="108"/>
      <c r="SJF79" s="108"/>
      <c r="SJG79" s="108"/>
      <c r="SJH79" s="108"/>
      <c r="SJI79" s="108"/>
      <c r="SJJ79" s="108"/>
      <c r="SJK79" s="108"/>
      <c r="SJL79" s="108"/>
      <c r="SJM79" s="108"/>
      <c r="SJN79" s="108"/>
      <c r="SJO79" s="108"/>
      <c r="SJP79" s="108"/>
      <c r="SJQ79" s="108"/>
      <c r="SJR79" s="108"/>
      <c r="SJS79" s="108"/>
      <c r="SJT79" s="108"/>
      <c r="SJU79" s="108"/>
      <c r="SJV79" s="108"/>
      <c r="SJW79" s="108"/>
      <c r="SJX79" s="108"/>
      <c r="SJY79" s="108"/>
      <c r="SJZ79" s="108"/>
      <c r="SKA79" s="108"/>
      <c r="SKB79" s="108"/>
      <c r="SKC79" s="108"/>
      <c r="SKD79" s="108"/>
      <c r="SKE79" s="108"/>
      <c r="SKF79" s="108"/>
      <c r="SKG79" s="108"/>
      <c r="SKH79" s="108"/>
      <c r="SKI79" s="108"/>
      <c r="SKJ79" s="108"/>
      <c r="SKK79" s="108"/>
      <c r="SKL79" s="108"/>
      <c r="SKM79" s="108"/>
      <c r="SKN79" s="108"/>
      <c r="SKO79" s="108"/>
      <c r="SKP79" s="108"/>
      <c r="SKQ79" s="108"/>
      <c r="SKR79" s="108"/>
      <c r="SKS79" s="108"/>
      <c r="SKT79" s="108"/>
      <c r="SKU79" s="108"/>
      <c r="SKV79" s="108"/>
      <c r="SKW79" s="108"/>
      <c r="SKX79" s="108"/>
      <c r="SKY79" s="108"/>
      <c r="SKZ79" s="108"/>
      <c r="SLA79" s="108"/>
      <c r="SLB79" s="108"/>
      <c r="SLC79" s="108"/>
      <c r="SLD79" s="108"/>
      <c r="SLE79" s="108"/>
      <c r="SLF79" s="108"/>
      <c r="SLG79" s="108"/>
      <c r="SLH79" s="108"/>
      <c r="SLI79" s="108"/>
      <c r="SLJ79" s="108"/>
      <c r="SLK79" s="108"/>
      <c r="SLL79" s="108"/>
      <c r="SLM79" s="108"/>
      <c r="SLN79" s="108"/>
      <c r="SLO79" s="108"/>
      <c r="SLP79" s="108"/>
      <c r="SLQ79" s="108"/>
      <c r="SLR79" s="108"/>
      <c r="SLS79" s="108"/>
      <c r="SLT79" s="108"/>
      <c r="SLU79" s="108"/>
      <c r="SLV79" s="108"/>
      <c r="SLW79" s="108"/>
      <c r="SLX79" s="108"/>
      <c r="SLY79" s="108"/>
      <c r="SLZ79" s="108"/>
      <c r="SMA79" s="108"/>
      <c r="SMB79" s="108"/>
      <c r="SMC79" s="108"/>
      <c r="SMD79" s="108"/>
      <c r="SME79" s="108"/>
      <c r="SMF79" s="108"/>
      <c r="SMG79" s="108"/>
      <c r="SMH79" s="108"/>
      <c r="SMI79" s="108"/>
      <c r="SMJ79" s="108"/>
      <c r="SMK79" s="108"/>
      <c r="SML79" s="108"/>
      <c r="SMM79" s="108"/>
      <c r="SMN79" s="108"/>
      <c r="SMO79" s="108"/>
      <c r="SMP79" s="108"/>
      <c r="SMQ79" s="108"/>
      <c r="SMR79" s="108"/>
      <c r="SMS79" s="108"/>
      <c r="SMT79" s="108"/>
      <c r="SMU79" s="108"/>
      <c r="SMV79" s="108"/>
      <c r="SMW79" s="108"/>
      <c r="SMX79" s="108"/>
      <c r="SMY79" s="108"/>
      <c r="SMZ79" s="108"/>
      <c r="SNA79" s="108"/>
      <c r="SNB79" s="108"/>
      <c r="SNC79" s="108"/>
      <c r="SND79" s="108"/>
      <c r="SNE79" s="108"/>
      <c r="SNF79" s="108"/>
      <c r="SNG79" s="108"/>
      <c r="SNH79" s="108"/>
      <c r="SNI79" s="108"/>
      <c r="SNJ79" s="108"/>
      <c r="SNK79" s="108"/>
      <c r="SNL79" s="108"/>
      <c r="SNM79" s="108"/>
      <c r="SNN79" s="108"/>
      <c r="SNO79" s="108"/>
      <c r="SNP79" s="108"/>
      <c r="SNQ79" s="108"/>
      <c r="SNR79" s="108"/>
      <c r="SNS79" s="108"/>
      <c r="SNT79" s="108"/>
      <c r="SNU79" s="108"/>
      <c r="SNV79" s="108"/>
      <c r="SNW79" s="108"/>
      <c r="SNX79" s="108"/>
      <c r="SNY79" s="108"/>
      <c r="SNZ79" s="108"/>
      <c r="SOA79" s="108"/>
      <c r="SOB79" s="108"/>
      <c r="SOC79" s="108"/>
      <c r="SOD79" s="108"/>
      <c r="SOE79" s="108"/>
      <c r="SOF79" s="108"/>
      <c r="SOG79" s="108"/>
      <c r="SOH79" s="108"/>
      <c r="SOI79" s="108"/>
      <c r="SOJ79" s="108"/>
      <c r="SOK79" s="108"/>
      <c r="SOL79" s="108"/>
      <c r="SOM79" s="108"/>
      <c r="SON79" s="108"/>
      <c r="SOO79" s="108"/>
      <c r="SOP79" s="108"/>
      <c r="SOQ79" s="108"/>
      <c r="SOR79" s="108"/>
      <c r="SOS79" s="108"/>
      <c r="SOT79" s="108"/>
      <c r="SOU79" s="108"/>
      <c r="SOV79" s="108"/>
      <c r="SOW79" s="108"/>
      <c r="SOX79" s="108"/>
      <c r="SOY79" s="108"/>
      <c r="SOZ79" s="108"/>
      <c r="SPA79" s="108"/>
      <c r="SPB79" s="108"/>
      <c r="SPC79" s="108"/>
      <c r="SPD79" s="108"/>
      <c r="SPE79" s="108"/>
      <c r="SPF79" s="108"/>
      <c r="SPG79" s="108"/>
      <c r="SPH79" s="108"/>
      <c r="SPI79" s="108"/>
      <c r="SPJ79" s="108"/>
      <c r="SPK79" s="108"/>
      <c r="SPL79" s="108"/>
      <c r="SPM79" s="108"/>
      <c r="SPN79" s="108"/>
      <c r="SPO79" s="108"/>
      <c r="SPP79" s="108"/>
      <c r="SPQ79" s="108"/>
      <c r="SPR79" s="108"/>
      <c r="SPS79" s="108"/>
      <c r="SPT79" s="108"/>
      <c r="SPU79" s="108"/>
      <c r="SPV79" s="108"/>
      <c r="SPW79" s="108"/>
      <c r="SPX79" s="108"/>
      <c r="SPY79" s="108"/>
      <c r="SPZ79" s="108"/>
      <c r="SQA79" s="108"/>
      <c r="SQB79" s="108"/>
      <c r="SQC79" s="108"/>
      <c r="SQD79" s="108"/>
      <c r="SQE79" s="108"/>
      <c r="SQF79" s="108"/>
      <c r="SQG79" s="108"/>
      <c r="SQH79" s="108"/>
      <c r="SQI79" s="108"/>
      <c r="SQJ79" s="108"/>
      <c r="SQK79" s="108"/>
      <c r="SQL79" s="108"/>
      <c r="SQM79" s="108"/>
      <c r="SQN79" s="108"/>
      <c r="SQO79" s="108"/>
      <c r="SQP79" s="108"/>
      <c r="SQQ79" s="108"/>
      <c r="SQR79" s="108"/>
      <c r="SQS79" s="108"/>
      <c r="SQT79" s="108"/>
      <c r="SQU79" s="108"/>
      <c r="SQV79" s="108"/>
      <c r="SQW79" s="108"/>
      <c r="SQX79" s="108"/>
      <c r="SQY79" s="108"/>
      <c r="SQZ79" s="108"/>
      <c r="SRA79" s="108"/>
      <c r="SRB79" s="108"/>
      <c r="SRC79" s="108"/>
      <c r="SRD79" s="108"/>
      <c r="SRE79" s="108"/>
      <c r="SRF79" s="108"/>
      <c r="SRG79" s="108"/>
      <c r="SRH79" s="108"/>
      <c r="SRI79" s="108"/>
      <c r="SRJ79" s="108"/>
      <c r="SRK79" s="108"/>
      <c r="SRL79" s="108"/>
      <c r="SRM79" s="108"/>
      <c r="SRN79" s="108"/>
      <c r="SRO79" s="108"/>
      <c r="SRP79" s="108"/>
      <c r="SRQ79" s="108"/>
      <c r="SRR79" s="108"/>
      <c r="SRS79" s="108"/>
      <c r="SRT79" s="108"/>
      <c r="SRU79" s="108"/>
      <c r="SRV79" s="108"/>
      <c r="SRW79" s="108"/>
      <c r="SRX79" s="108"/>
      <c r="SRY79" s="108"/>
      <c r="SRZ79" s="108"/>
      <c r="SSA79" s="108"/>
      <c r="SSB79" s="108"/>
      <c r="SSC79" s="108"/>
      <c r="SSD79" s="108"/>
      <c r="SSE79" s="108"/>
      <c r="SSF79" s="108"/>
      <c r="SSG79" s="108"/>
      <c r="SSH79" s="108"/>
      <c r="SSI79" s="108"/>
      <c r="SSJ79" s="108"/>
      <c r="SSK79" s="108"/>
      <c r="SSL79" s="108"/>
      <c r="SSM79" s="108"/>
      <c r="SSN79" s="108"/>
      <c r="SSO79" s="108"/>
      <c r="SSP79" s="108"/>
      <c r="SSQ79" s="108"/>
      <c r="SSR79" s="108"/>
      <c r="SSS79" s="108"/>
      <c r="SST79" s="108"/>
      <c r="SSU79" s="108"/>
      <c r="SSV79" s="108"/>
      <c r="SSW79" s="108"/>
      <c r="SSX79" s="108"/>
      <c r="SSY79" s="108"/>
      <c r="SSZ79" s="108"/>
      <c r="STA79" s="108"/>
      <c r="STB79" s="108"/>
      <c r="STC79" s="108"/>
      <c r="STD79" s="108"/>
      <c r="STE79" s="108"/>
      <c r="STF79" s="108"/>
      <c r="STG79" s="108"/>
      <c r="STH79" s="108"/>
      <c r="STI79" s="108"/>
      <c r="STJ79" s="108"/>
      <c r="STK79" s="108"/>
      <c r="STL79" s="108"/>
      <c r="STM79" s="108"/>
      <c r="STN79" s="108"/>
      <c r="STO79" s="108"/>
      <c r="STP79" s="108"/>
      <c r="STQ79" s="108"/>
      <c r="STR79" s="108"/>
      <c r="STS79" s="108"/>
      <c r="STT79" s="108"/>
      <c r="STU79" s="108"/>
      <c r="STV79" s="108"/>
      <c r="STW79" s="108"/>
      <c r="STX79" s="108"/>
      <c r="STY79" s="108"/>
      <c r="STZ79" s="108"/>
      <c r="SUA79" s="108"/>
      <c r="SUB79" s="108"/>
      <c r="SUC79" s="108"/>
      <c r="SUD79" s="108"/>
      <c r="SUE79" s="108"/>
      <c r="SUF79" s="108"/>
      <c r="SUG79" s="108"/>
      <c r="SUH79" s="108"/>
      <c r="SUI79" s="108"/>
      <c r="SUJ79" s="108"/>
      <c r="SUK79" s="108"/>
      <c r="SUL79" s="108"/>
      <c r="SUM79" s="108"/>
      <c r="SUN79" s="108"/>
      <c r="SUO79" s="108"/>
      <c r="SUP79" s="108"/>
      <c r="SUQ79" s="108"/>
      <c r="SUR79" s="108"/>
      <c r="SUS79" s="108"/>
      <c r="SUT79" s="108"/>
      <c r="SUU79" s="108"/>
      <c r="SUV79" s="108"/>
      <c r="SUW79" s="108"/>
      <c r="SUX79" s="108"/>
      <c r="SUY79" s="108"/>
      <c r="SUZ79" s="108"/>
      <c r="SVA79" s="108"/>
      <c r="SVB79" s="108"/>
      <c r="SVC79" s="108"/>
      <c r="SVD79" s="108"/>
      <c r="SVE79" s="108"/>
      <c r="SVF79" s="108"/>
      <c r="SVG79" s="108"/>
      <c r="SVH79" s="108"/>
      <c r="SVI79" s="108"/>
      <c r="SVJ79" s="108"/>
      <c r="SVK79" s="108"/>
      <c r="SVL79" s="108"/>
      <c r="SVM79" s="108"/>
      <c r="SVN79" s="108"/>
      <c r="SVO79" s="108"/>
      <c r="SVP79" s="108"/>
      <c r="SVQ79" s="108"/>
      <c r="SVR79" s="108"/>
      <c r="SVS79" s="108"/>
      <c r="SVT79" s="108"/>
      <c r="SVU79" s="108"/>
      <c r="SVV79" s="108"/>
      <c r="SVW79" s="108"/>
      <c r="SVX79" s="108"/>
      <c r="SVY79" s="108"/>
      <c r="SVZ79" s="108"/>
      <c r="SWA79" s="108"/>
      <c r="SWB79" s="108"/>
      <c r="SWC79" s="108"/>
      <c r="SWD79" s="108"/>
      <c r="SWE79" s="108"/>
      <c r="SWF79" s="108"/>
      <c r="SWG79" s="108"/>
      <c r="SWH79" s="108"/>
      <c r="SWI79" s="108"/>
      <c r="SWJ79" s="108"/>
      <c r="SWK79" s="108"/>
      <c r="SWL79" s="108"/>
      <c r="SWM79" s="108"/>
      <c r="SWN79" s="108"/>
      <c r="SWO79" s="108"/>
      <c r="SWP79" s="108"/>
      <c r="SWQ79" s="108"/>
      <c r="SWR79" s="108"/>
      <c r="SWS79" s="108"/>
      <c r="SWT79" s="108"/>
      <c r="SWU79" s="108"/>
      <c r="SWV79" s="108"/>
      <c r="SWW79" s="108"/>
      <c r="SWX79" s="108"/>
      <c r="SWY79" s="108"/>
      <c r="SWZ79" s="108"/>
      <c r="SXA79" s="108"/>
      <c r="SXB79" s="108"/>
      <c r="SXC79" s="108"/>
      <c r="SXD79" s="108"/>
      <c r="SXE79" s="108"/>
      <c r="SXF79" s="108"/>
      <c r="SXG79" s="108"/>
      <c r="SXH79" s="108"/>
      <c r="SXI79" s="108"/>
      <c r="SXJ79" s="108"/>
      <c r="SXK79" s="108"/>
      <c r="SXL79" s="108"/>
      <c r="SXM79" s="108"/>
      <c r="SXN79" s="108"/>
      <c r="SXO79" s="108"/>
      <c r="SXP79" s="108"/>
      <c r="SXQ79" s="108"/>
      <c r="SXR79" s="108"/>
      <c r="SXS79" s="108"/>
      <c r="SXT79" s="108"/>
      <c r="SXU79" s="108"/>
      <c r="SXV79" s="108"/>
      <c r="SXW79" s="108"/>
      <c r="SXX79" s="108"/>
      <c r="SXY79" s="108"/>
      <c r="SXZ79" s="108"/>
      <c r="SYA79" s="108"/>
      <c r="SYB79" s="108"/>
      <c r="SYC79" s="108"/>
      <c r="SYD79" s="108"/>
      <c r="SYE79" s="108"/>
      <c r="SYF79" s="108"/>
      <c r="SYG79" s="108"/>
      <c r="SYH79" s="108"/>
      <c r="SYI79" s="108"/>
      <c r="SYJ79" s="108"/>
      <c r="SYK79" s="108"/>
      <c r="SYL79" s="108"/>
      <c r="SYM79" s="108"/>
      <c r="SYN79" s="108"/>
      <c r="SYO79" s="108"/>
      <c r="SYP79" s="108"/>
      <c r="SYQ79" s="108"/>
      <c r="SYR79" s="108"/>
      <c r="SYS79" s="108"/>
      <c r="SYT79" s="108"/>
      <c r="SYU79" s="108"/>
      <c r="SYV79" s="108"/>
      <c r="SYW79" s="108"/>
      <c r="SYX79" s="108"/>
      <c r="SYY79" s="108"/>
      <c r="SYZ79" s="108"/>
      <c r="SZA79" s="108"/>
      <c r="SZB79" s="108"/>
      <c r="SZC79" s="108"/>
      <c r="SZD79" s="108"/>
      <c r="SZE79" s="108"/>
      <c r="SZF79" s="108"/>
      <c r="SZG79" s="108"/>
      <c r="SZH79" s="108"/>
      <c r="SZI79" s="108"/>
      <c r="SZJ79" s="108"/>
      <c r="SZK79" s="108"/>
      <c r="SZL79" s="108"/>
      <c r="SZM79" s="108"/>
      <c r="SZN79" s="108"/>
      <c r="SZO79" s="108"/>
      <c r="SZP79" s="108"/>
      <c r="SZQ79" s="108"/>
      <c r="SZR79" s="108"/>
      <c r="SZS79" s="108"/>
      <c r="SZT79" s="108"/>
      <c r="SZU79" s="108"/>
      <c r="SZV79" s="108"/>
      <c r="SZW79" s="108"/>
      <c r="SZX79" s="108"/>
      <c r="SZY79" s="108"/>
      <c r="SZZ79" s="108"/>
      <c r="TAA79" s="108"/>
      <c r="TAB79" s="108"/>
      <c r="TAC79" s="108"/>
      <c r="TAD79" s="108"/>
      <c r="TAE79" s="108"/>
      <c r="TAF79" s="108"/>
      <c r="TAG79" s="108"/>
      <c r="TAH79" s="108"/>
      <c r="TAI79" s="108"/>
      <c r="TAJ79" s="108"/>
      <c r="TAK79" s="108"/>
      <c r="TAL79" s="108"/>
      <c r="TAM79" s="108"/>
      <c r="TAN79" s="108"/>
      <c r="TAO79" s="108"/>
      <c r="TAP79" s="108"/>
      <c r="TAQ79" s="108"/>
      <c r="TAR79" s="108"/>
      <c r="TAS79" s="108"/>
      <c r="TAT79" s="108"/>
      <c r="TAU79" s="108"/>
      <c r="TAV79" s="108"/>
      <c r="TAW79" s="108"/>
      <c r="TAX79" s="108"/>
      <c r="TAY79" s="108"/>
      <c r="TAZ79" s="108"/>
      <c r="TBA79" s="108"/>
      <c r="TBB79" s="108"/>
      <c r="TBC79" s="108"/>
      <c r="TBD79" s="108"/>
      <c r="TBE79" s="108"/>
      <c r="TBF79" s="108"/>
      <c r="TBG79" s="108"/>
      <c r="TBH79" s="108"/>
      <c r="TBI79" s="108"/>
      <c r="TBJ79" s="108"/>
      <c r="TBK79" s="108"/>
      <c r="TBL79" s="108"/>
      <c r="TBM79" s="108"/>
      <c r="TBN79" s="108"/>
      <c r="TBO79" s="108"/>
      <c r="TBP79" s="108"/>
      <c r="TBQ79" s="108"/>
      <c r="TBR79" s="108"/>
      <c r="TBS79" s="108"/>
      <c r="TBT79" s="108"/>
      <c r="TBU79" s="108"/>
      <c r="TBV79" s="108"/>
      <c r="TBW79" s="108"/>
      <c r="TBX79" s="108"/>
      <c r="TBY79" s="108"/>
      <c r="TBZ79" s="108"/>
      <c r="TCA79" s="108"/>
      <c r="TCB79" s="108"/>
      <c r="TCC79" s="108"/>
      <c r="TCD79" s="108"/>
      <c r="TCE79" s="108"/>
      <c r="TCF79" s="108"/>
      <c r="TCG79" s="108"/>
      <c r="TCH79" s="108"/>
      <c r="TCI79" s="108"/>
      <c r="TCJ79" s="108"/>
      <c r="TCK79" s="108"/>
      <c r="TCL79" s="108"/>
      <c r="TCM79" s="108"/>
      <c r="TCN79" s="108"/>
      <c r="TCO79" s="108"/>
      <c r="TCP79" s="108"/>
      <c r="TCQ79" s="108"/>
      <c r="TCR79" s="108"/>
      <c r="TCS79" s="108"/>
      <c r="TCT79" s="108"/>
      <c r="TCU79" s="108"/>
      <c r="TCV79" s="108"/>
      <c r="TCW79" s="108"/>
      <c r="TCX79" s="108"/>
      <c r="TCY79" s="108"/>
      <c r="TCZ79" s="108"/>
      <c r="TDA79" s="108"/>
      <c r="TDB79" s="108"/>
      <c r="TDC79" s="108"/>
      <c r="TDD79" s="108"/>
      <c r="TDE79" s="108"/>
      <c r="TDF79" s="108"/>
      <c r="TDG79" s="108"/>
      <c r="TDH79" s="108"/>
      <c r="TDI79" s="108"/>
      <c r="TDJ79" s="108"/>
      <c r="TDK79" s="108"/>
      <c r="TDL79" s="108"/>
      <c r="TDM79" s="108"/>
      <c r="TDN79" s="108"/>
      <c r="TDO79" s="108"/>
      <c r="TDP79" s="108"/>
      <c r="TDQ79" s="108"/>
      <c r="TDR79" s="108"/>
      <c r="TDS79" s="108"/>
      <c r="TDT79" s="108"/>
      <c r="TDU79" s="108"/>
      <c r="TDV79" s="108"/>
      <c r="TDW79" s="108"/>
      <c r="TDX79" s="108"/>
      <c r="TDY79" s="108"/>
      <c r="TDZ79" s="108"/>
      <c r="TEA79" s="108"/>
      <c r="TEB79" s="108"/>
      <c r="TEC79" s="108"/>
      <c r="TED79" s="108"/>
      <c r="TEE79" s="108"/>
      <c r="TEF79" s="108"/>
      <c r="TEG79" s="108"/>
      <c r="TEH79" s="108"/>
      <c r="TEI79" s="108"/>
      <c r="TEJ79" s="108"/>
      <c r="TEK79" s="108"/>
      <c r="TEL79" s="108"/>
      <c r="TEM79" s="108"/>
      <c r="TEN79" s="108"/>
      <c r="TEO79" s="108"/>
      <c r="TEP79" s="108"/>
      <c r="TEQ79" s="108"/>
      <c r="TER79" s="108"/>
      <c r="TES79" s="108"/>
      <c r="TET79" s="108"/>
      <c r="TEU79" s="108"/>
      <c r="TEV79" s="108"/>
      <c r="TEW79" s="108"/>
      <c r="TEX79" s="108"/>
      <c r="TEY79" s="108"/>
      <c r="TEZ79" s="108"/>
      <c r="TFA79" s="108"/>
      <c r="TFB79" s="108"/>
      <c r="TFC79" s="108"/>
      <c r="TFD79" s="108"/>
      <c r="TFE79" s="108"/>
      <c r="TFF79" s="108"/>
      <c r="TFG79" s="108"/>
      <c r="TFH79" s="108"/>
      <c r="TFI79" s="108"/>
      <c r="TFJ79" s="108"/>
      <c r="TFK79" s="108"/>
      <c r="TFL79" s="108"/>
      <c r="TFM79" s="108"/>
      <c r="TFN79" s="108"/>
      <c r="TFO79" s="108"/>
      <c r="TFP79" s="108"/>
      <c r="TFQ79" s="108"/>
      <c r="TFR79" s="108"/>
      <c r="TFS79" s="108"/>
      <c r="TFT79" s="108"/>
      <c r="TFU79" s="108"/>
      <c r="TFV79" s="108"/>
      <c r="TFW79" s="108"/>
      <c r="TFX79" s="108"/>
      <c r="TFY79" s="108"/>
      <c r="TFZ79" s="108"/>
      <c r="TGA79" s="108"/>
      <c r="TGB79" s="108"/>
      <c r="TGC79" s="108"/>
      <c r="TGD79" s="108"/>
      <c r="TGE79" s="108"/>
      <c r="TGF79" s="108"/>
      <c r="TGG79" s="108"/>
      <c r="TGH79" s="108"/>
      <c r="TGI79" s="108"/>
      <c r="TGJ79" s="108"/>
      <c r="TGK79" s="108"/>
      <c r="TGL79" s="108"/>
      <c r="TGM79" s="108"/>
      <c r="TGN79" s="108"/>
      <c r="TGO79" s="108"/>
      <c r="TGP79" s="108"/>
      <c r="TGQ79" s="108"/>
      <c r="TGR79" s="108"/>
      <c r="TGS79" s="108"/>
      <c r="TGT79" s="108"/>
      <c r="TGU79" s="108"/>
      <c r="TGV79" s="108"/>
      <c r="TGW79" s="108"/>
      <c r="TGX79" s="108"/>
      <c r="TGY79" s="108"/>
      <c r="TGZ79" s="108"/>
      <c r="THA79" s="108"/>
      <c r="THB79" s="108"/>
      <c r="THC79" s="108"/>
      <c r="THD79" s="108"/>
      <c r="THE79" s="108"/>
      <c r="THF79" s="108"/>
      <c r="THG79" s="108"/>
      <c r="THH79" s="108"/>
      <c r="THI79" s="108"/>
      <c r="THJ79" s="108"/>
      <c r="THK79" s="108"/>
      <c r="THL79" s="108"/>
      <c r="THM79" s="108"/>
      <c r="THN79" s="108"/>
      <c r="THO79" s="108"/>
      <c r="THP79" s="108"/>
      <c r="THQ79" s="108"/>
      <c r="THR79" s="108"/>
      <c r="THS79" s="108"/>
      <c r="THT79" s="108"/>
      <c r="THU79" s="108"/>
      <c r="THV79" s="108"/>
      <c r="THW79" s="108"/>
      <c r="THX79" s="108"/>
      <c r="THY79" s="108"/>
      <c r="THZ79" s="108"/>
      <c r="TIA79" s="108"/>
      <c r="TIB79" s="108"/>
      <c r="TIC79" s="108"/>
      <c r="TID79" s="108"/>
      <c r="TIE79" s="108"/>
      <c r="TIF79" s="108"/>
      <c r="TIG79" s="108"/>
      <c r="TIH79" s="108"/>
      <c r="TII79" s="108"/>
      <c r="TIJ79" s="108"/>
      <c r="TIK79" s="108"/>
      <c r="TIL79" s="108"/>
      <c r="TIM79" s="108"/>
      <c r="TIN79" s="108"/>
      <c r="TIO79" s="108"/>
      <c r="TIP79" s="108"/>
      <c r="TIQ79" s="108"/>
      <c r="TIR79" s="108"/>
      <c r="TIS79" s="108"/>
      <c r="TIT79" s="108"/>
      <c r="TIU79" s="108"/>
      <c r="TIV79" s="108"/>
      <c r="TIW79" s="108"/>
      <c r="TIX79" s="108"/>
      <c r="TIY79" s="108"/>
      <c r="TIZ79" s="108"/>
      <c r="TJA79" s="108"/>
      <c r="TJB79" s="108"/>
      <c r="TJC79" s="108"/>
      <c r="TJD79" s="108"/>
      <c r="TJE79" s="108"/>
      <c r="TJF79" s="108"/>
      <c r="TJG79" s="108"/>
      <c r="TJH79" s="108"/>
      <c r="TJI79" s="108"/>
      <c r="TJJ79" s="108"/>
      <c r="TJK79" s="108"/>
      <c r="TJL79" s="108"/>
      <c r="TJM79" s="108"/>
      <c r="TJN79" s="108"/>
      <c r="TJO79" s="108"/>
      <c r="TJP79" s="108"/>
      <c r="TJQ79" s="108"/>
      <c r="TJR79" s="108"/>
      <c r="TJS79" s="108"/>
      <c r="TJT79" s="108"/>
      <c r="TJU79" s="108"/>
      <c r="TJV79" s="108"/>
      <c r="TJW79" s="108"/>
      <c r="TJX79" s="108"/>
      <c r="TJY79" s="108"/>
      <c r="TJZ79" s="108"/>
      <c r="TKA79" s="108"/>
      <c r="TKB79" s="108"/>
      <c r="TKC79" s="108"/>
      <c r="TKD79" s="108"/>
      <c r="TKE79" s="108"/>
      <c r="TKF79" s="108"/>
      <c r="TKG79" s="108"/>
      <c r="TKH79" s="108"/>
      <c r="TKI79" s="108"/>
      <c r="TKJ79" s="108"/>
      <c r="TKK79" s="108"/>
      <c r="TKL79" s="108"/>
      <c r="TKM79" s="108"/>
      <c r="TKN79" s="108"/>
      <c r="TKO79" s="108"/>
      <c r="TKP79" s="108"/>
      <c r="TKQ79" s="108"/>
      <c r="TKR79" s="108"/>
      <c r="TKS79" s="108"/>
      <c r="TKT79" s="108"/>
      <c r="TKU79" s="108"/>
      <c r="TKV79" s="108"/>
      <c r="TKW79" s="108"/>
      <c r="TKX79" s="108"/>
      <c r="TKY79" s="108"/>
      <c r="TKZ79" s="108"/>
      <c r="TLA79" s="108"/>
      <c r="TLB79" s="108"/>
      <c r="TLC79" s="108"/>
      <c r="TLD79" s="108"/>
      <c r="TLE79" s="108"/>
      <c r="TLF79" s="108"/>
      <c r="TLG79" s="108"/>
      <c r="TLH79" s="108"/>
      <c r="TLI79" s="108"/>
      <c r="TLJ79" s="108"/>
      <c r="TLK79" s="108"/>
      <c r="TLL79" s="108"/>
      <c r="TLM79" s="108"/>
      <c r="TLN79" s="108"/>
      <c r="TLO79" s="108"/>
      <c r="TLP79" s="108"/>
      <c r="TLQ79" s="108"/>
      <c r="TLR79" s="108"/>
      <c r="TLS79" s="108"/>
      <c r="TLT79" s="108"/>
      <c r="TLU79" s="108"/>
      <c r="TLV79" s="108"/>
      <c r="TLW79" s="108"/>
      <c r="TLX79" s="108"/>
      <c r="TLY79" s="108"/>
      <c r="TLZ79" s="108"/>
      <c r="TMA79" s="108"/>
      <c r="TMB79" s="108"/>
      <c r="TMC79" s="108"/>
      <c r="TMD79" s="108"/>
      <c r="TME79" s="108"/>
      <c r="TMF79" s="108"/>
      <c r="TMG79" s="108"/>
      <c r="TMH79" s="108"/>
      <c r="TMI79" s="108"/>
      <c r="TMJ79" s="108"/>
      <c r="TMK79" s="108"/>
      <c r="TML79" s="108"/>
      <c r="TMM79" s="108"/>
      <c r="TMN79" s="108"/>
      <c r="TMO79" s="108"/>
      <c r="TMP79" s="108"/>
      <c r="TMQ79" s="108"/>
      <c r="TMR79" s="108"/>
      <c r="TMS79" s="108"/>
      <c r="TMT79" s="108"/>
      <c r="TMU79" s="108"/>
      <c r="TMV79" s="108"/>
      <c r="TMW79" s="108"/>
      <c r="TMX79" s="108"/>
      <c r="TMY79" s="108"/>
      <c r="TMZ79" s="108"/>
      <c r="TNA79" s="108"/>
      <c r="TNB79" s="108"/>
      <c r="TNC79" s="108"/>
      <c r="TND79" s="108"/>
      <c r="TNE79" s="108"/>
      <c r="TNF79" s="108"/>
      <c r="TNG79" s="108"/>
      <c r="TNH79" s="108"/>
      <c r="TNI79" s="108"/>
      <c r="TNJ79" s="108"/>
      <c r="TNK79" s="108"/>
      <c r="TNL79" s="108"/>
      <c r="TNM79" s="108"/>
      <c r="TNN79" s="108"/>
      <c r="TNO79" s="108"/>
      <c r="TNP79" s="108"/>
      <c r="TNQ79" s="108"/>
      <c r="TNR79" s="108"/>
      <c r="TNS79" s="108"/>
      <c r="TNT79" s="108"/>
      <c r="TNU79" s="108"/>
      <c r="TNV79" s="108"/>
      <c r="TNW79" s="108"/>
      <c r="TNX79" s="108"/>
      <c r="TNY79" s="108"/>
      <c r="TNZ79" s="108"/>
      <c r="TOA79" s="108"/>
      <c r="TOB79" s="108"/>
      <c r="TOC79" s="108"/>
      <c r="TOD79" s="108"/>
      <c r="TOE79" s="108"/>
      <c r="TOF79" s="108"/>
      <c r="TOG79" s="108"/>
      <c r="TOH79" s="108"/>
      <c r="TOI79" s="108"/>
      <c r="TOJ79" s="108"/>
      <c r="TOK79" s="108"/>
      <c r="TOL79" s="108"/>
      <c r="TOM79" s="108"/>
      <c r="TON79" s="108"/>
      <c r="TOO79" s="108"/>
      <c r="TOP79" s="108"/>
      <c r="TOQ79" s="108"/>
      <c r="TOR79" s="108"/>
      <c r="TOS79" s="108"/>
      <c r="TOT79" s="108"/>
      <c r="TOU79" s="108"/>
      <c r="TOV79" s="108"/>
      <c r="TOW79" s="108"/>
      <c r="TOX79" s="108"/>
      <c r="TOY79" s="108"/>
      <c r="TOZ79" s="108"/>
      <c r="TPA79" s="108"/>
      <c r="TPB79" s="108"/>
      <c r="TPC79" s="108"/>
      <c r="TPD79" s="108"/>
      <c r="TPE79" s="108"/>
      <c r="TPF79" s="108"/>
      <c r="TPG79" s="108"/>
      <c r="TPH79" s="108"/>
      <c r="TPI79" s="108"/>
      <c r="TPJ79" s="108"/>
      <c r="TPK79" s="108"/>
      <c r="TPL79" s="108"/>
      <c r="TPM79" s="108"/>
      <c r="TPN79" s="108"/>
      <c r="TPO79" s="108"/>
      <c r="TPP79" s="108"/>
      <c r="TPQ79" s="108"/>
      <c r="TPR79" s="108"/>
      <c r="TPS79" s="108"/>
      <c r="TPT79" s="108"/>
      <c r="TPU79" s="108"/>
      <c r="TPV79" s="108"/>
      <c r="TPW79" s="108"/>
      <c r="TPX79" s="108"/>
      <c r="TPY79" s="108"/>
      <c r="TPZ79" s="108"/>
      <c r="TQA79" s="108"/>
      <c r="TQB79" s="108"/>
      <c r="TQC79" s="108"/>
      <c r="TQD79" s="108"/>
      <c r="TQE79" s="108"/>
      <c r="TQF79" s="108"/>
      <c r="TQG79" s="108"/>
      <c r="TQH79" s="108"/>
      <c r="TQI79" s="108"/>
      <c r="TQJ79" s="108"/>
      <c r="TQK79" s="108"/>
      <c r="TQL79" s="108"/>
      <c r="TQM79" s="108"/>
      <c r="TQN79" s="108"/>
      <c r="TQO79" s="108"/>
      <c r="TQP79" s="108"/>
      <c r="TQQ79" s="108"/>
      <c r="TQR79" s="108"/>
      <c r="TQS79" s="108"/>
      <c r="TQT79" s="108"/>
      <c r="TQU79" s="108"/>
      <c r="TQV79" s="108"/>
      <c r="TQW79" s="108"/>
      <c r="TQX79" s="108"/>
      <c r="TQY79" s="108"/>
      <c r="TQZ79" s="108"/>
      <c r="TRA79" s="108"/>
      <c r="TRB79" s="108"/>
      <c r="TRC79" s="108"/>
      <c r="TRD79" s="108"/>
      <c r="TRE79" s="108"/>
      <c r="TRF79" s="108"/>
      <c r="TRG79" s="108"/>
      <c r="TRH79" s="108"/>
      <c r="TRI79" s="108"/>
      <c r="TRJ79" s="108"/>
      <c r="TRK79" s="108"/>
      <c r="TRL79" s="108"/>
      <c r="TRM79" s="108"/>
      <c r="TRN79" s="108"/>
      <c r="TRO79" s="108"/>
      <c r="TRP79" s="108"/>
      <c r="TRQ79" s="108"/>
      <c r="TRR79" s="108"/>
      <c r="TRS79" s="108"/>
      <c r="TRT79" s="108"/>
      <c r="TRU79" s="108"/>
      <c r="TRV79" s="108"/>
      <c r="TRW79" s="108"/>
      <c r="TRX79" s="108"/>
      <c r="TRY79" s="108"/>
      <c r="TRZ79" s="108"/>
      <c r="TSA79" s="108"/>
      <c r="TSB79" s="108"/>
      <c r="TSC79" s="108"/>
      <c r="TSD79" s="108"/>
      <c r="TSE79" s="108"/>
      <c r="TSF79" s="108"/>
      <c r="TSG79" s="108"/>
      <c r="TSH79" s="108"/>
      <c r="TSI79" s="108"/>
      <c r="TSJ79" s="108"/>
      <c r="TSK79" s="108"/>
      <c r="TSL79" s="108"/>
      <c r="TSM79" s="108"/>
      <c r="TSN79" s="108"/>
      <c r="TSO79" s="108"/>
      <c r="TSP79" s="108"/>
      <c r="TSQ79" s="108"/>
      <c r="TSR79" s="108"/>
      <c r="TSS79" s="108"/>
      <c r="TST79" s="108"/>
      <c r="TSU79" s="108"/>
      <c r="TSV79" s="108"/>
      <c r="TSW79" s="108"/>
      <c r="TSX79" s="108"/>
      <c r="TSY79" s="108"/>
      <c r="TSZ79" s="108"/>
      <c r="TTA79" s="108"/>
      <c r="TTB79" s="108"/>
      <c r="TTC79" s="108"/>
      <c r="TTD79" s="108"/>
      <c r="TTE79" s="108"/>
      <c r="TTF79" s="108"/>
      <c r="TTG79" s="108"/>
      <c r="TTH79" s="108"/>
      <c r="TTI79" s="108"/>
      <c r="TTJ79" s="108"/>
      <c r="TTK79" s="108"/>
      <c r="TTL79" s="108"/>
      <c r="TTM79" s="108"/>
      <c r="TTN79" s="108"/>
      <c r="TTO79" s="108"/>
      <c r="TTP79" s="108"/>
      <c r="TTQ79" s="108"/>
      <c r="TTR79" s="108"/>
      <c r="TTS79" s="108"/>
      <c r="TTT79" s="108"/>
      <c r="TTU79" s="108"/>
      <c r="TTV79" s="108"/>
      <c r="TTW79" s="108"/>
      <c r="TTX79" s="108"/>
      <c r="TTY79" s="108"/>
      <c r="TTZ79" s="108"/>
      <c r="TUA79" s="108"/>
      <c r="TUB79" s="108"/>
      <c r="TUC79" s="108"/>
      <c r="TUD79" s="108"/>
      <c r="TUE79" s="108"/>
      <c r="TUF79" s="108"/>
      <c r="TUG79" s="108"/>
      <c r="TUH79" s="108"/>
      <c r="TUI79" s="108"/>
      <c r="TUJ79" s="108"/>
      <c r="TUK79" s="108"/>
      <c r="TUL79" s="108"/>
      <c r="TUM79" s="108"/>
      <c r="TUN79" s="108"/>
      <c r="TUO79" s="108"/>
      <c r="TUP79" s="108"/>
      <c r="TUQ79" s="108"/>
      <c r="TUR79" s="108"/>
      <c r="TUS79" s="108"/>
      <c r="TUT79" s="108"/>
      <c r="TUU79" s="108"/>
      <c r="TUV79" s="108"/>
      <c r="TUW79" s="108"/>
      <c r="TUX79" s="108"/>
      <c r="TUY79" s="108"/>
      <c r="TUZ79" s="108"/>
      <c r="TVA79" s="108"/>
      <c r="TVB79" s="108"/>
      <c r="TVC79" s="108"/>
      <c r="TVD79" s="108"/>
      <c r="TVE79" s="108"/>
      <c r="TVF79" s="108"/>
      <c r="TVG79" s="108"/>
      <c r="TVH79" s="108"/>
      <c r="TVI79" s="108"/>
      <c r="TVJ79" s="108"/>
      <c r="TVK79" s="108"/>
      <c r="TVL79" s="108"/>
      <c r="TVM79" s="108"/>
      <c r="TVN79" s="108"/>
      <c r="TVO79" s="108"/>
      <c r="TVP79" s="108"/>
      <c r="TVQ79" s="108"/>
      <c r="TVR79" s="108"/>
      <c r="TVS79" s="108"/>
      <c r="TVT79" s="108"/>
      <c r="TVU79" s="108"/>
      <c r="TVV79" s="108"/>
      <c r="TVW79" s="108"/>
      <c r="TVX79" s="108"/>
      <c r="TVY79" s="108"/>
      <c r="TVZ79" s="108"/>
      <c r="TWA79" s="108"/>
      <c r="TWB79" s="108"/>
      <c r="TWC79" s="108"/>
      <c r="TWD79" s="108"/>
      <c r="TWE79" s="108"/>
      <c r="TWF79" s="108"/>
      <c r="TWG79" s="108"/>
      <c r="TWH79" s="108"/>
      <c r="TWI79" s="108"/>
      <c r="TWJ79" s="108"/>
      <c r="TWK79" s="108"/>
      <c r="TWL79" s="108"/>
      <c r="TWM79" s="108"/>
      <c r="TWN79" s="108"/>
      <c r="TWO79" s="108"/>
      <c r="TWP79" s="108"/>
      <c r="TWQ79" s="108"/>
      <c r="TWR79" s="108"/>
      <c r="TWS79" s="108"/>
      <c r="TWT79" s="108"/>
      <c r="TWU79" s="108"/>
      <c r="TWV79" s="108"/>
      <c r="TWW79" s="108"/>
      <c r="TWX79" s="108"/>
      <c r="TWY79" s="108"/>
      <c r="TWZ79" s="108"/>
      <c r="TXA79" s="108"/>
      <c r="TXB79" s="108"/>
      <c r="TXC79" s="108"/>
      <c r="TXD79" s="108"/>
      <c r="TXE79" s="108"/>
      <c r="TXF79" s="108"/>
      <c r="TXG79" s="108"/>
      <c r="TXH79" s="108"/>
      <c r="TXI79" s="108"/>
      <c r="TXJ79" s="108"/>
      <c r="TXK79" s="108"/>
      <c r="TXL79" s="108"/>
      <c r="TXM79" s="108"/>
      <c r="TXN79" s="108"/>
      <c r="TXO79" s="108"/>
      <c r="TXP79" s="108"/>
      <c r="TXQ79" s="108"/>
      <c r="TXR79" s="108"/>
      <c r="TXS79" s="108"/>
      <c r="TXT79" s="108"/>
      <c r="TXU79" s="108"/>
      <c r="TXV79" s="108"/>
      <c r="TXW79" s="108"/>
      <c r="TXX79" s="108"/>
      <c r="TXY79" s="108"/>
      <c r="TXZ79" s="108"/>
      <c r="TYA79" s="108"/>
      <c r="TYB79" s="108"/>
      <c r="TYC79" s="108"/>
      <c r="TYD79" s="108"/>
      <c r="TYE79" s="108"/>
      <c r="TYF79" s="108"/>
      <c r="TYG79" s="108"/>
      <c r="TYH79" s="108"/>
      <c r="TYI79" s="108"/>
      <c r="TYJ79" s="108"/>
      <c r="TYK79" s="108"/>
      <c r="TYL79" s="108"/>
      <c r="TYM79" s="108"/>
      <c r="TYN79" s="108"/>
      <c r="TYO79" s="108"/>
      <c r="TYP79" s="108"/>
      <c r="TYQ79" s="108"/>
      <c r="TYR79" s="108"/>
      <c r="TYS79" s="108"/>
      <c r="TYT79" s="108"/>
      <c r="TYU79" s="108"/>
      <c r="TYV79" s="108"/>
      <c r="TYW79" s="108"/>
      <c r="TYX79" s="108"/>
      <c r="TYY79" s="108"/>
      <c r="TYZ79" s="108"/>
      <c r="TZA79" s="108"/>
      <c r="TZB79" s="108"/>
      <c r="TZC79" s="108"/>
      <c r="TZD79" s="108"/>
      <c r="TZE79" s="108"/>
      <c r="TZF79" s="108"/>
      <c r="TZG79" s="108"/>
      <c r="TZH79" s="108"/>
      <c r="TZI79" s="108"/>
      <c r="TZJ79" s="108"/>
      <c r="TZK79" s="108"/>
      <c r="TZL79" s="108"/>
      <c r="TZM79" s="108"/>
      <c r="TZN79" s="108"/>
      <c r="TZO79" s="108"/>
      <c r="TZP79" s="108"/>
      <c r="TZQ79" s="108"/>
      <c r="TZR79" s="108"/>
      <c r="TZS79" s="108"/>
      <c r="TZT79" s="108"/>
      <c r="TZU79" s="108"/>
      <c r="TZV79" s="108"/>
      <c r="TZW79" s="108"/>
      <c r="TZX79" s="108"/>
      <c r="TZY79" s="108"/>
      <c r="TZZ79" s="108"/>
      <c r="UAA79" s="108"/>
      <c r="UAB79" s="108"/>
      <c r="UAC79" s="108"/>
      <c r="UAD79" s="108"/>
      <c r="UAE79" s="108"/>
      <c r="UAF79" s="108"/>
      <c r="UAG79" s="108"/>
      <c r="UAH79" s="108"/>
      <c r="UAI79" s="108"/>
      <c r="UAJ79" s="108"/>
      <c r="UAK79" s="108"/>
      <c r="UAL79" s="108"/>
      <c r="UAM79" s="108"/>
      <c r="UAN79" s="108"/>
      <c r="UAO79" s="108"/>
      <c r="UAP79" s="108"/>
      <c r="UAQ79" s="108"/>
      <c r="UAR79" s="108"/>
      <c r="UAS79" s="108"/>
      <c r="UAT79" s="108"/>
      <c r="UAU79" s="108"/>
      <c r="UAV79" s="108"/>
      <c r="UAW79" s="108"/>
      <c r="UAX79" s="108"/>
      <c r="UAY79" s="108"/>
      <c r="UAZ79" s="108"/>
      <c r="UBA79" s="108"/>
      <c r="UBB79" s="108"/>
      <c r="UBC79" s="108"/>
      <c r="UBD79" s="108"/>
      <c r="UBE79" s="108"/>
      <c r="UBF79" s="108"/>
      <c r="UBG79" s="108"/>
      <c r="UBH79" s="108"/>
      <c r="UBI79" s="108"/>
      <c r="UBJ79" s="108"/>
      <c r="UBK79" s="108"/>
      <c r="UBL79" s="108"/>
      <c r="UBM79" s="108"/>
      <c r="UBN79" s="108"/>
      <c r="UBO79" s="108"/>
      <c r="UBP79" s="108"/>
      <c r="UBQ79" s="108"/>
      <c r="UBR79" s="108"/>
      <c r="UBS79" s="108"/>
      <c r="UBT79" s="108"/>
      <c r="UBU79" s="108"/>
      <c r="UBV79" s="108"/>
      <c r="UBW79" s="108"/>
      <c r="UBX79" s="108"/>
      <c r="UBY79" s="108"/>
      <c r="UBZ79" s="108"/>
      <c r="UCA79" s="108"/>
      <c r="UCB79" s="108"/>
      <c r="UCC79" s="108"/>
      <c r="UCD79" s="108"/>
      <c r="UCE79" s="108"/>
      <c r="UCF79" s="108"/>
      <c r="UCG79" s="108"/>
      <c r="UCH79" s="108"/>
      <c r="UCI79" s="108"/>
      <c r="UCJ79" s="108"/>
      <c r="UCK79" s="108"/>
      <c r="UCL79" s="108"/>
      <c r="UCM79" s="108"/>
      <c r="UCN79" s="108"/>
      <c r="UCO79" s="108"/>
      <c r="UCP79" s="108"/>
      <c r="UCQ79" s="108"/>
      <c r="UCR79" s="108"/>
      <c r="UCS79" s="108"/>
      <c r="UCT79" s="108"/>
      <c r="UCU79" s="108"/>
      <c r="UCV79" s="108"/>
      <c r="UCW79" s="108"/>
      <c r="UCX79" s="108"/>
      <c r="UCY79" s="108"/>
      <c r="UCZ79" s="108"/>
      <c r="UDA79" s="108"/>
      <c r="UDB79" s="108"/>
      <c r="UDC79" s="108"/>
      <c r="UDD79" s="108"/>
      <c r="UDE79" s="108"/>
      <c r="UDF79" s="108"/>
      <c r="UDG79" s="108"/>
      <c r="UDH79" s="108"/>
      <c r="UDI79" s="108"/>
      <c r="UDJ79" s="108"/>
      <c r="UDK79" s="108"/>
      <c r="UDL79" s="108"/>
      <c r="UDM79" s="108"/>
      <c r="UDN79" s="108"/>
      <c r="UDO79" s="108"/>
      <c r="UDP79" s="108"/>
      <c r="UDQ79" s="108"/>
      <c r="UDR79" s="108"/>
      <c r="UDS79" s="108"/>
      <c r="UDT79" s="108"/>
      <c r="UDU79" s="108"/>
      <c r="UDV79" s="108"/>
      <c r="UDW79" s="108"/>
      <c r="UDX79" s="108"/>
      <c r="UDY79" s="108"/>
      <c r="UDZ79" s="108"/>
      <c r="UEA79" s="108"/>
      <c r="UEB79" s="108"/>
      <c r="UEC79" s="108"/>
      <c r="UED79" s="108"/>
      <c r="UEE79" s="108"/>
      <c r="UEF79" s="108"/>
      <c r="UEG79" s="108"/>
      <c r="UEH79" s="108"/>
      <c r="UEI79" s="108"/>
      <c r="UEJ79" s="108"/>
      <c r="UEK79" s="108"/>
      <c r="UEL79" s="108"/>
      <c r="UEM79" s="108"/>
      <c r="UEN79" s="108"/>
      <c r="UEO79" s="108"/>
      <c r="UEP79" s="108"/>
      <c r="UEQ79" s="108"/>
      <c r="UER79" s="108"/>
      <c r="UES79" s="108"/>
      <c r="UET79" s="108"/>
      <c r="UEU79" s="108"/>
      <c r="UEV79" s="108"/>
      <c r="UEW79" s="108"/>
      <c r="UEX79" s="108"/>
      <c r="UEY79" s="108"/>
      <c r="UEZ79" s="108"/>
      <c r="UFA79" s="108"/>
      <c r="UFB79" s="108"/>
      <c r="UFC79" s="108"/>
      <c r="UFD79" s="108"/>
      <c r="UFE79" s="108"/>
      <c r="UFF79" s="108"/>
      <c r="UFG79" s="108"/>
      <c r="UFH79" s="108"/>
      <c r="UFI79" s="108"/>
      <c r="UFJ79" s="108"/>
      <c r="UFK79" s="108"/>
      <c r="UFL79" s="108"/>
      <c r="UFM79" s="108"/>
      <c r="UFN79" s="108"/>
      <c r="UFO79" s="108"/>
      <c r="UFP79" s="108"/>
      <c r="UFQ79" s="108"/>
      <c r="UFR79" s="108"/>
      <c r="UFS79" s="108"/>
      <c r="UFT79" s="108"/>
      <c r="UFU79" s="108"/>
      <c r="UFV79" s="108"/>
      <c r="UFW79" s="108"/>
      <c r="UFX79" s="108"/>
      <c r="UFY79" s="108"/>
      <c r="UFZ79" s="108"/>
      <c r="UGA79" s="108"/>
      <c r="UGB79" s="108"/>
      <c r="UGC79" s="108"/>
      <c r="UGD79" s="108"/>
      <c r="UGE79" s="108"/>
      <c r="UGF79" s="108"/>
      <c r="UGG79" s="108"/>
      <c r="UGH79" s="108"/>
      <c r="UGI79" s="108"/>
      <c r="UGJ79" s="108"/>
      <c r="UGK79" s="108"/>
      <c r="UGL79" s="108"/>
      <c r="UGM79" s="108"/>
      <c r="UGN79" s="108"/>
      <c r="UGO79" s="108"/>
      <c r="UGP79" s="108"/>
      <c r="UGQ79" s="108"/>
      <c r="UGR79" s="108"/>
      <c r="UGS79" s="108"/>
      <c r="UGT79" s="108"/>
      <c r="UGU79" s="108"/>
      <c r="UGV79" s="108"/>
      <c r="UGW79" s="108"/>
      <c r="UGX79" s="108"/>
      <c r="UGY79" s="108"/>
      <c r="UGZ79" s="108"/>
      <c r="UHA79" s="108"/>
      <c r="UHB79" s="108"/>
      <c r="UHC79" s="108"/>
      <c r="UHD79" s="108"/>
      <c r="UHE79" s="108"/>
      <c r="UHF79" s="108"/>
      <c r="UHG79" s="108"/>
      <c r="UHH79" s="108"/>
      <c r="UHI79" s="108"/>
      <c r="UHJ79" s="108"/>
      <c r="UHK79" s="108"/>
      <c r="UHL79" s="108"/>
      <c r="UHM79" s="108"/>
      <c r="UHN79" s="108"/>
      <c r="UHO79" s="108"/>
      <c r="UHP79" s="108"/>
      <c r="UHQ79" s="108"/>
      <c r="UHR79" s="108"/>
      <c r="UHS79" s="108"/>
      <c r="UHT79" s="108"/>
      <c r="UHU79" s="108"/>
      <c r="UHV79" s="108"/>
      <c r="UHW79" s="108"/>
      <c r="UHX79" s="108"/>
      <c r="UHY79" s="108"/>
      <c r="UHZ79" s="108"/>
      <c r="UIA79" s="108"/>
      <c r="UIB79" s="108"/>
      <c r="UIC79" s="108"/>
      <c r="UID79" s="108"/>
      <c r="UIE79" s="108"/>
      <c r="UIF79" s="108"/>
      <c r="UIG79" s="108"/>
      <c r="UIH79" s="108"/>
      <c r="UII79" s="108"/>
      <c r="UIJ79" s="108"/>
      <c r="UIK79" s="108"/>
      <c r="UIL79" s="108"/>
      <c r="UIM79" s="108"/>
      <c r="UIN79" s="108"/>
      <c r="UIO79" s="108"/>
      <c r="UIP79" s="108"/>
      <c r="UIQ79" s="108"/>
      <c r="UIR79" s="108"/>
      <c r="UIS79" s="108"/>
      <c r="UIT79" s="108"/>
      <c r="UIU79" s="108"/>
      <c r="UIV79" s="108"/>
      <c r="UIW79" s="108"/>
      <c r="UIX79" s="108"/>
      <c r="UIY79" s="108"/>
      <c r="UIZ79" s="108"/>
      <c r="UJA79" s="108"/>
      <c r="UJB79" s="108"/>
      <c r="UJC79" s="108"/>
      <c r="UJD79" s="108"/>
      <c r="UJE79" s="108"/>
      <c r="UJF79" s="108"/>
      <c r="UJG79" s="108"/>
      <c r="UJH79" s="108"/>
      <c r="UJI79" s="108"/>
      <c r="UJJ79" s="108"/>
      <c r="UJK79" s="108"/>
      <c r="UJL79" s="108"/>
      <c r="UJM79" s="108"/>
      <c r="UJN79" s="108"/>
      <c r="UJO79" s="108"/>
      <c r="UJP79" s="108"/>
      <c r="UJQ79" s="108"/>
      <c r="UJR79" s="108"/>
      <c r="UJS79" s="108"/>
      <c r="UJT79" s="108"/>
      <c r="UJU79" s="108"/>
      <c r="UJV79" s="108"/>
      <c r="UJW79" s="108"/>
      <c r="UJX79" s="108"/>
      <c r="UJY79" s="108"/>
      <c r="UJZ79" s="108"/>
      <c r="UKA79" s="108"/>
      <c r="UKB79" s="108"/>
      <c r="UKC79" s="108"/>
      <c r="UKD79" s="108"/>
      <c r="UKE79" s="108"/>
      <c r="UKF79" s="108"/>
      <c r="UKG79" s="108"/>
      <c r="UKH79" s="108"/>
      <c r="UKI79" s="108"/>
      <c r="UKJ79" s="108"/>
      <c r="UKK79" s="108"/>
      <c r="UKL79" s="108"/>
      <c r="UKM79" s="108"/>
      <c r="UKN79" s="108"/>
      <c r="UKO79" s="108"/>
      <c r="UKP79" s="108"/>
      <c r="UKQ79" s="108"/>
      <c r="UKR79" s="108"/>
      <c r="UKS79" s="108"/>
      <c r="UKT79" s="108"/>
      <c r="UKU79" s="108"/>
      <c r="UKV79" s="108"/>
      <c r="UKW79" s="108"/>
      <c r="UKX79" s="108"/>
      <c r="UKY79" s="108"/>
      <c r="UKZ79" s="108"/>
      <c r="ULA79" s="108"/>
      <c r="ULB79" s="108"/>
      <c r="ULC79" s="108"/>
      <c r="ULD79" s="108"/>
      <c r="ULE79" s="108"/>
      <c r="ULF79" s="108"/>
      <c r="ULG79" s="108"/>
      <c r="ULH79" s="108"/>
      <c r="ULI79" s="108"/>
      <c r="ULJ79" s="108"/>
      <c r="ULK79" s="108"/>
      <c r="ULL79" s="108"/>
      <c r="ULM79" s="108"/>
      <c r="ULN79" s="108"/>
      <c r="ULO79" s="108"/>
      <c r="ULP79" s="108"/>
      <c r="ULQ79" s="108"/>
      <c r="ULR79" s="108"/>
      <c r="ULS79" s="108"/>
      <c r="ULT79" s="108"/>
      <c r="ULU79" s="108"/>
      <c r="ULV79" s="108"/>
      <c r="ULW79" s="108"/>
      <c r="ULX79" s="108"/>
      <c r="ULY79" s="108"/>
      <c r="ULZ79" s="108"/>
      <c r="UMA79" s="108"/>
      <c r="UMB79" s="108"/>
      <c r="UMC79" s="108"/>
      <c r="UMD79" s="108"/>
      <c r="UME79" s="108"/>
      <c r="UMF79" s="108"/>
      <c r="UMG79" s="108"/>
      <c r="UMH79" s="108"/>
      <c r="UMI79" s="108"/>
      <c r="UMJ79" s="108"/>
      <c r="UMK79" s="108"/>
      <c r="UML79" s="108"/>
      <c r="UMM79" s="108"/>
      <c r="UMN79" s="108"/>
      <c r="UMO79" s="108"/>
      <c r="UMP79" s="108"/>
      <c r="UMQ79" s="108"/>
      <c r="UMR79" s="108"/>
      <c r="UMS79" s="108"/>
      <c r="UMT79" s="108"/>
      <c r="UMU79" s="108"/>
      <c r="UMV79" s="108"/>
      <c r="UMW79" s="108"/>
      <c r="UMX79" s="108"/>
      <c r="UMY79" s="108"/>
      <c r="UMZ79" s="108"/>
      <c r="UNA79" s="108"/>
      <c r="UNB79" s="108"/>
      <c r="UNC79" s="108"/>
      <c r="UND79" s="108"/>
      <c r="UNE79" s="108"/>
      <c r="UNF79" s="108"/>
      <c r="UNG79" s="108"/>
      <c r="UNH79" s="108"/>
      <c r="UNI79" s="108"/>
      <c r="UNJ79" s="108"/>
      <c r="UNK79" s="108"/>
      <c r="UNL79" s="108"/>
      <c r="UNM79" s="108"/>
      <c r="UNN79" s="108"/>
      <c r="UNO79" s="108"/>
      <c r="UNP79" s="108"/>
      <c r="UNQ79" s="108"/>
      <c r="UNR79" s="108"/>
      <c r="UNS79" s="108"/>
      <c r="UNT79" s="108"/>
      <c r="UNU79" s="108"/>
      <c r="UNV79" s="108"/>
      <c r="UNW79" s="108"/>
      <c r="UNX79" s="108"/>
      <c r="UNY79" s="108"/>
      <c r="UNZ79" s="108"/>
      <c r="UOA79" s="108"/>
      <c r="UOB79" s="108"/>
      <c r="UOC79" s="108"/>
      <c r="UOD79" s="108"/>
      <c r="UOE79" s="108"/>
      <c r="UOF79" s="108"/>
      <c r="UOG79" s="108"/>
      <c r="UOH79" s="108"/>
      <c r="UOI79" s="108"/>
      <c r="UOJ79" s="108"/>
      <c r="UOK79" s="108"/>
      <c r="UOL79" s="108"/>
      <c r="UOM79" s="108"/>
      <c r="UON79" s="108"/>
      <c r="UOO79" s="108"/>
      <c r="UOP79" s="108"/>
      <c r="UOQ79" s="108"/>
      <c r="UOR79" s="108"/>
      <c r="UOS79" s="108"/>
      <c r="UOT79" s="108"/>
      <c r="UOU79" s="108"/>
      <c r="UOV79" s="108"/>
      <c r="UOW79" s="108"/>
      <c r="UOX79" s="108"/>
      <c r="UOY79" s="108"/>
      <c r="UOZ79" s="108"/>
      <c r="UPA79" s="108"/>
      <c r="UPB79" s="108"/>
      <c r="UPC79" s="108"/>
      <c r="UPD79" s="108"/>
      <c r="UPE79" s="108"/>
      <c r="UPF79" s="108"/>
      <c r="UPG79" s="108"/>
      <c r="UPH79" s="108"/>
      <c r="UPI79" s="108"/>
      <c r="UPJ79" s="108"/>
      <c r="UPK79" s="108"/>
      <c r="UPL79" s="108"/>
      <c r="UPM79" s="108"/>
      <c r="UPN79" s="108"/>
      <c r="UPO79" s="108"/>
      <c r="UPP79" s="108"/>
      <c r="UPQ79" s="108"/>
      <c r="UPR79" s="108"/>
      <c r="UPS79" s="108"/>
      <c r="UPT79" s="108"/>
      <c r="UPU79" s="108"/>
      <c r="UPV79" s="108"/>
      <c r="UPW79" s="108"/>
      <c r="UPX79" s="108"/>
      <c r="UPY79" s="108"/>
      <c r="UPZ79" s="108"/>
      <c r="UQA79" s="108"/>
      <c r="UQB79" s="108"/>
      <c r="UQC79" s="108"/>
      <c r="UQD79" s="108"/>
      <c r="UQE79" s="108"/>
      <c r="UQF79" s="108"/>
      <c r="UQG79" s="108"/>
      <c r="UQH79" s="108"/>
      <c r="UQI79" s="108"/>
      <c r="UQJ79" s="108"/>
      <c r="UQK79" s="108"/>
      <c r="UQL79" s="108"/>
      <c r="UQM79" s="108"/>
      <c r="UQN79" s="108"/>
      <c r="UQO79" s="108"/>
      <c r="UQP79" s="108"/>
      <c r="UQQ79" s="108"/>
      <c r="UQR79" s="108"/>
      <c r="UQS79" s="108"/>
      <c r="UQT79" s="108"/>
      <c r="UQU79" s="108"/>
      <c r="UQV79" s="108"/>
      <c r="UQW79" s="108"/>
      <c r="UQX79" s="108"/>
      <c r="UQY79" s="108"/>
      <c r="UQZ79" s="108"/>
      <c r="URA79" s="108"/>
      <c r="URB79" s="108"/>
      <c r="URC79" s="108"/>
      <c r="URD79" s="108"/>
      <c r="URE79" s="108"/>
      <c r="URF79" s="108"/>
      <c r="URG79" s="108"/>
      <c r="URH79" s="108"/>
      <c r="URI79" s="108"/>
      <c r="URJ79" s="108"/>
      <c r="URK79" s="108"/>
      <c r="URL79" s="108"/>
      <c r="URM79" s="108"/>
      <c r="URN79" s="108"/>
      <c r="URO79" s="108"/>
      <c r="URP79" s="108"/>
      <c r="URQ79" s="108"/>
      <c r="URR79" s="108"/>
      <c r="URS79" s="108"/>
      <c r="URT79" s="108"/>
      <c r="URU79" s="108"/>
      <c r="URV79" s="108"/>
      <c r="URW79" s="108"/>
      <c r="URX79" s="108"/>
      <c r="URY79" s="108"/>
      <c r="URZ79" s="108"/>
      <c r="USA79" s="108"/>
      <c r="USB79" s="108"/>
      <c r="USC79" s="108"/>
      <c r="USD79" s="108"/>
      <c r="USE79" s="108"/>
      <c r="USF79" s="108"/>
      <c r="USG79" s="108"/>
      <c r="USH79" s="108"/>
      <c r="USI79" s="108"/>
      <c r="USJ79" s="108"/>
      <c r="USK79" s="108"/>
      <c r="USL79" s="108"/>
      <c r="USM79" s="108"/>
      <c r="USN79" s="108"/>
      <c r="USO79" s="108"/>
      <c r="USP79" s="108"/>
      <c r="USQ79" s="108"/>
      <c r="USR79" s="108"/>
      <c r="USS79" s="108"/>
      <c r="UST79" s="108"/>
      <c r="USU79" s="108"/>
      <c r="USV79" s="108"/>
      <c r="USW79" s="108"/>
      <c r="USX79" s="108"/>
      <c r="USY79" s="108"/>
      <c r="USZ79" s="108"/>
      <c r="UTA79" s="108"/>
      <c r="UTB79" s="108"/>
      <c r="UTC79" s="108"/>
      <c r="UTD79" s="108"/>
      <c r="UTE79" s="108"/>
      <c r="UTF79" s="108"/>
      <c r="UTG79" s="108"/>
      <c r="UTH79" s="108"/>
      <c r="UTI79" s="108"/>
      <c r="UTJ79" s="108"/>
      <c r="UTK79" s="108"/>
      <c r="UTL79" s="108"/>
      <c r="UTM79" s="108"/>
      <c r="UTN79" s="108"/>
      <c r="UTO79" s="108"/>
      <c r="UTP79" s="108"/>
      <c r="UTQ79" s="108"/>
      <c r="UTR79" s="108"/>
      <c r="UTS79" s="108"/>
      <c r="UTT79" s="108"/>
      <c r="UTU79" s="108"/>
      <c r="UTV79" s="108"/>
      <c r="UTW79" s="108"/>
      <c r="UTX79" s="108"/>
      <c r="UTY79" s="108"/>
      <c r="UTZ79" s="108"/>
      <c r="UUA79" s="108"/>
      <c r="UUB79" s="108"/>
      <c r="UUC79" s="108"/>
      <c r="UUD79" s="108"/>
      <c r="UUE79" s="108"/>
      <c r="UUF79" s="108"/>
      <c r="UUG79" s="108"/>
      <c r="UUH79" s="108"/>
      <c r="UUI79" s="108"/>
      <c r="UUJ79" s="108"/>
      <c r="UUK79" s="108"/>
      <c r="UUL79" s="108"/>
      <c r="UUM79" s="108"/>
      <c r="UUN79" s="108"/>
      <c r="UUO79" s="108"/>
      <c r="UUP79" s="108"/>
      <c r="UUQ79" s="108"/>
      <c r="UUR79" s="108"/>
      <c r="UUS79" s="108"/>
      <c r="UUT79" s="108"/>
      <c r="UUU79" s="108"/>
      <c r="UUV79" s="108"/>
      <c r="UUW79" s="108"/>
      <c r="UUX79" s="108"/>
      <c r="UUY79" s="108"/>
      <c r="UUZ79" s="108"/>
      <c r="UVA79" s="108"/>
      <c r="UVB79" s="108"/>
      <c r="UVC79" s="108"/>
      <c r="UVD79" s="108"/>
      <c r="UVE79" s="108"/>
      <c r="UVF79" s="108"/>
      <c r="UVG79" s="108"/>
      <c r="UVH79" s="108"/>
      <c r="UVI79" s="108"/>
      <c r="UVJ79" s="108"/>
      <c r="UVK79" s="108"/>
      <c r="UVL79" s="108"/>
      <c r="UVM79" s="108"/>
      <c r="UVN79" s="108"/>
      <c r="UVO79" s="108"/>
      <c r="UVP79" s="108"/>
      <c r="UVQ79" s="108"/>
      <c r="UVR79" s="108"/>
      <c r="UVS79" s="108"/>
      <c r="UVT79" s="108"/>
      <c r="UVU79" s="108"/>
      <c r="UVV79" s="108"/>
      <c r="UVW79" s="108"/>
      <c r="UVX79" s="108"/>
      <c r="UVY79" s="108"/>
      <c r="UVZ79" s="108"/>
      <c r="UWA79" s="108"/>
      <c r="UWB79" s="108"/>
      <c r="UWC79" s="108"/>
      <c r="UWD79" s="108"/>
      <c r="UWE79" s="108"/>
      <c r="UWF79" s="108"/>
      <c r="UWG79" s="108"/>
      <c r="UWH79" s="108"/>
      <c r="UWI79" s="108"/>
      <c r="UWJ79" s="108"/>
      <c r="UWK79" s="108"/>
      <c r="UWL79" s="108"/>
      <c r="UWM79" s="108"/>
      <c r="UWN79" s="108"/>
      <c r="UWO79" s="108"/>
      <c r="UWP79" s="108"/>
      <c r="UWQ79" s="108"/>
      <c r="UWR79" s="108"/>
      <c r="UWS79" s="108"/>
      <c r="UWT79" s="108"/>
      <c r="UWU79" s="108"/>
      <c r="UWV79" s="108"/>
      <c r="UWW79" s="108"/>
      <c r="UWX79" s="108"/>
      <c r="UWY79" s="108"/>
      <c r="UWZ79" s="108"/>
      <c r="UXA79" s="108"/>
      <c r="UXB79" s="108"/>
      <c r="UXC79" s="108"/>
      <c r="UXD79" s="108"/>
      <c r="UXE79" s="108"/>
      <c r="UXF79" s="108"/>
      <c r="UXG79" s="108"/>
      <c r="UXH79" s="108"/>
      <c r="UXI79" s="108"/>
      <c r="UXJ79" s="108"/>
      <c r="UXK79" s="108"/>
      <c r="UXL79" s="108"/>
      <c r="UXM79" s="108"/>
      <c r="UXN79" s="108"/>
      <c r="UXO79" s="108"/>
      <c r="UXP79" s="108"/>
      <c r="UXQ79" s="108"/>
      <c r="UXR79" s="108"/>
      <c r="UXS79" s="108"/>
      <c r="UXT79" s="108"/>
      <c r="UXU79" s="108"/>
      <c r="UXV79" s="108"/>
      <c r="UXW79" s="108"/>
      <c r="UXX79" s="108"/>
      <c r="UXY79" s="108"/>
      <c r="UXZ79" s="108"/>
      <c r="UYA79" s="108"/>
      <c r="UYB79" s="108"/>
      <c r="UYC79" s="108"/>
      <c r="UYD79" s="108"/>
      <c r="UYE79" s="108"/>
      <c r="UYF79" s="108"/>
      <c r="UYG79" s="108"/>
      <c r="UYH79" s="108"/>
      <c r="UYI79" s="108"/>
      <c r="UYJ79" s="108"/>
      <c r="UYK79" s="108"/>
      <c r="UYL79" s="108"/>
      <c r="UYM79" s="108"/>
      <c r="UYN79" s="108"/>
      <c r="UYO79" s="108"/>
      <c r="UYP79" s="108"/>
      <c r="UYQ79" s="108"/>
      <c r="UYR79" s="108"/>
      <c r="UYS79" s="108"/>
      <c r="UYT79" s="108"/>
      <c r="UYU79" s="108"/>
      <c r="UYV79" s="108"/>
      <c r="UYW79" s="108"/>
      <c r="UYX79" s="108"/>
      <c r="UYY79" s="108"/>
      <c r="UYZ79" s="108"/>
      <c r="UZA79" s="108"/>
      <c r="UZB79" s="108"/>
      <c r="UZC79" s="108"/>
      <c r="UZD79" s="108"/>
      <c r="UZE79" s="108"/>
      <c r="UZF79" s="108"/>
      <c r="UZG79" s="108"/>
      <c r="UZH79" s="108"/>
      <c r="UZI79" s="108"/>
      <c r="UZJ79" s="108"/>
      <c r="UZK79" s="108"/>
      <c r="UZL79" s="108"/>
      <c r="UZM79" s="108"/>
      <c r="UZN79" s="108"/>
      <c r="UZO79" s="108"/>
      <c r="UZP79" s="108"/>
      <c r="UZQ79" s="108"/>
      <c r="UZR79" s="108"/>
      <c r="UZS79" s="108"/>
      <c r="UZT79" s="108"/>
      <c r="UZU79" s="108"/>
      <c r="UZV79" s="108"/>
      <c r="UZW79" s="108"/>
      <c r="UZX79" s="108"/>
      <c r="UZY79" s="108"/>
      <c r="UZZ79" s="108"/>
      <c r="VAA79" s="108"/>
      <c r="VAB79" s="108"/>
      <c r="VAC79" s="108"/>
      <c r="VAD79" s="108"/>
      <c r="VAE79" s="108"/>
      <c r="VAF79" s="108"/>
      <c r="VAG79" s="108"/>
      <c r="VAH79" s="108"/>
      <c r="VAI79" s="108"/>
      <c r="VAJ79" s="108"/>
      <c r="VAK79" s="108"/>
      <c r="VAL79" s="108"/>
      <c r="VAM79" s="108"/>
      <c r="VAN79" s="108"/>
      <c r="VAO79" s="108"/>
      <c r="VAP79" s="108"/>
      <c r="VAQ79" s="108"/>
      <c r="VAR79" s="108"/>
      <c r="VAS79" s="108"/>
      <c r="VAT79" s="108"/>
      <c r="VAU79" s="108"/>
      <c r="VAV79" s="108"/>
      <c r="VAW79" s="108"/>
      <c r="VAX79" s="108"/>
      <c r="VAY79" s="108"/>
      <c r="VAZ79" s="108"/>
      <c r="VBA79" s="108"/>
      <c r="VBB79" s="108"/>
      <c r="VBC79" s="108"/>
      <c r="VBD79" s="108"/>
      <c r="VBE79" s="108"/>
      <c r="VBF79" s="108"/>
      <c r="VBG79" s="108"/>
      <c r="VBH79" s="108"/>
      <c r="VBI79" s="108"/>
      <c r="VBJ79" s="108"/>
      <c r="VBK79" s="108"/>
      <c r="VBL79" s="108"/>
      <c r="VBM79" s="108"/>
      <c r="VBN79" s="108"/>
      <c r="VBO79" s="108"/>
      <c r="VBP79" s="108"/>
      <c r="VBQ79" s="108"/>
      <c r="VBR79" s="108"/>
      <c r="VBS79" s="108"/>
      <c r="VBT79" s="108"/>
      <c r="VBU79" s="108"/>
      <c r="VBV79" s="108"/>
      <c r="VBW79" s="108"/>
      <c r="VBX79" s="108"/>
      <c r="VBY79" s="108"/>
      <c r="VBZ79" s="108"/>
      <c r="VCA79" s="108"/>
      <c r="VCB79" s="108"/>
      <c r="VCC79" s="108"/>
      <c r="VCD79" s="108"/>
      <c r="VCE79" s="108"/>
      <c r="VCF79" s="108"/>
      <c r="VCG79" s="108"/>
      <c r="VCH79" s="108"/>
      <c r="VCI79" s="108"/>
      <c r="VCJ79" s="108"/>
      <c r="VCK79" s="108"/>
      <c r="VCL79" s="108"/>
      <c r="VCM79" s="108"/>
      <c r="VCN79" s="108"/>
      <c r="VCO79" s="108"/>
      <c r="VCP79" s="108"/>
      <c r="VCQ79" s="108"/>
      <c r="VCR79" s="108"/>
      <c r="VCS79" s="108"/>
      <c r="VCT79" s="108"/>
      <c r="VCU79" s="108"/>
      <c r="VCV79" s="108"/>
      <c r="VCW79" s="108"/>
      <c r="VCX79" s="108"/>
      <c r="VCY79" s="108"/>
      <c r="VCZ79" s="108"/>
      <c r="VDA79" s="108"/>
      <c r="VDB79" s="108"/>
      <c r="VDC79" s="108"/>
      <c r="VDD79" s="108"/>
      <c r="VDE79" s="108"/>
      <c r="VDF79" s="108"/>
      <c r="VDG79" s="108"/>
      <c r="VDH79" s="108"/>
      <c r="VDI79" s="108"/>
      <c r="VDJ79" s="108"/>
      <c r="VDK79" s="108"/>
      <c r="VDL79" s="108"/>
      <c r="VDM79" s="108"/>
      <c r="VDN79" s="108"/>
      <c r="VDO79" s="108"/>
      <c r="VDP79" s="108"/>
      <c r="VDQ79" s="108"/>
      <c r="VDR79" s="108"/>
      <c r="VDS79" s="108"/>
      <c r="VDT79" s="108"/>
      <c r="VDU79" s="108"/>
      <c r="VDV79" s="108"/>
      <c r="VDW79" s="108"/>
      <c r="VDX79" s="108"/>
      <c r="VDY79" s="108"/>
      <c r="VDZ79" s="108"/>
      <c r="VEA79" s="108"/>
      <c r="VEB79" s="108"/>
      <c r="VEC79" s="108"/>
      <c r="VED79" s="108"/>
      <c r="VEE79" s="108"/>
      <c r="VEF79" s="108"/>
      <c r="VEG79" s="108"/>
      <c r="VEH79" s="108"/>
      <c r="VEI79" s="108"/>
      <c r="VEJ79" s="108"/>
      <c r="VEK79" s="108"/>
      <c r="VEL79" s="108"/>
      <c r="VEM79" s="108"/>
      <c r="VEN79" s="108"/>
      <c r="VEO79" s="108"/>
      <c r="VEP79" s="108"/>
      <c r="VEQ79" s="108"/>
      <c r="VER79" s="108"/>
      <c r="VES79" s="108"/>
      <c r="VET79" s="108"/>
      <c r="VEU79" s="108"/>
      <c r="VEV79" s="108"/>
      <c r="VEW79" s="108"/>
      <c r="VEX79" s="108"/>
      <c r="VEY79" s="108"/>
      <c r="VEZ79" s="108"/>
      <c r="VFA79" s="108"/>
      <c r="VFB79" s="108"/>
      <c r="VFC79" s="108"/>
      <c r="VFD79" s="108"/>
      <c r="VFE79" s="108"/>
      <c r="VFF79" s="108"/>
      <c r="VFG79" s="108"/>
      <c r="VFH79" s="108"/>
      <c r="VFI79" s="108"/>
      <c r="VFJ79" s="108"/>
      <c r="VFK79" s="108"/>
      <c r="VFL79" s="108"/>
      <c r="VFM79" s="108"/>
      <c r="VFN79" s="108"/>
      <c r="VFO79" s="108"/>
      <c r="VFP79" s="108"/>
      <c r="VFQ79" s="108"/>
      <c r="VFR79" s="108"/>
      <c r="VFS79" s="108"/>
      <c r="VFT79" s="108"/>
      <c r="VFU79" s="108"/>
      <c r="VFV79" s="108"/>
      <c r="VFW79" s="108"/>
      <c r="VFX79" s="108"/>
      <c r="VFY79" s="108"/>
      <c r="VFZ79" s="108"/>
      <c r="VGA79" s="108"/>
      <c r="VGB79" s="108"/>
      <c r="VGC79" s="108"/>
      <c r="VGD79" s="108"/>
      <c r="VGE79" s="108"/>
      <c r="VGF79" s="108"/>
      <c r="VGG79" s="108"/>
      <c r="VGH79" s="108"/>
      <c r="VGI79" s="108"/>
      <c r="VGJ79" s="108"/>
      <c r="VGK79" s="108"/>
      <c r="VGL79" s="108"/>
      <c r="VGM79" s="108"/>
      <c r="VGN79" s="108"/>
      <c r="VGO79" s="108"/>
      <c r="VGP79" s="108"/>
      <c r="VGQ79" s="108"/>
      <c r="VGR79" s="108"/>
      <c r="VGS79" s="108"/>
      <c r="VGT79" s="108"/>
      <c r="VGU79" s="108"/>
      <c r="VGV79" s="108"/>
      <c r="VGW79" s="108"/>
      <c r="VGX79" s="108"/>
      <c r="VGY79" s="108"/>
      <c r="VGZ79" s="108"/>
      <c r="VHA79" s="108"/>
      <c r="VHB79" s="108"/>
      <c r="VHC79" s="108"/>
      <c r="VHD79" s="108"/>
      <c r="VHE79" s="108"/>
      <c r="VHF79" s="108"/>
      <c r="VHG79" s="108"/>
      <c r="VHH79" s="108"/>
      <c r="VHI79" s="108"/>
      <c r="VHJ79" s="108"/>
      <c r="VHK79" s="108"/>
      <c r="VHL79" s="108"/>
      <c r="VHM79" s="108"/>
      <c r="VHN79" s="108"/>
      <c r="VHO79" s="108"/>
      <c r="VHP79" s="108"/>
      <c r="VHQ79" s="108"/>
      <c r="VHR79" s="108"/>
      <c r="VHS79" s="108"/>
      <c r="VHT79" s="108"/>
      <c r="VHU79" s="108"/>
      <c r="VHV79" s="108"/>
      <c r="VHW79" s="108"/>
      <c r="VHX79" s="108"/>
      <c r="VHY79" s="108"/>
      <c r="VHZ79" s="108"/>
      <c r="VIA79" s="108"/>
      <c r="VIB79" s="108"/>
      <c r="VIC79" s="108"/>
      <c r="VID79" s="108"/>
      <c r="VIE79" s="108"/>
      <c r="VIF79" s="108"/>
      <c r="VIG79" s="108"/>
      <c r="VIH79" s="108"/>
      <c r="VII79" s="108"/>
      <c r="VIJ79" s="108"/>
      <c r="VIK79" s="108"/>
      <c r="VIL79" s="108"/>
      <c r="VIM79" s="108"/>
      <c r="VIN79" s="108"/>
      <c r="VIO79" s="108"/>
      <c r="VIP79" s="108"/>
      <c r="VIQ79" s="108"/>
      <c r="VIR79" s="108"/>
      <c r="VIS79" s="108"/>
      <c r="VIT79" s="108"/>
      <c r="VIU79" s="108"/>
      <c r="VIV79" s="108"/>
      <c r="VIW79" s="108"/>
      <c r="VIX79" s="108"/>
      <c r="VIY79" s="108"/>
      <c r="VIZ79" s="108"/>
      <c r="VJA79" s="108"/>
      <c r="VJB79" s="108"/>
      <c r="VJC79" s="108"/>
      <c r="VJD79" s="108"/>
      <c r="VJE79" s="108"/>
      <c r="VJF79" s="108"/>
      <c r="VJG79" s="108"/>
      <c r="VJH79" s="108"/>
      <c r="VJI79" s="108"/>
      <c r="VJJ79" s="108"/>
      <c r="VJK79" s="108"/>
      <c r="VJL79" s="108"/>
      <c r="VJM79" s="108"/>
      <c r="VJN79" s="108"/>
      <c r="VJO79" s="108"/>
      <c r="VJP79" s="108"/>
      <c r="VJQ79" s="108"/>
      <c r="VJR79" s="108"/>
      <c r="VJS79" s="108"/>
      <c r="VJT79" s="108"/>
      <c r="VJU79" s="108"/>
      <c r="VJV79" s="108"/>
      <c r="VJW79" s="108"/>
      <c r="VJX79" s="108"/>
      <c r="VJY79" s="108"/>
      <c r="VJZ79" s="108"/>
      <c r="VKA79" s="108"/>
      <c r="VKB79" s="108"/>
      <c r="VKC79" s="108"/>
      <c r="VKD79" s="108"/>
      <c r="VKE79" s="108"/>
      <c r="VKF79" s="108"/>
      <c r="VKG79" s="108"/>
      <c r="VKH79" s="108"/>
      <c r="VKI79" s="108"/>
      <c r="VKJ79" s="108"/>
      <c r="VKK79" s="108"/>
      <c r="VKL79" s="108"/>
      <c r="VKM79" s="108"/>
      <c r="VKN79" s="108"/>
      <c r="VKO79" s="108"/>
      <c r="VKP79" s="108"/>
      <c r="VKQ79" s="108"/>
      <c r="VKR79" s="108"/>
      <c r="VKS79" s="108"/>
      <c r="VKT79" s="108"/>
      <c r="VKU79" s="108"/>
      <c r="VKV79" s="108"/>
      <c r="VKW79" s="108"/>
      <c r="VKX79" s="108"/>
      <c r="VKY79" s="108"/>
      <c r="VKZ79" s="108"/>
      <c r="VLA79" s="108"/>
      <c r="VLB79" s="108"/>
      <c r="VLC79" s="108"/>
      <c r="VLD79" s="108"/>
      <c r="VLE79" s="108"/>
      <c r="VLF79" s="108"/>
      <c r="VLG79" s="108"/>
      <c r="VLH79" s="108"/>
      <c r="VLI79" s="108"/>
      <c r="VLJ79" s="108"/>
      <c r="VLK79" s="108"/>
      <c r="VLL79" s="108"/>
      <c r="VLM79" s="108"/>
      <c r="VLN79" s="108"/>
      <c r="VLO79" s="108"/>
      <c r="VLP79" s="108"/>
      <c r="VLQ79" s="108"/>
      <c r="VLR79" s="108"/>
      <c r="VLS79" s="108"/>
      <c r="VLT79" s="108"/>
      <c r="VLU79" s="108"/>
      <c r="VLV79" s="108"/>
      <c r="VLW79" s="108"/>
      <c r="VLX79" s="108"/>
      <c r="VLY79" s="108"/>
      <c r="VLZ79" s="108"/>
      <c r="VMA79" s="108"/>
      <c r="VMB79" s="108"/>
      <c r="VMC79" s="108"/>
      <c r="VMD79" s="108"/>
      <c r="VME79" s="108"/>
      <c r="VMF79" s="108"/>
      <c r="VMG79" s="108"/>
      <c r="VMH79" s="108"/>
      <c r="VMI79" s="108"/>
      <c r="VMJ79" s="108"/>
      <c r="VMK79" s="108"/>
      <c r="VML79" s="108"/>
      <c r="VMM79" s="108"/>
      <c r="VMN79" s="108"/>
      <c r="VMO79" s="108"/>
      <c r="VMP79" s="108"/>
      <c r="VMQ79" s="108"/>
      <c r="VMR79" s="108"/>
      <c r="VMS79" s="108"/>
      <c r="VMT79" s="108"/>
      <c r="VMU79" s="108"/>
      <c r="VMV79" s="108"/>
      <c r="VMW79" s="108"/>
      <c r="VMX79" s="108"/>
      <c r="VMY79" s="108"/>
      <c r="VMZ79" s="108"/>
      <c r="VNA79" s="108"/>
      <c r="VNB79" s="108"/>
      <c r="VNC79" s="108"/>
      <c r="VND79" s="108"/>
      <c r="VNE79" s="108"/>
      <c r="VNF79" s="108"/>
      <c r="VNG79" s="108"/>
      <c r="VNH79" s="108"/>
      <c r="VNI79" s="108"/>
      <c r="VNJ79" s="108"/>
      <c r="VNK79" s="108"/>
      <c r="VNL79" s="108"/>
      <c r="VNM79" s="108"/>
      <c r="VNN79" s="108"/>
      <c r="VNO79" s="108"/>
      <c r="VNP79" s="108"/>
      <c r="VNQ79" s="108"/>
      <c r="VNR79" s="108"/>
      <c r="VNS79" s="108"/>
      <c r="VNT79" s="108"/>
      <c r="VNU79" s="108"/>
      <c r="VNV79" s="108"/>
      <c r="VNW79" s="108"/>
      <c r="VNX79" s="108"/>
      <c r="VNY79" s="108"/>
      <c r="VNZ79" s="108"/>
      <c r="VOA79" s="108"/>
      <c r="VOB79" s="108"/>
      <c r="VOC79" s="108"/>
      <c r="VOD79" s="108"/>
      <c r="VOE79" s="108"/>
      <c r="VOF79" s="108"/>
      <c r="VOG79" s="108"/>
      <c r="VOH79" s="108"/>
      <c r="VOI79" s="108"/>
      <c r="VOJ79" s="108"/>
      <c r="VOK79" s="108"/>
      <c r="VOL79" s="108"/>
      <c r="VOM79" s="108"/>
      <c r="VON79" s="108"/>
      <c r="VOO79" s="108"/>
      <c r="VOP79" s="108"/>
      <c r="VOQ79" s="108"/>
      <c r="VOR79" s="108"/>
      <c r="VOS79" s="108"/>
      <c r="VOT79" s="108"/>
      <c r="VOU79" s="108"/>
      <c r="VOV79" s="108"/>
      <c r="VOW79" s="108"/>
      <c r="VOX79" s="108"/>
      <c r="VOY79" s="108"/>
      <c r="VOZ79" s="108"/>
      <c r="VPA79" s="108"/>
      <c r="VPB79" s="108"/>
      <c r="VPC79" s="108"/>
      <c r="VPD79" s="108"/>
      <c r="VPE79" s="108"/>
      <c r="VPF79" s="108"/>
      <c r="VPG79" s="108"/>
      <c r="VPH79" s="108"/>
      <c r="VPI79" s="108"/>
      <c r="VPJ79" s="108"/>
      <c r="VPK79" s="108"/>
      <c r="VPL79" s="108"/>
      <c r="VPM79" s="108"/>
      <c r="VPN79" s="108"/>
      <c r="VPO79" s="108"/>
      <c r="VPP79" s="108"/>
      <c r="VPQ79" s="108"/>
      <c r="VPR79" s="108"/>
      <c r="VPS79" s="108"/>
      <c r="VPT79" s="108"/>
      <c r="VPU79" s="108"/>
      <c r="VPV79" s="108"/>
      <c r="VPW79" s="108"/>
      <c r="VPX79" s="108"/>
      <c r="VPY79" s="108"/>
      <c r="VPZ79" s="108"/>
      <c r="VQA79" s="108"/>
      <c r="VQB79" s="108"/>
      <c r="VQC79" s="108"/>
      <c r="VQD79" s="108"/>
      <c r="VQE79" s="108"/>
      <c r="VQF79" s="108"/>
      <c r="VQG79" s="108"/>
      <c r="VQH79" s="108"/>
      <c r="VQI79" s="108"/>
      <c r="VQJ79" s="108"/>
      <c r="VQK79" s="108"/>
      <c r="VQL79" s="108"/>
      <c r="VQM79" s="108"/>
      <c r="VQN79" s="108"/>
      <c r="VQO79" s="108"/>
      <c r="VQP79" s="108"/>
      <c r="VQQ79" s="108"/>
      <c r="VQR79" s="108"/>
      <c r="VQS79" s="108"/>
      <c r="VQT79" s="108"/>
      <c r="VQU79" s="108"/>
      <c r="VQV79" s="108"/>
      <c r="VQW79" s="108"/>
      <c r="VQX79" s="108"/>
      <c r="VQY79" s="108"/>
      <c r="VQZ79" s="108"/>
      <c r="VRA79" s="108"/>
      <c r="VRB79" s="108"/>
      <c r="VRC79" s="108"/>
      <c r="VRD79" s="108"/>
      <c r="VRE79" s="108"/>
      <c r="VRF79" s="108"/>
      <c r="VRG79" s="108"/>
      <c r="VRH79" s="108"/>
      <c r="VRI79" s="108"/>
      <c r="VRJ79" s="108"/>
      <c r="VRK79" s="108"/>
      <c r="VRL79" s="108"/>
      <c r="VRM79" s="108"/>
      <c r="VRN79" s="108"/>
      <c r="VRO79" s="108"/>
      <c r="VRP79" s="108"/>
      <c r="VRQ79" s="108"/>
      <c r="VRR79" s="108"/>
      <c r="VRS79" s="108"/>
      <c r="VRT79" s="108"/>
      <c r="VRU79" s="108"/>
      <c r="VRV79" s="108"/>
      <c r="VRW79" s="108"/>
      <c r="VRX79" s="108"/>
      <c r="VRY79" s="108"/>
      <c r="VRZ79" s="108"/>
      <c r="VSA79" s="108"/>
      <c r="VSB79" s="108"/>
      <c r="VSC79" s="108"/>
      <c r="VSD79" s="108"/>
      <c r="VSE79" s="108"/>
      <c r="VSF79" s="108"/>
      <c r="VSG79" s="108"/>
      <c r="VSH79" s="108"/>
      <c r="VSI79" s="108"/>
      <c r="VSJ79" s="108"/>
      <c r="VSK79" s="108"/>
      <c r="VSL79" s="108"/>
      <c r="VSM79" s="108"/>
      <c r="VSN79" s="108"/>
      <c r="VSO79" s="108"/>
      <c r="VSP79" s="108"/>
      <c r="VSQ79" s="108"/>
      <c r="VSR79" s="108"/>
      <c r="VSS79" s="108"/>
      <c r="VST79" s="108"/>
      <c r="VSU79" s="108"/>
      <c r="VSV79" s="108"/>
      <c r="VSW79" s="108"/>
      <c r="VSX79" s="108"/>
      <c r="VSY79" s="108"/>
      <c r="VSZ79" s="108"/>
      <c r="VTA79" s="108"/>
      <c r="VTB79" s="108"/>
      <c r="VTC79" s="108"/>
      <c r="VTD79" s="108"/>
      <c r="VTE79" s="108"/>
      <c r="VTF79" s="108"/>
      <c r="VTG79" s="108"/>
      <c r="VTH79" s="108"/>
      <c r="VTI79" s="108"/>
      <c r="VTJ79" s="108"/>
      <c r="VTK79" s="108"/>
      <c r="VTL79" s="108"/>
      <c r="VTM79" s="108"/>
      <c r="VTN79" s="108"/>
      <c r="VTO79" s="108"/>
      <c r="VTP79" s="108"/>
      <c r="VTQ79" s="108"/>
      <c r="VTR79" s="108"/>
      <c r="VTS79" s="108"/>
      <c r="VTT79" s="108"/>
      <c r="VTU79" s="108"/>
      <c r="VTV79" s="108"/>
      <c r="VTW79" s="108"/>
      <c r="VTX79" s="108"/>
      <c r="VTY79" s="108"/>
      <c r="VTZ79" s="108"/>
      <c r="VUA79" s="108"/>
      <c r="VUB79" s="108"/>
      <c r="VUC79" s="108"/>
      <c r="VUD79" s="108"/>
      <c r="VUE79" s="108"/>
      <c r="VUF79" s="108"/>
      <c r="VUG79" s="108"/>
      <c r="VUH79" s="108"/>
      <c r="VUI79" s="108"/>
      <c r="VUJ79" s="108"/>
      <c r="VUK79" s="108"/>
      <c r="VUL79" s="108"/>
      <c r="VUM79" s="108"/>
      <c r="VUN79" s="108"/>
      <c r="VUO79" s="108"/>
      <c r="VUP79" s="108"/>
      <c r="VUQ79" s="108"/>
      <c r="VUR79" s="108"/>
      <c r="VUS79" s="108"/>
      <c r="VUT79" s="108"/>
      <c r="VUU79" s="108"/>
      <c r="VUV79" s="108"/>
      <c r="VUW79" s="108"/>
      <c r="VUX79" s="108"/>
      <c r="VUY79" s="108"/>
      <c r="VUZ79" s="108"/>
      <c r="VVA79" s="108"/>
      <c r="VVB79" s="108"/>
      <c r="VVC79" s="108"/>
      <c r="VVD79" s="108"/>
      <c r="VVE79" s="108"/>
      <c r="VVF79" s="108"/>
      <c r="VVG79" s="108"/>
      <c r="VVH79" s="108"/>
      <c r="VVI79" s="108"/>
      <c r="VVJ79" s="108"/>
      <c r="VVK79" s="108"/>
      <c r="VVL79" s="108"/>
      <c r="VVM79" s="108"/>
      <c r="VVN79" s="108"/>
      <c r="VVO79" s="108"/>
      <c r="VVP79" s="108"/>
      <c r="VVQ79" s="108"/>
      <c r="VVR79" s="108"/>
      <c r="VVS79" s="108"/>
      <c r="VVT79" s="108"/>
      <c r="VVU79" s="108"/>
      <c r="VVV79" s="108"/>
      <c r="VVW79" s="108"/>
      <c r="VVX79" s="108"/>
      <c r="VVY79" s="108"/>
      <c r="VVZ79" s="108"/>
      <c r="VWA79" s="108"/>
      <c r="VWB79" s="108"/>
      <c r="VWC79" s="108"/>
      <c r="VWD79" s="108"/>
      <c r="VWE79" s="108"/>
      <c r="VWF79" s="108"/>
      <c r="VWG79" s="108"/>
      <c r="VWH79" s="108"/>
      <c r="VWI79" s="108"/>
      <c r="VWJ79" s="108"/>
      <c r="VWK79" s="108"/>
      <c r="VWL79" s="108"/>
      <c r="VWM79" s="108"/>
      <c r="VWN79" s="108"/>
      <c r="VWO79" s="108"/>
      <c r="VWP79" s="108"/>
      <c r="VWQ79" s="108"/>
      <c r="VWR79" s="108"/>
      <c r="VWS79" s="108"/>
      <c r="VWT79" s="108"/>
      <c r="VWU79" s="108"/>
      <c r="VWV79" s="108"/>
      <c r="VWW79" s="108"/>
      <c r="VWX79" s="108"/>
      <c r="VWY79" s="108"/>
      <c r="VWZ79" s="108"/>
      <c r="VXA79" s="108"/>
      <c r="VXB79" s="108"/>
      <c r="VXC79" s="108"/>
      <c r="VXD79" s="108"/>
      <c r="VXE79" s="108"/>
      <c r="VXF79" s="108"/>
      <c r="VXG79" s="108"/>
      <c r="VXH79" s="108"/>
      <c r="VXI79" s="108"/>
      <c r="VXJ79" s="108"/>
      <c r="VXK79" s="108"/>
      <c r="VXL79" s="108"/>
      <c r="VXM79" s="108"/>
      <c r="VXN79" s="108"/>
      <c r="VXO79" s="108"/>
      <c r="VXP79" s="108"/>
      <c r="VXQ79" s="108"/>
      <c r="VXR79" s="108"/>
      <c r="VXS79" s="108"/>
      <c r="VXT79" s="108"/>
      <c r="VXU79" s="108"/>
      <c r="VXV79" s="108"/>
      <c r="VXW79" s="108"/>
      <c r="VXX79" s="108"/>
      <c r="VXY79" s="108"/>
      <c r="VXZ79" s="108"/>
      <c r="VYA79" s="108"/>
      <c r="VYB79" s="108"/>
      <c r="VYC79" s="108"/>
      <c r="VYD79" s="108"/>
      <c r="VYE79" s="108"/>
      <c r="VYF79" s="108"/>
      <c r="VYG79" s="108"/>
      <c r="VYH79" s="108"/>
      <c r="VYI79" s="108"/>
      <c r="VYJ79" s="108"/>
      <c r="VYK79" s="108"/>
      <c r="VYL79" s="108"/>
      <c r="VYM79" s="108"/>
      <c r="VYN79" s="108"/>
      <c r="VYO79" s="108"/>
      <c r="VYP79" s="108"/>
      <c r="VYQ79" s="108"/>
      <c r="VYR79" s="108"/>
      <c r="VYS79" s="108"/>
      <c r="VYT79" s="108"/>
      <c r="VYU79" s="108"/>
      <c r="VYV79" s="108"/>
      <c r="VYW79" s="108"/>
      <c r="VYX79" s="108"/>
      <c r="VYY79" s="108"/>
      <c r="VYZ79" s="108"/>
      <c r="VZA79" s="108"/>
      <c r="VZB79" s="108"/>
      <c r="VZC79" s="108"/>
      <c r="VZD79" s="108"/>
      <c r="VZE79" s="108"/>
      <c r="VZF79" s="108"/>
      <c r="VZG79" s="108"/>
      <c r="VZH79" s="108"/>
      <c r="VZI79" s="108"/>
      <c r="VZJ79" s="108"/>
      <c r="VZK79" s="108"/>
      <c r="VZL79" s="108"/>
      <c r="VZM79" s="108"/>
      <c r="VZN79" s="108"/>
      <c r="VZO79" s="108"/>
      <c r="VZP79" s="108"/>
      <c r="VZQ79" s="108"/>
      <c r="VZR79" s="108"/>
      <c r="VZS79" s="108"/>
      <c r="VZT79" s="108"/>
      <c r="VZU79" s="108"/>
      <c r="VZV79" s="108"/>
      <c r="VZW79" s="108"/>
      <c r="VZX79" s="108"/>
      <c r="VZY79" s="108"/>
      <c r="VZZ79" s="108"/>
      <c r="WAA79" s="108"/>
      <c r="WAB79" s="108"/>
      <c r="WAC79" s="108"/>
      <c r="WAD79" s="108"/>
      <c r="WAE79" s="108"/>
      <c r="WAF79" s="108"/>
      <c r="WAG79" s="108"/>
      <c r="WAH79" s="108"/>
      <c r="WAI79" s="108"/>
      <c r="WAJ79" s="108"/>
      <c r="WAK79" s="108"/>
      <c r="WAL79" s="108"/>
      <c r="WAM79" s="108"/>
      <c r="WAN79" s="108"/>
      <c r="WAO79" s="108"/>
      <c r="WAP79" s="108"/>
      <c r="WAQ79" s="108"/>
      <c r="WAR79" s="108"/>
      <c r="WAS79" s="108"/>
      <c r="WAT79" s="108"/>
      <c r="WAU79" s="108"/>
      <c r="WAV79" s="108"/>
      <c r="WAW79" s="108"/>
      <c r="WAX79" s="108"/>
      <c r="WAY79" s="108"/>
      <c r="WAZ79" s="108"/>
      <c r="WBA79" s="108"/>
      <c r="WBB79" s="108"/>
      <c r="WBC79" s="108"/>
      <c r="WBD79" s="108"/>
      <c r="WBE79" s="108"/>
      <c r="WBF79" s="108"/>
      <c r="WBG79" s="108"/>
      <c r="WBH79" s="108"/>
      <c r="WBI79" s="108"/>
      <c r="WBJ79" s="108"/>
      <c r="WBK79" s="108"/>
      <c r="WBL79" s="108"/>
      <c r="WBM79" s="108"/>
      <c r="WBN79" s="108"/>
      <c r="WBO79" s="108"/>
      <c r="WBP79" s="108"/>
      <c r="WBQ79" s="108"/>
      <c r="WBR79" s="108"/>
      <c r="WBS79" s="108"/>
      <c r="WBT79" s="108"/>
      <c r="WBU79" s="108"/>
      <c r="WBV79" s="108"/>
      <c r="WBW79" s="108"/>
      <c r="WBX79" s="108"/>
      <c r="WBY79" s="108"/>
      <c r="WBZ79" s="108"/>
      <c r="WCA79" s="108"/>
      <c r="WCB79" s="108"/>
      <c r="WCC79" s="108"/>
      <c r="WCD79" s="108"/>
      <c r="WCE79" s="108"/>
      <c r="WCF79" s="108"/>
      <c r="WCG79" s="108"/>
      <c r="WCH79" s="108"/>
      <c r="WCI79" s="108"/>
      <c r="WCJ79" s="108"/>
      <c r="WCK79" s="108"/>
      <c r="WCL79" s="108"/>
      <c r="WCM79" s="108"/>
      <c r="WCN79" s="108"/>
      <c r="WCO79" s="108"/>
      <c r="WCP79" s="108"/>
      <c r="WCQ79" s="108"/>
      <c r="WCR79" s="108"/>
      <c r="WCS79" s="108"/>
      <c r="WCT79" s="108"/>
      <c r="WCU79" s="108"/>
      <c r="WCV79" s="108"/>
      <c r="WCW79" s="108"/>
      <c r="WCX79" s="108"/>
      <c r="WCY79" s="108"/>
      <c r="WCZ79" s="108"/>
      <c r="WDA79" s="108"/>
      <c r="WDB79" s="108"/>
      <c r="WDC79" s="108"/>
      <c r="WDD79" s="108"/>
      <c r="WDE79" s="108"/>
      <c r="WDF79" s="108"/>
      <c r="WDG79" s="108"/>
      <c r="WDH79" s="108"/>
      <c r="WDI79" s="108"/>
      <c r="WDJ79" s="108"/>
      <c r="WDK79" s="108"/>
      <c r="WDL79" s="108"/>
      <c r="WDM79" s="108"/>
      <c r="WDN79" s="108"/>
      <c r="WDO79" s="108"/>
      <c r="WDP79" s="108"/>
      <c r="WDQ79" s="108"/>
      <c r="WDR79" s="108"/>
      <c r="WDS79" s="108"/>
      <c r="WDT79" s="108"/>
      <c r="WDU79" s="108"/>
      <c r="WDV79" s="108"/>
      <c r="WDW79" s="108"/>
      <c r="WDX79" s="108"/>
      <c r="WDY79" s="108"/>
      <c r="WDZ79" s="108"/>
      <c r="WEA79" s="108"/>
      <c r="WEB79" s="108"/>
      <c r="WEC79" s="108"/>
      <c r="WED79" s="108"/>
      <c r="WEE79" s="108"/>
      <c r="WEF79" s="108"/>
      <c r="WEG79" s="108"/>
      <c r="WEH79" s="108"/>
      <c r="WEI79" s="108"/>
      <c r="WEJ79" s="108"/>
      <c r="WEK79" s="108"/>
      <c r="WEL79" s="108"/>
      <c r="WEM79" s="108"/>
      <c r="WEN79" s="108"/>
      <c r="WEO79" s="108"/>
      <c r="WEP79" s="108"/>
      <c r="WEQ79" s="108"/>
      <c r="WER79" s="108"/>
      <c r="WES79" s="108"/>
      <c r="WET79" s="108"/>
      <c r="WEU79" s="108"/>
      <c r="WEV79" s="108"/>
      <c r="WEW79" s="108"/>
      <c r="WEX79" s="108"/>
      <c r="WEY79" s="108"/>
      <c r="WEZ79" s="108"/>
      <c r="WFA79" s="108"/>
      <c r="WFB79" s="108"/>
      <c r="WFC79" s="108"/>
      <c r="WFD79" s="108"/>
      <c r="WFE79" s="108"/>
      <c r="WFF79" s="108"/>
      <c r="WFG79" s="108"/>
      <c r="WFH79" s="108"/>
      <c r="WFI79" s="108"/>
      <c r="WFJ79" s="108"/>
      <c r="WFK79" s="108"/>
      <c r="WFL79" s="108"/>
      <c r="WFM79" s="108"/>
      <c r="WFN79" s="108"/>
      <c r="WFO79" s="108"/>
      <c r="WFP79" s="108"/>
      <c r="WFQ79" s="108"/>
      <c r="WFR79" s="108"/>
      <c r="WFS79" s="108"/>
      <c r="WFT79" s="108"/>
      <c r="WFU79" s="108"/>
      <c r="WFV79" s="108"/>
      <c r="WFW79" s="108"/>
      <c r="WFX79" s="108"/>
      <c r="WFY79" s="108"/>
      <c r="WFZ79" s="108"/>
      <c r="WGA79" s="108"/>
      <c r="WGB79" s="108"/>
      <c r="WGC79" s="108"/>
      <c r="WGD79" s="108"/>
      <c r="WGE79" s="108"/>
      <c r="WGF79" s="108"/>
      <c r="WGG79" s="108"/>
      <c r="WGH79" s="108"/>
      <c r="WGI79" s="108"/>
      <c r="WGJ79" s="108"/>
      <c r="WGK79" s="108"/>
      <c r="WGL79" s="108"/>
      <c r="WGM79" s="108"/>
      <c r="WGN79" s="108"/>
      <c r="WGO79" s="108"/>
      <c r="WGP79" s="108"/>
      <c r="WGQ79" s="108"/>
      <c r="WGR79" s="108"/>
      <c r="WGS79" s="108"/>
      <c r="WGT79" s="108"/>
      <c r="WGU79" s="108"/>
      <c r="WGV79" s="108"/>
      <c r="WGW79" s="108"/>
      <c r="WGX79" s="108"/>
      <c r="WGY79" s="108"/>
      <c r="WGZ79" s="108"/>
      <c r="WHA79" s="108"/>
      <c r="WHB79" s="108"/>
      <c r="WHC79" s="108"/>
      <c r="WHD79" s="108"/>
      <c r="WHE79" s="108"/>
      <c r="WHF79" s="108"/>
      <c r="WHG79" s="108"/>
      <c r="WHH79" s="108"/>
      <c r="WHI79" s="108"/>
      <c r="WHJ79" s="108"/>
      <c r="WHK79" s="108"/>
      <c r="WHL79" s="108"/>
      <c r="WHM79" s="108"/>
      <c r="WHN79" s="108"/>
      <c r="WHO79" s="108"/>
      <c r="WHP79" s="108"/>
      <c r="WHQ79" s="108"/>
      <c r="WHR79" s="108"/>
      <c r="WHS79" s="108"/>
      <c r="WHT79" s="108"/>
      <c r="WHU79" s="108"/>
      <c r="WHV79" s="108"/>
      <c r="WHW79" s="108"/>
      <c r="WHX79" s="108"/>
      <c r="WHY79" s="108"/>
      <c r="WHZ79" s="108"/>
      <c r="WIA79" s="108"/>
      <c r="WIB79" s="108"/>
      <c r="WIC79" s="108"/>
      <c r="WID79" s="108"/>
      <c r="WIE79" s="108"/>
      <c r="WIF79" s="108"/>
      <c r="WIG79" s="108"/>
      <c r="WIH79" s="108"/>
      <c r="WII79" s="108"/>
      <c r="WIJ79" s="108"/>
      <c r="WIK79" s="108"/>
      <c r="WIL79" s="108"/>
      <c r="WIM79" s="108"/>
      <c r="WIN79" s="108"/>
      <c r="WIO79" s="108"/>
      <c r="WIP79" s="108"/>
      <c r="WIQ79" s="108"/>
      <c r="WIR79" s="108"/>
      <c r="WIS79" s="108"/>
      <c r="WIT79" s="108"/>
      <c r="WIU79" s="108"/>
      <c r="WIV79" s="108"/>
      <c r="WIW79" s="108"/>
      <c r="WIX79" s="108"/>
      <c r="WIY79" s="108"/>
      <c r="WIZ79" s="108"/>
      <c r="WJA79" s="108"/>
      <c r="WJB79" s="108"/>
      <c r="WJC79" s="108"/>
      <c r="WJD79" s="108"/>
      <c r="WJE79" s="108"/>
      <c r="WJF79" s="108"/>
      <c r="WJG79" s="108"/>
      <c r="WJH79" s="108"/>
      <c r="WJI79" s="108"/>
      <c r="WJJ79" s="108"/>
      <c r="WJK79" s="108"/>
      <c r="WJL79" s="108"/>
      <c r="WJM79" s="108"/>
      <c r="WJN79" s="108"/>
      <c r="WJO79" s="108"/>
      <c r="WJP79" s="108"/>
      <c r="WJQ79" s="108"/>
      <c r="WJR79" s="108"/>
      <c r="WJS79" s="108"/>
      <c r="WJT79" s="108"/>
      <c r="WJU79" s="108"/>
      <c r="WJV79" s="108"/>
      <c r="WJW79" s="108"/>
      <c r="WJX79" s="108"/>
      <c r="WJY79" s="108"/>
      <c r="WJZ79" s="108"/>
      <c r="WKA79" s="108"/>
      <c r="WKB79" s="108"/>
      <c r="WKC79" s="108"/>
      <c r="WKD79" s="108"/>
      <c r="WKE79" s="108"/>
      <c r="WKF79" s="108"/>
      <c r="WKG79" s="108"/>
      <c r="WKH79" s="108"/>
      <c r="WKI79" s="108"/>
      <c r="WKJ79" s="108"/>
      <c r="WKK79" s="108"/>
      <c r="WKL79" s="108"/>
      <c r="WKM79" s="108"/>
      <c r="WKN79" s="108"/>
      <c r="WKO79" s="108"/>
      <c r="WKP79" s="108"/>
      <c r="WKQ79" s="108"/>
      <c r="WKR79" s="108"/>
      <c r="WKS79" s="108"/>
      <c r="WKT79" s="108"/>
      <c r="WKU79" s="108"/>
      <c r="WKV79" s="108"/>
      <c r="WKW79" s="108"/>
      <c r="WKX79" s="108"/>
      <c r="WKY79" s="108"/>
      <c r="WKZ79" s="108"/>
      <c r="WLA79" s="108"/>
      <c r="WLB79" s="108"/>
      <c r="WLC79" s="108"/>
      <c r="WLD79" s="108"/>
      <c r="WLE79" s="108"/>
      <c r="WLF79" s="108"/>
      <c r="WLG79" s="108"/>
      <c r="WLH79" s="108"/>
      <c r="WLI79" s="108"/>
      <c r="WLJ79" s="108"/>
      <c r="WLK79" s="108"/>
      <c r="WLL79" s="108"/>
      <c r="WLM79" s="108"/>
      <c r="WLN79" s="108"/>
      <c r="WLO79" s="108"/>
      <c r="WLP79" s="108"/>
      <c r="WLQ79" s="108"/>
      <c r="WLR79" s="108"/>
      <c r="WLS79" s="108"/>
      <c r="WLT79" s="108"/>
      <c r="WLU79" s="108"/>
      <c r="WLV79" s="108"/>
      <c r="WLW79" s="108"/>
      <c r="WLX79" s="108"/>
      <c r="WLY79" s="108"/>
      <c r="WLZ79" s="108"/>
      <c r="WMA79" s="108"/>
      <c r="WMB79" s="108"/>
      <c r="WMC79" s="108"/>
      <c r="WMD79" s="108"/>
      <c r="WME79" s="108"/>
      <c r="WMF79" s="108"/>
      <c r="WMG79" s="108"/>
      <c r="WMH79" s="108"/>
      <c r="WMI79" s="108"/>
      <c r="WMJ79" s="108"/>
      <c r="WMK79" s="108"/>
      <c r="WML79" s="108"/>
      <c r="WMM79" s="108"/>
      <c r="WMN79" s="108"/>
      <c r="WMO79" s="108"/>
      <c r="WMP79" s="108"/>
      <c r="WMQ79" s="108"/>
      <c r="WMR79" s="108"/>
      <c r="WMS79" s="108"/>
      <c r="WMT79" s="108"/>
      <c r="WMU79" s="108"/>
      <c r="WMV79" s="108"/>
      <c r="WMW79" s="108"/>
      <c r="WMX79" s="108"/>
      <c r="WMY79" s="108"/>
      <c r="WMZ79" s="108"/>
      <c r="WNA79" s="108"/>
      <c r="WNB79" s="108"/>
      <c r="WNC79" s="108"/>
      <c r="WND79" s="108"/>
      <c r="WNE79" s="108"/>
      <c r="WNF79" s="108"/>
      <c r="WNG79" s="108"/>
      <c r="WNH79" s="108"/>
      <c r="WNI79" s="108"/>
      <c r="WNJ79" s="108"/>
      <c r="WNK79" s="108"/>
      <c r="WNL79" s="108"/>
      <c r="WNM79" s="108"/>
      <c r="WNN79" s="108"/>
      <c r="WNO79" s="108"/>
      <c r="WNP79" s="108"/>
      <c r="WNQ79" s="108"/>
      <c r="WNR79" s="108"/>
      <c r="WNS79" s="108"/>
      <c r="WNT79" s="108"/>
      <c r="WNU79" s="108"/>
      <c r="WNV79" s="108"/>
      <c r="WNW79" s="108"/>
      <c r="WNX79" s="108"/>
      <c r="WNY79" s="108"/>
      <c r="WNZ79" s="108"/>
      <c r="WOA79" s="108"/>
      <c r="WOB79" s="108"/>
      <c r="WOC79" s="108"/>
      <c r="WOD79" s="108"/>
      <c r="WOE79" s="108"/>
      <c r="WOF79" s="108"/>
      <c r="WOG79" s="108"/>
      <c r="WOH79" s="108"/>
      <c r="WOI79" s="108"/>
      <c r="WOJ79" s="108"/>
      <c r="WOK79" s="108"/>
      <c r="WOL79" s="108"/>
      <c r="WOM79" s="108"/>
      <c r="WON79" s="108"/>
      <c r="WOO79" s="108"/>
      <c r="WOP79" s="108"/>
      <c r="WOQ79" s="108"/>
      <c r="WOR79" s="108"/>
      <c r="WOS79" s="108"/>
      <c r="WOT79" s="108"/>
      <c r="WOU79" s="108"/>
      <c r="WOV79" s="108"/>
      <c r="WOW79" s="108"/>
      <c r="WOX79" s="108"/>
      <c r="WOY79" s="108"/>
      <c r="WOZ79" s="108"/>
      <c r="WPA79" s="108"/>
      <c r="WPB79" s="108"/>
      <c r="WPC79" s="108"/>
      <c r="WPD79" s="108"/>
      <c r="WPE79" s="108"/>
      <c r="WPF79" s="108"/>
      <c r="WPG79" s="108"/>
      <c r="WPH79" s="108"/>
      <c r="WPI79" s="108"/>
      <c r="WPJ79" s="108"/>
      <c r="WPK79" s="108"/>
      <c r="WPL79" s="108"/>
      <c r="WPM79" s="108"/>
      <c r="WPN79" s="108"/>
      <c r="WPO79" s="108"/>
      <c r="WPP79" s="108"/>
      <c r="WPQ79" s="108"/>
      <c r="WPR79" s="108"/>
      <c r="WPS79" s="108"/>
      <c r="WPT79" s="108"/>
      <c r="WPU79" s="108"/>
      <c r="WPV79" s="108"/>
      <c r="WPW79" s="108"/>
      <c r="WPX79" s="108"/>
      <c r="WPY79" s="108"/>
      <c r="WPZ79" s="108"/>
      <c r="WQA79" s="108"/>
      <c r="WQB79" s="108"/>
      <c r="WQC79" s="108"/>
      <c r="WQD79" s="108"/>
      <c r="WQE79" s="108"/>
      <c r="WQF79" s="108"/>
      <c r="WQG79" s="108"/>
      <c r="WQH79" s="108"/>
      <c r="WQI79" s="108"/>
      <c r="WQJ79" s="108"/>
      <c r="WQK79" s="108"/>
      <c r="WQL79" s="108"/>
      <c r="WQM79" s="108"/>
      <c r="WQN79" s="108"/>
      <c r="WQO79" s="108"/>
      <c r="WQP79" s="108"/>
      <c r="WQQ79" s="108"/>
      <c r="WQR79" s="108"/>
      <c r="WQS79" s="108"/>
      <c r="WQT79" s="108"/>
      <c r="WQU79" s="108"/>
      <c r="WQV79" s="108"/>
      <c r="WQW79" s="108"/>
      <c r="WQX79" s="108"/>
      <c r="WQY79" s="108"/>
      <c r="WQZ79" s="108"/>
      <c r="WRA79" s="108"/>
      <c r="WRB79" s="108"/>
      <c r="WRC79" s="108"/>
      <c r="WRD79" s="108"/>
      <c r="WRE79" s="108"/>
      <c r="WRF79" s="108"/>
      <c r="WRG79" s="108"/>
      <c r="WRH79" s="108"/>
      <c r="WRI79" s="108"/>
      <c r="WRJ79" s="108"/>
      <c r="WRK79" s="108"/>
      <c r="WRL79" s="108"/>
      <c r="WRM79" s="108"/>
      <c r="WRN79" s="108"/>
      <c r="WRO79" s="108"/>
      <c r="WRP79" s="108"/>
      <c r="WRQ79" s="108"/>
      <c r="WRR79" s="108"/>
      <c r="WRS79" s="108"/>
      <c r="WRT79" s="108"/>
      <c r="WRU79" s="108"/>
      <c r="WRV79" s="108"/>
      <c r="WRW79" s="108"/>
      <c r="WRX79" s="108"/>
      <c r="WRY79" s="108"/>
      <c r="WRZ79" s="108"/>
      <c r="WSA79" s="108"/>
      <c r="WSB79" s="108"/>
      <c r="WSC79" s="108"/>
      <c r="WSD79" s="108"/>
      <c r="WSE79" s="108"/>
      <c r="WSF79" s="108"/>
      <c r="WSG79" s="108"/>
      <c r="WSH79" s="108"/>
      <c r="WSI79" s="108"/>
      <c r="WSJ79" s="108"/>
      <c r="WSK79" s="108"/>
      <c r="WSL79" s="108"/>
      <c r="WSM79" s="108"/>
      <c r="WSN79" s="108"/>
      <c r="WSO79" s="108"/>
      <c r="WSP79" s="108"/>
      <c r="WSQ79" s="108"/>
      <c r="WSR79" s="108"/>
      <c r="WSS79" s="108"/>
      <c r="WST79" s="108"/>
      <c r="WSU79" s="108"/>
      <c r="WSV79" s="108"/>
      <c r="WSW79" s="108"/>
      <c r="WSX79" s="108"/>
      <c r="WSY79" s="108"/>
      <c r="WSZ79" s="108"/>
      <c r="WTA79" s="108"/>
      <c r="WTB79" s="108"/>
      <c r="WTC79" s="108"/>
      <c r="WTD79" s="108"/>
      <c r="WTE79" s="108"/>
      <c r="WTF79" s="108"/>
      <c r="WTG79" s="108"/>
      <c r="WTH79" s="108"/>
      <c r="WTI79" s="108"/>
      <c r="WTJ79" s="108"/>
      <c r="WTK79" s="108"/>
      <c r="WTL79" s="108"/>
      <c r="WTM79" s="108"/>
      <c r="WTN79" s="108"/>
      <c r="WTO79" s="108"/>
      <c r="WTP79" s="108"/>
      <c r="WTQ79" s="108"/>
      <c r="WTR79" s="108"/>
      <c r="WTS79" s="108"/>
      <c r="WTT79" s="108"/>
      <c r="WTU79" s="108"/>
      <c r="WTV79" s="108"/>
      <c r="WTW79" s="108"/>
      <c r="WTX79" s="108"/>
      <c r="WTY79" s="108"/>
      <c r="WTZ79" s="108"/>
      <c r="WUA79" s="108"/>
      <c r="WUB79" s="108"/>
      <c r="WUC79" s="108"/>
      <c r="WUD79" s="108"/>
      <c r="WUE79" s="108"/>
      <c r="WUF79" s="108"/>
      <c r="WUG79" s="108"/>
      <c r="WUH79" s="108"/>
      <c r="WUI79" s="108"/>
      <c r="WUJ79" s="108"/>
      <c r="WUK79" s="108"/>
      <c r="WUL79" s="108"/>
      <c r="WUM79" s="108"/>
      <c r="WUN79" s="108"/>
      <c r="WUO79" s="108"/>
      <c r="WUP79" s="108"/>
      <c r="WUQ79" s="108"/>
      <c r="WUR79" s="108"/>
      <c r="WUS79" s="108"/>
      <c r="WUT79" s="108"/>
      <c r="WUU79" s="108"/>
      <c r="WUV79" s="108"/>
      <c r="WUW79" s="108"/>
      <c r="WUX79" s="108"/>
      <c r="WUY79" s="108"/>
      <c r="WUZ79" s="108"/>
      <c r="WVA79" s="108"/>
      <c r="WVB79" s="108"/>
      <c r="WVC79" s="108"/>
      <c r="WVD79" s="108"/>
      <c r="WVE79" s="108"/>
      <c r="WVF79" s="108"/>
      <c r="WVG79" s="108"/>
      <c r="WVH79" s="108"/>
      <c r="WVI79" s="108"/>
      <c r="WVJ79" s="108"/>
      <c r="WVK79" s="108"/>
      <c r="WVL79" s="108"/>
      <c r="WVM79" s="108"/>
      <c r="WVN79" s="108"/>
      <c r="WVO79" s="108"/>
      <c r="WVP79" s="108"/>
      <c r="WVQ79" s="108"/>
      <c r="WVR79" s="108"/>
      <c r="WVS79" s="108"/>
      <c r="WVT79" s="108"/>
      <c r="WVU79" s="108"/>
      <c r="WVV79" s="108"/>
      <c r="WVW79" s="108"/>
      <c r="WVX79" s="108"/>
      <c r="WVY79" s="108"/>
      <c r="WVZ79" s="108"/>
      <c r="WWA79" s="108"/>
      <c r="WWB79" s="108"/>
      <c r="WWC79" s="108"/>
      <c r="WWD79" s="108"/>
      <c r="WWE79" s="108"/>
      <c r="WWF79" s="108"/>
      <c r="WWG79" s="108"/>
      <c r="WWH79" s="108"/>
      <c r="WWI79" s="108"/>
      <c r="WWJ79" s="108"/>
      <c r="WWK79" s="108"/>
      <c r="WWL79" s="108"/>
      <c r="WWM79" s="108"/>
      <c r="WWN79" s="108"/>
      <c r="WWO79" s="108"/>
      <c r="WWP79" s="108"/>
      <c r="WWQ79" s="108"/>
      <c r="WWR79" s="108"/>
      <c r="WWS79" s="108"/>
      <c r="WWT79" s="108"/>
      <c r="WWU79" s="108"/>
      <c r="WWV79" s="108"/>
      <c r="WWW79" s="108"/>
      <c r="WWX79" s="108"/>
      <c r="WWY79" s="108"/>
      <c r="WWZ79" s="108"/>
      <c r="WXA79" s="108"/>
      <c r="WXB79" s="108"/>
      <c r="WXC79" s="108"/>
      <c r="WXD79" s="108"/>
      <c r="WXE79" s="108"/>
      <c r="WXF79" s="108"/>
      <c r="WXG79" s="108"/>
      <c r="WXH79" s="108"/>
      <c r="WXI79" s="108"/>
      <c r="WXJ79" s="108"/>
      <c r="WXK79" s="108"/>
      <c r="WXL79" s="108"/>
      <c r="WXM79" s="108"/>
      <c r="WXN79" s="108"/>
      <c r="WXO79" s="108"/>
      <c r="WXP79" s="108"/>
      <c r="WXQ79" s="108"/>
      <c r="WXR79" s="108"/>
      <c r="WXS79" s="108"/>
      <c r="WXT79" s="108"/>
      <c r="WXU79" s="108"/>
      <c r="WXV79" s="108"/>
      <c r="WXW79" s="108"/>
      <c r="WXX79" s="108"/>
      <c r="WXY79" s="108"/>
      <c r="WXZ79" s="108"/>
      <c r="WYA79" s="108"/>
      <c r="WYB79" s="108"/>
      <c r="WYC79" s="108"/>
      <c r="WYD79" s="108"/>
      <c r="WYE79" s="108"/>
      <c r="WYF79" s="108"/>
      <c r="WYG79" s="108"/>
      <c r="WYH79" s="108"/>
      <c r="WYI79" s="108"/>
      <c r="WYJ79" s="108"/>
      <c r="WYK79" s="108"/>
      <c r="WYL79" s="108"/>
      <c r="WYM79" s="108"/>
      <c r="WYN79" s="108"/>
      <c r="WYO79" s="108"/>
      <c r="WYP79" s="108"/>
      <c r="WYQ79" s="108"/>
      <c r="WYR79" s="108"/>
      <c r="WYS79" s="108"/>
      <c r="WYT79" s="108"/>
      <c r="WYU79" s="108"/>
      <c r="WYV79" s="108"/>
      <c r="WYW79" s="108"/>
      <c r="WYX79" s="108"/>
      <c r="WYY79" s="108"/>
      <c r="WYZ79" s="108"/>
      <c r="WZA79" s="108"/>
      <c r="WZB79" s="108"/>
      <c r="WZC79" s="108"/>
      <c r="WZD79" s="108"/>
      <c r="WZE79" s="108"/>
      <c r="WZF79" s="108"/>
      <c r="WZG79" s="108"/>
      <c r="WZH79" s="108"/>
      <c r="WZI79" s="108"/>
      <c r="WZJ79" s="108"/>
      <c r="WZK79" s="108"/>
      <c r="WZL79" s="108"/>
      <c r="WZM79" s="108"/>
      <c r="WZN79" s="108"/>
      <c r="WZO79" s="108"/>
      <c r="WZP79" s="108"/>
      <c r="WZQ79" s="108"/>
      <c r="WZR79" s="108"/>
      <c r="WZS79" s="108"/>
      <c r="WZT79" s="108"/>
      <c r="WZU79" s="108"/>
      <c r="WZV79" s="108"/>
      <c r="WZW79" s="108"/>
      <c r="WZX79" s="108"/>
      <c r="WZY79" s="108"/>
      <c r="WZZ79" s="108"/>
      <c r="XAA79" s="108"/>
      <c r="XAB79" s="108"/>
      <c r="XAC79" s="108"/>
      <c r="XAD79" s="108"/>
      <c r="XAE79" s="108"/>
      <c r="XAF79" s="108"/>
      <c r="XAG79" s="108"/>
      <c r="XAH79" s="108"/>
      <c r="XAI79" s="108"/>
      <c r="XAJ79" s="108"/>
      <c r="XAK79" s="108"/>
      <c r="XAL79" s="108"/>
      <c r="XAM79" s="108"/>
      <c r="XAN79" s="108"/>
      <c r="XAO79" s="108"/>
      <c r="XAP79" s="108"/>
      <c r="XAQ79" s="108"/>
      <c r="XAR79" s="108"/>
      <c r="XAS79" s="108"/>
      <c r="XAT79" s="108"/>
      <c r="XAU79" s="108"/>
      <c r="XAV79" s="108"/>
      <c r="XAW79" s="108"/>
      <c r="XAX79" s="108"/>
      <c r="XAY79" s="108"/>
      <c r="XAZ79" s="108"/>
      <c r="XBA79" s="108"/>
      <c r="XBB79" s="108"/>
      <c r="XBC79" s="108"/>
      <c r="XBD79" s="108"/>
      <c r="XBE79" s="108"/>
      <c r="XBF79" s="108"/>
      <c r="XBG79" s="108"/>
      <c r="XBH79" s="108"/>
      <c r="XBI79" s="108"/>
      <c r="XBJ79" s="108"/>
      <c r="XBK79" s="108"/>
      <c r="XBL79" s="108"/>
      <c r="XBM79" s="108"/>
      <c r="XBN79" s="108"/>
      <c r="XBO79" s="108"/>
      <c r="XBP79" s="108"/>
      <c r="XBQ79" s="108"/>
      <c r="XBR79" s="108"/>
      <c r="XBS79" s="108"/>
      <c r="XBT79" s="108"/>
      <c r="XBU79" s="108"/>
      <c r="XBV79" s="108"/>
      <c r="XBW79" s="108"/>
      <c r="XBX79" s="108"/>
      <c r="XBY79" s="108"/>
      <c r="XBZ79" s="108"/>
      <c r="XCA79" s="108"/>
      <c r="XCB79" s="108"/>
      <c r="XCC79" s="108"/>
      <c r="XCD79" s="108"/>
      <c r="XCE79" s="108"/>
      <c r="XCF79" s="108"/>
      <c r="XCG79" s="108"/>
      <c r="XCH79" s="108"/>
      <c r="XCI79" s="108"/>
      <c r="XCJ79" s="108"/>
      <c r="XCK79" s="108"/>
      <c r="XCL79" s="108"/>
      <c r="XCM79" s="108"/>
      <c r="XCN79" s="108"/>
      <c r="XCO79" s="108"/>
      <c r="XCP79" s="108"/>
      <c r="XCQ79" s="108"/>
      <c r="XCR79" s="108"/>
      <c r="XCS79" s="108"/>
      <c r="XCT79" s="108"/>
      <c r="XCU79" s="108"/>
      <c r="XCV79" s="108"/>
      <c r="XCW79" s="108"/>
      <c r="XCX79" s="108"/>
      <c r="XCY79" s="108"/>
      <c r="XCZ79" s="108"/>
      <c r="XDA79" s="108"/>
      <c r="XDB79" s="108"/>
      <c r="XDC79" s="108"/>
      <c r="XDD79" s="108"/>
      <c r="XDE79" s="108"/>
      <c r="XDF79" s="108"/>
      <c r="XDG79" s="108"/>
      <c r="XDH79" s="108"/>
      <c r="XDI79" s="108"/>
      <c r="XDJ79" s="108"/>
      <c r="XDK79" s="108"/>
      <c r="XDL79" s="108"/>
      <c r="XDM79" s="108"/>
      <c r="XDN79" s="108"/>
      <c r="XDO79" s="108"/>
      <c r="XDP79" s="108"/>
      <c r="XDQ79" s="108"/>
      <c r="XDR79" s="108"/>
      <c r="XDS79" s="108"/>
      <c r="XDT79" s="108"/>
      <c r="XDU79" s="108"/>
      <c r="XDV79" s="108"/>
      <c r="XDW79" s="108"/>
      <c r="XDX79" s="108"/>
      <c r="XDY79" s="108"/>
      <c r="XDZ79" s="108"/>
      <c r="XEA79" s="108"/>
      <c r="XEB79" s="108"/>
      <c r="XEC79" s="108"/>
      <c r="XED79" s="108"/>
      <c r="XEE79" s="108"/>
      <c r="XEF79" s="108"/>
      <c r="XEG79" s="108"/>
    </row>
    <row r="80" spans="1:16361" customFormat="1" x14ac:dyDescent="0.25">
      <c r="A80" s="206">
        <v>206632</v>
      </c>
      <c r="B80" s="207">
        <v>2023</v>
      </c>
      <c r="C80" s="77" t="s">
        <v>143</v>
      </c>
      <c r="D80" s="77"/>
      <c r="E80" s="76" t="s">
        <v>149</v>
      </c>
      <c r="F80" s="77"/>
      <c r="G80" s="50"/>
      <c r="H80" s="79" t="s">
        <v>149</v>
      </c>
      <c r="I80" s="81" t="s">
        <v>198</v>
      </c>
      <c r="J80" s="71" t="s">
        <v>136</v>
      </c>
      <c r="K80" s="91" t="s">
        <v>296</v>
      </c>
      <c r="L80" s="83">
        <v>168000</v>
      </c>
      <c r="M80" s="83">
        <v>42000</v>
      </c>
      <c r="N80" s="83">
        <v>0</v>
      </c>
      <c r="O80" s="87"/>
      <c r="P80" s="89"/>
      <c r="Q80" s="88">
        <f t="shared" si="3"/>
        <v>210000</v>
      </c>
      <c r="R80" s="73"/>
      <c r="S80" s="111"/>
      <c r="T80" s="49"/>
      <c r="U80" s="117"/>
      <c r="V80" s="117"/>
      <c r="W80" s="44" t="s">
        <v>199</v>
      </c>
    </row>
    <row r="81" spans="1:16361" customFormat="1" x14ac:dyDescent="0.25">
      <c r="A81" s="208">
        <v>208027</v>
      </c>
      <c r="B81" s="205">
        <v>2023</v>
      </c>
      <c r="C81" s="77" t="s">
        <v>143</v>
      </c>
      <c r="D81" s="77"/>
      <c r="E81" s="76" t="s">
        <v>193</v>
      </c>
      <c r="F81" s="77"/>
      <c r="G81" s="50"/>
      <c r="H81" s="79" t="s">
        <v>192</v>
      </c>
      <c r="I81" s="81" t="s">
        <v>194</v>
      </c>
      <c r="J81" s="92" t="s">
        <v>192</v>
      </c>
      <c r="K81" s="91" t="s">
        <v>296</v>
      </c>
      <c r="L81" s="87"/>
      <c r="M81" s="83">
        <v>386000</v>
      </c>
      <c r="N81" s="87"/>
      <c r="O81" s="87"/>
      <c r="P81" s="89"/>
      <c r="Q81" s="88">
        <f t="shared" si="3"/>
        <v>386000</v>
      </c>
      <c r="R81" s="73"/>
      <c r="S81" s="111"/>
      <c r="T81" s="49"/>
      <c r="U81" s="117"/>
      <c r="V81" s="117"/>
      <c r="W81" s="44" t="s">
        <v>199</v>
      </c>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c r="AMK81" s="108"/>
      <c r="AML81" s="108"/>
      <c r="AMM81" s="108"/>
      <c r="AMN81" s="108"/>
      <c r="AMO81" s="108"/>
      <c r="AMP81" s="108"/>
      <c r="AMQ81" s="108"/>
      <c r="AMR81" s="108"/>
      <c r="AMS81" s="108"/>
      <c r="AMT81" s="108"/>
      <c r="AMU81" s="108"/>
      <c r="AMV81" s="108"/>
      <c r="AMW81" s="108"/>
      <c r="AMX81" s="108"/>
      <c r="AMY81" s="108"/>
      <c r="AMZ81" s="108"/>
      <c r="ANA81" s="108"/>
      <c r="ANB81" s="108"/>
      <c r="ANC81" s="108"/>
      <c r="AND81" s="108"/>
      <c r="ANE81" s="108"/>
      <c r="ANF81" s="108"/>
      <c r="ANG81" s="108"/>
      <c r="ANH81" s="108"/>
      <c r="ANI81" s="108"/>
      <c r="ANJ81" s="108"/>
      <c r="ANK81" s="108"/>
      <c r="ANL81" s="108"/>
      <c r="ANM81" s="108"/>
      <c r="ANN81" s="108"/>
      <c r="ANO81" s="108"/>
      <c r="ANP81" s="108"/>
      <c r="ANQ81" s="108"/>
      <c r="ANR81" s="108"/>
      <c r="ANS81" s="108"/>
      <c r="ANT81" s="108"/>
      <c r="ANU81" s="108"/>
      <c r="ANV81" s="108"/>
      <c r="ANW81" s="108"/>
      <c r="ANX81" s="108"/>
      <c r="ANY81" s="108"/>
      <c r="ANZ81" s="108"/>
      <c r="AOA81" s="108"/>
      <c r="AOB81" s="108"/>
      <c r="AOC81" s="108"/>
      <c r="AOD81" s="108"/>
      <c r="AOE81" s="108"/>
      <c r="AOF81" s="108"/>
      <c r="AOG81" s="108"/>
      <c r="AOH81" s="108"/>
      <c r="AOI81" s="108"/>
      <c r="AOJ81" s="108"/>
      <c r="AOK81" s="108"/>
      <c r="AOL81" s="108"/>
      <c r="AOM81" s="108"/>
      <c r="AON81" s="108"/>
      <c r="AOO81" s="108"/>
      <c r="AOP81" s="108"/>
      <c r="AOQ81" s="108"/>
      <c r="AOR81" s="108"/>
      <c r="AOS81" s="108"/>
      <c r="AOT81" s="108"/>
      <c r="AOU81" s="108"/>
      <c r="AOV81" s="108"/>
      <c r="AOW81" s="108"/>
      <c r="AOX81" s="108"/>
      <c r="AOY81" s="108"/>
      <c r="AOZ81" s="108"/>
      <c r="APA81" s="108"/>
      <c r="APB81" s="108"/>
      <c r="APC81" s="108"/>
      <c r="APD81" s="108"/>
      <c r="APE81" s="108"/>
      <c r="APF81" s="108"/>
      <c r="APG81" s="108"/>
      <c r="APH81" s="108"/>
      <c r="API81" s="108"/>
      <c r="APJ81" s="108"/>
      <c r="APK81" s="108"/>
      <c r="APL81" s="108"/>
      <c r="APM81" s="108"/>
      <c r="APN81" s="108"/>
      <c r="APO81" s="108"/>
      <c r="APP81" s="108"/>
      <c r="APQ81" s="108"/>
      <c r="APR81" s="108"/>
      <c r="APS81" s="108"/>
      <c r="APT81" s="108"/>
      <c r="APU81" s="108"/>
      <c r="APV81" s="108"/>
      <c r="APW81" s="108"/>
      <c r="APX81" s="108"/>
      <c r="APY81" s="108"/>
      <c r="APZ81" s="108"/>
      <c r="AQA81" s="108"/>
      <c r="AQB81" s="108"/>
      <c r="AQC81" s="108"/>
      <c r="AQD81" s="108"/>
      <c r="AQE81" s="108"/>
      <c r="AQF81" s="108"/>
      <c r="AQG81" s="108"/>
      <c r="AQH81" s="108"/>
      <c r="AQI81" s="108"/>
      <c r="AQJ81" s="108"/>
      <c r="AQK81" s="108"/>
      <c r="AQL81" s="108"/>
      <c r="AQM81" s="108"/>
      <c r="AQN81" s="108"/>
      <c r="AQO81" s="108"/>
      <c r="AQP81" s="108"/>
      <c r="AQQ81" s="108"/>
      <c r="AQR81" s="108"/>
      <c r="AQS81" s="108"/>
      <c r="AQT81" s="108"/>
      <c r="AQU81" s="108"/>
      <c r="AQV81" s="108"/>
      <c r="AQW81" s="108"/>
      <c r="AQX81" s="108"/>
      <c r="AQY81" s="108"/>
      <c r="AQZ81" s="108"/>
      <c r="ARA81" s="108"/>
      <c r="ARB81" s="108"/>
      <c r="ARC81" s="108"/>
      <c r="ARD81" s="108"/>
      <c r="ARE81" s="108"/>
      <c r="ARF81" s="108"/>
      <c r="ARG81" s="108"/>
      <c r="ARH81" s="108"/>
      <c r="ARI81" s="108"/>
      <c r="ARJ81" s="108"/>
      <c r="ARK81" s="108"/>
      <c r="ARL81" s="108"/>
      <c r="ARM81" s="108"/>
      <c r="ARN81" s="108"/>
      <c r="ARO81" s="108"/>
      <c r="ARP81" s="108"/>
      <c r="ARQ81" s="108"/>
      <c r="ARR81" s="108"/>
      <c r="ARS81" s="108"/>
      <c r="ART81" s="108"/>
      <c r="ARU81" s="108"/>
      <c r="ARV81" s="108"/>
      <c r="ARW81" s="108"/>
      <c r="ARX81" s="108"/>
      <c r="ARY81" s="108"/>
      <c r="ARZ81" s="108"/>
      <c r="ASA81" s="108"/>
      <c r="ASB81" s="108"/>
      <c r="ASC81" s="108"/>
      <c r="ASD81" s="108"/>
      <c r="ASE81" s="108"/>
      <c r="ASF81" s="108"/>
      <c r="ASG81" s="108"/>
      <c r="ASH81" s="108"/>
      <c r="ASI81" s="108"/>
      <c r="ASJ81" s="108"/>
      <c r="ASK81" s="108"/>
      <c r="ASL81" s="108"/>
      <c r="ASM81" s="108"/>
      <c r="ASN81" s="108"/>
      <c r="ASO81" s="108"/>
      <c r="ASP81" s="108"/>
      <c r="ASQ81" s="108"/>
      <c r="ASR81" s="108"/>
      <c r="ASS81" s="108"/>
      <c r="AST81" s="108"/>
      <c r="ASU81" s="108"/>
      <c r="ASV81" s="108"/>
      <c r="ASW81" s="108"/>
      <c r="ASX81" s="108"/>
      <c r="ASY81" s="108"/>
      <c r="ASZ81" s="108"/>
      <c r="ATA81" s="108"/>
      <c r="ATB81" s="108"/>
      <c r="ATC81" s="108"/>
      <c r="ATD81" s="108"/>
      <c r="ATE81" s="108"/>
      <c r="ATF81" s="108"/>
      <c r="ATG81" s="108"/>
      <c r="ATH81" s="108"/>
      <c r="ATI81" s="108"/>
      <c r="ATJ81" s="108"/>
      <c r="ATK81" s="108"/>
      <c r="ATL81" s="108"/>
      <c r="ATM81" s="108"/>
      <c r="ATN81" s="108"/>
      <c r="ATO81" s="108"/>
      <c r="ATP81" s="108"/>
      <c r="ATQ81" s="108"/>
      <c r="ATR81" s="108"/>
      <c r="ATS81" s="108"/>
      <c r="ATT81" s="108"/>
      <c r="ATU81" s="108"/>
      <c r="ATV81" s="108"/>
      <c r="ATW81" s="108"/>
      <c r="ATX81" s="108"/>
      <c r="ATY81" s="108"/>
      <c r="ATZ81" s="108"/>
      <c r="AUA81" s="108"/>
      <c r="AUB81" s="108"/>
      <c r="AUC81" s="108"/>
      <c r="AUD81" s="108"/>
      <c r="AUE81" s="108"/>
      <c r="AUF81" s="108"/>
      <c r="AUG81" s="108"/>
      <c r="AUH81" s="108"/>
      <c r="AUI81" s="108"/>
      <c r="AUJ81" s="108"/>
      <c r="AUK81" s="108"/>
      <c r="AUL81" s="108"/>
      <c r="AUM81" s="108"/>
      <c r="AUN81" s="108"/>
      <c r="AUO81" s="108"/>
      <c r="AUP81" s="108"/>
      <c r="AUQ81" s="108"/>
      <c r="AUR81" s="108"/>
      <c r="AUS81" s="108"/>
      <c r="AUT81" s="108"/>
      <c r="AUU81" s="108"/>
      <c r="AUV81" s="108"/>
      <c r="AUW81" s="108"/>
      <c r="AUX81" s="108"/>
      <c r="AUY81" s="108"/>
      <c r="AUZ81" s="108"/>
      <c r="AVA81" s="108"/>
      <c r="AVB81" s="108"/>
      <c r="AVC81" s="108"/>
      <c r="AVD81" s="108"/>
      <c r="AVE81" s="108"/>
      <c r="AVF81" s="108"/>
      <c r="AVG81" s="108"/>
      <c r="AVH81" s="108"/>
      <c r="AVI81" s="108"/>
      <c r="AVJ81" s="108"/>
      <c r="AVK81" s="108"/>
      <c r="AVL81" s="108"/>
      <c r="AVM81" s="108"/>
      <c r="AVN81" s="108"/>
      <c r="AVO81" s="108"/>
      <c r="AVP81" s="108"/>
      <c r="AVQ81" s="108"/>
      <c r="AVR81" s="108"/>
      <c r="AVS81" s="108"/>
      <c r="AVT81" s="108"/>
      <c r="AVU81" s="108"/>
      <c r="AVV81" s="108"/>
      <c r="AVW81" s="108"/>
      <c r="AVX81" s="108"/>
      <c r="AVY81" s="108"/>
      <c r="AVZ81" s="108"/>
      <c r="AWA81" s="108"/>
      <c r="AWB81" s="108"/>
      <c r="AWC81" s="108"/>
      <c r="AWD81" s="108"/>
      <c r="AWE81" s="108"/>
      <c r="AWF81" s="108"/>
      <c r="AWG81" s="108"/>
      <c r="AWH81" s="108"/>
      <c r="AWI81" s="108"/>
      <c r="AWJ81" s="108"/>
      <c r="AWK81" s="108"/>
      <c r="AWL81" s="108"/>
      <c r="AWM81" s="108"/>
      <c r="AWN81" s="108"/>
      <c r="AWO81" s="108"/>
      <c r="AWP81" s="108"/>
      <c r="AWQ81" s="108"/>
      <c r="AWR81" s="108"/>
      <c r="AWS81" s="108"/>
      <c r="AWT81" s="108"/>
      <c r="AWU81" s="108"/>
      <c r="AWV81" s="108"/>
      <c r="AWW81" s="108"/>
      <c r="AWX81" s="108"/>
      <c r="AWY81" s="108"/>
      <c r="AWZ81" s="108"/>
      <c r="AXA81" s="108"/>
      <c r="AXB81" s="108"/>
      <c r="AXC81" s="108"/>
      <c r="AXD81" s="108"/>
      <c r="AXE81" s="108"/>
      <c r="AXF81" s="108"/>
      <c r="AXG81" s="108"/>
      <c r="AXH81" s="108"/>
      <c r="AXI81" s="108"/>
      <c r="AXJ81" s="108"/>
      <c r="AXK81" s="108"/>
      <c r="AXL81" s="108"/>
      <c r="AXM81" s="108"/>
      <c r="AXN81" s="108"/>
      <c r="AXO81" s="108"/>
      <c r="AXP81" s="108"/>
      <c r="AXQ81" s="108"/>
      <c r="AXR81" s="108"/>
      <c r="AXS81" s="108"/>
      <c r="AXT81" s="108"/>
      <c r="AXU81" s="108"/>
      <c r="AXV81" s="108"/>
      <c r="AXW81" s="108"/>
      <c r="AXX81" s="108"/>
      <c r="AXY81" s="108"/>
      <c r="AXZ81" s="108"/>
      <c r="AYA81" s="108"/>
      <c r="AYB81" s="108"/>
      <c r="AYC81" s="108"/>
      <c r="AYD81" s="108"/>
      <c r="AYE81" s="108"/>
      <c r="AYF81" s="108"/>
      <c r="AYG81" s="108"/>
      <c r="AYH81" s="108"/>
      <c r="AYI81" s="108"/>
      <c r="AYJ81" s="108"/>
      <c r="AYK81" s="108"/>
      <c r="AYL81" s="108"/>
      <c r="AYM81" s="108"/>
      <c r="AYN81" s="108"/>
      <c r="AYO81" s="108"/>
      <c r="AYP81" s="108"/>
      <c r="AYQ81" s="108"/>
      <c r="AYR81" s="108"/>
      <c r="AYS81" s="108"/>
      <c r="AYT81" s="108"/>
      <c r="AYU81" s="108"/>
      <c r="AYV81" s="108"/>
      <c r="AYW81" s="108"/>
      <c r="AYX81" s="108"/>
      <c r="AYY81" s="108"/>
      <c r="AYZ81" s="108"/>
      <c r="AZA81" s="108"/>
      <c r="AZB81" s="108"/>
      <c r="AZC81" s="108"/>
      <c r="AZD81" s="108"/>
      <c r="AZE81" s="108"/>
      <c r="AZF81" s="108"/>
      <c r="AZG81" s="108"/>
      <c r="AZH81" s="108"/>
      <c r="AZI81" s="108"/>
      <c r="AZJ81" s="108"/>
      <c r="AZK81" s="108"/>
      <c r="AZL81" s="108"/>
      <c r="AZM81" s="108"/>
      <c r="AZN81" s="108"/>
      <c r="AZO81" s="108"/>
      <c r="AZP81" s="108"/>
      <c r="AZQ81" s="108"/>
      <c r="AZR81" s="108"/>
      <c r="AZS81" s="108"/>
      <c r="AZT81" s="108"/>
      <c r="AZU81" s="108"/>
      <c r="AZV81" s="108"/>
      <c r="AZW81" s="108"/>
      <c r="AZX81" s="108"/>
      <c r="AZY81" s="108"/>
      <c r="AZZ81" s="108"/>
      <c r="BAA81" s="108"/>
      <c r="BAB81" s="108"/>
      <c r="BAC81" s="108"/>
      <c r="BAD81" s="108"/>
      <c r="BAE81" s="108"/>
      <c r="BAF81" s="108"/>
      <c r="BAG81" s="108"/>
      <c r="BAH81" s="108"/>
      <c r="BAI81" s="108"/>
      <c r="BAJ81" s="108"/>
      <c r="BAK81" s="108"/>
      <c r="BAL81" s="108"/>
      <c r="BAM81" s="108"/>
      <c r="BAN81" s="108"/>
      <c r="BAO81" s="108"/>
      <c r="BAP81" s="108"/>
      <c r="BAQ81" s="108"/>
      <c r="BAR81" s="108"/>
      <c r="BAS81" s="108"/>
      <c r="BAT81" s="108"/>
      <c r="BAU81" s="108"/>
      <c r="BAV81" s="108"/>
      <c r="BAW81" s="108"/>
      <c r="BAX81" s="108"/>
      <c r="BAY81" s="108"/>
      <c r="BAZ81" s="108"/>
      <c r="BBA81" s="108"/>
      <c r="BBB81" s="108"/>
      <c r="BBC81" s="108"/>
      <c r="BBD81" s="108"/>
      <c r="BBE81" s="108"/>
      <c r="BBF81" s="108"/>
      <c r="BBG81" s="108"/>
      <c r="BBH81" s="108"/>
      <c r="BBI81" s="108"/>
      <c r="BBJ81" s="108"/>
      <c r="BBK81" s="108"/>
      <c r="BBL81" s="108"/>
      <c r="BBM81" s="108"/>
      <c r="BBN81" s="108"/>
      <c r="BBO81" s="108"/>
      <c r="BBP81" s="108"/>
      <c r="BBQ81" s="108"/>
      <c r="BBR81" s="108"/>
      <c r="BBS81" s="108"/>
      <c r="BBT81" s="108"/>
      <c r="BBU81" s="108"/>
      <c r="BBV81" s="108"/>
      <c r="BBW81" s="108"/>
      <c r="BBX81" s="108"/>
      <c r="BBY81" s="108"/>
      <c r="BBZ81" s="108"/>
      <c r="BCA81" s="108"/>
      <c r="BCB81" s="108"/>
      <c r="BCC81" s="108"/>
      <c r="BCD81" s="108"/>
      <c r="BCE81" s="108"/>
      <c r="BCF81" s="108"/>
      <c r="BCG81" s="108"/>
      <c r="BCH81" s="108"/>
      <c r="BCI81" s="108"/>
      <c r="BCJ81" s="108"/>
      <c r="BCK81" s="108"/>
      <c r="BCL81" s="108"/>
      <c r="BCM81" s="108"/>
      <c r="BCN81" s="108"/>
      <c r="BCO81" s="108"/>
      <c r="BCP81" s="108"/>
      <c r="BCQ81" s="108"/>
      <c r="BCR81" s="108"/>
      <c r="BCS81" s="108"/>
      <c r="BCT81" s="108"/>
      <c r="BCU81" s="108"/>
      <c r="BCV81" s="108"/>
      <c r="BCW81" s="108"/>
      <c r="BCX81" s="108"/>
      <c r="BCY81" s="108"/>
      <c r="BCZ81" s="108"/>
      <c r="BDA81" s="108"/>
      <c r="BDB81" s="108"/>
      <c r="BDC81" s="108"/>
      <c r="BDD81" s="108"/>
      <c r="BDE81" s="108"/>
      <c r="BDF81" s="108"/>
      <c r="BDG81" s="108"/>
      <c r="BDH81" s="108"/>
      <c r="BDI81" s="108"/>
      <c r="BDJ81" s="108"/>
      <c r="BDK81" s="108"/>
      <c r="BDL81" s="108"/>
      <c r="BDM81" s="108"/>
      <c r="BDN81" s="108"/>
      <c r="BDO81" s="108"/>
      <c r="BDP81" s="108"/>
      <c r="BDQ81" s="108"/>
      <c r="BDR81" s="108"/>
      <c r="BDS81" s="108"/>
      <c r="BDT81" s="108"/>
      <c r="BDU81" s="108"/>
      <c r="BDV81" s="108"/>
      <c r="BDW81" s="108"/>
      <c r="BDX81" s="108"/>
      <c r="BDY81" s="108"/>
      <c r="BDZ81" s="108"/>
      <c r="BEA81" s="108"/>
      <c r="BEB81" s="108"/>
      <c r="BEC81" s="108"/>
      <c r="BED81" s="108"/>
      <c r="BEE81" s="108"/>
      <c r="BEF81" s="108"/>
      <c r="BEG81" s="108"/>
      <c r="BEH81" s="108"/>
      <c r="BEI81" s="108"/>
      <c r="BEJ81" s="108"/>
      <c r="BEK81" s="108"/>
      <c r="BEL81" s="108"/>
      <c r="BEM81" s="108"/>
      <c r="BEN81" s="108"/>
      <c r="BEO81" s="108"/>
      <c r="BEP81" s="108"/>
      <c r="BEQ81" s="108"/>
      <c r="BER81" s="108"/>
      <c r="BES81" s="108"/>
      <c r="BET81" s="108"/>
      <c r="BEU81" s="108"/>
      <c r="BEV81" s="108"/>
      <c r="BEW81" s="108"/>
      <c r="BEX81" s="108"/>
      <c r="BEY81" s="108"/>
      <c r="BEZ81" s="108"/>
      <c r="BFA81" s="108"/>
      <c r="BFB81" s="108"/>
      <c r="BFC81" s="108"/>
      <c r="BFD81" s="108"/>
      <c r="BFE81" s="108"/>
      <c r="BFF81" s="108"/>
      <c r="BFG81" s="108"/>
      <c r="BFH81" s="108"/>
      <c r="BFI81" s="108"/>
      <c r="BFJ81" s="108"/>
      <c r="BFK81" s="108"/>
      <c r="BFL81" s="108"/>
      <c r="BFM81" s="108"/>
      <c r="BFN81" s="108"/>
      <c r="BFO81" s="108"/>
      <c r="BFP81" s="108"/>
      <c r="BFQ81" s="108"/>
      <c r="BFR81" s="108"/>
      <c r="BFS81" s="108"/>
      <c r="BFT81" s="108"/>
      <c r="BFU81" s="108"/>
      <c r="BFV81" s="108"/>
      <c r="BFW81" s="108"/>
      <c r="BFX81" s="108"/>
      <c r="BFY81" s="108"/>
      <c r="BFZ81" s="108"/>
      <c r="BGA81" s="108"/>
      <c r="BGB81" s="108"/>
      <c r="BGC81" s="108"/>
      <c r="BGD81" s="108"/>
      <c r="BGE81" s="108"/>
      <c r="BGF81" s="108"/>
      <c r="BGG81" s="108"/>
      <c r="BGH81" s="108"/>
      <c r="BGI81" s="108"/>
      <c r="BGJ81" s="108"/>
      <c r="BGK81" s="108"/>
      <c r="BGL81" s="108"/>
      <c r="BGM81" s="108"/>
      <c r="BGN81" s="108"/>
      <c r="BGO81" s="108"/>
      <c r="BGP81" s="108"/>
      <c r="BGQ81" s="108"/>
      <c r="BGR81" s="108"/>
      <c r="BGS81" s="108"/>
      <c r="BGT81" s="108"/>
      <c r="BGU81" s="108"/>
      <c r="BGV81" s="108"/>
      <c r="BGW81" s="108"/>
      <c r="BGX81" s="108"/>
      <c r="BGY81" s="108"/>
      <c r="BGZ81" s="108"/>
      <c r="BHA81" s="108"/>
      <c r="BHB81" s="108"/>
      <c r="BHC81" s="108"/>
      <c r="BHD81" s="108"/>
      <c r="BHE81" s="108"/>
      <c r="BHF81" s="108"/>
      <c r="BHG81" s="108"/>
      <c r="BHH81" s="108"/>
      <c r="BHI81" s="108"/>
      <c r="BHJ81" s="108"/>
      <c r="BHK81" s="108"/>
      <c r="BHL81" s="108"/>
      <c r="BHM81" s="108"/>
      <c r="BHN81" s="108"/>
      <c r="BHO81" s="108"/>
      <c r="BHP81" s="108"/>
      <c r="BHQ81" s="108"/>
      <c r="BHR81" s="108"/>
      <c r="BHS81" s="108"/>
      <c r="BHT81" s="108"/>
      <c r="BHU81" s="108"/>
      <c r="BHV81" s="108"/>
      <c r="BHW81" s="108"/>
      <c r="BHX81" s="108"/>
      <c r="BHY81" s="108"/>
      <c r="BHZ81" s="108"/>
      <c r="BIA81" s="108"/>
      <c r="BIB81" s="108"/>
      <c r="BIC81" s="108"/>
      <c r="BID81" s="108"/>
      <c r="BIE81" s="108"/>
      <c r="BIF81" s="108"/>
      <c r="BIG81" s="108"/>
      <c r="BIH81" s="108"/>
      <c r="BII81" s="108"/>
      <c r="BIJ81" s="108"/>
      <c r="BIK81" s="108"/>
      <c r="BIL81" s="108"/>
      <c r="BIM81" s="108"/>
      <c r="BIN81" s="108"/>
      <c r="BIO81" s="108"/>
      <c r="BIP81" s="108"/>
      <c r="BIQ81" s="108"/>
      <c r="BIR81" s="108"/>
      <c r="BIS81" s="108"/>
      <c r="BIT81" s="108"/>
      <c r="BIU81" s="108"/>
      <c r="BIV81" s="108"/>
      <c r="BIW81" s="108"/>
      <c r="BIX81" s="108"/>
      <c r="BIY81" s="108"/>
      <c r="BIZ81" s="108"/>
      <c r="BJA81" s="108"/>
      <c r="BJB81" s="108"/>
      <c r="BJC81" s="108"/>
      <c r="BJD81" s="108"/>
      <c r="BJE81" s="108"/>
      <c r="BJF81" s="108"/>
      <c r="BJG81" s="108"/>
      <c r="BJH81" s="108"/>
      <c r="BJI81" s="108"/>
      <c r="BJJ81" s="108"/>
      <c r="BJK81" s="108"/>
      <c r="BJL81" s="108"/>
      <c r="BJM81" s="108"/>
      <c r="BJN81" s="108"/>
      <c r="BJO81" s="108"/>
      <c r="BJP81" s="108"/>
      <c r="BJQ81" s="108"/>
      <c r="BJR81" s="108"/>
      <c r="BJS81" s="108"/>
      <c r="BJT81" s="108"/>
      <c r="BJU81" s="108"/>
      <c r="BJV81" s="108"/>
      <c r="BJW81" s="108"/>
      <c r="BJX81" s="108"/>
      <c r="BJY81" s="108"/>
      <c r="BJZ81" s="108"/>
      <c r="BKA81" s="108"/>
      <c r="BKB81" s="108"/>
      <c r="BKC81" s="108"/>
      <c r="BKD81" s="108"/>
      <c r="BKE81" s="108"/>
      <c r="BKF81" s="108"/>
      <c r="BKG81" s="108"/>
      <c r="BKH81" s="108"/>
      <c r="BKI81" s="108"/>
      <c r="BKJ81" s="108"/>
      <c r="BKK81" s="108"/>
      <c r="BKL81" s="108"/>
      <c r="BKM81" s="108"/>
      <c r="BKN81" s="108"/>
      <c r="BKO81" s="108"/>
      <c r="BKP81" s="108"/>
      <c r="BKQ81" s="108"/>
      <c r="BKR81" s="108"/>
      <c r="BKS81" s="108"/>
      <c r="BKT81" s="108"/>
      <c r="BKU81" s="108"/>
      <c r="BKV81" s="108"/>
      <c r="BKW81" s="108"/>
      <c r="BKX81" s="108"/>
      <c r="BKY81" s="108"/>
      <c r="BKZ81" s="108"/>
      <c r="BLA81" s="108"/>
      <c r="BLB81" s="108"/>
      <c r="BLC81" s="108"/>
      <c r="BLD81" s="108"/>
      <c r="BLE81" s="108"/>
      <c r="BLF81" s="108"/>
      <c r="BLG81" s="108"/>
      <c r="BLH81" s="108"/>
      <c r="BLI81" s="108"/>
      <c r="BLJ81" s="108"/>
      <c r="BLK81" s="108"/>
      <c r="BLL81" s="108"/>
      <c r="BLM81" s="108"/>
      <c r="BLN81" s="108"/>
      <c r="BLO81" s="108"/>
      <c r="BLP81" s="108"/>
      <c r="BLQ81" s="108"/>
      <c r="BLR81" s="108"/>
      <c r="BLS81" s="108"/>
      <c r="BLT81" s="108"/>
      <c r="BLU81" s="108"/>
      <c r="BLV81" s="108"/>
      <c r="BLW81" s="108"/>
      <c r="BLX81" s="108"/>
      <c r="BLY81" s="108"/>
      <c r="BLZ81" s="108"/>
      <c r="BMA81" s="108"/>
      <c r="BMB81" s="108"/>
      <c r="BMC81" s="108"/>
      <c r="BMD81" s="108"/>
      <c r="BME81" s="108"/>
      <c r="BMF81" s="108"/>
      <c r="BMG81" s="108"/>
      <c r="BMH81" s="108"/>
      <c r="BMI81" s="108"/>
      <c r="BMJ81" s="108"/>
      <c r="BMK81" s="108"/>
      <c r="BML81" s="108"/>
      <c r="BMM81" s="108"/>
      <c r="BMN81" s="108"/>
      <c r="BMO81" s="108"/>
      <c r="BMP81" s="108"/>
      <c r="BMQ81" s="108"/>
      <c r="BMR81" s="108"/>
      <c r="BMS81" s="108"/>
      <c r="BMT81" s="108"/>
      <c r="BMU81" s="108"/>
      <c r="BMV81" s="108"/>
      <c r="BMW81" s="108"/>
      <c r="BMX81" s="108"/>
      <c r="BMY81" s="108"/>
      <c r="BMZ81" s="108"/>
      <c r="BNA81" s="108"/>
      <c r="BNB81" s="108"/>
      <c r="BNC81" s="108"/>
      <c r="BND81" s="108"/>
      <c r="BNE81" s="108"/>
      <c r="BNF81" s="108"/>
      <c r="BNG81" s="108"/>
      <c r="BNH81" s="108"/>
      <c r="BNI81" s="108"/>
      <c r="BNJ81" s="108"/>
      <c r="BNK81" s="108"/>
      <c r="BNL81" s="108"/>
      <c r="BNM81" s="108"/>
      <c r="BNN81" s="108"/>
      <c r="BNO81" s="108"/>
      <c r="BNP81" s="108"/>
      <c r="BNQ81" s="108"/>
      <c r="BNR81" s="108"/>
      <c r="BNS81" s="108"/>
      <c r="BNT81" s="108"/>
      <c r="BNU81" s="108"/>
      <c r="BNV81" s="108"/>
      <c r="BNW81" s="108"/>
      <c r="BNX81" s="108"/>
      <c r="BNY81" s="108"/>
      <c r="BNZ81" s="108"/>
      <c r="BOA81" s="108"/>
      <c r="BOB81" s="108"/>
      <c r="BOC81" s="108"/>
      <c r="BOD81" s="108"/>
      <c r="BOE81" s="108"/>
      <c r="BOF81" s="108"/>
      <c r="BOG81" s="108"/>
      <c r="BOH81" s="108"/>
      <c r="BOI81" s="108"/>
      <c r="BOJ81" s="108"/>
      <c r="BOK81" s="108"/>
      <c r="BOL81" s="108"/>
      <c r="BOM81" s="108"/>
      <c r="BON81" s="108"/>
      <c r="BOO81" s="108"/>
      <c r="BOP81" s="108"/>
      <c r="BOQ81" s="108"/>
      <c r="BOR81" s="108"/>
      <c r="BOS81" s="108"/>
      <c r="BOT81" s="108"/>
      <c r="BOU81" s="108"/>
      <c r="BOV81" s="108"/>
      <c r="BOW81" s="108"/>
      <c r="BOX81" s="108"/>
      <c r="BOY81" s="108"/>
      <c r="BOZ81" s="108"/>
      <c r="BPA81" s="108"/>
      <c r="BPB81" s="108"/>
      <c r="BPC81" s="108"/>
      <c r="BPD81" s="108"/>
      <c r="BPE81" s="108"/>
      <c r="BPF81" s="108"/>
      <c r="BPG81" s="108"/>
      <c r="BPH81" s="108"/>
      <c r="BPI81" s="108"/>
      <c r="BPJ81" s="108"/>
      <c r="BPK81" s="108"/>
      <c r="BPL81" s="108"/>
      <c r="BPM81" s="108"/>
      <c r="BPN81" s="108"/>
      <c r="BPO81" s="108"/>
      <c r="BPP81" s="108"/>
      <c r="BPQ81" s="108"/>
      <c r="BPR81" s="108"/>
      <c r="BPS81" s="108"/>
      <c r="BPT81" s="108"/>
      <c r="BPU81" s="108"/>
      <c r="BPV81" s="108"/>
      <c r="BPW81" s="108"/>
      <c r="BPX81" s="108"/>
      <c r="BPY81" s="108"/>
      <c r="BPZ81" s="108"/>
      <c r="BQA81" s="108"/>
      <c r="BQB81" s="108"/>
      <c r="BQC81" s="108"/>
      <c r="BQD81" s="108"/>
      <c r="BQE81" s="108"/>
      <c r="BQF81" s="108"/>
      <c r="BQG81" s="108"/>
      <c r="BQH81" s="108"/>
      <c r="BQI81" s="108"/>
      <c r="BQJ81" s="108"/>
      <c r="BQK81" s="108"/>
      <c r="BQL81" s="108"/>
      <c r="BQM81" s="108"/>
      <c r="BQN81" s="108"/>
      <c r="BQO81" s="108"/>
      <c r="BQP81" s="108"/>
      <c r="BQQ81" s="108"/>
      <c r="BQR81" s="108"/>
      <c r="BQS81" s="108"/>
      <c r="BQT81" s="108"/>
      <c r="BQU81" s="108"/>
      <c r="BQV81" s="108"/>
      <c r="BQW81" s="108"/>
      <c r="BQX81" s="108"/>
      <c r="BQY81" s="108"/>
      <c r="BQZ81" s="108"/>
      <c r="BRA81" s="108"/>
      <c r="BRB81" s="108"/>
      <c r="BRC81" s="108"/>
      <c r="BRD81" s="108"/>
      <c r="BRE81" s="108"/>
      <c r="BRF81" s="108"/>
      <c r="BRG81" s="108"/>
      <c r="BRH81" s="108"/>
      <c r="BRI81" s="108"/>
      <c r="BRJ81" s="108"/>
      <c r="BRK81" s="108"/>
      <c r="BRL81" s="108"/>
      <c r="BRM81" s="108"/>
      <c r="BRN81" s="108"/>
      <c r="BRO81" s="108"/>
      <c r="BRP81" s="108"/>
      <c r="BRQ81" s="108"/>
      <c r="BRR81" s="108"/>
      <c r="BRS81" s="108"/>
      <c r="BRT81" s="108"/>
      <c r="BRU81" s="108"/>
      <c r="BRV81" s="108"/>
      <c r="BRW81" s="108"/>
      <c r="BRX81" s="108"/>
      <c r="BRY81" s="108"/>
      <c r="BRZ81" s="108"/>
      <c r="BSA81" s="108"/>
      <c r="BSB81" s="108"/>
      <c r="BSC81" s="108"/>
      <c r="BSD81" s="108"/>
      <c r="BSE81" s="108"/>
      <c r="BSF81" s="108"/>
      <c r="BSG81" s="108"/>
      <c r="BSH81" s="108"/>
      <c r="BSI81" s="108"/>
      <c r="BSJ81" s="108"/>
      <c r="BSK81" s="108"/>
      <c r="BSL81" s="108"/>
      <c r="BSM81" s="108"/>
      <c r="BSN81" s="108"/>
      <c r="BSO81" s="108"/>
      <c r="BSP81" s="108"/>
      <c r="BSQ81" s="108"/>
      <c r="BSR81" s="108"/>
      <c r="BSS81" s="108"/>
      <c r="BST81" s="108"/>
      <c r="BSU81" s="108"/>
      <c r="BSV81" s="108"/>
      <c r="BSW81" s="108"/>
      <c r="BSX81" s="108"/>
      <c r="BSY81" s="108"/>
      <c r="BSZ81" s="108"/>
      <c r="BTA81" s="108"/>
      <c r="BTB81" s="108"/>
      <c r="BTC81" s="108"/>
      <c r="BTD81" s="108"/>
      <c r="BTE81" s="108"/>
      <c r="BTF81" s="108"/>
      <c r="BTG81" s="108"/>
      <c r="BTH81" s="108"/>
      <c r="BTI81" s="108"/>
      <c r="BTJ81" s="108"/>
      <c r="BTK81" s="108"/>
      <c r="BTL81" s="108"/>
      <c r="BTM81" s="108"/>
      <c r="BTN81" s="108"/>
      <c r="BTO81" s="108"/>
      <c r="BTP81" s="108"/>
      <c r="BTQ81" s="108"/>
      <c r="BTR81" s="108"/>
      <c r="BTS81" s="108"/>
      <c r="BTT81" s="108"/>
      <c r="BTU81" s="108"/>
      <c r="BTV81" s="108"/>
      <c r="BTW81" s="108"/>
      <c r="BTX81" s="108"/>
      <c r="BTY81" s="108"/>
      <c r="BTZ81" s="108"/>
      <c r="BUA81" s="108"/>
      <c r="BUB81" s="108"/>
      <c r="BUC81" s="108"/>
      <c r="BUD81" s="108"/>
      <c r="BUE81" s="108"/>
      <c r="BUF81" s="108"/>
      <c r="BUG81" s="108"/>
      <c r="BUH81" s="108"/>
      <c r="BUI81" s="108"/>
      <c r="BUJ81" s="108"/>
      <c r="BUK81" s="108"/>
      <c r="BUL81" s="108"/>
      <c r="BUM81" s="108"/>
      <c r="BUN81" s="108"/>
      <c r="BUO81" s="108"/>
      <c r="BUP81" s="108"/>
      <c r="BUQ81" s="108"/>
      <c r="BUR81" s="108"/>
      <c r="BUS81" s="108"/>
      <c r="BUT81" s="108"/>
      <c r="BUU81" s="108"/>
      <c r="BUV81" s="108"/>
      <c r="BUW81" s="108"/>
      <c r="BUX81" s="108"/>
      <c r="BUY81" s="108"/>
      <c r="BUZ81" s="108"/>
      <c r="BVA81" s="108"/>
      <c r="BVB81" s="108"/>
      <c r="BVC81" s="108"/>
      <c r="BVD81" s="108"/>
      <c r="BVE81" s="108"/>
      <c r="BVF81" s="108"/>
      <c r="BVG81" s="108"/>
      <c r="BVH81" s="108"/>
      <c r="BVI81" s="108"/>
      <c r="BVJ81" s="108"/>
      <c r="BVK81" s="108"/>
      <c r="BVL81" s="108"/>
      <c r="BVM81" s="108"/>
      <c r="BVN81" s="108"/>
      <c r="BVO81" s="108"/>
      <c r="BVP81" s="108"/>
      <c r="BVQ81" s="108"/>
      <c r="BVR81" s="108"/>
      <c r="BVS81" s="108"/>
      <c r="BVT81" s="108"/>
      <c r="BVU81" s="108"/>
      <c r="BVV81" s="108"/>
      <c r="BVW81" s="108"/>
      <c r="BVX81" s="108"/>
      <c r="BVY81" s="108"/>
      <c r="BVZ81" s="108"/>
      <c r="BWA81" s="108"/>
      <c r="BWB81" s="108"/>
      <c r="BWC81" s="108"/>
      <c r="BWD81" s="108"/>
      <c r="BWE81" s="108"/>
      <c r="BWF81" s="108"/>
      <c r="BWG81" s="108"/>
      <c r="BWH81" s="108"/>
      <c r="BWI81" s="108"/>
      <c r="BWJ81" s="108"/>
      <c r="BWK81" s="108"/>
      <c r="BWL81" s="108"/>
      <c r="BWM81" s="108"/>
      <c r="BWN81" s="108"/>
      <c r="BWO81" s="108"/>
      <c r="BWP81" s="108"/>
      <c r="BWQ81" s="108"/>
      <c r="BWR81" s="108"/>
      <c r="BWS81" s="108"/>
      <c r="BWT81" s="108"/>
      <c r="BWU81" s="108"/>
      <c r="BWV81" s="108"/>
      <c r="BWW81" s="108"/>
      <c r="BWX81" s="108"/>
      <c r="BWY81" s="108"/>
      <c r="BWZ81" s="108"/>
      <c r="BXA81" s="108"/>
      <c r="BXB81" s="108"/>
      <c r="BXC81" s="108"/>
      <c r="BXD81" s="108"/>
      <c r="BXE81" s="108"/>
      <c r="BXF81" s="108"/>
      <c r="BXG81" s="108"/>
      <c r="BXH81" s="108"/>
      <c r="BXI81" s="108"/>
      <c r="BXJ81" s="108"/>
      <c r="BXK81" s="108"/>
      <c r="BXL81" s="108"/>
      <c r="BXM81" s="108"/>
      <c r="BXN81" s="108"/>
      <c r="BXO81" s="108"/>
      <c r="BXP81" s="108"/>
      <c r="BXQ81" s="108"/>
      <c r="BXR81" s="108"/>
      <c r="BXS81" s="108"/>
      <c r="BXT81" s="108"/>
      <c r="BXU81" s="108"/>
      <c r="BXV81" s="108"/>
      <c r="BXW81" s="108"/>
      <c r="BXX81" s="108"/>
      <c r="BXY81" s="108"/>
      <c r="BXZ81" s="108"/>
      <c r="BYA81" s="108"/>
      <c r="BYB81" s="108"/>
      <c r="BYC81" s="108"/>
      <c r="BYD81" s="108"/>
      <c r="BYE81" s="108"/>
      <c r="BYF81" s="108"/>
      <c r="BYG81" s="108"/>
      <c r="BYH81" s="108"/>
      <c r="BYI81" s="108"/>
      <c r="BYJ81" s="108"/>
      <c r="BYK81" s="108"/>
      <c r="BYL81" s="108"/>
      <c r="BYM81" s="108"/>
      <c r="BYN81" s="108"/>
      <c r="BYO81" s="108"/>
      <c r="BYP81" s="108"/>
      <c r="BYQ81" s="108"/>
      <c r="BYR81" s="108"/>
      <c r="BYS81" s="108"/>
      <c r="BYT81" s="108"/>
      <c r="BYU81" s="108"/>
      <c r="BYV81" s="108"/>
      <c r="BYW81" s="108"/>
      <c r="BYX81" s="108"/>
      <c r="BYY81" s="108"/>
      <c r="BYZ81" s="108"/>
      <c r="BZA81" s="108"/>
      <c r="BZB81" s="108"/>
      <c r="BZC81" s="108"/>
      <c r="BZD81" s="108"/>
      <c r="BZE81" s="108"/>
      <c r="BZF81" s="108"/>
      <c r="BZG81" s="108"/>
      <c r="BZH81" s="108"/>
      <c r="BZI81" s="108"/>
      <c r="BZJ81" s="108"/>
      <c r="BZK81" s="108"/>
      <c r="BZL81" s="108"/>
      <c r="BZM81" s="108"/>
      <c r="BZN81" s="108"/>
      <c r="BZO81" s="108"/>
      <c r="BZP81" s="108"/>
      <c r="BZQ81" s="108"/>
      <c r="BZR81" s="108"/>
      <c r="BZS81" s="108"/>
      <c r="BZT81" s="108"/>
      <c r="BZU81" s="108"/>
      <c r="BZV81" s="108"/>
      <c r="BZW81" s="108"/>
      <c r="BZX81" s="108"/>
      <c r="BZY81" s="108"/>
      <c r="BZZ81" s="108"/>
      <c r="CAA81" s="108"/>
      <c r="CAB81" s="108"/>
      <c r="CAC81" s="108"/>
      <c r="CAD81" s="108"/>
      <c r="CAE81" s="108"/>
      <c r="CAF81" s="108"/>
      <c r="CAG81" s="108"/>
      <c r="CAH81" s="108"/>
      <c r="CAI81" s="108"/>
      <c r="CAJ81" s="108"/>
      <c r="CAK81" s="108"/>
      <c r="CAL81" s="108"/>
      <c r="CAM81" s="108"/>
      <c r="CAN81" s="108"/>
      <c r="CAO81" s="108"/>
      <c r="CAP81" s="108"/>
      <c r="CAQ81" s="108"/>
      <c r="CAR81" s="108"/>
      <c r="CAS81" s="108"/>
      <c r="CAT81" s="108"/>
      <c r="CAU81" s="108"/>
      <c r="CAV81" s="108"/>
      <c r="CAW81" s="108"/>
      <c r="CAX81" s="108"/>
      <c r="CAY81" s="108"/>
      <c r="CAZ81" s="108"/>
      <c r="CBA81" s="108"/>
      <c r="CBB81" s="108"/>
      <c r="CBC81" s="108"/>
      <c r="CBD81" s="108"/>
      <c r="CBE81" s="108"/>
      <c r="CBF81" s="108"/>
      <c r="CBG81" s="108"/>
      <c r="CBH81" s="108"/>
      <c r="CBI81" s="108"/>
      <c r="CBJ81" s="108"/>
      <c r="CBK81" s="108"/>
      <c r="CBL81" s="108"/>
      <c r="CBM81" s="108"/>
      <c r="CBN81" s="108"/>
      <c r="CBO81" s="108"/>
      <c r="CBP81" s="108"/>
      <c r="CBQ81" s="108"/>
      <c r="CBR81" s="108"/>
      <c r="CBS81" s="108"/>
      <c r="CBT81" s="108"/>
      <c r="CBU81" s="108"/>
      <c r="CBV81" s="108"/>
      <c r="CBW81" s="108"/>
      <c r="CBX81" s="108"/>
      <c r="CBY81" s="108"/>
      <c r="CBZ81" s="108"/>
      <c r="CCA81" s="108"/>
      <c r="CCB81" s="108"/>
      <c r="CCC81" s="108"/>
      <c r="CCD81" s="108"/>
      <c r="CCE81" s="108"/>
      <c r="CCF81" s="108"/>
      <c r="CCG81" s="108"/>
      <c r="CCH81" s="108"/>
      <c r="CCI81" s="108"/>
      <c r="CCJ81" s="108"/>
      <c r="CCK81" s="108"/>
      <c r="CCL81" s="108"/>
      <c r="CCM81" s="108"/>
      <c r="CCN81" s="108"/>
      <c r="CCO81" s="108"/>
      <c r="CCP81" s="108"/>
      <c r="CCQ81" s="108"/>
      <c r="CCR81" s="108"/>
      <c r="CCS81" s="108"/>
      <c r="CCT81" s="108"/>
      <c r="CCU81" s="108"/>
      <c r="CCV81" s="108"/>
      <c r="CCW81" s="108"/>
      <c r="CCX81" s="108"/>
      <c r="CCY81" s="108"/>
      <c r="CCZ81" s="108"/>
      <c r="CDA81" s="108"/>
      <c r="CDB81" s="108"/>
      <c r="CDC81" s="108"/>
      <c r="CDD81" s="108"/>
      <c r="CDE81" s="108"/>
      <c r="CDF81" s="108"/>
      <c r="CDG81" s="108"/>
      <c r="CDH81" s="108"/>
      <c r="CDI81" s="108"/>
      <c r="CDJ81" s="108"/>
      <c r="CDK81" s="108"/>
      <c r="CDL81" s="108"/>
      <c r="CDM81" s="108"/>
      <c r="CDN81" s="108"/>
      <c r="CDO81" s="108"/>
      <c r="CDP81" s="108"/>
      <c r="CDQ81" s="108"/>
      <c r="CDR81" s="108"/>
      <c r="CDS81" s="108"/>
      <c r="CDT81" s="108"/>
      <c r="CDU81" s="108"/>
      <c r="CDV81" s="108"/>
      <c r="CDW81" s="108"/>
      <c r="CDX81" s="108"/>
      <c r="CDY81" s="108"/>
      <c r="CDZ81" s="108"/>
      <c r="CEA81" s="108"/>
      <c r="CEB81" s="108"/>
      <c r="CEC81" s="108"/>
      <c r="CED81" s="108"/>
      <c r="CEE81" s="108"/>
      <c r="CEF81" s="108"/>
      <c r="CEG81" s="108"/>
      <c r="CEH81" s="108"/>
      <c r="CEI81" s="108"/>
      <c r="CEJ81" s="108"/>
      <c r="CEK81" s="108"/>
      <c r="CEL81" s="108"/>
      <c r="CEM81" s="108"/>
      <c r="CEN81" s="108"/>
      <c r="CEO81" s="108"/>
      <c r="CEP81" s="108"/>
      <c r="CEQ81" s="108"/>
      <c r="CER81" s="108"/>
      <c r="CES81" s="108"/>
      <c r="CET81" s="108"/>
      <c r="CEU81" s="108"/>
      <c r="CEV81" s="108"/>
      <c r="CEW81" s="108"/>
      <c r="CEX81" s="108"/>
      <c r="CEY81" s="108"/>
      <c r="CEZ81" s="108"/>
      <c r="CFA81" s="108"/>
      <c r="CFB81" s="108"/>
      <c r="CFC81" s="108"/>
      <c r="CFD81" s="108"/>
      <c r="CFE81" s="108"/>
      <c r="CFF81" s="108"/>
      <c r="CFG81" s="108"/>
      <c r="CFH81" s="108"/>
      <c r="CFI81" s="108"/>
      <c r="CFJ81" s="108"/>
      <c r="CFK81" s="108"/>
      <c r="CFL81" s="108"/>
      <c r="CFM81" s="108"/>
      <c r="CFN81" s="108"/>
      <c r="CFO81" s="108"/>
      <c r="CFP81" s="108"/>
      <c r="CFQ81" s="108"/>
      <c r="CFR81" s="108"/>
      <c r="CFS81" s="108"/>
      <c r="CFT81" s="108"/>
      <c r="CFU81" s="108"/>
      <c r="CFV81" s="108"/>
      <c r="CFW81" s="108"/>
      <c r="CFX81" s="108"/>
      <c r="CFY81" s="108"/>
      <c r="CFZ81" s="108"/>
      <c r="CGA81" s="108"/>
      <c r="CGB81" s="108"/>
      <c r="CGC81" s="108"/>
      <c r="CGD81" s="108"/>
      <c r="CGE81" s="108"/>
      <c r="CGF81" s="108"/>
      <c r="CGG81" s="108"/>
      <c r="CGH81" s="108"/>
      <c r="CGI81" s="108"/>
      <c r="CGJ81" s="108"/>
      <c r="CGK81" s="108"/>
      <c r="CGL81" s="108"/>
      <c r="CGM81" s="108"/>
      <c r="CGN81" s="108"/>
      <c r="CGO81" s="108"/>
      <c r="CGP81" s="108"/>
      <c r="CGQ81" s="108"/>
      <c r="CGR81" s="108"/>
      <c r="CGS81" s="108"/>
      <c r="CGT81" s="108"/>
      <c r="CGU81" s="108"/>
      <c r="CGV81" s="108"/>
      <c r="CGW81" s="108"/>
      <c r="CGX81" s="108"/>
      <c r="CGY81" s="108"/>
      <c r="CGZ81" s="108"/>
      <c r="CHA81" s="108"/>
      <c r="CHB81" s="108"/>
      <c r="CHC81" s="108"/>
      <c r="CHD81" s="108"/>
      <c r="CHE81" s="108"/>
      <c r="CHF81" s="108"/>
      <c r="CHG81" s="108"/>
      <c r="CHH81" s="108"/>
      <c r="CHI81" s="108"/>
      <c r="CHJ81" s="108"/>
      <c r="CHK81" s="108"/>
      <c r="CHL81" s="108"/>
      <c r="CHM81" s="108"/>
      <c r="CHN81" s="108"/>
      <c r="CHO81" s="108"/>
      <c r="CHP81" s="108"/>
      <c r="CHQ81" s="108"/>
      <c r="CHR81" s="108"/>
      <c r="CHS81" s="108"/>
      <c r="CHT81" s="108"/>
      <c r="CHU81" s="108"/>
      <c r="CHV81" s="108"/>
      <c r="CHW81" s="108"/>
      <c r="CHX81" s="108"/>
      <c r="CHY81" s="108"/>
      <c r="CHZ81" s="108"/>
      <c r="CIA81" s="108"/>
      <c r="CIB81" s="108"/>
      <c r="CIC81" s="108"/>
      <c r="CID81" s="108"/>
      <c r="CIE81" s="108"/>
      <c r="CIF81" s="108"/>
      <c r="CIG81" s="108"/>
      <c r="CIH81" s="108"/>
      <c r="CII81" s="108"/>
      <c r="CIJ81" s="108"/>
      <c r="CIK81" s="108"/>
      <c r="CIL81" s="108"/>
      <c r="CIM81" s="108"/>
      <c r="CIN81" s="108"/>
      <c r="CIO81" s="108"/>
      <c r="CIP81" s="108"/>
      <c r="CIQ81" s="108"/>
      <c r="CIR81" s="108"/>
      <c r="CIS81" s="108"/>
      <c r="CIT81" s="108"/>
      <c r="CIU81" s="108"/>
      <c r="CIV81" s="108"/>
      <c r="CIW81" s="108"/>
      <c r="CIX81" s="108"/>
      <c r="CIY81" s="108"/>
      <c r="CIZ81" s="108"/>
      <c r="CJA81" s="108"/>
      <c r="CJB81" s="108"/>
      <c r="CJC81" s="108"/>
      <c r="CJD81" s="108"/>
      <c r="CJE81" s="108"/>
      <c r="CJF81" s="108"/>
      <c r="CJG81" s="108"/>
      <c r="CJH81" s="108"/>
      <c r="CJI81" s="108"/>
      <c r="CJJ81" s="108"/>
      <c r="CJK81" s="108"/>
      <c r="CJL81" s="108"/>
      <c r="CJM81" s="108"/>
      <c r="CJN81" s="108"/>
      <c r="CJO81" s="108"/>
      <c r="CJP81" s="108"/>
      <c r="CJQ81" s="108"/>
      <c r="CJR81" s="108"/>
      <c r="CJS81" s="108"/>
      <c r="CJT81" s="108"/>
      <c r="CJU81" s="108"/>
      <c r="CJV81" s="108"/>
      <c r="CJW81" s="108"/>
      <c r="CJX81" s="108"/>
      <c r="CJY81" s="108"/>
      <c r="CJZ81" s="108"/>
      <c r="CKA81" s="108"/>
      <c r="CKB81" s="108"/>
      <c r="CKC81" s="108"/>
      <c r="CKD81" s="108"/>
      <c r="CKE81" s="108"/>
      <c r="CKF81" s="108"/>
      <c r="CKG81" s="108"/>
      <c r="CKH81" s="108"/>
      <c r="CKI81" s="108"/>
      <c r="CKJ81" s="108"/>
      <c r="CKK81" s="108"/>
      <c r="CKL81" s="108"/>
      <c r="CKM81" s="108"/>
      <c r="CKN81" s="108"/>
      <c r="CKO81" s="108"/>
      <c r="CKP81" s="108"/>
      <c r="CKQ81" s="108"/>
      <c r="CKR81" s="108"/>
      <c r="CKS81" s="108"/>
      <c r="CKT81" s="108"/>
      <c r="CKU81" s="108"/>
      <c r="CKV81" s="108"/>
      <c r="CKW81" s="108"/>
      <c r="CKX81" s="108"/>
      <c r="CKY81" s="108"/>
      <c r="CKZ81" s="108"/>
      <c r="CLA81" s="108"/>
      <c r="CLB81" s="108"/>
      <c r="CLC81" s="108"/>
      <c r="CLD81" s="108"/>
      <c r="CLE81" s="108"/>
      <c r="CLF81" s="108"/>
      <c r="CLG81" s="108"/>
      <c r="CLH81" s="108"/>
      <c r="CLI81" s="108"/>
      <c r="CLJ81" s="108"/>
      <c r="CLK81" s="108"/>
      <c r="CLL81" s="108"/>
      <c r="CLM81" s="108"/>
      <c r="CLN81" s="108"/>
      <c r="CLO81" s="108"/>
      <c r="CLP81" s="108"/>
      <c r="CLQ81" s="108"/>
      <c r="CLR81" s="108"/>
      <c r="CLS81" s="108"/>
      <c r="CLT81" s="108"/>
      <c r="CLU81" s="108"/>
      <c r="CLV81" s="108"/>
      <c r="CLW81" s="108"/>
      <c r="CLX81" s="108"/>
      <c r="CLY81" s="108"/>
      <c r="CLZ81" s="108"/>
      <c r="CMA81" s="108"/>
      <c r="CMB81" s="108"/>
      <c r="CMC81" s="108"/>
      <c r="CMD81" s="108"/>
      <c r="CME81" s="108"/>
      <c r="CMF81" s="108"/>
      <c r="CMG81" s="108"/>
      <c r="CMH81" s="108"/>
      <c r="CMI81" s="108"/>
      <c r="CMJ81" s="108"/>
      <c r="CMK81" s="108"/>
      <c r="CML81" s="108"/>
      <c r="CMM81" s="108"/>
      <c r="CMN81" s="108"/>
      <c r="CMO81" s="108"/>
      <c r="CMP81" s="108"/>
      <c r="CMQ81" s="108"/>
      <c r="CMR81" s="108"/>
      <c r="CMS81" s="108"/>
      <c r="CMT81" s="108"/>
      <c r="CMU81" s="108"/>
      <c r="CMV81" s="108"/>
      <c r="CMW81" s="108"/>
      <c r="CMX81" s="108"/>
      <c r="CMY81" s="108"/>
      <c r="CMZ81" s="108"/>
      <c r="CNA81" s="108"/>
      <c r="CNB81" s="108"/>
      <c r="CNC81" s="108"/>
      <c r="CND81" s="108"/>
      <c r="CNE81" s="108"/>
      <c r="CNF81" s="108"/>
      <c r="CNG81" s="108"/>
      <c r="CNH81" s="108"/>
      <c r="CNI81" s="108"/>
      <c r="CNJ81" s="108"/>
      <c r="CNK81" s="108"/>
      <c r="CNL81" s="108"/>
      <c r="CNM81" s="108"/>
      <c r="CNN81" s="108"/>
      <c r="CNO81" s="108"/>
      <c r="CNP81" s="108"/>
      <c r="CNQ81" s="108"/>
      <c r="CNR81" s="108"/>
      <c r="CNS81" s="108"/>
      <c r="CNT81" s="108"/>
      <c r="CNU81" s="108"/>
      <c r="CNV81" s="108"/>
      <c r="CNW81" s="108"/>
      <c r="CNX81" s="108"/>
      <c r="CNY81" s="108"/>
      <c r="CNZ81" s="108"/>
      <c r="COA81" s="108"/>
      <c r="COB81" s="108"/>
      <c r="COC81" s="108"/>
      <c r="COD81" s="108"/>
      <c r="COE81" s="108"/>
      <c r="COF81" s="108"/>
      <c r="COG81" s="108"/>
      <c r="COH81" s="108"/>
      <c r="COI81" s="108"/>
      <c r="COJ81" s="108"/>
      <c r="COK81" s="108"/>
      <c r="COL81" s="108"/>
      <c r="COM81" s="108"/>
      <c r="CON81" s="108"/>
      <c r="COO81" s="108"/>
      <c r="COP81" s="108"/>
      <c r="COQ81" s="108"/>
      <c r="COR81" s="108"/>
      <c r="COS81" s="108"/>
      <c r="COT81" s="108"/>
      <c r="COU81" s="108"/>
      <c r="COV81" s="108"/>
      <c r="COW81" s="108"/>
      <c r="COX81" s="108"/>
      <c r="COY81" s="108"/>
      <c r="COZ81" s="108"/>
      <c r="CPA81" s="108"/>
      <c r="CPB81" s="108"/>
      <c r="CPC81" s="108"/>
      <c r="CPD81" s="108"/>
      <c r="CPE81" s="108"/>
      <c r="CPF81" s="108"/>
      <c r="CPG81" s="108"/>
      <c r="CPH81" s="108"/>
      <c r="CPI81" s="108"/>
      <c r="CPJ81" s="108"/>
      <c r="CPK81" s="108"/>
      <c r="CPL81" s="108"/>
      <c r="CPM81" s="108"/>
      <c r="CPN81" s="108"/>
      <c r="CPO81" s="108"/>
      <c r="CPP81" s="108"/>
      <c r="CPQ81" s="108"/>
      <c r="CPR81" s="108"/>
      <c r="CPS81" s="108"/>
      <c r="CPT81" s="108"/>
      <c r="CPU81" s="108"/>
      <c r="CPV81" s="108"/>
      <c r="CPW81" s="108"/>
      <c r="CPX81" s="108"/>
      <c r="CPY81" s="108"/>
      <c r="CPZ81" s="108"/>
      <c r="CQA81" s="108"/>
      <c r="CQB81" s="108"/>
      <c r="CQC81" s="108"/>
      <c r="CQD81" s="108"/>
      <c r="CQE81" s="108"/>
      <c r="CQF81" s="108"/>
      <c r="CQG81" s="108"/>
      <c r="CQH81" s="108"/>
      <c r="CQI81" s="108"/>
      <c r="CQJ81" s="108"/>
      <c r="CQK81" s="108"/>
      <c r="CQL81" s="108"/>
      <c r="CQM81" s="108"/>
      <c r="CQN81" s="108"/>
      <c r="CQO81" s="108"/>
      <c r="CQP81" s="108"/>
      <c r="CQQ81" s="108"/>
      <c r="CQR81" s="108"/>
      <c r="CQS81" s="108"/>
      <c r="CQT81" s="108"/>
      <c r="CQU81" s="108"/>
      <c r="CQV81" s="108"/>
      <c r="CQW81" s="108"/>
      <c r="CQX81" s="108"/>
      <c r="CQY81" s="108"/>
      <c r="CQZ81" s="108"/>
      <c r="CRA81" s="108"/>
      <c r="CRB81" s="108"/>
      <c r="CRC81" s="108"/>
      <c r="CRD81" s="108"/>
      <c r="CRE81" s="108"/>
      <c r="CRF81" s="108"/>
      <c r="CRG81" s="108"/>
      <c r="CRH81" s="108"/>
      <c r="CRI81" s="108"/>
      <c r="CRJ81" s="108"/>
      <c r="CRK81" s="108"/>
      <c r="CRL81" s="108"/>
      <c r="CRM81" s="108"/>
      <c r="CRN81" s="108"/>
      <c r="CRO81" s="108"/>
      <c r="CRP81" s="108"/>
      <c r="CRQ81" s="108"/>
      <c r="CRR81" s="108"/>
      <c r="CRS81" s="108"/>
      <c r="CRT81" s="108"/>
      <c r="CRU81" s="108"/>
      <c r="CRV81" s="108"/>
      <c r="CRW81" s="108"/>
      <c r="CRX81" s="108"/>
      <c r="CRY81" s="108"/>
      <c r="CRZ81" s="108"/>
      <c r="CSA81" s="108"/>
      <c r="CSB81" s="108"/>
      <c r="CSC81" s="108"/>
      <c r="CSD81" s="108"/>
      <c r="CSE81" s="108"/>
      <c r="CSF81" s="108"/>
      <c r="CSG81" s="108"/>
      <c r="CSH81" s="108"/>
      <c r="CSI81" s="108"/>
      <c r="CSJ81" s="108"/>
      <c r="CSK81" s="108"/>
      <c r="CSL81" s="108"/>
      <c r="CSM81" s="108"/>
      <c r="CSN81" s="108"/>
      <c r="CSO81" s="108"/>
      <c r="CSP81" s="108"/>
      <c r="CSQ81" s="108"/>
      <c r="CSR81" s="108"/>
      <c r="CSS81" s="108"/>
      <c r="CST81" s="108"/>
      <c r="CSU81" s="108"/>
      <c r="CSV81" s="108"/>
      <c r="CSW81" s="108"/>
      <c r="CSX81" s="108"/>
      <c r="CSY81" s="108"/>
      <c r="CSZ81" s="108"/>
      <c r="CTA81" s="108"/>
      <c r="CTB81" s="108"/>
      <c r="CTC81" s="108"/>
      <c r="CTD81" s="108"/>
      <c r="CTE81" s="108"/>
      <c r="CTF81" s="108"/>
      <c r="CTG81" s="108"/>
      <c r="CTH81" s="108"/>
      <c r="CTI81" s="108"/>
      <c r="CTJ81" s="108"/>
      <c r="CTK81" s="108"/>
      <c r="CTL81" s="108"/>
      <c r="CTM81" s="108"/>
      <c r="CTN81" s="108"/>
      <c r="CTO81" s="108"/>
      <c r="CTP81" s="108"/>
      <c r="CTQ81" s="108"/>
      <c r="CTR81" s="108"/>
      <c r="CTS81" s="108"/>
      <c r="CTT81" s="108"/>
      <c r="CTU81" s="108"/>
      <c r="CTV81" s="108"/>
      <c r="CTW81" s="108"/>
      <c r="CTX81" s="108"/>
      <c r="CTY81" s="108"/>
      <c r="CTZ81" s="108"/>
      <c r="CUA81" s="108"/>
      <c r="CUB81" s="108"/>
      <c r="CUC81" s="108"/>
      <c r="CUD81" s="108"/>
      <c r="CUE81" s="108"/>
      <c r="CUF81" s="108"/>
      <c r="CUG81" s="108"/>
      <c r="CUH81" s="108"/>
      <c r="CUI81" s="108"/>
      <c r="CUJ81" s="108"/>
      <c r="CUK81" s="108"/>
      <c r="CUL81" s="108"/>
      <c r="CUM81" s="108"/>
      <c r="CUN81" s="108"/>
      <c r="CUO81" s="108"/>
      <c r="CUP81" s="108"/>
      <c r="CUQ81" s="108"/>
      <c r="CUR81" s="108"/>
      <c r="CUS81" s="108"/>
      <c r="CUT81" s="108"/>
      <c r="CUU81" s="108"/>
      <c r="CUV81" s="108"/>
      <c r="CUW81" s="108"/>
      <c r="CUX81" s="108"/>
      <c r="CUY81" s="108"/>
      <c r="CUZ81" s="108"/>
      <c r="CVA81" s="108"/>
      <c r="CVB81" s="108"/>
      <c r="CVC81" s="108"/>
      <c r="CVD81" s="108"/>
      <c r="CVE81" s="108"/>
      <c r="CVF81" s="108"/>
      <c r="CVG81" s="108"/>
      <c r="CVH81" s="108"/>
      <c r="CVI81" s="108"/>
      <c r="CVJ81" s="108"/>
      <c r="CVK81" s="108"/>
      <c r="CVL81" s="108"/>
      <c r="CVM81" s="108"/>
      <c r="CVN81" s="108"/>
      <c r="CVO81" s="108"/>
      <c r="CVP81" s="108"/>
      <c r="CVQ81" s="108"/>
      <c r="CVR81" s="108"/>
      <c r="CVS81" s="108"/>
      <c r="CVT81" s="108"/>
      <c r="CVU81" s="108"/>
      <c r="CVV81" s="108"/>
      <c r="CVW81" s="108"/>
      <c r="CVX81" s="108"/>
      <c r="CVY81" s="108"/>
      <c r="CVZ81" s="108"/>
      <c r="CWA81" s="108"/>
      <c r="CWB81" s="108"/>
      <c r="CWC81" s="108"/>
      <c r="CWD81" s="108"/>
      <c r="CWE81" s="108"/>
      <c r="CWF81" s="108"/>
      <c r="CWG81" s="108"/>
      <c r="CWH81" s="108"/>
      <c r="CWI81" s="108"/>
      <c r="CWJ81" s="108"/>
      <c r="CWK81" s="108"/>
      <c r="CWL81" s="108"/>
      <c r="CWM81" s="108"/>
      <c r="CWN81" s="108"/>
      <c r="CWO81" s="108"/>
      <c r="CWP81" s="108"/>
      <c r="CWQ81" s="108"/>
      <c r="CWR81" s="108"/>
      <c r="CWS81" s="108"/>
      <c r="CWT81" s="108"/>
      <c r="CWU81" s="108"/>
      <c r="CWV81" s="108"/>
      <c r="CWW81" s="108"/>
      <c r="CWX81" s="108"/>
      <c r="CWY81" s="108"/>
      <c r="CWZ81" s="108"/>
      <c r="CXA81" s="108"/>
      <c r="CXB81" s="108"/>
      <c r="CXC81" s="108"/>
      <c r="CXD81" s="108"/>
      <c r="CXE81" s="108"/>
      <c r="CXF81" s="108"/>
      <c r="CXG81" s="108"/>
      <c r="CXH81" s="108"/>
      <c r="CXI81" s="108"/>
      <c r="CXJ81" s="108"/>
      <c r="CXK81" s="108"/>
      <c r="CXL81" s="108"/>
      <c r="CXM81" s="108"/>
      <c r="CXN81" s="108"/>
      <c r="CXO81" s="108"/>
      <c r="CXP81" s="108"/>
      <c r="CXQ81" s="108"/>
      <c r="CXR81" s="108"/>
      <c r="CXS81" s="108"/>
      <c r="CXT81" s="108"/>
      <c r="CXU81" s="108"/>
      <c r="CXV81" s="108"/>
      <c r="CXW81" s="108"/>
      <c r="CXX81" s="108"/>
      <c r="CXY81" s="108"/>
      <c r="CXZ81" s="108"/>
      <c r="CYA81" s="108"/>
      <c r="CYB81" s="108"/>
      <c r="CYC81" s="108"/>
      <c r="CYD81" s="108"/>
      <c r="CYE81" s="108"/>
      <c r="CYF81" s="108"/>
      <c r="CYG81" s="108"/>
      <c r="CYH81" s="108"/>
      <c r="CYI81" s="108"/>
      <c r="CYJ81" s="108"/>
      <c r="CYK81" s="108"/>
      <c r="CYL81" s="108"/>
      <c r="CYM81" s="108"/>
      <c r="CYN81" s="108"/>
      <c r="CYO81" s="108"/>
      <c r="CYP81" s="108"/>
      <c r="CYQ81" s="108"/>
      <c r="CYR81" s="108"/>
      <c r="CYS81" s="108"/>
      <c r="CYT81" s="108"/>
      <c r="CYU81" s="108"/>
      <c r="CYV81" s="108"/>
      <c r="CYW81" s="108"/>
      <c r="CYX81" s="108"/>
      <c r="CYY81" s="108"/>
      <c r="CYZ81" s="108"/>
      <c r="CZA81" s="108"/>
      <c r="CZB81" s="108"/>
      <c r="CZC81" s="108"/>
      <c r="CZD81" s="108"/>
      <c r="CZE81" s="108"/>
      <c r="CZF81" s="108"/>
      <c r="CZG81" s="108"/>
      <c r="CZH81" s="108"/>
      <c r="CZI81" s="108"/>
      <c r="CZJ81" s="108"/>
      <c r="CZK81" s="108"/>
      <c r="CZL81" s="108"/>
      <c r="CZM81" s="108"/>
      <c r="CZN81" s="108"/>
      <c r="CZO81" s="108"/>
      <c r="CZP81" s="108"/>
      <c r="CZQ81" s="108"/>
      <c r="CZR81" s="108"/>
      <c r="CZS81" s="108"/>
      <c r="CZT81" s="108"/>
      <c r="CZU81" s="108"/>
      <c r="CZV81" s="108"/>
      <c r="CZW81" s="108"/>
      <c r="CZX81" s="108"/>
      <c r="CZY81" s="108"/>
      <c r="CZZ81" s="108"/>
      <c r="DAA81" s="108"/>
      <c r="DAB81" s="108"/>
      <c r="DAC81" s="108"/>
      <c r="DAD81" s="108"/>
      <c r="DAE81" s="108"/>
      <c r="DAF81" s="108"/>
      <c r="DAG81" s="108"/>
      <c r="DAH81" s="108"/>
      <c r="DAI81" s="108"/>
      <c r="DAJ81" s="108"/>
      <c r="DAK81" s="108"/>
      <c r="DAL81" s="108"/>
      <c r="DAM81" s="108"/>
      <c r="DAN81" s="108"/>
      <c r="DAO81" s="108"/>
      <c r="DAP81" s="108"/>
      <c r="DAQ81" s="108"/>
      <c r="DAR81" s="108"/>
      <c r="DAS81" s="108"/>
      <c r="DAT81" s="108"/>
      <c r="DAU81" s="108"/>
      <c r="DAV81" s="108"/>
      <c r="DAW81" s="108"/>
      <c r="DAX81" s="108"/>
      <c r="DAY81" s="108"/>
      <c r="DAZ81" s="108"/>
      <c r="DBA81" s="108"/>
      <c r="DBB81" s="108"/>
      <c r="DBC81" s="108"/>
      <c r="DBD81" s="108"/>
      <c r="DBE81" s="108"/>
      <c r="DBF81" s="108"/>
      <c r="DBG81" s="108"/>
      <c r="DBH81" s="108"/>
      <c r="DBI81" s="108"/>
      <c r="DBJ81" s="108"/>
      <c r="DBK81" s="108"/>
      <c r="DBL81" s="108"/>
      <c r="DBM81" s="108"/>
      <c r="DBN81" s="108"/>
      <c r="DBO81" s="108"/>
      <c r="DBP81" s="108"/>
      <c r="DBQ81" s="108"/>
      <c r="DBR81" s="108"/>
      <c r="DBS81" s="108"/>
      <c r="DBT81" s="108"/>
      <c r="DBU81" s="108"/>
      <c r="DBV81" s="108"/>
      <c r="DBW81" s="108"/>
      <c r="DBX81" s="108"/>
      <c r="DBY81" s="108"/>
      <c r="DBZ81" s="108"/>
      <c r="DCA81" s="108"/>
      <c r="DCB81" s="108"/>
      <c r="DCC81" s="108"/>
      <c r="DCD81" s="108"/>
      <c r="DCE81" s="108"/>
      <c r="DCF81" s="108"/>
      <c r="DCG81" s="108"/>
      <c r="DCH81" s="108"/>
      <c r="DCI81" s="108"/>
      <c r="DCJ81" s="108"/>
      <c r="DCK81" s="108"/>
      <c r="DCL81" s="108"/>
      <c r="DCM81" s="108"/>
      <c r="DCN81" s="108"/>
      <c r="DCO81" s="108"/>
      <c r="DCP81" s="108"/>
      <c r="DCQ81" s="108"/>
      <c r="DCR81" s="108"/>
      <c r="DCS81" s="108"/>
      <c r="DCT81" s="108"/>
      <c r="DCU81" s="108"/>
      <c r="DCV81" s="108"/>
      <c r="DCW81" s="108"/>
      <c r="DCX81" s="108"/>
      <c r="DCY81" s="108"/>
      <c r="DCZ81" s="108"/>
      <c r="DDA81" s="108"/>
      <c r="DDB81" s="108"/>
      <c r="DDC81" s="108"/>
      <c r="DDD81" s="108"/>
      <c r="DDE81" s="108"/>
      <c r="DDF81" s="108"/>
      <c r="DDG81" s="108"/>
      <c r="DDH81" s="108"/>
      <c r="DDI81" s="108"/>
      <c r="DDJ81" s="108"/>
      <c r="DDK81" s="108"/>
      <c r="DDL81" s="108"/>
      <c r="DDM81" s="108"/>
      <c r="DDN81" s="108"/>
      <c r="DDO81" s="108"/>
      <c r="DDP81" s="108"/>
      <c r="DDQ81" s="108"/>
      <c r="DDR81" s="108"/>
      <c r="DDS81" s="108"/>
      <c r="DDT81" s="108"/>
      <c r="DDU81" s="108"/>
      <c r="DDV81" s="108"/>
      <c r="DDW81" s="108"/>
      <c r="DDX81" s="108"/>
      <c r="DDY81" s="108"/>
      <c r="DDZ81" s="108"/>
      <c r="DEA81" s="108"/>
      <c r="DEB81" s="108"/>
      <c r="DEC81" s="108"/>
      <c r="DED81" s="108"/>
      <c r="DEE81" s="108"/>
      <c r="DEF81" s="108"/>
      <c r="DEG81" s="108"/>
      <c r="DEH81" s="108"/>
      <c r="DEI81" s="108"/>
      <c r="DEJ81" s="108"/>
      <c r="DEK81" s="108"/>
      <c r="DEL81" s="108"/>
      <c r="DEM81" s="108"/>
      <c r="DEN81" s="108"/>
      <c r="DEO81" s="108"/>
      <c r="DEP81" s="108"/>
      <c r="DEQ81" s="108"/>
      <c r="DER81" s="108"/>
      <c r="DES81" s="108"/>
      <c r="DET81" s="108"/>
      <c r="DEU81" s="108"/>
      <c r="DEV81" s="108"/>
      <c r="DEW81" s="108"/>
      <c r="DEX81" s="108"/>
      <c r="DEY81" s="108"/>
      <c r="DEZ81" s="108"/>
      <c r="DFA81" s="108"/>
      <c r="DFB81" s="108"/>
      <c r="DFC81" s="108"/>
      <c r="DFD81" s="108"/>
      <c r="DFE81" s="108"/>
      <c r="DFF81" s="108"/>
      <c r="DFG81" s="108"/>
      <c r="DFH81" s="108"/>
      <c r="DFI81" s="108"/>
      <c r="DFJ81" s="108"/>
      <c r="DFK81" s="108"/>
      <c r="DFL81" s="108"/>
      <c r="DFM81" s="108"/>
      <c r="DFN81" s="108"/>
      <c r="DFO81" s="108"/>
      <c r="DFP81" s="108"/>
      <c r="DFQ81" s="108"/>
      <c r="DFR81" s="108"/>
      <c r="DFS81" s="108"/>
      <c r="DFT81" s="108"/>
      <c r="DFU81" s="108"/>
      <c r="DFV81" s="108"/>
      <c r="DFW81" s="108"/>
      <c r="DFX81" s="108"/>
      <c r="DFY81" s="108"/>
      <c r="DFZ81" s="108"/>
      <c r="DGA81" s="108"/>
      <c r="DGB81" s="108"/>
      <c r="DGC81" s="108"/>
      <c r="DGD81" s="108"/>
      <c r="DGE81" s="108"/>
      <c r="DGF81" s="108"/>
      <c r="DGG81" s="108"/>
      <c r="DGH81" s="108"/>
      <c r="DGI81" s="108"/>
      <c r="DGJ81" s="108"/>
      <c r="DGK81" s="108"/>
      <c r="DGL81" s="108"/>
      <c r="DGM81" s="108"/>
      <c r="DGN81" s="108"/>
      <c r="DGO81" s="108"/>
      <c r="DGP81" s="108"/>
      <c r="DGQ81" s="108"/>
      <c r="DGR81" s="108"/>
      <c r="DGS81" s="108"/>
      <c r="DGT81" s="108"/>
      <c r="DGU81" s="108"/>
      <c r="DGV81" s="108"/>
      <c r="DGW81" s="108"/>
      <c r="DGX81" s="108"/>
      <c r="DGY81" s="108"/>
      <c r="DGZ81" s="108"/>
      <c r="DHA81" s="108"/>
      <c r="DHB81" s="108"/>
      <c r="DHC81" s="108"/>
      <c r="DHD81" s="108"/>
      <c r="DHE81" s="108"/>
      <c r="DHF81" s="108"/>
      <c r="DHG81" s="108"/>
      <c r="DHH81" s="108"/>
      <c r="DHI81" s="108"/>
      <c r="DHJ81" s="108"/>
      <c r="DHK81" s="108"/>
      <c r="DHL81" s="108"/>
      <c r="DHM81" s="108"/>
      <c r="DHN81" s="108"/>
      <c r="DHO81" s="108"/>
      <c r="DHP81" s="108"/>
      <c r="DHQ81" s="108"/>
      <c r="DHR81" s="108"/>
      <c r="DHS81" s="108"/>
      <c r="DHT81" s="108"/>
      <c r="DHU81" s="108"/>
      <c r="DHV81" s="108"/>
      <c r="DHW81" s="108"/>
      <c r="DHX81" s="108"/>
      <c r="DHY81" s="108"/>
      <c r="DHZ81" s="108"/>
      <c r="DIA81" s="108"/>
      <c r="DIB81" s="108"/>
      <c r="DIC81" s="108"/>
      <c r="DID81" s="108"/>
      <c r="DIE81" s="108"/>
      <c r="DIF81" s="108"/>
      <c r="DIG81" s="108"/>
      <c r="DIH81" s="108"/>
      <c r="DII81" s="108"/>
      <c r="DIJ81" s="108"/>
      <c r="DIK81" s="108"/>
      <c r="DIL81" s="108"/>
      <c r="DIM81" s="108"/>
      <c r="DIN81" s="108"/>
      <c r="DIO81" s="108"/>
      <c r="DIP81" s="108"/>
      <c r="DIQ81" s="108"/>
      <c r="DIR81" s="108"/>
      <c r="DIS81" s="108"/>
      <c r="DIT81" s="108"/>
      <c r="DIU81" s="108"/>
      <c r="DIV81" s="108"/>
      <c r="DIW81" s="108"/>
      <c r="DIX81" s="108"/>
      <c r="DIY81" s="108"/>
      <c r="DIZ81" s="108"/>
      <c r="DJA81" s="108"/>
      <c r="DJB81" s="108"/>
      <c r="DJC81" s="108"/>
      <c r="DJD81" s="108"/>
      <c r="DJE81" s="108"/>
      <c r="DJF81" s="108"/>
      <c r="DJG81" s="108"/>
      <c r="DJH81" s="108"/>
      <c r="DJI81" s="108"/>
      <c r="DJJ81" s="108"/>
      <c r="DJK81" s="108"/>
      <c r="DJL81" s="108"/>
      <c r="DJM81" s="108"/>
      <c r="DJN81" s="108"/>
      <c r="DJO81" s="108"/>
      <c r="DJP81" s="108"/>
      <c r="DJQ81" s="108"/>
      <c r="DJR81" s="108"/>
      <c r="DJS81" s="108"/>
      <c r="DJT81" s="108"/>
      <c r="DJU81" s="108"/>
      <c r="DJV81" s="108"/>
      <c r="DJW81" s="108"/>
      <c r="DJX81" s="108"/>
      <c r="DJY81" s="108"/>
      <c r="DJZ81" s="108"/>
      <c r="DKA81" s="108"/>
      <c r="DKB81" s="108"/>
      <c r="DKC81" s="108"/>
      <c r="DKD81" s="108"/>
      <c r="DKE81" s="108"/>
      <c r="DKF81" s="108"/>
      <c r="DKG81" s="108"/>
      <c r="DKH81" s="108"/>
      <c r="DKI81" s="108"/>
      <c r="DKJ81" s="108"/>
      <c r="DKK81" s="108"/>
      <c r="DKL81" s="108"/>
      <c r="DKM81" s="108"/>
      <c r="DKN81" s="108"/>
      <c r="DKO81" s="108"/>
      <c r="DKP81" s="108"/>
      <c r="DKQ81" s="108"/>
      <c r="DKR81" s="108"/>
      <c r="DKS81" s="108"/>
      <c r="DKT81" s="108"/>
      <c r="DKU81" s="108"/>
      <c r="DKV81" s="108"/>
      <c r="DKW81" s="108"/>
      <c r="DKX81" s="108"/>
      <c r="DKY81" s="108"/>
      <c r="DKZ81" s="108"/>
      <c r="DLA81" s="108"/>
      <c r="DLB81" s="108"/>
      <c r="DLC81" s="108"/>
      <c r="DLD81" s="108"/>
      <c r="DLE81" s="108"/>
      <c r="DLF81" s="108"/>
      <c r="DLG81" s="108"/>
      <c r="DLH81" s="108"/>
      <c r="DLI81" s="108"/>
      <c r="DLJ81" s="108"/>
      <c r="DLK81" s="108"/>
      <c r="DLL81" s="108"/>
      <c r="DLM81" s="108"/>
      <c r="DLN81" s="108"/>
      <c r="DLO81" s="108"/>
      <c r="DLP81" s="108"/>
      <c r="DLQ81" s="108"/>
      <c r="DLR81" s="108"/>
      <c r="DLS81" s="108"/>
      <c r="DLT81" s="108"/>
      <c r="DLU81" s="108"/>
      <c r="DLV81" s="108"/>
      <c r="DLW81" s="108"/>
      <c r="DLX81" s="108"/>
      <c r="DLY81" s="108"/>
      <c r="DLZ81" s="108"/>
      <c r="DMA81" s="108"/>
      <c r="DMB81" s="108"/>
      <c r="DMC81" s="108"/>
      <c r="DMD81" s="108"/>
      <c r="DME81" s="108"/>
      <c r="DMF81" s="108"/>
      <c r="DMG81" s="108"/>
      <c r="DMH81" s="108"/>
      <c r="DMI81" s="108"/>
      <c r="DMJ81" s="108"/>
      <c r="DMK81" s="108"/>
      <c r="DML81" s="108"/>
      <c r="DMM81" s="108"/>
      <c r="DMN81" s="108"/>
      <c r="DMO81" s="108"/>
      <c r="DMP81" s="108"/>
      <c r="DMQ81" s="108"/>
      <c r="DMR81" s="108"/>
      <c r="DMS81" s="108"/>
      <c r="DMT81" s="108"/>
      <c r="DMU81" s="108"/>
      <c r="DMV81" s="108"/>
      <c r="DMW81" s="108"/>
      <c r="DMX81" s="108"/>
      <c r="DMY81" s="108"/>
      <c r="DMZ81" s="108"/>
      <c r="DNA81" s="108"/>
      <c r="DNB81" s="108"/>
      <c r="DNC81" s="108"/>
      <c r="DND81" s="108"/>
      <c r="DNE81" s="108"/>
      <c r="DNF81" s="108"/>
      <c r="DNG81" s="108"/>
      <c r="DNH81" s="108"/>
      <c r="DNI81" s="108"/>
      <c r="DNJ81" s="108"/>
      <c r="DNK81" s="108"/>
      <c r="DNL81" s="108"/>
      <c r="DNM81" s="108"/>
      <c r="DNN81" s="108"/>
      <c r="DNO81" s="108"/>
      <c r="DNP81" s="108"/>
      <c r="DNQ81" s="108"/>
      <c r="DNR81" s="108"/>
      <c r="DNS81" s="108"/>
      <c r="DNT81" s="108"/>
      <c r="DNU81" s="108"/>
      <c r="DNV81" s="108"/>
      <c r="DNW81" s="108"/>
      <c r="DNX81" s="108"/>
      <c r="DNY81" s="108"/>
      <c r="DNZ81" s="108"/>
      <c r="DOA81" s="108"/>
      <c r="DOB81" s="108"/>
      <c r="DOC81" s="108"/>
      <c r="DOD81" s="108"/>
      <c r="DOE81" s="108"/>
      <c r="DOF81" s="108"/>
      <c r="DOG81" s="108"/>
      <c r="DOH81" s="108"/>
      <c r="DOI81" s="108"/>
      <c r="DOJ81" s="108"/>
      <c r="DOK81" s="108"/>
      <c r="DOL81" s="108"/>
      <c r="DOM81" s="108"/>
      <c r="DON81" s="108"/>
      <c r="DOO81" s="108"/>
      <c r="DOP81" s="108"/>
      <c r="DOQ81" s="108"/>
      <c r="DOR81" s="108"/>
      <c r="DOS81" s="108"/>
      <c r="DOT81" s="108"/>
      <c r="DOU81" s="108"/>
      <c r="DOV81" s="108"/>
      <c r="DOW81" s="108"/>
      <c r="DOX81" s="108"/>
      <c r="DOY81" s="108"/>
      <c r="DOZ81" s="108"/>
      <c r="DPA81" s="108"/>
      <c r="DPB81" s="108"/>
      <c r="DPC81" s="108"/>
      <c r="DPD81" s="108"/>
      <c r="DPE81" s="108"/>
      <c r="DPF81" s="108"/>
      <c r="DPG81" s="108"/>
      <c r="DPH81" s="108"/>
      <c r="DPI81" s="108"/>
      <c r="DPJ81" s="108"/>
      <c r="DPK81" s="108"/>
      <c r="DPL81" s="108"/>
      <c r="DPM81" s="108"/>
      <c r="DPN81" s="108"/>
      <c r="DPO81" s="108"/>
      <c r="DPP81" s="108"/>
      <c r="DPQ81" s="108"/>
      <c r="DPR81" s="108"/>
      <c r="DPS81" s="108"/>
      <c r="DPT81" s="108"/>
      <c r="DPU81" s="108"/>
      <c r="DPV81" s="108"/>
      <c r="DPW81" s="108"/>
      <c r="DPX81" s="108"/>
      <c r="DPY81" s="108"/>
      <c r="DPZ81" s="108"/>
      <c r="DQA81" s="108"/>
      <c r="DQB81" s="108"/>
      <c r="DQC81" s="108"/>
      <c r="DQD81" s="108"/>
      <c r="DQE81" s="108"/>
      <c r="DQF81" s="108"/>
      <c r="DQG81" s="108"/>
      <c r="DQH81" s="108"/>
      <c r="DQI81" s="108"/>
      <c r="DQJ81" s="108"/>
      <c r="DQK81" s="108"/>
      <c r="DQL81" s="108"/>
      <c r="DQM81" s="108"/>
      <c r="DQN81" s="108"/>
      <c r="DQO81" s="108"/>
      <c r="DQP81" s="108"/>
      <c r="DQQ81" s="108"/>
      <c r="DQR81" s="108"/>
      <c r="DQS81" s="108"/>
      <c r="DQT81" s="108"/>
      <c r="DQU81" s="108"/>
      <c r="DQV81" s="108"/>
      <c r="DQW81" s="108"/>
      <c r="DQX81" s="108"/>
      <c r="DQY81" s="108"/>
      <c r="DQZ81" s="108"/>
      <c r="DRA81" s="108"/>
      <c r="DRB81" s="108"/>
      <c r="DRC81" s="108"/>
      <c r="DRD81" s="108"/>
      <c r="DRE81" s="108"/>
      <c r="DRF81" s="108"/>
      <c r="DRG81" s="108"/>
      <c r="DRH81" s="108"/>
      <c r="DRI81" s="108"/>
      <c r="DRJ81" s="108"/>
      <c r="DRK81" s="108"/>
      <c r="DRL81" s="108"/>
      <c r="DRM81" s="108"/>
      <c r="DRN81" s="108"/>
      <c r="DRO81" s="108"/>
      <c r="DRP81" s="108"/>
      <c r="DRQ81" s="108"/>
      <c r="DRR81" s="108"/>
      <c r="DRS81" s="108"/>
      <c r="DRT81" s="108"/>
      <c r="DRU81" s="108"/>
      <c r="DRV81" s="108"/>
      <c r="DRW81" s="108"/>
      <c r="DRX81" s="108"/>
      <c r="DRY81" s="108"/>
      <c r="DRZ81" s="108"/>
      <c r="DSA81" s="108"/>
      <c r="DSB81" s="108"/>
      <c r="DSC81" s="108"/>
      <c r="DSD81" s="108"/>
      <c r="DSE81" s="108"/>
      <c r="DSF81" s="108"/>
      <c r="DSG81" s="108"/>
      <c r="DSH81" s="108"/>
      <c r="DSI81" s="108"/>
      <c r="DSJ81" s="108"/>
      <c r="DSK81" s="108"/>
      <c r="DSL81" s="108"/>
      <c r="DSM81" s="108"/>
      <c r="DSN81" s="108"/>
      <c r="DSO81" s="108"/>
      <c r="DSP81" s="108"/>
      <c r="DSQ81" s="108"/>
      <c r="DSR81" s="108"/>
      <c r="DSS81" s="108"/>
      <c r="DST81" s="108"/>
      <c r="DSU81" s="108"/>
      <c r="DSV81" s="108"/>
      <c r="DSW81" s="108"/>
      <c r="DSX81" s="108"/>
      <c r="DSY81" s="108"/>
      <c r="DSZ81" s="108"/>
      <c r="DTA81" s="108"/>
      <c r="DTB81" s="108"/>
      <c r="DTC81" s="108"/>
      <c r="DTD81" s="108"/>
      <c r="DTE81" s="108"/>
      <c r="DTF81" s="108"/>
      <c r="DTG81" s="108"/>
      <c r="DTH81" s="108"/>
      <c r="DTI81" s="108"/>
      <c r="DTJ81" s="108"/>
      <c r="DTK81" s="108"/>
      <c r="DTL81" s="108"/>
      <c r="DTM81" s="108"/>
      <c r="DTN81" s="108"/>
      <c r="DTO81" s="108"/>
      <c r="DTP81" s="108"/>
      <c r="DTQ81" s="108"/>
      <c r="DTR81" s="108"/>
      <c r="DTS81" s="108"/>
      <c r="DTT81" s="108"/>
      <c r="DTU81" s="108"/>
      <c r="DTV81" s="108"/>
      <c r="DTW81" s="108"/>
      <c r="DTX81" s="108"/>
      <c r="DTY81" s="108"/>
      <c r="DTZ81" s="108"/>
      <c r="DUA81" s="108"/>
      <c r="DUB81" s="108"/>
      <c r="DUC81" s="108"/>
      <c r="DUD81" s="108"/>
      <c r="DUE81" s="108"/>
      <c r="DUF81" s="108"/>
      <c r="DUG81" s="108"/>
      <c r="DUH81" s="108"/>
      <c r="DUI81" s="108"/>
      <c r="DUJ81" s="108"/>
      <c r="DUK81" s="108"/>
      <c r="DUL81" s="108"/>
      <c r="DUM81" s="108"/>
      <c r="DUN81" s="108"/>
      <c r="DUO81" s="108"/>
      <c r="DUP81" s="108"/>
      <c r="DUQ81" s="108"/>
      <c r="DUR81" s="108"/>
      <c r="DUS81" s="108"/>
      <c r="DUT81" s="108"/>
      <c r="DUU81" s="108"/>
      <c r="DUV81" s="108"/>
      <c r="DUW81" s="108"/>
      <c r="DUX81" s="108"/>
      <c r="DUY81" s="108"/>
      <c r="DUZ81" s="108"/>
      <c r="DVA81" s="108"/>
      <c r="DVB81" s="108"/>
      <c r="DVC81" s="108"/>
      <c r="DVD81" s="108"/>
      <c r="DVE81" s="108"/>
      <c r="DVF81" s="108"/>
      <c r="DVG81" s="108"/>
      <c r="DVH81" s="108"/>
      <c r="DVI81" s="108"/>
      <c r="DVJ81" s="108"/>
      <c r="DVK81" s="108"/>
      <c r="DVL81" s="108"/>
      <c r="DVM81" s="108"/>
      <c r="DVN81" s="108"/>
      <c r="DVO81" s="108"/>
      <c r="DVP81" s="108"/>
      <c r="DVQ81" s="108"/>
      <c r="DVR81" s="108"/>
      <c r="DVS81" s="108"/>
      <c r="DVT81" s="108"/>
      <c r="DVU81" s="108"/>
      <c r="DVV81" s="108"/>
      <c r="DVW81" s="108"/>
      <c r="DVX81" s="108"/>
      <c r="DVY81" s="108"/>
      <c r="DVZ81" s="108"/>
      <c r="DWA81" s="108"/>
      <c r="DWB81" s="108"/>
      <c r="DWC81" s="108"/>
      <c r="DWD81" s="108"/>
      <c r="DWE81" s="108"/>
      <c r="DWF81" s="108"/>
      <c r="DWG81" s="108"/>
      <c r="DWH81" s="108"/>
      <c r="DWI81" s="108"/>
      <c r="DWJ81" s="108"/>
      <c r="DWK81" s="108"/>
      <c r="DWL81" s="108"/>
      <c r="DWM81" s="108"/>
      <c r="DWN81" s="108"/>
      <c r="DWO81" s="108"/>
      <c r="DWP81" s="108"/>
      <c r="DWQ81" s="108"/>
      <c r="DWR81" s="108"/>
      <c r="DWS81" s="108"/>
      <c r="DWT81" s="108"/>
      <c r="DWU81" s="108"/>
      <c r="DWV81" s="108"/>
      <c r="DWW81" s="108"/>
      <c r="DWX81" s="108"/>
      <c r="DWY81" s="108"/>
      <c r="DWZ81" s="108"/>
      <c r="DXA81" s="108"/>
      <c r="DXB81" s="108"/>
      <c r="DXC81" s="108"/>
      <c r="DXD81" s="108"/>
      <c r="DXE81" s="108"/>
      <c r="DXF81" s="108"/>
      <c r="DXG81" s="108"/>
      <c r="DXH81" s="108"/>
      <c r="DXI81" s="108"/>
      <c r="DXJ81" s="108"/>
      <c r="DXK81" s="108"/>
      <c r="DXL81" s="108"/>
      <c r="DXM81" s="108"/>
      <c r="DXN81" s="108"/>
      <c r="DXO81" s="108"/>
      <c r="DXP81" s="108"/>
      <c r="DXQ81" s="108"/>
      <c r="DXR81" s="108"/>
      <c r="DXS81" s="108"/>
      <c r="DXT81" s="108"/>
      <c r="DXU81" s="108"/>
      <c r="DXV81" s="108"/>
      <c r="DXW81" s="108"/>
      <c r="DXX81" s="108"/>
      <c r="DXY81" s="108"/>
      <c r="DXZ81" s="108"/>
      <c r="DYA81" s="108"/>
      <c r="DYB81" s="108"/>
      <c r="DYC81" s="108"/>
      <c r="DYD81" s="108"/>
      <c r="DYE81" s="108"/>
      <c r="DYF81" s="108"/>
      <c r="DYG81" s="108"/>
      <c r="DYH81" s="108"/>
      <c r="DYI81" s="108"/>
      <c r="DYJ81" s="108"/>
      <c r="DYK81" s="108"/>
      <c r="DYL81" s="108"/>
      <c r="DYM81" s="108"/>
      <c r="DYN81" s="108"/>
      <c r="DYO81" s="108"/>
      <c r="DYP81" s="108"/>
      <c r="DYQ81" s="108"/>
      <c r="DYR81" s="108"/>
      <c r="DYS81" s="108"/>
      <c r="DYT81" s="108"/>
      <c r="DYU81" s="108"/>
      <c r="DYV81" s="108"/>
      <c r="DYW81" s="108"/>
      <c r="DYX81" s="108"/>
      <c r="DYY81" s="108"/>
      <c r="DYZ81" s="108"/>
      <c r="DZA81" s="108"/>
      <c r="DZB81" s="108"/>
      <c r="DZC81" s="108"/>
      <c r="DZD81" s="108"/>
      <c r="DZE81" s="108"/>
      <c r="DZF81" s="108"/>
      <c r="DZG81" s="108"/>
      <c r="DZH81" s="108"/>
      <c r="DZI81" s="108"/>
      <c r="DZJ81" s="108"/>
      <c r="DZK81" s="108"/>
      <c r="DZL81" s="108"/>
      <c r="DZM81" s="108"/>
      <c r="DZN81" s="108"/>
      <c r="DZO81" s="108"/>
      <c r="DZP81" s="108"/>
      <c r="DZQ81" s="108"/>
      <c r="DZR81" s="108"/>
      <c r="DZS81" s="108"/>
      <c r="DZT81" s="108"/>
      <c r="DZU81" s="108"/>
      <c r="DZV81" s="108"/>
      <c r="DZW81" s="108"/>
      <c r="DZX81" s="108"/>
      <c r="DZY81" s="108"/>
      <c r="DZZ81" s="108"/>
      <c r="EAA81" s="108"/>
      <c r="EAB81" s="108"/>
      <c r="EAC81" s="108"/>
      <c r="EAD81" s="108"/>
      <c r="EAE81" s="108"/>
      <c r="EAF81" s="108"/>
      <c r="EAG81" s="108"/>
      <c r="EAH81" s="108"/>
      <c r="EAI81" s="108"/>
      <c r="EAJ81" s="108"/>
      <c r="EAK81" s="108"/>
      <c r="EAL81" s="108"/>
      <c r="EAM81" s="108"/>
      <c r="EAN81" s="108"/>
      <c r="EAO81" s="108"/>
      <c r="EAP81" s="108"/>
      <c r="EAQ81" s="108"/>
      <c r="EAR81" s="108"/>
      <c r="EAS81" s="108"/>
      <c r="EAT81" s="108"/>
      <c r="EAU81" s="108"/>
      <c r="EAV81" s="108"/>
      <c r="EAW81" s="108"/>
      <c r="EAX81" s="108"/>
      <c r="EAY81" s="108"/>
      <c r="EAZ81" s="108"/>
      <c r="EBA81" s="108"/>
      <c r="EBB81" s="108"/>
      <c r="EBC81" s="108"/>
      <c r="EBD81" s="108"/>
      <c r="EBE81" s="108"/>
      <c r="EBF81" s="108"/>
      <c r="EBG81" s="108"/>
      <c r="EBH81" s="108"/>
      <c r="EBI81" s="108"/>
      <c r="EBJ81" s="108"/>
      <c r="EBK81" s="108"/>
      <c r="EBL81" s="108"/>
      <c r="EBM81" s="108"/>
      <c r="EBN81" s="108"/>
      <c r="EBO81" s="108"/>
      <c r="EBP81" s="108"/>
      <c r="EBQ81" s="108"/>
      <c r="EBR81" s="108"/>
      <c r="EBS81" s="108"/>
      <c r="EBT81" s="108"/>
      <c r="EBU81" s="108"/>
      <c r="EBV81" s="108"/>
      <c r="EBW81" s="108"/>
      <c r="EBX81" s="108"/>
      <c r="EBY81" s="108"/>
      <c r="EBZ81" s="108"/>
      <c r="ECA81" s="108"/>
      <c r="ECB81" s="108"/>
      <c r="ECC81" s="108"/>
      <c r="ECD81" s="108"/>
      <c r="ECE81" s="108"/>
      <c r="ECF81" s="108"/>
      <c r="ECG81" s="108"/>
      <c r="ECH81" s="108"/>
      <c r="ECI81" s="108"/>
      <c r="ECJ81" s="108"/>
      <c r="ECK81" s="108"/>
      <c r="ECL81" s="108"/>
      <c r="ECM81" s="108"/>
      <c r="ECN81" s="108"/>
      <c r="ECO81" s="108"/>
      <c r="ECP81" s="108"/>
      <c r="ECQ81" s="108"/>
      <c r="ECR81" s="108"/>
      <c r="ECS81" s="108"/>
      <c r="ECT81" s="108"/>
      <c r="ECU81" s="108"/>
      <c r="ECV81" s="108"/>
      <c r="ECW81" s="108"/>
      <c r="ECX81" s="108"/>
      <c r="ECY81" s="108"/>
      <c r="ECZ81" s="108"/>
      <c r="EDA81" s="108"/>
      <c r="EDB81" s="108"/>
      <c r="EDC81" s="108"/>
      <c r="EDD81" s="108"/>
      <c r="EDE81" s="108"/>
      <c r="EDF81" s="108"/>
      <c r="EDG81" s="108"/>
      <c r="EDH81" s="108"/>
      <c r="EDI81" s="108"/>
      <c r="EDJ81" s="108"/>
      <c r="EDK81" s="108"/>
      <c r="EDL81" s="108"/>
      <c r="EDM81" s="108"/>
      <c r="EDN81" s="108"/>
      <c r="EDO81" s="108"/>
      <c r="EDP81" s="108"/>
      <c r="EDQ81" s="108"/>
      <c r="EDR81" s="108"/>
      <c r="EDS81" s="108"/>
      <c r="EDT81" s="108"/>
      <c r="EDU81" s="108"/>
      <c r="EDV81" s="108"/>
      <c r="EDW81" s="108"/>
      <c r="EDX81" s="108"/>
      <c r="EDY81" s="108"/>
      <c r="EDZ81" s="108"/>
      <c r="EEA81" s="108"/>
      <c r="EEB81" s="108"/>
      <c r="EEC81" s="108"/>
      <c r="EED81" s="108"/>
      <c r="EEE81" s="108"/>
      <c r="EEF81" s="108"/>
      <c r="EEG81" s="108"/>
      <c r="EEH81" s="108"/>
      <c r="EEI81" s="108"/>
      <c r="EEJ81" s="108"/>
      <c r="EEK81" s="108"/>
      <c r="EEL81" s="108"/>
      <c r="EEM81" s="108"/>
      <c r="EEN81" s="108"/>
      <c r="EEO81" s="108"/>
      <c r="EEP81" s="108"/>
      <c r="EEQ81" s="108"/>
      <c r="EER81" s="108"/>
      <c r="EES81" s="108"/>
      <c r="EET81" s="108"/>
      <c r="EEU81" s="108"/>
      <c r="EEV81" s="108"/>
      <c r="EEW81" s="108"/>
      <c r="EEX81" s="108"/>
      <c r="EEY81" s="108"/>
      <c r="EEZ81" s="108"/>
      <c r="EFA81" s="108"/>
      <c r="EFB81" s="108"/>
      <c r="EFC81" s="108"/>
      <c r="EFD81" s="108"/>
      <c r="EFE81" s="108"/>
      <c r="EFF81" s="108"/>
      <c r="EFG81" s="108"/>
      <c r="EFH81" s="108"/>
      <c r="EFI81" s="108"/>
      <c r="EFJ81" s="108"/>
      <c r="EFK81" s="108"/>
      <c r="EFL81" s="108"/>
      <c r="EFM81" s="108"/>
      <c r="EFN81" s="108"/>
      <c r="EFO81" s="108"/>
      <c r="EFP81" s="108"/>
      <c r="EFQ81" s="108"/>
      <c r="EFR81" s="108"/>
      <c r="EFS81" s="108"/>
      <c r="EFT81" s="108"/>
      <c r="EFU81" s="108"/>
      <c r="EFV81" s="108"/>
      <c r="EFW81" s="108"/>
      <c r="EFX81" s="108"/>
      <c r="EFY81" s="108"/>
      <c r="EFZ81" s="108"/>
      <c r="EGA81" s="108"/>
      <c r="EGB81" s="108"/>
      <c r="EGC81" s="108"/>
      <c r="EGD81" s="108"/>
      <c r="EGE81" s="108"/>
      <c r="EGF81" s="108"/>
      <c r="EGG81" s="108"/>
      <c r="EGH81" s="108"/>
      <c r="EGI81" s="108"/>
      <c r="EGJ81" s="108"/>
      <c r="EGK81" s="108"/>
      <c r="EGL81" s="108"/>
      <c r="EGM81" s="108"/>
      <c r="EGN81" s="108"/>
      <c r="EGO81" s="108"/>
      <c r="EGP81" s="108"/>
      <c r="EGQ81" s="108"/>
      <c r="EGR81" s="108"/>
      <c r="EGS81" s="108"/>
      <c r="EGT81" s="108"/>
      <c r="EGU81" s="108"/>
      <c r="EGV81" s="108"/>
      <c r="EGW81" s="108"/>
      <c r="EGX81" s="108"/>
      <c r="EGY81" s="108"/>
      <c r="EGZ81" s="108"/>
      <c r="EHA81" s="108"/>
      <c r="EHB81" s="108"/>
      <c r="EHC81" s="108"/>
      <c r="EHD81" s="108"/>
      <c r="EHE81" s="108"/>
      <c r="EHF81" s="108"/>
      <c r="EHG81" s="108"/>
      <c r="EHH81" s="108"/>
      <c r="EHI81" s="108"/>
      <c r="EHJ81" s="108"/>
      <c r="EHK81" s="108"/>
      <c r="EHL81" s="108"/>
      <c r="EHM81" s="108"/>
      <c r="EHN81" s="108"/>
      <c r="EHO81" s="108"/>
      <c r="EHP81" s="108"/>
      <c r="EHQ81" s="108"/>
      <c r="EHR81" s="108"/>
      <c r="EHS81" s="108"/>
      <c r="EHT81" s="108"/>
      <c r="EHU81" s="108"/>
      <c r="EHV81" s="108"/>
      <c r="EHW81" s="108"/>
      <c r="EHX81" s="108"/>
      <c r="EHY81" s="108"/>
      <c r="EHZ81" s="108"/>
      <c r="EIA81" s="108"/>
      <c r="EIB81" s="108"/>
      <c r="EIC81" s="108"/>
      <c r="EID81" s="108"/>
      <c r="EIE81" s="108"/>
      <c r="EIF81" s="108"/>
      <c r="EIG81" s="108"/>
      <c r="EIH81" s="108"/>
      <c r="EII81" s="108"/>
      <c r="EIJ81" s="108"/>
      <c r="EIK81" s="108"/>
      <c r="EIL81" s="108"/>
      <c r="EIM81" s="108"/>
      <c r="EIN81" s="108"/>
      <c r="EIO81" s="108"/>
      <c r="EIP81" s="108"/>
      <c r="EIQ81" s="108"/>
      <c r="EIR81" s="108"/>
      <c r="EIS81" s="108"/>
      <c r="EIT81" s="108"/>
      <c r="EIU81" s="108"/>
      <c r="EIV81" s="108"/>
      <c r="EIW81" s="108"/>
      <c r="EIX81" s="108"/>
      <c r="EIY81" s="108"/>
      <c r="EIZ81" s="108"/>
      <c r="EJA81" s="108"/>
      <c r="EJB81" s="108"/>
      <c r="EJC81" s="108"/>
      <c r="EJD81" s="108"/>
      <c r="EJE81" s="108"/>
      <c r="EJF81" s="108"/>
      <c r="EJG81" s="108"/>
      <c r="EJH81" s="108"/>
      <c r="EJI81" s="108"/>
      <c r="EJJ81" s="108"/>
      <c r="EJK81" s="108"/>
      <c r="EJL81" s="108"/>
      <c r="EJM81" s="108"/>
      <c r="EJN81" s="108"/>
      <c r="EJO81" s="108"/>
      <c r="EJP81" s="108"/>
      <c r="EJQ81" s="108"/>
      <c r="EJR81" s="108"/>
      <c r="EJS81" s="108"/>
      <c r="EJT81" s="108"/>
      <c r="EJU81" s="108"/>
      <c r="EJV81" s="108"/>
      <c r="EJW81" s="108"/>
      <c r="EJX81" s="108"/>
      <c r="EJY81" s="108"/>
      <c r="EJZ81" s="108"/>
      <c r="EKA81" s="108"/>
      <c r="EKB81" s="108"/>
      <c r="EKC81" s="108"/>
      <c r="EKD81" s="108"/>
      <c r="EKE81" s="108"/>
      <c r="EKF81" s="108"/>
      <c r="EKG81" s="108"/>
      <c r="EKH81" s="108"/>
      <c r="EKI81" s="108"/>
      <c r="EKJ81" s="108"/>
      <c r="EKK81" s="108"/>
      <c r="EKL81" s="108"/>
      <c r="EKM81" s="108"/>
      <c r="EKN81" s="108"/>
      <c r="EKO81" s="108"/>
      <c r="EKP81" s="108"/>
      <c r="EKQ81" s="108"/>
      <c r="EKR81" s="108"/>
      <c r="EKS81" s="108"/>
      <c r="EKT81" s="108"/>
      <c r="EKU81" s="108"/>
      <c r="EKV81" s="108"/>
      <c r="EKW81" s="108"/>
      <c r="EKX81" s="108"/>
      <c r="EKY81" s="108"/>
      <c r="EKZ81" s="108"/>
      <c r="ELA81" s="108"/>
      <c r="ELB81" s="108"/>
      <c r="ELC81" s="108"/>
      <c r="ELD81" s="108"/>
      <c r="ELE81" s="108"/>
      <c r="ELF81" s="108"/>
      <c r="ELG81" s="108"/>
      <c r="ELH81" s="108"/>
      <c r="ELI81" s="108"/>
      <c r="ELJ81" s="108"/>
      <c r="ELK81" s="108"/>
      <c r="ELL81" s="108"/>
      <c r="ELM81" s="108"/>
      <c r="ELN81" s="108"/>
      <c r="ELO81" s="108"/>
      <c r="ELP81" s="108"/>
      <c r="ELQ81" s="108"/>
      <c r="ELR81" s="108"/>
      <c r="ELS81" s="108"/>
      <c r="ELT81" s="108"/>
      <c r="ELU81" s="108"/>
      <c r="ELV81" s="108"/>
      <c r="ELW81" s="108"/>
      <c r="ELX81" s="108"/>
      <c r="ELY81" s="108"/>
      <c r="ELZ81" s="108"/>
      <c r="EMA81" s="108"/>
      <c r="EMB81" s="108"/>
      <c r="EMC81" s="108"/>
      <c r="EMD81" s="108"/>
      <c r="EME81" s="108"/>
      <c r="EMF81" s="108"/>
      <c r="EMG81" s="108"/>
      <c r="EMH81" s="108"/>
      <c r="EMI81" s="108"/>
      <c r="EMJ81" s="108"/>
      <c r="EMK81" s="108"/>
      <c r="EML81" s="108"/>
      <c r="EMM81" s="108"/>
      <c r="EMN81" s="108"/>
      <c r="EMO81" s="108"/>
      <c r="EMP81" s="108"/>
      <c r="EMQ81" s="108"/>
      <c r="EMR81" s="108"/>
      <c r="EMS81" s="108"/>
      <c r="EMT81" s="108"/>
      <c r="EMU81" s="108"/>
      <c r="EMV81" s="108"/>
      <c r="EMW81" s="108"/>
      <c r="EMX81" s="108"/>
      <c r="EMY81" s="108"/>
      <c r="EMZ81" s="108"/>
      <c r="ENA81" s="108"/>
      <c r="ENB81" s="108"/>
      <c r="ENC81" s="108"/>
      <c r="END81" s="108"/>
      <c r="ENE81" s="108"/>
      <c r="ENF81" s="108"/>
      <c r="ENG81" s="108"/>
      <c r="ENH81" s="108"/>
      <c r="ENI81" s="108"/>
      <c r="ENJ81" s="108"/>
      <c r="ENK81" s="108"/>
      <c r="ENL81" s="108"/>
      <c r="ENM81" s="108"/>
      <c r="ENN81" s="108"/>
      <c r="ENO81" s="108"/>
      <c r="ENP81" s="108"/>
      <c r="ENQ81" s="108"/>
      <c r="ENR81" s="108"/>
      <c r="ENS81" s="108"/>
      <c r="ENT81" s="108"/>
      <c r="ENU81" s="108"/>
      <c r="ENV81" s="108"/>
      <c r="ENW81" s="108"/>
      <c r="ENX81" s="108"/>
      <c r="ENY81" s="108"/>
      <c r="ENZ81" s="108"/>
      <c r="EOA81" s="108"/>
      <c r="EOB81" s="108"/>
      <c r="EOC81" s="108"/>
      <c r="EOD81" s="108"/>
      <c r="EOE81" s="108"/>
      <c r="EOF81" s="108"/>
      <c r="EOG81" s="108"/>
      <c r="EOH81" s="108"/>
      <c r="EOI81" s="108"/>
      <c r="EOJ81" s="108"/>
      <c r="EOK81" s="108"/>
      <c r="EOL81" s="108"/>
      <c r="EOM81" s="108"/>
      <c r="EON81" s="108"/>
      <c r="EOO81" s="108"/>
      <c r="EOP81" s="108"/>
      <c r="EOQ81" s="108"/>
      <c r="EOR81" s="108"/>
      <c r="EOS81" s="108"/>
      <c r="EOT81" s="108"/>
      <c r="EOU81" s="108"/>
      <c r="EOV81" s="108"/>
      <c r="EOW81" s="108"/>
      <c r="EOX81" s="108"/>
      <c r="EOY81" s="108"/>
      <c r="EOZ81" s="108"/>
      <c r="EPA81" s="108"/>
      <c r="EPB81" s="108"/>
      <c r="EPC81" s="108"/>
      <c r="EPD81" s="108"/>
      <c r="EPE81" s="108"/>
      <c r="EPF81" s="108"/>
      <c r="EPG81" s="108"/>
      <c r="EPH81" s="108"/>
      <c r="EPI81" s="108"/>
      <c r="EPJ81" s="108"/>
      <c r="EPK81" s="108"/>
      <c r="EPL81" s="108"/>
      <c r="EPM81" s="108"/>
      <c r="EPN81" s="108"/>
      <c r="EPO81" s="108"/>
      <c r="EPP81" s="108"/>
      <c r="EPQ81" s="108"/>
      <c r="EPR81" s="108"/>
      <c r="EPS81" s="108"/>
      <c r="EPT81" s="108"/>
      <c r="EPU81" s="108"/>
      <c r="EPV81" s="108"/>
      <c r="EPW81" s="108"/>
      <c r="EPX81" s="108"/>
      <c r="EPY81" s="108"/>
      <c r="EPZ81" s="108"/>
      <c r="EQA81" s="108"/>
      <c r="EQB81" s="108"/>
      <c r="EQC81" s="108"/>
      <c r="EQD81" s="108"/>
      <c r="EQE81" s="108"/>
      <c r="EQF81" s="108"/>
      <c r="EQG81" s="108"/>
      <c r="EQH81" s="108"/>
      <c r="EQI81" s="108"/>
      <c r="EQJ81" s="108"/>
      <c r="EQK81" s="108"/>
      <c r="EQL81" s="108"/>
      <c r="EQM81" s="108"/>
      <c r="EQN81" s="108"/>
      <c r="EQO81" s="108"/>
      <c r="EQP81" s="108"/>
      <c r="EQQ81" s="108"/>
      <c r="EQR81" s="108"/>
      <c r="EQS81" s="108"/>
      <c r="EQT81" s="108"/>
      <c r="EQU81" s="108"/>
      <c r="EQV81" s="108"/>
      <c r="EQW81" s="108"/>
      <c r="EQX81" s="108"/>
      <c r="EQY81" s="108"/>
      <c r="EQZ81" s="108"/>
      <c r="ERA81" s="108"/>
      <c r="ERB81" s="108"/>
      <c r="ERC81" s="108"/>
      <c r="ERD81" s="108"/>
      <c r="ERE81" s="108"/>
      <c r="ERF81" s="108"/>
      <c r="ERG81" s="108"/>
      <c r="ERH81" s="108"/>
      <c r="ERI81" s="108"/>
      <c r="ERJ81" s="108"/>
      <c r="ERK81" s="108"/>
      <c r="ERL81" s="108"/>
      <c r="ERM81" s="108"/>
      <c r="ERN81" s="108"/>
      <c r="ERO81" s="108"/>
      <c r="ERP81" s="108"/>
      <c r="ERQ81" s="108"/>
      <c r="ERR81" s="108"/>
      <c r="ERS81" s="108"/>
      <c r="ERT81" s="108"/>
      <c r="ERU81" s="108"/>
      <c r="ERV81" s="108"/>
      <c r="ERW81" s="108"/>
      <c r="ERX81" s="108"/>
      <c r="ERY81" s="108"/>
      <c r="ERZ81" s="108"/>
      <c r="ESA81" s="108"/>
      <c r="ESB81" s="108"/>
      <c r="ESC81" s="108"/>
      <c r="ESD81" s="108"/>
      <c r="ESE81" s="108"/>
      <c r="ESF81" s="108"/>
      <c r="ESG81" s="108"/>
      <c r="ESH81" s="108"/>
      <c r="ESI81" s="108"/>
      <c r="ESJ81" s="108"/>
      <c r="ESK81" s="108"/>
      <c r="ESL81" s="108"/>
      <c r="ESM81" s="108"/>
      <c r="ESN81" s="108"/>
      <c r="ESO81" s="108"/>
      <c r="ESP81" s="108"/>
      <c r="ESQ81" s="108"/>
      <c r="ESR81" s="108"/>
      <c r="ESS81" s="108"/>
      <c r="EST81" s="108"/>
      <c r="ESU81" s="108"/>
      <c r="ESV81" s="108"/>
      <c r="ESW81" s="108"/>
      <c r="ESX81" s="108"/>
      <c r="ESY81" s="108"/>
      <c r="ESZ81" s="108"/>
      <c r="ETA81" s="108"/>
      <c r="ETB81" s="108"/>
      <c r="ETC81" s="108"/>
      <c r="ETD81" s="108"/>
      <c r="ETE81" s="108"/>
      <c r="ETF81" s="108"/>
      <c r="ETG81" s="108"/>
      <c r="ETH81" s="108"/>
      <c r="ETI81" s="108"/>
      <c r="ETJ81" s="108"/>
      <c r="ETK81" s="108"/>
      <c r="ETL81" s="108"/>
      <c r="ETM81" s="108"/>
      <c r="ETN81" s="108"/>
      <c r="ETO81" s="108"/>
      <c r="ETP81" s="108"/>
      <c r="ETQ81" s="108"/>
      <c r="ETR81" s="108"/>
      <c r="ETS81" s="108"/>
      <c r="ETT81" s="108"/>
      <c r="ETU81" s="108"/>
      <c r="ETV81" s="108"/>
      <c r="ETW81" s="108"/>
      <c r="ETX81" s="108"/>
      <c r="ETY81" s="108"/>
      <c r="ETZ81" s="108"/>
      <c r="EUA81" s="108"/>
      <c r="EUB81" s="108"/>
      <c r="EUC81" s="108"/>
      <c r="EUD81" s="108"/>
      <c r="EUE81" s="108"/>
      <c r="EUF81" s="108"/>
      <c r="EUG81" s="108"/>
      <c r="EUH81" s="108"/>
      <c r="EUI81" s="108"/>
      <c r="EUJ81" s="108"/>
      <c r="EUK81" s="108"/>
      <c r="EUL81" s="108"/>
      <c r="EUM81" s="108"/>
      <c r="EUN81" s="108"/>
      <c r="EUO81" s="108"/>
      <c r="EUP81" s="108"/>
      <c r="EUQ81" s="108"/>
      <c r="EUR81" s="108"/>
      <c r="EUS81" s="108"/>
      <c r="EUT81" s="108"/>
      <c r="EUU81" s="108"/>
      <c r="EUV81" s="108"/>
      <c r="EUW81" s="108"/>
      <c r="EUX81" s="108"/>
      <c r="EUY81" s="108"/>
      <c r="EUZ81" s="108"/>
      <c r="EVA81" s="108"/>
      <c r="EVB81" s="108"/>
      <c r="EVC81" s="108"/>
      <c r="EVD81" s="108"/>
      <c r="EVE81" s="108"/>
      <c r="EVF81" s="108"/>
      <c r="EVG81" s="108"/>
      <c r="EVH81" s="108"/>
      <c r="EVI81" s="108"/>
      <c r="EVJ81" s="108"/>
      <c r="EVK81" s="108"/>
      <c r="EVL81" s="108"/>
      <c r="EVM81" s="108"/>
      <c r="EVN81" s="108"/>
      <c r="EVO81" s="108"/>
      <c r="EVP81" s="108"/>
      <c r="EVQ81" s="108"/>
      <c r="EVR81" s="108"/>
      <c r="EVS81" s="108"/>
      <c r="EVT81" s="108"/>
      <c r="EVU81" s="108"/>
      <c r="EVV81" s="108"/>
      <c r="EVW81" s="108"/>
      <c r="EVX81" s="108"/>
      <c r="EVY81" s="108"/>
      <c r="EVZ81" s="108"/>
      <c r="EWA81" s="108"/>
      <c r="EWB81" s="108"/>
      <c r="EWC81" s="108"/>
      <c r="EWD81" s="108"/>
      <c r="EWE81" s="108"/>
      <c r="EWF81" s="108"/>
      <c r="EWG81" s="108"/>
      <c r="EWH81" s="108"/>
      <c r="EWI81" s="108"/>
      <c r="EWJ81" s="108"/>
      <c r="EWK81" s="108"/>
      <c r="EWL81" s="108"/>
      <c r="EWM81" s="108"/>
      <c r="EWN81" s="108"/>
      <c r="EWO81" s="108"/>
      <c r="EWP81" s="108"/>
      <c r="EWQ81" s="108"/>
      <c r="EWR81" s="108"/>
      <c r="EWS81" s="108"/>
      <c r="EWT81" s="108"/>
      <c r="EWU81" s="108"/>
      <c r="EWV81" s="108"/>
      <c r="EWW81" s="108"/>
      <c r="EWX81" s="108"/>
      <c r="EWY81" s="108"/>
      <c r="EWZ81" s="108"/>
      <c r="EXA81" s="108"/>
      <c r="EXB81" s="108"/>
      <c r="EXC81" s="108"/>
      <c r="EXD81" s="108"/>
      <c r="EXE81" s="108"/>
      <c r="EXF81" s="108"/>
      <c r="EXG81" s="108"/>
      <c r="EXH81" s="108"/>
      <c r="EXI81" s="108"/>
      <c r="EXJ81" s="108"/>
      <c r="EXK81" s="108"/>
      <c r="EXL81" s="108"/>
      <c r="EXM81" s="108"/>
      <c r="EXN81" s="108"/>
      <c r="EXO81" s="108"/>
      <c r="EXP81" s="108"/>
      <c r="EXQ81" s="108"/>
      <c r="EXR81" s="108"/>
      <c r="EXS81" s="108"/>
      <c r="EXT81" s="108"/>
      <c r="EXU81" s="108"/>
      <c r="EXV81" s="108"/>
      <c r="EXW81" s="108"/>
      <c r="EXX81" s="108"/>
      <c r="EXY81" s="108"/>
      <c r="EXZ81" s="108"/>
      <c r="EYA81" s="108"/>
      <c r="EYB81" s="108"/>
      <c r="EYC81" s="108"/>
      <c r="EYD81" s="108"/>
      <c r="EYE81" s="108"/>
      <c r="EYF81" s="108"/>
      <c r="EYG81" s="108"/>
      <c r="EYH81" s="108"/>
      <c r="EYI81" s="108"/>
      <c r="EYJ81" s="108"/>
      <c r="EYK81" s="108"/>
      <c r="EYL81" s="108"/>
      <c r="EYM81" s="108"/>
      <c r="EYN81" s="108"/>
      <c r="EYO81" s="108"/>
      <c r="EYP81" s="108"/>
      <c r="EYQ81" s="108"/>
      <c r="EYR81" s="108"/>
      <c r="EYS81" s="108"/>
      <c r="EYT81" s="108"/>
      <c r="EYU81" s="108"/>
      <c r="EYV81" s="108"/>
      <c r="EYW81" s="108"/>
      <c r="EYX81" s="108"/>
      <c r="EYY81" s="108"/>
      <c r="EYZ81" s="108"/>
      <c r="EZA81" s="108"/>
      <c r="EZB81" s="108"/>
      <c r="EZC81" s="108"/>
      <c r="EZD81" s="108"/>
      <c r="EZE81" s="108"/>
      <c r="EZF81" s="108"/>
      <c r="EZG81" s="108"/>
      <c r="EZH81" s="108"/>
      <c r="EZI81" s="108"/>
      <c r="EZJ81" s="108"/>
      <c r="EZK81" s="108"/>
      <c r="EZL81" s="108"/>
      <c r="EZM81" s="108"/>
      <c r="EZN81" s="108"/>
      <c r="EZO81" s="108"/>
      <c r="EZP81" s="108"/>
      <c r="EZQ81" s="108"/>
      <c r="EZR81" s="108"/>
      <c r="EZS81" s="108"/>
      <c r="EZT81" s="108"/>
      <c r="EZU81" s="108"/>
      <c r="EZV81" s="108"/>
      <c r="EZW81" s="108"/>
      <c r="EZX81" s="108"/>
      <c r="EZY81" s="108"/>
      <c r="EZZ81" s="108"/>
      <c r="FAA81" s="108"/>
      <c r="FAB81" s="108"/>
      <c r="FAC81" s="108"/>
      <c r="FAD81" s="108"/>
      <c r="FAE81" s="108"/>
      <c r="FAF81" s="108"/>
      <c r="FAG81" s="108"/>
      <c r="FAH81" s="108"/>
      <c r="FAI81" s="108"/>
      <c r="FAJ81" s="108"/>
      <c r="FAK81" s="108"/>
      <c r="FAL81" s="108"/>
      <c r="FAM81" s="108"/>
      <c r="FAN81" s="108"/>
      <c r="FAO81" s="108"/>
      <c r="FAP81" s="108"/>
      <c r="FAQ81" s="108"/>
      <c r="FAR81" s="108"/>
      <c r="FAS81" s="108"/>
      <c r="FAT81" s="108"/>
      <c r="FAU81" s="108"/>
      <c r="FAV81" s="108"/>
      <c r="FAW81" s="108"/>
      <c r="FAX81" s="108"/>
      <c r="FAY81" s="108"/>
      <c r="FAZ81" s="108"/>
      <c r="FBA81" s="108"/>
      <c r="FBB81" s="108"/>
      <c r="FBC81" s="108"/>
      <c r="FBD81" s="108"/>
      <c r="FBE81" s="108"/>
      <c r="FBF81" s="108"/>
      <c r="FBG81" s="108"/>
      <c r="FBH81" s="108"/>
      <c r="FBI81" s="108"/>
      <c r="FBJ81" s="108"/>
      <c r="FBK81" s="108"/>
      <c r="FBL81" s="108"/>
      <c r="FBM81" s="108"/>
      <c r="FBN81" s="108"/>
      <c r="FBO81" s="108"/>
      <c r="FBP81" s="108"/>
      <c r="FBQ81" s="108"/>
      <c r="FBR81" s="108"/>
      <c r="FBS81" s="108"/>
      <c r="FBT81" s="108"/>
      <c r="FBU81" s="108"/>
      <c r="FBV81" s="108"/>
      <c r="FBW81" s="108"/>
      <c r="FBX81" s="108"/>
      <c r="FBY81" s="108"/>
      <c r="FBZ81" s="108"/>
      <c r="FCA81" s="108"/>
      <c r="FCB81" s="108"/>
      <c r="FCC81" s="108"/>
      <c r="FCD81" s="108"/>
      <c r="FCE81" s="108"/>
      <c r="FCF81" s="108"/>
      <c r="FCG81" s="108"/>
      <c r="FCH81" s="108"/>
      <c r="FCI81" s="108"/>
      <c r="FCJ81" s="108"/>
      <c r="FCK81" s="108"/>
      <c r="FCL81" s="108"/>
      <c r="FCM81" s="108"/>
      <c r="FCN81" s="108"/>
      <c r="FCO81" s="108"/>
      <c r="FCP81" s="108"/>
      <c r="FCQ81" s="108"/>
      <c r="FCR81" s="108"/>
      <c r="FCS81" s="108"/>
      <c r="FCT81" s="108"/>
      <c r="FCU81" s="108"/>
      <c r="FCV81" s="108"/>
      <c r="FCW81" s="108"/>
      <c r="FCX81" s="108"/>
      <c r="FCY81" s="108"/>
      <c r="FCZ81" s="108"/>
      <c r="FDA81" s="108"/>
      <c r="FDB81" s="108"/>
      <c r="FDC81" s="108"/>
      <c r="FDD81" s="108"/>
      <c r="FDE81" s="108"/>
      <c r="FDF81" s="108"/>
      <c r="FDG81" s="108"/>
      <c r="FDH81" s="108"/>
      <c r="FDI81" s="108"/>
      <c r="FDJ81" s="108"/>
      <c r="FDK81" s="108"/>
      <c r="FDL81" s="108"/>
      <c r="FDM81" s="108"/>
      <c r="FDN81" s="108"/>
      <c r="FDO81" s="108"/>
      <c r="FDP81" s="108"/>
      <c r="FDQ81" s="108"/>
      <c r="FDR81" s="108"/>
      <c r="FDS81" s="108"/>
      <c r="FDT81" s="108"/>
      <c r="FDU81" s="108"/>
      <c r="FDV81" s="108"/>
      <c r="FDW81" s="108"/>
      <c r="FDX81" s="108"/>
      <c r="FDY81" s="108"/>
      <c r="FDZ81" s="108"/>
      <c r="FEA81" s="108"/>
      <c r="FEB81" s="108"/>
      <c r="FEC81" s="108"/>
      <c r="FED81" s="108"/>
      <c r="FEE81" s="108"/>
      <c r="FEF81" s="108"/>
      <c r="FEG81" s="108"/>
      <c r="FEH81" s="108"/>
      <c r="FEI81" s="108"/>
      <c r="FEJ81" s="108"/>
      <c r="FEK81" s="108"/>
      <c r="FEL81" s="108"/>
      <c r="FEM81" s="108"/>
      <c r="FEN81" s="108"/>
      <c r="FEO81" s="108"/>
      <c r="FEP81" s="108"/>
      <c r="FEQ81" s="108"/>
      <c r="FER81" s="108"/>
      <c r="FES81" s="108"/>
      <c r="FET81" s="108"/>
      <c r="FEU81" s="108"/>
      <c r="FEV81" s="108"/>
      <c r="FEW81" s="108"/>
      <c r="FEX81" s="108"/>
      <c r="FEY81" s="108"/>
      <c r="FEZ81" s="108"/>
      <c r="FFA81" s="108"/>
      <c r="FFB81" s="108"/>
      <c r="FFC81" s="108"/>
      <c r="FFD81" s="108"/>
      <c r="FFE81" s="108"/>
      <c r="FFF81" s="108"/>
      <c r="FFG81" s="108"/>
      <c r="FFH81" s="108"/>
      <c r="FFI81" s="108"/>
      <c r="FFJ81" s="108"/>
      <c r="FFK81" s="108"/>
      <c r="FFL81" s="108"/>
      <c r="FFM81" s="108"/>
      <c r="FFN81" s="108"/>
      <c r="FFO81" s="108"/>
      <c r="FFP81" s="108"/>
      <c r="FFQ81" s="108"/>
      <c r="FFR81" s="108"/>
      <c r="FFS81" s="108"/>
      <c r="FFT81" s="108"/>
      <c r="FFU81" s="108"/>
      <c r="FFV81" s="108"/>
      <c r="FFW81" s="108"/>
      <c r="FFX81" s="108"/>
      <c r="FFY81" s="108"/>
      <c r="FFZ81" s="108"/>
      <c r="FGA81" s="108"/>
      <c r="FGB81" s="108"/>
      <c r="FGC81" s="108"/>
      <c r="FGD81" s="108"/>
      <c r="FGE81" s="108"/>
      <c r="FGF81" s="108"/>
      <c r="FGG81" s="108"/>
      <c r="FGH81" s="108"/>
      <c r="FGI81" s="108"/>
      <c r="FGJ81" s="108"/>
      <c r="FGK81" s="108"/>
      <c r="FGL81" s="108"/>
      <c r="FGM81" s="108"/>
      <c r="FGN81" s="108"/>
      <c r="FGO81" s="108"/>
      <c r="FGP81" s="108"/>
      <c r="FGQ81" s="108"/>
      <c r="FGR81" s="108"/>
      <c r="FGS81" s="108"/>
      <c r="FGT81" s="108"/>
      <c r="FGU81" s="108"/>
      <c r="FGV81" s="108"/>
      <c r="FGW81" s="108"/>
      <c r="FGX81" s="108"/>
      <c r="FGY81" s="108"/>
      <c r="FGZ81" s="108"/>
      <c r="FHA81" s="108"/>
      <c r="FHB81" s="108"/>
      <c r="FHC81" s="108"/>
      <c r="FHD81" s="108"/>
      <c r="FHE81" s="108"/>
      <c r="FHF81" s="108"/>
      <c r="FHG81" s="108"/>
      <c r="FHH81" s="108"/>
      <c r="FHI81" s="108"/>
      <c r="FHJ81" s="108"/>
      <c r="FHK81" s="108"/>
      <c r="FHL81" s="108"/>
      <c r="FHM81" s="108"/>
      <c r="FHN81" s="108"/>
      <c r="FHO81" s="108"/>
      <c r="FHP81" s="108"/>
      <c r="FHQ81" s="108"/>
      <c r="FHR81" s="108"/>
      <c r="FHS81" s="108"/>
      <c r="FHT81" s="108"/>
      <c r="FHU81" s="108"/>
      <c r="FHV81" s="108"/>
      <c r="FHW81" s="108"/>
      <c r="FHX81" s="108"/>
      <c r="FHY81" s="108"/>
      <c r="FHZ81" s="108"/>
      <c r="FIA81" s="108"/>
      <c r="FIB81" s="108"/>
      <c r="FIC81" s="108"/>
      <c r="FID81" s="108"/>
      <c r="FIE81" s="108"/>
      <c r="FIF81" s="108"/>
      <c r="FIG81" s="108"/>
      <c r="FIH81" s="108"/>
      <c r="FII81" s="108"/>
      <c r="FIJ81" s="108"/>
      <c r="FIK81" s="108"/>
      <c r="FIL81" s="108"/>
      <c r="FIM81" s="108"/>
      <c r="FIN81" s="108"/>
      <c r="FIO81" s="108"/>
      <c r="FIP81" s="108"/>
      <c r="FIQ81" s="108"/>
      <c r="FIR81" s="108"/>
      <c r="FIS81" s="108"/>
      <c r="FIT81" s="108"/>
      <c r="FIU81" s="108"/>
      <c r="FIV81" s="108"/>
      <c r="FIW81" s="108"/>
      <c r="FIX81" s="108"/>
      <c r="FIY81" s="108"/>
      <c r="FIZ81" s="108"/>
      <c r="FJA81" s="108"/>
      <c r="FJB81" s="108"/>
      <c r="FJC81" s="108"/>
      <c r="FJD81" s="108"/>
      <c r="FJE81" s="108"/>
      <c r="FJF81" s="108"/>
      <c r="FJG81" s="108"/>
      <c r="FJH81" s="108"/>
      <c r="FJI81" s="108"/>
      <c r="FJJ81" s="108"/>
      <c r="FJK81" s="108"/>
      <c r="FJL81" s="108"/>
      <c r="FJM81" s="108"/>
      <c r="FJN81" s="108"/>
      <c r="FJO81" s="108"/>
      <c r="FJP81" s="108"/>
      <c r="FJQ81" s="108"/>
      <c r="FJR81" s="108"/>
      <c r="FJS81" s="108"/>
      <c r="FJT81" s="108"/>
      <c r="FJU81" s="108"/>
      <c r="FJV81" s="108"/>
      <c r="FJW81" s="108"/>
      <c r="FJX81" s="108"/>
      <c r="FJY81" s="108"/>
      <c r="FJZ81" s="108"/>
      <c r="FKA81" s="108"/>
      <c r="FKB81" s="108"/>
      <c r="FKC81" s="108"/>
      <c r="FKD81" s="108"/>
      <c r="FKE81" s="108"/>
      <c r="FKF81" s="108"/>
      <c r="FKG81" s="108"/>
      <c r="FKH81" s="108"/>
      <c r="FKI81" s="108"/>
      <c r="FKJ81" s="108"/>
      <c r="FKK81" s="108"/>
      <c r="FKL81" s="108"/>
      <c r="FKM81" s="108"/>
      <c r="FKN81" s="108"/>
      <c r="FKO81" s="108"/>
      <c r="FKP81" s="108"/>
      <c r="FKQ81" s="108"/>
      <c r="FKR81" s="108"/>
      <c r="FKS81" s="108"/>
      <c r="FKT81" s="108"/>
      <c r="FKU81" s="108"/>
      <c r="FKV81" s="108"/>
      <c r="FKW81" s="108"/>
      <c r="FKX81" s="108"/>
      <c r="FKY81" s="108"/>
      <c r="FKZ81" s="108"/>
      <c r="FLA81" s="108"/>
      <c r="FLB81" s="108"/>
      <c r="FLC81" s="108"/>
      <c r="FLD81" s="108"/>
      <c r="FLE81" s="108"/>
      <c r="FLF81" s="108"/>
      <c r="FLG81" s="108"/>
      <c r="FLH81" s="108"/>
      <c r="FLI81" s="108"/>
      <c r="FLJ81" s="108"/>
      <c r="FLK81" s="108"/>
      <c r="FLL81" s="108"/>
      <c r="FLM81" s="108"/>
      <c r="FLN81" s="108"/>
      <c r="FLO81" s="108"/>
      <c r="FLP81" s="108"/>
      <c r="FLQ81" s="108"/>
      <c r="FLR81" s="108"/>
      <c r="FLS81" s="108"/>
      <c r="FLT81" s="108"/>
      <c r="FLU81" s="108"/>
      <c r="FLV81" s="108"/>
      <c r="FLW81" s="108"/>
      <c r="FLX81" s="108"/>
      <c r="FLY81" s="108"/>
      <c r="FLZ81" s="108"/>
      <c r="FMA81" s="108"/>
      <c r="FMB81" s="108"/>
      <c r="FMC81" s="108"/>
      <c r="FMD81" s="108"/>
      <c r="FME81" s="108"/>
      <c r="FMF81" s="108"/>
      <c r="FMG81" s="108"/>
      <c r="FMH81" s="108"/>
      <c r="FMI81" s="108"/>
      <c r="FMJ81" s="108"/>
      <c r="FMK81" s="108"/>
      <c r="FML81" s="108"/>
      <c r="FMM81" s="108"/>
      <c r="FMN81" s="108"/>
      <c r="FMO81" s="108"/>
      <c r="FMP81" s="108"/>
      <c r="FMQ81" s="108"/>
      <c r="FMR81" s="108"/>
      <c r="FMS81" s="108"/>
      <c r="FMT81" s="108"/>
      <c r="FMU81" s="108"/>
      <c r="FMV81" s="108"/>
      <c r="FMW81" s="108"/>
      <c r="FMX81" s="108"/>
      <c r="FMY81" s="108"/>
      <c r="FMZ81" s="108"/>
      <c r="FNA81" s="108"/>
      <c r="FNB81" s="108"/>
      <c r="FNC81" s="108"/>
      <c r="FND81" s="108"/>
      <c r="FNE81" s="108"/>
      <c r="FNF81" s="108"/>
      <c r="FNG81" s="108"/>
      <c r="FNH81" s="108"/>
      <c r="FNI81" s="108"/>
      <c r="FNJ81" s="108"/>
      <c r="FNK81" s="108"/>
      <c r="FNL81" s="108"/>
      <c r="FNM81" s="108"/>
      <c r="FNN81" s="108"/>
      <c r="FNO81" s="108"/>
      <c r="FNP81" s="108"/>
      <c r="FNQ81" s="108"/>
      <c r="FNR81" s="108"/>
      <c r="FNS81" s="108"/>
      <c r="FNT81" s="108"/>
      <c r="FNU81" s="108"/>
      <c r="FNV81" s="108"/>
      <c r="FNW81" s="108"/>
      <c r="FNX81" s="108"/>
      <c r="FNY81" s="108"/>
      <c r="FNZ81" s="108"/>
      <c r="FOA81" s="108"/>
      <c r="FOB81" s="108"/>
      <c r="FOC81" s="108"/>
      <c r="FOD81" s="108"/>
      <c r="FOE81" s="108"/>
      <c r="FOF81" s="108"/>
      <c r="FOG81" s="108"/>
      <c r="FOH81" s="108"/>
      <c r="FOI81" s="108"/>
      <c r="FOJ81" s="108"/>
      <c r="FOK81" s="108"/>
      <c r="FOL81" s="108"/>
      <c r="FOM81" s="108"/>
      <c r="FON81" s="108"/>
      <c r="FOO81" s="108"/>
      <c r="FOP81" s="108"/>
      <c r="FOQ81" s="108"/>
      <c r="FOR81" s="108"/>
      <c r="FOS81" s="108"/>
      <c r="FOT81" s="108"/>
      <c r="FOU81" s="108"/>
      <c r="FOV81" s="108"/>
      <c r="FOW81" s="108"/>
      <c r="FOX81" s="108"/>
      <c r="FOY81" s="108"/>
      <c r="FOZ81" s="108"/>
      <c r="FPA81" s="108"/>
      <c r="FPB81" s="108"/>
      <c r="FPC81" s="108"/>
      <c r="FPD81" s="108"/>
      <c r="FPE81" s="108"/>
      <c r="FPF81" s="108"/>
      <c r="FPG81" s="108"/>
      <c r="FPH81" s="108"/>
      <c r="FPI81" s="108"/>
      <c r="FPJ81" s="108"/>
      <c r="FPK81" s="108"/>
      <c r="FPL81" s="108"/>
      <c r="FPM81" s="108"/>
      <c r="FPN81" s="108"/>
      <c r="FPO81" s="108"/>
      <c r="FPP81" s="108"/>
      <c r="FPQ81" s="108"/>
      <c r="FPR81" s="108"/>
      <c r="FPS81" s="108"/>
      <c r="FPT81" s="108"/>
      <c r="FPU81" s="108"/>
      <c r="FPV81" s="108"/>
      <c r="FPW81" s="108"/>
      <c r="FPX81" s="108"/>
      <c r="FPY81" s="108"/>
      <c r="FPZ81" s="108"/>
      <c r="FQA81" s="108"/>
      <c r="FQB81" s="108"/>
      <c r="FQC81" s="108"/>
      <c r="FQD81" s="108"/>
      <c r="FQE81" s="108"/>
      <c r="FQF81" s="108"/>
      <c r="FQG81" s="108"/>
      <c r="FQH81" s="108"/>
      <c r="FQI81" s="108"/>
      <c r="FQJ81" s="108"/>
      <c r="FQK81" s="108"/>
      <c r="FQL81" s="108"/>
      <c r="FQM81" s="108"/>
      <c r="FQN81" s="108"/>
      <c r="FQO81" s="108"/>
      <c r="FQP81" s="108"/>
      <c r="FQQ81" s="108"/>
      <c r="FQR81" s="108"/>
      <c r="FQS81" s="108"/>
      <c r="FQT81" s="108"/>
      <c r="FQU81" s="108"/>
      <c r="FQV81" s="108"/>
      <c r="FQW81" s="108"/>
      <c r="FQX81" s="108"/>
      <c r="FQY81" s="108"/>
      <c r="FQZ81" s="108"/>
      <c r="FRA81" s="108"/>
      <c r="FRB81" s="108"/>
      <c r="FRC81" s="108"/>
      <c r="FRD81" s="108"/>
      <c r="FRE81" s="108"/>
      <c r="FRF81" s="108"/>
      <c r="FRG81" s="108"/>
      <c r="FRH81" s="108"/>
      <c r="FRI81" s="108"/>
      <c r="FRJ81" s="108"/>
      <c r="FRK81" s="108"/>
      <c r="FRL81" s="108"/>
      <c r="FRM81" s="108"/>
      <c r="FRN81" s="108"/>
      <c r="FRO81" s="108"/>
      <c r="FRP81" s="108"/>
      <c r="FRQ81" s="108"/>
      <c r="FRR81" s="108"/>
      <c r="FRS81" s="108"/>
      <c r="FRT81" s="108"/>
      <c r="FRU81" s="108"/>
      <c r="FRV81" s="108"/>
      <c r="FRW81" s="108"/>
      <c r="FRX81" s="108"/>
      <c r="FRY81" s="108"/>
      <c r="FRZ81" s="108"/>
      <c r="FSA81" s="108"/>
      <c r="FSB81" s="108"/>
      <c r="FSC81" s="108"/>
      <c r="FSD81" s="108"/>
      <c r="FSE81" s="108"/>
      <c r="FSF81" s="108"/>
      <c r="FSG81" s="108"/>
      <c r="FSH81" s="108"/>
      <c r="FSI81" s="108"/>
      <c r="FSJ81" s="108"/>
      <c r="FSK81" s="108"/>
      <c r="FSL81" s="108"/>
      <c r="FSM81" s="108"/>
      <c r="FSN81" s="108"/>
      <c r="FSO81" s="108"/>
      <c r="FSP81" s="108"/>
      <c r="FSQ81" s="108"/>
      <c r="FSR81" s="108"/>
      <c r="FSS81" s="108"/>
      <c r="FST81" s="108"/>
      <c r="FSU81" s="108"/>
      <c r="FSV81" s="108"/>
      <c r="FSW81" s="108"/>
      <c r="FSX81" s="108"/>
      <c r="FSY81" s="108"/>
      <c r="FSZ81" s="108"/>
      <c r="FTA81" s="108"/>
      <c r="FTB81" s="108"/>
      <c r="FTC81" s="108"/>
      <c r="FTD81" s="108"/>
      <c r="FTE81" s="108"/>
      <c r="FTF81" s="108"/>
      <c r="FTG81" s="108"/>
      <c r="FTH81" s="108"/>
      <c r="FTI81" s="108"/>
      <c r="FTJ81" s="108"/>
      <c r="FTK81" s="108"/>
      <c r="FTL81" s="108"/>
      <c r="FTM81" s="108"/>
      <c r="FTN81" s="108"/>
      <c r="FTO81" s="108"/>
      <c r="FTP81" s="108"/>
      <c r="FTQ81" s="108"/>
      <c r="FTR81" s="108"/>
      <c r="FTS81" s="108"/>
      <c r="FTT81" s="108"/>
      <c r="FTU81" s="108"/>
      <c r="FTV81" s="108"/>
      <c r="FTW81" s="108"/>
      <c r="FTX81" s="108"/>
      <c r="FTY81" s="108"/>
      <c r="FTZ81" s="108"/>
      <c r="FUA81" s="108"/>
      <c r="FUB81" s="108"/>
      <c r="FUC81" s="108"/>
      <c r="FUD81" s="108"/>
      <c r="FUE81" s="108"/>
      <c r="FUF81" s="108"/>
      <c r="FUG81" s="108"/>
      <c r="FUH81" s="108"/>
      <c r="FUI81" s="108"/>
      <c r="FUJ81" s="108"/>
      <c r="FUK81" s="108"/>
      <c r="FUL81" s="108"/>
      <c r="FUM81" s="108"/>
      <c r="FUN81" s="108"/>
      <c r="FUO81" s="108"/>
      <c r="FUP81" s="108"/>
      <c r="FUQ81" s="108"/>
      <c r="FUR81" s="108"/>
      <c r="FUS81" s="108"/>
      <c r="FUT81" s="108"/>
      <c r="FUU81" s="108"/>
      <c r="FUV81" s="108"/>
      <c r="FUW81" s="108"/>
      <c r="FUX81" s="108"/>
      <c r="FUY81" s="108"/>
      <c r="FUZ81" s="108"/>
      <c r="FVA81" s="108"/>
      <c r="FVB81" s="108"/>
      <c r="FVC81" s="108"/>
      <c r="FVD81" s="108"/>
      <c r="FVE81" s="108"/>
      <c r="FVF81" s="108"/>
      <c r="FVG81" s="108"/>
      <c r="FVH81" s="108"/>
      <c r="FVI81" s="108"/>
      <c r="FVJ81" s="108"/>
      <c r="FVK81" s="108"/>
      <c r="FVL81" s="108"/>
      <c r="FVM81" s="108"/>
      <c r="FVN81" s="108"/>
      <c r="FVO81" s="108"/>
      <c r="FVP81" s="108"/>
      <c r="FVQ81" s="108"/>
      <c r="FVR81" s="108"/>
      <c r="FVS81" s="108"/>
      <c r="FVT81" s="108"/>
      <c r="FVU81" s="108"/>
      <c r="FVV81" s="108"/>
      <c r="FVW81" s="108"/>
      <c r="FVX81" s="108"/>
      <c r="FVY81" s="108"/>
      <c r="FVZ81" s="108"/>
      <c r="FWA81" s="108"/>
      <c r="FWB81" s="108"/>
      <c r="FWC81" s="108"/>
      <c r="FWD81" s="108"/>
      <c r="FWE81" s="108"/>
      <c r="FWF81" s="108"/>
      <c r="FWG81" s="108"/>
      <c r="FWH81" s="108"/>
      <c r="FWI81" s="108"/>
      <c r="FWJ81" s="108"/>
      <c r="FWK81" s="108"/>
      <c r="FWL81" s="108"/>
      <c r="FWM81" s="108"/>
      <c r="FWN81" s="108"/>
      <c r="FWO81" s="108"/>
      <c r="FWP81" s="108"/>
      <c r="FWQ81" s="108"/>
      <c r="FWR81" s="108"/>
      <c r="FWS81" s="108"/>
      <c r="FWT81" s="108"/>
      <c r="FWU81" s="108"/>
      <c r="FWV81" s="108"/>
      <c r="FWW81" s="108"/>
      <c r="FWX81" s="108"/>
      <c r="FWY81" s="108"/>
      <c r="FWZ81" s="108"/>
      <c r="FXA81" s="108"/>
      <c r="FXB81" s="108"/>
      <c r="FXC81" s="108"/>
      <c r="FXD81" s="108"/>
      <c r="FXE81" s="108"/>
      <c r="FXF81" s="108"/>
      <c r="FXG81" s="108"/>
      <c r="FXH81" s="108"/>
      <c r="FXI81" s="108"/>
      <c r="FXJ81" s="108"/>
      <c r="FXK81" s="108"/>
      <c r="FXL81" s="108"/>
      <c r="FXM81" s="108"/>
      <c r="FXN81" s="108"/>
      <c r="FXO81" s="108"/>
      <c r="FXP81" s="108"/>
      <c r="FXQ81" s="108"/>
      <c r="FXR81" s="108"/>
      <c r="FXS81" s="108"/>
      <c r="FXT81" s="108"/>
      <c r="FXU81" s="108"/>
      <c r="FXV81" s="108"/>
      <c r="FXW81" s="108"/>
      <c r="FXX81" s="108"/>
      <c r="FXY81" s="108"/>
      <c r="FXZ81" s="108"/>
      <c r="FYA81" s="108"/>
      <c r="FYB81" s="108"/>
      <c r="FYC81" s="108"/>
      <c r="FYD81" s="108"/>
      <c r="FYE81" s="108"/>
      <c r="FYF81" s="108"/>
      <c r="FYG81" s="108"/>
      <c r="FYH81" s="108"/>
      <c r="FYI81" s="108"/>
      <c r="FYJ81" s="108"/>
      <c r="FYK81" s="108"/>
      <c r="FYL81" s="108"/>
      <c r="FYM81" s="108"/>
      <c r="FYN81" s="108"/>
      <c r="FYO81" s="108"/>
      <c r="FYP81" s="108"/>
      <c r="FYQ81" s="108"/>
      <c r="FYR81" s="108"/>
      <c r="FYS81" s="108"/>
      <c r="FYT81" s="108"/>
      <c r="FYU81" s="108"/>
      <c r="FYV81" s="108"/>
      <c r="FYW81" s="108"/>
      <c r="FYX81" s="108"/>
      <c r="FYY81" s="108"/>
      <c r="FYZ81" s="108"/>
      <c r="FZA81" s="108"/>
      <c r="FZB81" s="108"/>
      <c r="FZC81" s="108"/>
      <c r="FZD81" s="108"/>
      <c r="FZE81" s="108"/>
      <c r="FZF81" s="108"/>
      <c r="FZG81" s="108"/>
      <c r="FZH81" s="108"/>
      <c r="FZI81" s="108"/>
      <c r="FZJ81" s="108"/>
      <c r="FZK81" s="108"/>
      <c r="FZL81" s="108"/>
      <c r="FZM81" s="108"/>
      <c r="FZN81" s="108"/>
      <c r="FZO81" s="108"/>
      <c r="FZP81" s="108"/>
      <c r="FZQ81" s="108"/>
      <c r="FZR81" s="108"/>
      <c r="FZS81" s="108"/>
      <c r="FZT81" s="108"/>
      <c r="FZU81" s="108"/>
      <c r="FZV81" s="108"/>
      <c r="FZW81" s="108"/>
      <c r="FZX81" s="108"/>
      <c r="FZY81" s="108"/>
      <c r="FZZ81" s="108"/>
      <c r="GAA81" s="108"/>
      <c r="GAB81" s="108"/>
      <c r="GAC81" s="108"/>
      <c r="GAD81" s="108"/>
      <c r="GAE81" s="108"/>
      <c r="GAF81" s="108"/>
      <c r="GAG81" s="108"/>
      <c r="GAH81" s="108"/>
      <c r="GAI81" s="108"/>
      <c r="GAJ81" s="108"/>
      <c r="GAK81" s="108"/>
      <c r="GAL81" s="108"/>
      <c r="GAM81" s="108"/>
      <c r="GAN81" s="108"/>
      <c r="GAO81" s="108"/>
      <c r="GAP81" s="108"/>
      <c r="GAQ81" s="108"/>
      <c r="GAR81" s="108"/>
      <c r="GAS81" s="108"/>
      <c r="GAT81" s="108"/>
      <c r="GAU81" s="108"/>
      <c r="GAV81" s="108"/>
      <c r="GAW81" s="108"/>
      <c r="GAX81" s="108"/>
      <c r="GAY81" s="108"/>
      <c r="GAZ81" s="108"/>
      <c r="GBA81" s="108"/>
      <c r="GBB81" s="108"/>
      <c r="GBC81" s="108"/>
      <c r="GBD81" s="108"/>
      <c r="GBE81" s="108"/>
      <c r="GBF81" s="108"/>
      <c r="GBG81" s="108"/>
      <c r="GBH81" s="108"/>
      <c r="GBI81" s="108"/>
      <c r="GBJ81" s="108"/>
      <c r="GBK81" s="108"/>
      <c r="GBL81" s="108"/>
      <c r="GBM81" s="108"/>
      <c r="GBN81" s="108"/>
      <c r="GBO81" s="108"/>
      <c r="GBP81" s="108"/>
      <c r="GBQ81" s="108"/>
      <c r="GBR81" s="108"/>
      <c r="GBS81" s="108"/>
      <c r="GBT81" s="108"/>
      <c r="GBU81" s="108"/>
      <c r="GBV81" s="108"/>
      <c r="GBW81" s="108"/>
      <c r="GBX81" s="108"/>
      <c r="GBY81" s="108"/>
      <c r="GBZ81" s="108"/>
      <c r="GCA81" s="108"/>
      <c r="GCB81" s="108"/>
      <c r="GCC81" s="108"/>
      <c r="GCD81" s="108"/>
      <c r="GCE81" s="108"/>
      <c r="GCF81" s="108"/>
      <c r="GCG81" s="108"/>
      <c r="GCH81" s="108"/>
      <c r="GCI81" s="108"/>
      <c r="GCJ81" s="108"/>
      <c r="GCK81" s="108"/>
      <c r="GCL81" s="108"/>
      <c r="GCM81" s="108"/>
      <c r="GCN81" s="108"/>
      <c r="GCO81" s="108"/>
      <c r="GCP81" s="108"/>
      <c r="GCQ81" s="108"/>
      <c r="GCR81" s="108"/>
      <c r="GCS81" s="108"/>
      <c r="GCT81" s="108"/>
      <c r="GCU81" s="108"/>
      <c r="GCV81" s="108"/>
      <c r="GCW81" s="108"/>
      <c r="GCX81" s="108"/>
      <c r="GCY81" s="108"/>
      <c r="GCZ81" s="108"/>
      <c r="GDA81" s="108"/>
      <c r="GDB81" s="108"/>
      <c r="GDC81" s="108"/>
      <c r="GDD81" s="108"/>
      <c r="GDE81" s="108"/>
      <c r="GDF81" s="108"/>
      <c r="GDG81" s="108"/>
      <c r="GDH81" s="108"/>
      <c r="GDI81" s="108"/>
      <c r="GDJ81" s="108"/>
      <c r="GDK81" s="108"/>
      <c r="GDL81" s="108"/>
      <c r="GDM81" s="108"/>
      <c r="GDN81" s="108"/>
      <c r="GDO81" s="108"/>
      <c r="GDP81" s="108"/>
      <c r="GDQ81" s="108"/>
      <c r="GDR81" s="108"/>
      <c r="GDS81" s="108"/>
      <c r="GDT81" s="108"/>
      <c r="GDU81" s="108"/>
      <c r="GDV81" s="108"/>
      <c r="GDW81" s="108"/>
      <c r="GDX81" s="108"/>
      <c r="GDY81" s="108"/>
      <c r="GDZ81" s="108"/>
      <c r="GEA81" s="108"/>
      <c r="GEB81" s="108"/>
      <c r="GEC81" s="108"/>
      <c r="GED81" s="108"/>
      <c r="GEE81" s="108"/>
      <c r="GEF81" s="108"/>
      <c r="GEG81" s="108"/>
      <c r="GEH81" s="108"/>
      <c r="GEI81" s="108"/>
      <c r="GEJ81" s="108"/>
      <c r="GEK81" s="108"/>
      <c r="GEL81" s="108"/>
      <c r="GEM81" s="108"/>
      <c r="GEN81" s="108"/>
      <c r="GEO81" s="108"/>
      <c r="GEP81" s="108"/>
      <c r="GEQ81" s="108"/>
      <c r="GER81" s="108"/>
      <c r="GES81" s="108"/>
      <c r="GET81" s="108"/>
      <c r="GEU81" s="108"/>
      <c r="GEV81" s="108"/>
      <c r="GEW81" s="108"/>
      <c r="GEX81" s="108"/>
      <c r="GEY81" s="108"/>
      <c r="GEZ81" s="108"/>
      <c r="GFA81" s="108"/>
      <c r="GFB81" s="108"/>
      <c r="GFC81" s="108"/>
      <c r="GFD81" s="108"/>
      <c r="GFE81" s="108"/>
      <c r="GFF81" s="108"/>
      <c r="GFG81" s="108"/>
      <c r="GFH81" s="108"/>
      <c r="GFI81" s="108"/>
      <c r="GFJ81" s="108"/>
      <c r="GFK81" s="108"/>
      <c r="GFL81" s="108"/>
      <c r="GFM81" s="108"/>
      <c r="GFN81" s="108"/>
      <c r="GFO81" s="108"/>
      <c r="GFP81" s="108"/>
      <c r="GFQ81" s="108"/>
      <c r="GFR81" s="108"/>
      <c r="GFS81" s="108"/>
      <c r="GFT81" s="108"/>
      <c r="GFU81" s="108"/>
      <c r="GFV81" s="108"/>
      <c r="GFW81" s="108"/>
      <c r="GFX81" s="108"/>
      <c r="GFY81" s="108"/>
      <c r="GFZ81" s="108"/>
      <c r="GGA81" s="108"/>
      <c r="GGB81" s="108"/>
      <c r="GGC81" s="108"/>
      <c r="GGD81" s="108"/>
      <c r="GGE81" s="108"/>
      <c r="GGF81" s="108"/>
      <c r="GGG81" s="108"/>
      <c r="GGH81" s="108"/>
      <c r="GGI81" s="108"/>
      <c r="GGJ81" s="108"/>
      <c r="GGK81" s="108"/>
      <c r="GGL81" s="108"/>
      <c r="GGM81" s="108"/>
      <c r="GGN81" s="108"/>
      <c r="GGO81" s="108"/>
      <c r="GGP81" s="108"/>
      <c r="GGQ81" s="108"/>
      <c r="GGR81" s="108"/>
      <c r="GGS81" s="108"/>
      <c r="GGT81" s="108"/>
      <c r="GGU81" s="108"/>
      <c r="GGV81" s="108"/>
      <c r="GGW81" s="108"/>
      <c r="GGX81" s="108"/>
      <c r="GGY81" s="108"/>
      <c r="GGZ81" s="108"/>
      <c r="GHA81" s="108"/>
      <c r="GHB81" s="108"/>
      <c r="GHC81" s="108"/>
      <c r="GHD81" s="108"/>
      <c r="GHE81" s="108"/>
      <c r="GHF81" s="108"/>
      <c r="GHG81" s="108"/>
      <c r="GHH81" s="108"/>
      <c r="GHI81" s="108"/>
      <c r="GHJ81" s="108"/>
      <c r="GHK81" s="108"/>
      <c r="GHL81" s="108"/>
      <c r="GHM81" s="108"/>
      <c r="GHN81" s="108"/>
      <c r="GHO81" s="108"/>
      <c r="GHP81" s="108"/>
      <c r="GHQ81" s="108"/>
      <c r="GHR81" s="108"/>
      <c r="GHS81" s="108"/>
      <c r="GHT81" s="108"/>
      <c r="GHU81" s="108"/>
      <c r="GHV81" s="108"/>
      <c r="GHW81" s="108"/>
      <c r="GHX81" s="108"/>
      <c r="GHY81" s="108"/>
      <c r="GHZ81" s="108"/>
      <c r="GIA81" s="108"/>
      <c r="GIB81" s="108"/>
      <c r="GIC81" s="108"/>
      <c r="GID81" s="108"/>
      <c r="GIE81" s="108"/>
      <c r="GIF81" s="108"/>
      <c r="GIG81" s="108"/>
      <c r="GIH81" s="108"/>
      <c r="GII81" s="108"/>
      <c r="GIJ81" s="108"/>
      <c r="GIK81" s="108"/>
      <c r="GIL81" s="108"/>
      <c r="GIM81" s="108"/>
      <c r="GIN81" s="108"/>
      <c r="GIO81" s="108"/>
      <c r="GIP81" s="108"/>
      <c r="GIQ81" s="108"/>
      <c r="GIR81" s="108"/>
      <c r="GIS81" s="108"/>
      <c r="GIT81" s="108"/>
      <c r="GIU81" s="108"/>
      <c r="GIV81" s="108"/>
      <c r="GIW81" s="108"/>
      <c r="GIX81" s="108"/>
      <c r="GIY81" s="108"/>
      <c r="GIZ81" s="108"/>
      <c r="GJA81" s="108"/>
      <c r="GJB81" s="108"/>
      <c r="GJC81" s="108"/>
      <c r="GJD81" s="108"/>
      <c r="GJE81" s="108"/>
      <c r="GJF81" s="108"/>
      <c r="GJG81" s="108"/>
      <c r="GJH81" s="108"/>
      <c r="GJI81" s="108"/>
      <c r="GJJ81" s="108"/>
      <c r="GJK81" s="108"/>
      <c r="GJL81" s="108"/>
      <c r="GJM81" s="108"/>
      <c r="GJN81" s="108"/>
      <c r="GJO81" s="108"/>
      <c r="GJP81" s="108"/>
      <c r="GJQ81" s="108"/>
      <c r="GJR81" s="108"/>
      <c r="GJS81" s="108"/>
      <c r="GJT81" s="108"/>
      <c r="GJU81" s="108"/>
      <c r="GJV81" s="108"/>
      <c r="GJW81" s="108"/>
      <c r="GJX81" s="108"/>
      <c r="GJY81" s="108"/>
      <c r="GJZ81" s="108"/>
      <c r="GKA81" s="108"/>
      <c r="GKB81" s="108"/>
      <c r="GKC81" s="108"/>
      <c r="GKD81" s="108"/>
      <c r="GKE81" s="108"/>
      <c r="GKF81" s="108"/>
      <c r="GKG81" s="108"/>
      <c r="GKH81" s="108"/>
      <c r="GKI81" s="108"/>
      <c r="GKJ81" s="108"/>
      <c r="GKK81" s="108"/>
      <c r="GKL81" s="108"/>
      <c r="GKM81" s="108"/>
      <c r="GKN81" s="108"/>
      <c r="GKO81" s="108"/>
      <c r="GKP81" s="108"/>
      <c r="GKQ81" s="108"/>
      <c r="GKR81" s="108"/>
      <c r="GKS81" s="108"/>
      <c r="GKT81" s="108"/>
      <c r="GKU81" s="108"/>
      <c r="GKV81" s="108"/>
      <c r="GKW81" s="108"/>
      <c r="GKX81" s="108"/>
      <c r="GKY81" s="108"/>
      <c r="GKZ81" s="108"/>
      <c r="GLA81" s="108"/>
      <c r="GLB81" s="108"/>
      <c r="GLC81" s="108"/>
      <c r="GLD81" s="108"/>
      <c r="GLE81" s="108"/>
      <c r="GLF81" s="108"/>
      <c r="GLG81" s="108"/>
      <c r="GLH81" s="108"/>
      <c r="GLI81" s="108"/>
      <c r="GLJ81" s="108"/>
      <c r="GLK81" s="108"/>
      <c r="GLL81" s="108"/>
      <c r="GLM81" s="108"/>
      <c r="GLN81" s="108"/>
      <c r="GLO81" s="108"/>
      <c r="GLP81" s="108"/>
      <c r="GLQ81" s="108"/>
      <c r="GLR81" s="108"/>
      <c r="GLS81" s="108"/>
      <c r="GLT81" s="108"/>
      <c r="GLU81" s="108"/>
      <c r="GLV81" s="108"/>
      <c r="GLW81" s="108"/>
      <c r="GLX81" s="108"/>
      <c r="GLY81" s="108"/>
      <c r="GLZ81" s="108"/>
      <c r="GMA81" s="108"/>
      <c r="GMB81" s="108"/>
      <c r="GMC81" s="108"/>
      <c r="GMD81" s="108"/>
      <c r="GME81" s="108"/>
      <c r="GMF81" s="108"/>
      <c r="GMG81" s="108"/>
      <c r="GMH81" s="108"/>
      <c r="GMI81" s="108"/>
      <c r="GMJ81" s="108"/>
      <c r="GMK81" s="108"/>
      <c r="GML81" s="108"/>
      <c r="GMM81" s="108"/>
      <c r="GMN81" s="108"/>
      <c r="GMO81" s="108"/>
      <c r="GMP81" s="108"/>
      <c r="GMQ81" s="108"/>
      <c r="GMR81" s="108"/>
      <c r="GMS81" s="108"/>
      <c r="GMT81" s="108"/>
      <c r="GMU81" s="108"/>
      <c r="GMV81" s="108"/>
      <c r="GMW81" s="108"/>
      <c r="GMX81" s="108"/>
      <c r="GMY81" s="108"/>
      <c r="GMZ81" s="108"/>
      <c r="GNA81" s="108"/>
      <c r="GNB81" s="108"/>
      <c r="GNC81" s="108"/>
      <c r="GND81" s="108"/>
      <c r="GNE81" s="108"/>
      <c r="GNF81" s="108"/>
      <c r="GNG81" s="108"/>
      <c r="GNH81" s="108"/>
      <c r="GNI81" s="108"/>
      <c r="GNJ81" s="108"/>
      <c r="GNK81" s="108"/>
      <c r="GNL81" s="108"/>
      <c r="GNM81" s="108"/>
      <c r="GNN81" s="108"/>
      <c r="GNO81" s="108"/>
      <c r="GNP81" s="108"/>
      <c r="GNQ81" s="108"/>
      <c r="GNR81" s="108"/>
      <c r="GNS81" s="108"/>
      <c r="GNT81" s="108"/>
      <c r="GNU81" s="108"/>
      <c r="GNV81" s="108"/>
      <c r="GNW81" s="108"/>
      <c r="GNX81" s="108"/>
      <c r="GNY81" s="108"/>
      <c r="GNZ81" s="108"/>
      <c r="GOA81" s="108"/>
      <c r="GOB81" s="108"/>
      <c r="GOC81" s="108"/>
      <c r="GOD81" s="108"/>
      <c r="GOE81" s="108"/>
      <c r="GOF81" s="108"/>
      <c r="GOG81" s="108"/>
      <c r="GOH81" s="108"/>
      <c r="GOI81" s="108"/>
      <c r="GOJ81" s="108"/>
      <c r="GOK81" s="108"/>
      <c r="GOL81" s="108"/>
      <c r="GOM81" s="108"/>
      <c r="GON81" s="108"/>
      <c r="GOO81" s="108"/>
      <c r="GOP81" s="108"/>
      <c r="GOQ81" s="108"/>
      <c r="GOR81" s="108"/>
      <c r="GOS81" s="108"/>
      <c r="GOT81" s="108"/>
      <c r="GOU81" s="108"/>
      <c r="GOV81" s="108"/>
      <c r="GOW81" s="108"/>
      <c r="GOX81" s="108"/>
      <c r="GOY81" s="108"/>
      <c r="GOZ81" s="108"/>
      <c r="GPA81" s="108"/>
      <c r="GPB81" s="108"/>
      <c r="GPC81" s="108"/>
      <c r="GPD81" s="108"/>
      <c r="GPE81" s="108"/>
      <c r="GPF81" s="108"/>
      <c r="GPG81" s="108"/>
      <c r="GPH81" s="108"/>
      <c r="GPI81" s="108"/>
      <c r="GPJ81" s="108"/>
      <c r="GPK81" s="108"/>
      <c r="GPL81" s="108"/>
      <c r="GPM81" s="108"/>
      <c r="GPN81" s="108"/>
      <c r="GPO81" s="108"/>
      <c r="GPP81" s="108"/>
      <c r="GPQ81" s="108"/>
      <c r="GPR81" s="108"/>
      <c r="GPS81" s="108"/>
      <c r="GPT81" s="108"/>
      <c r="GPU81" s="108"/>
      <c r="GPV81" s="108"/>
      <c r="GPW81" s="108"/>
      <c r="GPX81" s="108"/>
      <c r="GPY81" s="108"/>
      <c r="GPZ81" s="108"/>
      <c r="GQA81" s="108"/>
      <c r="GQB81" s="108"/>
      <c r="GQC81" s="108"/>
      <c r="GQD81" s="108"/>
      <c r="GQE81" s="108"/>
      <c r="GQF81" s="108"/>
      <c r="GQG81" s="108"/>
      <c r="GQH81" s="108"/>
      <c r="GQI81" s="108"/>
      <c r="GQJ81" s="108"/>
      <c r="GQK81" s="108"/>
      <c r="GQL81" s="108"/>
      <c r="GQM81" s="108"/>
      <c r="GQN81" s="108"/>
      <c r="GQO81" s="108"/>
      <c r="GQP81" s="108"/>
      <c r="GQQ81" s="108"/>
      <c r="GQR81" s="108"/>
      <c r="GQS81" s="108"/>
      <c r="GQT81" s="108"/>
      <c r="GQU81" s="108"/>
      <c r="GQV81" s="108"/>
      <c r="GQW81" s="108"/>
      <c r="GQX81" s="108"/>
      <c r="GQY81" s="108"/>
      <c r="GQZ81" s="108"/>
      <c r="GRA81" s="108"/>
      <c r="GRB81" s="108"/>
      <c r="GRC81" s="108"/>
      <c r="GRD81" s="108"/>
      <c r="GRE81" s="108"/>
      <c r="GRF81" s="108"/>
      <c r="GRG81" s="108"/>
      <c r="GRH81" s="108"/>
      <c r="GRI81" s="108"/>
      <c r="GRJ81" s="108"/>
      <c r="GRK81" s="108"/>
      <c r="GRL81" s="108"/>
      <c r="GRM81" s="108"/>
      <c r="GRN81" s="108"/>
      <c r="GRO81" s="108"/>
      <c r="GRP81" s="108"/>
      <c r="GRQ81" s="108"/>
      <c r="GRR81" s="108"/>
      <c r="GRS81" s="108"/>
      <c r="GRT81" s="108"/>
      <c r="GRU81" s="108"/>
      <c r="GRV81" s="108"/>
      <c r="GRW81" s="108"/>
      <c r="GRX81" s="108"/>
      <c r="GRY81" s="108"/>
      <c r="GRZ81" s="108"/>
      <c r="GSA81" s="108"/>
      <c r="GSB81" s="108"/>
      <c r="GSC81" s="108"/>
      <c r="GSD81" s="108"/>
      <c r="GSE81" s="108"/>
      <c r="GSF81" s="108"/>
      <c r="GSG81" s="108"/>
      <c r="GSH81" s="108"/>
      <c r="GSI81" s="108"/>
      <c r="GSJ81" s="108"/>
      <c r="GSK81" s="108"/>
      <c r="GSL81" s="108"/>
      <c r="GSM81" s="108"/>
      <c r="GSN81" s="108"/>
      <c r="GSO81" s="108"/>
      <c r="GSP81" s="108"/>
      <c r="GSQ81" s="108"/>
      <c r="GSR81" s="108"/>
      <c r="GSS81" s="108"/>
      <c r="GST81" s="108"/>
      <c r="GSU81" s="108"/>
      <c r="GSV81" s="108"/>
      <c r="GSW81" s="108"/>
      <c r="GSX81" s="108"/>
      <c r="GSY81" s="108"/>
      <c r="GSZ81" s="108"/>
      <c r="GTA81" s="108"/>
      <c r="GTB81" s="108"/>
      <c r="GTC81" s="108"/>
      <c r="GTD81" s="108"/>
      <c r="GTE81" s="108"/>
      <c r="GTF81" s="108"/>
      <c r="GTG81" s="108"/>
      <c r="GTH81" s="108"/>
      <c r="GTI81" s="108"/>
      <c r="GTJ81" s="108"/>
      <c r="GTK81" s="108"/>
      <c r="GTL81" s="108"/>
      <c r="GTM81" s="108"/>
      <c r="GTN81" s="108"/>
      <c r="GTO81" s="108"/>
      <c r="GTP81" s="108"/>
      <c r="GTQ81" s="108"/>
      <c r="GTR81" s="108"/>
      <c r="GTS81" s="108"/>
      <c r="GTT81" s="108"/>
      <c r="GTU81" s="108"/>
      <c r="GTV81" s="108"/>
      <c r="GTW81" s="108"/>
      <c r="GTX81" s="108"/>
      <c r="GTY81" s="108"/>
      <c r="GTZ81" s="108"/>
      <c r="GUA81" s="108"/>
      <c r="GUB81" s="108"/>
      <c r="GUC81" s="108"/>
      <c r="GUD81" s="108"/>
      <c r="GUE81" s="108"/>
      <c r="GUF81" s="108"/>
      <c r="GUG81" s="108"/>
      <c r="GUH81" s="108"/>
      <c r="GUI81" s="108"/>
      <c r="GUJ81" s="108"/>
      <c r="GUK81" s="108"/>
      <c r="GUL81" s="108"/>
      <c r="GUM81" s="108"/>
      <c r="GUN81" s="108"/>
      <c r="GUO81" s="108"/>
      <c r="GUP81" s="108"/>
      <c r="GUQ81" s="108"/>
      <c r="GUR81" s="108"/>
      <c r="GUS81" s="108"/>
      <c r="GUT81" s="108"/>
      <c r="GUU81" s="108"/>
      <c r="GUV81" s="108"/>
      <c r="GUW81" s="108"/>
      <c r="GUX81" s="108"/>
      <c r="GUY81" s="108"/>
      <c r="GUZ81" s="108"/>
      <c r="GVA81" s="108"/>
      <c r="GVB81" s="108"/>
      <c r="GVC81" s="108"/>
      <c r="GVD81" s="108"/>
      <c r="GVE81" s="108"/>
      <c r="GVF81" s="108"/>
      <c r="GVG81" s="108"/>
      <c r="GVH81" s="108"/>
      <c r="GVI81" s="108"/>
      <c r="GVJ81" s="108"/>
      <c r="GVK81" s="108"/>
      <c r="GVL81" s="108"/>
      <c r="GVM81" s="108"/>
      <c r="GVN81" s="108"/>
      <c r="GVO81" s="108"/>
      <c r="GVP81" s="108"/>
      <c r="GVQ81" s="108"/>
      <c r="GVR81" s="108"/>
      <c r="GVS81" s="108"/>
      <c r="GVT81" s="108"/>
      <c r="GVU81" s="108"/>
      <c r="GVV81" s="108"/>
      <c r="GVW81" s="108"/>
      <c r="GVX81" s="108"/>
      <c r="GVY81" s="108"/>
      <c r="GVZ81" s="108"/>
      <c r="GWA81" s="108"/>
      <c r="GWB81" s="108"/>
      <c r="GWC81" s="108"/>
      <c r="GWD81" s="108"/>
      <c r="GWE81" s="108"/>
      <c r="GWF81" s="108"/>
      <c r="GWG81" s="108"/>
      <c r="GWH81" s="108"/>
      <c r="GWI81" s="108"/>
      <c r="GWJ81" s="108"/>
      <c r="GWK81" s="108"/>
      <c r="GWL81" s="108"/>
      <c r="GWM81" s="108"/>
      <c r="GWN81" s="108"/>
      <c r="GWO81" s="108"/>
      <c r="GWP81" s="108"/>
      <c r="GWQ81" s="108"/>
      <c r="GWR81" s="108"/>
      <c r="GWS81" s="108"/>
      <c r="GWT81" s="108"/>
      <c r="GWU81" s="108"/>
      <c r="GWV81" s="108"/>
      <c r="GWW81" s="108"/>
      <c r="GWX81" s="108"/>
      <c r="GWY81" s="108"/>
      <c r="GWZ81" s="108"/>
      <c r="GXA81" s="108"/>
      <c r="GXB81" s="108"/>
      <c r="GXC81" s="108"/>
      <c r="GXD81" s="108"/>
      <c r="GXE81" s="108"/>
      <c r="GXF81" s="108"/>
      <c r="GXG81" s="108"/>
      <c r="GXH81" s="108"/>
      <c r="GXI81" s="108"/>
      <c r="GXJ81" s="108"/>
      <c r="GXK81" s="108"/>
      <c r="GXL81" s="108"/>
      <c r="GXM81" s="108"/>
      <c r="GXN81" s="108"/>
      <c r="GXO81" s="108"/>
      <c r="GXP81" s="108"/>
      <c r="GXQ81" s="108"/>
      <c r="GXR81" s="108"/>
      <c r="GXS81" s="108"/>
      <c r="GXT81" s="108"/>
      <c r="GXU81" s="108"/>
      <c r="GXV81" s="108"/>
      <c r="GXW81" s="108"/>
      <c r="GXX81" s="108"/>
      <c r="GXY81" s="108"/>
      <c r="GXZ81" s="108"/>
      <c r="GYA81" s="108"/>
      <c r="GYB81" s="108"/>
      <c r="GYC81" s="108"/>
      <c r="GYD81" s="108"/>
      <c r="GYE81" s="108"/>
      <c r="GYF81" s="108"/>
      <c r="GYG81" s="108"/>
      <c r="GYH81" s="108"/>
      <c r="GYI81" s="108"/>
      <c r="GYJ81" s="108"/>
      <c r="GYK81" s="108"/>
      <c r="GYL81" s="108"/>
      <c r="GYM81" s="108"/>
      <c r="GYN81" s="108"/>
      <c r="GYO81" s="108"/>
      <c r="GYP81" s="108"/>
      <c r="GYQ81" s="108"/>
      <c r="GYR81" s="108"/>
      <c r="GYS81" s="108"/>
      <c r="GYT81" s="108"/>
      <c r="GYU81" s="108"/>
      <c r="GYV81" s="108"/>
      <c r="GYW81" s="108"/>
      <c r="GYX81" s="108"/>
      <c r="GYY81" s="108"/>
      <c r="GYZ81" s="108"/>
      <c r="GZA81" s="108"/>
      <c r="GZB81" s="108"/>
      <c r="GZC81" s="108"/>
      <c r="GZD81" s="108"/>
      <c r="GZE81" s="108"/>
      <c r="GZF81" s="108"/>
      <c r="GZG81" s="108"/>
      <c r="GZH81" s="108"/>
      <c r="GZI81" s="108"/>
      <c r="GZJ81" s="108"/>
      <c r="GZK81" s="108"/>
      <c r="GZL81" s="108"/>
      <c r="GZM81" s="108"/>
      <c r="GZN81" s="108"/>
      <c r="GZO81" s="108"/>
      <c r="GZP81" s="108"/>
      <c r="GZQ81" s="108"/>
      <c r="GZR81" s="108"/>
      <c r="GZS81" s="108"/>
      <c r="GZT81" s="108"/>
      <c r="GZU81" s="108"/>
      <c r="GZV81" s="108"/>
      <c r="GZW81" s="108"/>
      <c r="GZX81" s="108"/>
      <c r="GZY81" s="108"/>
      <c r="GZZ81" s="108"/>
      <c r="HAA81" s="108"/>
      <c r="HAB81" s="108"/>
      <c r="HAC81" s="108"/>
      <c r="HAD81" s="108"/>
      <c r="HAE81" s="108"/>
      <c r="HAF81" s="108"/>
      <c r="HAG81" s="108"/>
      <c r="HAH81" s="108"/>
      <c r="HAI81" s="108"/>
      <c r="HAJ81" s="108"/>
      <c r="HAK81" s="108"/>
      <c r="HAL81" s="108"/>
      <c r="HAM81" s="108"/>
      <c r="HAN81" s="108"/>
      <c r="HAO81" s="108"/>
      <c r="HAP81" s="108"/>
      <c r="HAQ81" s="108"/>
      <c r="HAR81" s="108"/>
      <c r="HAS81" s="108"/>
      <c r="HAT81" s="108"/>
      <c r="HAU81" s="108"/>
      <c r="HAV81" s="108"/>
      <c r="HAW81" s="108"/>
      <c r="HAX81" s="108"/>
      <c r="HAY81" s="108"/>
      <c r="HAZ81" s="108"/>
      <c r="HBA81" s="108"/>
      <c r="HBB81" s="108"/>
      <c r="HBC81" s="108"/>
      <c r="HBD81" s="108"/>
      <c r="HBE81" s="108"/>
      <c r="HBF81" s="108"/>
      <c r="HBG81" s="108"/>
      <c r="HBH81" s="108"/>
      <c r="HBI81" s="108"/>
      <c r="HBJ81" s="108"/>
      <c r="HBK81" s="108"/>
      <c r="HBL81" s="108"/>
      <c r="HBM81" s="108"/>
      <c r="HBN81" s="108"/>
      <c r="HBO81" s="108"/>
      <c r="HBP81" s="108"/>
      <c r="HBQ81" s="108"/>
      <c r="HBR81" s="108"/>
      <c r="HBS81" s="108"/>
      <c r="HBT81" s="108"/>
      <c r="HBU81" s="108"/>
      <c r="HBV81" s="108"/>
      <c r="HBW81" s="108"/>
      <c r="HBX81" s="108"/>
      <c r="HBY81" s="108"/>
      <c r="HBZ81" s="108"/>
      <c r="HCA81" s="108"/>
      <c r="HCB81" s="108"/>
      <c r="HCC81" s="108"/>
      <c r="HCD81" s="108"/>
      <c r="HCE81" s="108"/>
      <c r="HCF81" s="108"/>
      <c r="HCG81" s="108"/>
      <c r="HCH81" s="108"/>
      <c r="HCI81" s="108"/>
      <c r="HCJ81" s="108"/>
      <c r="HCK81" s="108"/>
      <c r="HCL81" s="108"/>
      <c r="HCM81" s="108"/>
      <c r="HCN81" s="108"/>
      <c r="HCO81" s="108"/>
      <c r="HCP81" s="108"/>
      <c r="HCQ81" s="108"/>
      <c r="HCR81" s="108"/>
      <c r="HCS81" s="108"/>
      <c r="HCT81" s="108"/>
      <c r="HCU81" s="108"/>
      <c r="HCV81" s="108"/>
      <c r="HCW81" s="108"/>
      <c r="HCX81" s="108"/>
      <c r="HCY81" s="108"/>
      <c r="HCZ81" s="108"/>
      <c r="HDA81" s="108"/>
      <c r="HDB81" s="108"/>
      <c r="HDC81" s="108"/>
      <c r="HDD81" s="108"/>
      <c r="HDE81" s="108"/>
      <c r="HDF81" s="108"/>
      <c r="HDG81" s="108"/>
      <c r="HDH81" s="108"/>
      <c r="HDI81" s="108"/>
      <c r="HDJ81" s="108"/>
      <c r="HDK81" s="108"/>
      <c r="HDL81" s="108"/>
      <c r="HDM81" s="108"/>
      <c r="HDN81" s="108"/>
      <c r="HDO81" s="108"/>
      <c r="HDP81" s="108"/>
      <c r="HDQ81" s="108"/>
      <c r="HDR81" s="108"/>
      <c r="HDS81" s="108"/>
      <c r="HDT81" s="108"/>
      <c r="HDU81" s="108"/>
      <c r="HDV81" s="108"/>
      <c r="HDW81" s="108"/>
      <c r="HDX81" s="108"/>
      <c r="HDY81" s="108"/>
      <c r="HDZ81" s="108"/>
      <c r="HEA81" s="108"/>
      <c r="HEB81" s="108"/>
      <c r="HEC81" s="108"/>
      <c r="HED81" s="108"/>
      <c r="HEE81" s="108"/>
      <c r="HEF81" s="108"/>
      <c r="HEG81" s="108"/>
      <c r="HEH81" s="108"/>
      <c r="HEI81" s="108"/>
      <c r="HEJ81" s="108"/>
      <c r="HEK81" s="108"/>
      <c r="HEL81" s="108"/>
      <c r="HEM81" s="108"/>
      <c r="HEN81" s="108"/>
      <c r="HEO81" s="108"/>
      <c r="HEP81" s="108"/>
      <c r="HEQ81" s="108"/>
      <c r="HER81" s="108"/>
      <c r="HES81" s="108"/>
      <c r="HET81" s="108"/>
      <c r="HEU81" s="108"/>
      <c r="HEV81" s="108"/>
      <c r="HEW81" s="108"/>
      <c r="HEX81" s="108"/>
      <c r="HEY81" s="108"/>
      <c r="HEZ81" s="108"/>
      <c r="HFA81" s="108"/>
      <c r="HFB81" s="108"/>
      <c r="HFC81" s="108"/>
      <c r="HFD81" s="108"/>
      <c r="HFE81" s="108"/>
      <c r="HFF81" s="108"/>
      <c r="HFG81" s="108"/>
      <c r="HFH81" s="108"/>
      <c r="HFI81" s="108"/>
      <c r="HFJ81" s="108"/>
      <c r="HFK81" s="108"/>
      <c r="HFL81" s="108"/>
      <c r="HFM81" s="108"/>
      <c r="HFN81" s="108"/>
      <c r="HFO81" s="108"/>
      <c r="HFP81" s="108"/>
      <c r="HFQ81" s="108"/>
      <c r="HFR81" s="108"/>
      <c r="HFS81" s="108"/>
      <c r="HFT81" s="108"/>
      <c r="HFU81" s="108"/>
      <c r="HFV81" s="108"/>
      <c r="HFW81" s="108"/>
      <c r="HFX81" s="108"/>
      <c r="HFY81" s="108"/>
      <c r="HFZ81" s="108"/>
      <c r="HGA81" s="108"/>
      <c r="HGB81" s="108"/>
      <c r="HGC81" s="108"/>
      <c r="HGD81" s="108"/>
      <c r="HGE81" s="108"/>
      <c r="HGF81" s="108"/>
      <c r="HGG81" s="108"/>
      <c r="HGH81" s="108"/>
      <c r="HGI81" s="108"/>
      <c r="HGJ81" s="108"/>
      <c r="HGK81" s="108"/>
      <c r="HGL81" s="108"/>
      <c r="HGM81" s="108"/>
      <c r="HGN81" s="108"/>
      <c r="HGO81" s="108"/>
      <c r="HGP81" s="108"/>
      <c r="HGQ81" s="108"/>
      <c r="HGR81" s="108"/>
      <c r="HGS81" s="108"/>
      <c r="HGT81" s="108"/>
      <c r="HGU81" s="108"/>
      <c r="HGV81" s="108"/>
      <c r="HGW81" s="108"/>
      <c r="HGX81" s="108"/>
      <c r="HGY81" s="108"/>
      <c r="HGZ81" s="108"/>
      <c r="HHA81" s="108"/>
      <c r="HHB81" s="108"/>
      <c r="HHC81" s="108"/>
      <c r="HHD81" s="108"/>
      <c r="HHE81" s="108"/>
      <c r="HHF81" s="108"/>
      <c r="HHG81" s="108"/>
      <c r="HHH81" s="108"/>
      <c r="HHI81" s="108"/>
      <c r="HHJ81" s="108"/>
      <c r="HHK81" s="108"/>
      <c r="HHL81" s="108"/>
      <c r="HHM81" s="108"/>
      <c r="HHN81" s="108"/>
      <c r="HHO81" s="108"/>
      <c r="HHP81" s="108"/>
      <c r="HHQ81" s="108"/>
      <c r="HHR81" s="108"/>
      <c r="HHS81" s="108"/>
      <c r="HHT81" s="108"/>
      <c r="HHU81" s="108"/>
      <c r="HHV81" s="108"/>
      <c r="HHW81" s="108"/>
      <c r="HHX81" s="108"/>
      <c r="HHY81" s="108"/>
      <c r="HHZ81" s="108"/>
      <c r="HIA81" s="108"/>
      <c r="HIB81" s="108"/>
      <c r="HIC81" s="108"/>
      <c r="HID81" s="108"/>
      <c r="HIE81" s="108"/>
      <c r="HIF81" s="108"/>
      <c r="HIG81" s="108"/>
      <c r="HIH81" s="108"/>
      <c r="HII81" s="108"/>
      <c r="HIJ81" s="108"/>
      <c r="HIK81" s="108"/>
      <c r="HIL81" s="108"/>
      <c r="HIM81" s="108"/>
      <c r="HIN81" s="108"/>
      <c r="HIO81" s="108"/>
      <c r="HIP81" s="108"/>
      <c r="HIQ81" s="108"/>
      <c r="HIR81" s="108"/>
      <c r="HIS81" s="108"/>
      <c r="HIT81" s="108"/>
      <c r="HIU81" s="108"/>
      <c r="HIV81" s="108"/>
      <c r="HIW81" s="108"/>
      <c r="HIX81" s="108"/>
      <c r="HIY81" s="108"/>
      <c r="HIZ81" s="108"/>
      <c r="HJA81" s="108"/>
      <c r="HJB81" s="108"/>
      <c r="HJC81" s="108"/>
      <c r="HJD81" s="108"/>
      <c r="HJE81" s="108"/>
      <c r="HJF81" s="108"/>
      <c r="HJG81" s="108"/>
      <c r="HJH81" s="108"/>
      <c r="HJI81" s="108"/>
      <c r="HJJ81" s="108"/>
      <c r="HJK81" s="108"/>
      <c r="HJL81" s="108"/>
      <c r="HJM81" s="108"/>
      <c r="HJN81" s="108"/>
      <c r="HJO81" s="108"/>
      <c r="HJP81" s="108"/>
      <c r="HJQ81" s="108"/>
      <c r="HJR81" s="108"/>
      <c r="HJS81" s="108"/>
      <c r="HJT81" s="108"/>
      <c r="HJU81" s="108"/>
      <c r="HJV81" s="108"/>
      <c r="HJW81" s="108"/>
      <c r="HJX81" s="108"/>
      <c r="HJY81" s="108"/>
      <c r="HJZ81" s="108"/>
      <c r="HKA81" s="108"/>
      <c r="HKB81" s="108"/>
      <c r="HKC81" s="108"/>
      <c r="HKD81" s="108"/>
      <c r="HKE81" s="108"/>
      <c r="HKF81" s="108"/>
      <c r="HKG81" s="108"/>
      <c r="HKH81" s="108"/>
      <c r="HKI81" s="108"/>
      <c r="HKJ81" s="108"/>
      <c r="HKK81" s="108"/>
      <c r="HKL81" s="108"/>
      <c r="HKM81" s="108"/>
      <c r="HKN81" s="108"/>
      <c r="HKO81" s="108"/>
      <c r="HKP81" s="108"/>
      <c r="HKQ81" s="108"/>
      <c r="HKR81" s="108"/>
      <c r="HKS81" s="108"/>
      <c r="HKT81" s="108"/>
      <c r="HKU81" s="108"/>
      <c r="HKV81" s="108"/>
      <c r="HKW81" s="108"/>
      <c r="HKX81" s="108"/>
      <c r="HKY81" s="108"/>
      <c r="HKZ81" s="108"/>
      <c r="HLA81" s="108"/>
      <c r="HLB81" s="108"/>
      <c r="HLC81" s="108"/>
      <c r="HLD81" s="108"/>
      <c r="HLE81" s="108"/>
      <c r="HLF81" s="108"/>
      <c r="HLG81" s="108"/>
      <c r="HLH81" s="108"/>
      <c r="HLI81" s="108"/>
      <c r="HLJ81" s="108"/>
      <c r="HLK81" s="108"/>
      <c r="HLL81" s="108"/>
      <c r="HLM81" s="108"/>
      <c r="HLN81" s="108"/>
      <c r="HLO81" s="108"/>
      <c r="HLP81" s="108"/>
      <c r="HLQ81" s="108"/>
      <c r="HLR81" s="108"/>
      <c r="HLS81" s="108"/>
      <c r="HLT81" s="108"/>
      <c r="HLU81" s="108"/>
      <c r="HLV81" s="108"/>
      <c r="HLW81" s="108"/>
      <c r="HLX81" s="108"/>
      <c r="HLY81" s="108"/>
      <c r="HLZ81" s="108"/>
      <c r="HMA81" s="108"/>
      <c r="HMB81" s="108"/>
      <c r="HMC81" s="108"/>
      <c r="HMD81" s="108"/>
      <c r="HME81" s="108"/>
      <c r="HMF81" s="108"/>
      <c r="HMG81" s="108"/>
      <c r="HMH81" s="108"/>
      <c r="HMI81" s="108"/>
      <c r="HMJ81" s="108"/>
      <c r="HMK81" s="108"/>
      <c r="HML81" s="108"/>
      <c r="HMM81" s="108"/>
      <c r="HMN81" s="108"/>
      <c r="HMO81" s="108"/>
      <c r="HMP81" s="108"/>
      <c r="HMQ81" s="108"/>
      <c r="HMR81" s="108"/>
      <c r="HMS81" s="108"/>
      <c r="HMT81" s="108"/>
      <c r="HMU81" s="108"/>
      <c r="HMV81" s="108"/>
      <c r="HMW81" s="108"/>
      <c r="HMX81" s="108"/>
      <c r="HMY81" s="108"/>
      <c r="HMZ81" s="108"/>
      <c r="HNA81" s="108"/>
      <c r="HNB81" s="108"/>
      <c r="HNC81" s="108"/>
      <c r="HND81" s="108"/>
      <c r="HNE81" s="108"/>
      <c r="HNF81" s="108"/>
      <c r="HNG81" s="108"/>
      <c r="HNH81" s="108"/>
      <c r="HNI81" s="108"/>
      <c r="HNJ81" s="108"/>
      <c r="HNK81" s="108"/>
      <c r="HNL81" s="108"/>
      <c r="HNM81" s="108"/>
      <c r="HNN81" s="108"/>
      <c r="HNO81" s="108"/>
      <c r="HNP81" s="108"/>
      <c r="HNQ81" s="108"/>
      <c r="HNR81" s="108"/>
      <c r="HNS81" s="108"/>
      <c r="HNT81" s="108"/>
      <c r="HNU81" s="108"/>
      <c r="HNV81" s="108"/>
      <c r="HNW81" s="108"/>
      <c r="HNX81" s="108"/>
      <c r="HNY81" s="108"/>
      <c r="HNZ81" s="108"/>
      <c r="HOA81" s="108"/>
      <c r="HOB81" s="108"/>
      <c r="HOC81" s="108"/>
      <c r="HOD81" s="108"/>
      <c r="HOE81" s="108"/>
      <c r="HOF81" s="108"/>
      <c r="HOG81" s="108"/>
      <c r="HOH81" s="108"/>
      <c r="HOI81" s="108"/>
      <c r="HOJ81" s="108"/>
      <c r="HOK81" s="108"/>
      <c r="HOL81" s="108"/>
      <c r="HOM81" s="108"/>
      <c r="HON81" s="108"/>
      <c r="HOO81" s="108"/>
      <c r="HOP81" s="108"/>
      <c r="HOQ81" s="108"/>
      <c r="HOR81" s="108"/>
      <c r="HOS81" s="108"/>
      <c r="HOT81" s="108"/>
      <c r="HOU81" s="108"/>
      <c r="HOV81" s="108"/>
      <c r="HOW81" s="108"/>
      <c r="HOX81" s="108"/>
      <c r="HOY81" s="108"/>
      <c r="HOZ81" s="108"/>
      <c r="HPA81" s="108"/>
      <c r="HPB81" s="108"/>
      <c r="HPC81" s="108"/>
      <c r="HPD81" s="108"/>
      <c r="HPE81" s="108"/>
      <c r="HPF81" s="108"/>
      <c r="HPG81" s="108"/>
      <c r="HPH81" s="108"/>
      <c r="HPI81" s="108"/>
      <c r="HPJ81" s="108"/>
      <c r="HPK81" s="108"/>
      <c r="HPL81" s="108"/>
      <c r="HPM81" s="108"/>
      <c r="HPN81" s="108"/>
      <c r="HPO81" s="108"/>
      <c r="HPP81" s="108"/>
      <c r="HPQ81" s="108"/>
      <c r="HPR81" s="108"/>
      <c r="HPS81" s="108"/>
      <c r="HPT81" s="108"/>
      <c r="HPU81" s="108"/>
      <c r="HPV81" s="108"/>
      <c r="HPW81" s="108"/>
      <c r="HPX81" s="108"/>
      <c r="HPY81" s="108"/>
      <c r="HPZ81" s="108"/>
      <c r="HQA81" s="108"/>
      <c r="HQB81" s="108"/>
      <c r="HQC81" s="108"/>
      <c r="HQD81" s="108"/>
      <c r="HQE81" s="108"/>
      <c r="HQF81" s="108"/>
      <c r="HQG81" s="108"/>
      <c r="HQH81" s="108"/>
      <c r="HQI81" s="108"/>
      <c r="HQJ81" s="108"/>
      <c r="HQK81" s="108"/>
      <c r="HQL81" s="108"/>
      <c r="HQM81" s="108"/>
      <c r="HQN81" s="108"/>
      <c r="HQO81" s="108"/>
      <c r="HQP81" s="108"/>
      <c r="HQQ81" s="108"/>
      <c r="HQR81" s="108"/>
      <c r="HQS81" s="108"/>
      <c r="HQT81" s="108"/>
      <c r="HQU81" s="108"/>
      <c r="HQV81" s="108"/>
      <c r="HQW81" s="108"/>
      <c r="HQX81" s="108"/>
      <c r="HQY81" s="108"/>
      <c r="HQZ81" s="108"/>
      <c r="HRA81" s="108"/>
      <c r="HRB81" s="108"/>
      <c r="HRC81" s="108"/>
      <c r="HRD81" s="108"/>
      <c r="HRE81" s="108"/>
      <c r="HRF81" s="108"/>
      <c r="HRG81" s="108"/>
      <c r="HRH81" s="108"/>
      <c r="HRI81" s="108"/>
      <c r="HRJ81" s="108"/>
      <c r="HRK81" s="108"/>
      <c r="HRL81" s="108"/>
      <c r="HRM81" s="108"/>
      <c r="HRN81" s="108"/>
      <c r="HRO81" s="108"/>
      <c r="HRP81" s="108"/>
      <c r="HRQ81" s="108"/>
      <c r="HRR81" s="108"/>
      <c r="HRS81" s="108"/>
      <c r="HRT81" s="108"/>
      <c r="HRU81" s="108"/>
      <c r="HRV81" s="108"/>
      <c r="HRW81" s="108"/>
      <c r="HRX81" s="108"/>
      <c r="HRY81" s="108"/>
      <c r="HRZ81" s="108"/>
      <c r="HSA81" s="108"/>
      <c r="HSB81" s="108"/>
      <c r="HSC81" s="108"/>
      <c r="HSD81" s="108"/>
      <c r="HSE81" s="108"/>
      <c r="HSF81" s="108"/>
      <c r="HSG81" s="108"/>
      <c r="HSH81" s="108"/>
      <c r="HSI81" s="108"/>
      <c r="HSJ81" s="108"/>
      <c r="HSK81" s="108"/>
      <c r="HSL81" s="108"/>
      <c r="HSM81" s="108"/>
      <c r="HSN81" s="108"/>
      <c r="HSO81" s="108"/>
      <c r="HSP81" s="108"/>
      <c r="HSQ81" s="108"/>
      <c r="HSR81" s="108"/>
      <c r="HSS81" s="108"/>
      <c r="HST81" s="108"/>
      <c r="HSU81" s="108"/>
      <c r="HSV81" s="108"/>
      <c r="HSW81" s="108"/>
      <c r="HSX81" s="108"/>
      <c r="HSY81" s="108"/>
      <c r="HSZ81" s="108"/>
      <c r="HTA81" s="108"/>
      <c r="HTB81" s="108"/>
      <c r="HTC81" s="108"/>
      <c r="HTD81" s="108"/>
      <c r="HTE81" s="108"/>
      <c r="HTF81" s="108"/>
      <c r="HTG81" s="108"/>
      <c r="HTH81" s="108"/>
      <c r="HTI81" s="108"/>
      <c r="HTJ81" s="108"/>
      <c r="HTK81" s="108"/>
      <c r="HTL81" s="108"/>
      <c r="HTM81" s="108"/>
      <c r="HTN81" s="108"/>
      <c r="HTO81" s="108"/>
      <c r="HTP81" s="108"/>
      <c r="HTQ81" s="108"/>
      <c r="HTR81" s="108"/>
      <c r="HTS81" s="108"/>
      <c r="HTT81" s="108"/>
      <c r="HTU81" s="108"/>
      <c r="HTV81" s="108"/>
      <c r="HTW81" s="108"/>
      <c r="HTX81" s="108"/>
      <c r="HTY81" s="108"/>
      <c r="HTZ81" s="108"/>
      <c r="HUA81" s="108"/>
      <c r="HUB81" s="108"/>
      <c r="HUC81" s="108"/>
      <c r="HUD81" s="108"/>
      <c r="HUE81" s="108"/>
      <c r="HUF81" s="108"/>
      <c r="HUG81" s="108"/>
      <c r="HUH81" s="108"/>
      <c r="HUI81" s="108"/>
      <c r="HUJ81" s="108"/>
      <c r="HUK81" s="108"/>
      <c r="HUL81" s="108"/>
      <c r="HUM81" s="108"/>
      <c r="HUN81" s="108"/>
      <c r="HUO81" s="108"/>
      <c r="HUP81" s="108"/>
      <c r="HUQ81" s="108"/>
      <c r="HUR81" s="108"/>
      <c r="HUS81" s="108"/>
      <c r="HUT81" s="108"/>
      <c r="HUU81" s="108"/>
      <c r="HUV81" s="108"/>
      <c r="HUW81" s="108"/>
      <c r="HUX81" s="108"/>
      <c r="HUY81" s="108"/>
      <c r="HUZ81" s="108"/>
      <c r="HVA81" s="108"/>
      <c r="HVB81" s="108"/>
      <c r="HVC81" s="108"/>
      <c r="HVD81" s="108"/>
      <c r="HVE81" s="108"/>
      <c r="HVF81" s="108"/>
      <c r="HVG81" s="108"/>
      <c r="HVH81" s="108"/>
      <c r="HVI81" s="108"/>
      <c r="HVJ81" s="108"/>
      <c r="HVK81" s="108"/>
      <c r="HVL81" s="108"/>
      <c r="HVM81" s="108"/>
      <c r="HVN81" s="108"/>
      <c r="HVO81" s="108"/>
      <c r="HVP81" s="108"/>
      <c r="HVQ81" s="108"/>
      <c r="HVR81" s="108"/>
      <c r="HVS81" s="108"/>
      <c r="HVT81" s="108"/>
      <c r="HVU81" s="108"/>
      <c r="HVV81" s="108"/>
      <c r="HVW81" s="108"/>
      <c r="HVX81" s="108"/>
      <c r="HVY81" s="108"/>
      <c r="HVZ81" s="108"/>
      <c r="HWA81" s="108"/>
      <c r="HWB81" s="108"/>
      <c r="HWC81" s="108"/>
      <c r="HWD81" s="108"/>
      <c r="HWE81" s="108"/>
      <c r="HWF81" s="108"/>
      <c r="HWG81" s="108"/>
      <c r="HWH81" s="108"/>
      <c r="HWI81" s="108"/>
      <c r="HWJ81" s="108"/>
      <c r="HWK81" s="108"/>
      <c r="HWL81" s="108"/>
      <c r="HWM81" s="108"/>
      <c r="HWN81" s="108"/>
      <c r="HWO81" s="108"/>
      <c r="HWP81" s="108"/>
      <c r="HWQ81" s="108"/>
      <c r="HWR81" s="108"/>
      <c r="HWS81" s="108"/>
      <c r="HWT81" s="108"/>
      <c r="HWU81" s="108"/>
      <c r="HWV81" s="108"/>
      <c r="HWW81" s="108"/>
      <c r="HWX81" s="108"/>
      <c r="HWY81" s="108"/>
      <c r="HWZ81" s="108"/>
      <c r="HXA81" s="108"/>
      <c r="HXB81" s="108"/>
      <c r="HXC81" s="108"/>
      <c r="HXD81" s="108"/>
      <c r="HXE81" s="108"/>
      <c r="HXF81" s="108"/>
      <c r="HXG81" s="108"/>
      <c r="HXH81" s="108"/>
      <c r="HXI81" s="108"/>
      <c r="HXJ81" s="108"/>
      <c r="HXK81" s="108"/>
      <c r="HXL81" s="108"/>
      <c r="HXM81" s="108"/>
      <c r="HXN81" s="108"/>
      <c r="HXO81" s="108"/>
      <c r="HXP81" s="108"/>
      <c r="HXQ81" s="108"/>
      <c r="HXR81" s="108"/>
      <c r="HXS81" s="108"/>
      <c r="HXT81" s="108"/>
      <c r="HXU81" s="108"/>
      <c r="HXV81" s="108"/>
      <c r="HXW81" s="108"/>
      <c r="HXX81" s="108"/>
      <c r="HXY81" s="108"/>
      <c r="HXZ81" s="108"/>
      <c r="HYA81" s="108"/>
      <c r="HYB81" s="108"/>
      <c r="HYC81" s="108"/>
      <c r="HYD81" s="108"/>
      <c r="HYE81" s="108"/>
      <c r="HYF81" s="108"/>
      <c r="HYG81" s="108"/>
      <c r="HYH81" s="108"/>
      <c r="HYI81" s="108"/>
      <c r="HYJ81" s="108"/>
      <c r="HYK81" s="108"/>
      <c r="HYL81" s="108"/>
      <c r="HYM81" s="108"/>
      <c r="HYN81" s="108"/>
      <c r="HYO81" s="108"/>
      <c r="HYP81" s="108"/>
      <c r="HYQ81" s="108"/>
      <c r="HYR81" s="108"/>
      <c r="HYS81" s="108"/>
      <c r="HYT81" s="108"/>
      <c r="HYU81" s="108"/>
      <c r="HYV81" s="108"/>
      <c r="HYW81" s="108"/>
      <c r="HYX81" s="108"/>
      <c r="HYY81" s="108"/>
      <c r="HYZ81" s="108"/>
      <c r="HZA81" s="108"/>
      <c r="HZB81" s="108"/>
      <c r="HZC81" s="108"/>
      <c r="HZD81" s="108"/>
      <c r="HZE81" s="108"/>
      <c r="HZF81" s="108"/>
      <c r="HZG81" s="108"/>
      <c r="HZH81" s="108"/>
      <c r="HZI81" s="108"/>
      <c r="HZJ81" s="108"/>
      <c r="HZK81" s="108"/>
      <c r="HZL81" s="108"/>
      <c r="HZM81" s="108"/>
      <c r="HZN81" s="108"/>
      <c r="HZO81" s="108"/>
      <c r="HZP81" s="108"/>
      <c r="HZQ81" s="108"/>
      <c r="HZR81" s="108"/>
      <c r="HZS81" s="108"/>
      <c r="HZT81" s="108"/>
      <c r="HZU81" s="108"/>
      <c r="HZV81" s="108"/>
      <c r="HZW81" s="108"/>
      <c r="HZX81" s="108"/>
      <c r="HZY81" s="108"/>
      <c r="HZZ81" s="108"/>
      <c r="IAA81" s="108"/>
      <c r="IAB81" s="108"/>
      <c r="IAC81" s="108"/>
      <c r="IAD81" s="108"/>
      <c r="IAE81" s="108"/>
      <c r="IAF81" s="108"/>
      <c r="IAG81" s="108"/>
      <c r="IAH81" s="108"/>
      <c r="IAI81" s="108"/>
      <c r="IAJ81" s="108"/>
      <c r="IAK81" s="108"/>
      <c r="IAL81" s="108"/>
      <c r="IAM81" s="108"/>
      <c r="IAN81" s="108"/>
      <c r="IAO81" s="108"/>
      <c r="IAP81" s="108"/>
      <c r="IAQ81" s="108"/>
      <c r="IAR81" s="108"/>
      <c r="IAS81" s="108"/>
      <c r="IAT81" s="108"/>
      <c r="IAU81" s="108"/>
      <c r="IAV81" s="108"/>
      <c r="IAW81" s="108"/>
      <c r="IAX81" s="108"/>
      <c r="IAY81" s="108"/>
      <c r="IAZ81" s="108"/>
      <c r="IBA81" s="108"/>
      <c r="IBB81" s="108"/>
      <c r="IBC81" s="108"/>
      <c r="IBD81" s="108"/>
      <c r="IBE81" s="108"/>
      <c r="IBF81" s="108"/>
      <c r="IBG81" s="108"/>
      <c r="IBH81" s="108"/>
      <c r="IBI81" s="108"/>
      <c r="IBJ81" s="108"/>
      <c r="IBK81" s="108"/>
      <c r="IBL81" s="108"/>
      <c r="IBM81" s="108"/>
      <c r="IBN81" s="108"/>
      <c r="IBO81" s="108"/>
      <c r="IBP81" s="108"/>
      <c r="IBQ81" s="108"/>
      <c r="IBR81" s="108"/>
      <c r="IBS81" s="108"/>
      <c r="IBT81" s="108"/>
      <c r="IBU81" s="108"/>
      <c r="IBV81" s="108"/>
      <c r="IBW81" s="108"/>
      <c r="IBX81" s="108"/>
      <c r="IBY81" s="108"/>
      <c r="IBZ81" s="108"/>
      <c r="ICA81" s="108"/>
      <c r="ICB81" s="108"/>
      <c r="ICC81" s="108"/>
      <c r="ICD81" s="108"/>
      <c r="ICE81" s="108"/>
      <c r="ICF81" s="108"/>
      <c r="ICG81" s="108"/>
      <c r="ICH81" s="108"/>
      <c r="ICI81" s="108"/>
      <c r="ICJ81" s="108"/>
      <c r="ICK81" s="108"/>
      <c r="ICL81" s="108"/>
      <c r="ICM81" s="108"/>
      <c r="ICN81" s="108"/>
      <c r="ICO81" s="108"/>
      <c r="ICP81" s="108"/>
      <c r="ICQ81" s="108"/>
      <c r="ICR81" s="108"/>
      <c r="ICS81" s="108"/>
      <c r="ICT81" s="108"/>
      <c r="ICU81" s="108"/>
      <c r="ICV81" s="108"/>
      <c r="ICW81" s="108"/>
      <c r="ICX81" s="108"/>
      <c r="ICY81" s="108"/>
      <c r="ICZ81" s="108"/>
      <c r="IDA81" s="108"/>
      <c r="IDB81" s="108"/>
      <c r="IDC81" s="108"/>
      <c r="IDD81" s="108"/>
      <c r="IDE81" s="108"/>
      <c r="IDF81" s="108"/>
      <c r="IDG81" s="108"/>
      <c r="IDH81" s="108"/>
      <c r="IDI81" s="108"/>
      <c r="IDJ81" s="108"/>
      <c r="IDK81" s="108"/>
      <c r="IDL81" s="108"/>
      <c r="IDM81" s="108"/>
      <c r="IDN81" s="108"/>
      <c r="IDO81" s="108"/>
      <c r="IDP81" s="108"/>
      <c r="IDQ81" s="108"/>
      <c r="IDR81" s="108"/>
      <c r="IDS81" s="108"/>
      <c r="IDT81" s="108"/>
      <c r="IDU81" s="108"/>
      <c r="IDV81" s="108"/>
      <c r="IDW81" s="108"/>
      <c r="IDX81" s="108"/>
      <c r="IDY81" s="108"/>
      <c r="IDZ81" s="108"/>
      <c r="IEA81" s="108"/>
      <c r="IEB81" s="108"/>
      <c r="IEC81" s="108"/>
      <c r="IED81" s="108"/>
      <c r="IEE81" s="108"/>
      <c r="IEF81" s="108"/>
      <c r="IEG81" s="108"/>
      <c r="IEH81" s="108"/>
      <c r="IEI81" s="108"/>
      <c r="IEJ81" s="108"/>
      <c r="IEK81" s="108"/>
      <c r="IEL81" s="108"/>
      <c r="IEM81" s="108"/>
      <c r="IEN81" s="108"/>
      <c r="IEO81" s="108"/>
      <c r="IEP81" s="108"/>
      <c r="IEQ81" s="108"/>
      <c r="IER81" s="108"/>
      <c r="IES81" s="108"/>
      <c r="IET81" s="108"/>
      <c r="IEU81" s="108"/>
      <c r="IEV81" s="108"/>
      <c r="IEW81" s="108"/>
      <c r="IEX81" s="108"/>
      <c r="IEY81" s="108"/>
      <c r="IEZ81" s="108"/>
      <c r="IFA81" s="108"/>
      <c r="IFB81" s="108"/>
      <c r="IFC81" s="108"/>
      <c r="IFD81" s="108"/>
      <c r="IFE81" s="108"/>
      <c r="IFF81" s="108"/>
      <c r="IFG81" s="108"/>
      <c r="IFH81" s="108"/>
      <c r="IFI81" s="108"/>
      <c r="IFJ81" s="108"/>
      <c r="IFK81" s="108"/>
      <c r="IFL81" s="108"/>
      <c r="IFM81" s="108"/>
      <c r="IFN81" s="108"/>
      <c r="IFO81" s="108"/>
      <c r="IFP81" s="108"/>
      <c r="IFQ81" s="108"/>
      <c r="IFR81" s="108"/>
      <c r="IFS81" s="108"/>
      <c r="IFT81" s="108"/>
      <c r="IFU81" s="108"/>
      <c r="IFV81" s="108"/>
      <c r="IFW81" s="108"/>
      <c r="IFX81" s="108"/>
      <c r="IFY81" s="108"/>
      <c r="IFZ81" s="108"/>
      <c r="IGA81" s="108"/>
      <c r="IGB81" s="108"/>
      <c r="IGC81" s="108"/>
      <c r="IGD81" s="108"/>
      <c r="IGE81" s="108"/>
      <c r="IGF81" s="108"/>
      <c r="IGG81" s="108"/>
      <c r="IGH81" s="108"/>
      <c r="IGI81" s="108"/>
      <c r="IGJ81" s="108"/>
      <c r="IGK81" s="108"/>
      <c r="IGL81" s="108"/>
      <c r="IGM81" s="108"/>
      <c r="IGN81" s="108"/>
      <c r="IGO81" s="108"/>
      <c r="IGP81" s="108"/>
      <c r="IGQ81" s="108"/>
      <c r="IGR81" s="108"/>
      <c r="IGS81" s="108"/>
      <c r="IGT81" s="108"/>
      <c r="IGU81" s="108"/>
      <c r="IGV81" s="108"/>
      <c r="IGW81" s="108"/>
      <c r="IGX81" s="108"/>
      <c r="IGY81" s="108"/>
      <c r="IGZ81" s="108"/>
      <c r="IHA81" s="108"/>
      <c r="IHB81" s="108"/>
      <c r="IHC81" s="108"/>
      <c r="IHD81" s="108"/>
      <c r="IHE81" s="108"/>
      <c r="IHF81" s="108"/>
      <c r="IHG81" s="108"/>
      <c r="IHH81" s="108"/>
      <c r="IHI81" s="108"/>
      <c r="IHJ81" s="108"/>
      <c r="IHK81" s="108"/>
      <c r="IHL81" s="108"/>
      <c r="IHM81" s="108"/>
      <c r="IHN81" s="108"/>
      <c r="IHO81" s="108"/>
      <c r="IHP81" s="108"/>
      <c r="IHQ81" s="108"/>
      <c r="IHR81" s="108"/>
      <c r="IHS81" s="108"/>
      <c r="IHT81" s="108"/>
      <c r="IHU81" s="108"/>
      <c r="IHV81" s="108"/>
      <c r="IHW81" s="108"/>
      <c r="IHX81" s="108"/>
      <c r="IHY81" s="108"/>
      <c r="IHZ81" s="108"/>
      <c r="IIA81" s="108"/>
      <c r="IIB81" s="108"/>
      <c r="IIC81" s="108"/>
      <c r="IID81" s="108"/>
      <c r="IIE81" s="108"/>
      <c r="IIF81" s="108"/>
      <c r="IIG81" s="108"/>
      <c r="IIH81" s="108"/>
      <c r="III81" s="108"/>
      <c r="IIJ81" s="108"/>
      <c r="IIK81" s="108"/>
      <c r="IIL81" s="108"/>
      <c r="IIM81" s="108"/>
      <c r="IIN81" s="108"/>
      <c r="IIO81" s="108"/>
      <c r="IIP81" s="108"/>
      <c r="IIQ81" s="108"/>
      <c r="IIR81" s="108"/>
      <c r="IIS81" s="108"/>
      <c r="IIT81" s="108"/>
      <c r="IIU81" s="108"/>
      <c r="IIV81" s="108"/>
      <c r="IIW81" s="108"/>
      <c r="IIX81" s="108"/>
      <c r="IIY81" s="108"/>
      <c r="IIZ81" s="108"/>
      <c r="IJA81" s="108"/>
      <c r="IJB81" s="108"/>
      <c r="IJC81" s="108"/>
      <c r="IJD81" s="108"/>
      <c r="IJE81" s="108"/>
      <c r="IJF81" s="108"/>
      <c r="IJG81" s="108"/>
      <c r="IJH81" s="108"/>
      <c r="IJI81" s="108"/>
      <c r="IJJ81" s="108"/>
      <c r="IJK81" s="108"/>
      <c r="IJL81" s="108"/>
      <c r="IJM81" s="108"/>
      <c r="IJN81" s="108"/>
      <c r="IJO81" s="108"/>
      <c r="IJP81" s="108"/>
      <c r="IJQ81" s="108"/>
      <c r="IJR81" s="108"/>
      <c r="IJS81" s="108"/>
      <c r="IJT81" s="108"/>
      <c r="IJU81" s="108"/>
      <c r="IJV81" s="108"/>
      <c r="IJW81" s="108"/>
      <c r="IJX81" s="108"/>
      <c r="IJY81" s="108"/>
      <c r="IJZ81" s="108"/>
      <c r="IKA81" s="108"/>
      <c r="IKB81" s="108"/>
      <c r="IKC81" s="108"/>
      <c r="IKD81" s="108"/>
      <c r="IKE81" s="108"/>
      <c r="IKF81" s="108"/>
      <c r="IKG81" s="108"/>
      <c r="IKH81" s="108"/>
      <c r="IKI81" s="108"/>
      <c r="IKJ81" s="108"/>
      <c r="IKK81" s="108"/>
      <c r="IKL81" s="108"/>
      <c r="IKM81" s="108"/>
      <c r="IKN81" s="108"/>
      <c r="IKO81" s="108"/>
      <c r="IKP81" s="108"/>
      <c r="IKQ81" s="108"/>
      <c r="IKR81" s="108"/>
      <c r="IKS81" s="108"/>
      <c r="IKT81" s="108"/>
      <c r="IKU81" s="108"/>
      <c r="IKV81" s="108"/>
      <c r="IKW81" s="108"/>
      <c r="IKX81" s="108"/>
      <c r="IKY81" s="108"/>
      <c r="IKZ81" s="108"/>
      <c r="ILA81" s="108"/>
      <c r="ILB81" s="108"/>
      <c r="ILC81" s="108"/>
      <c r="ILD81" s="108"/>
      <c r="ILE81" s="108"/>
      <c r="ILF81" s="108"/>
      <c r="ILG81" s="108"/>
      <c r="ILH81" s="108"/>
      <c r="ILI81" s="108"/>
      <c r="ILJ81" s="108"/>
      <c r="ILK81" s="108"/>
      <c r="ILL81" s="108"/>
      <c r="ILM81" s="108"/>
      <c r="ILN81" s="108"/>
      <c r="ILO81" s="108"/>
      <c r="ILP81" s="108"/>
      <c r="ILQ81" s="108"/>
      <c r="ILR81" s="108"/>
      <c r="ILS81" s="108"/>
      <c r="ILT81" s="108"/>
      <c r="ILU81" s="108"/>
      <c r="ILV81" s="108"/>
      <c r="ILW81" s="108"/>
      <c r="ILX81" s="108"/>
      <c r="ILY81" s="108"/>
      <c r="ILZ81" s="108"/>
      <c r="IMA81" s="108"/>
      <c r="IMB81" s="108"/>
      <c r="IMC81" s="108"/>
      <c r="IMD81" s="108"/>
      <c r="IME81" s="108"/>
      <c r="IMF81" s="108"/>
      <c r="IMG81" s="108"/>
      <c r="IMH81" s="108"/>
      <c r="IMI81" s="108"/>
      <c r="IMJ81" s="108"/>
      <c r="IMK81" s="108"/>
      <c r="IML81" s="108"/>
      <c r="IMM81" s="108"/>
      <c r="IMN81" s="108"/>
      <c r="IMO81" s="108"/>
      <c r="IMP81" s="108"/>
      <c r="IMQ81" s="108"/>
      <c r="IMR81" s="108"/>
      <c r="IMS81" s="108"/>
      <c r="IMT81" s="108"/>
      <c r="IMU81" s="108"/>
      <c r="IMV81" s="108"/>
      <c r="IMW81" s="108"/>
      <c r="IMX81" s="108"/>
      <c r="IMY81" s="108"/>
      <c r="IMZ81" s="108"/>
      <c r="INA81" s="108"/>
      <c r="INB81" s="108"/>
      <c r="INC81" s="108"/>
      <c r="IND81" s="108"/>
      <c r="INE81" s="108"/>
      <c r="INF81" s="108"/>
      <c r="ING81" s="108"/>
      <c r="INH81" s="108"/>
      <c r="INI81" s="108"/>
      <c r="INJ81" s="108"/>
      <c r="INK81" s="108"/>
      <c r="INL81" s="108"/>
      <c r="INM81" s="108"/>
      <c r="INN81" s="108"/>
      <c r="INO81" s="108"/>
      <c r="INP81" s="108"/>
      <c r="INQ81" s="108"/>
      <c r="INR81" s="108"/>
      <c r="INS81" s="108"/>
      <c r="INT81" s="108"/>
      <c r="INU81" s="108"/>
      <c r="INV81" s="108"/>
      <c r="INW81" s="108"/>
      <c r="INX81" s="108"/>
      <c r="INY81" s="108"/>
      <c r="INZ81" s="108"/>
      <c r="IOA81" s="108"/>
      <c r="IOB81" s="108"/>
      <c r="IOC81" s="108"/>
      <c r="IOD81" s="108"/>
      <c r="IOE81" s="108"/>
      <c r="IOF81" s="108"/>
      <c r="IOG81" s="108"/>
      <c r="IOH81" s="108"/>
      <c r="IOI81" s="108"/>
      <c r="IOJ81" s="108"/>
      <c r="IOK81" s="108"/>
      <c r="IOL81" s="108"/>
      <c r="IOM81" s="108"/>
      <c r="ION81" s="108"/>
      <c r="IOO81" s="108"/>
      <c r="IOP81" s="108"/>
      <c r="IOQ81" s="108"/>
      <c r="IOR81" s="108"/>
      <c r="IOS81" s="108"/>
      <c r="IOT81" s="108"/>
      <c r="IOU81" s="108"/>
      <c r="IOV81" s="108"/>
      <c r="IOW81" s="108"/>
      <c r="IOX81" s="108"/>
      <c r="IOY81" s="108"/>
      <c r="IOZ81" s="108"/>
      <c r="IPA81" s="108"/>
      <c r="IPB81" s="108"/>
      <c r="IPC81" s="108"/>
      <c r="IPD81" s="108"/>
      <c r="IPE81" s="108"/>
      <c r="IPF81" s="108"/>
      <c r="IPG81" s="108"/>
      <c r="IPH81" s="108"/>
      <c r="IPI81" s="108"/>
      <c r="IPJ81" s="108"/>
      <c r="IPK81" s="108"/>
      <c r="IPL81" s="108"/>
      <c r="IPM81" s="108"/>
      <c r="IPN81" s="108"/>
      <c r="IPO81" s="108"/>
      <c r="IPP81" s="108"/>
      <c r="IPQ81" s="108"/>
      <c r="IPR81" s="108"/>
      <c r="IPS81" s="108"/>
      <c r="IPT81" s="108"/>
      <c r="IPU81" s="108"/>
      <c r="IPV81" s="108"/>
      <c r="IPW81" s="108"/>
      <c r="IPX81" s="108"/>
      <c r="IPY81" s="108"/>
      <c r="IPZ81" s="108"/>
      <c r="IQA81" s="108"/>
      <c r="IQB81" s="108"/>
      <c r="IQC81" s="108"/>
      <c r="IQD81" s="108"/>
      <c r="IQE81" s="108"/>
      <c r="IQF81" s="108"/>
      <c r="IQG81" s="108"/>
      <c r="IQH81" s="108"/>
      <c r="IQI81" s="108"/>
      <c r="IQJ81" s="108"/>
      <c r="IQK81" s="108"/>
      <c r="IQL81" s="108"/>
      <c r="IQM81" s="108"/>
      <c r="IQN81" s="108"/>
      <c r="IQO81" s="108"/>
      <c r="IQP81" s="108"/>
      <c r="IQQ81" s="108"/>
      <c r="IQR81" s="108"/>
      <c r="IQS81" s="108"/>
      <c r="IQT81" s="108"/>
      <c r="IQU81" s="108"/>
      <c r="IQV81" s="108"/>
      <c r="IQW81" s="108"/>
      <c r="IQX81" s="108"/>
      <c r="IQY81" s="108"/>
      <c r="IQZ81" s="108"/>
      <c r="IRA81" s="108"/>
      <c r="IRB81" s="108"/>
      <c r="IRC81" s="108"/>
      <c r="IRD81" s="108"/>
      <c r="IRE81" s="108"/>
      <c r="IRF81" s="108"/>
      <c r="IRG81" s="108"/>
      <c r="IRH81" s="108"/>
      <c r="IRI81" s="108"/>
      <c r="IRJ81" s="108"/>
      <c r="IRK81" s="108"/>
      <c r="IRL81" s="108"/>
      <c r="IRM81" s="108"/>
      <c r="IRN81" s="108"/>
      <c r="IRO81" s="108"/>
      <c r="IRP81" s="108"/>
      <c r="IRQ81" s="108"/>
      <c r="IRR81" s="108"/>
      <c r="IRS81" s="108"/>
      <c r="IRT81" s="108"/>
      <c r="IRU81" s="108"/>
      <c r="IRV81" s="108"/>
      <c r="IRW81" s="108"/>
      <c r="IRX81" s="108"/>
      <c r="IRY81" s="108"/>
      <c r="IRZ81" s="108"/>
      <c r="ISA81" s="108"/>
      <c r="ISB81" s="108"/>
      <c r="ISC81" s="108"/>
      <c r="ISD81" s="108"/>
      <c r="ISE81" s="108"/>
      <c r="ISF81" s="108"/>
      <c r="ISG81" s="108"/>
      <c r="ISH81" s="108"/>
      <c r="ISI81" s="108"/>
      <c r="ISJ81" s="108"/>
      <c r="ISK81" s="108"/>
      <c r="ISL81" s="108"/>
      <c r="ISM81" s="108"/>
      <c r="ISN81" s="108"/>
      <c r="ISO81" s="108"/>
      <c r="ISP81" s="108"/>
      <c r="ISQ81" s="108"/>
      <c r="ISR81" s="108"/>
      <c r="ISS81" s="108"/>
      <c r="IST81" s="108"/>
      <c r="ISU81" s="108"/>
      <c r="ISV81" s="108"/>
      <c r="ISW81" s="108"/>
      <c r="ISX81" s="108"/>
      <c r="ISY81" s="108"/>
      <c r="ISZ81" s="108"/>
      <c r="ITA81" s="108"/>
      <c r="ITB81" s="108"/>
      <c r="ITC81" s="108"/>
      <c r="ITD81" s="108"/>
      <c r="ITE81" s="108"/>
      <c r="ITF81" s="108"/>
      <c r="ITG81" s="108"/>
      <c r="ITH81" s="108"/>
      <c r="ITI81" s="108"/>
      <c r="ITJ81" s="108"/>
      <c r="ITK81" s="108"/>
      <c r="ITL81" s="108"/>
      <c r="ITM81" s="108"/>
      <c r="ITN81" s="108"/>
      <c r="ITO81" s="108"/>
      <c r="ITP81" s="108"/>
      <c r="ITQ81" s="108"/>
      <c r="ITR81" s="108"/>
      <c r="ITS81" s="108"/>
      <c r="ITT81" s="108"/>
      <c r="ITU81" s="108"/>
      <c r="ITV81" s="108"/>
      <c r="ITW81" s="108"/>
      <c r="ITX81" s="108"/>
      <c r="ITY81" s="108"/>
      <c r="ITZ81" s="108"/>
      <c r="IUA81" s="108"/>
      <c r="IUB81" s="108"/>
      <c r="IUC81" s="108"/>
      <c r="IUD81" s="108"/>
      <c r="IUE81" s="108"/>
      <c r="IUF81" s="108"/>
      <c r="IUG81" s="108"/>
      <c r="IUH81" s="108"/>
      <c r="IUI81" s="108"/>
      <c r="IUJ81" s="108"/>
      <c r="IUK81" s="108"/>
      <c r="IUL81" s="108"/>
      <c r="IUM81" s="108"/>
      <c r="IUN81" s="108"/>
      <c r="IUO81" s="108"/>
      <c r="IUP81" s="108"/>
      <c r="IUQ81" s="108"/>
      <c r="IUR81" s="108"/>
      <c r="IUS81" s="108"/>
      <c r="IUT81" s="108"/>
      <c r="IUU81" s="108"/>
      <c r="IUV81" s="108"/>
      <c r="IUW81" s="108"/>
      <c r="IUX81" s="108"/>
      <c r="IUY81" s="108"/>
      <c r="IUZ81" s="108"/>
      <c r="IVA81" s="108"/>
      <c r="IVB81" s="108"/>
      <c r="IVC81" s="108"/>
      <c r="IVD81" s="108"/>
      <c r="IVE81" s="108"/>
      <c r="IVF81" s="108"/>
      <c r="IVG81" s="108"/>
      <c r="IVH81" s="108"/>
      <c r="IVI81" s="108"/>
      <c r="IVJ81" s="108"/>
      <c r="IVK81" s="108"/>
      <c r="IVL81" s="108"/>
      <c r="IVM81" s="108"/>
      <c r="IVN81" s="108"/>
      <c r="IVO81" s="108"/>
      <c r="IVP81" s="108"/>
      <c r="IVQ81" s="108"/>
      <c r="IVR81" s="108"/>
      <c r="IVS81" s="108"/>
      <c r="IVT81" s="108"/>
      <c r="IVU81" s="108"/>
      <c r="IVV81" s="108"/>
      <c r="IVW81" s="108"/>
      <c r="IVX81" s="108"/>
      <c r="IVY81" s="108"/>
      <c r="IVZ81" s="108"/>
      <c r="IWA81" s="108"/>
      <c r="IWB81" s="108"/>
      <c r="IWC81" s="108"/>
      <c r="IWD81" s="108"/>
      <c r="IWE81" s="108"/>
      <c r="IWF81" s="108"/>
      <c r="IWG81" s="108"/>
      <c r="IWH81" s="108"/>
      <c r="IWI81" s="108"/>
      <c r="IWJ81" s="108"/>
      <c r="IWK81" s="108"/>
      <c r="IWL81" s="108"/>
      <c r="IWM81" s="108"/>
      <c r="IWN81" s="108"/>
      <c r="IWO81" s="108"/>
      <c r="IWP81" s="108"/>
      <c r="IWQ81" s="108"/>
      <c r="IWR81" s="108"/>
      <c r="IWS81" s="108"/>
      <c r="IWT81" s="108"/>
      <c r="IWU81" s="108"/>
      <c r="IWV81" s="108"/>
      <c r="IWW81" s="108"/>
      <c r="IWX81" s="108"/>
      <c r="IWY81" s="108"/>
      <c r="IWZ81" s="108"/>
      <c r="IXA81" s="108"/>
      <c r="IXB81" s="108"/>
      <c r="IXC81" s="108"/>
      <c r="IXD81" s="108"/>
      <c r="IXE81" s="108"/>
      <c r="IXF81" s="108"/>
      <c r="IXG81" s="108"/>
      <c r="IXH81" s="108"/>
      <c r="IXI81" s="108"/>
      <c r="IXJ81" s="108"/>
      <c r="IXK81" s="108"/>
      <c r="IXL81" s="108"/>
      <c r="IXM81" s="108"/>
      <c r="IXN81" s="108"/>
      <c r="IXO81" s="108"/>
      <c r="IXP81" s="108"/>
      <c r="IXQ81" s="108"/>
      <c r="IXR81" s="108"/>
      <c r="IXS81" s="108"/>
      <c r="IXT81" s="108"/>
      <c r="IXU81" s="108"/>
      <c r="IXV81" s="108"/>
      <c r="IXW81" s="108"/>
      <c r="IXX81" s="108"/>
      <c r="IXY81" s="108"/>
      <c r="IXZ81" s="108"/>
      <c r="IYA81" s="108"/>
      <c r="IYB81" s="108"/>
      <c r="IYC81" s="108"/>
      <c r="IYD81" s="108"/>
      <c r="IYE81" s="108"/>
      <c r="IYF81" s="108"/>
      <c r="IYG81" s="108"/>
      <c r="IYH81" s="108"/>
      <c r="IYI81" s="108"/>
      <c r="IYJ81" s="108"/>
      <c r="IYK81" s="108"/>
      <c r="IYL81" s="108"/>
      <c r="IYM81" s="108"/>
      <c r="IYN81" s="108"/>
      <c r="IYO81" s="108"/>
      <c r="IYP81" s="108"/>
      <c r="IYQ81" s="108"/>
      <c r="IYR81" s="108"/>
      <c r="IYS81" s="108"/>
      <c r="IYT81" s="108"/>
      <c r="IYU81" s="108"/>
      <c r="IYV81" s="108"/>
      <c r="IYW81" s="108"/>
      <c r="IYX81" s="108"/>
      <c r="IYY81" s="108"/>
      <c r="IYZ81" s="108"/>
      <c r="IZA81" s="108"/>
      <c r="IZB81" s="108"/>
      <c r="IZC81" s="108"/>
      <c r="IZD81" s="108"/>
      <c r="IZE81" s="108"/>
      <c r="IZF81" s="108"/>
      <c r="IZG81" s="108"/>
      <c r="IZH81" s="108"/>
      <c r="IZI81" s="108"/>
      <c r="IZJ81" s="108"/>
      <c r="IZK81" s="108"/>
      <c r="IZL81" s="108"/>
      <c r="IZM81" s="108"/>
      <c r="IZN81" s="108"/>
      <c r="IZO81" s="108"/>
      <c r="IZP81" s="108"/>
      <c r="IZQ81" s="108"/>
      <c r="IZR81" s="108"/>
      <c r="IZS81" s="108"/>
      <c r="IZT81" s="108"/>
      <c r="IZU81" s="108"/>
      <c r="IZV81" s="108"/>
      <c r="IZW81" s="108"/>
      <c r="IZX81" s="108"/>
      <c r="IZY81" s="108"/>
      <c r="IZZ81" s="108"/>
      <c r="JAA81" s="108"/>
      <c r="JAB81" s="108"/>
      <c r="JAC81" s="108"/>
      <c r="JAD81" s="108"/>
      <c r="JAE81" s="108"/>
      <c r="JAF81" s="108"/>
      <c r="JAG81" s="108"/>
      <c r="JAH81" s="108"/>
      <c r="JAI81" s="108"/>
      <c r="JAJ81" s="108"/>
      <c r="JAK81" s="108"/>
      <c r="JAL81" s="108"/>
      <c r="JAM81" s="108"/>
      <c r="JAN81" s="108"/>
      <c r="JAO81" s="108"/>
      <c r="JAP81" s="108"/>
      <c r="JAQ81" s="108"/>
      <c r="JAR81" s="108"/>
      <c r="JAS81" s="108"/>
      <c r="JAT81" s="108"/>
      <c r="JAU81" s="108"/>
      <c r="JAV81" s="108"/>
      <c r="JAW81" s="108"/>
      <c r="JAX81" s="108"/>
      <c r="JAY81" s="108"/>
      <c r="JAZ81" s="108"/>
      <c r="JBA81" s="108"/>
      <c r="JBB81" s="108"/>
      <c r="JBC81" s="108"/>
      <c r="JBD81" s="108"/>
      <c r="JBE81" s="108"/>
      <c r="JBF81" s="108"/>
      <c r="JBG81" s="108"/>
      <c r="JBH81" s="108"/>
      <c r="JBI81" s="108"/>
      <c r="JBJ81" s="108"/>
      <c r="JBK81" s="108"/>
      <c r="JBL81" s="108"/>
      <c r="JBM81" s="108"/>
      <c r="JBN81" s="108"/>
      <c r="JBO81" s="108"/>
      <c r="JBP81" s="108"/>
      <c r="JBQ81" s="108"/>
      <c r="JBR81" s="108"/>
      <c r="JBS81" s="108"/>
      <c r="JBT81" s="108"/>
      <c r="JBU81" s="108"/>
      <c r="JBV81" s="108"/>
      <c r="JBW81" s="108"/>
      <c r="JBX81" s="108"/>
      <c r="JBY81" s="108"/>
      <c r="JBZ81" s="108"/>
      <c r="JCA81" s="108"/>
      <c r="JCB81" s="108"/>
      <c r="JCC81" s="108"/>
      <c r="JCD81" s="108"/>
      <c r="JCE81" s="108"/>
      <c r="JCF81" s="108"/>
      <c r="JCG81" s="108"/>
      <c r="JCH81" s="108"/>
      <c r="JCI81" s="108"/>
      <c r="JCJ81" s="108"/>
      <c r="JCK81" s="108"/>
      <c r="JCL81" s="108"/>
      <c r="JCM81" s="108"/>
      <c r="JCN81" s="108"/>
      <c r="JCO81" s="108"/>
      <c r="JCP81" s="108"/>
      <c r="JCQ81" s="108"/>
      <c r="JCR81" s="108"/>
      <c r="JCS81" s="108"/>
      <c r="JCT81" s="108"/>
      <c r="JCU81" s="108"/>
      <c r="JCV81" s="108"/>
      <c r="JCW81" s="108"/>
      <c r="JCX81" s="108"/>
      <c r="JCY81" s="108"/>
      <c r="JCZ81" s="108"/>
      <c r="JDA81" s="108"/>
      <c r="JDB81" s="108"/>
      <c r="JDC81" s="108"/>
      <c r="JDD81" s="108"/>
      <c r="JDE81" s="108"/>
      <c r="JDF81" s="108"/>
      <c r="JDG81" s="108"/>
      <c r="JDH81" s="108"/>
      <c r="JDI81" s="108"/>
      <c r="JDJ81" s="108"/>
      <c r="JDK81" s="108"/>
      <c r="JDL81" s="108"/>
      <c r="JDM81" s="108"/>
      <c r="JDN81" s="108"/>
      <c r="JDO81" s="108"/>
      <c r="JDP81" s="108"/>
      <c r="JDQ81" s="108"/>
      <c r="JDR81" s="108"/>
      <c r="JDS81" s="108"/>
      <c r="JDT81" s="108"/>
      <c r="JDU81" s="108"/>
      <c r="JDV81" s="108"/>
      <c r="JDW81" s="108"/>
      <c r="JDX81" s="108"/>
      <c r="JDY81" s="108"/>
      <c r="JDZ81" s="108"/>
      <c r="JEA81" s="108"/>
      <c r="JEB81" s="108"/>
      <c r="JEC81" s="108"/>
      <c r="JED81" s="108"/>
      <c r="JEE81" s="108"/>
      <c r="JEF81" s="108"/>
      <c r="JEG81" s="108"/>
      <c r="JEH81" s="108"/>
      <c r="JEI81" s="108"/>
      <c r="JEJ81" s="108"/>
      <c r="JEK81" s="108"/>
      <c r="JEL81" s="108"/>
      <c r="JEM81" s="108"/>
      <c r="JEN81" s="108"/>
      <c r="JEO81" s="108"/>
      <c r="JEP81" s="108"/>
      <c r="JEQ81" s="108"/>
      <c r="JER81" s="108"/>
      <c r="JES81" s="108"/>
      <c r="JET81" s="108"/>
      <c r="JEU81" s="108"/>
      <c r="JEV81" s="108"/>
      <c r="JEW81" s="108"/>
      <c r="JEX81" s="108"/>
      <c r="JEY81" s="108"/>
      <c r="JEZ81" s="108"/>
      <c r="JFA81" s="108"/>
      <c r="JFB81" s="108"/>
      <c r="JFC81" s="108"/>
      <c r="JFD81" s="108"/>
      <c r="JFE81" s="108"/>
      <c r="JFF81" s="108"/>
      <c r="JFG81" s="108"/>
      <c r="JFH81" s="108"/>
      <c r="JFI81" s="108"/>
      <c r="JFJ81" s="108"/>
      <c r="JFK81" s="108"/>
      <c r="JFL81" s="108"/>
      <c r="JFM81" s="108"/>
      <c r="JFN81" s="108"/>
      <c r="JFO81" s="108"/>
      <c r="JFP81" s="108"/>
      <c r="JFQ81" s="108"/>
      <c r="JFR81" s="108"/>
      <c r="JFS81" s="108"/>
      <c r="JFT81" s="108"/>
      <c r="JFU81" s="108"/>
      <c r="JFV81" s="108"/>
      <c r="JFW81" s="108"/>
      <c r="JFX81" s="108"/>
      <c r="JFY81" s="108"/>
      <c r="JFZ81" s="108"/>
      <c r="JGA81" s="108"/>
      <c r="JGB81" s="108"/>
      <c r="JGC81" s="108"/>
      <c r="JGD81" s="108"/>
      <c r="JGE81" s="108"/>
      <c r="JGF81" s="108"/>
      <c r="JGG81" s="108"/>
      <c r="JGH81" s="108"/>
      <c r="JGI81" s="108"/>
      <c r="JGJ81" s="108"/>
      <c r="JGK81" s="108"/>
      <c r="JGL81" s="108"/>
      <c r="JGM81" s="108"/>
      <c r="JGN81" s="108"/>
      <c r="JGO81" s="108"/>
      <c r="JGP81" s="108"/>
      <c r="JGQ81" s="108"/>
      <c r="JGR81" s="108"/>
      <c r="JGS81" s="108"/>
      <c r="JGT81" s="108"/>
      <c r="JGU81" s="108"/>
      <c r="JGV81" s="108"/>
      <c r="JGW81" s="108"/>
      <c r="JGX81" s="108"/>
      <c r="JGY81" s="108"/>
      <c r="JGZ81" s="108"/>
      <c r="JHA81" s="108"/>
      <c r="JHB81" s="108"/>
      <c r="JHC81" s="108"/>
      <c r="JHD81" s="108"/>
      <c r="JHE81" s="108"/>
      <c r="JHF81" s="108"/>
      <c r="JHG81" s="108"/>
      <c r="JHH81" s="108"/>
      <c r="JHI81" s="108"/>
      <c r="JHJ81" s="108"/>
      <c r="JHK81" s="108"/>
      <c r="JHL81" s="108"/>
      <c r="JHM81" s="108"/>
      <c r="JHN81" s="108"/>
      <c r="JHO81" s="108"/>
      <c r="JHP81" s="108"/>
      <c r="JHQ81" s="108"/>
      <c r="JHR81" s="108"/>
      <c r="JHS81" s="108"/>
      <c r="JHT81" s="108"/>
      <c r="JHU81" s="108"/>
      <c r="JHV81" s="108"/>
      <c r="JHW81" s="108"/>
      <c r="JHX81" s="108"/>
      <c r="JHY81" s="108"/>
      <c r="JHZ81" s="108"/>
      <c r="JIA81" s="108"/>
      <c r="JIB81" s="108"/>
      <c r="JIC81" s="108"/>
      <c r="JID81" s="108"/>
      <c r="JIE81" s="108"/>
      <c r="JIF81" s="108"/>
      <c r="JIG81" s="108"/>
      <c r="JIH81" s="108"/>
      <c r="JII81" s="108"/>
      <c r="JIJ81" s="108"/>
      <c r="JIK81" s="108"/>
      <c r="JIL81" s="108"/>
      <c r="JIM81" s="108"/>
      <c r="JIN81" s="108"/>
      <c r="JIO81" s="108"/>
      <c r="JIP81" s="108"/>
      <c r="JIQ81" s="108"/>
      <c r="JIR81" s="108"/>
      <c r="JIS81" s="108"/>
      <c r="JIT81" s="108"/>
      <c r="JIU81" s="108"/>
      <c r="JIV81" s="108"/>
      <c r="JIW81" s="108"/>
      <c r="JIX81" s="108"/>
      <c r="JIY81" s="108"/>
      <c r="JIZ81" s="108"/>
      <c r="JJA81" s="108"/>
      <c r="JJB81" s="108"/>
      <c r="JJC81" s="108"/>
      <c r="JJD81" s="108"/>
      <c r="JJE81" s="108"/>
      <c r="JJF81" s="108"/>
      <c r="JJG81" s="108"/>
      <c r="JJH81" s="108"/>
      <c r="JJI81" s="108"/>
      <c r="JJJ81" s="108"/>
      <c r="JJK81" s="108"/>
      <c r="JJL81" s="108"/>
      <c r="JJM81" s="108"/>
      <c r="JJN81" s="108"/>
      <c r="JJO81" s="108"/>
      <c r="JJP81" s="108"/>
      <c r="JJQ81" s="108"/>
      <c r="JJR81" s="108"/>
      <c r="JJS81" s="108"/>
      <c r="JJT81" s="108"/>
      <c r="JJU81" s="108"/>
      <c r="JJV81" s="108"/>
      <c r="JJW81" s="108"/>
      <c r="JJX81" s="108"/>
      <c r="JJY81" s="108"/>
      <c r="JJZ81" s="108"/>
      <c r="JKA81" s="108"/>
      <c r="JKB81" s="108"/>
      <c r="JKC81" s="108"/>
      <c r="JKD81" s="108"/>
      <c r="JKE81" s="108"/>
      <c r="JKF81" s="108"/>
      <c r="JKG81" s="108"/>
      <c r="JKH81" s="108"/>
      <c r="JKI81" s="108"/>
      <c r="JKJ81" s="108"/>
      <c r="JKK81" s="108"/>
      <c r="JKL81" s="108"/>
      <c r="JKM81" s="108"/>
      <c r="JKN81" s="108"/>
      <c r="JKO81" s="108"/>
      <c r="JKP81" s="108"/>
      <c r="JKQ81" s="108"/>
      <c r="JKR81" s="108"/>
      <c r="JKS81" s="108"/>
      <c r="JKT81" s="108"/>
      <c r="JKU81" s="108"/>
      <c r="JKV81" s="108"/>
      <c r="JKW81" s="108"/>
      <c r="JKX81" s="108"/>
      <c r="JKY81" s="108"/>
      <c r="JKZ81" s="108"/>
      <c r="JLA81" s="108"/>
      <c r="JLB81" s="108"/>
      <c r="JLC81" s="108"/>
      <c r="JLD81" s="108"/>
      <c r="JLE81" s="108"/>
      <c r="JLF81" s="108"/>
      <c r="JLG81" s="108"/>
      <c r="JLH81" s="108"/>
      <c r="JLI81" s="108"/>
      <c r="JLJ81" s="108"/>
      <c r="JLK81" s="108"/>
      <c r="JLL81" s="108"/>
      <c r="JLM81" s="108"/>
      <c r="JLN81" s="108"/>
      <c r="JLO81" s="108"/>
      <c r="JLP81" s="108"/>
      <c r="JLQ81" s="108"/>
      <c r="JLR81" s="108"/>
      <c r="JLS81" s="108"/>
      <c r="JLT81" s="108"/>
      <c r="JLU81" s="108"/>
      <c r="JLV81" s="108"/>
      <c r="JLW81" s="108"/>
      <c r="JLX81" s="108"/>
      <c r="JLY81" s="108"/>
      <c r="JLZ81" s="108"/>
      <c r="JMA81" s="108"/>
      <c r="JMB81" s="108"/>
      <c r="JMC81" s="108"/>
      <c r="JMD81" s="108"/>
      <c r="JME81" s="108"/>
      <c r="JMF81" s="108"/>
      <c r="JMG81" s="108"/>
      <c r="JMH81" s="108"/>
      <c r="JMI81" s="108"/>
      <c r="JMJ81" s="108"/>
      <c r="JMK81" s="108"/>
      <c r="JML81" s="108"/>
      <c r="JMM81" s="108"/>
      <c r="JMN81" s="108"/>
      <c r="JMO81" s="108"/>
      <c r="JMP81" s="108"/>
      <c r="JMQ81" s="108"/>
      <c r="JMR81" s="108"/>
      <c r="JMS81" s="108"/>
      <c r="JMT81" s="108"/>
      <c r="JMU81" s="108"/>
      <c r="JMV81" s="108"/>
      <c r="JMW81" s="108"/>
      <c r="JMX81" s="108"/>
      <c r="JMY81" s="108"/>
      <c r="JMZ81" s="108"/>
      <c r="JNA81" s="108"/>
      <c r="JNB81" s="108"/>
      <c r="JNC81" s="108"/>
      <c r="JND81" s="108"/>
      <c r="JNE81" s="108"/>
      <c r="JNF81" s="108"/>
      <c r="JNG81" s="108"/>
      <c r="JNH81" s="108"/>
      <c r="JNI81" s="108"/>
      <c r="JNJ81" s="108"/>
      <c r="JNK81" s="108"/>
      <c r="JNL81" s="108"/>
      <c r="JNM81" s="108"/>
      <c r="JNN81" s="108"/>
      <c r="JNO81" s="108"/>
      <c r="JNP81" s="108"/>
      <c r="JNQ81" s="108"/>
      <c r="JNR81" s="108"/>
      <c r="JNS81" s="108"/>
      <c r="JNT81" s="108"/>
      <c r="JNU81" s="108"/>
      <c r="JNV81" s="108"/>
      <c r="JNW81" s="108"/>
      <c r="JNX81" s="108"/>
      <c r="JNY81" s="108"/>
      <c r="JNZ81" s="108"/>
      <c r="JOA81" s="108"/>
      <c r="JOB81" s="108"/>
      <c r="JOC81" s="108"/>
      <c r="JOD81" s="108"/>
      <c r="JOE81" s="108"/>
      <c r="JOF81" s="108"/>
      <c r="JOG81" s="108"/>
      <c r="JOH81" s="108"/>
      <c r="JOI81" s="108"/>
      <c r="JOJ81" s="108"/>
      <c r="JOK81" s="108"/>
      <c r="JOL81" s="108"/>
      <c r="JOM81" s="108"/>
      <c r="JON81" s="108"/>
      <c r="JOO81" s="108"/>
      <c r="JOP81" s="108"/>
      <c r="JOQ81" s="108"/>
      <c r="JOR81" s="108"/>
      <c r="JOS81" s="108"/>
      <c r="JOT81" s="108"/>
      <c r="JOU81" s="108"/>
      <c r="JOV81" s="108"/>
      <c r="JOW81" s="108"/>
      <c r="JOX81" s="108"/>
      <c r="JOY81" s="108"/>
      <c r="JOZ81" s="108"/>
      <c r="JPA81" s="108"/>
      <c r="JPB81" s="108"/>
      <c r="JPC81" s="108"/>
      <c r="JPD81" s="108"/>
      <c r="JPE81" s="108"/>
      <c r="JPF81" s="108"/>
      <c r="JPG81" s="108"/>
      <c r="JPH81" s="108"/>
      <c r="JPI81" s="108"/>
      <c r="JPJ81" s="108"/>
      <c r="JPK81" s="108"/>
      <c r="JPL81" s="108"/>
      <c r="JPM81" s="108"/>
      <c r="JPN81" s="108"/>
      <c r="JPO81" s="108"/>
      <c r="JPP81" s="108"/>
      <c r="JPQ81" s="108"/>
      <c r="JPR81" s="108"/>
      <c r="JPS81" s="108"/>
      <c r="JPT81" s="108"/>
      <c r="JPU81" s="108"/>
      <c r="JPV81" s="108"/>
      <c r="JPW81" s="108"/>
      <c r="JPX81" s="108"/>
      <c r="JPY81" s="108"/>
      <c r="JPZ81" s="108"/>
      <c r="JQA81" s="108"/>
      <c r="JQB81" s="108"/>
      <c r="JQC81" s="108"/>
      <c r="JQD81" s="108"/>
      <c r="JQE81" s="108"/>
      <c r="JQF81" s="108"/>
      <c r="JQG81" s="108"/>
      <c r="JQH81" s="108"/>
      <c r="JQI81" s="108"/>
      <c r="JQJ81" s="108"/>
      <c r="JQK81" s="108"/>
      <c r="JQL81" s="108"/>
      <c r="JQM81" s="108"/>
      <c r="JQN81" s="108"/>
      <c r="JQO81" s="108"/>
      <c r="JQP81" s="108"/>
      <c r="JQQ81" s="108"/>
      <c r="JQR81" s="108"/>
      <c r="JQS81" s="108"/>
      <c r="JQT81" s="108"/>
      <c r="JQU81" s="108"/>
      <c r="JQV81" s="108"/>
      <c r="JQW81" s="108"/>
      <c r="JQX81" s="108"/>
      <c r="JQY81" s="108"/>
      <c r="JQZ81" s="108"/>
      <c r="JRA81" s="108"/>
      <c r="JRB81" s="108"/>
      <c r="JRC81" s="108"/>
      <c r="JRD81" s="108"/>
      <c r="JRE81" s="108"/>
      <c r="JRF81" s="108"/>
      <c r="JRG81" s="108"/>
      <c r="JRH81" s="108"/>
      <c r="JRI81" s="108"/>
      <c r="JRJ81" s="108"/>
      <c r="JRK81" s="108"/>
      <c r="JRL81" s="108"/>
      <c r="JRM81" s="108"/>
      <c r="JRN81" s="108"/>
      <c r="JRO81" s="108"/>
      <c r="JRP81" s="108"/>
      <c r="JRQ81" s="108"/>
      <c r="JRR81" s="108"/>
      <c r="JRS81" s="108"/>
      <c r="JRT81" s="108"/>
      <c r="JRU81" s="108"/>
      <c r="JRV81" s="108"/>
      <c r="JRW81" s="108"/>
      <c r="JRX81" s="108"/>
      <c r="JRY81" s="108"/>
      <c r="JRZ81" s="108"/>
      <c r="JSA81" s="108"/>
      <c r="JSB81" s="108"/>
      <c r="JSC81" s="108"/>
      <c r="JSD81" s="108"/>
      <c r="JSE81" s="108"/>
      <c r="JSF81" s="108"/>
      <c r="JSG81" s="108"/>
      <c r="JSH81" s="108"/>
      <c r="JSI81" s="108"/>
      <c r="JSJ81" s="108"/>
      <c r="JSK81" s="108"/>
      <c r="JSL81" s="108"/>
      <c r="JSM81" s="108"/>
      <c r="JSN81" s="108"/>
      <c r="JSO81" s="108"/>
      <c r="JSP81" s="108"/>
      <c r="JSQ81" s="108"/>
      <c r="JSR81" s="108"/>
      <c r="JSS81" s="108"/>
      <c r="JST81" s="108"/>
      <c r="JSU81" s="108"/>
      <c r="JSV81" s="108"/>
      <c r="JSW81" s="108"/>
      <c r="JSX81" s="108"/>
      <c r="JSY81" s="108"/>
      <c r="JSZ81" s="108"/>
      <c r="JTA81" s="108"/>
      <c r="JTB81" s="108"/>
      <c r="JTC81" s="108"/>
      <c r="JTD81" s="108"/>
      <c r="JTE81" s="108"/>
      <c r="JTF81" s="108"/>
      <c r="JTG81" s="108"/>
      <c r="JTH81" s="108"/>
      <c r="JTI81" s="108"/>
      <c r="JTJ81" s="108"/>
      <c r="JTK81" s="108"/>
      <c r="JTL81" s="108"/>
      <c r="JTM81" s="108"/>
      <c r="JTN81" s="108"/>
      <c r="JTO81" s="108"/>
      <c r="JTP81" s="108"/>
      <c r="JTQ81" s="108"/>
      <c r="JTR81" s="108"/>
      <c r="JTS81" s="108"/>
      <c r="JTT81" s="108"/>
      <c r="JTU81" s="108"/>
      <c r="JTV81" s="108"/>
      <c r="JTW81" s="108"/>
      <c r="JTX81" s="108"/>
      <c r="JTY81" s="108"/>
      <c r="JTZ81" s="108"/>
      <c r="JUA81" s="108"/>
      <c r="JUB81" s="108"/>
      <c r="JUC81" s="108"/>
      <c r="JUD81" s="108"/>
      <c r="JUE81" s="108"/>
      <c r="JUF81" s="108"/>
      <c r="JUG81" s="108"/>
      <c r="JUH81" s="108"/>
      <c r="JUI81" s="108"/>
      <c r="JUJ81" s="108"/>
      <c r="JUK81" s="108"/>
      <c r="JUL81" s="108"/>
      <c r="JUM81" s="108"/>
      <c r="JUN81" s="108"/>
      <c r="JUO81" s="108"/>
      <c r="JUP81" s="108"/>
      <c r="JUQ81" s="108"/>
      <c r="JUR81" s="108"/>
      <c r="JUS81" s="108"/>
      <c r="JUT81" s="108"/>
      <c r="JUU81" s="108"/>
      <c r="JUV81" s="108"/>
      <c r="JUW81" s="108"/>
      <c r="JUX81" s="108"/>
      <c r="JUY81" s="108"/>
      <c r="JUZ81" s="108"/>
      <c r="JVA81" s="108"/>
      <c r="JVB81" s="108"/>
      <c r="JVC81" s="108"/>
      <c r="JVD81" s="108"/>
      <c r="JVE81" s="108"/>
      <c r="JVF81" s="108"/>
      <c r="JVG81" s="108"/>
      <c r="JVH81" s="108"/>
      <c r="JVI81" s="108"/>
      <c r="JVJ81" s="108"/>
      <c r="JVK81" s="108"/>
      <c r="JVL81" s="108"/>
      <c r="JVM81" s="108"/>
      <c r="JVN81" s="108"/>
      <c r="JVO81" s="108"/>
      <c r="JVP81" s="108"/>
      <c r="JVQ81" s="108"/>
      <c r="JVR81" s="108"/>
      <c r="JVS81" s="108"/>
      <c r="JVT81" s="108"/>
      <c r="JVU81" s="108"/>
      <c r="JVV81" s="108"/>
      <c r="JVW81" s="108"/>
      <c r="JVX81" s="108"/>
      <c r="JVY81" s="108"/>
      <c r="JVZ81" s="108"/>
      <c r="JWA81" s="108"/>
      <c r="JWB81" s="108"/>
      <c r="JWC81" s="108"/>
      <c r="JWD81" s="108"/>
      <c r="JWE81" s="108"/>
      <c r="JWF81" s="108"/>
      <c r="JWG81" s="108"/>
      <c r="JWH81" s="108"/>
      <c r="JWI81" s="108"/>
      <c r="JWJ81" s="108"/>
      <c r="JWK81" s="108"/>
      <c r="JWL81" s="108"/>
      <c r="JWM81" s="108"/>
      <c r="JWN81" s="108"/>
      <c r="JWO81" s="108"/>
      <c r="JWP81" s="108"/>
      <c r="JWQ81" s="108"/>
      <c r="JWR81" s="108"/>
      <c r="JWS81" s="108"/>
      <c r="JWT81" s="108"/>
      <c r="JWU81" s="108"/>
      <c r="JWV81" s="108"/>
      <c r="JWW81" s="108"/>
      <c r="JWX81" s="108"/>
      <c r="JWY81" s="108"/>
      <c r="JWZ81" s="108"/>
      <c r="JXA81" s="108"/>
      <c r="JXB81" s="108"/>
      <c r="JXC81" s="108"/>
      <c r="JXD81" s="108"/>
      <c r="JXE81" s="108"/>
      <c r="JXF81" s="108"/>
      <c r="JXG81" s="108"/>
      <c r="JXH81" s="108"/>
      <c r="JXI81" s="108"/>
      <c r="JXJ81" s="108"/>
      <c r="JXK81" s="108"/>
      <c r="JXL81" s="108"/>
      <c r="JXM81" s="108"/>
      <c r="JXN81" s="108"/>
      <c r="JXO81" s="108"/>
      <c r="JXP81" s="108"/>
      <c r="JXQ81" s="108"/>
      <c r="JXR81" s="108"/>
      <c r="JXS81" s="108"/>
      <c r="JXT81" s="108"/>
      <c r="JXU81" s="108"/>
      <c r="JXV81" s="108"/>
      <c r="JXW81" s="108"/>
      <c r="JXX81" s="108"/>
      <c r="JXY81" s="108"/>
      <c r="JXZ81" s="108"/>
      <c r="JYA81" s="108"/>
      <c r="JYB81" s="108"/>
      <c r="JYC81" s="108"/>
      <c r="JYD81" s="108"/>
      <c r="JYE81" s="108"/>
      <c r="JYF81" s="108"/>
      <c r="JYG81" s="108"/>
      <c r="JYH81" s="108"/>
      <c r="JYI81" s="108"/>
      <c r="JYJ81" s="108"/>
      <c r="JYK81" s="108"/>
      <c r="JYL81" s="108"/>
      <c r="JYM81" s="108"/>
      <c r="JYN81" s="108"/>
      <c r="JYO81" s="108"/>
      <c r="JYP81" s="108"/>
      <c r="JYQ81" s="108"/>
      <c r="JYR81" s="108"/>
      <c r="JYS81" s="108"/>
      <c r="JYT81" s="108"/>
      <c r="JYU81" s="108"/>
      <c r="JYV81" s="108"/>
      <c r="JYW81" s="108"/>
      <c r="JYX81" s="108"/>
      <c r="JYY81" s="108"/>
      <c r="JYZ81" s="108"/>
      <c r="JZA81" s="108"/>
      <c r="JZB81" s="108"/>
      <c r="JZC81" s="108"/>
      <c r="JZD81" s="108"/>
      <c r="JZE81" s="108"/>
      <c r="JZF81" s="108"/>
      <c r="JZG81" s="108"/>
      <c r="JZH81" s="108"/>
      <c r="JZI81" s="108"/>
      <c r="JZJ81" s="108"/>
      <c r="JZK81" s="108"/>
      <c r="JZL81" s="108"/>
      <c r="JZM81" s="108"/>
      <c r="JZN81" s="108"/>
      <c r="JZO81" s="108"/>
      <c r="JZP81" s="108"/>
      <c r="JZQ81" s="108"/>
      <c r="JZR81" s="108"/>
      <c r="JZS81" s="108"/>
      <c r="JZT81" s="108"/>
      <c r="JZU81" s="108"/>
      <c r="JZV81" s="108"/>
      <c r="JZW81" s="108"/>
      <c r="JZX81" s="108"/>
      <c r="JZY81" s="108"/>
      <c r="JZZ81" s="108"/>
      <c r="KAA81" s="108"/>
      <c r="KAB81" s="108"/>
      <c r="KAC81" s="108"/>
      <c r="KAD81" s="108"/>
      <c r="KAE81" s="108"/>
      <c r="KAF81" s="108"/>
      <c r="KAG81" s="108"/>
      <c r="KAH81" s="108"/>
      <c r="KAI81" s="108"/>
      <c r="KAJ81" s="108"/>
      <c r="KAK81" s="108"/>
      <c r="KAL81" s="108"/>
      <c r="KAM81" s="108"/>
      <c r="KAN81" s="108"/>
      <c r="KAO81" s="108"/>
      <c r="KAP81" s="108"/>
      <c r="KAQ81" s="108"/>
      <c r="KAR81" s="108"/>
      <c r="KAS81" s="108"/>
      <c r="KAT81" s="108"/>
      <c r="KAU81" s="108"/>
      <c r="KAV81" s="108"/>
      <c r="KAW81" s="108"/>
      <c r="KAX81" s="108"/>
      <c r="KAY81" s="108"/>
      <c r="KAZ81" s="108"/>
      <c r="KBA81" s="108"/>
      <c r="KBB81" s="108"/>
      <c r="KBC81" s="108"/>
      <c r="KBD81" s="108"/>
      <c r="KBE81" s="108"/>
      <c r="KBF81" s="108"/>
      <c r="KBG81" s="108"/>
      <c r="KBH81" s="108"/>
      <c r="KBI81" s="108"/>
      <c r="KBJ81" s="108"/>
      <c r="KBK81" s="108"/>
      <c r="KBL81" s="108"/>
      <c r="KBM81" s="108"/>
      <c r="KBN81" s="108"/>
      <c r="KBO81" s="108"/>
      <c r="KBP81" s="108"/>
      <c r="KBQ81" s="108"/>
      <c r="KBR81" s="108"/>
      <c r="KBS81" s="108"/>
      <c r="KBT81" s="108"/>
      <c r="KBU81" s="108"/>
      <c r="KBV81" s="108"/>
      <c r="KBW81" s="108"/>
      <c r="KBX81" s="108"/>
      <c r="KBY81" s="108"/>
      <c r="KBZ81" s="108"/>
      <c r="KCA81" s="108"/>
      <c r="KCB81" s="108"/>
      <c r="KCC81" s="108"/>
      <c r="KCD81" s="108"/>
      <c r="KCE81" s="108"/>
      <c r="KCF81" s="108"/>
      <c r="KCG81" s="108"/>
      <c r="KCH81" s="108"/>
      <c r="KCI81" s="108"/>
      <c r="KCJ81" s="108"/>
      <c r="KCK81" s="108"/>
      <c r="KCL81" s="108"/>
      <c r="KCM81" s="108"/>
      <c r="KCN81" s="108"/>
      <c r="KCO81" s="108"/>
      <c r="KCP81" s="108"/>
      <c r="KCQ81" s="108"/>
      <c r="KCR81" s="108"/>
      <c r="KCS81" s="108"/>
      <c r="KCT81" s="108"/>
      <c r="KCU81" s="108"/>
      <c r="KCV81" s="108"/>
      <c r="KCW81" s="108"/>
      <c r="KCX81" s="108"/>
      <c r="KCY81" s="108"/>
      <c r="KCZ81" s="108"/>
      <c r="KDA81" s="108"/>
      <c r="KDB81" s="108"/>
      <c r="KDC81" s="108"/>
      <c r="KDD81" s="108"/>
      <c r="KDE81" s="108"/>
      <c r="KDF81" s="108"/>
      <c r="KDG81" s="108"/>
      <c r="KDH81" s="108"/>
      <c r="KDI81" s="108"/>
      <c r="KDJ81" s="108"/>
      <c r="KDK81" s="108"/>
      <c r="KDL81" s="108"/>
      <c r="KDM81" s="108"/>
      <c r="KDN81" s="108"/>
      <c r="KDO81" s="108"/>
      <c r="KDP81" s="108"/>
      <c r="KDQ81" s="108"/>
      <c r="KDR81" s="108"/>
      <c r="KDS81" s="108"/>
      <c r="KDT81" s="108"/>
      <c r="KDU81" s="108"/>
      <c r="KDV81" s="108"/>
      <c r="KDW81" s="108"/>
      <c r="KDX81" s="108"/>
      <c r="KDY81" s="108"/>
      <c r="KDZ81" s="108"/>
      <c r="KEA81" s="108"/>
      <c r="KEB81" s="108"/>
      <c r="KEC81" s="108"/>
      <c r="KED81" s="108"/>
      <c r="KEE81" s="108"/>
      <c r="KEF81" s="108"/>
      <c r="KEG81" s="108"/>
      <c r="KEH81" s="108"/>
      <c r="KEI81" s="108"/>
      <c r="KEJ81" s="108"/>
      <c r="KEK81" s="108"/>
      <c r="KEL81" s="108"/>
      <c r="KEM81" s="108"/>
      <c r="KEN81" s="108"/>
      <c r="KEO81" s="108"/>
      <c r="KEP81" s="108"/>
      <c r="KEQ81" s="108"/>
      <c r="KER81" s="108"/>
      <c r="KES81" s="108"/>
      <c r="KET81" s="108"/>
      <c r="KEU81" s="108"/>
      <c r="KEV81" s="108"/>
      <c r="KEW81" s="108"/>
      <c r="KEX81" s="108"/>
      <c r="KEY81" s="108"/>
      <c r="KEZ81" s="108"/>
      <c r="KFA81" s="108"/>
      <c r="KFB81" s="108"/>
      <c r="KFC81" s="108"/>
      <c r="KFD81" s="108"/>
      <c r="KFE81" s="108"/>
      <c r="KFF81" s="108"/>
      <c r="KFG81" s="108"/>
      <c r="KFH81" s="108"/>
      <c r="KFI81" s="108"/>
      <c r="KFJ81" s="108"/>
      <c r="KFK81" s="108"/>
      <c r="KFL81" s="108"/>
      <c r="KFM81" s="108"/>
      <c r="KFN81" s="108"/>
      <c r="KFO81" s="108"/>
      <c r="KFP81" s="108"/>
      <c r="KFQ81" s="108"/>
      <c r="KFR81" s="108"/>
      <c r="KFS81" s="108"/>
      <c r="KFT81" s="108"/>
      <c r="KFU81" s="108"/>
      <c r="KFV81" s="108"/>
      <c r="KFW81" s="108"/>
      <c r="KFX81" s="108"/>
      <c r="KFY81" s="108"/>
      <c r="KFZ81" s="108"/>
      <c r="KGA81" s="108"/>
      <c r="KGB81" s="108"/>
      <c r="KGC81" s="108"/>
      <c r="KGD81" s="108"/>
      <c r="KGE81" s="108"/>
      <c r="KGF81" s="108"/>
      <c r="KGG81" s="108"/>
      <c r="KGH81" s="108"/>
      <c r="KGI81" s="108"/>
      <c r="KGJ81" s="108"/>
      <c r="KGK81" s="108"/>
      <c r="KGL81" s="108"/>
      <c r="KGM81" s="108"/>
      <c r="KGN81" s="108"/>
      <c r="KGO81" s="108"/>
      <c r="KGP81" s="108"/>
      <c r="KGQ81" s="108"/>
      <c r="KGR81" s="108"/>
      <c r="KGS81" s="108"/>
      <c r="KGT81" s="108"/>
      <c r="KGU81" s="108"/>
      <c r="KGV81" s="108"/>
      <c r="KGW81" s="108"/>
      <c r="KGX81" s="108"/>
      <c r="KGY81" s="108"/>
      <c r="KGZ81" s="108"/>
      <c r="KHA81" s="108"/>
      <c r="KHB81" s="108"/>
      <c r="KHC81" s="108"/>
      <c r="KHD81" s="108"/>
      <c r="KHE81" s="108"/>
      <c r="KHF81" s="108"/>
      <c r="KHG81" s="108"/>
      <c r="KHH81" s="108"/>
      <c r="KHI81" s="108"/>
      <c r="KHJ81" s="108"/>
      <c r="KHK81" s="108"/>
      <c r="KHL81" s="108"/>
      <c r="KHM81" s="108"/>
      <c r="KHN81" s="108"/>
      <c r="KHO81" s="108"/>
      <c r="KHP81" s="108"/>
      <c r="KHQ81" s="108"/>
      <c r="KHR81" s="108"/>
      <c r="KHS81" s="108"/>
      <c r="KHT81" s="108"/>
      <c r="KHU81" s="108"/>
      <c r="KHV81" s="108"/>
      <c r="KHW81" s="108"/>
      <c r="KHX81" s="108"/>
      <c r="KHY81" s="108"/>
      <c r="KHZ81" s="108"/>
      <c r="KIA81" s="108"/>
      <c r="KIB81" s="108"/>
      <c r="KIC81" s="108"/>
      <c r="KID81" s="108"/>
      <c r="KIE81" s="108"/>
      <c r="KIF81" s="108"/>
      <c r="KIG81" s="108"/>
      <c r="KIH81" s="108"/>
      <c r="KII81" s="108"/>
      <c r="KIJ81" s="108"/>
      <c r="KIK81" s="108"/>
      <c r="KIL81" s="108"/>
      <c r="KIM81" s="108"/>
      <c r="KIN81" s="108"/>
      <c r="KIO81" s="108"/>
      <c r="KIP81" s="108"/>
      <c r="KIQ81" s="108"/>
      <c r="KIR81" s="108"/>
      <c r="KIS81" s="108"/>
      <c r="KIT81" s="108"/>
      <c r="KIU81" s="108"/>
      <c r="KIV81" s="108"/>
      <c r="KIW81" s="108"/>
      <c r="KIX81" s="108"/>
      <c r="KIY81" s="108"/>
      <c r="KIZ81" s="108"/>
      <c r="KJA81" s="108"/>
      <c r="KJB81" s="108"/>
      <c r="KJC81" s="108"/>
      <c r="KJD81" s="108"/>
      <c r="KJE81" s="108"/>
      <c r="KJF81" s="108"/>
      <c r="KJG81" s="108"/>
      <c r="KJH81" s="108"/>
      <c r="KJI81" s="108"/>
      <c r="KJJ81" s="108"/>
      <c r="KJK81" s="108"/>
      <c r="KJL81" s="108"/>
      <c r="KJM81" s="108"/>
      <c r="KJN81" s="108"/>
      <c r="KJO81" s="108"/>
      <c r="KJP81" s="108"/>
      <c r="KJQ81" s="108"/>
      <c r="KJR81" s="108"/>
      <c r="KJS81" s="108"/>
      <c r="KJT81" s="108"/>
      <c r="KJU81" s="108"/>
      <c r="KJV81" s="108"/>
      <c r="KJW81" s="108"/>
      <c r="KJX81" s="108"/>
      <c r="KJY81" s="108"/>
      <c r="KJZ81" s="108"/>
      <c r="KKA81" s="108"/>
      <c r="KKB81" s="108"/>
      <c r="KKC81" s="108"/>
      <c r="KKD81" s="108"/>
      <c r="KKE81" s="108"/>
      <c r="KKF81" s="108"/>
      <c r="KKG81" s="108"/>
      <c r="KKH81" s="108"/>
      <c r="KKI81" s="108"/>
      <c r="KKJ81" s="108"/>
      <c r="KKK81" s="108"/>
      <c r="KKL81" s="108"/>
      <c r="KKM81" s="108"/>
      <c r="KKN81" s="108"/>
      <c r="KKO81" s="108"/>
      <c r="KKP81" s="108"/>
      <c r="KKQ81" s="108"/>
      <c r="KKR81" s="108"/>
      <c r="KKS81" s="108"/>
      <c r="KKT81" s="108"/>
      <c r="KKU81" s="108"/>
      <c r="KKV81" s="108"/>
      <c r="KKW81" s="108"/>
      <c r="KKX81" s="108"/>
      <c r="KKY81" s="108"/>
      <c r="KKZ81" s="108"/>
      <c r="KLA81" s="108"/>
      <c r="KLB81" s="108"/>
      <c r="KLC81" s="108"/>
      <c r="KLD81" s="108"/>
      <c r="KLE81" s="108"/>
      <c r="KLF81" s="108"/>
      <c r="KLG81" s="108"/>
      <c r="KLH81" s="108"/>
      <c r="KLI81" s="108"/>
      <c r="KLJ81" s="108"/>
      <c r="KLK81" s="108"/>
      <c r="KLL81" s="108"/>
      <c r="KLM81" s="108"/>
      <c r="KLN81" s="108"/>
      <c r="KLO81" s="108"/>
      <c r="KLP81" s="108"/>
      <c r="KLQ81" s="108"/>
      <c r="KLR81" s="108"/>
      <c r="KLS81" s="108"/>
      <c r="KLT81" s="108"/>
      <c r="KLU81" s="108"/>
      <c r="KLV81" s="108"/>
      <c r="KLW81" s="108"/>
      <c r="KLX81" s="108"/>
      <c r="KLY81" s="108"/>
      <c r="KLZ81" s="108"/>
      <c r="KMA81" s="108"/>
      <c r="KMB81" s="108"/>
      <c r="KMC81" s="108"/>
      <c r="KMD81" s="108"/>
      <c r="KME81" s="108"/>
      <c r="KMF81" s="108"/>
      <c r="KMG81" s="108"/>
      <c r="KMH81" s="108"/>
      <c r="KMI81" s="108"/>
      <c r="KMJ81" s="108"/>
      <c r="KMK81" s="108"/>
      <c r="KML81" s="108"/>
      <c r="KMM81" s="108"/>
      <c r="KMN81" s="108"/>
      <c r="KMO81" s="108"/>
      <c r="KMP81" s="108"/>
      <c r="KMQ81" s="108"/>
      <c r="KMR81" s="108"/>
      <c r="KMS81" s="108"/>
      <c r="KMT81" s="108"/>
      <c r="KMU81" s="108"/>
      <c r="KMV81" s="108"/>
      <c r="KMW81" s="108"/>
      <c r="KMX81" s="108"/>
      <c r="KMY81" s="108"/>
      <c r="KMZ81" s="108"/>
      <c r="KNA81" s="108"/>
      <c r="KNB81" s="108"/>
      <c r="KNC81" s="108"/>
      <c r="KND81" s="108"/>
      <c r="KNE81" s="108"/>
      <c r="KNF81" s="108"/>
      <c r="KNG81" s="108"/>
      <c r="KNH81" s="108"/>
      <c r="KNI81" s="108"/>
      <c r="KNJ81" s="108"/>
      <c r="KNK81" s="108"/>
      <c r="KNL81" s="108"/>
      <c r="KNM81" s="108"/>
      <c r="KNN81" s="108"/>
      <c r="KNO81" s="108"/>
      <c r="KNP81" s="108"/>
      <c r="KNQ81" s="108"/>
      <c r="KNR81" s="108"/>
      <c r="KNS81" s="108"/>
      <c r="KNT81" s="108"/>
      <c r="KNU81" s="108"/>
      <c r="KNV81" s="108"/>
      <c r="KNW81" s="108"/>
      <c r="KNX81" s="108"/>
      <c r="KNY81" s="108"/>
      <c r="KNZ81" s="108"/>
      <c r="KOA81" s="108"/>
      <c r="KOB81" s="108"/>
      <c r="KOC81" s="108"/>
      <c r="KOD81" s="108"/>
      <c r="KOE81" s="108"/>
      <c r="KOF81" s="108"/>
      <c r="KOG81" s="108"/>
      <c r="KOH81" s="108"/>
      <c r="KOI81" s="108"/>
      <c r="KOJ81" s="108"/>
      <c r="KOK81" s="108"/>
      <c r="KOL81" s="108"/>
      <c r="KOM81" s="108"/>
      <c r="KON81" s="108"/>
      <c r="KOO81" s="108"/>
      <c r="KOP81" s="108"/>
      <c r="KOQ81" s="108"/>
      <c r="KOR81" s="108"/>
      <c r="KOS81" s="108"/>
      <c r="KOT81" s="108"/>
      <c r="KOU81" s="108"/>
      <c r="KOV81" s="108"/>
      <c r="KOW81" s="108"/>
      <c r="KOX81" s="108"/>
      <c r="KOY81" s="108"/>
      <c r="KOZ81" s="108"/>
      <c r="KPA81" s="108"/>
      <c r="KPB81" s="108"/>
      <c r="KPC81" s="108"/>
      <c r="KPD81" s="108"/>
      <c r="KPE81" s="108"/>
      <c r="KPF81" s="108"/>
      <c r="KPG81" s="108"/>
      <c r="KPH81" s="108"/>
      <c r="KPI81" s="108"/>
      <c r="KPJ81" s="108"/>
      <c r="KPK81" s="108"/>
      <c r="KPL81" s="108"/>
      <c r="KPM81" s="108"/>
      <c r="KPN81" s="108"/>
      <c r="KPO81" s="108"/>
      <c r="KPP81" s="108"/>
      <c r="KPQ81" s="108"/>
      <c r="KPR81" s="108"/>
      <c r="KPS81" s="108"/>
      <c r="KPT81" s="108"/>
      <c r="KPU81" s="108"/>
      <c r="KPV81" s="108"/>
      <c r="KPW81" s="108"/>
      <c r="KPX81" s="108"/>
      <c r="KPY81" s="108"/>
      <c r="KPZ81" s="108"/>
      <c r="KQA81" s="108"/>
      <c r="KQB81" s="108"/>
      <c r="KQC81" s="108"/>
      <c r="KQD81" s="108"/>
      <c r="KQE81" s="108"/>
      <c r="KQF81" s="108"/>
      <c r="KQG81" s="108"/>
      <c r="KQH81" s="108"/>
      <c r="KQI81" s="108"/>
      <c r="KQJ81" s="108"/>
      <c r="KQK81" s="108"/>
      <c r="KQL81" s="108"/>
      <c r="KQM81" s="108"/>
      <c r="KQN81" s="108"/>
      <c r="KQO81" s="108"/>
      <c r="KQP81" s="108"/>
      <c r="KQQ81" s="108"/>
      <c r="KQR81" s="108"/>
      <c r="KQS81" s="108"/>
      <c r="KQT81" s="108"/>
      <c r="KQU81" s="108"/>
      <c r="KQV81" s="108"/>
      <c r="KQW81" s="108"/>
      <c r="KQX81" s="108"/>
      <c r="KQY81" s="108"/>
      <c r="KQZ81" s="108"/>
      <c r="KRA81" s="108"/>
      <c r="KRB81" s="108"/>
      <c r="KRC81" s="108"/>
      <c r="KRD81" s="108"/>
      <c r="KRE81" s="108"/>
      <c r="KRF81" s="108"/>
      <c r="KRG81" s="108"/>
      <c r="KRH81" s="108"/>
      <c r="KRI81" s="108"/>
      <c r="KRJ81" s="108"/>
      <c r="KRK81" s="108"/>
      <c r="KRL81" s="108"/>
      <c r="KRM81" s="108"/>
      <c r="KRN81" s="108"/>
      <c r="KRO81" s="108"/>
      <c r="KRP81" s="108"/>
      <c r="KRQ81" s="108"/>
      <c r="KRR81" s="108"/>
      <c r="KRS81" s="108"/>
      <c r="KRT81" s="108"/>
      <c r="KRU81" s="108"/>
      <c r="KRV81" s="108"/>
      <c r="KRW81" s="108"/>
      <c r="KRX81" s="108"/>
      <c r="KRY81" s="108"/>
      <c r="KRZ81" s="108"/>
      <c r="KSA81" s="108"/>
      <c r="KSB81" s="108"/>
      <c r="KSC81" s="108"/>
      <c r="KSD81" s="108"/>
      <c r="KSE81" s="108"/>
      <c r="KSF81" s="108"/>
      <c r="KSG81" s="108"/>
      <c r="KSH81" s="108"/>
      <c r="KSI81" s="108"/>
      <c r="KSJ81" s="108"/>
      <c r="KSK81" s="108"/>
      <c r="KSL81" s="108"/>
      <c r="KSM81" s="108"/>
      <c r="KSN81" s="108"/>
      <c r="KSO81" s="108"/>
      <c r="KSP81" s="108"/>
      <c r="KSQ81" s="108"/>
      <c r="KSR81" s="108"/>
      <c r="KSS81" s="108"/>
      <c r="KST81" s="108"/>
      <c r="KSU81" s="108"/>
      <c r="KSV81" s="108"/>
      <c r="KSW81" s="108"/>
      <c r="KSX81" s="108"/>
      <c r="KSY81" s="108"/>
      <c r="KSZ81" s="108"/>
      <c r="KTA81" s="108"/>
      <c r="KTB81" s="108"/>
      <c r="KTC81" s="108"/>
      <c r="KTD81" s="108"/>
      <c r="KTE81" s="108"/>
      <c r="KTF81" s="108"/>
      <c r="KTG81" s="108"/>
      <c r="KTH81" s="108"/>
      <c r="KTI81" s="108"/>
      <c r="KTJ81" s="108"/>
      <c r="KTK81" s="108"/>
      <c r="KTL81" s="108"/>
      <c r="KTM81" s="108"/>
      <c r="KTN81" s="108"/>
      <c r="KTO81" s="108"/>
      <c r="KTP81" s="108"/>
      <c r="KTQ81" s="108"/>
      <c r="KTR81" s="108"/>
      <c r="KTS81" s="108"/>
      <c r="KTT81" s="108"/>
      <c r="KTU81" s="108"/>
      <c r="KTV81" s="108"/>
      <c r="KTW81" s="108"/>
      <c r="KTX81" s="108"/>
      <c r="KTY81" s="108"/>
      <c r="KTZ81" s="108"/>
      <c r="KUA81" s="108"/>
      <c r="KUB81" s="108"/>
      <c r="KUC81" s="108"/>
      <c r="KUD81" s="108"/>
      <c r="KUE81" s="108"/>
      <c r="KUF81" s="108"/>
      <c r="KUG81" s="108"/>
      <c r="KUH81" s="108"/>
      <c r="KUI81" s="108"/>
      <c r="KUJ81" s="108"/>
      <c r="KUK81" s="108"/>
      <c r="KUL81" s="108"/>
      <c r="KUM81" s="108"/>
      <c r="KUN81" s="108"/>
      <c r="KUO81" s="108"/>
      <c r="KUP81" s="108"/>
      <c r="KUQ81" s="108"/>
      <c r="KUR81" s="108"/>
      <c r="KUS81" s="108"/>
      <c r="KUT81" s="108"/>
      <c r="KUU81" s="108"/>
      <c r="KUV81" s="108"/>
      <c r="KUW81" s="108"/>
      <c r="KUX81" s="108"/>
      <c r="KUY81" s="108"/>
      <c r="KUZ81" s="108"/>
      <c r="KVA81" s="108"/>
      <c r="KVB81" s="108"/>
      <c r="KVC81" s="108"/>
      <c r="KVD81" s="108"/>
      <c r="KVE81" s="108"/>
      <c r="KVF81" s="108"/>
      <c r="KVG81" s="108"/>
      <c r="KVH81" s="108"/>
      <c r="KVI81" s="108"/>
      <c r="KVJ81" s="108"/>
      <c r="KVK81" s="108"/>
      <c r="KVL81" s="108"/>
      <c r="KVM81" s="108"/>
      <c r="KVN81" s="108"/>
      <c r="KVO81" s="108"/>
      <c r="KVP81" s="108"/>
      <c r="KVQ81" s="108"/>
      <c r="KVR81" s="108"/>
      <c r="KVS81" s="108"/>
      <c r="KVT81" s="108"/>
      <c r="KVU81" s="108"/>
      <c r="KVV81" s="108"/>
      <c r="KVW81" s="108"/>
      <c r="KVX81" s="108"/>
      <c r="KVY81" s="108"/>
      <c r="KVZ81" s="108"/>
      <c r="KWA81" s="108"/>
      <c r="KWB81" s="108"/>
      <c r="KWC81" s="108"/>
      <c r="KWD81" s="108"/>
      <c r="KWE81" s="108"/>
      <c r="KWF81" s="108"/>
      <c r="KWG81" s="108"/>
      <c r="KWH81" s="108"/>
      <c r="KWI81" s="108"/>
      <c r="KWJ81" s="108"/>
      <c r="KWK81" s="108"/>
      <c r="KWL81" s="108"/>
      <c r="KWM81" s="108"/>
      <c r="KWN81" s="108"/>
      <c r="KWO81" s="108"/>
      <c r="KWP81" s="108"/>
      <c r="KWQ81" s="108"/>
      <c r="KWR81" s="108"/>
      <c r="KWS81" s="108"/>
      <c r="KWT81" s="108"/>
      <c r="KWU81" s="108"/>
      <c r="KWV81" s="108"/>
      <c r="KWW81" s="108"/>
      <c r="KWX81" s="108"/>
      <c r="KWY81" s="108"/>
      <c r="KWZ81" s="108"/>
      <c r="KXA81" s="108"/>
      <c r="KXB81" s="108"/>
      <c r="KXC81" s="108"/>
      <c r="KXD81" s="108"/>
      <c r="KXE81" s="108"/>
      <c r="KXF81" s="108"/>
      <c r="KXG81" s="108"/>
      <c r="KXH81" s="108"/>
      <c r="KXI81" s="108"/>
      <c r="KXJ81" s="108"/>
      <c r="KXK81" s="108"/>
      <c r="KXL81" s="108"/>
      <c r="KXM81" s="108"/>
      <c r="KXN81" s="108"/>
      <c r="KXO81" s="108"/>
      <c r="KXP81" s="108"/>
      <c r="KXQ81" s="108"/>
      <c r="KXR81" s="108"/>
      <c r="KXS81" s="108"/>
      <c r="KXT81" s="108"/>
      <c r="KXU81" s="108"/>
      <c r="KXV81" s="108"/>
      <c r="KXW81" s="108"/>
      <c r="KXX81" s="108"/>
      <c r="KXY81" s="108"/>
      <c r="KXZ81" s="108"/>
      <c r="KYA81" s="108"/>
      <c r="KYB81" s="108"/>
      <c r="KYC81" s="108"/>
      <c r="KYD81" s="108"/>
      <c r="KYE81" s="108"/>
      <c r="KYF81" s="108"/>
      <c r="KYG81" s="108"/>
      <c r="KYH81" s="108"/>
      <c r="KYI81" s="108"/>
      <c r="KYJ81" s="108"/>
      <c r="KYK81" s="108"/>
      <c r="KYL81" s="108"/>
      <c r="KYM81" s="108"/>
      <c r="KYN81" s="108"/>
      <c r="KYO81" s="108"/>
      <c r="KYP81" s="108"/>
      <c r="KYQ81" s="108"/>
      <c r="KYR81" s="108"/>
      <c r="KYS81" s="108"/>
      <c r="KYT81" s="108"/>
      <c r="KYU81" s="108"/>
      <c r="KYV81" s="108"/>
      <c r="KYW81" s="108"/>
      <c r="KYX81" s="108"/>
      <c r="KYY81" s="108"/>
      <c r="KYZ81" s="108"/>
      <c r="KZA81" s="108"/>
      <c r="KZB81" s="108"/>
      <c r="KZC81" s="108"/>
      <c r="KZD81" s="108"/>
      <c r="KZE81" s="108"/>
      <c r="KZF81" s="108"/>
      <c r="KZG81" s="108"/>
      <c r="KZH81" s="108"/>
      <c r="KZI81" s="108"/>
      <c r="KZJ81" s="108"/>
      <c r="KZK81" s="108"/>
      <c r="KZL81" s="108"/>
      <c r="KZM81" s="108"/>
      <c r="KZN81" s="108"/>
      <c r="KZO81" s="108"/>
      <c r="KZP81" s="108"/>
      <c r="KZQ81" s="108"/>
      <c r="KZR81" s="108"/>
      <c r="KZS81" s="108"/>
      <c r="KZT81" s="108"/>
      <c r="KZU81" s="108"/>
      <c r="KZV81" s="108"/>
      <c r="KZW81" s="108"/>
      <c r="KZX81" s="108"/>
      <c r="KZY81" s="108"/>
      <c r="KZZ81" s="108"/>
      <c r="LAA81" s="108"/>
      <c r="LAB81" s="108"/>
      <c r="LAC81" s="108"/>
      <c r="LAD81" s="108"/>
      <c r="LAE81" s="108"/>
      <c r="LAF81" s="108"/>
      <c r="LAG81" s="108"/>
      <c r="LAH81" s="108"/>
      <c r="LAI81" s="108"/>
      <c r="LAJ81" s="108"/>
      <c r="LAK81" s="108"/>
      <c r="LAL81" s="108"/>
      <c r="LAM81" s="108"/>
      <c r="LAN81" s="108"/>
      <c r="LAO81" s="108"/>
      <c r="LAP81" s="108"/>
      <c r="LAQ81" s="108"/>
      <c r="LAR81" s="108"/>
      <c r="LAS81" s="108"/>
      <c r="LAT81" s="108"/>
      <c r="LAU81" s="108"/>
      <c r="LAV81" s="108"/>
      <c r="LAW81" s="108"/>
      <c r="LAX81" s="108"/>
      <c r="LAY81" s="108"/>
      <c r="LAZ81" s="108"/>
      <c r="LBA81" s="108"/>
      <c r="LBB81" s="108"/>
      <c r="LBC81" s="108"/>
      <c r="LBD81" s="108"/>
      <c r="LBE81" s="108"/>
      <c r="LBF81" s="108"/>
      <c r="LBG81" s="108"/>
      <c r="LBH81" s="108"/>
      <c r="LBI81" s="108"/>
      <c r="LBJ81" s="108"/>
      <c r="LBK81" s="108"/>
      <c r="LBL81" s="108"/>
      <c r="LBM81" s="108"/>
      <c r="LBN81" s="108"/>
      <c r="LBO81" s="108"/>
      <c r="LBP81" s="108"/>
      <c r="LBQ81" s="108"/>
      <c r="LBR81" s="108"/>
      <c r="LBS81" s="108"/>
      <c r="LBT81" s="108"/>
      <c r="LBU81" s="108"/>
      <c r="LBV81" s="108"/>
      <c r="LBW81" s="108"/>
      <c r="LBX81" s="108"/>
      <c r="LBY81" s="108"/>
      <c r="LBZ81" s="108"/>
      <c r="LCA81" s="108"/>
      <c r="LCB81" s="108"/>
      <c r="LCC81" s="108"/>
      <c r="LCD81" s="108"/>
      <c r="LCE81" s="108"/>
      <c r="LCF81" s="108"/>
      <c r="LCG81" s="108"/>
      <c r="LCH81" s="108"/>
      <c r="LCI81" s="108"/>
      <c r="LCJ81" s="108"/>
      <c r="LCK81" s="108"/>
      <c r="LCL81" s="108"/>
      <c r="LCM81" s="108"/>
      <c r="LCN81" s="108"/>
      <c r="LCO81" s="108"/>
      <c r="LCP81" s="108"/>
      <c r="LCQ81" s="108"/>
      <c r="LCR81" s="108"/>
      <c r="LCS81" s="108"/>
      <c r="LCT81" s="108"/>
      <c r="LCU81" s="108"/>
      <c r="LCV81" s="108"/>
      <c r="LCW81" s="108"/>
      <c r="LCX81" s="108"/>
      <c r="LCY81" s="108"/>
      <c r="LCZ81" s="108"/>
      <c r="LDA81" s="108"/>
      <c r="LDB81" s="108"/>
      <c r="LDC81" s="108"/>
      <c r="LDD81" s="108"/>
      <c r="LDE81" s="108"/>
      <c r="LDF81" s="108"/>
      <c r="LDG81" s="108"/>
      <c r="LDH81" s="108"/>
      <c r="LDI81" s="108"/>
      <c r="LDJ81" s="108"/>
      <c r="LDK81" s="108"/>
      <c r="LDL81" s="108"/>
      <c r="LDM81" s="108"/>
      <c r="LDN81" s="108"/>
      <c r="LDO81" s="108"/>
      <c r="LDP81" s="108"/>
      <c r="LDQ81" s="108"/>
      <c r="LDR81" s="108"/>
      <c r="LDS81" s="108"/>
      <c r="LDT81" s="108"/>
      <c r="LDU81" s="108"/>
      <c r="LDV81" s="108"/>
      <c r="LDW81" s="108"/>
      <c r="LDX81" s="108"/>
      <c r="LDY81" s="108"/>
      <c r="LDZ81" s="108"/>
      <c r="LEA81" s="108"/>
      <c r="LEB81" s="108"/>
      <c r="LEC81" s="108"/>
      <c r="LED81" s="108"/>
      <c r="LEE81" s="108"/>
      <c r="LEF81" s="108"/>
      <c r="LEG81" s="108"/>
      <c r="LEH81" s="108"/>
      <c r="LEI81" s="108"/>
      <c r="LEJ81" s="108"/>
      <c r="LEK81" s="108"/>
      <c r="LEL81" s="108"/>
      <c r="LEM81" s="108"/>
      <c r="LEN81" s="108"/>
      <c r="LEO81" s="108"/>
      <c r="LEP81" s="108"/>
      <c r="LEQ81" s="108"/>
      <c r="LER81" s="108"/>
      <c r="LES81" s="108"/>
      <c r="LET81" s="108"/>
      <c r="LEU81" s="108"/>
      <c r="LEV81" s="108"/>
      <c r="LEW81" s="108"/>
      <c r="LEX81" s="108"/>
      <c r="LEY81" s="108"/>
      <c r="LEZ81" s="108"/>
      <c r="LFA81" s="108"/>
      <c r="LFB81" s="108"/>
      <c r="LFC81" s="108"/>
      <c r="LFD81" s="108"/>
      <c r="LFE81" s="108"/>
      <c r="LFF81" s="108"/>
      <c r="LFG81" s="108"/>
      <c r="LFH81" s="108"/>
      <c r="LFI81" s="108"/>
      <c r="LFJ81" s="108"/>
      <c r="LFK81" s="108"/>
      <c r="LFL81" s="108"/>
      <c r="LFM81" s="108"/>
      <c r="LFN81" s="108"/>
      <c r="LFO81" s="108"/>
      <c r="LFP81" s="108"/>
      <c r="LFQ81" s="108"/>
      <c r="LFR81" s="108"/>
      <c r="LFS81" s="108"/>
      <c r="LFT81" s="108"/>
      <c r="LFU81" s="108"/>
      <c r="LFV81" s="108"/>
      <c r="LFW81" s="108"/>
      <c r="LFX81" s="108"/>
      <c r="LFY81" s="108"/>
      <c r="LFZ81" s="108"/>
      <c r="LGA81" s="108"/>
      <c r="LGB81" s="108"/>
      <c r="LGC81" s="108"/>
      <c r="LGD81" s="108"/>
      <c r="LGE81" s="108"/>
      <c r="LGF81" s="108"/>
      <c r="LGG81" s="108"/>
      <c r="LGH81" s="108"/>
      <c r="LGI81" s="108"/>
      <c r="LGJ81" s="108"/>
      <c r="LGK81" s="108"/>
      <c r="LGL81" s="108"/>
      <c r="LGM81" s="108"/>
      <c r="LGN81" s="108"/>
      <c r="LGO81" s="108"/>
      <c r="LGP81" s="108"/>
      <c r="LGQ81" s="108"/>
      <c r="LGR81" s="108"/>
      <c r="LGS81" s="108"/>
      <c r="LGT81" s="108"/>
      <c r="LGU81" s="108"/>
      <c r="LGV81" s="108"/>
      <c r="LGW81" s="108"/>
      <c r="LGX81" s="108"/>
      <c r="LGY81" s="108"/>
      <c r="LGZ81" s="108"/>
      <c r="LHA81" s="108"/>
      <c r="LHB81" s="108"/>
      <c r="LHC81" s="108"/>
      <c r="LHD81" s="108"/>
      <c r="LHE81" s="108"/>
      <c r="LHF81" s="108"/>
      <c r="LHG81" s="108"/>
      <c r="LHH81" s="108"/>
      <c r="LHI81" s="108"/>
      <c r="LHJ81" s="108"/>
      <c r="LHK81" s="108"/>
      <c r="LHL81" s="108"/>
      <c r="LHM81" s="108"/>
      <c r="LHN81" s="108"/>
      <c r="LHO81" s="108"/>
      <c r="LHP81" s="108"/>
      <c r="LHQ81" s="108"/>
      <c r="LHR81" s="108"/>
      <c r="LHS81" s="108"/>
      <c r="LHT81" s="108"/>
      <c r="LHU81" s="108"/>
      <c r="LHV81" s="108"/>
      <c r="LHW81" s="108"/>
      <c r="LHX81" s="108"/>
      <c r="LHY81" s="108"/>
      <c r="LHZ81" s="108"/>
      <c r="LIA81" s="108"/>
      <c r="LIB81" s="108"/>
      <c r="LIC81" s="108"/>
      <c r="LID81" s="108"/>
      <c r="LIE81" s="108"/>
      <c r="LIF81" s="108"/>
      <c r="LIG81" s="108"/>
      <c r="LIH81" s="108"/>
      <c r="LII81" s="108"/>
      <c r="LIJ81" s="108"/>
      <c r="LIK81" s="108"/>
      <c r="LIL81" s="108"/>
      <c r="LIM81" s="108"/>
      <c r="LIN81" s="108"/>
      <c r="LIO81" s="108"/>
      <c r="LIP81" s="108"/>
      <c r="LIQ81" s="108"/>
      <c r="LIR81" s="108"/>
      <c r="LIS81" s="108"/>
      <c r="LIT81" s="108"/>
      <c r="LIU81" s="108"/>
      <c r="LIV81" s="108"/>
      <c r="LIW81" s="108"/>
      <c r="LIX81" s="108"/>
      <c r="LIY81" s="108"/>
      <c r="LIZ81" s="108"/>
      <c r="LJA81" s="108"/>
      <c r="LJB81" s="108"/>
      <c r="LJC81" s="108"/>
      <c r="LJD81" s="108"/>
      <c r="LJE81" s="108"/>
      <c r="LJF81" s="108"/>
      <c r="LJG81" s="108"/>
      <c r="LJH81" s="108"/>
      <c r="LJI81" s="108"/>
      <c r="LJJ81" s="108"/>
      <c r="LJK81" s="108"/>
      <c r="LJL81" s="108"/>
      <c r="LJM81" s="108"/>
      <c r="LJN81" s="108"/>
      <c r="LJO81" s="108"/>
      <c r="LJP81" s="108"/>
      <c r="LJQ81" s="108"/>
      <c r="LJR81" s="108"/>
      <c r="LJS81" s="108"/>
      <c r="LJT81" s="108"/>
      <c r="LJU81" s="108"/>
      <c r="LJV81" s="108"/>
      <c r="LJW81" s="108"/>
      <c r="LJX81" s="108"/>
      <c r="LJY81" s="108"/>
      <c r="LJZ81" s="108"/>
      <c r="LKA81" s="108"/>
      <c r="LKB81" s="108"/>
      <c r="LKC81" s="108"/>
      <c r="LKD81" s="108"/>
      <c r="LKE81" s="108"/>
      <c r="LKF81" s="108"/>
      <c r="LKG81" s="108"/>
      <c r="LKH81" s="108"/>
      <c r="LKI81" s="108"/>
      <c r="LKJ81" s="108"/>
      <c r="LKK81" s="108"/>
      <c r="LKL81" s="108"/>
      <c r="LKM81" s="108"/>
      <c r="LKN81" s="108"/>
      <c r="LKO81" s="108"/>
      <c r="LKP81" s="108"/>
      <c r="LKQ81" s="108"/>
      <c r="LKR81" s="108"/>
      <c r="LKS81" s="108"/>
      <c r="LKT81" s="108"/>
      <c r="LKU81" s="108"/>
      <c r="LKV81" s="108"/>
      <c r="LKW81" s="108"/>
      <c r="LKX81" s="108"/>
      <c r="LKY81" s="108"/>
      <c r="LKZ81" s="108"/>
      <c r="LLA81" s="108"/>
      <c r="LLB81" s="108"/>
      <c r="LLC81" s="108"/>
      <c r="LLD81" s="108"/>
      <c r="LLE81" s="108"/>
      <c r="LLF81" s="108"/>
      <c r="LLG81" s="108"/>
      <c r="LLH81" s="108"/>
      <c r="LLI81" s="108"/>
      <c r="LLJ81" s="108"/>
      <c r="LLK81" s="108"/>
      <c r="LLL81" s="108"/>
      <c r="LLM81" s="108"/>
      <c r="LLN81" s="108"/>
      <c r="LLO81" s="108"/>
      <c r="LLP81" s="108"/>
      <c r="LLQ81" s="108"/>
      <c r="LLR81" s="108"/>
      <c r="LLS81" s="108"/>
      <c r="LLT81" s="108"/>
      <c r="LLU81" s="108"/>
      <c r="LLV81" s="108"/>
      <c r="LLW81" s="108"/>
      <c r="LLX81" s="108"/>
      <c r="LLY81" s="108"/>
      <c r="LLZ81" s="108"/>
      <c r="LMA81" s="108"/>
      <c r="LMB81" s="108"/>
      <c r="LMC81" s="108"/>
      <c r="LMD81" s="108"/>
      <c r="LME81" s="108"/>
      <c r="LMF81" s="108"/>
      <c r="LMG81" s="108"/>
      <c r="LMH81" s="108"/>
      <c r="LMI81" s="108"/>
      <c r="LMJ81" s="108"/>
      <c r="LMK81" s="108"/>
      <c r="LML81" s="108"/>
      <c r="LMM81" s="108"/>
      <c r="LMN81" s="108"/>
      <c r="LMO81" s="108"/>
      <c r="LMP81" s="108"/>
      <c r="LMQ81" s="108"/>
      <c r="LMR81" s="108"/>
      <c r="LMS81" s="108"/>
      <c r="LMT81" s="108"/>
      <c r="LMU81" s="108"/>
      <c r="LMV81" s="108"/>
      <c r="LMW81" s="108"/>
      <c r="LMX81" s="108"/>
      <c r="LMY81" s="108"/>
      <c r="LMZ81" s="108"/>
      <c r="LNA81" s="108"/>
      <c r="LNB81" s="108"/>
      <c r="LNC81" s="108"/>
      <c r="LND81" s="108"/>
      <c r="LNE81" s="108"/>
      <c r="LNF81" s="108"/>
      <c r="LNG81" s="108"/>
      <c r="LNH81" s="108"/>
      <c r="LNI81" s="108"/>
      <c r="LNJ81" s="108"/>
      <c r="LNK81" s="108"/>
      <c r="LNL81" s="108"/>
      <c r="LNM81" s="108"/>
      <c r="LNN81" s="108"/>
      <c r="LNO81" s="108"/>
      <c r="LNP81" s="108"/>
      <c r="LNQ81" s="108"/>
      <c r="LNR81" s="108"/>
      <c r="LNS81" s="108"/>
      <c r="LNT81" s="108"/>
      <c r="LNU81" s="108"/>
      <c r="LNV81" s="108"/>
      <c r="LNW81" s="108"/>
      <c r="LNX81" s="108"/>
      <c r="LNY81" s="108"/>
      <c r="LNZ81" s="108"/>
      <c r="LOA81" s="108"/>
      <c r="LOB81" s="108"/>
      <c r="LOC81" s="108"/>
      <c r="LOD81" s="108"/>
      <c r="LOE81" s="108"/>
      <c r="LOF81" s="108"/>
      <c r="LOG81" s="108"/>
      <c r="LOH81" s="108"/>
      <c r="LOI81" s="108"/>
      <c r="LOJ81" s="108"/>
      <c r="LOK81" s="108"/>
      <c r="LOL81" s="108"/>
      <c r="LOM81" s="108"/>
      <c r="LON81" s="108"/>
      <c r="LOO81" s="108"/>
      <c r="LOP81" s="108"/>
      <c r="LOQ81" s="108"/>
      <c r="LOR81" s="108"/>
      <c r="LOS81" s="108"/>
      <c r="LOT81" s="108"/>
      <c r="LOU81" s="108"/>
      <c r="LOV81" s="108"/>
      <c r="LOW81" s="108"/>
      <c r="LOX81" s="108"/>
      <c r="LOY81" s="108"/>
      <c r="LOZ81" s="108"/>
      <c r="LPA81" s="108"/>
      <c r="LPB81" s="108"/>
      <c r="LPC81" s="108"/>
      <c r="LPD81" s="108"/>
      <c r="LPE81" s="108"/>
      <c r="LPF81" s="108"/>
      <c r="LPG81" s="108"/>
      <c r="LPH81" s="108"/>
      <c r="LPI81" s="108"/>
      <c r="LPJ81" s="108"/>
      <c r="LPK81" s="108"/>
      <c r="LPL81" s="108"/>
      <c r="LPM81" s="108"/>
      <c r="LPN81" s="108"/>
      <c r="LPO81" s="108"/>
      <c r="LPP81" s="108"/>
      <c r="LPQ81" s="108"/>
      <c r="LPR81" s="108"/>
      <c r="LPS81" s="108"/>
      <c r="LPT81" s="108"/>
      <c r="LPU81" s="108"/>
      <c r="LPV81" s="108"/>
      <c r="LPW81" s="108"/>
      <c r="LPX81" s="108"/>
      <c r="LPY81" s="108"/>
      <c r="LPZ81" s="108"/>
      <c r="LQA81" s="108"/>
      <c r="LQB81" s="108"/>
      <c r="LQC81" s="108"/>
      <c r="LQD81" s="108"/>
      <c r="LQE81" s="108"/>
      <c r="LQF81" s="108"/>
      <c r="LQG81" s="108"/>
      <c r="LQH81" s="108"/>
      <c r="LQI81" s="108"/>
      <c r="LQJ81" s="108"/>
      <c r="LQK81" s="108"/>
      <c r="LQL81" s="108"/>
      <c r="LQM81" s="108"/>
      <c r="LQN81" s="108"/>
      <c r="LQO81" s="108"/>
      <c r="LQP81" s="108"/>
      <c r="LQQ81" s="108"/>
      <c r="LQR81" s="108"/>
      <c r="LQS81" s="108"/>
      <c r="LQT81" s="108"/>
      <c r="LQU81" s="108"/>
      <c r="LQV81" s="108"/>
      <c r="LQW81" s="108"/>
      <c r="LQX81" s="108"/>
      <c r="LQY81" s="108"/>
      <c r="LQZ81" s="108"/>
      <c r="LRA81" s="108"/>
      <c r="LRB81" s="108"/>
      <c r="LRC81" s="108"/>
      <c r="LRD81" s="108"/>
      <c r="LRE81" s="108"/>
      <c r="LRF81" s="108"/>
      <c r="LRG81" s="108"/>
      <c r="LRH81" s="108"/>
      <c r="LRI81" s="108"/>
      <c r="LRJ81" s="108"/>
      <c r="LRK81" s="108"/>
      <c r="LRL81" s="108"/>
      <c r="LRM81" s="108"/>
      <c r="LRN81" s="108"/>
      <c r="LRO81" s="108"/>
      <c r="LRP81" s="108"/>
      <c r="LRQ81" s="108"/>
      <c r="LRR81" s="108"/>
      <c r="LRS81" s="108"/>
      <c r="LRT81" s="108"/>
      <c r="LRU81" s="108"/>
      <c r="LRV81" s="108"/>
      <c r="LRW81" s="108"/>
      <c r="LRX81" s="108"/>
      <c r="LRY81" s="108"/>
      <c r="LRZ81" s="108"/>
      <c r="LSA81" s="108"/>
      <c r="LSB81" s="108"/>
      <c r="LSC81" s="108"/>
      <c r="LSD81" s="108"/>
      <c r="LSE81" s="108"/>
      <c r="LSF81" s="108"/>
      <c r="LSG81" s="108"/>
      <c r="LSH81" s="108"/>
      <c r="LSI81" s="108"/>
      <c r="LSJ81" s="108"/>
      <c r="LSK81" s="108"/>
      <c r="LSL81" s="108"/>
      <c r="LSM81" s="108"/>
      <c r="LSN81" s="108"/>
      <c r="LSO81" s="108"/>
      <c r="LSP81" s="108"/>
      <c r="LSQ81" s="108"/>
      <c r="LSR81" s="108"/>
      <c r="LSS81" s="108"/>
      <c r="LST81" s="108"/>
      <c r="LSU81" s="108"/>
      <c r="LSV81" s="108"/>
      <c r="LSW81" s="108"/>
      <c r="LSX81" s="108"/>
      <c r="LSY81" s="108"/>
      <c r="LSZ81" s="108"/>
      <c r="LTA81" s="108"/>
      <c r="LTB81" s="108"/>
      <c r="LTC81" s="108"/>
      <c r="LTD81" s="108"/>
      <c r="LTE81" s="108"/>
      <c r="LTF81" s="108"/>
      <c r="LTG81" s="108"/>
      <c r="LTH81" s="108"/>
      <c r="LTI81" s="108"/>
      <c r="LTJ81" s="108"/>
      <c r="LTK81" s="108"/>
      <c r="LTL81" s="108"/>
      <c r="LTM81" s="108"/>
      <c r="LTN81" s="108"/>
      <c r="LTO81" s="108"/>
      <c r="LTP81" s="108"/>
      <c r="LTQ81" s="108"/>
      <c r="LTR81" s="108"/>
      <c r="LTS81" s="108"/>
      <c r="LTT81" s="108"/>
      <c r="LTU81" s="108"/>
      <c r="LTV81" s="108"/>
      <c r="LTW81" s="108"/>
      <c r="LTX81" s="108"/>
      <c r="LTY81" s="108"/>
      <c r="LTZ81" s="108"/>
      <c r="LUA81" s="108"/>
      <c r="LUB81" s="108"/>
      <c r="LUC81" s="108"/>
      <c r="LUD81" s="108"/>
      <c r="LUE81" s="108"/>
      <c r="LUF81" s="108"/>
      <c r="LUG81" s="108"/>
      <c r="LUH81" s="108"/>
      <c r="LUI81" s="108"/>
      <c r="LUJ81" s="108"/>
      <c r="LUK81" s="108"/>
      <c r="LUL81" s="108"/>
      <c r="LUM81" s="108"/>
      <c r="LUN81" s="108"/>
      <c r="LUO81" s="108"/>
      <c r="LUP81" s="108"/>
      <c r="LUQ81" s="108"/>
      <c r="LUR81" s="108"/>
      <c r="LUS81" s="108"/>
      <c r="LUT81" s="108"/>
      <c r="LUU81" s="108"/>
      <c r="LUV81" s="108"/>
      <c r="LUW81" s="108"/>
      <c r="LUX81" s="108"/>
      <c r="LUY81" s="108"/>
      <c r="LUZ81" s="108"/>
      <c r="LVA81" s="108"/>
      <c r="LVB81" s="108"/>
      <c r="LVC81" s="108"/>
      <c r="LVD81" s="108"/>
      <c r="LVE81" s="108"/>
      <c r="LVF81" s="108"/>
      <c r="LVG81" s="108"/>
      <c r="LVH81" s="108"/>
      <c r="LVI81" s="108"/>
      <c r="LVJ81" s="108"/>
      <c r="LVK81" s="108"/>
      <c r="LVL81" s="108"/>
      <c r="LVM81" s="108"/>
      <c r="LVN81" s="108"/>
      <c r="LVO81" s="108"/>
      <c r="LVP81" s="108"/>
      <c r="LVQ81" s="108"/>
      <c r="LVR81" s="108"/>
      <c r="LVS81" s="108"/>
      <c r="LVT81" s="108"/>
      <c r="LVU81" s="108"/>
      <c r="LVV81" s="108"/>
      <c r="LVW81" s="108"/>
      <c r="LVX81" s="108"/>
      <c r="LVY81" s="108"/>
      <c r="LVZ81" s="108"/>
      <c r="LWA81" s="108"/>
      <c r="LWB81" s="108"/>
      <c r="LWC81" s="108"/>
      <c r="LWD81" s="108"/>
      <c r="LWE81" s="108"/>
      <c r="LWF81" s="108"/>
      <c r="LWG81" s="108"/>
      <c r="LWH81" s="108"/>
      <c r="LWI81" s="108"/>
      <c r="LWJ81" s="108"/>
      <c r="LWK81" s="108"/>
      <c r="LWL81" s="108"/>
      <c r="LWM81" s="108"/>
      <c r="LWN81" s="108"/>
      <c r="LWO81" s="108"/>
      <c r="LWP81" s="108"/>
      <c r="LWQ81" s="108"/>
      <c r="LWR81" s="108"/>
      <c r="LWS81" s="108"/>
      <c r="LWT81" s="108"/>
      <c r="LWU81" s="108"/>
      <c r="LWV81" s="108"/>
      <c r="LWW81" s="108"/>
      <c r="LWX81" s="108"/>
      <c r="LWY81" s="108"/>
      <c r="LWZ81" s="108"/>
      <c r="LXA81" s="108"/>
      <c r="LXB81" s="108"/>
      <c r="LXC81" s="108"/>
      <c r="LXD81" s="108"/>
      <c r="LXE81" s="108"/>
      <c r="LXF81" s="108"/>
      <c r="LXG81" s="108"/>
      <c r="LXH81" s="108"/>
      <c r="LXI81" s="108"/>
      <c r="LXJ81" s="108"/>
      <c r="LXK81" s="108"/>
      <c r="LXL81" s="108"/>
      <c r="LXM81" s="108"/>
      <c r="LXN81" s="108"/>
      <c r="LXO81" s="108"/>
      <c r="LXP81" s="108"/>
      <c r="LXQ81" s="108"/>
      <c r="LXR81" s="108"/>
      <c r="LXS81" s="108"/>
      <c r="LXT81" s="108"/>
      <c r="LXU81" s="108"/>
      <c r="LXV81" s="108"/>
      <c r="LXW81" s="108"/>
      <c r="LXX81" s="108"/>
      <c r="LXY81" s="108"/>
      <c r="LXZ81" s="108"/>
      <c r="LYA81" s="108"/>
      <c r="LYB81" s="108"/>
      <c r="LYC81" s="108"/>
      <c r="LYD81" s="108"/>
      <c r="LYE81" s="108"/>
      <c r="LYF81" s="108"/>
      <c r="LYG81" s="108"/>
      <c r="LYH81" s="108"/>
      <c r="LYI81" s="108"/>
      <c r="LYJ81" s="108"/>
      <c r="LYK81" s="108"/>
      <c r="LYL81" s="108"/>
      <c r="LYM81" s="108"/>
      <c r="LYN81" s="108"/>
      <c r="LYO81" s="108"/>
      <c r="LYP81" s="108"/>
      <c r="LYQ81" s="108"/>
      <c r="LYR81" s="108"/>
      <c r="LYS81" s="108"/>
      <c r="LYT81" s="108"/>
      <c r="LYU81" s="108"/>
      <c r="LYV81" s="108"/>
      <c r="LYW81" s="108"/>
      <c r="LYX81" s="108"/>
      <c r="LYY81" s="108"/>
      <c r="LYZ81" s="108"/>
      <c r="LZA81" s="108"/>
      <c r="LZB81" s="108"/>
      <c r="LZC81" s="108"/>
      <c r="LZD81" s="108"/>
      <c r="LZE81" s="108"/>
      <c r="LZF81" s="108"/>
      <c r="LZG81" s="108"/>
      <c r="LZH81" s="108"/>
      <c r="LZI81" s="108"/>
      <c r="LZJ81" s="108"/>
      <c r="LZK81" s="108"/>
      <c r="LZL81" s="108"/>
      <c r="LZM81" s="108"/>
      <c r="LZN81" s="108"/>
      <c r="LZO81" s="108"/>
      <c r="LZP81" s="108"/>
      <c r="LZQ81" s="108"/>
      <c r="LZR81" s="108"/>
      <c r="LZS81" s="108"/>
      <c r="LZT81" s="108"/>
      <c r="LZU81" s="108"/>
      <c r="LZV81" s="108"/>
      <c r="LZW81" s="108"/>
      <c r="LZX81" s="108"/>
      <c r="LZY81" s="108"/>
      <c r="LZZ81" s="108"/>
      <c r="MAA81" s="108"/>
      <c r="MAB81" s="108"/>
      <c r="MAC81" s="108"/>
      <c r="MAD81" s="108"/>
      <c r="MAE81" s="108"/>
      <c r="MAF81" s="108"/>
      <c r="MAG81" s="108"/>
      <c r="MAH81" s="108"/>
      <c r="MAI81" s="108"/>
      <c r="MAJ81" s="108"/>
      <c r="MAK81" s="108"/>
      <c r="MAL81" s="108"/>
      <c r="MAM81" s="108"/>
      <c r="MAN81" s="108"/>
      <c r="MAO81" s="108"/>
      <c r="MAP81" s="108"/>
      <c r="MAQ81" s="108"/>
      <c r="MAR81" s="108"/>
      <c r="MAS81" s="108"/>
      <c r="MAT81" s="108"/>
      <c r="MAU81" s="108"/>
      <c r="MAV81" s="108"/>
      <c r="MAW81" s="108"/>
      <c r="MAX81" s="108"/>
      <c r="MAY81" s="108"/>
      <c r="MAZ81" s="108"/>
      <c r="MBA81" s="108"/>
      <c r="MBB81" s="108"/>
      <c r="MBC81" s="108"/>
      <c r="MBD81" s="108"/>
      <c r="MBE81" s="108"/>
      <c r="MBF81" s="108"/>
      <c r="MBG81" s="108"/>
      <c r="MBH81" s="108"/>
      <c r="MBI81" s="108"/>
      <c r="MBJ81" s="108"/>
      <c r="MBK81" s="108"/>
      <c r="MBL81" s="108"/>
      <c r="MBM81" s="108"/>
      <c r="MBN81" s="108"/>
      <c r="MBO81" s="108"/>
      <c r="MBP81" s="108"/>
      <c r="MBQ81" s="108"/>
      <c r="MBR81" s="108"/>
      <c r="MBS81" s="108"/>
      <c r="MBT81" s="108"/>
      <c r="MBU81" s="108"/>
      <c r="MBV81" s="108"/>
      <c r="MBW81" s="108"/>
      <c r="MBX81" s="108"/>
      <c r="MBY81" s="108"/>
      <c r="MBZ81" s="108"/>
      <c r="MCA81" s="108"/>
      <c r="MCB81" s="108"/>
      <c r="MCC81" s="108"/>
      <c r="MCD81" s="108"/>
      <c r="MCE81" s="108"/>
      <c r="MCF81" s="108"/>
      <c r="MCG81" s="108"/>
      <c r="MCH81" s="108"/>
      <c r="MCI81" s="108"/>
      <c r="MCJ81" s="108"/>
      <c r="MCK81" s="108"/>
      <c r="MCL81" s="108"/>
      <c r="MCM81" s="108"/>
      <c r="MCN81" s="108"/>
      <c r="MCO81" s="108"/>
      <c r="MCP81" s="108"/>
      <c r="MCQ81" s="108"/>
      <c r="MCR81" s="108"/>
      <c r="MCS81" s="108"/>
      <c r="MCT81" s="108"/>
      <c r="MCU81" s="108"/>
      <c r="MCV81" s="108"/>
      <c r="MCW81" s="108"/>
      <c r="MCX81" s="108"/>
      <c r="MCY81" s="108"/>
      <c r="MCZ81" s="108"/>
      <c r="MDA81" s="108"/>
      <c r="MDB81" s="108"/>
      <c r="MDC81" s="108"/>
      <c r="MDD81" s="108"/>
      <c r="MDE81" s="108"/>
      <c r="MDF81" s="108"/>
      <c r="MDG81" s="108"/>
      <c r="MDH81" s="108"/>
      <c r="MDI81" s="108"/>
      <c r="MDJ81" s="108"/>
      <c r="MDK81" s="108"/>
      <c r="MDL81" s="108"/>
      <c r="MDM81" s="108"/>
      <c r="MDN81" s="108"/>
      <c r="MDO81" s="108"/>
      <c r="MDP81" s="108"/>
      <c r="MDQ81" s="108"/>
      <c r="MDR81" s="108"/>
      <c r="MDS81" s="108"/>
      <c r="MDT81" s="108"/>
      <c r="MDU81" s="108"/>
      <c r="MDV81" s="108"/>
      <c r="MDW81" s="108"/>
      <c r="MDX81" s="108"/>
      <c r="MDY81" s="108"/>
      <c r="MDZ81" s="108"/>
      <c r="MEA81" s="108"/>
      <c r="MEB81" s="108"/>
      <c r="MEC81" s="108"/>
      <c r="MED81" s="108"/>
      <c r="MEE81" s="108"/>
      <c r="MEF81" s="108"/>
      <c r="MEG81" s="108"/>
      <c r="MEH81" s="108"/>
      <c r="MEI81" s="108"/>
      <c r="MEJ81" s="108"/>
      <c r="MEK81" s="108"/>
      <c r="MEL81" s="108"/>
      <c r="MEM81" s="108"/>
      <c r="MEN81" s="108"/>
      <c r="MEO81" s="108"/>
      <c r="MEP81" s="108"/>
      <c r="MEQ81" s="108"/>
      <c r="MER81" s="108"/>
      <c r="MES81" s="108"/>
      <c r="MET81" s="108"/>
      <c r="MEU81" s="108"/>
      <c r="MEV81" s="108"/>
      <c r="MEW81" s="108"/>
      <c r="MEX81" s="108"/>
      <c r="MEY81" s="108"/>
      <c r="MEZ81" s="108"/>
      <c r="MFA81" s="108"/>
      <c r="MFB81" s="108"/>
      <c r="MFC81" s="108"/>
      <c r="MFD81" s="108"/>
      <c r="MFE81" s="108"/>
      <c r="MFF81" s="108"/>
      <c r="MFG81" s="108"/>
      <c r="MFH81" s="108"/>
      <c r="MFI81" s="108"/>
      <c r="MFJ81" s="108"/>
      <c r="MFK81" s="108"/>
      <c r="MFL81" s="108"/>
      <c r="MFM81" s="108"/>
      <c r="MFN81" s="108"/>
      <c r="MFO81" s="108"/>
      <c r="MFP81" s="108"/>
      <c r="MFQ81" s="108"/>
      <c r="MFR81" s="108"/>
      <c r="MFS81" s="108"/>
      <c r="MFT81" s="108"/>
      <c r="MFU81" s="108"/>
      <c r="MFV81" s="108"/>
      <c r="MFW81" s="108"/>
      <c r="MFX81" s="108"/>
      <c r="MFY81" s="108"/>
      <c r="MFZ81" s="108"/>
      <c r="MGA81" s="108"/>
      <c r="MGB81" s="108"/>
      <c r="MGC81" s="108"/>
      <c r="MGD81" s="108"/>
      <c r="MGE81" s="108"/>
      <c r="MGF81" s="108"/>
      <c r="MGG81" s="108"/>
      <c r="MGH81" s="108"/>
      <c r="MGI81" s="108"/>
      <c r="MGJ81" s="108"/>
      <c r="MGK81" s="108"/>
      <c r="MGL81" s="108"/>
      <c r="MGM81" s="108"/>
      <c r="MGN81" s="108"/>
      <c r="MGO81" s="108"/>
      <c r="MGP81" s="108"/>
      <c r="MGQ81" s="108"/>
      <c r="MGR81" s="108"/>
      <c r="MGS81" s="108"/>
      <c r="MGT81" s="108"/>
      <c r="MGU81" s="108"/>
      <c r="MGV81" s="108"/>
      <c r="MGW81" s="108"/>
      <c r="MGX81" s="108"/>
      <c r="MGY81" s="108"/>
      <c r="MGZ81" s="108"/>
      <c r="MHA81" s="108"/>
      <c r="MHB81" s="108"/>
      <c r="MHC81" s="108"/>
      <c r="MHD81" s="108"/>
      <c r="MHE81" s="108"/>
      <c r="MHF81" s="108"/>
      <c r="MHG81" s="108"/>
      <c r="MHH81" s="108"/>
      <c r="MHI81" s="108"/>
      <c r="MHJ81" s="108"/>
      <c r="MHK81" s="108"/>
      <c r="MHL81" s="108"/>
      <c r="MHM81" s="108"/>
      <c r="MHN81" s="108"/>
      <c r="MHO81" s="108"/>
      <c r="MHP81" s="108"/>
      <c r="MHQ81" s="108"/>
      <c r="MHR81" s="108"/>
      <c r="MHS81" s="108"/>
      <c r="MHT81" s="108"/>
      <c r="MHU81" s="108"/>
      <c r="MHV81" s="108"/>
      <c r="MHW81" s="108"/>
      <c r="MHX81" s="108"/>
      <c r="MHY81" s="108"/>
      <c r="MHZ81" s="108"/>
      <c r="MIA81" s="108"/>
      <c r="MIB81" s="108"/>
      <c r="MIC81" s="108"/>
      <c r="MID81" s="108"/>
      <c r="MIE81" s="108"/>
      <c r="MIF81" s="108"/>
      <c r="MIG81" s="108"/>
      <c r="MIH81" s="108"/>
      <c r="MII81" s="108"/>
      <c r="MIJ81" s="108"/>
      <c r="MIK81" s="108"/>
      <c r="MIL81" s="108"/>
      <c r="MIM81" s="108"/>
      <c r="MIN81" s="108"/>
      <c r="MIO81" s="108"/>
      <c r="MIP81" s="108"/>
      <c r="MIQ81" s="108"/>
      <c r="MIR81" s="108"/>
      <c r="MIS81" s="108"/>
      <c r="MIT81" s="108"/>
      <c r="MIU81" s="108"/>
      <c r="MIV81" s="108"/>
      <c r="MIW81" s="108"/>
      <c r="MIX81" s="108"/>
      <c r="MIY81" s="108"/>
      <c r="MIZ81" s="108"/>
      <c r="MJA81" s="108"/>
      <c r="MJB81" s="108"/>
      <c r="MJC81" s="108"/>
      <c r="MJD81" s="108"/>
      <c r="MJE81" s="108"/>
      <c r="MJF81" s="108"/>
      <c r="MJG81" s="108"/>
      <c r="MJH81" s="108"/>
      <c r="MJI81" s="108"/>
      <c r="MJJ81" s="108"/>
      <c r="MJK81" s="108"/>
      <c r="MJL81" s="108"/>
      <c r="MJM81" s="108"/>
      <c r="MJN81" s="108"/>
      <c r="MJO81" s="108"/>
      <c r="MJP81" s="108"/>
      <c r="MJQ81" s="108"/>
      <c r="MJR81" s="108"/>
      <c r="MJS81" s="108"/>
      <c r="MJT81" s="108"/>
      <c r="MJU81" s="108"/>
      <c r="MJV81" s="108"/>
      <c r="MJW81" s="108"/>
      <c r="MJX81" s="108"/>
      <c r="MJY81" s="108"/>
      <c r="MJZ81" s="108"/>
      <c r="MKA81" s="108"/>
      <c r="MKB81" s="108"/>
      <c r="MKC81" s="108"/>
      <c r="MKD81" s="108"/>
      <c r="MKE81" s="108"/>
      <c r="MKF81" s="108"/>
      <c r="MKG81" s="108"/>
      <c r="MKH81" s="108"/>
      <c r="MKI81" s="108"/>
      <c r="MKJ81" s="108"/>
      <c r="MKK81" s="108"/>
      <c r="MKL81" s="108"/>
      <c r="MKM81" s="108"/>
      <c r="MKN81" s="108"/>
      <c r="MKO81" s="108"/>
      <c r="MKP81" s="108"/>
      <c r="MKQ81" s="108"/>
      <c r="MKR81" s="108"/>
      <c r="MKS81" s="108"/>
      <c r="MKT81" s="108"/>
      <c r="MKU81" s="108"/>
      <c r="MKV81" s="108"/>
      <c r="MKW81" s="108"/>
      <c r="MKX81" s="108"/>
      <c r="MKY81" s="108"/>
      <c r="MKZ81" s="108"/>
      <c r="MLA81" s="108"/>
      <c r="MLB81" s="108"/>
      <c r="MLC81" s="108"/>
      <c r="MLD81" s="108"/>
      <c r="MLE81" s="108"/>
      <c r="MLF81" s="108"/>
      <c r="MLG81" s="108"/>
      <c r="MLH81" s="108"/>
      <c r="MLI81" s="108"/>
      <c r="MLJ81" s="108"/>
      <c r="MLK81" s="108"/>
      <c r="MLL81" s="108"/>
      <c r="MLM81" s="108"/>
      <c r="MLN81" s="108"/>
      <c r="MLO81" s="108"/>
      <c r="MLP81" s="108"/>
      <c r="MLQ81" s="108"/>
      <c r="MLR81" s="108"/>
      <c r="MLS81" s="108"/>
      <c r="MLT81" s="108"/>
      <c r="MLU81" s="108"/>
      <c r="MLV81" s="108"/>
      <c r="MLW81" s="108"/>
      <c r="MLX81" s="108"/>
      <c r="MLY81" s="108"/>
      <c r="MLZ81" s="108"/>
      <c r="MMA81" s="108"/>
      <c r="MMB81" s="108"/>
      <c r="MMC81" s="108"/>
      <c r="MMD81" s="108"/>
      <c r="MME81" s="108"/>
      <c r="MMF81" s="108"/>
      <c r="MMG81" s="108"/>
      <c r="MMH81" s="108"/>
      <c r="MMI81" s="108"/>
      <c r="MMJ81" s="108"/>
      <c r="MMK81" s="108"/>
      <c r="MML81" s="108"/>
      <c r="MMM81" s="108"/>
      <c r="MMN81" s="108"/>
      <c r="MMO81" s="108"/>
      <c r="MMP81" s="108"/>
      <c r="MMQ81" s="108"/>
      <c r="MMR81" s="108"/>
      <c r="MMS81" s="108"/>
      <c r="MMT81" s="108"/>
      <c r="MMU81" s="108"/>
      <c r="MMV81" s="108"/>
      <c r="MMW81" s="108"/>
      <c r="MMX81" s="108"/>
      <c r="MMY81" s="108"/>
      <c r="MMZ81" s="108"/>
      <c r="MNA81" s="108"/>
      <c r="MNB81" s="108"/>
      <c r="MNC81" s="108"/>
      <c r="MND81" s="108"/>
      <c r="MNE81" s="108"/>
      <c r="MNF81" s="108"/>
      <c r="MNG81" s="108"/>
      <c r="MNH81" s="108"/>
      <c r="MNI81" s="108"/>
      <c r="MNJ81" s="108"/>
      <c r="MNK81" s="108"/>
      <c r="MNL81" s="108"/>
      <c r="MNM81" s="108"/>
      <c r="MNN81" s="108"/>
      <c r="MNO81" s="108"/>
      <c r="MNP81" s="108"/>
      <c r="MNQ81" s="108"/>
      <c r="MNR81" s="108"/>
      <c r="MNS81" s="108"/>
      <c r="MNT81" s="108"/>
      <c r="MNU81" s="108"/>
      <c r="MNV81" s="108"/>
      <c r="MNW81" s="108"/>
      <c r="MNX81" s="108"/>
      <c r="MNY81" s="108"/>
      <c r="MNZ81" s="108"/>
      <c r="MOA81" s="108"/>
      <c r="MOB81" s="108"/>
      <c r="MOC81" s="108"/>
      <c r="MOD81" s="108"/>
      <c r="MOE81" s="108"/>
      <c r="MOF81" s="108"/>
      <c r="MOG81" s="108"/>
      <c r="MOH81" s="108"/>
      <c r="MOI81" s="108"/>
      <c r="MOJ81" s="108"/>
      <c r="MOK81" s="108"/>
      <c r="MOL81" s="108"/>
      <c r="MOM81" s="108"/>
      <c r="MON81" s="108"/>
      <c r="MOO81" s="108"/>
      <c r="MOP81" s="108"/>
      <c r="MOQ81" s="108"/>
      <c r="MOR81" s="108"/>
      <c r="MOS81" s="108"/>
      <c r="MOT81" s="108"/>
      <c r="MOU81" s="108"/>
      <c r="MOV81" s="108"/>
      <c r="MOW81" s="108"/>
      <c r="MOX81" s="108"/>
      <c r="MOY81" s="108"/>
      <c r="MOZ81" s="108"/>
      <c r="MPA81" s="108"/>
      <c r="MPB81" s="108"/>
      <c r="MPC81" s="108"/>
      <c r="MPD81" s="108"/>
      <c r="MPE81" s="108"/>
      <c r="MPF81" s="108"/>
      <c r="MPG81" s="108"/>
      <c r="MPH81" s="108"/>
      <c r="MPI81" s="108"/>
      <c r="MPJ81" s="108"/>
      <c r="MPK81" s="108"/>
      <c r="MPL81" s="108"/>
      <c r="MPM81" s="108"/>
      <c r="MPN81" s="108"/>
      <c r="MPO81" s="108"/>
      <c r="MPP81" s="108"/>
      <c r="MPQ81" s="108"/>
      <c r="MPR81" s="108"/>
      <c r="MPS81" s="108"/>
      <c r="MPT81" s="108"/>
      <c r="MPU81" s="108"/>
      <c r="MPV81" s="108"/>
      <c r="MPW81" s="108"/>
      <c r="MPX81" s="108"/>
      <c r="MPY81" s="108"/>
      <c r="MPZ81" s="108"/>
      <c r="MQA81" s="108"/>
      <c r="MQB81" s="108"/>
      <c r="MQC81" s="108"/>
      <c r="MQD81" s="108"/>
      <c r="MQE81" s="108"/>
      <c r="MQF81" s="108"/>
      <c r="MQG81" s="108"/>
      <c r="MQH81" s="108"/>
      <c r="MQI81" s="108"/>
      <c r="MQJ81" s="108"/>
      <c r="MQK81" s="108"/>
      <c r="MQL81" s="108"/>
      <c r="MQM81" s="108"/>
      <c r="MQN81" s="108"/>
      <c r="MQO81" s="108"/>
      <c r="MQP81" s="108"/>
      <c r="MQQ81" s="108"/>
      <c r="MQR81" s="108"/>
      <c r="MQS81" s="108"/>
      <c r="MQT81" s="108"/>
      <c r="MQU81" s="108"/>
      <c r="MQV81" s="108"/>
      <c r="MQW81" s="108"/>
      <c r="MQX81" s="108"/>
      <c r="MQY81" s="108"/>
      <c r="MQZ81" s="108"/>
      <c r="MRA81" s="108"/>
      <c r="MRB81" s="108"/>
      <c r="MRC81" s="108"/>
      <c r="MRD81" s="108"/>
      <c r="MRE81" s="108"/>
      <c r="MRF81" s="108"/>
      <c r="MRG81" s="108"/>
      <c r="MRH81" s="108"/>
      <c r="MRI81" s="108"/>
      <c r="MRJ81" s="108"/>
      <c r="MRK81" s="108"/>
      <c r="MRL81" s="108"/>
      <c r="MRM81" s="108"/>
      <c r="MRN81" s="108"/>
      <c r="MRO81" s="108"/>
      <c r="MRP81" s="108"/>
      <c r="MRQ81" s="108"/>
      <c r="MRR81" s="108"/>
      <c r="MRS81" s="108"/>
      <c r="MRT81" s="108"/>
      <c r="MRU81" s="108"/>
      <c r="MRV81" s="108"/>
      <c r="MRW81" s="108"/>
      <c r="MRX81" s="108"/>
      <c r="MRY81" s="108"/>
      <c r="MRZ81" s="108"/>
      <c r="MSA81" s="108"/>
      <c r="MSB81" s="108"/>
      <c r="MSC81" s="108"/>
      <c r="MSD81" s="108"/>
      <c r="MSE81" s="108"/>
      <c r="MSF81" s="108"/>
      <c r="MSG81" s="108"/>
      <c r="MSH81" s="108"/>
      <c r="MSI81" s="108"/>
      <c r="MSJ81" s="108"/>
      <c r="MSK81" s="108"/>
      <c r="MSL81" s="108"/>
      <c r="MSM81" s="108"/>
      <c r="MSN81" s="108"/>
      <c r="MSO81" s="108"/>
      <c r="MSP81" s="108"/>
      <c r="MSQ81" s="108"/>
      <c r="MSR81" s="108"/>
      <c r="MSS81" s="108"/>
      <c r="MST81" s="108"/>
      <c r="MSU81" s="108"/>
      <c r="MSV81" s="108"/>
      <c r="MSW81" s="108"/>
      <c r="MSX81" s="108"/>
      <c r="MSY81" s="108"/>
      <c r="MSZ81" s="108"/>
      <c r="MTA81" s="108"/>
      <c r="MTB81" s="108"/>
      <c r="MTC81" s="108"/>
      <c r="MTD81" s="108"/>
      <c r="MTE81" s="108"/>
      <c r="MTF81" s="108"/>
      <c r="MTG81" s="108"/>
      <c r="MTH81" s="108"/>
      <c r="MTI81" s="108"/>
      <c r="MTJ81" s="108"/>
      <c r="MTK81" s="108"/>
      <c r="MTL81" s="108"/>
      <c r="MTM81" s="108"/>
      <c r="MTN81" s="108"/>
      <c r="MTO81" s="108"/>
      <c r="MTP81" s="108"/>
      <c r="MTQ81" s="108"/>
      <c r="MTR81" s="108"/>
      <c r="MTS81" s="108"/>
      <c r="MTT81" s="108"/>
      <c r="MTU81" s="108"/>
      <c r="MTV81" s="108"/>
      <c r="MTW81" s="108"/>
      <c r="MTX81" s="108"/>
      <c r="MTY81" s="108"/>
      <c r="MTZ81" s="108"/>
      <c r="MUA81" s="108"/>
      <c r="MUB81" s="108"/>
      <c r="MUC81" s="108"/>
      <c r="MUD81" s="108"/>
      <c r="MUE81" s="108"/>
      <c r="MUF81" s="108"/>
      <c r="MUG81" s="108"/>
      <c r="MUH81" s="108"/>
      <c r="MUI81" s="108"/>
      <c r="MUJ81" s="108"/>
      <c r="MUK81" s="108"/>
      <c r="MUL81" s="108"/>
      <c r="MUM81" s="108"/>
      <c r="MUN81" s="108"/>
      <c r="MUO81" s="108"/>
      <c r="MUP81" s="108"/>
      <c r="MUQ81" s="108"/>
      <c r="MUR81" s="108"/>
      <c r="MUS81" s="108"/>
      <c r="MUT81" s="108"/>
      <c r="MUU81" s="108"/>
      <c r="MUV81" s="108"/>
      <c r="MUW81" s="108"/>
      <c r="MUX81" s="108"/>
      <c r="MUY81" s="108"/>
      <c r="MUZ81" s="108"/>
      <c r="MVA81" s="108"/>
      <c r="MVB81" s="108"/>
      <c r="MVC81" s="108"/>
      <c r="MVD81" s="108"/>
      <c r="MVE81" s="108"/>
      <c r="MVF81" s="108"/>
      <c r="MVG81" s="108"/>
      <c r="MVH81" s="108"/>
      <c r="MVI81" s="108"/>
      <c r="MVJ81" s="108"/>
      <c r="MVK81" s="108"/>
      <c r="MVL81" s="108"/>
      <c r="MVM81" s="108"/>
      <c r="MVN81" s="108"/>
      <c r="MVO81" s="108"/>
      <c r="MVP81" s="108"/>
      <c r="MVQ81" s="108"/>
      <c r="MVR81" s="108"/>
      <c r="MVS81" s="108"/>
      <c r="MVT81" s="108"/>
      <c r="MVU81" s="108"/>
      <c r="MVV81" s="108"/>
      <c r="MVW81" s="108"/>
      <c r="MVX81" s="108"/>
      <c r="MVY81" s="108"/>
      <c r="MVZ81" s="108"/>
      <c r="MWA81" s="108"/>
      <c r="MWB81" s="108"/>
      <c r="MWC81" s="108"/>
      <c r="MWD81" s="108"/>
      <c r="MWE81" s="108"/>
      <c r="MWF81" s="108"/>
      <c r="MWG81" s="108"/>
      <c r="MWH81" s="108"/>
      <c r="MWI81" s="108"/>
      <c r="MWJ81" s="108"/>
      <c r="MWK81" s="108"/>
      <c r="MWL81" s="108"/>
      <c r="MWM81" s="108"/>
      <c r="MWN81" s="108"/>
      <c r="MWO81" s="108"/>
      <c r="MWP81" s="108"/>
      <c r="MWQ81" s="108"/>
      <c r="MWR81" s="108"/>
      <c r="MWS81" s="108"/>
      <c r="MWT81" s="108"/>
      <c r="MWU81" s="108"/>
      <c r="MWV81" s="108"/>
      <c r="MWW81" s="108"/>
      <c r="MWX81" s="108"/>
      <c r="MWY81" s="108"/>
      <c r="MWZ81" s="108"/>
      <c r="MXA81" s="108"/>
      <c r="MXB81" s="108"/>
      <c r="MXC81" s="108"/>
      <c r="MXD81" s="108"/>
      <c r="MXE81" s="108"/>
      <c r="MXF81" s="108"/>
      <c r="MXG81" s="108"/>
      <c r="MXH81" s="108"/>
      <c r="MXI81" s="108"/>
      <c r="MXJ81" s="108"/>
      <c r="MXK81" s="108"/>
      <c r="MXL81" s="108"/>
      <c r="MXM81" s="108"/>
      <c r="MXN81" s="108"/>
      <c r="MXO81" s="108"/>
      <c r="MXP81" s="108"/>
      <c r="MXQ81" s="108"/>
      <c r="MXR81" s="108"/>
      <c r="MXS81" s="108"/>
      <c r="MXT81" s="108"/>
      <c r="MXU81" s="108"/>
      <c r="MXV81" s="108"/>
      <c r="MXW81" s="108"/>
      <c r="MXX81" s="108"/>
      <c r="MXY81" s="108"/>
      <c r="MXZ81" s="108"/>
      <c r="MYA81" s="108"/>
      <c r="MYB81" s="108"/>
      <c r="MYC81" s="108"/>
      <c r="MYD81" s="108"/>
      <c r="MYE81" s="108"/>
      <c r="MYF81" s="108"/>
      <c r="MYG81" s="108"/>
      <c r="MYH81" s="108"/>
      <c r="MYI81" s="108"/>
      <c r="MYJ81" s="108"/>
      <c r="MYK81" s="108"/>
      <c r="MYL81" s="108"/>
      <c r="MYM81" s="108"/>
      <c r="MYN81" s="108"/>
      <c r="MYO81" s="108"/>
      <c r="MYP81" s="108"/>
      <c r="MYQ81" s="108"/>
      <c r="MYR81" s="108"/>
      <c r="MYS81" s="108"/>
      <c r="MYT81" s="108"/>
      <c r="MYU81" s="108"/>
      <c r="MYV81" s="108"/>
      <c r="MYW81" s="108"/>
      <c r="MYX81" s="108"/>
      <c r="MYY81" s="108"/>
      <c r="MYZ81" s="108"/>
      <c r="MZA81" s="108"/>
      <c r="MZB81" s="108"/>
      <c r="MZC81" s="108"/>
      <c r="MZD81" s="108"/>
      <c r="MZE81" s="108"/>
      <c r="MZF81" s="108"/>
      <c r="MZG81" s="108"/>
      <c r="MZH81" s="108"/>
      <c r="MZI81" s="108"/>
      <c r="MZJ81" s="108"/>
      <c r="MZK81" s="108"/>
      <c r="MZL81" s="108"/>
      <c r="MZM81" s="108"/>
      <c r="MZN81" s="108"/>
      <c r="MZO81" s="108"/>
      <c r="MZP81" s="108"/>
      <c r="MZQ81" s="108"/>
      <c r="MZR81" s="108"/>
      <c r="MZS81" s="108"/>
      <c r="MZT81" s="108"/>
      <c r="MZU81" s="108"/>
      <c r="MZV81" s="108"/>
      <c r="MZW81" s="108"/>
      <c r="MZX81" s="108"/>
      <c r="MZY81" s="108"/>
      <c r="MZZ81" s="108"/>
      <c r="NAA81" s="108"/>
      <c r="NAB81" s="108"/>
      <c r="NAC81" s="108"/>
      <c r="NAD81" s="108"/>
      <c r="NAE81" s="108"/>
      <c r="NAF81" s="108"/>
      <c r="NAG81" s="108"/>
      <c r="NAH81" s="108"/>
      <c r="NAI81" s="108"/>
      <c r="NAJ81" s="108"/>
      <c r="NAK81" s="108"/>
      <c r="NAL81" s="108"/>
      <c r="NAM81" s="108"/>
      <c r="NAN81" s="108"/>
      <c r="NAO81" s="108"/>
      <c r="NAP81" s="108"/>
      <c r="NAQ81" s="108"/>
      <c r="NAR81" s="108"/>
      <c r="NAS81" s="108"/>
      <c r="NAT81" s="108"/>
      <c r="NAU81" s="108"/>
      <c r="NAV81" s="108"/>
      <c r="NAW81" s="108"/>
      <c r="NAX81" s="108"/>
      <c r="NAY81" s="108"/>
      <c r="NAZ81" s="108"/>
      <c r="NBA81" s="108"/>
      <c r="NBB81" s="108"/>
      <c r="NBC81" s="108"/>
      <c r="NBD81" s="108"/>
      <c r="NBE81" s="108"/>
      <c r="NBF81" s="108"/>
      <c r="NBG81" s="108"/>
      <c r="NBH81" s="108"/>
      <c r="NBI81" s="108"/>
      <c r="NBJ81" s="108"/>
      <c r="NBK81" s="108"/>
      <c r="NBL81" s="108"/>
      <c r="NBM81" s="108"/>
      <c r="NBN81" s="108"/>
      <c r="NBO81" s="108"/>
      <c r="NBP81" s="108"/>
      <c r="NBQ81" s="108"/>
      <c r="NBR81" s="108"/>
      <c r="NBS81" s="108"/>
      <c r="NBT81" s="108"/>
      <c r="NBU81" s="108"/>
      <c r="NBV81" s="108"/>
      <c r="NBW81" s="108"/>
      <c r="NBX81" s="108"/>
      <c r="NBY81" s="108"/>
      <c r="NBZ81" s="108"/>
      <c r="NCA81" s="108"/>
      <c r="NCB81" s="108"/>
      <c r="NCC81" s="108"/>
      <c r="NCD81" s="108"/>
      <c r="NCE81" s="108"/>
      <c r="NCF81" s="108"/>
      <c r="NCG81" s="108"/>
      <c r="NCH81" s="108"/>
      <c r="NCI81" s="108"/>
      <c r="NCJ81" s="108"/>
      <c r="NCK81" s="108"/>
      <c r="NCL81" s="108"/>
      <c r="NCM81" s="108"/>
      <c r="NCN81" s="108"/>
      <c r="NCO81" s="108"/>
      <c r="NCP81" s="108"/>
      <c r="NCQ81" s="108"/>
      <c r="NCR81" s="108"/>
      <c r="NCS81" s="108"/>
      <c r="NCT81" s="108"/>
      <c r="NCU81" s="108"/>
      <c r="NCV81" s="108"/>
      <c r="NCW81" s="108"/>
      <c r="NCX81" s="108"/>
      <c r="NCY81" s="108"/>
      <c r="NCZ81" s="108"/>
      <c r="NDA81" s="108"/>
      <c r="NDB81" s="108"/>
      <c r="NDC81" s="108"/>
      <c r="NDD81" s="108"/>
      <c r="NDE81" s="108"/>
      <c r="NDF81" s="108"/>
      <c r="NDG81" s="108"/>
      <c r="NDH81" s="108"/>
      <c r="NDI81" s="108"/>
      <c r="NDJ81" s="108"/>
      <c r="NDK81" s="108"/>
      <c r="NDL81" s="108"/>
      <c r="NDM81" s="108"/>
      <c r="NDN81" s="108"/>
      <c r="NDO81" s="108"/>
      <c r="NDP81" s="108"/>
      <c r="NDQ81" s="108"/>
      <c r="NDR81" s="108"/>
      <c r="NDS81" s="108"/>
      <c r="NDT81" s="108"/>
      <c r="NDU81" s="108"/>
      <c r="NDV81" s="108"/>
      <c r="NDW81" s="108"/>
      <c r="NDX81" s="108"/>
      <c r="NDY81" s="108"/>
      <c r="NDZ81" s="108"/>
      <c r="NEA81" s="108"/>
      <c r="NEB81" s="108"/>
      <c r="NEC81" s="108"/>
      <c r="NED81" s="108"/>
      <c r="NEE81" s="108"/>
      <c r="NEF81" s="108"/>
      <c r="NEG81" s="108"/>
      <c r="NEH81" s="108"/>
      <c r="NEI81" s="108"/>
      <c r="NEJ81" s="108"/>
      <c r="NEK81" s="108"/>
      <c r="NEL81" s="108"/>
      <c r="NEM81" s="108"/>
      <c r="NEN81" s="108"/>
      <c r="NEO81" s="108"/>
      <c r="NEP81" s="108"/>
      <c r="NEQ81" s="108"/>
      <c r="NER81" s="108"/>
      <c r="NES81" s="108"/>
      <c r="NET81" s="108"/>
      <c r="NEU81" s="108"/>
      <c r="NEV81" s="108"/>
      <c r="NEW81" s="108"/>
      <c r="NEX81" s="108"/>
      <c r="NEY81" s="108"/>
      <c r="NEZ81" s="108"/>
      <c r="NFA81" s="108"/>
      <c r="NFB81" s="108"/>
      <c r="NFC81" s="108"/>
      <c r="NFD81" s="108"/>
      <c r="NFE81" s="108"/>
      <c r="NFF81" s="108"/>
      <c r="NFG81" s="108"/>
      <c r="NFH81" s="108"/>
      <c r="NFI81" s="108"/>
      <c r="NFJ81" s="108"/>
      <c r="NFK81" s="108"/>
      <c r="NFL81" s="108"/>
      <c r="NFM81" s="108"/>
      <c r="NFN81" s="108"/>
      <c r="NFO81" s="108"/>
      <c r="NFP81" s="108"/>
      <c r="NFQ81" s="108"/>
      <c r="NFR81" s="108"/>
      <c r="NFS81" s="108"/>
      <c r="NFT81" s="108"/>
      <c r="NFU81" s="108"/>
      <c r="NFV81" s="108"/>
      <c r="NFW81" s="108"/>
      <c r="NFX81" s="108"/>
      <c r="NFY81" s="108"/>
      <c r="NFZ81" s="108"/>
      <c r="NGA81" s="108"/>
      <c r="NGB81" s="108"/>
      <c r="NGC81" s="108"/>
      <c r="NGD81" s="108"/>
      <c r="NGE81" s="108"/>
      <c r="NGF81" s="108"/>
      <c r="NGG81" s="108"/>
      <c r="NGH81" s="108"/>
      <c r="NGI81" s="108"/>
      <c r="NGJ81" s="108"/>
      <c r="NGK81" s="108"/>
      <c r="NGL81" s="108"/>
      <c r="NGM81" s="108"/>
      <c r="NGN81" s="108"/>
      <c r="NGO81" s="108"/>
      <c r="NGP81" s="108"/>
      <c r="NGQ81" s="108"/>
      <c r="NGR81" s="108"/>
      <c r="NGS81" s="108"/>
      <c r="NGT81" s="108"/>
      <c r="NGU81" s="108"/>
      <c r="NGV81" s="108"/>
      <c r="NGW81" s="108"/>
      <c r="NGX81" s="108"/>
      <c r="NGY81" s="108"/>
      <c r="NGZ81" s="108"/>
      <c r="NHA81" s="108"/>
      <c r="NHB81" s="108"/>
      <c r="NHC81" s="108"/>
      <c r="NHD81" s="108"/>
      <c r="NHE81" s="108"/>
      <c r="NHF81" s="108"/>
      <c r="NHG81" s="108"/>
      <c r="NHH81" s="108"/>
      <c r="NHI81" s="108"/>
      <c r="NHJ81" s="108"/>
      <c r="NHK81" s="108"/>
      <c r="NHL81" s="108"/>
      <c r="NHM81" s="108"/>
      <c r="NHN81" s="108"/>
      <c r="NHO81" s="108"/>
      <c r="NHP81" s="108"/>
      <c r="NHQ81" s="108"/>
      <c r="NHR81" s="108"/>
      <c r="NHS81" s="108"/>
      <c r="NHT81" s="108"/>
      <c r="NHU81" s="108"/>
      <c r="NHV81" s="108"/>
      <c r="NHW81" s="108"/>
      <c r="NHX81" s="108"/>
      <c r="NHY81" s="108"/>
      <c r="NHZ81" s="108"/>
      <c r="NIA81" s="108"/>
      <c r="NIB81" s="108"/>
      <c r="NIC81" s="108"/>
      <c r="NID81" s="108"/>
      <c r="NIE81" s="108"/>
      <c r="NIF81" s="108"/>
      <c r="NIG81" s="108"/>
      <c r="NIH81" s="108"/>
      <c r="NII81" s="108"/>
      <c r="NIJ81" s="108"/>
      <c r="NIK81" s="108"/>
      <c r="NIL81" s="108"/>
      <c r="NIM81" s="108"/>
      <c r="NIN81" s="108"/>
      <c r="NIO81" s="108"/>
      <c r="NIP81" s="108"/>
      <c r="NIQ81" s="108"/>
      <c r="NIR81" s="108"/>
      <c r="NIS81" s="108"/>
      <c r="NIT81" s="108"/>
      <c r="NIU81" s="108"/>
      <c r="NIV81" s="108"/>
      <c r="NIW81" s="108"/>
      <c r="NIX81" s="108"/>
      <c r="NIY81" s="108"/>
      <c r="NIZ81" s="108"/>
      <c r="NJA81" s="108"/>
      <c r="NJB81" s="108"/>
      <c r="NJC81" s="108"/>
      <c r="NJD81" s="108"/>
      <c r="NJE81" s="108"/>
      <c r="NJF81" s="108"/>
      <c r="NJG81" s="108"/>
      <c r="NJH81" s="108"/>
      <c r="NJI81" s="108"/>
      <c r="NJJ81" s="108"/>
      <c r="NJK81" s="108"/>
      <c r="NJL81" s="108"/>
      <c r="NJM81" s="108"/>
      <c r="NJN81" s="108"/>
      <c r="NJO81" s="108"/>
      <c r="NJP81" s="108"/>
      <c r="NJQ81" s="108"/>
      <c r="NJR81" s="108"/>
      <c r="NJS81" s="108"/>
      <c r="NJT81" s="108"/>
      <c r="NJU81" s="108"/>
      <c r="NJV81" s="108"/>
      <c r="NJW81" s="108"/>
      <c r="NJX81" s="108"/>
      <c r="NJY81" s="108"/>
      <c r="NJZ81" s="108"/>
      <c r="NKA81" s="108"/>
      <c r="NKB81" s="108"/>
      <c r="NKC81" s="108"/>
      <c r="NKD81" s="108"/>
      <c r="NKE81" s="108"/>
      <c r="NKF81" s="108"/>
      <c r="NKG81" s="108"/>
      <c r="NKH81" s="108"/>
      <c r="NKI81" s="108"/>
      <c r="NKJ81" s="108"/>
      <c r="NKK81" s="108"/>
      <c r="NKL81" s="108"/>
      <c r="NKM81" s="108"/>
      <c r="NKN81" s="108"/>
      <c r="NKO81" s="108"/>
      <c r="NKP81" s="108"/>
      <c r="NKQ81" s="108"/>
      <c r="NKR81" s="108"/>
      <c r="NKS81" s="108"/>
      <c r="NKT81" s="108"/>
      <c r="NKU81" s="108"/>
      <c r="NKV81" s="108"/>
      <c r="NKW81" s="108"/>
      <c r="NKX81" s="108"/>
      <c r="NKY81" s="108"/>
      <c r="NKZ81" s="108"/>
      <c r="NLA81" s="108"/>
      <c r="NLB81" s="108"/>
      <c r="NLC81" s="108"/>
      <c r="NLD81" s="108"/>
      <c r="NLE81" s="108"/>
      <c r="NLF81" s="108"/>
      <c r="NLG81" s="108"/>
      <c r="NLH81" s="108"/>
      <c r="NLI81" s="108"/>
      <c r="NLJ81" s="108"/>
      <c r="NLK81" s="108"/>
      <c r="NLL81" s="108"/>
      <c r="NLM81" s="108"/>
      <c r="NLN81" s="108"/>
      <c r="NLO81" s="108"/>
      <c r="NLP81" s="108"/>
      <c r="NLQ81" s="108"/>
      <c r="NLR81" s="108"/>
      <c r="NLS81" s="108"/>
      <c r="NLT81" s="108"/>
      <c r="NLU81" s="108"/>
      <c r="NLV81" s="108"/>
      <c r="NLW81" s="108"/>
      <c r="NLX81" s="108"/>
      <c r="NLY81" s="108"/>
      <c r="NLZ81" s="108"/>
      <c r="NMA81" s="108"/>
      <c r="NMB81" s="108"/>
      <c r="NMC81" s="108"/>
      <c r="NMD81" s="108"/>
      <c r="NME81" s="108"/>
      <c r="NMF81" s="108"/>
      <c r="NMG81" s="108"/>
      <c r="NMH81" s="108"/>
      <c r="NMI81" s="108"/>
      <c r="NMJ81" s="108"/>
      <c r="NMK81" s="108"/>
      <c r="NML81" s="108"/>
      <c r="NMM81" s="108"/>
      <c r="NMN81" s="108"/>
      <c r="NMO81" s="108"/>
      <c r="NMP81" s="108"/>
      <c r="NMQ81" s="108"/>
      <c r="NMR81" s="108"/>
      <c r="NMS81" s="108"/>
      <c r="NMT81" s="108"/>
      <c r="NMU81" s="108"/>
      <c r="NMV81" s="108"/>
      <c r="NMW81" s="108"/>
      <c r="NMX81" s="108"/>
      <c r="NMY81" s="108"/>
      <c r="NMZ81" s="108"/>
      <c r="NNA81" s="108"/>
      <c r="NNB81" s="108"/>
      <c r="NNC81" s="108"/>
      <c r="NND81" s="108"/>
      <c r="NNE81" s="108"/>
      <c r="NNF81" s="108"/>
      <c r="NNG81" s="108"/>
      <c r="NNH81" s="108"/>
      <c r="NNI81" s="108"/>
      <c r="NNJ81" s="108"/>
      <c r="NNK81" s="108"/>
      <c r="NNL81" s="108"/>
      <c r="NNM81" s="108"/>
      <c r="NNN81" s="108"/>
      <c r="NNO81" s="108"/>
      <c r="NNP81" s="108"/>
      <c r="NNQ81" s="108"/>
      <c r="NNR81" s="108"/>
      <c r="NNS81" s="108"/>
      <c r="NNT81" s="108"/>
      <c r="NNU81" s="108"/>
      <c r="NNV81" s="108"/>
      <c r="NNW81" s="108"/>
      <c r="NNX81" s="108"/>
      <c r="NNY81" s="108"/>
      <c r="NNZ81" s="108"/>
      <c r="NOA81" s="108"/>
      <c r="NOB81" s="108"/>
      <c r="NOC81" s="108"/>
      <c r="NOD81" s="108"/>
      <c r="NOE81" s="108"/>
      <c r="NOF81" s="108"/>
      <c r="NOG81" s="108"/>
      <c r="NOH81" s="108"/>
      <c r="NOI81" s="108"/>
      <c r="NOJ81" s="108"/>
      <c r="NOK81" s="108"/>
      <c r="NOL81" s="108"/>
      <c r="NOM81" s="108"/>
      <c r="NON81" s="108"/>
      <c r="NOO81" s="108"/>
      <c r="NOP81" s="108"/>
      <c r="NOQ81" s="108"/>
      <c r="NOR81" s="108"/>
      <c r="NOS81" s="108"/>
      <c r="NOT81" s="108"/>
      <c r="NOU81" s="108"/>
      <c r="NOV81" s="108"/>
      <c r="NOW81" s="108"/>
      <c r="NOX81" s="108"/>
      <c r="NOY81" s="108"/>
      <c r="NOZ81" s="108"/>
      <c r="NPA81" s="108"/>
      <c r="NPB81" s="108"/>
      <c r="NPC81" s="108"/>
      <c r="NPD81" s="108"/>
      <c r="NPE81" s="108"/>
      <c r="NPF81" s="108"/>
      <c r="NPG81" s="108"/>
      <c r="NPH81" s="108"/>
      <c r="NPI81" s="108"/>
      <c r="NPJ81" s="108"/>
      <c r="NPK81" s="108"/>
      <c r="NPL81" s="108"/>
      <c r="NPM81" s="108"/>
      <c r="NPN81" s="108"/>
      <c r="NPO81" s="108"/>
      <c r="NPP81" s="108"/>
      <c r="NPQ81" s="108"/>
      <c r="NPR81" s="108"/>
      <c r="NPS81" s="108"/>
      <c r="NPT81" s="108"/>
      <c r="NPU81" s="108"/>
      <c r="NPV81" s="108"/>
      <c r="NPW81" s="108"/>
      <c r="NPX81" s="108"/>
      <c r="NPY81" s="108"/>
      <c r="NPZ81" s="108"/>
      <c r="NQA81" s="108"/>
      <c r="NQB81" s="108"/>
      <c r="NQC81" s="108"/>
      <c r="NQD81" s="108"/>
      <c r="NQE81" s="108"/>
      <c r="NQF81" s="108"/>
      <c r="NQG81" s="108"/>
      <c r="NQH81" s="108"/>
      <c r="NQI81" s="108"/>
      <c r="NQJ81" s="108"/>
      <c r="NQK81" s="108"/>
      <c r="NQL81" s="108"/>
      <c r="NQM81" s="108"/>
      <c r="NQN81" s="108"/>
      <c r="NQO81" s="108"/>
      <c r="NQP81" s="108"/>
      <c r="NQQ81" s="108"/>
      <c r="NQR81" s="108"/>
      <c r="NQS81" s="108"/>
      <c r="NQT81" s="108"/>
      <c r="NQU81" s="108"/>
      <c r="NQV81" s="108"/>
      <c r="NQW81" s="108"/>
      <c r="NQX81" s="108"/>
      <c r="NQY81" s="108"/>
      <c r="NQZ81" s="108"/>
      <c r="NRA81" s="108"/>
      <c r="NRB81" s="108"/>
      <c r="NRC81" s="108"/>
      <c r="NRD81" s="108"/>
      <c r="NRE81" s="108"/>
      <c r="NRF81" s="108"/>
      <c r="NRG81" s="108"/>
      <c r="NRH81" s="108"/>
      <c r="NRI81" s="108"/>
      <c r="NRJ81" s="108"/>
      <c r="NRK81" s="108"/>
      <c r="NRL81" s="108"/>
      <c r="NRM81" s="108"/>
      <c r="NRN81" s="108"/>
      <c r="NRO81" s="108"/>
      <c r="NRP81" s="108"/>
      <c r="NRQ81" s="108"/>
      <c r="NRR81" s="108"/>
      <c r="NRS81" s="108"/>
      <c r="NRT81" s="108"/>
      <c r="NRU81" s="108"/>
      <c r="NRV81" s="108"/>
      <c r="NRW81" s="108"/>
      <c r="NRX81" s="108"/>
      <c r="NRY81" s="108"/>
      <c r="NRZ81" s="108"/>
      <c r="NSA81" s="108"/>
      <c r="NSB81" s="108"/>
      <c r="NSC81" s="108"/>
      <c r="NSD81" s="108"/>
      <c r="NSE81" s="108"/>
      <c r="NSF81" s="108"/>
      <c r="NSG81" s="108"/>
      <c r="NSH81" s="108"/>
      <c r="NSI81" s="108"/>
      <c r="NSJ81" s="108"/>
      <c r="NSK81" s="108"/>
      <c r="NSL81" s="108"/>
      <c r="NSM81" s="108"/>
      <c r="NSN81" s="108"/>
      <c r="NSO81" s="108"/>
      <c r="NSP81" s="108"/>
      <c r="NSQ81" s="108"/>
      <c r="NSR81" s="108"/>
      <c r="NSS81" s="108"/>
      <c r="NST81" s="108"/>
      <c r="NSU81" s="108"/>
      <c r="NSV81" s="108"/>
      <c r="NSW81" s="108"/>
      <c r="NSX81" s="108"/>
      <c r="NSY81" s="108"/>
      <c r="NSZ81" s="108"/>
      <c r="NTA81" s="108"/>
      <c r="NTB81" s="108"/>
      <c r="NTC81" s="108"/>
      <c r="NTD81" s="108"/>
      <c r="NTE81" s="108"/>
      <c r="NTF81" s="108"/>
      <c r="NTG81" s="108"/>
      <c r="NTH81" s="108"/>
      <c r="NTI81" s="108"/>
      <c r="NTJ81" s="108"/>
      <c r="NTK81" s="108"/>
      <c r="NTL81" s="108"/>
      <c r="NTM81" s="108"/>
      <c r="NTN81" s="108"/>
      <c r="NTO81" s="108"/>
      <c r="NTP81" s="108"/>
      <c r="NTQ81" s="108"/>
      <c r="NTR81" s="108"/>
      <c r="NTS81" s="108"/>
      <c r="NTT81" s="108"/>
      <c r="NTU81" s="108"/>
      <c r="NTV81" s="108"/>
      <c r="NTW81" s="108"/>
      <c r="NTX81" s="108"/>
      <c r="NTY81" s="108"/>
      <c r="NTZ81" s="108"/>
      <c r="NUA81" s="108"/>
      <c r="NUB81" s="108"/>
      <c r="NUC81" s="108"/>
      <c r="NUD81" s="108"/>
      <c r="NUE81" s="108"/>
      <c r="NUF81" s="108"/>
      <c r="NUG81" s="108"/>
      <c r="NUH81" s="108"/>
      <c r="NUI81" s="108"/>
      <c r="NUJ81" s="108"/>
      <c r="NUK81" s="108"/>
      <c r="NUL81" s="108"/>
      <c r="NUM81" s="108"/>
      <c r="NUN81" s="108"/>
      <c r="NUO81" s="108"/>
      <c r="NUP81" s="108"/>
      <c r="NUQ81" s="108"/>
      <c r="NUR81" s="108"/>
      <c r="NUS81" s="108"/>
      <c r="NUT81" s="108"/>
      <c r="NUU81" s="108"/>
      <c r="NUV81" s="108"/>
      <c r="NUW81" s="108"/>
      <c r="NUX81" s="108"/>
      <c r="NUY81" s="108"/>
      <c r="NUZ81" s="108"/>
      <c r="NVA81" s="108"/>
      <c r="NVB81" s="108"/>
      <c r="NVC81" s="108"/>
      <c r="NVD81" s="108"/>
      <c r="NVE81" s="108"/>
      <c r="NVF81" s="108"/>
      <c r="NVG81" s="108"/>
      <c r="NVH81" s="108"/>
      <c r="NVI81" s="108"/>
      <c r="NVJ81" s="108"/>
      <c r="NVK81" s="108"/>
      <c r="NVL81" s="108"/>
      <c r="NVM81" s="108"/>
      <c r="NVN81" s="108"/>
      <c r="NVO81" s="108"/>
      <c r="NVP81" s="108"/>
      <c r="NVQ81" s="108"/>
      <c r="NVR81" s="108"/>
      <c r="NVS81" s="108"/>
      <c r="NVT81" s="108"/>
      <c r="NVU81" s="108"/>
      <c r="NVV81" s="108"/>
      <c r="NVW81" s="108"/>
      <c r="NVX81" s="108"/>
      <c r="NVY81" s="108"/>
      <c r="NVZ81" s="108"/>
      <c r="NWA81" s="108"/>
      <c r="NWB81" s="108"/>
      <c r="NWC81" s="108"/>
      <c r="NWD81" s="108"/>
      <c r="NWE81" s="108"/>
      <c r="NWF81" s="108"/>
      <c r="NWG81" s="108"/>
      <c r="NWH81" s="108"/>
      <c r="NWI81" s="108"/>
      <c r="NWJ81" s="108"/>
      <c r="NWK81" s="108"/>
      <c r="NWL81" s="108"/>
      <c r="NWM81" s="108"/>
      <c r="NWN81" s="108"/>
      <c r="NWO81" s="108"/>
      <c r="NWP81" s="108"/>
      <c r="NWQ81" s="108"/>
      <c r="NWR81" s="108"/>
      <c r="NWS81" s="108"/>
      <c r="NWT81" s="108"/>
      <c r="NWU81" s="108"/>
      <c r="NWV81" s="108"/>
      <c r="NWW81" s="108"/>
      <c r="NWX81" s="108"/>
      <c r="NWY81" s="108"/>
      <c r="NWZ81" s="108"/>
      <c r="NXA81" s="108"/>
      <c r="NXB81" s="108"/>
      <c r="NXC81" s="108"/>
      <c r="NXD81" s="108"/>
      <c r="NXE81" s="108"/>
      <c r="NXF81" s="108"/>
      <c r="NXG81" s="108"/>
      <c r="NXH81" s="108"/>
      <c r="NXI81" s="108"/>
      <c r="NXJ81" s="108"/>
      <c r="NXK81" s="108"/>
      <c r="NXL81" s="108"/>
      <c r="NXM81" s="108"/>
      <c r="NXN81" s="108"/>
      <c r="NXO81" s="108"/>
      <c r="NXP81" s="108"/>
      <c r="NXQ81" s="108"/>
      <c r="NXR81" s="108"/>
      <c r="NXS81" s="108"/>
      <c r="NXT81" s="108"/>
      <c r="NXU81" s="108"/>
      <c r="NXV81" s="108"/>
      <c r="NXW81" s="108"/>
      <c r="NXX81" s="108"/>
      <c r="NXY81" s="108"/>
      <c r="NXZ81" s="108"/>
      <c r="NYA81" s="108"/>
      <c r="NYB81" s="108"/>
      <c r="NYC81" s="108"/>
      <c r="NYD81" s="108"/>
      <c r="NYE81" s="108"/>
      <c r="NYF81" s="108"/>
      <c r="NYG81" s="108"/>
      <c r="NYH81" s="108"/>
      <c r="NYI81" s="108"/>
      <c r="NYJ81" s="108"/>
      <c r="NYK81" s="108"/>
      <c r="NYL81" s="108"/>
      <c r="NYM81" s="108"/>
      <c r="NYN81" s="108"/>
      <c r="NYO81" s="108"/>
      <c r="NYP81" s="108"/>
      <c r="NYQ81" s="108"/>
      <c r="NYR81" s="108"/>
      <c r="NYS81" s="108"/>
      <c r="NYT81" s="108"/>
      <c r="NYU81" s="108"/>
      <c r="NYV81" s="108"/>
      <c r="NYW81" s="108"/>
      <c r="NYX81" s="108"/>
      <c r="NYY81" s="108"/>
      <c r="NYZ81" s="108"/>
      <c r="NZA81" s="108"/>
      <c r="NZB81" s="108"/>
      <c r="NZC81" s="108"/>
      <c r="NZD81" s="108"/>
      <c r="NZE81" s="108"/>
      <c r="NZF81" s="108"/>
      <c r="NZG81" s="108"/>
      <c r="NZH81" s="108"/>
      <c r="NZI81" s="108"/>
      <c r="NZJ81" s="108"/>
      <c r="NZK81" s="108"/>
      <c r="NZL81" s="108"/>
      <c r="NZM81" s="108"/>
      <c r="NZN81" s="108"/>
      <c r="NZO81" s="108"/>
      <c r="NZP81" s="108"/>
      <c r="NZQ81" s="108"/>
      <c r="NZR81" s="108"/>
      <c r="NZS81" s="108"/>
      <c r="NZT81" s="108"/>
      <c r="NZU81" s="108"/>
      <c r="NZV81" s="108"/>
      <c r="NZW81" s="108"/>
      <c r="NZX81" s="108"/>
      <c r="NZY81" s="108"/>
      <c r="NZZ81" s="108"/>
      <c r="OAA81" s="108"/>
      <c r="OAB81" s="108"/>
      <c r="OAC81" s="108"/>
      <c r="OAD81" s="108"/>
      <c r="OAE81" s="108"/>
      <c r="OAF81" s="108"/>
      <c r="OAG81" s="108"/>
      <c r="OAH81" s="108"/>
      <c r="OAI81" s="108"/>
      <c r="OAJ81" s="108"/>
      <c r="OAK81" s="108"/>
      <c r="OAL81" s="108"/>
      <c r="OAM81" s="108"/>
      <c r="OAN81" s="108"/>
      <c r="OAO81" s="108"/>
      <c r="OAP81" s="108"/>
      <c r="OAQ81" s="108"/>
      <c r="OAR81" s="108"/>
      <c r="OAS81" s="108"/>
      <c r="OAT81" s="108"/>
      <c r="OAU81" s="108"/>
      <c r="OAV81" s="108"/>
      <c r="OAW81" s="108"/>
      <c r="OAX81" s="108"/>
      <c r="OAY81" s="108"/>
      <c r="OAZ81" s="108"/>
      <c r="OBA81" s="108"/>
      <c r="OBB81" s="108"/>
      <c r="OBC81" s="108"/>
      <c r="OBD81" s="108"/>
      <c r="OBE81" s="108"/>
      <c r="OBF81" s="108"/>
      <c r="OBG81" s="108"/>
      <c r="OBH81" s="108"/>
      <c r="OBI81" s="108"/>
      <c r="OBJ81" s="108"/>
      <c r="OBK81" s="108"/>
      <c r="OBL81" s="108"/>
      <c r="OBM81" s="108"/>
      <c r="OBN81" s="108"/>
      <c r="OBO81" s="108"/>
      <c r="OBP81" s="108"/>
      <c r="OBQ81" s="108"/>
      <c r="OBR81" s="108"/>
      <c r="OBS81" s="108"/>
      <c r="OBT81" s="108"/>
      <c r="OBU81" s="108"/>
      <c r="OBV81" s="108"/>
      <c r="OBW81" s="108"/>
      <c r="OBX81" s="108"/>
      <c r="OBY81" s="108"/>
      <c r="OBZ81" s="108"/>
      <c r="OCA81" s="108"/>
      <c r="OCB81" s="108"/>
      <c r="OCC81" s="108"/>
      <c r="OCD81" s="108"/>
      <c r="OCE81" s="108"/>
      <c r="OCF81" s="108"/>
      <c r="OCG81" s="108"/>
      <c r="OCH81" s="108"/>
      <c r="OCI81" s="108"/>
      <c r="OCJ81" s="108"/>
      <c r="OCK81" s="108"/>
      <c r="OCL81" s="108"/>
      <c r="OCM81" s="108"/>
      <c r="OCN81" s="108"/>
      <c r="OCO81" s="108"/>
      <c r="OCP81" s="108"/>
      <c r="OCQ81" s="108"/>
      <c r="OCR81" s="108"/>
      <c r="OCS81" s="108"/>
      <c r="OCT81" s="108"/>
      <c r="OCU81" s="108"/>
      <c r="OCV81" s="108"/>
      <c r="OCW81" s="108"/>
      <c r="OCX81" s="108"/>
      <c r="OCY81" s="108"/>
      <c r="OCZ81" s="108"/>
      <c r="ODA81" s="108"/>
      <c r="ODB81" s="108"/>
      <c r="ODC81" s="108"/>
      <c r="ODD81" s="108"/>
      <c r="ODE81" s="108"/>
      <c r="ODF81" s="108"/>
      <c r="ODG81" s="108"/>
      <c r="ODH81" s="108"/>
      <c r="ODI81" s="108"/>
      <c r="ODJ81" s="108"/>
      <c r="ODK81" s="108"/>
      <c r="ODL81" s="108"/>
      <c r="ODM81" s="108"/>
      <c r="ODN81" s="108"/>
      <c r="ODO81" s="108"/>
      <c r="ODP81" s="108"/>
      <c r="ODQ81" s="108"/>
      <c r="ODR81" s="108"/>
      <c r="ODS81" s="108"/>
      <c r="ODT81" s="108"/>
      <c r="ODU81" s="108"/>
      <c r="ODV81" s="108"/>
      <c r="ODW81" s="108"/>
      <c r="ODX81" s="108"/>
      <c r="ODY81" s="108"/>
      <c r="ODZ81" s="108"/>
      <c r="OEA81" s="108"/>
      <c r="OEB81" s="108"/>
      <c r="OEC81" s="108"/>
      <c r="OED81" s="108"/>
      <c r="OEE81" s="108"/>
      <c r="OEF81" s="108"/>
      <c r="OEG81" s="108"/>
      <c r="OEH81" s="108"/>
      <c r="OEI81" s="108"/>
      <c r="OEJ81" s="108"/>
      <c r="OEK81" s="108"/>
      <c r="OEL81" s="108"/>
      <c r="OEM81" s="108"/>
      <c r="OEN81" s="108"/>
      <c r="OEO81" s="108"/>
      <c r="OEP81" s="108"/>
      <c r="OEQ81" s="108"/>
      <c r="OER81" s="108"/>
      <c r="OES81" s="108"/>
      <c r="OET81" s="108"/>
      <c r="OEU81" s="108"/>
      <c r="OEV81" s="108"/>
      <c r="OEW81" s="108"/>
      <c r="OEX81" s="108"/>
      <c r="OEY81" s="108"/>
      <c r="OEZ81" s="108"/>
      <c r="OFA81" s="108"/>
      <c r="OFB81" s="108"/>
      <c r="OFC81" s="108"/>
      <c r="OFD81" s="108"/>
      <c r="OFE81" s="108"/>
      <c r="OFF81" s="108"/>
      <c r="OFG81" s="108"/>
      <c r="OFH81" s="108"/>
      <c r="OFI81" s="108"/>
      <c r="OFJ81" s="108"/>
      <c r="OFK81" s="108"/>
      <c r="OFL81" s="108"/>
      <c r="OFM81" s="108"/>
      <c r="OFN81" s="108"/>
      <c r="OFO81" s="108"/>
      <c r="OFP81" s="108"/>
      <c r="OFQ81" s="108"/>
      <c r="OFR81" s="108"/>
      <c r="OFS81" s="108"/>
      <c r="OFT81" s="108"/>
      <c r="OFU81" s="108"/>
      <c r="OFV81" s="108"/>
      <c r="OFW81" s="108"/>
      <c r="OFX81" s="108"/>
      <c r="OFY81" s="108"/>
      <c r="OFZ81" s="108"/>
      <c r="OGA81" s="108"/>
      <c r="OGB81" s="108"/>
      <c r="OGC81" s="108"/>
      <c r="OGD81" s="108"/>
      <c r="OGE81" s="108"/>
      <c r="OGF81" s="108"/>
      <c r="OGG81" s="108"/>
      <c r="OGH81" s="108"/>
      <c r="OGI81" s="108"/>
      <c r="OGJ81" s="108"/>
      <c r="OGK81" s="108"/>
      <c r="OGL81" s="108"/>
      <c r="OGM81" s="108"/>
      <c r="OGN81" s="108"/>
      <c r="OGO81" s="108"/>
      <c r="OGP81" s="108"/>
      <c r="OGQ81" s="108"/>
      <c r="OGR81" s="108"/>
      <c r="OGS81" s="108"/>
      <c r="OGT81" s="108"/>
      <c r="OGU81" s="108"/>
      <c r="OGV81" s="108"/>
      <c r="OGW81" s="108"/>
      <c r="OGX81" s="108"/>
      <c r="OGY81" s="108"/>
      <c r="OGZ81" s="108"/>
      <c r="OHA81" s="108"/>
      <c r="OHB81" s="108"/>
      <c r="OHC81" s="108"/>
      <c r="OHD81" s="108"/>
      <c r="OHE81" s="108"/>
      <c r="OHF81" s="108"/>
      <c r="OHG81" s="108"/>
      <c r="OHH81" s="108"/>
      <c r="OHI81" s="108"/>
      <c r="OHJ81" s="108"/>
      <c r="OHK81" s="108"/>
      <c r="OHL81" s="108"/>
      <c r="OHM81" s="108"/>
      <c r="OHN81" s="108"/>
      <c r="OHO81" s="108"/>
      <c r="OHP81" s="108"/>
      <c r="OHQ81" s="108"/>
      <c r="OHR81" s="108"/>
      <c r="OHS81" s="108"/>
      <c r="OHT81" s="108"/>
      <c r="OHU81" s="108"/>
      <c r="OHV81" s="108"/>
      <c r="OHW81" s="108"/>
      <c r="OHX81" s="108"/>
      <c r="OHY81" s="108"/>
      <c r="OHZ81" s="108"/>
      <c r="OIA81" s="108"/>
      <c r="OIB81" s="108"/>
      <c r="OIC81" s="108"/>
      <c r="OID81" s="108"/>
      <c r="OIE81" s="108"/>
      <c r="OIF81" s="108"/>
      <c r="OIG81" s="108"/>
      <c r="OIH81" s="108"/>
      <c r="OII81" s="108"/>
      <c r="OIJ81" s="108"/>
      <c r="OIK81" s="108"/>
      <c r="OIL81" s="108"/>
      <c r="OIM81" s="108"/>
      <c r="OIN81" s="108"/>
      <c r="OIO81" s="108"/>
      <c r="OIP81" s="108"/>
      <c r="OIQ81" s="108"/>
      <c r="OIR81" s="108"/>
      <c r="OIS81" s="108"/>
      <c r="OIT81" s="108"/>
      <c r="OIU81" s="108"/>
      <c r="OIV81" s="108"/>
      <c r="OIW81" s="108"/>
      <c r="OIX81" s="108"/>
      <c r="OIY81" s="108"/>
      <c r="OIZ81" s="108"/>
      <c r="OJA81" s="108"/>
      <c r="OJB81" s="108"/>
      <c r="OJC81" s="108"/>
      <c r="OJD81" s="108"/>
      <c r="OJE81" s="108"/>
      <c r="OJF81" s="108"/>
      <c r="OJG81" s="108"/>
      <c r="OJH81" s="108"/>
      <c r="OJI81" s="108"/>
      <c r="OJJ81" s="108"/>
      <c r="OJK81" s="108"/>
      <c r="OJL81" s="108"/>
      <c r="OJM81" s="108"/>
      <c r="OJN81" s="108"/>
      <c r="OJO81" s="108"/>
      <c r="OJP81" s="108"/>
      <c r="OJQ81" s="108"/>
      <c r="OJR81" s="108"/>
      <c r="OJS81" s="108"/>
      <c r="OJT81" s="108"/>
      <c r="OJU81" s="108"/>
      <c r="OJV81" s="108"/>
      <c r="OJW81" s="108"/>
      <c r="OJX81" s="108"/>
      <c r="OJY81" s="108"/>
      <c r="OJZ81" s="108"/>
      <c r="OKA81" s="108"/>
      <c r="OKB81" s="108"/>
      <c r="OKC81" s="108"/>
      <c r="OKD81" s="108"/>
      <c r="OKE81" s="108"/>
      <c r="OKF81" s="108"/>
      <c r="OKG81" s="108"/>
      <c r="OKH81" s="108"/>
      <c r="OKI81" s="108"/>
      <c r="OKJ81" s="108"/>
      <c r="OKK81" s="108"/>
      <c r="OKL81" s="108"/>
      <c r="OKM81" s="108"/>
      <c r="OKN81" s="108"/>
      <c r="OKO81" s="108"/>
      <c r="OKP81" s="108"/>
      <c r="OKQ81" s="108"/>
      <c r="OKR81" s="108"/>
      <c r="OKS81" s="108"/>
      <c r="OKT81" s="108"/>
      <c r="OKU81" s="108"/>
      <c r="OKV81" s="108"/>
      <c r="OKW81" s="108"/>
      <c r="OKX81" s="108"/>
      <c r="OKY81" s="108"/>
      <c r="OKZ81" s="108"/>
      <c r="OLA81" s="108"/>
      <c r="OLB81" s="108"/>
      <c r="OLC81" s="108"/>
      <c r="OLD81" s="108"/>
      <c r="OLE81" s="108"/>
      <c r="OLF81" s="108"/>
      <c r="OLG81" s="108"/>
      <c r="OLH81" s="108"/>
      <c r="OLI81" s="108"/>
      <c r="OLJ81" s="108"/>
      <c r="OLK81" s="108"/>
      <c r="OLL81" s="108"/>
      <c r="OLM81" s="108"/>
      <c r="OLN81" s="108"/>
      <c r="OLO81" s="108"/>
      <c r="OLP81" s="108"/>
      <c r="OLQ81" s="108"/>
      <c r="OLR81" s="108"/>
      <c r="OLS81" s="108"/>
      <c r="OLT81" s="108"/>
      <c r="OLU81" s="108"/>
      <c r="OLV81" s="108"/>
      <c r="OLW81" s="108"/>
      <c r="OLX81" s="108"/>
      <c r="OLY81" s="108"/>
      <c r="OLZ81" s="108"/>
      <c r="OMA81" s="108"/>
      <c r="OMB81" s="108"/>
      <c r="OMC81" s="108"/>
      <c r="OMD81" s="108"/>
      <c r="OME81" s="108"/>
      <c r="OMF81" s="108"/>
      <c r="OMG81" s="108"/>
      <c r="OMH81" s="108"/>
      <c r="OMI81" s="108"/>
      <c r="OMJ81" s="108"/>
      <c r="OMK81" s="108"/>
      <c r="OML81" s="108"/>
      <c r="OMM81" s="108"/>
      <c r="OMN81" s="108"/>
      <c r="OMO81" s="108"/>
      <c r="OMP81" s="108"/>
      <c r="OMQ81" s="108"/>
      <c r="OMR81" s="108"/>
      <c r="OMS81" s="108"/>
      <c r="OMT81" s="108"/>
      <c r="OMU81" s="108"/>
      <c r="OMV81" s="108"/>
      <c r="OMW81" s="108"/>
      <c r="OMX81" s="108"/>
      <c r="OMY81" s="108"/>
      <c r="OMZ81" s="108"/>
      <c r="ONA81" s="108"/>
      <c r="ONB81" s="108"/>
      <c r="ONC81" s="108"/>
      <c r="OND81" s="108"/>
      <c r="ONE81" s="108"/>
      <c r="ONF81" s="108"/>
      <c r="ONG81" s="108"/>
      <c r="ONH81" s="108"/>
      <c r="ONI81" s="108"/>
      <c r="ONJ81" s="108"/>
      <c r="ONK81" s="108"/>
      <c r="ONL81" s="108"/>
      <c r="ONM81" s="108"/>
      <c r="ONN81" s="108"/>
      <c r="ONO81" s="108"/>
      <c r="ONP81" s="108"/>
      <c r="ONQ81" s="108"/>
      <c r="ONR81" s="108"/>
      <c r="ONS81" s="108"/>
      <c r="ONT81" s="108"/>
      <c r="ONU81" s="108"/>
      <c r="ONV81" s="108"/>
      <c r="ONW81" s="108"/>
      <c r="ONX81" s="108"/>
      <c r="ONY81" s="108"/>
      <c r="ONZ81" s="108"/>
      <c r="OOA81" s="108"/>
      <c r="OOB81" s="108"/>
      <c r="OOC81" s="108"/>
      <c r="OOD81" s="108"/>
      <c r="OOE81" s="108"/>
      <c r="OOF81" s="108"/>
      <c r="OOG81" s="108"/>
      <c r="OOH81" s="108"/>
      <c r="OOI81" s="108"/>
      <c r="OOJ81" s="108"/>
      <c r="OOK81" s="108"/>
      <c r="OOL81" s="108"/>
      <c r="OOM81" s="108"/>
      <c r="OON81" s="108"/>
      <c r="OOO81" s="108"/>
      <c r="OOP81" s="108"/>
      <c r="OOQ81" s="108"/>
      <c r="OOR81" s="108"/>
      <c r="OOS81" s="108"/>
      <c r="OOT81" s="108"/>
      <c r="OOU81" s="108"/>
      <c r="OOV81" s="108"/>
      <c r="OOW81" s="108"/>
      <c r="OOX81" s="108"/>
      <c r="OOY81" s="108"/>
      <c r="OOZ81" s="108"/>
      <c r="OPA81" s="108"/>
      <c r="OPB81" s="108"/>
      <c r="OPC81" s="108"/>
      <c r="OPD81" s="108"/>
      <c r="OPE81" s="108"/>
      <c r="OPF81" s="108"/>
      <c r="OPG81" s="108"/>
      <c r="OPH81" s="108"/>
      <c r="OPI81" s="108"/>
      <c r="OPJ81" s="108"/>
      <c r="OPK81" s="108"/>
      <c r="OPL81" s="108"/>
      <c r="OPM81" s="108"/>
      <c r="OPN81" s="108"/>
      <c r="OPO81" s="108"/>
      <c r="OPP81" s="108"/>
      <c r="OPQ81" s="108"/>
      <c r="OPR81" s="108"/>
      <c r="OPS81" s="108"/>
      <c r="OPT81" s="108"/>
      <c r="OPU81" s="108"/>
      <c r="OPV81" s="108"/>
      <c r="OPW81" s="108"/>
      <c r="OPX81" s="108"/>
      <c r="OPY81" s="108"/>
      <c r="OPZ81" s="108"/>
      <c r="OQA81" s="108"/>
      <c r="OQB81" s="108"/>
      <c r="OQC81" s="108"/>
      <c r="OQD81" s="108"/>
      <c r="OQE81" s="108"/>
      <c r="OQF81" s="108"/>
      <c r="OQG81" s="108"/>
      <c r="OQH81" s="108"/>
      <c r="OQI81" s="108"/>
      <c r="OQJ81" s="108"/>
      <c r="OQK81" s="108"/>
      <c r="OQL81" s="108"/>
      <c r="OQM81" s="108"/>
      <c r="OQN81" s="108"/>
      <c r="OQO81" s="108"/>
      <c r="OQP81" s="108"/>
      <c r="OQQ81" s="108"/>
      <c r="OQR81" s="108"/>
      <c r="OQS81" s="108"/>
      <c r="OQT81" s="108"/>
      <c r="OQU81" s="108"/>
      <c r="OQV81" s="108"/>
      <c r="OQW81" s="108"/>
      <c r="OQX81" s="108"/>
      <c r="OQY81" s="108"/>
      <c r="OQZ81" s="108"/>
      <c r="ORA81" s="108"/>
      <c r="ORB81" s="108"/>
      <c r="ORC81" s="108"/>
      <c r="ORD81" s="108"/>
      <c r="ORE81" s="108"/>
      <c r="ORF81" s="108"/>
      <c r="ORG81" s="108"/>
      <c r="ORH81" s="108"/>
      <c r="ORI81" s="108"/>
      <c r="ORJ81" s="108"/>
      <c r="ORK81" s="108"/>
      <c r="ORL81" s="108"/>
      <c r="ORM81" s="108"/>
      <c r="ORN81" s="108"/>
      <c r="ORO81" s="108"/>
      <c r="ORP81" s="108"/>
      <c r="ORQ81" s="108"/>
      <c r="ORR81" s="108"/>
      <c r="ORS81" s="108"/>
      <c r="ORT81" s="108"/>
      <c r="ORU81" s="108"/>
      <c r="ORV81" s="108"/>
      <c r="ORW81" s="108"/>
      <c r="ORX81" s="108"/>
      <c r="ORY81" s="108"/>
      <c r="ORZ81" s="108"/>
      <c r="OSA81" s="108"/>
      <c r="OSB81" s="108"/>
      <c r="OSC81" s="108"/>
      <c r="OSD81" s="108"/>
      <c r="OSE81" s="108"/>
      <c r="OSF81" s="108"/>
      <c r="OSG81" s="108"/>
      <c r="OSH81" s="108"/>
      <c r="OSI81" s="108"/>
      <c r="OSJ81" s="108"/>
      <c r="OSK81" s="108"/>
      <c r="OSL81" s="108"/>
      <c r="OSM81" s="108"/>
      <c r="OSN81" s="108"/>
      <c r="OSO81" s="108"/>
      <c r="OSP81" s="108"/>
      <c r="OSQ81" s="108"/>
      <c r="OSR81" s="108"/>
      <c r="OSS81" s="108"/>
      <c r="OST81" s="108"/>
      <c r="OSU81" s="108"/>
      <c r="OSV81" s="108"/>
      <c r="OSW81" s="108"/>
      <c r="OSX81" s="108"/>
      <c r="OSY81" s="108"/>
      <c r="OSZ81" s="108"/>
      <c r="OTA81" s="108"/>
      <c r="OTB81" s="108"/>
      <c r="OTC81" s="108"/>
      <c r="OTD81" s="108"/>
      <c r="OTE81" s="108"/>
      <c r="OTF81" s="108"/>
      <c r="OTG81" s="108"/>
      <c r="OTH81" s="108"/>
      <c r="OTI81" s="108"/>
      <c r="OTJ81" s="108"/>
      <c r="OTK81" s="108"/>
      <c r="OTL81" s="108"/>
      <c r="OTM81" s="108"/>
      <c r="OTN81" s="108"/>
      <c r="OTO81" s="108"/>
      <c r="OTP81" s="108"/>
      <c r="OTQ81" s="108"/>
      <c r="OTR81" s="108"/>
      <c r="OTS81" s="108"/>
      <c r="OTT81" s="108"/>
      <c r="OTU81" s="108"/>
      <c r="OTV81" s="108"/>
      <c r="OTW81" s="108"/>
      <c r="OTX81" s="108"/>
      <c r="OTY81" s="108"/>
      <c r="OTZ81" s="108"/>
      <c r="OUA81" s="108"/>
      <c r="OUB81" s="108"/>
      <c r="OUC81" s="108"/>
      <c r="OUD81" s="108"/>
      <c r="OUE81" s="108"/>
      <c r="OUF81" s="108"/>
      <c r="OUG81" s="108"/>
      <c r="OUH81" s="108"/>
      <c r="OUI81" s="108"/>
      <c r="OUJ81" s="108"/>
      <c r="OUK81" s="108"/>
      <c r="OUL81" s="108"/>
      <c r="OUM81" s="108"/>
      <c r="OUN81" s="108"/>
      <c r="OUO81" s="108"/>
      <c r="OUP81" s="108"/>
      <c r="OUQ81" s="108"/>
      <c r="OUR81" s="108"/>
      <c r="OUS81" s="108"/>
      <c r="OUT81" s="108"/>
      <c r="OUU81" s="108"/>
      <c r="OUV81" s="108"/>
      <c r="OUW81" s="108"/>
      <c r="OUX81" s="108"/>
      <c r="OUY81" s="108"/>
      <c r="OUZ81" s="108"/>
      <c r="OVA81" s="108"/>
      <c r="OVB81" s="108"/>
      <c r="OVC81" s="108"/>
      <c r="OVD81" s="108"/>
      <c r="OVE81" s="108"/>
      <c r="OVF81" s="108"/>
      <c r="OVG81" s="108"/>
      <c r="OVH81" s="108"/>
      <c r="OVI81" s="108"/>
      <c r="OVJ81" s="108"/>
      <c r="OVK81" s="108"/>
      <c r="OVL81" s="108"/>
      <c r="OVM81" s="108"/>
      <c r="OVN81" s="108"/>
      <c r="OVO81" s="108"/>
      <c r="OVP81" s="108"/>
      <c r="OVQ81" s="108"/>
      <c r="OVR81" s="108"/>
      <c r="OVS81" s="108"/>
      <c r="OVT81" s="108"/>
      <c r="OVU81" s="108"/>
      <c r="OVV81" s="108"/>
      <c r="OVW81" s="108"/>
      <c r="OVX81" s="108"/>
      <c r="OVY81" s="108"/>
      <c r="OVZ81" s="108"/>
      <c r="OWA81" s="108"/>
      <c r="OWB81" s="108"/>
      <c r="OWC81" s="108"/>
      <c r="OWD81" s="108"/>
      <c r="OWE81" s="108"/>
      <c r="OWF81" s="108"/>
      <c r="OWG81" s="108"/>
      <c r="OWH81" s="108"/>
      <c r="OWI81" s="108"/>
      <c r="OWJ81" s="108"/>
      <c r="OWK81" s="108"/>
      <c r="OWL81" s="108"/>
      <c r="OWM81" s="108"/>
      <c r="OWN81" s="108"/>
      <c r="OWO81" s="108"/>
      <c r="OWP81" s="108"/>
      <c r="OWQ81" s="108"/>
      <c r="OWR81" s="108"/>
      <c r="OWS81" s="108"/>
      <c r="OWT81" s="108"/>
      <c r="OWU81" s="108"/>
      <c r="OWV81" s="108"/>
      <c r="OWW81" s="108"/>
      <c r="OWX81" s="108"/>
      <c r="OWY81" s="108"/>
      <c r="OWZ81" s="108"/>
      <c r="OXA81" s="108"/>
      <c r="OXB81" s="108"/>
      <c r="OXC81" s="108"/>
      <c r="OXD81" s="108"/>
      <c r="OXE81" s="108"/>
      <c r="OXF81" s="108"/>
      <c r="OXG81" s="108"/>
      <c r="OXH81" s="108"/>
      <c r="OXI81" s="108"/>
      <c r="OXJ81" s="108"/>
      <c r="OXK81" s="108"/>
      <c r="OXL81" s="108"/>
      <c r="OXM81" s="108"/>
      <c r="OXN81" s="108"/>
      <c r="OXO81" s="108"/>
      <c r="OXP81" s="108"/>
      <c r="OXQ81" s="108"/>
      <c r="OXR81" s="108"/>
      <c r="OXS81" s="108"/>
      <c r="OXT81" s="108"/>
      <c r="OXU81" s="108"/>
      <c r="OXV81" s="108"/>
      <c r="OXW81" s="108"/>
      <c r="OXX81" s="108"/>
      <c r="OXY81" s="108"/>
      <c r="OXZ81" s="108"/>
      <c r="OYA81" s="108"/>
      <c r="OYB81" s="108"/>
      <c r="OYC81" s="108"/>
      <c r="OYD81" s="108"/>
      <c r="OYE81" s="108"/>
      <c r="OYF81" s="108"/>
      <c r="OYG81" s="108"/>
      <c r="OYH81" s="108"/>
      <c r="OYI81" s="108"/>
      <c r="OYJ81" s="108"/>
      <c r="OYK81" s="108"/>
      <c r="OYL81" s="108"/>
      <c r="OYM81" s="108"/>
      <c r="OYN81" s="108"/>
      <c r="OYO81" s="108"/>
      <c r="OYP81" s="108"/>
      <c r="OYQ81" s="108"/>
      <c r="OYR81" s="108"/>
      <c r="OYS81" s="108"/>
      <c r="OYT81" s="108"/>
      <c r="OYU81" s="108"/>
      <c r="OYV81" s="108"/>
      <c r="OYW81" s="108"/>
      <c r="OYX81" s="108"/>
      <c r="OYY81" s="108"/>
      <c r="OYZ81" s="108"/>
      <c r="OZA81" s="108"/>
      <c r="OZB81" s="108"/>
      <c r="OZC81" s="108"/>
      <c r="OZD81" s="108"/>
      <c r="OZE81" s="108"/>
      <c r="OZF81" s="108"/>
      <c r="OZG81" s="108"/>
      <c r="OZH81" s="108"/>
      <c r="OZI81" s="108"/>
      <c r="OZJ81" s="108"/>
      <c r="OZK81" s="108"/>
      <c r="OZL81" s="108"/>
      <c r="OZM81" s="108"/>
      <c r="OZN81" s="108"/>
      <c r="OZO81" s="108"/>
      <c r="OZP81" s="108"/>
      <c r="OZQ81" s="108"/>
      <c r="OZR81" s="108"/>
      <c r="OZS81" s="108"/>
      <c r="OZT81" s="108"/>
      <c r="OZU81" s="108"/>
      <c r="OZV81" s="108"/>
      <c r="OZW81" s="108"/>
      <c r="OZX81" s="108"/>
      <c r="OZY81" s="108"/>
      <c r="OZZ81" s="108"/>
      <c r="PAA81" s="108"/>
      <c r="PAB81" s="108"/>
      <c r="PAC81" s="108"/>
      <c r="PAD81" s="108"/>
      <c r="PAE81" s="108"/>
      <c r="PAF81" s="108"/>
      <c r="PAG81" s="108"/>
      <c r="PAH81" s="108"/>
      <c r="PAI81" s="108"/>
      <c r="PAJ81" s="108"/>
      <c r="PAK81" s="108"/>
      <c r="PAL81" s="108"/>
      <c r="PAM81" s="108"/>
      <c r="PAN81" s="108"/>
      <c r="PAO81" s="108"/>
      <c r="PAP81" s="108"/>
      <c r="PAQ81" s="108"/>
      <c r="PAR81" s="108"/>
      <c r="PAS81" s="108"/>
      <c r="PAT81" s="108"/>
      <c r="PAU81" s="108"/>
      <c r="PAV81" s="108"/>
      <c r="PAW81" s="108"/>
      <c r="PAX81" s="108"/>
      <c r="PAY81" s="108"/>
      <c r="PAZ81" s="108"/>
      <c r="PBA81" s="108"/>
      <c r="PBB81" s="108"/>
      <c r="PBC81" s="108"/>
      <c r="PBD81" s="108"/>
      <c r="PBE81" s="108"/>
      <c r="PBF81" s="108"/>
      <c r="PBG81" s="108"/>
      <c r="PBH81" s="108"/>
      <c r="PBI81" s="108"/>
      <c r="PBJ81" s="108"/>
      <c r="PBK81" s="108"/>
      <c r="PBL81" s="108"/>
      <c r="PBM81" s="108"/>
      <c r="PBN81" s="108"/>
      <c r="PBO81" s="108"/>
      <c r="PBP81" s="108"/>
      <c r="PBQ81" s="108"/>
      <c r="PBR81" s="108"/>
      <c r="PBS81" s="108"/>
      <c r="PBT81" s="108"/>
      <c r="PBU81" s="108"/>
      <c r="PBV81" s="108"/>
      <c r="PBW81" s="108"/>
      <c r="PBX81" s="108"/>
      <c r="PBY81" s="108"/>
      <c r="PBZ81" s="108"/>
      <c r="PCA81" s="108"/>
      <c r="PCB81" s="108"/>
      <c r="PCC81" s="108"/>
      <c r="PCD81" s="108"/>
      <c r="PCE81" s="108"/>
      <c r="PCF81" s="108"/>
      <c r="PCG81" s="108"/>
      <c r="PCH81" s="108"/>
      <c r="PCI81" s="108"/>
      <c r="PCJ81" s="108"/>
      <c r="PCK81" s="108"/>
      <c r="PCL81" s="108"/>
      <c r="PCM81" s="108"/>
      <c r="PCN81" s="108"/>
      <c r="PCO81" s="108"/>
      <c r="PCP81" s="108"/>
      <c r="PCQ81" s="108"/>
      <c r="PCR81" s="108"/>
      <c r="PCS81" s="108"/>
      <c r="PCT81" s="108"/>
      <c r="PCU81" s="108"/>
      <c r="PCV81" s="108"/>
      <c r="PCW81" s="108"/>
      <c r="PCX81" s="108"/>
      <c r="PCY81" s="108"/>
      <c r="PCZ81" s="108"/>
      <c r="PDA81" s="108"/>
      <c r="PDB81" s="108"/>
      <c r="PDC81" s="108"/>
      <c r="PDD81" s="108"/>
      <c r="PDE81" s="108"/>
      <c r="PDF81" s="108"/>
      <c r="PDG81" s="108"/>
      <c r="PDH81" s="108"/>
      <c r="PDI81" s="108"/>
      <c r="PDJ81" s="108"/>
      <c r="PDK81" s="108"/>
      <c r="PDL81" s="108"/>
      <c r="PDM81" s="108"/>
      <c r="PDN81" s="108"/>
      <c r="PDO81" s="108"/>
      <c r="PDP81" s="108"/>
      <c r="PDQ81" s="108"/>
      <c r="PDR81" s="108"/>
      <c r="PDS81" s="108"/>
      <c r="PDT81" s="108"/>
      <c r="PDU81" s="108"/>
      <c r="PDV81" s="108"/>
      <c r="PDW81" s="108"/>
      <c r="PDX81" s="108"/>
      <c r="PDY81" s="108"/>
      <c r="PDZ81" s="108"/>
      <c r="PEA81" s="108"/>
      <c r="PEB81" s="108"/>
      <c r="PEC81" s="108"/>
      <c r="PED81" s="108"/>
      <c r="PEE81" s="108"/>
      <c r="PEF81" s="108"/>
      <c r="PEG81" s="108"/>
      <c r="PEH81" s="108"/>
      <c r="PEI81" s="108"/>
      <c r="PEJ81" s="108"/>
      <c r="PEK81" s="108"/>
      <c r="PEL81" s="108"/>
      <c r="PEM81" s="108"/>
      <c r="PEN81" s="108"/>
      <c r="PEO81" s="108"/>
      <c r="PEP81" s="108"/>
      <c r="PEQ81" s="108"/>
      <c r="PER81" s="108"/>
      <c r="PES81" s="108"/>
      <c r="PET81" s="108"/>
      <c r="PEU81" s="108"/>
      <c r="PEV81" s="108"/>
      <c r="PEW81" s="108"/>
      <c r="PEX81" s="108"/>
      <c r="PEY81" s="108"/>
      <c r="PEZ81" s="108"/>
      <c r="PFA81" s="108"/>
      <c r="PFB81" s="108"/>
      <c r="PFC81" s="108"/>
      <c r="PFD81" s="108"/>
      <c r="PFE81" s="108"/>
      <c r="PFF81" s="108"/>
      <c r="PFG81" s="108"/>
      <c r="PFH81" s="108"/>
      <c r="PFI81" s="108"/>
      <c r="PFJ81" s="108"/>
      <c r="PFK81" s="108"/>
      <c r="PFL81" s="108"/>
      <c r="PFM81" s="108"/>
      <c r="PFN81" s="108"/>
      <c r="PFO81" s="108"/>
      <c r="PFP81" s="108"/>
      <c r="PFQ81" s="108"/>
      <c r="PFR81" s="108"/>
      <c r="PFS81" s="108"/>
      <c r="PFT81" s="108"/>
      <c r="PFU81" s="108"/>
      <c r="PFV81" s="108"/>
      <c r="PFW81" s="108"/>
      <c r="PFX81" s="108"/>
      <c r="PFY81" s="108"/>
      <c r="PFZ81" s="108"/>
      <c r="PGA81" s="108"/>
      <c r="PGB81" s="108"/>
      <c r="PGC81" s="108"/>
      <c r="PGD81" s="108"/>
      <c r="PGE81" s="108"/>
      <c r="PGF81" s="108"/>
      <c r="PGG81" s="108"/>
      <c r="PGH81" s="108"/>
      <c r="PGI81" s="108"/>
      <c r="PGJ81" s="108"/>
      <c r="PGK81" s="108"/>
      <c r="PGL81" s="108"/>
      <c r="PGM81" s="108"/>
      <c r="PGN81" s="108"/>
      <c r="PGO81" s="108"/>
      <c r="PGP81" s="108"/>
      <c r="PGQ81" s="108"/>
      <c r="PGR81" s="108"/>
      <c r="PGS81" s="108"/>
      <c r="PGT81" s="108"/>
      <c r="PGU81" s="108"/>
      <c r="PGV81" s="108"/>
      <c r="PGW81" s="108"/>
      <c r="PGX81" s="108"/>
      <c r="PGY81" s="108"/>
      <c r="PGZ81" s="108"/>
      <c r="PHA81" s="108"/>
      <c r="PHB81" s="108"/>
      <c r="PHC81" s="108"/>
      <c r="PHD81" s="108"/>
      <c r="PHE81" s="108"/>
      <c r="PHF81" s="108"/>
      <c r="PHG81" s="108"/>
      <c r="PHH81" s="108"/>
      <c r="PHI81" s="108"/>
      <c r="PHJ81" s="108"/>
      <c r="PHK81" s="108"/>
      <c r="PHL81" s="108"/>
      <c r="PHM81" s="108"/>
      <c r="PHN81" s="108"/>
      <c r="PHO81" s="108"/>
      <c r="PHP81" s="108"/>
      <c r="PHQ81" s="108"/>
      <c r="PHR81" s="108"/>
      <c r="PHS81" s="108"/>
      <c r="PHT81" s="108"/>
      <c r="PHU81" s="108"/>
      <c r="PHV81" s="108"/>
      <c r="PHW81" s="108"/>
      <c r="PHX81" s="108"/>
      <c r="PHY81" s="108"/>
      <c r="PHZ81" s="108"/>
      <c r="PIA81" s="108"/>
      <c r="PIB81" s="108"/>
      <c r="PIC81" s="108"/>
      <c r="PID81" s="108"/>
      <c r="PIE81" s="108"/>
      <c r="PIF81" s="108"/>
      <c r="PIG81" s="108"/>
      <c r="PIH81" s="108"/>
      <c r="PII81" s="108"/>
      <c r="PIJ81" s="108"/>
      <c r="PIK81" s="108"/>
      <c r="PIL81" s="108"/>
      <c r="PIM81" s="108"/>
      <c r="PIN81" s="108"/>
      <c r="PIO81" s="108"/>
      <c r="PIP81" s="108"/>
      <c r="PIQ81" s="108"/>
      <c r="PIR81" s="108"/>
      <c r="PIS81" s="108"/>
      <c r="PIT81" s="108"/>
      <c r="PIU81" s="108"/>
      <c r="PIV81" s="108"/>
      <c r="PIW81" s="108"/>
      <c r="PIX81" s="108"/>
      <c r="PIY81" s="108"/>
      <c r="PIZ81" s="108"/>
      <c r="PJA81" s="108"/>
      <c r="PJB81" s="108"/>
      <c r="PJC81" s="108"/>
      <c r="PJD81" s="108"/>
      <c r="PJE81" s="108"/>
      <c r="PJF81" s="108"/>
      <c r="PJG81" s="108"/>
      <c r="PJH81" s="108"/>
      <c r="PJI81" s="108"/>
      <c r="PJJ81" s="108"/>
      <c r="PJK81" s="108"/>
      <c r="PJL81" s="108"/>
      <c r="PJM81" s="108"/>
      <c r="PJN81" s="108"/>
      <c r="PJO81" s="108"/>
      <c r="PJP81" s="108"/>
      <c r="PJQ81" s="108"/>
      <c r="PJR81" s="108"/>
      <c r="PJS81" s="108"/>
      <c r="PJT81" s="108"/>
      <c r="PJU81" s="108"/>
      <c r="PJV81" s="108"/>
      <c r="PJW81" s="108"/>
      <c r="PJX81" s="108"/>
      <c r="PJY81" s="108"/>
      <c r="PJZ81" s="108"/>
      <c r="PKA81" s="108"/>
      <c r="PKB81" s="108"/>
      <c r="PKC81" s="108"/>
      <c r="PKD81" s="108"/>
      <c r="PKE81" s="108"/>
      <c r="PKF81" s="108"/>
      <c r="PKG81" s="108"/>
      <c r="PKH81" s="108"/>
      <c r="PKI81" s="108"/>
      <c r="PKJ81" s="108"/>
      <c r="PKK81" s="108"/>
      <c r="PKL81" s="108"/>
      <c r="PKM81" s="108"/>
      <c r="PKN81" s="108"/>
      <c r="PKO81" s="108"/>
      <c r="PKP81" s="108"/>
      <c r="PKQ81" s="108"/>
      <c r="PKR81" s="108"/>
      <c r="PKS81" s="108"/>
      <c r="PKT81" s="108"/>
      <c r="PKU81" s="108"/>
      <c r="PKV81" s="108"/>
      <c r="PKW81" s="108"/>
      <c r="PKX81" s="108"/>
      <c r="PKY81" s="108"/>
      <c r="PKZ81" s="108"/>
      <c r="PLA81" s="108"/>
      <c r="PLB81" s="108"/>
      <c r="PLC81" s="108"/>
      <c r="PLD81" s="108"/>
      <c r="PLE81" s="108"/>
      <c r="PLF81" s="108"/>
      <c r="PLG81" s="108"/>
      <c r="PLH81" s="108"/>
      <c r="PLI81" s="108"/>
      <c r="PLJ81" s="108"/>
      <c r="PLK81" s="108"/>
      <c r="PLL81" s="108"/>
      <c r="PLM81" s="108"/>
      <c r="PLN81" s="108"/>
      <c r="PLO81" s="108"/>
      <c r="PLP81" s="108"/>
      <c r="PLQ81" s="108"/>
      <c r="PLR81" s="108"/>
      <c r="PLS81" s="108"/>
      <c r="PLT81" s="108"/>
      <c r="PLU81" s="108"/>
      <c r="PLV81" s="108"/>
      <c r="PLW81" s="108"/>
      <c r="PLX81" s="108"/>
      <c r="PLY81" s="108"/>
      <c r="PLZ81" s="108"/>
      <c r="PMA81" s="108"/>
      <c r="PMB81" s="108"/>
      <c r="PMC81" s="108"/>
      <c r="PMD81" s="108"/>
      <c r="PME81" s="108"/>
      <c r="PMF81" s="108"/>
      <c r="PMG81" s="108"/>
      <c r="PMH81" s="108"/>
      <c r="PMI81" s="108"/>
      <c r="PMJ81" s="108"/>
      <c r="PMK81" s="108"/>
      <c r="PML81" s="108"/>
      <c r="PMM81" s="108"/>
      <c r="PMN81" s="108"/>
      <c r="PMO81" s="108"/>
      <c r="PMP81" s="108"/>
      <c r="PMQ81" s="108"/>
      <c r="PMR81" s="108"/>
      <c r="PMS81" s="108"/>
      <c r="PMT81" s="108"/>
      <c r="PMU81" s="108"/>
      <c r="PMV81" s="108"/>
      <c r="PMW81" s="108"/>
      <c r="PMX81" s="108"/>
      <c r="PMY81" s="108"/>
      <c r="PMZ81" s="108"/>
      <c r="PNA81" s="108"/>
      <c r="PNB81" s="108"/>
      <c r="PNC81" s="108"/>
      <c r="PND81" s="108"/>
      <c r="PNE81" s="108"/>
      <c r="PNF81" s="108"/>
      <c r="PNG81" s="108"/>
      <c r="PNH81" s="108"/>
      <c r="PNI81" s="108"/>
      <c r="PNJ81" s="108"/>
      <c r="PNK81" s="108"/>
      <c r="PNL81" s="108"/>
      <c r="PNM81" s="108"/>
      <c r="PNN81" s="108"/>
      <c r="PNO81" s="108"/>
      <c r="PNP81" s="108"/>
      <c r="PNQ81" s="108"/>
      <c r="PNR81" s="108"/>
      <c r="PNS81" s="108"/>
      <c r="PNT81" s="108"/>
      <c r="PNU81" s="108"/>
      <c r="PNV81" s="108"/>
      <c r="PNW81" s="108"/>
      <c r="PNX81" s="108"/>
      <c r="PNY81" s="108"/>
      <c r="PNZ81" s="108"/>
      <c r="POA81" s="108"/>
      <c r="POB81" s="108"/>
      <c r="POC81" s="108"/>
      <c r="POD81" s="108"/>
      <c r="POE81" s="108"/>
      <c r="POF81" s="108"/>
      <c r="POG81" s="108"/>
      <c r="POH81" s="108"/>
      <c r="POI81" s="108"/>
      <c r="POJ81" s="108"/>
      <c r="POK81" s="108"/>
      <c r="POL81" s="108"/>
      <c r="POM81" s="108"/>
      <c r="PON81" s="108"/>
      <c r="POO81" s="108"/>
      <c r="POP81" s="108"/>
      <c r="POQ81" s="108"/>
      <c r="POR81" s="108"/>
      <c r="POS81" s="108"/>
      <c r="POT81" s="108"/>
      <c r="POU81" s="108"/>
      <c r="POV81" s="108"/>
      <c r="POW81" s="108"/>
      <c r="POX81" s="108"/>
      <c r="POY81" s="108"/>
      <c r="POZ81" s="108"/>
      <c r="PPA81" s="108"/>
      <c r="PPB81" s="108"/>
      <c r="PPC81" s="108"/>
      <c r="PPD81" s="108"/>
      <c r="PPE81" s="108"/>
      <c r="PPF81" s="108"/>
      <c r="PPG81" s="108"/>
      <c r="PPH81" s="108"/>
      <c r="PPI81" s="108"/>
      <c r="PPJ81" s="108"/>
      <c r="PPK81" s="108"/>
      <c r="PPL81" s="108"/>
      <c r="PPM81" s="108"/>
      <c r="PPN81" s="108"/>
      <c r="PPO81" s="108"/>
      <c r="PPP81" s="108"/>
      <c r="PPQ81" s="108"/>
      <c r="PPR81" s="108"/>
      <c r="PPS81" s="108"/>
      <c r="PPT81" s="108"/>
      <c r="PPU81" s="108"/>
      <c r="PPV81" s="108"/>
      <c r="PPW81" s="108"/>
      <c r="PPX81" s="108"/>
      <c r="PPY81" s="108"/>
      <c r="PPZ81" s="108"/>
      <c r="PQA81" s="108"/>
      <c r="PQB81" s="108"/>
      <c r="PQC81" s="108"/>
      <c r="PQD81" s="108"/>
      <c r="PQE81" s="108"/>
      <c r="PQF81" s="108"/>
      <c r="PQG81" s="108"/>
      <c r="PQH81" s="108"/>
      <c r="PQI81" s="108"/>
      <c r="PQJ81" s="108"/>
      <c r="PQK81" s="108"/>
      <c r="PQL81" s="108"/>
      <c r="PQM81" s="108"/>
      <c r="PQN81" s="108"/>
      <c r="PQO81" s="108"/>
      <c r="PQP81" s="108"/>
      <c r="PQQ81" s="108"/>
      <c r="PQR81" s="108"/>
      <c r="PQS81" s="108"/>
      <c r="PQT81" s="108"/>
      <c r="PQU81" s="108"/>
      <c r="PQV81" s="108"/>
      <c r="PQW81" s="108"/>
      <c r="PQX81" s="108"/>
      <c r="PQY81" s="108"/>
      <c r="PQZ81" s="108"/>
      <c r="PRA81" s="108"/>
      <c r="PRB81" s="108"/>
      <c r="PRC81" s="108"/>
      <c r="PRD81" s="108"/>
      <c r="PRE81" s="108"/>
      <c r="PRF81" s="108"/>
      <c r="PRG81" s="108"/>
      <c r="PRH81" s="108"/>
      <c r="PRI81" s="108"/>
      <c r="PRJ81" s="108"/>
      <c r="PRK81" s="108"/>
      <c r="PRL81" s="108"/>
      <c r="PRM81" s="108"/>
      <c r="PRN81" s="108"/>
      <c r="PRO81" s="108"/>
      <c r="PRP81" s="108"/>
      <c r="PRQ81" s="108"/>
      <c r="PRR81" s="108"/>
      <c r="PRS81" s="108"/>
      <c r="PRT81" s="108"/>
      <c r="PRU81" s="108"/>
      <c r="PRV81" s="108"/>
      <c r="PRW81" s="108"/>
      <c r="PRX81" s="108"/>
      <c r="PRY81" s="108"/>
      <c r="PRZ81" s="108"/>
      <c r="PSA81" s="108"/>
      <c r="PSB81" s="108"/>
      <c r="PSC81" s="108"/>
      <c r="PSD81" s="108"/>
      <c r="PSE81" s="108"/>
      <c r="PSF81" s="108"/>
      <c r="PSG81" s="108"/>
      <c r="PSH81" s="108"/>
      <c r="PSI81" s="108"/>
      <c r="PSJ81" s="108"/>
      <c r="PSK81" s="108"/>
      <c r="PSL81" s="108"/>
      <c r="PSM81" s="108"/>
      <c r="PSN81" s="108"/>
      <c r="PSO81" s="108"/>
      <c r="PSP81" s="108"/>
      <c r="PSQ81" s="108"/>
      <c r="PSR81" s="108"/>
      <c r="PSS81" s="108"/>
      <c r="PST81" s="108"/>
      <c r="PSU81" s="108"/>
      <c r="PSV81" s="108"/>
      <c r="PSW81" s="108"/>
      <c r="PSX81" s="108"/>
      <c r="PSY81" s="108"/>
      <c r="PSZ81" s="108"/>
      <c r="PTA81" s="108"/>
      <c r="PTB81" s="108"/>
      <c r="PTC81" s="108"/>
      <c r="PTD81" s="108"/>
      <c r="PTE81" s="108"/>
      <c r="PTF81" s="108"/>
      <c r="PTG81" s="108"/>
      <c r="PTH81" s="108"/>
      <c r="PTI81" s="108"/>
      <c r="PTJ81" s="108"/>
      <c r="PTK81" s="108"/>
      <c r="PTL81" s="108"/>
      <c r="PTM81" s="108"/>
      <c r="PTN81" s="108"/>
      <c r="PTO81" s="108"/>
      <c r="PTP81" s="108"/>
      <c r="PTQ81" s="108"/>
      <c r="PTR81" s="108"/>
      <c r="PTS81" s="108"/>
      <c r="PTT81" s="108"/>
      <c r="PTU81" s="108"/>
      <c r="PTV81" s="108"/>
      <c r="PTW81" s="108"/>
      <c r="PTX81" s="108"/>
      <c r="PTY81" s="108"/>
      <c r="PTZ81" s="108"/>
      <c r="PUA81" s="108"/>
      <c r="PUB81" s="108"/>
      <c r="PUC81" s="108"/>
      <c r="PUD81" s="108"/>
      <c r="PUE81" s="108"/>
      <c r="PUF81" s="108"/>
      <c r="PUG81" s="108"/>
      <c r="PUH81" s="108"/>
      <c r="PUI81" s="108"/>
      <c r="PUJ81" s="108"/>
      <c r="PUK81" s="108"/>
      <c r="PUL81" s="108"/>
      <c r="PUM81" s="108"/>
      <c r="PUN81" s="108"/>
      <c r="PUO81" s="108"/>
      <c r="PUP81" s="108"/>
      <c r="PUQ81" s="108"/>
      <c r="PUR81" s="108"/>
      <c r="PUS81" s="108"/>
      <c r="PUT81" s="108"/>
      <c r="PUU81" s="108"/>
      <c r="PUV81" s="108"/>
      <c r="PUW81" s="108"/>
      <c r="PUX81" s="108"/>
      <c r="PUY81" s="108"/>
      <c r="PUZ81" s="108"/>
      <c r="PVA81" s="108"/>
      <c r="PVB81" s="108"/>
      <c r="PVC81" s="108"/>
      <c r="PVD81" s="108"/>
      <c r="PVE81" s="108"/>
      <c r="PVF81" s="108"/>
      <c r="PVG81" s="108"/>
      <c r="PVH81" s="108"/>
      <c r="PVI81" s="108"/>
      <c r="PVJ81" s="108"/>
      <c r="PVK81" s="108"/>
      <c r="PVL81" s="108"/>
      <c r="PVM81" s="108"/>
      <c r="PVN81" s="108"/>
      <c r="PVO81" s="108"/>
      <c r="PVP81" s="108"/>
      <c r="PVQ81" s="108"/>
      <c r="PVR81" s="108"/>
      <c r="PVS81" s="108"/>
      <c r="PVT81" s="108"/>
      <c r="PVU81" s="108"/>
      <c r="PVV81" s="108"/>
      <c r="PVW81" s="108"/>
      <c r="PVX81" s="108"/>
      <c r="PVY81" s="108"/>
      <c r="PVZ81" s="108"/>
      <c r="PWA81" s="108"/>
      <c r="PWB81" s="108"/>
      <c r="PWC81" s="108"/>
      <c r="PWD81" s="108"/>
      <c r="PWE81" s="108"/>
      <c r="PWF81" s="108"/>
      <c r="PWG81" s="108"/>
      <c r="PWH81" s="108"/>
      <c r="PWI81" s="108"/>
      <c r="PWJ81" s="108"/>
      <c r="PWK81" s="108"/>
      <c r="PWL81" s="108"/>
      <c r="PWM81" s="108"/>
      <c r="PWN81" s="108"/>
      <c r="PWO81" s="108"/>
      <c r="PWP81" s="108"/>
      <c r="PWQ81" s="108"/>
      <c r="PWR81" s="108"/>
      <c r="PWS81" s="108"/>
      <c r="PWT81" s="108"/>
      <c r="PWU81" s="108"/>
      <c r="PWV81" s="108"/>
      <c r="PWW81" s="108"/>
      <c r="PWX81" s="108"/>
      <c r="PWY81" s="108"/>
      <c r="PWZ81" s="108"/>
      <c r="PXA81" s="108"/>
      <c r="PXB81" s="108"/>
      <c r="PXC81" s="108"/>
      <c r="PXD81" s="108"/>
      <c r="PXE81" s="108"/>
      <c r="PXF81" s="108"/>
      <c r="PXG81" s="108"/>
      <c r="PXH81" s="108"/>
      <c r="PXI81" s="108"/>
      <c r="PXJ81" s="108"/>
      <c r="PXK81" s="108"/>
      <c r="PXL81" s="108"/>
      <c r="PXM81" s="108"/>
      <c r="PXN81" s="108"/>
      <c r="PXO81" s="108"/>
      <c r="PXP81" s="108"/>
      <c r="PXQ81" s="108"/>
      <c r="PXR81" s="108"/>
      <c r="PXS81" s="108"/>
      <c r="PXT81" s="108"/>
      <c r="PXU81" s="108"/>
      <c r="PXV81" s="108"/>
      <c r="PXW81" s="108"/>
      <c r="PXX81" s="108"/>
      <c r="PXY81" s="108"/>
      <c r="PXZ81" s="108"/>
      <c r="PYA81" s="108"/>
      <c r="PYB81" s="108"/>
      <c r="PYC81" s="108"/>
      <c r="PYD81" s="108"/>
      <c r="PYE81" s="108"/>
      <c r="PYF81" s="108"/>
      <c r="PYG81" s="108"/>
      <c r="PYH81" s="108"/>
      <c r="PYI81" s="108"/>
      <c r="PYJ81" s="108"/>
      <c r="PYK81" s="108"/>
      <c r="PYL81" s="108"/>
      <c r="PYM81" s="108"/>
      <c r="PYN81" s="108"/>
      <c r="PYO81" s="108"/>
      <c r="PYP81" s="108"/>
      <c r="PYQ81" s="108"/>
      <c r="PYR81" s="108"/>
      <c r="PYS81" s="108"/>
      <c r="PYT81" s="108"/>
      <c r="PYU81" s="108"/>
      <c r="PYV81" s="108"/>
      <c r="PYW81" s="108"/>
      <c r="PYX81" s="108"/>
      <c r="PYY81" s="108"/>
      <c r="PYZ81" s="108"/>
      <c r="PZA81" s="108"/>
      <c r="PZB81" s="108"/>
      <c r="PZC81" s="108"/>
      <c r="PZD81" s="108"/>
      <c r="PZE81" s="108"/>
      <c r="PZF81" s="108"/>
      <c r="PZG81" s="108"/>
      <c r="PZH81" s="108"/>
      <c r="PZI81" s="108"/>
      <c r="PZJ81" s="108"/>
      <c r="PZK81" s="108"/>
      <c r="PZL81" s="108"/>
      <c r="PZM81" s="108"/>
      <c r="PZN81" s="108"/>
      <c r="PZO81" s="108"/>
      <c r="PZP81" s="108"/>
      <c r="PZQ81" s="108"/>
      <c r="PZR81" s="108"/>
      <c r="PZS81" s="108"/>
      <c r="PZT81" s="108"/>
      <c r="PZU81" s="108"/>
      <c r="PZV81" s="108"/>
      <c r="PZW81" s="108"/>
      <c r="PZX81" s="108"/>
      <c r="PZY81" s="108"/>
      <c r="PZZ81" s="108"/>
      <c r="QAA81" s="108"/>
      <c r="QAB81" s="108"/>
      <c r="QAC81" s="108"/>
      <c r="QAD81" s="108"/>
      <c r="QAE81" s="108"/>
      <c r="QAF81" s="108"/>
      <c r="QAG81" s="108"/>
      <c r="QAH81" s="108"/>
      <c r="QAI81" s="108"/>
      <c r="QAJ81" s="108"/>
      <c r="QAK81" s="108"/>
      <c r="QAL81" s="108"/>
      <c r="QAM81" s="108"/>
      <c r="QAN81" s="108"/>
      <c r="QAO81" s="108"/>
      <c r="QAP81" s="108"/>
      <c r="QAQ81" s="108"/>
      <c r="QAR81" s="108"/>
      <c r="QAS81" s="108"/>
      <c r="QAT81" s="108"/>
      <c r="QAU81" s="108"/>
      <c r="QAV81" s="108"/>
      <c r="QAW81" s="108"/>
      <c r="QAX81" s="108"/>
      <c r="QAY81" s="108"/>
      <c r="QAZ81" s="108"/>
      <c r="QBA81" s="108"/>
      <c r="QBB81" s="108"/>
      <c r="QBC81" s="108"/>
      <c r="QBD81" s="108"/>
      <c r="QBE81" s="108"/>
      <c r="QBF81" s="108"/>
      <c r="QBG81" s="108"/>
      <c r="QBH81" s="108"/>
      <c r="QBI81" s="108"/>
      <c r="QBJ81" s="108"/>
      <c r="QBK81" s="108"/>
      <c r="QBL81" s="108"/>
      <c r="QBM81" s="108"/>
      <c r="QBN81" s="108"/>
      <c r="QBO81" s="108"/>
      <c r="QBP81" s="108"/>
      <c r="QBQ81" s="108"/>
      <c r="QBR81" s="108"/>
      <c r="QBS81" s="108"/>
      <c r="QBT81" s="108"/>
      <c r="QBU81" s="108"/>
      <c r="QBV81" s="108"/>
      <c r="QBW81" s="108"/>
      <c r="QBX81" s="108"/>
      <c r="QBY81" s="108"/>
      <c r="QBZ81" s="108"/>
      <c r="QCA81" s="108"/>
      <c r="QCB81" s="108"/>
      <c r="QCC81" s="108"/>
      <c r="QCD81" s="108"/>
      <c r="QCE81" s="108"/>
      <c r="QCF81" s="108"/>
      <c r="QCG81" s="108"/>
      <c r="QCH81" s="108"/>
      <c r="QCI81" s="108"/>
      <c r="QCJ81" s="108"/>
      <c r="QCK81" s="108"/>
      <c r="QCL81" s="108"/>
      <c r="QCM81" s="108"/>
      <c r="QCN81" s="108"/>
      <c r="QCO81" s="108"/>
      <c r="QCP81" s="108"/>
      <c r="QCQ81" s="108"/>
      <c r="QCR81" s="108"/>
      <c r="QCS81" s="108"/>
      <c r="QCT81" s="108"/>
      <c r="QCU81" s="108"/>
      <c r="QCV81" s="108"/>
      <c r="QCW81" s="108"/>
      <c r="QCX81" s="108"/>
      <c r="QCY81" s="108"/>
      <c r="QCZ81" s="108"/>
      <c r="QDA81" s="108"/>
      <c r="QDB81" s="108"/>
      <c r="QDC81" s="108"/>
      <c r="QDD81" s="108"/>
      <c r="QDE81" s="108"/>
      <c r="QDF81" s="108"/>
      <c r="QDG81" s="108"/>
      <c r="QDH81" s="108"/>
      <c r="QDI81" s="108"/>
      <c r="QDJ81" s="108"/>
      <c r="QDK81" s="108"/>
      <c r="QDL81" s="108"/>
      <c r="QDM81" s="108"/>
      <c r="QDN81" s="108"/>
      <c r="QDO81" s="108"/>
      <c r="QDP81" s="108"/>
      <c r="QDQ81" s="108"/>
      <c r="QDR81" s="108"/>
      <c r="QDS81" s="108"/>
      <c r="QDT81" s="108"/>
      <c r="QDU81" s="108"/>
      <c r="QDV81" s="108"/>
      <c r="QDW81" s="108"/>
      <c r="QDX81" s="108"/>
      <c r="QDY81" s="108"/>
      <c r="QDZ81" s="108"/>
      <c r="QEA81" s="108"/>
      <c r="QEB81" s="108"/>
      <c r="QEC81" s="108"/>
      <c r="QED81" s="108"/>
      <c r="QEE81" s="108"/>
      <c r="QEF81" s="108"/>
      <c r="QEG81" s="108"/>
      <c r="QEH81" s="108"/>
      <c r="QEI81" s="108"/>
      <c r="QEJ81" s="108"/>
      <c r="QEK81" s="108"/>
      <c r="QEL81" s="108"/>
      <c r="QEM81" s="108"/>
      <c r="QEN81" s="108"/>
      <c r="QEO81" s="108"/>
      <c r="QEP81" s="108"/>
      <c r="QEQ81" s="108"/>
      <c r="QER81" s="108"/>
      <c r="QES81" s="108"/>
      <c r="QET81" s="108"/>
      <c r="QEU81" s="108"/>
      <c r="QEV81" s="108"/>
      <c r="QEW81" s="108"/>
      <c r="QEX81" s="108"/>
      <c r="QEY81" s="108"/>
      <c r="QEZ81" s="108"/>
      <c r="QFA81" s="108"/>
      <c r="QFB81" s="108"/>
      <c r="QFC81" s="108"/>
      <c r="QFD81" s="108"/>
      <c r="QFE81" s="108"/>
      <c r="QFF81" s="108"/>
      <c r="QFG81" s="108"/>
      <c r="QFH81" s="108"/>
      <c r="QFI81" s="108"/>
      <c r="QFJ81" s="108"/>
      <c r="QFK81" s="108"/>
      <c r="QFL81" s="108"/>
      <c r="QFM81" s="108"/>
      <c r="QFN81" s="108"/>
      <c r="QFO81" s="108"/>
      <c r="QFP81" s="108"/>
      <c r="QFQ81" s="108"/>
      <c r="QFR81" s="108"/>
      <c r="QFS81" s="108"/>
      <c r="QFT81" s="108"/>
      <c r="QFU81" s="108"/>
      <c r="QFV81" s="108"/>
      <c r="QFW81" s="108"/>
      <c r="QFX81" s="108"/>
      <c r="QFY81" s="108"/>
      <c r="QFZ81" s="108"/>
      <c r="QGA81" s="108"/>
      <c r="QGB81" s="108"/>
      <c r="QGC81" s="108"/>
      <c r="QGD81" s="108"/>
      <c r="QGE81" s="108"/>
      <c r="QGF81" s="108"/>
      <c r="QGG81" s="108"/>
      <c r="QGH81" s="108"/>
      <c r="QGI81" s="108"/>
      <c r="QGJ81" s="108"/>
      <c r="QGK81" s="108"/>
      <c r="QGL81" s="108"/>
      <c r="QGM81" s="108"/>
      <c r="QGN81" s="108"/>
      <c r="QGO81" s="108"/>
      <c r="QGP81" s="108"/>
      <c r="QGQ81" s="108"/>
      <c r="QGR81" s="108"/>
      <c r="QGS81" s="108"/>
      <c r="QGT81" s="108"/>
      <c r="QGU81" s="108"/>
      <c r="QGV81" s="108"/>
      <c r="QGW81" s="108"/>
      <c r="QGX81" s="108"/>
      <c r="QGY81" s="108"/>
      <c r="QGZ81" s="108"/>
      <c r="QHA81" s="108"/>
      <c r="QHB81" s="108"/>
      <c r="QHC81" s="108"/>
      <c r="QHD81" s="108"/>
      <c r="QHE81" s="108"/>
      <c r="QHF81" s="108"/>
      <c r="QHG81" s="108"/>
      <c r="QHH81" s="108"/>
      <c r="QHI81" s="108"/>
      <c r="QHJ81" s="108"/>
      <c r="QHK81" s="108"/>
      <c r="QHL81" s="108"/>
      <c r="QHM81" s="108"/>
      <c r="QHN81" s="108"/>
      <c r="QHO81" s="108"/>
      <c r="QHP81" s="108"/>
      <c r="QHQ81" s="108"/>
      <c r="QHR81" s="108"/>
      <c r="QHS81" s="108"/>
      <c r="QHT81" s="108"/>
      <c r="QHU81" s="108"/>
      <c r="QHV81" s="108"/>
      <c r="QHW81" s="108"/>
      <c r="QHX81" s="108"/>
      <c r="QHY81" s="108"/>
      <c r="QHZ81" s="108"/>
      <c r="QIA81" s="108"/>
      <c r="QIB81" s="108"/>
      <c r="QIC81" s="108"/>
      <c r="QID81" s="108"/>
      <c r="QIE81" s="108"/>
      <c r="QIF81" s="108"/>
      <c r="QIG81" s="108"/>
      <c r="QIH81" s="108"/>
      <c r="QII81" s="108"/>
      <c r="QIJ81" s="108"/>
      <c r="QIK81" s="108"/>
      <c r="QIL81" s="108"/>
      <c r="QIM81" s="108"/>
      <c r="QIN81" s="108"/>
      <c r="QIO81" s="108"/>
      <c r="QIP81" s="108"/>
      <c r="QIQ81" s="108"/>
      <c r="QIR81" s="108"/>
      <c r="QIS81" s="108"/>
      <c r="QIT81" s="108"/>
      <c r="QIU81" s="108"/>
      <c r="QIV81" s="108"/>
      <c r="QIW81" s="108"/>
      <c r="QIX81" s="108"/>
      <c r="QIY81" s="108"/>
      <c r="QIZ81" s="108"/>
      <c r="QJA81" s="108"/>
      <c r="QJB81" s="108"/>
      <c r="QJC81" s="108"/>
      <c r="QJD81" s="108"/>
      <c r="QJE81" s="108"/>
      <c r="QJF81" s="108"/>
      <c r="QJG81" s="108"/>
      <c r="QJH81" s="108"/>
      <c r="QJI81" s="108"/>
      <c r="QJJ81" s="108"/>
      <c r="QJK81" s="108"/>
      <c r="QJL81" s="108"/>
      <c r="QJM81" s="108"/>
      <c r="QJN81" s="108"/>
      <c r="QJO81" s="108"/>
      <c r="QJP81" s="108"/>
      <c r="QJQ81" s="108"/>
      <c r="QJR81" s="108"/>
      <c r="QJS81" s="108"/>
      <c r="QJT81" s="108"/>
      <c r="QJU81" s="108"/>
      <c r="QJV81" s="108"/>
      <c r="QJW81" s="108"/>
      <c r="QJX81" s="108"/>
      <c r="QJY81" s="108"/>
      <c r="QJZ81" s="108"/>
      <c r="QKA81" s="108"/>
      <c r="QKB81" s="108"/>
      <c r="QKC81" s="108"/>
      <c r="QKD81" s="108"/>
      <c r="QKE81" s="108"/>
      <c r="QKF81" s="108"/>
      <c r="QKG81" s="108"/>
      <c r="QKH81" s="108"/>
      <c r="QKI81" s="108"/>
      <c r="QKJ81" s="108"/>
      <c r="QKK81" s="108"/>
      <c r="QKL81" s="108"/>
      <c r="QKM81" s="108"/>
      <c r="QKN81" s="108"/>
      <c r="QKO81" s="108"/>
      <c r="QKP81" s="108"/>
      <c r="QKQ81" s="108"/>
      <c r="QKR81" s="108"/>
      <c r="QKS81" s="108"/>
      <c r="QKT81" s="108"/>
      <c r="QKU81" s="108"/>
      <c r="QKV81" s="108"/>
      <c r="QKW81" s="108"/>
      <c r="QKX81" s="108"/>
      <c r="QKY81" s="108"/>
      <c r="QKZ81" s="108"/>
      <c r="QLA81" s="108"/>
      <c r="QLB81" s="108"/>
      <c r="QLC81" s="108"/>
      <c r="QLD81" s="108"/>
      <c r="QLE81" s="108"/>
      <c r="QLF81" s="108"/>
      <c r="QLG81" s="108"/>
      <c r="QLH81" s="108"/>
      <c r="QLI81" s="108"/>
      <c r="QLJ81" s="108"/>
      <c r="QLK81" s="108"/>
      <c r="QLL81" s="108"/>
      <c r="QLM81" s="108"/>
      <c r="QLN81" s="108"/>
      <c r="QLO81" s="108"/>
      <c r="QLP81" s="108"/>
      <c r="QLQ81" s="108"/>
      <c r="QLR81" s="108"/>
      <c r="QLS81" s="108"/>
      <c r="QLT81" s="108"/>
      <c r="QLU81" s="108"/>
      <c r="QLV81" s="108"/>
      <c r="QLW81" s="108"/>
      <c r="QLX81" s="108"/>
      <c r="QLY81" s="108"/>
      <c r="QLZ81" s="108"/>
      <c r="QMA81" s="108"/>
      <c r="QMB81" s="108"/>
      <c r="QMC81" s="108"/>
      <c r="QMD81" s="108"/>
      <c r="QME81" s="108"/>
      <c r="QMF81" s="108"/>
      <c r="QMG81" s="108"/>
      <c r="QMH81" s="108"/>
      <c r="QMI81" s="108"/>
      <c r="QMJ81" s="108"/>
      <c r="QMK81" s="108"/>
      <c r="QML81" s="108"/>
      <c r="QMM81" s="108"/>
      <c r="QMN81" s="108"/>
      <c r="QMO81" s="108"/>
      <c r="QMP81" s="108"/>
      <c r="QMQ81" s="108"/>
      <c r="QMR81" s="108"/>
      <c r="QMS81" s="108"/>
      <c r="QMT81" s="108"/>
      <c r="QMU81" s="108"/>
      <c r="QMV81" s="108"/>
      <c r="QMW81" s="108"/>
      <c r="QMX81" s="108"/>
      <c r="QMY81" s="108"/>
      <c r="QMZ81" s="108"/>
      <c r="QNA81" s="108"/>
      <c r="QNB81" s="108"/>
      <c r="QNC81" s="108"/>
      <c r="QND81" s="108"/>
      <c r="QNE81" s="108"/>
      <c r="QNF81" s="108"/>
      <c r="QNG81" s="108"/>
      <c r="QNH81" s="108"/>
      <c r="QNI81" s="108"/>
      <c r="QNJ81" s="108"/>
      <c r="QNK81" s="108"/>
      <c r="QNL81" s="108"/>
      <c r="QNM81" s="108"/>
      <c r="QNN81" s="108"/>
      <c r="QNO81" s="108"/>
      <c r="QNP81" s="108"/>
      <c r="QNQ81" s="108"/>
      <c r="QNR81" s="108"/>
      <c r="QNS81" s="108"/>
      <c r="QNT81" s="108"/>
      <c r="QNU81" s="108"/>
      <c r="QNV81" s="108"/>
      <c r="QNW81" s="108"/>
      <c r="QNX81" s="108"/>
      <c r="QNY81" s="108"/>
      <c r="QNZ81" s="108"/>
      <c r="QOA81" s="108"/>
      <c r="QOB81" s="108"/>
      <c r="QOC81" s="108"/>
      <c r="QOD81" s="108"/>
      <c r="QOE81" s="108"/>
      <c r="QOF81" s="108"/>
      <c r="QOG81" s="108"/>
      <c r="QOH81" s="108"/>
      <c r="QOI81" s="108"/>
      <c r="QOJ81" s="108"/>
      <c r="QOK81" s="108"/>
      <c r="QOL81" s="108"/>
      <c r="QOM81" s="108"/>
      <c r="QON81" s="108"/>
      <c r="QOO81" s="108"/>
      <c r="QOP81" s="108"/>
      <c r="QOQ81" s="108"/>
      <c r="QOR81" s="108"/>
      <c r="QOS81" s="108"/>
      <c r="QOT81" s="108"/>
      <c r="QOU81" s="108"/>
      <c r="QOV81" s="108"/>
      <c r="QOW81" s="108"/>
      <c r="QOX81" s="108"/>
      <c r="QOY81" s="108"/>
      <c r="QOZ81" s="108"/>
      <c r="QPA81" s="108"/>
      <c r="QPB81" s="108"/>
      <c r="QPC81" s="108"/>
      <c r="QPD81" s="108"/>
      <c r="QPE81" s="108"/>
      <c r="QPF81" s="108"/>
      <c r="QPG81" s="108"/>
      <c r="QPH81" s="108"/>
      <c r="QPI81" s="108"/>
      <c r="QPJ81" s="108"/>
      <c r="QPK81" s="108"/>
      <c r="QPL81" s="108"/>
      <c r="QPM81" s="108"/>
      <c r="QPN81" s="108"/>
      <c r="QPO81" s="108"/>
      <c r="QPP81" s="108"/>
      <c r="QPQ81" s="108"/>
      <c r="QPR81" s="108"/>
      <c r="QPS81" s="108"/>
      <c r="QPT81" s="108"/>
      <c r="QPU81" s="108"/>
      <c r="QPV81" s="108"/>
      <c r="QPW81" s="108"/>
      <c r="QPX81" s="108"/>
      <c r="QPY81" s="108"/>
      <c r="QPZ81" s="108"/>
      <c r="QQA81" s="108"/>
      <c r="QQB81" s="108"/>
      <c r="QQC81" s="108"/>
      <c r="QQD81" s="108"/>
      <c r="QQE81" s="108"/>
      <c r="QQF81" s="108"/>
      <c r="QQG81" s="108"/>
      <c r="QQH81" s="108"/>
      <c r="QQI81" s="108"/>
      <c r="QQJ81" s="108"/>
      <c r="QQK81" s="108"/>
      <c r="QQL81" s="108"/>
      <c r="QQM81" s="108"/>
      <c r="QQN81" s="108"/>
      <c r="QQO81" s="108"/>
      <c r="QQP81" s="108"/>
      <c r="QQQ81" s="108"/>
      <c r="QQR81" s="108"/>
      <c r="QQS81" s="108"/>
      <c r="QQT81" s="108"/>
      <c r="QQU81" s="108"/>
      <c r="QQV81" s="108"/>
      <c r="QQW81" s="108"/>
      <c r="QQX81" s="108"/>
      <c r="QQY81" s="108"/>
      <c r="QQZ81" s="108"/>
      <c r="QRA81" s="108"/>
      <c r="QRB81" s="108"/>
      <c r="QRC81" s="108"/>
      <c r="QRD81" s="108"/>
      <c r="QRE81" s="108"/>
      <c r="QRF81" s="108"/>
      <c r="QRG81" s="108"/>
      <c r="QRH81" s="108"/>
      <c r="QRI81" s="108"/>
      <c r="QRJ81" s="108"/>
      <c r="QRK81" s="108"/>
      <c r="QRL81" s="108"/>
      <c r="QRM81" s="108"/>
      <c r="QRN81" s="108"/>
      <c r="QRO81" s="108"/>
      <c r="QRP81" s="108"/>
      <c r="QRQ81" s="108"/>
      <c r="QRR81" s="108"/>
      <c r="QRS81" s="108"/>
      <c r="QRT81" s="108"/>
      <c r="QRU81" s="108"/>
      <c r="QRV81" s="108"/>
      <c r="QRW81" s="108"/>
      <c r="QRX81" s="108"/>
      <c r="QRY81" s="108"/>
      <c r="QRZ81" s="108"/>
      <c r="QSA81" s="108"/>
      <c r="QSB81" s="108"/>
      <c r="QSC81" s="108"/>
      <c r="QSD81" s="108"/>
      <c r="QSE81" s="108"/>
      <c r="QSF81" s="108"/>
      <c r="QSG81" s="108"/>
      <c r="QSH81" s="108"/>
      <c r="QSI81" s="108"/>
      <c r="QSJ81" s="108"/>
      <c r="QSK81" s="108"/>
      <c r="QSL81" s="108"/>
      <c r="QSM81" s="108"/>
      <c r="QSN81" s="108"/>
      <c r="QSO81" s="108"/>
      <c r="QSP81" s="108"/>
      <c r="QSQ81" s="108"/>
      <c r="QSR81" s="108"/>
      <c r="QSS81" s="108"/>
      <c r="QST81" s="108"/>
      <c r="QSU81" s="108"/>
      <c r="QSV81" s="108"/>
      <c r="QSW81" s="108"/>
      <c r="QSX81" s="108"/>
      <c r="QSY81" s="108"/>
      <c r="QSZ81" s="108"/>
      <c r="QTA81" s="108"/>
      <c r="QTB81" s="108"/>
      <c r="QTC81" s="108"/>
      <c r="QTD81" s="108"/>
      <c r="QTE81" s="108"/>
      <c r="QTF81" s="108"/>
      <c r="QTG81" s="108"/>
      <c r="QTH81" s="108"/>
      <c r="QTI81" s="108"/>
      <c r="QTJ81" s="108"/>
      <c r="QTK81" s="108"/>
      <c r="QTL81" s="108"/>
      <c r="QTM81" s="108"/>
      <c r="QTN81" s="108"/>
      <c r="QTO81" s="108"/>
      <c r="QTP81" s="108"/>
      <c r="QTQ81" s="108"/>
      <c r="QTR81" s="108"/>
      <c r="QTS81" s="108"/>
      <c r="QTT81" s="108"/>
      <c r="QTU81" s="108"/>
      <c r="QTV81" s="108"/>
      <c r="QTW81" s="108"/>
      <c r="QTX81" s="108"/>
      <c r="QTY81" s="108"/>
      <c r="QTZ81" s="108"/>
      <c r="QUA81" s="108"/>
      <c r="QUB81" s="108"/>
      <c r="QUC81" s="108"/>
      <c r="QUD81" s="108"/>
      <c r="QUE81" s="108"/>
      <c r="QUF81" s="108"/>
      <c r="QUG81" s="108"/>
      <c r="QUH81" s="108"/>
      <c r="QUI81" s="108"/>
      <c r="QUJ81" s="108"/>
      <c r="QUK81" s="108"/>
      <c r="QUL81" s="108"/>
      <c r="QUM81" s="108"/>
      <c r="QUN81" s="108"/>
      <c r="QUO81" s="108"/>
      <c r="QUP81" s="108"/>
      <c r="QUQ81" s="108"/>
      <c r="QUR81" s="108"/>
      <c r="QUS81" s="108"/>
      <c r="QUT81" s="108"/>
      <c r="QUU81" s="108"/>
      <c r="QUV81" s="108"/>
      <c r="QUW81" s="108"/>
      <c r="QUX81" s="108"/>
      <c r="QUY81" s="108"/>
      <c r="QUZ81" s="108"/>
      <c r="QVA81" s="108"/>
      <c r="QVB81" s="108"/>
      <c r="QVC81" s="108"/>
      <c r="QVD81" s="108"/>
      <c r="QVE81" s="108"/>
      <c r="QVF81" s="108"/>
      <c r="QVG81" s="108"/>
      <c r="QVH81" s="108"/>
      <c r="QVI81" s="108"/>
      <c r="QVJ81" s="108"/>
      <c r="QVK81" s="108"/>
      <c r="QVL81" s="108"/>
      <c r="QVM81" s="108"/>
      <c r="QVN81" s="108"/>
      <c r="QVO81" s="108"/>
      <c r="QVP81" s="108"/>
      <c r="QVQ81" s="108"/>
      <c r="QVR81" s="108"/>
      <c r="QVS81" s="108"/>
      <c r="QVT81" s="108"/>
      <c r="QVU81" s="108"/>
      <c r="QVV81" s="108"/>
      <c r="QVW81" s="108"/>
      <c r="QVX81" s="108"/>
      <c r="QVY81" s="108"/>
      <c r="QVZ81" s="108"/>
      <c r="QWA81" s="108"/>
      <c r="QWB81" s="108"/>
      <c r="QWC81" s="108"/>
      <c r="QWD81" s="108"/>
      <c r="QWE81" s="108"/>
      <c r="QWF81" s="108"/>
      <c r="QWG81" s="108"/>
      <c r="QWH81" s="108"/>
      <c r="QWI81" s="108"/>
      <c r="QWJ81" s="108"/>
      <c r="QWK81" s="108"/>
      <c r="QWL81" s="108"/>
      <c r="QWM81" s="108"/>
      <c r="QWN81" s="108"/>
      <c r="QWO81" s="108"/>
      <c r="QWP81" s="108"/>
      <c r="QWQ81" s="108"/>
      <c r="QWR81" s="108"/>
      <c r="QWS81" s="108"/>
      <c r="QWT81" s="108"/>
      <c r="QWU81" s="108"/>
      <c r="QWV81" s="108"/>
      <c r="QWW81" s="108"/>
      <c r="QWX81" s="108"/>
      <c r="QWY81" s="108"/>
      <c r="QWZ81" s="108"/>
      <c r="QXA81" s="108"/>
      <c r="QXB81" s="108"/>
      <c r="QXC81" s="108"/>
      <c r="QXD81" s="108"/>
      <c r="QXE81" s="108"/>
      <c r="QXF81" s="108"/>
      <c r="QXG81" s="108"/>
      <c r="QXH81" s="108"/>
      <c r="QXI81" s="108"/>
      <c r="QXJ81" s="108"/>
      <c r="QXK81" s="108"/>
      <c r="QXL81" s="108"/>
      <c r="QXM81" s="108"/>
      <c r="QXN81" s="108"/>
      <c r="QXO81" s="108"/>
      <c r="QXP81" s="108"/>
      <c r="QXQ81" s="108"/>
      <c r="QXR81" s="108"/>
      <c r="QXS81" s="108"/>
      <c r="QXT81" s="108"/>
      <c r="QXU81" s="108"/>
      <c r="QXV81" s="108"/>
      <c r="QXW81" s="108"/>
      <c r="QXX81" s="108"/>
      <c r="QXY81" s="108"/>
      <c r="QXZ81" s="108"/>
      <c r="QYA81" s="108"/>
      <c r="QYB81" s="108"/>
      <c r="QYC81" s="108"/>
      <c r="QYD81" s="108"/>
      <c r="QYE81" s="108"/>
      <c r="QYF81" s="108"/>
      <c r="QYG81" s="108"/>
      <c r="QYH81" s="108"/>
      <c r="QYI81" s="108"/>
      <c r="QYJ81" s="108"/>
      <c r="QYK81" s="108"/>
      <c r="QYL81" s="108"/>
      <c r="QYM81" s="108"/>
      <c r="QYN81" s="108"/>
      <c r="QYO81" s="108"/>
      <c r="QYP81" s="108"/>
      <c r="QYQ81" s="108"/>
      <c r="QYR81" s="108"/>
      <c r="QYS81" s="108"/>
      <c r="QYT81" s="108"/>
      <c r="QYU81" s="108"/>
      <c r="QYV81" s="108"/>
      <c r="QYW81" s="108"/>
      <c r="QYX81" s="108"/>
      <c r="QYY81" s="108"/>
      <c r="QYZ81" s="108"/>
      <c r="QZA81" s="108"/>
      <c r="QZB81" s="108"/>
      <c r="QZC81" s="108"/>
      <c r="QZD81" s="108"/>
      <c r="QZE81" s="108"/>
      <c r="QZF81" s="108"/>
      <c r="QZG81" s="108"/>
      <c r="QZH81" s="108"/>
      <c r="QZI81" s="108"/>
      <c r="QZJ81" s="108"/>
      <c r="QZK81" s="108"/>
      <c r="QZL81" s="108"/>
      <c r="QZM81" s="108"/>
      <c r="QZN81" s="108"/>
      <c r="QZO81" s="108"/>
      <c r="QZP81" s="108"/>
      <c r="QZQ81" s="108"/>
      <c r="QZR81" s="108"/>
      <c r="QZS81" s="108"/>
      <c r="QZT81" s="108"/>
      <c r="QZU81" s="108"/>
      <c r="QZV81" s="108"/>
      <c r="QZW81" s="108"/>
      <c r="QZX81" s="108"/>
      <c r="QZY81" s="108"/>
      <c r="QZZ81" s="108"/>
      <c r="RAA81" s="108"/>
      <c r="RAB81" s="108"/>
      <c r="RAC81" s="108"/>
      <c r="RAD81" s="108"/>
      <c r="RAE81" s="108"/>
      <c r="RAF81" s="108"/>
      <c r="RAG81" s="108"/>
      <c r="RAH81" s="108"/>
      <c r="RAI81" s="108"/>
      <c r="RAJ81" s="108"/>
      <c r="RAK81" s="108"/>
      <c r="RAL81" s="108"/>
      <c r="RAM81" s="108"/>
      <c r="RAN81" s="108"/>
      <c r="RAO81" s="108"/>
      <c r="RAP81" s="108"/>
      <c r="RAQ81" s="108"/>
      <c r="RAR81" s="108"/>
      <c r="RAS81" s="108"/>
      <c r="RAT81" s="108"/>
      <c r="RAU81" s="108"/>
      <c r="RAV81" s="108"/>
      <c r="RAW81" s="108"/>
      <c r="RAX81" s="108"/>
      <c r="RAY81" s="108"/>
      <c r="RAZ81" s="108"/>
      <c r="RBA81" s="108"/>
      <c r="RBB81" s="108"/>
      <c r="RBC81" s="108"/>
      <c r="RBD81" s="108"/>
      <c r="RBE81" s="108"/>
      <c r="RBF81" s="108"/>
      <c r="RBG81" s="108"/>
      <c r="RBH81" s="108"/>
      <c r="RBI81" s="108"/>
      <c r="RBJ81" s="108"/>
      <c r="RBK81" s="108"/>
      <c r="RBL81" s="108"/>
      <c r="RBM81" s="108"/>
      <c r="RBN81" s="108"/>
      <c r="RBO81" s="108"/>
      <c r="RBP81" s="108"/>
      <c r="RBQ81" s="108"/>
      <c r="RBR81" s="108"/>
      <c r="RBS81" s="108"/>
      <c r="RBT81" s="108"/>
      <c r="RBU81" s="108"/>
      <c r="RBV81" s="108"/>
      <c r="RBW81" s="108"/>
      <c r="RBX81" s="108"/>
      <c r="RBY81" s="108"/>
      <c r="RBZ81" s="108"/>
      <c r="RCA81" s="108"/>
      <c r="RCB81" s="108"/>
      <c r="RCC81" s="108"/>
      <c r="RCD81" s="108"/>
      <c r="RCE81" s="108"/>
      <c r="RCF81" s="108"/>
      <c r="RCG81" s="108"/>
      <c r="RCH81" s="108"/>
      <c r="RCI81" s="108"/>
      <c r="RCJ81" s="108"/>
      <c r="RCK81" s="108"/>
      <c r="RCL81" s="108"/>
      <c r="RCM81" s="108"/>
      <c r="RCN81" s="108"/>
      <c r="RCO81" s="108"/>
      <c r="RCP81" s="108"/>
      <c r="RCQ81" s="108"/>
      <c r="RCR81" s="108"/>
      <c r="RCS81" s="108"/>
      <c r="RCT81" s="108"/>
      <c r="RCU81" s="108"/>
      <c r="RCV81" s="108"/>
      <c r="RCW81" s="108"/>
      <c r="RCX81" s="108"/>
      <c r="RCY81" s="108"/>
      <c r="RCZ81" s="108"/>
      <c r="RDA81" s="108"/>
      <c r="RDB81" s="108"/>
      <c r="RDC81" s="108"/>
      <c r="RDD81" s="108"/>
      <c r="RDE81" s="108"/>
      <c r="RDF81" s="108"/>
      <c r="RDG81" s="108"/>
      <c r="RDH81" s="108"/>
      <c r="RDI81" s="108"/>
      <c r="RDJ81" s="108"/>
      <c r="RDK81" s="108"/>
      <c r="RDL81" s="108"/>
      <c r="RDM81" s="108"/>
      <c r="RDN81" s="108"/>
      <c r="RDO81" s="108"/>
      <c r="RDP81" s="108"/>
      <c r="RDQ81" s="108"/>
      <c r="RDR81" s="108"/>
      <c r="RDS81" s="108"/>
      <c r="RDT81" s="108"/>
      <c r="RDU81" s="108"/>
      <c r="RDV81" s="108"/>
      <c r="RDW81" s="108"/>
      <c r="RDX81" s="108"/>
      <c r="RDY81" s="108"/>
      <c r="RDZ81" s="108"/>
      <c r="REA81" s="108"/>
      <c r="REB81" s="108"/>
      <c r="REC81" s="108"/>
      <c r="RED81" s="108"/>
      <c r="REE81" s="108"/>
      <c r="REF81" s="108"/>
      <c r="REG81" s="108"/>
      <c r="REH81" s="108"/>
      <c r="REI81" s="108"/>
      <c r="REJ81" s="108"/>
      <c r="REK81" s="108"/>
      <c r="REL81" s="108"/>
      <c r="REM81" s="108"/>
      <c r="REN81" s="108"/>
      <c r="REO81" s="108"/>
      <c r="REP81" s="108"/>
      <c r="REQ81" s="108"/>
      <c r="RER81" s="108"/>
      <c r="RES81" s="108"/>
      <c r="RET81" s="108"/>
      <c r="REU81" s="108"/>
      <c r="REV81" s="108"/>
      <c r="REW81" s="108"/>
      <c r="REX81" s="108"/>
      <c r="REY81" s="108"/>
      <c r="REZ81" s="108"/>
      <c r="RFA81" s="108"/>
      <c r="RFB81" s="108"/>
      <c r="RFC81" s="108"/>
      <c r="RFD81" s="108"/>
      <c r="RFE81" s="108"/>
      <c r="RFF81" s="108"/>
      <c r="RFG81" s="108"/>
      <c r="RFH81" s="108"/>
      <c r="RFI81" s="108"/>
      <c r="RFJ81" s="108"/>
      <c r="RFK81" s="108"/>
      <c r="RFL81" s="108"/>
      <c r="RFM81" s="108"/>
      <c r="RFN81" s="108"/>
      <c r="RFO81" s="108"/>
      <c r="RFP81" s="108"/>
      <c r="RFQ81" s="108"/>
      <c r="RFR81" s="108"/>
      <c r="RFS81" s="108"/>
      <c r="RFT81" s="108"/>
      <c r="RFU81" s="108"/>
      <c r="RFV81" s="108"/>
      <c r="RFW81" s="108"/>
      <c r="RFX81" s="108"/>
      <c r="RFY81" s="108"/>
      <c r="RFZ81" s="108"/>
      <c r="RGA81" s="108"/>
      <c r="RGB81" s="108"/>
      <c r="RGC81" s="108"/>
      <c r="RGD81" s="108"/>
      <c r="RGE81" s="108"/>
      <c r="RGF81" s="108"/>
      <c r="RGG81" s="108"/>
      <c r="RGH81" s="108"/>
      <c r="RGI81" s="108"/>
      <c r="RGJ81" s="108"/>
      <c r="RGK81" s="108"/>
      <c r="RGL81" s="108"/>
      <c r="RGM81" s="108"/>
      <c r="RGN81" s="108"/>
      <c r="RGO81" s="108"/>
      <c r="RGP81" s="108"/>
      <c r="RGQ81" s="108"/>
      <c r="RGR81" s="108"/>
      <c r="RGS81" s="108"/>
      <c r="RGT81" s="108"/>
      <c r="RGU81" s="108"/>
      <c r="RGV81" s="108"/>
      <c r="RGW81" s="108"/>
      <c r="RGX81" s="108"/>
      <c r="RGY81" s="108"/>
      <c r="RGZ81" s="108"/>
      <c r="RHA81" s="108"/>
      <c r="RHB81" s="108"/>
      <c r="RHC81" s="108"/>
      <c r="RHD81" s="108"/>
      <c r="RHE81" s="108"/>
      <c r="RHF81" s="108"/>
      <c r="RHG81" s="108"/>
      <c r="RHH81" s="108"/>
      <c r="RHI81" s="108"/>
      <c r="RHJ81" s="108"/>
      <c r="RHK81" s="108"/>
      <c r="RHL81" s="108"/>
      <c r="RHM81" s="108"/>
      <c r="RHN81" s="108"/>
      <c r="RHO81" s="108"/>
      <c r="RHP81" s="108"/>
      <c r="RHQ81" s="108"/>
      <c r="RHR81" s="108"/>
      <c r="RHS81" s="108"/>
      <c r="RHT81" s="108"/>
      <c r="RHU81" s="108"/>
      <c r="RHV81" s="108"/>
      <c r="RHW81" s="108"/>
      <c r="RHX81" s="108"/>
      <c r="RHY81" s="108"/>
      <c r="RHZ81" s="108"/>
      <c r="RIA81" s="108"/>
      <c r="RIB81" s="108"/>
      <c r="RIC81" s="108"/>
      <c r="RID81" s="108"/>
      <c r="RIE81" s="108"/>
      <c r="RIF81" s="108"/>
      <c r="RIG81" s="108"/>
      <c r="RIH81" s="108"/>
      <c r="RII81" s="108"/>
      <c r="RIJ81" s="108"/>
      <c r="RIK81" s="108"/>
      <c r="RIL81" s="108"/>
      <c r="RIM81" s="108"/>
      <c r="RIN81" s="108"/>
      <c r="RIO81" s="108"/>
      <c r="RIP81" s="108"/>
      <c r="RIQ81" s="108"/>
      <c r="RIR81" s="108"/>
      <c r="RIS81" s="108"/>
      <c r="RIT81" s="108"/>
      <c r="RIU81" s="108"/>
      <c r="RIV81" s="108"/>
      <c r="RIW81" s="108"/>
      <c r="RIX81" s="108"/>
      <c r="RIY81" s="108"/>
      <c r="RIZ81" s="108"/>
      <c r="RJA81" s="108"/>
      <c r="RJB81" s="108"/>
      <c r="RJC81" s="108"/>
      <c r="RJD81" s="108"/>
      <c r="RJE81" s="108"/>
      <c r="RJF81" s="108"/>
      <c r="RJG81" s="108"/>
      <c r="RJH81" s="108"/>
      <c r="RJI81" s="108"/>
      <c r="RJJ81" s="108"/>
      <c r="RJK81" s="108"/>
      <c r="RJL81" s="108"/>
      <c r="RJM81" s="108"/>
      <c r="RJN81" s="108"/>
      <c r="RJO81" s="108"/>
      <c r="RJP81" s="108"/>
      <c r="RJQ81" s="108"/>
      <c r="RJR81" s="108"/>
      <c r="RJS81" s="108"/>
      <c r="RJT81" s="108"/>
      <c r="RJU81" s="108"/>
      <c r="RJV81" s="108"/>
      <c r="RJW81" s="108"/>
      <c r="RJX81" s="108"/>
      <c r="RJY81" s="108"/>
      <c r="RJZ81" s="108"/>
      <c r="RKA81" s="108"/>
      <c r="RKB81" s="108"/>
      <c r="RKC81" s="108"/>
      <c r="RKD81" s="108"/>
      <c r="RKE81" s="108"/>
      <c r="RKF81" s="108"/>
      <c r="RKG81" s="108"/>
      <c r="RKH81" s="108"/>
      <c r="RKI81" s="108"/>
      <c r="RKJ81" s="108"/>
      <c r="RKK81" s="108"/>
      <c r="RKL81" s="108"/>
      <c r="RKM81" s="108"/>
      <c r="RKN81" s="108"/>
      <c r="RKO81" s="108"/>
      <c r="RKP81" s="108"/>
      <c r="RKQ81" s="108"/>
      <c r="RKR81" s="108"/>
      <c r="RKS81" s="108"/>
      <c r="RKT81" s="108"/>
      <c r="RKU81" s="108"/>
      <c r="RKV81" s="108"/>
      <c r="RKW81" s="108"/>
      <c r="RKX81" s="108"/>
      <c r="RKY81" s="108"/>
      <c r="RKZ81" s="108"/>
      <c r="RLA81" s="108"/>
      <c r="RLB81" s="108"/>
      <c r="RLC81" s="108"/>
      <c r="RLD81" s="108"/>
      <c r="RLE81" s="108"/>
      <c r="RLF81" s="108"/>
      <c r="RLG81" s="108"/>
      <c r="RLH81" s="108"/>
      <c r="RLI81" s="108"/>
      <c r="RLJ81" s="108"/>
      <c r="RLK81" s="108"/>
      <c r="RLL81" s="108"/>
      <c r="RLM81" s="108"/>
      <c r="RLN81" s="108"/>
      <c r="RLO81" s="108"/>
      <c r="RLP81" s="108"/>
      <c r="RLQ81" s="108"/>
      <c r="RLR81" s="108"/>
      <c r="RLS81" s="108"/>
      <c r="RLT81" s="108"/>
      <c r="RLU81" s="108"/>
      <c r="RLV81" s="108"/>
      <c r="RLW81" s="108"/>
      <c r="RLX81" s="108"/>
      <c r="RLY81" s="108"/>
      <c r="RLZ81" s="108"/>
      <c r="RMA81" s="108"/>
      <c r="RMB81" s="108"/>
      <c r="RMC81" s="108"/>
      <c r="RMD81" s="108"/>
      <c r="RME81" s="108"/>
      <c r="RMF81" s="108"/>
      <c r="RMG81" s="108"/>
      <c r="RMH81" s="108"/>
      <c r="RMI81" s="108"/>
      <c r="RMJ81" s="108"/>
      <c r="RMK81" s="108"/>
      <c r="RML81" s="108"/>
      <c r="RMM81" s="108"/>
      <c r="RMN81" s="108"/>
      <c r="RMO81" s="108"/>
      <c r="RMP81" s="108"/>
      <c r="RMQ81" s="108"/>
      <c r="RMR81" s="108"/>
      <c r="RMS81" s="108"/>
      <c r="RMT81" s="108"/>
      <c r="RMU81" s="108"/>
      <c r="RMV81" s="108"/>
      <c r="RMW81" s="108"/>
      <c r="RMX81" s="108"/>
      <c r="RMY81" s="108"/>
      <c r="RMZ81" s="108"/>
      <c r="RNA81" s="108"/>
      <c r="RNB81" s="108"/>
      <c r="RNC81" s="108"/>
      <c r="RND81" s="108"/>
      <c r="RNE81" s="108"/>
      <c r="RNF81" s="108"/>
      <c r="RNG81" s="108"/>
      <c r="RNH81" s="108"/>
      <c r="RNI81" s="108"/>
      <c r="RNJ81" s="108"/>
      <c r="RNK81" s="108"/>
      <c r="RNL81" s="108"/>
      <c r="RNM81" s="108"/>
      <c r="RNN81" s="108"/>
      <c r="RNO81" s="108"/>
      <c r="RNP81" s="108"/>
      <c r="RNQ81" s="108"/>
      <c r="RNR81" s="108"/>
      <c r="RNS81" s="108"/>
      <c r="RNT81" s="108"/>
      <c r="RNU81" s="108"/>
      <c r="RNV81" s="108"/>
      <c r="RNW81" s="108"/>
      <c r="RNX81" s="108"/>
      <c r="RNY81" s="108"/>
      <c r="RNZ81" s="108"/>
      <c r="ROA81" s="108"/>
      <c r="ROB81" s="108"/>
      <c r="ROC81" s="108"/>
      <c r="ROD81" s="108"/>
      <c r="ROE81" s="108"/>
      <c r="ROF81" s="108"/>
      <c r="ROG81" s="108"/>
      <c r="ROH81" s="108"/>
      <c r="ROI81" s="108"/>
      <c r="ROJ81" s="108"/>
      <c r="ROK81" s="108"/>
      <c r="ROL81" s="108"/>
      <c r="ROM81" s="108"/>
      <c r="RON81" s="108"/>
      <c r="ROO81" s="108"/>
      <c r="ROP81" s="108"/>
      <c r="ROQ81" s="108"/>
      <c r="ROR81" s="108"/>
      <c r="ROS81" s="108"/>
      <c r="ROT81" s="108"/>
      <c r="ROU81" s="108"/>
      <c r="ROV81" s="108"/>
      <c r="ROW81" s="108"/>
      <c r="ROX81" s="108"/>
      <c r="ROY81" s="108"/>
      <c r="ROZ81" s="108"/>
      <c r="RPA81" s="108"/>
      <c r="RPB81" s="108"/>
      <c r="RPC81" s="108"/>
      <c r="RPD81" s="108"/>
      <c r="RPE81" s="108"/>
      <c r="RPF81" s="108"/>
      <c r="RPG81" s="108"/>
      <c r="RPH81" s="108"/>
      <c r="RPI81" s="108"/>
      <c r="RPJ81" s="108"/>
      <c r="RPK81" s="108"/>
      <c r="RPL81" s="108"/>
      <c r="RPM81" s="108"/>
      <c r="RPN81" s="108"/>
      <c r="RPO81" s="108"/>
      <c r="RPP81" s="108"/>
      <c r="RPQ81" s="108"/>
      <c r="RPR81" s="108"/>
      <c r="RPS81" s="108"/>
      <c r="RPT81" s="108"/>
      <c r="RPU81" s="108"/>
      <c r="RPV81" s="108"/>
      <c r="RPW81" s="108"/>
      <c r="RPX81" s="108"/>
      <c r="RPY81" s="108"/>
      <c r="RPZ81" s="108"/>
      <c r="RQA81" s="108"/>
      <c r="RQB81" s="108"/>
      <c r="RQC81" s="108"/>
      <c r="RQD81" s="108"/>
      <c r="RQE81" s="108"/>
      <c r="RQF81" s="108"/>
      <c r="RQG81" s="108"/>
      <c r="RQH81" s="108"/>
      <c r="RQI81" s="108"/>
      <c r="RQJ81" s="108"/>
      <c r="RQK81" s="108"/>
      <c r="RQL81" s="108"/>
      <c r="RQM81" s="108"/>
      <c r="RQN81" s="108"/>
      <c r="RQO81" s="108"/>
      <c r="RQP81" s="108"/>
      <c r="RQQ81" s="108"/>
      <c r="RQR81" s="108"/>
      <c r="RQS81" s="108"/>
      <c r="RQT81" s="108"/>
      <c r="RQU81" s="108"/>
      <c r="RQV81" s="108"/>
      <c r="RQW81" s="108"/>
      <c r="RQX81" s="108"/>
      <c r="RQY81" s="108"/>
      <c r="RQZ81" s="108"/>
      <c r="RRA81" s="108"/>
      <c r="RRB81" s="108"/>
      <c r="RRC81" s="108"/>
      <c r="RRD81" s="108"/>
      <c r="RRE81" s="108"/>
      <c r="RRF81" s="108"/>
      <c r="RRG81" s="108"/>
      <c r="RRH81" s="108"/>
      <c r="RRI81" s="108"/>
      <c r="RRJ81" s="108"/>
      <c r="RRK81" s="108"/>
      <c r="RRL81" s="108"/>
      <c r="RRM81" s="108"/>
      <c r="RRN81" s="108"/>
      <c r="RRO81" s="108"/>
      <c r="RRP81" s="108"/>
      <c r="RRQ81" s="108"/>
      <c r="RRR81" s="108"/>
      <c r="RRS81" s="108"/>
      <c r="RRT81" s="108"/>
      <c r="RRU81" s="108"/>
      <c r="RRV81" s="108"/>
      <c r="RRW81" s="108"/>
      <c r="RRX81" s="108"/>
      <c r="RRY81" s="108"/>
      <c r="RRZ81" s="108"/>
      <c r="RSA81" s="108"/>
      <c r="RSB81" s="108"/>
      <c r="RSC81" s="108"/>
      <c r="RSD81" s="108"/>
      <c r="RSE81" s="108"/>
      <c r="RSF81" s="108"/>
      <c r="RSG81" s="108"/>
      <c r="RSH81" s="108"/>
      <c r="RSI81" s="108"/>
      <c r="RSJ81" s="108"/>
      <c r="RSK81" s="108"/>
      <c r="RSL81" s="108"/>
      <c r="RSM81" s="108"/>
      <c r="RSN81" s="108"/>
      <c r="RSO81" s="108"/>
      <c r="RSP81" s="108"/>
      <c r="RSQ81" s="108"/>
      <c r="RSR81" s="108"/>
      <c r="RSS81" s="108"/>
      <c r="RST81" s="108"/>
      <c r="RSU81" s="108"/>
      <c r="RSV81" s="108"/>
      <c r="RSW81" s="108"/>
      <c r="RSX81" s="108"/>
      <c r="RSY81" s="108"/>
      <c r="RSZ81" s="108"/>
      <c r="RTA81" s="108"/>
      <c r="RTB81" s="108"/>
      <c r="RTC81" s="108"/>
      <c r="RTD81" s="108"/>
      <c r="RTE81" s="108"/>
      <c r="RTF81" s="108"/>
      <c r="RTG81" s="108"/>
      <c r="RTH81" s="108"/>
      <c r="RTI81" s="108"/>
      <c r="RTJ81" s="108"/>
      <c r="RTK81" s="108"/>
      <c r="RTL81" s="108"/>
      <c r="RTM81" s="108"/>
      <c r="RTN81" s="108"/>
      <c r="RTO81" s="108"/>
      <c r="RTP81" s="108"/>
      <c r="RTQ81" s="108"/>
      <c r="RTR81" s="108"/>
      <c r="RTS81" s="108"/>
      <c r="RTT81" s="108"/>
      <c r="RTU81" s="108"/>
      <c r="RTV81" s="108"/>
      <c r="RTW81" s="108"/>
      <c r="RTX81" s="108"/>
      <c r="RTY81" s="108"/>
      <c r="RTZ81" s="108"/>
      <c r="RUA81" s="108"/>
      <c r="RUB81" s="108"/>
      <c r="RUC81" s="108"/>
      <c r="RUD81" s="108"/>
      <c r="RUE81" s="108"/>
      <c r="RUF81" s="108"/>
      <c r="RUG81" s="108"/>
      <c r="RUH81" s="108"/>
      <c r="RUI81" s="108"/>
      <c r="RUJ81" s="108"/>
      <c r="RUK81" s="108"/>
      <c r="RUL81" s="108"/>
      <c r="RUM81" s="108"/>
      <c r="RUN81" s="108"/>
      <c r="RUO81" s="108"/>
      <c r="RUP81" s="108"/>
      <c r="RUQ81" s="108"/>
      <c r="RUR81" s="108"/>
      <c r="RUS81" s="108"/>
      <c r="RUT81" s="108"/>
      <c r="RUU81" s="108"/>
      <c r="RUV81" s="108"/>
      <c r="RUW81" s="108"/>
      <c r="RUX81" s="108"/>
      <c r="RUY81" s="108"/>
      <c r="RUZ81" s="108"/>
      <c r="RVA81" s="108"/>
      <c r="RVB81" s="108"/>
      <c r="RVC81" s="108"/>
      <c r="RVD81" s="108"/>
      <c r="RVE81" s="108"/>
      <c r="RVF81" s="108"/>
      <c r="RVG81" s="108"/>
      <c r="RVH81" s="108"/>
      <c r="RVI81" s="108"/>
      <c r="RVJ81" s="108"/>
      <c r="RVK81" s="108"/>
      <c r="RVL81" s="108"/>
      <c r="RVM81" s="108"/>
      <c r="RVN81" s="108"/>
      <c r="RVO81" s="108"/>
      <c r="RVP81" s="108"/>
      <c r="RVQ81" s="108"/>
      <c r="RVR81" s="108"/>
      <c r="RVS81" s="108"/>
      <c r="RVT81" s="108"/>
      <c r="RVU81" s="108"/>
      <c r="RVV81" s="108"/>
      <c r="RVW81" s="108"/>
      <c r="RVX81" s="108"/>
      <c r="RVY81" s="108"/>
      <c r="RVZ81" s="108"/>
      <c r="RWA81" s="108"/>
      <c r="RWB81" s="108"/>
      <c r="RWC81" s="108"/>
      <c r="RWD81" s="108"/>
      <c r="RWE81" s="108"/>
      <c r="RWF81" s="108"/>
      <c r="RWG81" s="108"/>
      <c r="RWH81" s="108"/>
      <c r="RWI81" s="108"/>
      <c r="RWJ81" s="108"/>
      <c r="RWK81" s="108"/>
      <c r="RWL81" s="108"/>
      <c r="RWM81" s="108"/>
      <c r="RWN81" s="108"/>
      <c r="RWO81" s="108"/>
      <c r="RWP81" s="108"/>
      <c r="RWQ81" s="108"/>
      <c r="RWR81" s="108"/>
      <c r="RWS81" s="108"/>
      <c r="RWT81" s="108"/>
      <c r="RWU81" s="108"/>
      <c r="RWV81" s="108"/>
      <c r="RWW81" s="108"/>
      <c r="RWX81" s="108"/>
      <c r="RWY81" s="108"/>
      <c r="RWZ81" s="108"/>
      <c r="RXA81" s="108"/>
      <c r="RXB81" s="108"/>
      <c r="RXC81" s="108"/>
      <c r="RXD81" s="108"/>
      <c r="RXE81" s="108"/>
      <c r="RXF81" s="108"/>
      <c r="RXG81" s="108"/>
      <c r="RXH81" s="108"/>
      <c r="RXI81" s="108"/>
      <c r="RXJ81" s="108"/>
      <c r="RXK81" s="108"/>
      <c r="RXL81" s="108"/>
      <c r="RXM81" s="108"/>
      <c r="RXN81" s="108"/>
      <c r="RXO81" s="108"/>
      <c r="RXP81" s="108"/>
      <c r="RXQ81" s="108"/>
      <c r="RXR81" s="108"/>
      <c r="RXS81" s="108"/>
      <c r="RXT81" s="108"/>
      <c r="RXU81" s="108"/>
      <c r="RXV81" s="108"/>
      <c r="RXW81" s="108"/>
      <c r="RXX81" s="108"/>
      <c r="RXY81" s="108"/>
      <c r="RXZ81" s="108"/>
      <c r="RYA81" s="108"/>
      <c r="RYB81" s="108"/>
      <c r="RYC81" s="108"/>
      <c r="RYD81" s="108"/>
      <c r="RYE81" s="108"/>
      <c r="RYF81" s="108"/>
      <c r="RYG81" s="108"/>
      <c r="RYH81" s="108"/>
      <c r="RYI81" s="108"/>
      <c r="RYJ81" s="108"/>
      <c r="RYK81" s="108"/>
      <c r="RYL81" s="108"/>
      <c r="RYM81" s="108"/>
      <c r="RYN81" s="108"/>
      <c r="RYO81" s="108"/>
      <c r="RYP81" s="108"/>
      <c r="RYQ81" s="108"/>
      <c r="RYR81" s="108"/>
      <c r="RYS81" s="108"/>
      <c r="RYT81" s="108"/>
      <c r="RYU81" s="108"/>
      <c r="RYV81" s="108"/>
      <c r="RYW81" s="108"/>
      <c r="RYX81" s="108"/>
      <c r="RYY81" s="108"/>
      <c r="RYZ81" s="108"/>
      <c r="RZA81" s="108"/>
      <c r="RZB81" s="108"/>
      <c r="RZC81" s="108"/>
      <c r="RZD81" s="108"/>
      <c r="RZE81" s="108"/>
      <c r="RZF81" s="108"/>
      <c r="RZG81" s="108"/>
      <c r="RZH81" s="108"/>
      <c r="RZI81" s="108"/>
      <c r="RZJ81" s="108"/>
      <c r="RZK81" s="108"/>
      <c r="RZL81" s="108"/>
      <c r="RZM81" s="108"/>
      <c r="RZN81" s="108"/>
      <c r="RZO81" s="108"/>
      <c r="RZP81" s="108"/>
      <c r="RZQ81" s="108"/>
      <c r="RZR81" s="108"/>
      <c r="RZS81" s="108"/>
      <c r="RZT81" s="108"/>
      <c r="RZU81" s="108"/>
      <c r="RZV81" s="108"/>
      <c r="RZW81" s="108"/>
      <c r="RZX81" s="108"/>
      <c r="RZY81" s="108"/>
      <c r="RZZ81" s="108"/>
      <c r="SAA81" s="108"/>
      <c r="SAB81" s="108"/>
      <c r="SAC81" s="108"/>
      <c r="SAD81" s="108"/>
      <c r="SAE81" s="108"/>
      <c r="SAF81" s="108"/>
      <c r="SAG81" s="108"/>
      <c r="SAH81" s="108"/>
      <c r="SAI81" s="108"/>
      <c r="SAJ81" s="108"/>
      <c r="SAK81" s="108"/>
      <c r="SAL81" s="108"/>
      <c r="SAM81" s="108"/>
      <c r="SAN81" s="108"/>
      <c r="SAO81" s="108"/>
      <c r="SAP81" s="108"/>
      <c r="SAQ81" s="108"/>
      <c r="SAR81" s="108"/>
      <c r="SAS81" s="108"/>
      <c r="SAT81" s="108"/>
      <c r="SAU81" s="108"/>
      <c r="SAV81" s="108"/>
      <c r="SAW81" s="108"/>
      <c r="SAX81" s="108"/>
      <c r="SAY81" s="108"/>
      <c r="SAZ81" s="108"/>
      <c r="SBA81" s="108"/>
      <c r="SBB81" s="108"/>
      <c r="SBC81" s="108"/>
      <c r="SBD81" s="108"/>
      <c r="SBE81" s="108"/>
      <c r="SBF81" s="108"/>
      <c r="SBG81" s="108"/>
      <c r="SBH81" s="108"/>
      <c r="SBI81" s="108"/>
      <c r="SBJ81" s="108"/>
      <c r="SBK81" s="108"/>
      <c r="SBL81" s="108"/>
      <c r="SBM81" s="108"/>
      <c r="SBN81" s="108"/>
      <c r="SBO81" s="108"/>
      <c r="SBP81" s="108"/>
      <c r="SBQ81" s="108"/>
      <c r="SBR81" s="108"/>
      <c r="SBS81" s="108"/>
      <c r="SBT81" s="108"/>
      <c r="SBU81" s="108"/>
      <c r="SBV81" s="108"/>
      <c r="SBW81" s="108"/>
      <c r="SBX81" s="108"/>
      <c r="SBY81" s="108"/>
      <c r="SBZ81" s="108"/>
      <c r="SCA81" s="108"/>
      <c r="SCB81" s="108"/>
      <c r="SCC81" s="108"/>
      <c r="SCD81" s="108"/>
      <c r="SCE81" s="108"/>
      <c r="SCF81" s="108"/>
      <c r="SCG81" s="108"/>
      <c r="SCH81" s="108"/>
      <c r="SCI81" s="108"/>
      <c r="SCJ81" s="108"/>
      <c r="SCK81" s="108"/>
      <c r="SCL81" s="108"/>
      <c r="SCM81" s="108"/>
      <c r="SCN81" s="108"/>
      <c r="SCO81" s="108"/>
      <c r="SCP81" s="108"/>
      <c r="SCQ81" s="108"/>
      <c r="SCR81" s="108"/>
      <c r="SCS81" s="108"/>
      <c r="SCT81" s="108"/>
      <c r="SCU81" s="108"/>
      <c r="SCV81" s="108"/>
      <c r="SCW81" s="108"/>
      <c r="SCX81" s="108"/>
      <c r="SCY81" s="108"/>
      <c r="SCZ81" s="108"/>
      <c r="SDA81" s="108"/>
      <c r="SDB81" s="108"/>
      <c r="SDC81" s="108"/>
      <c r="SDD81" s="108"/>
      <c r="SDE81" s="108"/>
      <c r="SDF81" s="108"/>
      <c r="SDG81" s="108"/>
      <c r="SDH81" s="108"/>
      <c r="SDI81" s="108"/>
      <c r="SDJ81" s="108"/>
      <c r="SDK81" s="108"/>
      <c r="SDL81" s="108"/>
      <c r="SDM81" s="108"/>
      <c r="SDN81" s="108"/>
      <c r="SDO81" s="108"/>
      <c r="SDP81" s="108"/>
      <c r="SDQ81" s="108"/>
      <c r="SDR81" s="108"/>
      <c r="SDS81" s="108"/>
      <c r="SDT81" s="108"/>
      <c r="SDU81" s="108"/>
      <c r="SDV81" s="108"/>
      <c r="SDW81" s="108"/>
      <c r="SDX81" s="108"/>
      <c r="SDY81" s="108"/>
      <c r="SDZ81" s="108"/>
      <c r="SEA81" s="108"/>
      <c r="SEB81" s="108"/>
      <c r="SEC81" s="108"/>
      <c r="SED81" s="108"/>
      <c r="SEE81" s="108"/>
      <c r="SEF81" s="108"/>
      <c r="SEG81" s="108"/>
      <c r="SEH81" s="108"/>
      <c r="SEI81" s="108"/>
      <c r="SEJ81" s="108"/>
      <c r="SEK81" s="108"/>
      <c r="SEL81" s="108"/>
      <c r="SEM81" s="108"/>
      <c r="SEN81" s="108"/>
      <c r="SEO81" s="108"/>
      <c r="SEP81" s="108"/>
      <c r="SEQ81" s="108"/>
      <c r="SER81" s="108"/>
      <c r="SES81" s="108"/>
      <c r="SET81" s="108"/>
      <c r="SEU81" s="108"/>
      <c r="SEV81" s="108"/>
      <c r="SEW81" s="108"/>
      <c r="SEX81" s="108"/>
      <c r="SEY81" s="108"/>
      <c r="SEZ81" s="108"/>
      <c r="SFA81" s="108"/>
      <c r="SFB81" s="108"/>
      <c r="SFC81" s="108"/>
      <c r="SFD81" s="108"/>
      <c r="SFE81" s="108"/>
      <c r="SFF81" s="108"/>
      <c r="SFG81" s="108"/>
      <c r="SFH81" s="108"/>
      <c r="SFI81" s="108"/>
      <c r="SFJ81" s="108"/>
      <c r="SFK81" s="108"/>
      <c r="SFL81" s="108"/>
      <c r="SFM81" s="108"/>
      <c r="SFN81" s="108"/>
      <c r="SFO81" s="108"/>
      <c r="SFP81" s="108"/>
      <c r="SFQ81" s="108"/>
      <c r="SFR81" s="108"/>
      <c r="SFS81" s="108"/>
      <c r="SFT81" s="108"/>
      <c r="SFU81" s="108"/>
      <c r="SFV81" s="108"/>
      <c r="SFW81" s="108"/>
      <c r="SFX81" s="108"/>
      <c r="SFY81" s="108"/>
      <c r="SFZ81" s="108"/>
      <c r="SGA81" s="108"/>
      <c r="SGB81" s="108"/>
      <c r="SGC81" s="108"/>
      <c r="SGD81" s="108"/>
      <c r="SGE81" s="108"/>
      <c r="SGF81" s="108"/>
      <c r="SGG81" s="108"/>
      <c r="SGH81" s="108"/>
      <c r="SGI81" s="108"/>
      <c r="SGJ81" s="108"/>
      <c r="SGK81" s="108"/>
      <c r="SGL81" s="108"/>
      <c r="SGM81" s="108"/>
      <c r="SGN81" s="108"/>
      <c r="SGO81" s="108"/>
      <c r="SGP81" s="108"/>
      <c r="SGQ81" s="108"/>
      <c r="SGR81" s="108"/>
      <c r="SGS81" s="108"/>
      <c r="SGT81" s="108"/>
      <c r="SGU81" s="108"/>
      <c r="SGV81" s="108"/>
      <c r="SGW81" s="108"/>
      <c r="SGX81" s="108"/>
      <c r="SGY81" s="108"/>
      <c r="SGZ81" s="108"/>
      <c r="SHA81" s="108"/>
      <c r="SHB81" s="108"/>
      <c r="SHC81" s="108"/>
      <c r="SHD81" s="108"/>
      <c r="SHE81" s="108"/>
      <c r="SHF81" s="108"/>
      <c r="SHG81" s="108"/>
      <c r="SHH81" s="108"/>
      <c r="SHI81" s="108"/>
      <c r="SHJ81" s="108"/>
      <c r="SHK81" s="108"/>
      <c r="SHL81" s="108"/>
      <c r="SHM81" s="108"/>
      <c r="SHN81" s="108"/>
      <c r="SHO81" s="108"/>
      <c r="SHP81" s="108"/>
      <c r="SHQ81" s="108"/>
      <c r="SHR81" s="108"/>
      <c r="SHS81" s="108"/>
      <c r="SHT81" s="108"/>
      <c r="SHU81" s="108"/>
      <c r="SHV81" s="108"/>
      <c r="SHW81" s="108"/>
      <c r="SHX81" s="108"/>
      <c r="SHY81" s="108"/>
      <c r="SHZ81" s="108"/>
      <c r="SIA81" s="108"/>
      <c r="SIB81" s="108"/>
      <c r="SIC81" s="108"/>
      <c r="SID81" s="108"/>
      <c r="SIE81" s="108"/>
      <c r="SIF81" s="108"/>
      <c r="SIG81" s="108"/>
      <c r="SIH81" s="108"/>
      <c r="SII81" s="108"/>
      <c r="SIJ81" s="108"/>
      <c r="SIK81" s="108"/>
      <c r="SIL81" s="108"/>
      <c r="SIM81" s="108"/>
      <c r="SIN81" s="108"/>
      <c r="SIO81" s="108"/>
      <c r="SIP81" s="108"/>
      <c r="SIQ81" s="108"/>
      <c r="SIR81" s="108"/>
      <c r="SIS81" s="108"/>
      <c r="SIT81" s="108"/>
      <c r="SIU81" s="108"/>
      <c r="SIV81" s="108"/>
      <c r="SIW81" s="108"/>
      <c r="SIX81" s="108"/>
      <c r="SIY81" s="108"/>
      <c r="SIZ81" s="108"/>
      <c r="SJA81" s="108"/>
      <c r="SJB81" s="108"/>
      <c r="SJC81" s="108"/>
      <c r="SJD81" s="108"/>
      <c r="SJE81" s="108"/>
      <c r="SJF81" s="108"/>
      <c r="SJG81" s="108"/>
      <c r="SJH81" s="108"/>
      <c r="SJI81" s="108"/>
      <c r="SJJ81" s="108"/>
      <c r="SJK81" s="108"/>
      <c r="SJL81" s="108"/>
      <c r="SJM81" s="108"/>
      <c r="SJN81" s="108"/>
      <c r="SJO81" s="108"/>
      <c r="SJP81" s="108"/>
      <c r="SJQ81" s="108"/>
      <c r="SJR81" s="108"/>
      <c r="SJS81" s="108"/>
      <c r="SJT81" s="108"/>
      <c r="SJU81" s="108"/>
      <c r="SJV81" s="108"/>
      <c r="SJW81" s="108"/>
      <c r="SJX81" s="108"/>
      <c r="SJY81" s="108"/>
      <c r="SJZ81" s="108"/>
      <c r="SKA81" s="108"/>
      <c r="SKB81" s="108"/>
      <c r="SKC81" s="108"/>
      <c r="SKD81" s="108"/>
      <c r="SKE81" s="108"/>
      <c r="SKF81" s="108"/>
      <c r="SKG81" s="108"/>
      <c r="SKH81" s="108"/>
      <c r="SKI81" s="108"/>
      <c r="SKJ81" s="108"/>
      <c r="SKK81" s="108"/>
      <c r="SKL81" s="108"/>
      <c r="SKM81" s="108"/>
      <c r="SKN81" s="108"/>
      <c r="SKO81" s="108"/>
      <c r="SKP81" s="108"/>
      <c r="SKQ81" s="108"/>
      <c r="SKR81" s="108"/>
      <c r="SKS81" s="108"/>
      <c r="SKT81" s="108"/>
      <c r="SKU81" s="108"/>
      <c r="SKV81" s="108"/>
      <c r="SKW81" s="108"/>
      <c r="SKX81" s="108"/>
      <c r="SKY81" s="108"/>
      <c r="SKZ81" s="108"/>
      <c r="SLA81" s="108"/>
      <c r="SLB81" s="108"/>
      <c r="SLC81" s="108"/>
      <c r="SLD81" s="108"/>
      <c r="SLE81" s="108"/>
      <c r="SLF81" s="108"/>
      <c r="SLG81" s="108"/>
      <c r="SLH81" s="108"/>
      <c r="SLI81" s="108"/>
      <c r="SLJ81" s="108"/>
      <c r="SLK81" s="108"/>
      <c r="SLL81" s="108"/>
      <c r="SLM81" s="108"/>
      <c r="SLN81" s="108"/>
      <c r="SLO81" s="108"/>
      <c r="SLP81" s="108"/>
      <c r="SLQ81" s="108"/>
      <c r="SLR81" s="108"/>
      <c r="SLS81" s="108"/>
      <c r="SLT81" s="108"/>
      <c r="SLU81" s="108"/>
      <c r="SLV81" s="108"/>
      <c r="SLW81" s="108"/>
      <c r="SLX81" s="108"/>
      <c r="SLY81" s="108"/>
      <c r="SLZ81" s="108"/>
      <c r="SMA81" s="108"/>
      <c r="SMB81" s="108"/>
      <c r="SMC81" s="108"/>
      <c r="SMD81" s="108"/>
      <c r="SME81" s="108"/>
      <c r="SMF81" s="108"/>
      <c r="SMG81" s="108"/>
      <c r="SMH81" s="108"/>
      <c r="SMI81" s="108"/>
      <c r="SMJ81" s="108"/>
      <c r="SMK81" s="108"/>
      <c r="SML81" s="108"/>
      <c r="SMM81" s="108"/>
      <c r="SMN81" s="108"/>
      <c r="SMO81" s="108"/>
      <c r="SMP81" s="108"/>
      <c r="SMQ81" s="108"/>
      <c r="SMR81" s="108"/>
      <c r="SMS81" s="108"/>
      <c r="SMT81" s="108"/>
      <c r="SMU81" s="108"/>
      <c r="SMV81" s="108"/>
      <c r="SMW81" s="108"/>
      <c r="SMX81" s="108"/>
      <c r="SMY81" s="108"/>
      <c r="SMZ81" s="108"/>
      <c r="SNA81" s="108"/>
      <c r="SNB81" s="108"/>
      <c r="SNC81" s="108"/>
      <c r="SND81" s="108"/>
      <c r="SNE81" s="108"/>
      <c r="SNF81" s="108"/>
      <c r="SNG81" s="108"/>
      <c r="SNH81" s="108"/>
      <c r="SNI81" s="108"/>
      <c r="SNJ81" s="108"/>
      <c r="SNK81" s="108"/>
      <c r="SNL81" s="108"/>
      <c r="SNM81" s="108"/>
      <c r="SNN81" s="108"/>
      <c r="SNO81" s="108"/>
      <c r="SNP81" s="108"/>
      <c r="SNQ81" s="108"/>
      <c r="SNR81" s="108"/>
      <c r="SNS81" s="108"/>
      <c r="SNT81" s="108"/>
      <c r="SNU81" s="108"/>
      <c r="SNV81" s="108"/>
      <c r="SNW81" s="108"/>
      <c r="SNX81" s="108"/>
      <c r="SNY81" s="108"/>
      <c r="SNZ81" s="108"/>
      <c r="SOA81" s="108"/>
      <c r="SOB81" s="108"/>
      <c r="SOC81" s="108"/>
      <c r="SOD81" s="108"/>
      <c r="SOE81" s="108"/>
      <c r="SOF81" s="108"/>
      <c r="SOG81" s="108"/>
      <c r="SOH81" s="108"/>
      <c r="SOI81" s="108"/>
      <c r="SOJ81" s="108"/>
      <c r="SOK81" s="108"/>
      <c r="SOL81" s="108"/>
      <c r="SOM81" s="108"/>
      <c r="SON81" s="108"/>
      <c r="SOO81" s="108"/>
      <c r="SOP81" s="108"/>
      <c r="SOQ81" s="108"/>
      <c r="SOR81" s="108"/>
      <c r="SOS81" s="108"/>
      <c r="SOT81" s="108"/>
      <c r="SOU81" s="108"/>
      <c r="SOV81" s="108"/>
      <c r="SOW81" s="108"/>
      <c r="SOX81" s="108"/>
      <c r="SOY81" s="108"/>
      <c r="SOZ81" s="108"/>
      <c r="SPA81" s="108"/>
      <c r="SPB81" s="108"/>
      <c r="SPC81" s="108"/>
      <c r="SPD81" s="108"/>
      <c r="SPE81" s="108"/>
      <c r="SPF81" s="108"/>
      <c r="SPG81" s="108"/>
      <c r="SPH81" s="108"/>
      <c r="SPI81" s="108"/>
      <c r="SPJ81" s="108"/>
      <c r="SPK81" s="108"/>
      <c r="SPL81" s="108"/>
      <c r="SPM81" s="108"/>
      <c r="SPN81" s="108"/>
      <c r="SPO81" s="108"/>
      <c r="SPP81" s="108"/>
      <c r="SPQ81" s="108"/>
      <c r="SPR81" s="108"/>
      <c r="SPS81" s="108"/>
      <c r="SPT81" s="108"/>
      <c r="SPU81" s="108"/>
      <c r="SPV81" s="108"/>
      <c r="SPW81" s="108"/>
      <c r="SPX81" s="108"/>
      <c r="SPY81" s="108"/>
      <c r="SPZ81" s="108"/>
      <c r="SQA81" s="108"/>
      <c r="SQB81" s="108"/>
      <c r="SQC81" s="108"/>
      <c r="SQD81" s="108"/>
      <c r="SQE81" s="108"/>
      <c r="SQF81" s="108"/>
      <c r="SQG81" s="108"/>
      <c r="SQH81" s="108"/>
      <c r="SQI81" s="108"/>
      <c r="SQJ81" s="108"/>
      <c r="SQK81" s="108"/>
      <c r="SQL81" s="108"/>
      <c r="SQM81" s="108"/>
      <c r="SQN81" s="108"/>
      <c r="SQO81" s="108"/>
      <c r="SQP81" s="108"/>
      <c r="SQQ81" s="108"/>
      <c r="SQR81" s="108"/>
      <c r="SQS81" s="108"/>
      <c r="SQT81" s="108"/>
      <c r="SQU81" s="108"/>
      <c r="SQV81" s="108"/>
      <c r="SQW81" s="108"/>
      <c r="SQX81" s="108"/>
      <c r="SQY81" s="108"/>
      <c r="SQZ81" s="108"/>
      <c r="SRA81" s="108"/>
      <c r="SRB81" s="108"/>
      <c r="SRC81" s="108"/>
      <c r="SRD81" s="108"/>
      <c r="SRE81" s="108"/>
      <c r="SRF81" s="108"/>
      <c r="SRG81" s="108"/>
      <c r="SRH81" s="108"/>
      <c r="SRI81" s="108"/>
      <c r="SRJ81" s="108"/>
      <c r="SRK81" s="108"/>
      <c r="SRL81" s="108"/>
      <c r="SRM81" s="108"/>
      <c r="SRN81" s="108"/>
      <c r="SRO81" s="108"/>
      <c r="SRP81" s="108"/>
      <c r="SRQ81" s="108"/>
      <c r="SRR81" s="108"/>
      <c r="SRS81" s="108"/>
      <c r="SRT81" s="108"/>
      <c r="SRU81" s="108"/>
      <c r="SRV81" s="108"/>
      <c r="SRW81" s="108"/>
      <c r="SRX81" s="108"/>
      <c r="SRY81" s="108"/>
      <c r="SRZ81" s="108"/>
      <c r="SSA81" s="108"/>
      <c r="SSB81" s="108"/>
      <c r="SSC81" s="108"/>
      <c r="SSD81" s="108"/>
      <c r="SSE81" s="108"/>
      <c r="SSF81" s="108"/>
      <c r="SSG81" s="108"/>
      <c r="SSH81" s="108"/>
      <c r="SSI81" s="108"/>
      <c r="SSJ81" s="108"/>
      <c r="SSK81" s="108"/>
      <c r="SSL81" s="108"/>
      <c r="SSM81" s="108"/>
      <c r="SSN81" s="108"/>
      <c r="SSO81" s="108"/>
      <c r="SSP81" s="108"/>
      <c r="SSQ81" s="108"/>
      <c r="SSR81" s="108"/>
      <c r="SSS81" s="108"/>
      <c r="SST81" s="108"/>
      <c r="SSU81" s="108"/>
      <c r="SSV81" s="108"/>
      <c r="SSW81" s="108"/>
      <c r="SSX81" s="108"/>
      <c r="SSY81" s="108"/>
      <c r="SSZ81" s="108"/>
      <c r="STA81" s="108"/>
      <c r="STB81" s="108"/>
      <c r="STC81" s="108"/>
      <c r="STD81" s="108"/>
      <c r="STE81" s="108"/>
      <c r="STF81" s="108"/>
      <c r="STG81" s="108"/>
      <c r="STH81" s="108"/>
      <c r="STI81" s="108"/>
      <c r="STJ81" s="108"/>
      <c r="STK81" s="108"/>
      <c r="STL81" s="108"/>
      <c r="STM81" s="108"/>
      <c r="STN81" s="108"/>
      <c r="STO81" s="108"/>
      <c r="STP81" s="108"/>
      <c r="STQ81" s="108"/>
      <c r="STR81" s="108"/>
      <c r="STS81" s="108"/>
      <c r="STT81" s="108"/>
      <c r="STU81" s="108"/>
      <c r="STV81" s="108"/>
      <c r="STW81" s="108"/>
      <c r="STX81" s="108"/>
      <c r="STY81" s="108"/>
      <c r="STZ81" s="108"/>
      <c r="SUA81" s="108"/>
      <c r="SUB81" s="108"/>
      <c r="SUC81" s="108"/>
      <c r="SUD81" s="108"/>
      <c r="SUE81" s="108"/>
      <c r="SUF81" s="108"/>
      <c r="SUG81" s="108"/>
      <c r="SUH81" s="108"/>
      <c r="SUI81" s="108"/>
      <c r="SUJ81" s="108"/>
      <c r="SUK81" s="108"/>
      <c r="SUL81" s="108"/>
      <c r="SUM81" s="108"/>
      <c r="SUN81" s="108"/>
      <c r="SUO81" s="108"/>
      <c r="SUP81" s="108"/>
      <c r="SUQ81" s="108"/>
      <c r="SUR81" s="108"/>
      <c r="SUS81" s="108"/>
      <c r="SUT81" s="108"/>
      <c r="SUU81" s="108"/>
      <c r="SUV81" s="108"/>
      <c r="SUW81" s="108"/>
      <c r="SUX81" s="108"/>
      <c r="SUY81" s="108"/>
      <c r="SUZ81" s="108"/>
      <c r="SVA81" s="108"/>
      <c r="SVB81" s="108"/>
      <c r="SVC81" s="108"/>
      <c r="SVD81" s="108"/>
      <c r="SVE81" s="108"/>
      <c r="SVF81" s="108"/>
      <c r="SVG81" s="108"/>
      <c r="SVH81" s="108"/>
      <c r="SVI81" s="108"/>
      <c r="SVJ81" s="108"/>
      <c r="SVK81" s="108"/>
      <c r="SVL81" s="108"/>
      <c r="SVM81" s="108"/>
      <c r="SVN81" s="108"/>
      <c r="SVO81" s="108"/>
      <c r="SVP81" s="108"/>
      <c r="SVQ81" s="108"/>
      <c r="SVR81" s="108"/>
      <c r="SVS81" s="108"/>
      <c r="SVT81" s="108"/>
      <c r="SVU81" s="108"/>
      <c r="SVV81" s="108"/>
      <c r="SVW81" s="108"/>
      <c r="SVX81" s="108"/>
      <c r="SVY81" s="108"/>
      <c r="SVZ81" s="108"/>
      <c r="SWA81" s="108"/>
      <c r="SWB81" s="108"/>
      <c r="SWC81" s="108"/>
      <c r="SWD81" s="108"/>
      <c r="SWE81" s="108"/>
      <c r="SWF81" s="108"/>
      <c r="SWG81" s="108"/>
      <c r="SWH81" s="108"/>
      <c r="SWI81" s="108"/>
      <c r="SWJ81" s="108"/>
      <c r="SWK81" s="108"/>
      <c r="SWL81" s="108"/>
      <c r="SWM81" s="108"/>
      <c r="SWN81" s="108"/>
      <c r="SWO81" s="108"/>
      <c r="SWP81" s="108"/>
      <c r="SWQ81" s="108"/>
      <c r="SWR81" s="108"/>
      <c r="SWS81" s="108"/>
      <c r="SWT81" s="108"/>
      <c r="SWU81" s="108"/>
      <c r="SWV81" s="108"/>
      <c r="SWW81" s="108"/>
      <c r="SWX81" s="108"/>
      <c r="SWY81" s="108"/>
      <c r="SWZ81" s="108"/>
      <c r="SXA81" s="108"/>
      <c r="SXB81" s="108"/>
      <c r="SXC81" s="108"/>
      <c r="SXD81" s="108"/>
      <c r="SXE81" s="108"/>
      <c r="SXF81" s="108"/>
      <c r="SXG81" s="108"/>
      <c r="SXH81" s="108"/>
      <c r="SXI81" s="108"/>
      <c r="SXJ81" s="108"/>
      <c r="SXK81" s="108"/>
      <c r="SXL81" s="108"/>
      <c r="SXM81" s="108"/>
      <c r="SXN81" s="108"/>
      <c r="SXO81" s="108"/>
      <c r="SXP81" s="108"/>
      <c r="SXQ81" s="108"/>
      <c r="SXR81" s="108"/>
      <c r="SXS81" s="108"/>
      <c r="SXT81" s="108"/>
      <c r="SXU81" s="108"/>
      <c r="SXV81" s="108"/>
      <c r="SXW81" s="108"/>
      <c r="SXX81" s="108"/>
      <c r="SXY81" s="108"/>
      <c r="SXZ81" s="108"/>
      <c r="SYA81" s="108"/>
      <c r="SYB81" s="108"/>
      <c r="SYC81" s="108"/>
      <c r="SYD81" s="108"/>
      <c r="SYE81" s="108"/>
      <c r="SYF81" s="108"/>
      <c r="SYG81" s="108"/>
      <c r="SYH81" s="108"/>
      <c r="SYI81" s="108"/>
      <c r="SYJ81" s="108"/>
      <c r="SYK81" s="108"/>
      <c r="SYL81" s="108"/>
      <c r="SYM81" s="108"/>
      <c r="SYN81" s="108"/>
      <c r="SYO81" s="108"/>
      <c r="SYP81" s="108"/>
      <c r="SYQ81" s="108"/>
      <c r="SYR81" s="108"/>
      <c r="SYS81" s="108"/>
      <c r="SYT81" s="108"/>
      <c r="SYU81" s="108"/>
      <c r="SYV81" s="108"/>
      <c r="SYW81" s="108"/>
      <c r="SYX81" s="108"/>
      <c r="SYY81" s="108"/>
      <c r="SYZ81" s="108"/>
      <c r="SZA81" s="108"/>
      <c r="SZB81" s="108"/>
      <c r="SZC81" s="108"/>
      <c r="SZD81" s="108"/>
      <c r="SZE81" s="108"/>
      <c r="SZF81" s="108"/>
      <c r="SZG81" s="108"/>
      <c r="SZH81" s="108"/>
      <c r="SZI81" s="108"/>
      <c r="SZJ81" s="108"/>
      <c r="SZK81" s="108"/>
      <c r="SZL81" s="108"/>
      <c r="SZM81" s="108"/>
      <c r="SZN81" s="108"/>
      <c r="SZO81" s="108"/>
      <c r="SZP81" s="108"/>
      <c r="SZQ81" s="108"/>
      <c r="SZR81" s="108"/>
      <c r="SZS81" s="108"/>
      <c r="SZT81" s="108"/>
      <c r="SZU81" s="108"/>
      <c r="SZV81" s="108"/>
      <c r="SZW81" s="108"/>
      <c r="SZX81" s="108"/>
      <c r="SZY81" s="108"/>
      <c r="SZZ81" s="108"/>
      <c r="TAA81" s="108"/>
      <c r="TAB81" s="108"/>
      <c r="TAC81" s="108"/>
      <c r="TAD81" s="108"/>
      <c r="TAE81" s="108"/>
      <c r="TAF81" s="108"/>
      <c r="TAG81" s="108"/>
      <c r="TAH81" s="108"/>
      <c r="TAI81" s="108"/>
      <c r="TAJ81" s="108"/>
      <c r="TAK81" s="108"/>
      <c r="TAL81" s="108"/>
      <c r="TAM81" s="108"/>
      <c r="TAN81" s="108"/>
      <c r="TAO81" s="108"/>
      <c r="TAP81" s="108"/>
      <c r="TAQ81" s="108"/>
      <c r="TAR81" s="108"/>
      <c r="TAS81" s="108"/>
      <c r="TAT81" s="108"/>
      <c r="TAU81" s="108"/>
      <c r="TAV81" s="108"/>
      <c r="TAW81" s="108"/>
      <c r="TAX81" s="108"/>
      <c r="TAY81" s="108"/>
      <c r="TAZ81" s="108"/>
      <c r="TBA81" s="108"/>
      <c r="TBB81" s="108"/>
      <c r="TBC81" s="108"/>
      <c r="TBD81" s="108"/>
      <c r="TBE81" s="108"/>
      <c r="TBF81" s="108"/>
      <c r="TBG81" s="108"/>
      <c r="TBH81" s="108"/>
      <c r="TBI81" s="108"/>
      <c r="TBJ81" s="108"/>
      <c r="TBK81" s="108"/>
      <c r="TBL81" s="108"/>
      <c r="TBM81" s="108"/>
      <c r="TBN81" s="108"/>
      <c r="TBO81" s="108"/>
      <c r="TBP81" s="108"/>
      <c r="TBQ81" s="108"/>
      <c r="TBR81" s="108"/>
      <c r="TBS81" s="108"/>
      <c r="TBT81" s="108"/>
      <c r="TBU81" s="108"/>
      <c r="TBV81" s="108"/>
      <c r="TBW81" s="108"/>
      <c r="TBX81" s="108"/>
      <c r="TBY81" s="108"/>
      <c r="TBZ81" s="108"/>
      <c r="TCA81" s="108"/>
      <c r="TCB81" s="108"/>
      <c r="TCC81" s="108"/>
      <c r="TCD81" s="108"/>
      <c r="TCE81" s="108"/>
      <c r="TCF81" s="108"/>
      <c r="TCG81" s="108"/>
      <c r="TCH81" s="108"/>
      <c r="TCI81" s="108"/>
      <c r="TCJ81" s="108"/>
      <c r="TCK81" s="108"/>
      <c r="TCL81" s="108"/>
      <c r="TCM81" s="108"/>
      <c r="TCN81" s="108"/>
      <c r="TCO81" s="108"/>
      <c r="TCP81" s="108"/>
      <c r="TCQ81" s="108"/>
      <c r="TCR81" s="108"/>
      <c r="TCS81" s="108"/>
      <c r="TCT81" s="108"/>
      <c r="TCU81" s="108"/>
      <c r="TCV81" s="108"/>
      <c r="TCW81" s="108"/>
      <c r="TCX81" s="108"/>
      <c r="TCY81" s="108"/>
      <c r="TCZ81" s="108"/>
      <c r="TDA81" s="108"/>
      <c r="TDB81" s="108"/>
      <c r="TDC81" s="108"/>
      <c r="TDD81" s="108"/>
      <c r="TDE81" s="108"/>
      <c r="TDF81" s="108"/>
      <c r="TDG81" s="108"/>
      <c r="TDH81" s="108"/>
      <c r="TDI81" s="108"/>
      <c r="TDJ81" s="108"/>
      <c r="TDK81" s="108"/>
      <c r="TDL81" s="108"/>
      <c r="TDM81" s="108"/>
      <c r="TDN81" s="108"/>
      <c r="TDO81" s="108"/>
      <c r="TDP81" s="108"/>
      <c r="TDQ81" s="108"/>
      <c r="TDR81" s="108"/>
      <c r="TDS81" s="108"/>
      <c r="TDT81" s="108"/>
      <c r="TDU81" s="108"/>
      <c r="TDV81" s="108"/>
      <c r="TDW81" s="108"/>
      <c r="TDX81" s="108"/>
      <c r="TDY81" s="108"/>
      <c r="TDZ81" s="108"/>
      <c r="TEA81" s="108"/>
      <c r="TEB81" s="108"/>
      <c r="TEC81" s="108"/>
      <c r="TED81" s="108"/>
      <c r="TEE81" s="108"/>
      <c r="TEF81" s="108"/>
      <c r="TEG81" s="108"/>
      <c r="TEH81" s="108"/>
      <c r="TEI81" s="108"/>
      <c r="TEJ81" s="108"/>
      <c r="TEK81" s="108"/>
      <c r="TEL81" s="108"/>
      <c r="TEM81" s="108"/>
      <c r="TEN81" s="108"/>
      <c r="TEO81" s="108"/>
      <c r="TEP81" s="108"/>
      <c r="TEQ81" s="108"/>
      <c r="TER81" s="108"/>
      <c r="TES81" s="108"/>
      <c r="TET81" s="108"/>
      <c r="TEU81" s="108"/>
      <c r="TEV81" s="108"/>
      <c r="TEW81" s="108"/>
      <c r="TEX81" s="108"/>
      <c r="TEY81" s="108"/>
      <c r="TEZ81" s="108"/>
      <c r="TFA81" s="108"/>
      <c r="TFB81" s="108"/>
      <c r="TFC81" s="108"/>
      <c r="TFD81" s="108"/>
      <c r="TFE81" s="108"/>
      <c r="TFF81" s="108"/>
      <c r="TFG81" s="108"/>
      <c r="TFH81" s="108"/>
      <c r="TFI81" s="108"/>
      <c r="TFJ81" s="108"/>
      <c r="TFK81" s="108"/>
      <c r="TFL81" s="108"/>
      <c r="TFM81" s="108"/>
      <c r="TFN81" s="108"/>
      <c r="TFO81" s="108"/>
      <c r="TFP81" s="108"/>
      <c r="TFQ81" s="108"/>
      <c r="TFR81" s="108"/>
      <c r="TFS81" s="108"/>
      <c r="TFT81" s="108"/>
      <c r="TFU81" s="108"/>
      <c r="TFV81" s="108"/>
      <c r="TFW81" s="108"/>
      <c r="TFX81" s="108"/>
      <c r="TFY81" s="108"/>
      <c r="TFZ81" s="108"/>
      <c r="TGA81" s="108"/>
      <c r="TGB81" s="108"/>
      <c r="TGC81" s="108"/>
      <c r="TGD81" s="108"/>
      <c r="TGE81" s="108"/>
      <c r="TGF81" s="108"/>
      <c r="TGG81" s="108"/>
      <c r="TGH81" s="108"/>
      <c r="TGI81" s="108"/>
      <c r="TGJ81" s="108"/>
      <c r="TGK81" s="108"/>
      <c r="TGL81" s="108"/>
      <c r="TGM81" s="108"/>
      <c r="TGN81" s="108"/>
      <c r="TGO81" s="108"/>
      <c r="TGP81" s="108"/>
      <c r="TGQ81" s="108"/>
      <c r="TGR81" s="108"/>
      <c r="TGS81" s="108"/>
      <c r="TGT81" s="108"/>
      <c r="TGU81" s="108"/>
      <c r="TGV81" s="108"/>
      <c r="TGW81" s="108"/>
      <c r="TGX81" s="108"/>
      <c r="TGY81" s="108"/>
      <c r="TGZ81" s="108"/>
      <c r="THA81" s="108"/>
      <c r="THB81" s="108"/>
      <c r="THC81" s="108"/>
      <c r="THD81" s="108"/>
      <c r="THE81" s="108"/>
      <c r="THF81" s="108"/>
      <c r="THG81" s="108"/>
      <c r="THH81" s="108"/>
      <c r="THI81" s="108"/>
      <c r="THJ81" s="108"/>
      <c r="THK81" s="108"/>
      <c r="THL81" s="108"/>
      <c r="THM81" s="108"/>
      <c r="THN81" s="108"/>
      <c r="THO81" s="108"/>
      <c r="THP81" s="108"/>
      <c r="THQ81" s="108"/>
      <c r="THR81" s="108"/>
      <c r="THS81" s="108"/>
      <c r="THT81" s="108"/>
      <c r="THU81" s="108"/>
      <c r="THV81" s="108"/>
      <c r="THW81" s="108"/>
      <c r="THX81" s="108"/>
      <c r="THY81" s="108"/>
      <c r="THZ81" s="108"/>
      <c r="TIA81" s="108"/>
      <c r="TIB81" s="108"/>
      <c r="TIC81" s="108"/>
      <c r="TID81" s="108"/>
      <c r="TIE81" s="108"/>
      <c r="TIF81" s="108"/>
      <c r="TIG81" s="108"/>
      <c r="TIH81" s="108"/>
      <c r="TII81" s="108"/>
      <c r="TIJ81" s="108"/>
      <c r="TIK81" s="108"/>
      <c r="TIL81" s="108"/>
      <c r="TIM81" s="108"/>
      <c r="TIN81" s="108"/>
      <c r="TIO81" s="108"/>
      <c r="TIP81" s="108"/>
      <c r="TIQ81" s="108"/>
      <c r="TIR81" s="108"/>
      <c r="TIS81" s="108"/>
      <c r="TIT81" s="108"/>
      <c r="TIU81" s="108"/>
      <c r="TIV81" s="108"/>
      <c r="TIW81" s="108"/>
      <c r="TIX81" s="108"/>
      <c r="TIY81" s="108"/>
      <c r="TIZ81" s="108"/>
      <c r="TJA81" s="108"/>
      <c r="TJB81" s="108"/>
      <c r="TJC81" s="108"/>
      <c r="TJD81" s="108"/>
      <c r="TJE81" s="108"/>
      <c r="TJF81" s="108"/>
      <c r="TJG81" s="108"/>
      <c r="TJH81" s="108"/>
      <c r="TJI81" s="108"/>
      <c r="TJJ81" s="108"/>
      <c r="TJK81" s="108"/>
      <c r="TJL81" s="108"/>
      <c r="TJM81" s="108"/>
      <c r="TJN81" s="108"/>
      <c r="TJO81" s="108"/>
      <c r="TJP81" s="108"/>
      <c r="TJQ81" s="108"/>
      <c r="TJR81" s="108"/>
      <c r="TJS81" s="108"/>
      <c r="TJT81" s="108"/>
      <c r="TJU81" s="108"/>
      <c r="TJV81" s="108"/>
      <c r="TJW81" s="108"/>
      <c r="TJX81" s="108"/>
      <c r="TJY81" s="108"/>
      <c r="TJZ81" s="108"/>
      <c r="TKA81" s="108"/>
      <c r="TKB81" s="108"/>
      <c r="TKC81" s="108"/>
      <c r="TKD81" s="108"/>
      <c r="TKE81" s="108"/>
      <c r="TKF81" s="108"/>
      <c r="TKG81" s="108"/>
      <c r="TKH81" s="108"/>
      <c r="TKI81" s="108"/>
      <c r="TKJ81" s="108"/>
      <c r="TKK81" s="108"/>
      <c r="TKL81" s="108"/>
      <c r="TKM81" s="108"/>
      <c r="TKN81" s="108"/>
      <c r="TKO81" s="108"/>
      <c r="TKP81" s="108"/>
      <c r="TKQ81" s="108"/>
      <c r="TKR81" s="108"/>
      <c r="TKS81" s="108"/>
      <c r="TKT81" s="108"/>
      <c r="TKU81" s="108"/>
      <c r="TKV81" s="108"/>
      <c r="TKW81" s="108"/>
      <c r="TKX81" s="108"/>
      <c r="TKY81" s="108"/>
      <c r="TKZ81" s="108"/>
      <c r="TLA81" s="108"/>
      <c r="TLB81" s="108"/>
      <c r="TLC81" s="108"/>
      <c r="TLD81" s="108"/>
      <c r="TLE81" s="108"/>
      <c r="TLF81" s="108"/>
      <c r="TLG81" s="108"/>
      <c r="TLH81" s="108"/>
      <c r="TLI81" s="108"/>
      <c r="TLJ81" s="108"/>
      <c r="TLK81" s="108"/>
      <c r="TLL81" s="108"/>
      <c r="TLM81" s="108"/>
      <c r="TLN81" s="108"/>
      <c r="TLO81" s="108"/>
      <c r="TLP81" s="108"/>
      <c r="TLQ81" s="108"/>
      <c r="TLR81" s="108"/>
      <c r="TLS81" s="108"/>
      <c r="TLT81" s="108"/>
      <c r="TLU81" s="108"/>
      <c r="TLV81" s="108"/>
      <c r="TLW81" s="108"/>
      <c r="TLX81" s="108"/>
      <c r="TLY81" s="108"/>
      <c r="TLZ81" s="108"/>
      <c r="TMA81" s="108"/>
      <c r="TMB81" s="108"/>
      <c r="TMC81" s="108"/>
      <c r="TMD81" s="108"/>
      <c r="TME81" s="108"/>
      <c r="TMF81" s="108"/>
      <c r="TMG81" s="108"/>
      <c r="TMH81" s="108"/>
      <c r="TMI81" s="108"/>
      <c r="TMJ81" s="108"/>
      <c r="TMK81" s="108"/>
      <c r="TML81" s="108"/>
      <c r="TMM81" s="108"/>
      <c r="TMN81" s="108"/>
      <c r="TMO81" s="108"/>
      <c r="TMP81" s="108"/>
      <c r="TMQ81" s="108"/>
      <c r="TMR81" s="108"/>
      <c r="TMS81" s="108"/>
      <c r="TMT81" s="108"/>
      <c r="TMU81" s="108"/>
      <c r="TMV81" s="108"/>
      <c r="TMW81" s="108"/>
      <c r="TMX81" s="108"/>
      <c r="TMY81" s="108"/>
      <c r="TMZ81" s="108"/>
      <c r="TNA81" s="108"/>
      <c r="TNB81" s="108"/>
      <c r="TNC81" s="108"/>
      <c r="TND81" s="108"/>
      <c r="TNE81" s="108"/>
      <c r="TNF81" s="108"/>
      <c r="TNG81" s="108"/>
      <c r="TNH81" s="108"/>
      <c r="TNI81" s="108"/>
      <c r="TNJ81" s="108"/>
      <c r="TNK81" s="108"/>
      <c r="TNL81" s="108"/>
      <c r="TNM81" s="108"/>
      <c r="TNN81" s="108"/>
      <c r="TNO81" s="108"/>
      <c r="TNP81" s="108"/>
      <c r="TNQ81" s="108"/>
      <c r="TNR81" s="108"/>
      <c r="TNS81" s="108"/>
      <c r="TNT81" s="108"/>
      <c r="TNU81" s="108"/>
      <c r="TNV81" s="108"/>
      <c r="TNW81" s="108"/>
      <c r="TNX81" s="108"/>
      <c r="TNY81" s="108"/>
      <c r="TNZ81" s="108"/>
      <c r="TOA81" s="108"/>
      <c r="TOB81" s="108"/>
      <c r="TOC81" s="108"/>
      <c r="TOD81" s="108"/>
      <c r="TOE81" s="108"/>
      <c r="TOF81" s="108"/>
      <c r="TOG81" s="108"/>
      <c r="TOH81" s="108"/>
      <c r="TOI81" s="108"/>
      <c r="TOJ81" s="108"/>
      <c r="TOK81" s="108"/>
      <c r="TOL81" s="108"/>
      <c r="TOM81" s="108"/>
      <c r="TON81" s="108"/>
      <c r="TOO81" s="108"/>
      <c r="TOP81" s="108"/>
      <c r="TOQ81" s="108"/>
      <c r="TOR81" s="108"/>
      <c r="TOS81" s="108"/>
      <c r="TOT81" s="108"/>
      <c r="TOU81" s="108"/>
      <c r="TOV81" s="108"/>
      <c r="TOW81" s="108"/>
      <c r="TOX81" s="108"/>
      <c r="TOY81" s="108"/>
      <c r="TOZ81" s="108"/>
      <c r="TPA81" s="108"/>
      <c r="TPB81" s="108"/>
      <c r="TPC81" s="108"/>
      <c r="TPD81" s="108"/>
      <c r="TPE81" s="108"/>
      <c r="TPF81" s="108"/>
      <c r="TPG81" s="108"/>
      <c r="TPH81" s="108"/>
      <c r="TPI81" s="108"/>
      <c r="TPJ81" s="108"/>
      <c r="TPK81" s="108"/>
      <c r="TPL81" s="108"/>
      <c r="TPM81" s="108"/>
      <c r="TPN81" s="108"/>
      <c r="TPO81" s="108"/>
      <c r="TPP81" s="108"/>
      <c r="TPQ81" s="108"/>
      <c r="TPR81" s="108"/>
      <c r="TPS81" s="108"/>
      <c r="TPT81" s="108"/>
      <c r="TPU81" s="108"/>
      <c r="TPV81" s="108"/>
      <c r="TPW81" s="108"/>
      <c r="TPX81" s="108"/>
      <c r="TPY81" s="108"/>
      <c r="TPZ81" s="108"/>
      <c r="TQA81" s="108"/>
      <c r="TQB81" s="108"/>
      <c r="TQC81" s="108"/>
      <c r="TQD81" s="108"/>
      <c r="TQE81" s="108"/>
      <c r="TQF81" s="108"/>
      <c r="TQG81" s="108"/>
      <c r="TQH81" s="108"/>
      <c r="TQI81" s="108"/>
      <c r="TQJ81" s="108"/>
      <c r="TQK81" s="108"/>
      <c r="TQL81" s="108"/>
      <c r="TQM81" s="108"/>
      <c r="TQN81" s="108"/>
      <c r="TQO81" s="108"/>
      <c r="TQP81" s="108"/>
      <c r="TQQ81" s="108"/>
      <c r="TQR81" s="108"/>
      <c r="TQS81" s="108"/>
      <c r="TQT81" s="108"/>
      <c r="TQU81" s="108"/>
      <c r="TQV81" s="108"/>
      <c r="TQW81" s="108"/>
      <c r="TQX81" s="108"/>
      <c r="TQY81" s="108"/>
      <c r="TQZ81" s="108"/>
      <c r="TRA81" s="108"/>
      <c r="TRB81" s="108"/>
      <c r="TRC81" s="108"/>
      <c r="TRD81" s="108"/>
      <c r="TRE81" s="108"/>
      <c r="TRF81" s="108"/>
      <c r="TRG81" s="108"/>
      <c r="TRH81" s="108"/>
      <c r="TRI81" s="108"/>
      <c r="TRJ81" s="108"/>
      <c r="TRK81" s="108"/>
      <c r="TRL81" s="108"/>
      <c r="TRM81" s="108"/>
      <c r="TRN81" s="108"/>
      <c r="TRO81" s="108"/>
      <c r="TRP81" s="108"/>
      <c r="TRQ81" s="108"/>
      <c r="TRR81" s="108"/>
      <c r="TRS81" s="108"/>
      <c r="TRT81" s="108"/>
      <c r="TRU81" s="108"/>
      <c r="TRV81" s="108"/>
      <c r="TRW81" s="108"/>
      <c r="TRX81" s="108"/>
      <c r="TRY81" s="108"/>
      <c r="TRZ81" s="108"/>
      <c r="TSA81" s="108"/>
      <c r="TSB81" s="108"/>
      <c r="TSC81" s="108"/>
      <c r="TSD81" s="108"/>
      <c r="TSE81" s="108"/>
      <c r="TSF81" s="108"/>
      <c r="TSG81" s="108"/>
      <c r="TSH81" s="108"/>
      <c r="TSI81" s="108"/>
      <c r="TSJ81" s="108"/>
      <c r="TSK81" s="108"/>
      <c r="TSL81" s="108"/>
      <c r="TSM81" s="108"/>
      <c r="TSN81" s="108"/>
      <c r="TSO81" s="108"/>
      <c r="TSP81" s="108"/>
      <c r="TSQ81" s="108"/>
      <c r="TSR81" s="108"/>
      <c r="TSS81" s="108"/>
      <c r="TST81" s="108"/>
      <c r="TSU81" s="108"/>
      <c r="TSV81" s="108"/>
      <c r="TSW81" s="108"/>
      <c r="TSX81" s="108"/>
      <c r="TSY81" s="108"/>
      <c r="TSZ81" s="108"/>
      <c r="TTA81" s="108"/>
      <c r="TTB81" s="108"/>
      <c r="TTC81" s="108"/>
      <c r="TTD81" s="108"/>
      <c r="TTE81" s="108"/>
      <c r="TTF81" s="108"/>
      <c r="TTG81" s="108"/>
      <c r="TTH81" s="108"/>
      <c r="TTI81" s="108"/>
      <c r="TTJ81" s="108"/>
      <c r="TTK81" s="108"/>
      <c r="TTL81" s="108"/>
      <c r="TTM81" s="108"/>
      <c r="TTN81" s="108"/>
      <c r="TTO81" s="108"/>
      <c r="TTP81" s="108"/>
      <c r="TTQ81" s="108"/>
      <c r="TTR81" s="108"/>
      <c r="TTS81" s="108"/>
      <c r="TTT81" s="108"/>
      <c r="TTU81" s="108"/>
      <c r="TTV81" s="108"/>
      <c r="TTW81" s="108"/>
      <c r="TTX81" s="108"/>
      <c r="TTY81" s="108"/>
      <c r="TTZ81" s="108"/>
      <c r="TUA81" s="108"/>
      <c r="TUB81" s="108"/>
      <c r="TUC81" s="108"/>
      <c r="TUD81" s="108"/>
      <c r="TUE81" s="108"/>
      <c r="TUF81" s="108"/>
      <c r="TUG81" s="108"/>
      <c r="TUH81" s="108"/>
      <c r="TUI81" s="108"/>
      <c r="TUJ81" s="108"/>
      <c r="TUK81" s="108"/>
      <c r="TUL81" s="108"/>
      <c r="TUM81" s="108"/>
      <c r="TUN81" s="108"/>
      <c r="TUO81" s="108"/>
      <c r="TUP81" s="108"/>
      <c r="TUQ81" s="108"/>
      <c r="TUR81" s="108"/>
      <c r="TUS81" s="108"/>
      <c r="TUT81" s="108"/>
      <c r="TUU81" s="108"/>
      <c r="TUV81" s="108"/>
      <c r="TUW81" s="108"/>
      <c r="TUX81" s="108"/>
      <c r="TUY81" s="108"/>
      <c r="TUZ81" s="108"/>
      <c r="TVA81" s="108"/>
      <c r="TVB81" s="108"/>
      <c r="TVC81" s="108"/>
      <c r="TVD81" s="108"/>
      <c r="TVE81" s="108"/>
      <c r="TVF81" s="108"/>
      <c r="TVG81" s="108"/>
      <c r="TVH81" s="108"/>
      <c r="TVI81" s="108"/>
      <c r="TVJ81" s="108"/>
      <c r="TVK81" s="108"/>
      <c r="TVL81" s="108"/>
      <c r="TVM81" s="108"/>
      <c r="TVN81" s="108"/>
      <c r="TVO81" s="108"/>
      <c r="TVP81" s="108"/>
      <c r="TVQ81" s="108"/>
      <c r="TVR81" s="108"/>
      <c r="TVS81" s="108"/>
      <c r="TVT81" s="108"/>
      <c r="TVU81" s="108"/>
      <c r="TVV81" s="108"/>
      <c r="TVW81" s="108"/>
      <c r="TVX81" s="108"/>
      <c r="TVY81" s="108"/>
      <c r="TVZ81" s="108"/>
      <c r="TWA81" s="108"/>
      <c r="TWB81" s="108"/>
      <c r="TWC81" s="108"/>
      <c r="TWD81" s="108"/>
      <c r="TWE81" s="108"/>
      <c r="TWF81" s="108"/>
      <c r="TWG81" s="108"/>
      <c r="TWH81" s="108"/>
      <c r="TWI81" s="108"/>
      <c r="TWJ81" s="108"/>
      <c r="TWK81" s="108"/>
      <c r="TWL81" s="108"/>
      <c r="TWM81" s="108"/>
      <c r="TWN81" s="108"/>
      <c r="TWO81" s="108"/>
      <c r="TWP81" s="108"/>
      <c r="TWQ81" s="108"/>
      <c r="TWR81" s="108"/>
      <c r="TWS81" s="108"/>
      <c r="TWT81" s="108"/>
      <c r="TWU81" s="108"/>
      <c r="TWV81" s="108"/>
      <c r="TWW81" s="108"/>
      <c r="TWX81" s="108"/>
      <c r="TWY81" s="108"/>
      <c r="TWZ81" s="108"/>
      <c r="TXA81" s="108"/>
      <c r="TXB81" s="108"/>
      <c r="TXC81" s="108"/>
      <c r="TXD81" s="108"/>
      <c r="TXE81" s="108"/>
      <c r="TXF81" s="108"/>
      <c r="TXG81" s="108"/>
      <c r="TXH81" s="108"/>
      <c r="TXI81" s="108"/>
      <c r="TXJ81" s="108"/>
      <c r="TXK81" s="108"/>
      <c r="TXL81" s="108"/>
      <c r="TXM81" s="108"/>
      <c r="TXN81" s="108"/>
      <c r="TXO81" s="108"/>
      <c r="TXP81" s="108"/>
      <c r="TXQ81" s="108"/>
      <c r="TXR81" s="108"/>
      <c r="TXS81" s="108"/>
      <c r="TXT81" s="108"/>
      <c r="TXU81" s="108"/>
      <c r="TXV81" s="108"/>
      <c r="TXW81" s="108"/>
      <c r="TXX81" s="108"/>
      <c r="TXY81" s="108"/>
      <c r="TXZ81" s="108"/>
      <c r="TYA81" s="108"/>
      <c r="TYB81" s="108"/>
      <c r="TYC81" s="108"/>
      <c r="TYD81" s="108"/>
      <c r="TYE81" s="108"/>
      <c r="TYF81" s="108"/>
      <c r="TYG81" s="108"/>
      <c r="TYH81" s="108"/>
      <c r="TYI81" s="108"/>
      <c r="TYJ81" s="108"/>
      <c r="TYK81" s="108"/>
      <c r="TYL81" s="108"/>
      <c r="TYM81" s="108"/>
      <c r="TYN81" s="108"/>
      <c r="TYO81" s="108"/>
      <c r="TYP81" s="108"/>
      <c r="TYQ81" s="108"/>
      <c r="TYR81" s="108"/>
      <c r="TYS81" s="108"/>
      <c r="TYT81" s="108"/>
      <c r="TYU81" s="108"/>
      <c r="TYV81" s="108"/>
      <c r="TYW81" s="108"/>
      <c r="TYX81" s="108"/>
      <c r="TYY81" s="108"/>
      <c r="TYZ81" s="108"/>
      <c r="TZA81" s="108"/>
      <c r="TZB81" s="108"/>
      <c r="TZC81" s="108"/>
      <c r="TZD81" s="108"/>
      <c r="TZE81" s="108"/>
      <c r="TZF81" s="108"/>
      <c r="TZG81" s="108"/>
      <c r="TZH81" s="108"/>
      <c r="TZI81" s="108"/>
      <c r="TZJ81" s="108"/>
      <c r="TZK81" s="108"/>
      <c r="TZL81" s="108"/>
      <c r="TZM81" s="108"/>
      <c r="TZN81" s="108"/>
      <c r="TZO81" s="108"/>
      <c r="TZP81" s="108"/>
      <c r="TZQ81" s="108"/>
      <c r="TZR81" s="108"/>
      <c r="TZS81" s="108"/>
      <c r="TZT81" s="108"/>
      <c r="TZU81" s="108"/>
      <c r="TZV81" s="108"/>
      <c r="TZW81" s="108"/>
      <c r="TZX81" s="108"/>
      <c r="TZY81" s="108"/>
      <c r="TZZ81" s="108"/>
      <c r="UAA81" s="108"/>
      <c r="UAB81" s="108"/>
      <c r="UAC81" s="108"/>
      <c r="UAD81" s="108"/>
      <c r="UAE81" s="108"/>
      <c r="UAF81" s="108"/>
      <c r="UAG81" s="108"/>
      <c r="UAH81" s="108"/>
      <c r="UAI81" s="108"/>
      <c r="UAJ81" s="108"/>
      <c r="UAK81" s="108"/>
      <c r="UAL81" s="108"/>
      <c r="UAM81" s="108"/>
      <c r="UAN81" s="108"/>
      <c r="UAO81" s="108"/>
      <c r="UAP81" s="108"/>
      <c r="UAQ81" s="108"/>
      <c r="UAR81" s="108"/>
      <c r="UAS81" s="108"/>
      <c r="UAT81" s="108"/>
      <c r="UAU81" s="108"/>
      <c r="UAV81" s="108"/>
      <c r="UAW81" s="108"/>
      <c r="UAX81" s="108"/>
      <c r="UAY81" s="108"/>
      <c r="UAZ81" s="108"/>
      <c r="UBA81" s="108"/>
      <c r="UBB81" s="108"/>
      <c r="UBC81" s="108"/>
      <c r="UBD81" s="108"/>
      <c r="UBE81" s="108"/>
      <c r="UBF81" s="108"/>
      <c r="UBG81" s="108"/>
      <c r="UBH81" s="108"/>
      <c r="UBI81" s="108"/>
      <c r="UBJ81" s="108"/>
      <c r="UBK81" s="108"/>
      <c r="UBL81" s="108"/>
      <c r="UBM81" s="108"/>
      <c r="UBN81" s="108"/>
      <c r="UBO81" s="108"/>
      <c r="UBP81" s="108"/>
      <c r="UBQ81" s="108"/>
      <c r="UBR81" s="108"/>
      <c r="UBS81" s="108"/>
      <c r="UBT81" s="108"/>
      <c r="UBU81" s="108"/>
      <c r="UBV81" s="108"/>
      <c r="UBW81" s="108"/>
      <c r="UBX81" s="108"/>
      <c r="UBY81" s="108"/>
      <c r="UBZ81" s="108"/>
      <c r="UCA81" s="108"/>
      <c r="UCB81" s="108"/>
      <c r="UCC81" s="108"/>
      <c r="UCD81" s="108"/>
      <c r="UCE81" s="108"/>
      <c r="UCF81" s="108"/>
      <c r="UCG81" s="108"/>
      <c r="UCH81" s="108"/>
      <c r="UCI81" s="108"/>
      <c r="UCJ81" s="108"/>
      <c r="UCK81" s="108"/>
      <c r="UCL81" s="108"/>
      <c r="UCM81" s="108"/>
      <c r="UCN81" s="108"/>
      <c r="UCO81" s="108"/>
      <c r="UCP81" s="108"/>
      <c r="UCQ81" s="108"/>
      <c r="UCR81" s="108"/>
      <c r="UCS81" s="108"/>
      <c r="UCT81" s="108"/>
      <c r="UCU81" s="108"/>
      <c r="UCV81" s="108"/>
      <c r="UCW81" s="108"/>
      <c r="UCX81" s="108"/>
      <c r="UCY81" s="108"/>
      <c r="UCZ81" s="108"/>
      <c r="UDA81" s="108"/>
      <c r="UDB81" s="108"/>
      <c r="UDC81" s="108"/>
      <c r="UDD81" s="108"/>
      <c r="UDE81" s="108"/>
      <c r="UDF81" s="108"/>
      <c r="UDG81" s="108"/>
      <c r="UDH81" s="108"/>
      <c r="UDI81" s="108"/>
      <c r="UDJ81" s="108"/>
      <c r="UDK81" s="108"/>
      <c r="UDL81" s="108"/>
      <c r="UDM81" s="108"/>
      <c r="UDN81" s="108"/>
      <c r="UDO81" s="108"/>
      <c r="UDP81" s="108"/>
      <c r="UDQ81" s="108"/>
      <c r="UDR81" s="108"/>
      <c r="UDS81" s="108"/>
      <c r="UDT81" s="108"/>
      <c r="UDU81" s="108"/>
      <c r="UDV81" s="108"/>
      <c r="UDW81" s="108"/>
      <c r="UDX81" s="108"/>
      <c r="UDY81" s="108"/>
      <c r="UDZ81" s="108"/>
      <c r="UEA81" s="108"/>
      <c r="UEB81" s="108"/>
      <c r="UEC81" s="108"/>
      <c r="UED81" s="108"/>
      <c r="UEE81" s="108"/>
      <c r="UEF81" s="108"/>
      <c r="UEG81" s="108"/>
      <c r="UEH81" s="108"/>
      <c r="UEI81" s="108"/>
      <c r="UEJ81" s="108"/>
      <c r="UEK81" s="108"/>
      <c r="UEL81" s="108"/>
      <c r="UEM81" s="108"/>
      <c r="UEN81" s="108"/>
      <c r="UEO81" s="108"/>
      <c r="UEP81" s="108"/>
      <c r="UEQ81" s="108"/>
      <c r="UER81" s="108"/>
      <c r="UES81" s="108"/>
      <c r="UET81" s="108"/>
      <c r="UEU81" s="108"/>
      <c r="UEV81" s="108"/>
      <c r="UEW81" s="108"/>
      <c r="UEX81" s="108"/>
      <c r="UEY81" s="108"/>
      <c r="UEZ81" s="108"/>
      <c r="UFA81" s="108"/>
      <c r="UFB81" s="108"/>
      <c r="UFC81" s="108"/>
      <c r="UFD81" s="108"/>
      <c r="UFE81" s="108"/>
      <c r="UFF81" s="108"/>
      <c r="UFG81" s="108"/>
      <c r="UFH81" s="108"/>
      <c r="UFI81" s="108"/>
      <c r="UFJ81" s="108"/>
      <c r="UFK81" s="108"/>
      <c r="UFL81" s="108"/>
      <c r="UFM81" s="108"/>
      <c r="UFN81" s="108"/>
      <c r="UFO81" s="108"/>
      <c r="UFP81" s="108"/>
      <c r="UFQ81" s="108"/>
      <c r="UFR81" s="108"/>
      <c r="UFS81" s="108"/>
      <c r="UFT81" s="108"/>
      <c r="UFU81" s="108"/>
      <c r="UFV81" s="108"/>
      <c r="UFW81" s="108"/>
      <c r="UFX81" s="108"/>
      <c r="UFY81" s="108"/>
      <c r="UFZ81" s="108"/>
      <c r="UGA81" s="108"/>
      <c r="UGB81" s="108"/>
      <c r="UGC81" s="108"/>
      <c r="UGD81" s="108"/>
      <c r="UGE81" s="108"/>
      <c r="UGF81" s="108"/>
      <c r="UGG81" s="108"/>
      <c r="UGH81" s="108"/>
      <c r="UGI81" s="108"/>
      <c r="UGJ81" s="108"/>
      <c r="UGK81" s="108"/>
      <c r="UGL81" s="108"/>
      <c r="UGM81" s="108"/>
      <c r="UGN81" s="108"/>
      <c r="UGO81" s="108"/>
      <c r="UGP81" s="108"/>
      <c r="UGQ81" s="108"/>
      <c r="UGR81" s="108"/>
      <c r="UGS81" s="108"/>
      <c r="UGT81" s="108"/>
      <c r="UGU81" s="108"/>
      <c r="UGV81" s="108"/>
      <c r="UGW81" s="108"/>
      <c r="UGX81" s="108"/>
      <c r="UGY81" s="108"/>
      <c r="UGZ81" s="108"/>
      <c r="UHA81" s="108"/>
      <c r="UHB81" s="108"/>
      <c r="UHC81" s="108"/>
      <c r="UHD81" s="108"/>
      <c r="UHE81" s="108"/>
      <c r="UHF81" s="108"/>
      <c r="UHG81" s="108"/>
      <c r="UHH81" s="108"/>
      <c r="UHI81" s="108"/>
      <c r="UHJ81" s="108"/>
      <c r="UHK81" s="108"/>
      <c r="UHL81" s="108"/>
      <c r="UHM81" s="108"/>
      <c r="UHN81" s="108"/>
      <c r="UHO81" s="108"/>
      <c r="UHP81" s="108"/>
      <c r="UHQ81" s="108"/>
      <c r="UHR81" s="108"/>
      <c r="UHS81" s="108"/>
      <c r="UHT81" s="108"/>
      <c r="UHU81" s="108"/>
      <c r="UHV81" s="108"/>
      <c r="UHW81" s="108"/>
      <c r="UHX81" s="108"/>
      <c r="UHY81" s="108"/>
      <c r="UHZ81" s="108"/>
      <c r="UIA81" s="108"/>
      <c r="UIB81" s="108"/>
      <c r="UIC81" s="108"/>
      <c r="UID81" s="108"/>
      <c r="UIE81" s="108"/>
      <c r="UIF81" s="108"/>
      <c r="UIG81" s="108"/>
      <c r="UIH81" s="108"/>
      <c r="UII81" s="108"/>
      <c r="UIJ81" s="108"/>
      <c r="UIK81" s="108"/>
      <c r="UIL81" s="108"/>
      <c r="UIM81" s="108"/>
      <c r="UIN81" s="108"/>
      <c r="UIO81" s="108"/>
      <c r="UIP81" s="108"/>
      <c r="UIQ81" s="108"/>
      <c r="UIR81" s="108"/>
      <c r="UIS81" s="108"/>
      <c r="UIT81" s="108"/>
      <c r="UIU81" s="108"/>
      <c r="UIV81" s="108"/>
      <c r="UIW81" s="108"/>
      <c r="UIX81" s="108"/>
      <c r="UIY81" s="108"/>
      <c r="UIZ81" s="108"/>
      <c r="UJA81" s="108"/>
      <c r="UJB81" s="108"/>
      <c r="UJC81" s="108"/>
      <c r="UJD81" s="108"/>
      <c r="UJE81" s="108"/>
      <c r="UJF81" s="108"/>
      <c r="UJG81" s="108"/>
      <c r="UJH81" s="108"/>
      <c r="UJI81" s="108"/>
      <c r="UJJ81" s="108"/>
      <c r="UJK81" s="108"/>
      <c r="UJL81" s="108"/>
      <c r="UJM81" s="108"/>
      <c r="UJN81" s="108"/>
      <c r="UJO81" s="108"/>
      <c r="UJP81" s="108"/>
      <c r="UJQ81" s="108"/>
      <c r="UJR81" s="108"/>
      <c r="UJS81" s="108"/>
      <c r="UJT81" s="108"/>
      <c r="UJU81" s="108"/>
      <c r="UJV81" s="108"/>
      <c r="UJW81" s="108"/>
      <c r="UJX81" s="108"/>
      <c r="UJY81" s="108"/>
      <c r="UJZ81" s="108"/>
      <c r="UKA81" s="108"/>
      <c r="UKB81" s="108"/>
      <c r="UKC81" s="108"/>
      <c r="UKD81" s="108"/>
      <c r="UKE81" s="108"/>
      <c r="UKF81" s="108"/>
      <c r="UKG81" s="108"/>
      <c r="UKH81" s="108"/>
      <c r="UKI81" s="108"/>
      <c r="UKJ81" s="108"/>
      <c r="UKK81" s="108"/>
      <c r="UKL81" s="108"/>
      <c r="UKM81" s="108"/>
      <c r="UKN81" s="108"/>
      <c r="UKO81" s="108"/>
      <c r="UKP81" s="108"/>
      <c r="UKQ81" s="108"/>
      <c r="UKR81" s="108"/>
      <c r="UKS81" s="108"/>
      <c r="UKT81" s="108"/>
      <c r="UKU81" s="108"/>
      <c r="UKV81" s="108"/>
      <c r="UKW81" s="108"/>
      <c r="UKX81" s="108"/>
      <c r="UKY81" s="108"/>
      <c r="UKZ81" s="108"/>
      <c r="ULA81" s="108"/>
      <c r="ULB81" s="108"/>
      <c r="ULC81" s="108"/>
      <c r="ULD81" s="108"/>
      <c r="ULE81" s="108"/>
      <c r="ULF81" s="108"/>
      <c r="ULG81" s="108"/>
      <c r="ULH81" s="108"/>
      <c r="ULI81" s="108"/>
      <c r="ULJ81" s="108"/>
      <c r="ULK81" s="108"/>
      <c r="ULL81" s="108"/>
      <c r="ULM81" s="108"/>
      <c r="ULN81" s="108"/>
      <c r="ULO81" s="108"/>
      <c r="ULP81" s="108"/>
      <c r="ULQ81" s="108"/>
      <c r="ULR81" s="108"/>
      <c r="ULS81" s="108"/>
      <c r="ULT81" s="108"/>
      <c r="ULU81" s="108"/>
      <c r="ULV81" s="108"/>
      <c r="ULW81" s="108"/>
      <c r="ULX81" s="108"/>
      <c r="ULY81" s="108"/>
      <c r="ULZ81" s="108"/>
      <c r="UMA81" s="108"/>
      <c r="UMB81" s="108"/>
      <c r="UMC81" s="108"/>
      <c r="UMD81" s="108"/>
      <c r="UME81" s="108"/>
      <c r="UMF81" s="108"/>
      <c r="UMG81" s="108"/>
      <c r="UMH81" s="108"/>
      <c r="UMI81" s="108"/>
      <c r="UMJ81" s="108"/>
      <c r="UMK81" s="108"/>
      <c r="UML81" s="108"/>
      <c r="UMM81" s="108"/>
      <c r="UMN81" s="108"/>
      <c r="UMO81" s="108"/>
      <c r="UMP81" s="108"/>
      <c r="UMQ81" s="108"/>
      <c r="UMR81" s="108"/>
      <c r="UMS81" s="108"/>
      <c r="UMT81" s="108"/>
      <c r="UMU81" s="108"/>
      <c r="UMV81" s="108"/>
      <c r="UMW81" s="108"/>
      <c r="UMX81" s="108"/>
      <c r="UMY81" s="108"/>
      <c r="UMZ81" s="108"/>
      <c r="UNA81" s="108"/>
      <c r="UNB81" s="108"/>
      <c r="UNC81" s="108"/>
      <c r="UND81" s="108"/>
      <c r="UNE81" s="108"/>
      <c r="UNF81" s="108"/>
      <c r="UNG81" s="108"/>
      <c r="UNH81" s="108"/>
      <c r="UNI81" s="108"/>
      <c r="UNJ81" s="108"/>
      <c r="UNK81" s="108"/>
      <c r="UNL81" s="108"/>
      <c r="UNM81" s="108"/>
      <c r="UNN81" s="108"/>
      <c r="UNO81" s="108"/>
      <c r="UNP81" s="108"/>
      <c r="UNQ81" s="108"/>
      <c r="UNR81" s="108"/>
      <c r="UNS81" s="108"/>
      <c r="UNT81" s="108"/>
      <c r="UNU81" s="108"/>
      <c r="UNV81" s="108"/>
      <c r="UNW81" s="108"/>
      <c r="UNX81" s="108"/>
      <c r="UNY81" s="108"/>
      <c r="UNZ81" s="108"/>
      <c r="UOA81" s="108"/>
      <c r="UOB81" s="108"/>
      <c r="UOC81" s="108"/>
      <c r="UOD81" s="108"/>
      <c r="UOE81" s="108"/>
      <c r="UOF81" s="108"/>
      <c r="UOG81" s="108"/>
      <c r="UOH81" s="108"/>
      <c r="UOI81" s="108"/>
      <c r="UOJ81" s="108"/>
      <c r="UOK81" s="108"/>
      <c r="UOL81" s="108"/>
      <c r="UOM81" s="108"/>
      <c r="UON81" s="108"/>
      <c r="UOO81" s="108"/>
      <c r="UOP81" s="108"/>
      <c r="UOQ81" s="108"/>
      <c r="UOR81" s="108"/>
      <c r="UOS81" s="108"/>
      <c r="UOT81" s="108"/>
      <c r="UOU81" s="108"/>
      <c r="UOV81" s="108"/>
      <c r="UOW81" s="108"/>
      <c r="UOX81" s="108"/>
      <c r="UOY81" s="108"/>
      <c r="UOZ81" s="108"/>
      <c r="UPA81" s="108"/>
      <c r="UPB81" s="108"/>
      <c r="UPC81" s="108"/>
      <c r="UPD81" s="108"/>
      <c r="UPE81" s="108"/>
      <c r="UPF81" s="108"/>
      <c r="UPG81" s="108"/>
      <c r="UPH81" s="108"/>
      <c r="UPI81" s="108"/>
      <c r="UPJ81" s="108"/>
      <c r="UPK81" s="108"/>
      <c r="UPL81" s="108"/>
      <c r="UPM81" s="108"/>
      <c r="UPN81" s="108"/>
      <c r="UPO81" s="108"/>
      <c r="UPP81" s="108"/>
      <c r="UPQ81" s="108"/>
      <c r="UPR81" s="108"/>
      <c r="UPS81" s="108"/>
      <c r="UPT81" s="108"/>
      <c r="UPU81" s="108"/>
      <c r="UPV81" s="108"/>
      <c r="UPW81" s="108"/>
      <c r="UPX81" s="108"/>
      <c r="UPY81" s="108"/>
      <c r="UPZ81" s="108"/>
      <c r="UQA81" s="108"/>
      <c r="UQB81" s="108"/>
      <c r="UQC81" s="108"/>
      <c r="UQD81" s="108"/>
      <c r="UQE81" s="108"/>
      <c r="UQF81" s="108"/>
      <c r="UQG81" s="108"/>
      <c r="UQH81" s="108"/>
      <c r="UQI81" s="108"/>
      <c r="UQJ81" s="108"/>
      <c r="UQK81" s="108"/>
      <c r="UQL81" s="108"/>
      <c r="UQM81" s="108"/>
      <c r="UQN81" s="108"/>
      <c r="UQO81" s="108"/>
      <c r="UQP81" s="108"/>
      <c r="UQQ81" s="108"/>
      <c r="UQR81" s="108"/>
      <c r="UQS81" s="108"/>
      <c r="UQT81" s="108"/>
      <c r="UQU81" s="108"/>
      <c r="UQV81" s="108"/>
      <c r="UQW81" s="108"/>
      <c r="UQX81" s="108"/>
      <c r="UQY81" s="108"/>
      <c r="UQZ81" s="108"/>
      <c r="URA81" s="108"/>
      <c r="URB81" s="108"/>
      <c r="URC81" s="108"/>
      <c r="URD81" s="108"/>
      <c r="URE81" s="108"/>
      <c r="URF81" s="108"/>
      <c r="URG81" s="108"/>
      <c r="URH81" s="108"/>
      <c r="URI81" s="108"/>
      <c r="URJ81" s="108"/>
      <c r="URK81" s="108"/>
      <c r="URL81" s="108"/>
      <c r="URM81" s="108"/>
      <c r="URN81" s="108"/>
      <c r="URO81" s="108"/>
      <c r="URP81" s="108"/>
      <c r="URQ81" s="108"/>
      <c r="URR81" s="108"/>
      <c r="URS81" s="108"/>
      <c r="URT81" s="108"/>
      <c r="URU81" s="108"/>
      <c r="URV81" s="108"/>
      <c r="URW81" s="108"/>
      <c r="URX81" s="108"/>
      <c r="URY81" s="108"/>
      <c r="URZ81" s="108"/>
      <c r="USA81" s="108"/>
      <c r="USB81" s="108"/>
      <c r="USC81" s="108"/>
      <c r="USD81" s="108"/>
      <c r="USE81" s="108"/>
      <c r="USF81" s="108"/>
      <c r="USG81" s="108"/>
      <c r="USH81" s="108"/>
      <c r="USI81" s="108"/>
      <c r="USJ81" s="108"/>
      <c r="USK81" s="108"/>
      <c r="USL81" s="108"/>
      <c r="USM81" s="108"/>
      <c r="USN81" s="108"/>
      <c r="USO81" s="108"/>
      <c r="USP81" s="108"/>
      <c r="USQ81" s="108"/>
      <c r="USR81" s="108"/>
      <c r="USS81" s="108"/>
      <c r="UST81" s="108"/>
      <c r="USU81" s="108"/>
      <c r="USV81" s="108"/>
      <c r="USW81" s="108"/>
      <c r="USX81" s="108"/>
      <c r="USY81" s="108"/>
      <c r="USZ81" s="108"/>
      <c r="UTA81" s="108"/>
      <c r="UTB81" s="108"/>
      <c r="UTC81" s="108"/>
      <c r="UTD81" s="108"/>
      <c r="UTE81" s="108"/>
      <c r="UTF81" s="108"/>
      <c r="UTG81" s="108"/>
      <c r="UTH81" s="108"/>
      <c r="UTI81" s="108"/>
      <c r="UTJ81" s="108"/>
      <c r="UTK81" s="108"/>
      <c r="UTL81" s="108"/>
      <c r="UTM81" s="108"/>
      <c r="UTN81" s="108"/>
      <c r="UTO81" s="108"/>
      <c r="UTP81" s="108"/>
      <c r="UTQ81" s="108"/>
      <c r="UTR81" s="108"/>
      <c r="UTS81" s="108"/>
      <c r="UTT81" s="108"/>
      <c r="UTU81" s="108"/>
      <c r="UTV81" s="108"/>
      <c r="UTW81" s="108"/>
      <c r="UTX81" s="108"/>
      <c r="UTY81" s="108"/>
      <c r="UTZ81" s="108"/>
      <c r="UUA81" s="108"/>
      <c r="UUB81" s="108"/>
      <c r="UUC81" s="108"/>
      <c r="UUD81" s="108"/>
      <c r="UUE81" s="108"/>
      <c r="UUF81" s="108"/>
      <c r="UUG81" s="108"/>
      <c r="UUH81" s="108"/>
      <c r="UUI81" s="108"/>
      <c r="UUJ81" s="108"/>
      <c r="UUK81" s="108"/>
      <c r="UUL81" s="108"/>
      <c r="UUM81" s="108"/>
      <c r="UUN81" s="108"/>
      <c r="UUO81" s="108"/>
      <c r="UUP81" s="108"/>
      <c r="UUQ81" s="108"/>
      <c r="UUR81" s="108"/>
      <c r="UUS81" s="108"/>
      <c r="UUT81" s="108"/>
      <c r="UUU81" s="108"/>
      <c r="UUV81" s="108"/>
      <c r="UUW81" s="108"/>
      <c r="UUX81" s="108"/>
      <c r="UUY81" s="108"/>
      <c r="UUZ81" s="108"/>
      <c r="UVA81" s="108"/>
      <c r="UVB81" s="108"/>
      <c r="UVC81" s="108"/>
      <c r="UVD81" s="108"/>
      <c r="UVE81" s="108"/>
      <c r="UVF81" s="108"/>
      <c r="UVG81" s="108"/>
      <c r="UVH81" s="108"/>
      <c r="UVI81" s="108"/>
      <c r="UVJ81" s="108"/>
      <c r="UVK81" s="108"/>
      <c r="UVL81" s="108"/>
      <c r="UVM81" s="108"/>
      <c r="UVN81" s="108"/>
      <c r="UVO81" s="108"/>
      <c r="UVP81" s="108"/>
      <c r="UVQ81" s="108"/>
      <c r="UVR81" s="108"/>
      <c r="UVS81" s="108"/>
      <c r="UVT81" s="108"/>
      <c r="UVU81" s="108"/>
      <c r="UVV81" s="108"/>
      <c r="UVW81" s="108"/>
      <c r="UVX81" s="108"/>
      <c r="UVY81" s="108"/>
      <c r="UVZ81" s="108"/>
      <c r="UWA81" s="108"/>
      <c r="UWB81" s="108"/>
      <c r="UWC81" s="108"/>
      <c r="UWD81" s="108"/>
      <c r="UWE81" s="108"/>
      <c r="UWF81" s="108"/>
      <c r="UWG81" s="108"/>
      <c r="UWH81" s="108"/>
      <c r="UWI81" s="108"/>
      <c r="UWJ81" s="108"/>
      <c r="UWK81" s="108"/>
      <c r="UWL81" s="108"/>
      <c r="UWM81" s="108"/>
      <c r="UWN81" s="108"/>
      <c r="UWO81" s="108"/>
      <c r="UWP81" s="108"/>
      <c r="UWQ81" s="108"/>
      <c r="UWR81" s="108"/>
      <c r="UWS81" s="108"/>
      <c r="UWT81" s="108"/>
      <c r="UWU81" s="108"/>
      <c r="UWV81" s="108"/>
      <c r="UWW81" s="108"/>
      <c r="UWX81" s="108"/>
      <c r="UWY81" s="108"/>
      <c r="UWZ81" s="108"/>
      <c r="UXA81" s="108"/>
      <c r="UXB81" s="108"/>
      <c r="UXC81" s="108"/>
      <c r="UXD81" s="108"/>
      <c r="UXE81" s="108"/>
      <c r="UXF81" s="108"/>
      <c r="UXG81" s="108"/>
      <c r="UXH81" s="108"/>
      <c r="UXI81" s="108"/>
      <c r="UXJ81" s="108"/>
      <c r="UXK81" s="108"/>
      <c r="UXL81" s="108"/>
      <c r="UXM81" s="108"/>
      <c r="UXN81" s="108"/>
      <c r="UXO81" s="108"/>
      <c r="UXP81" s="108"/>
      <c r="UXQ81" s="108"/>
      <c r="UXR81" s="108"/>
      <c r="UXS81" s="108"/>
      <c r="UXT81" s="108"/>
      <c r="UXU81" s="108"/>
      <c r="UXV81" s="108"/>
      <c r="UXW81" s="108"/>
      <c r="UXX81" s="108"/>
      <c r="UXY81" s="108"/>
      <c r="UXZ81" s="108"/>
      <c r="UYA81" s="108"/>
      <c r="UYB81" s="108"/>
      <c r="UYC81" s="108"/>
      <c r="UYD81" s="108"/>
      <c r="UYE81" s="108"/>
      <c r="UYF81" s="108"/>
      <c r="UYG81" s="108"/>
      <c r="UYH81" s="108"/>
      <c r="UYI81" s="108"/>
      <c r="UYJ81" s="108"/>
      <c r="UYK81" s="108"/>
      <c r="UYL81" s="108"/>
      <c r="UYM81" s="108"/>
      <c r="UYN81" s="108"/>
      <c r="UYO81" s="108"/>
      <c r="UYP81" s="108"/>
      <c r="UYQ81" s="108"/>
      <c r="UYR81" s="108"/>
      <c r="UYS81" s="108"/>
      <c r="UYT81" s="108"/>
      <c r="UYU81" s="108"/>
      <c r="UYV81" s="108"/>
      <c r="UYW81" s="108"/>
      <c r="UYX81" s="108"/>
      <c r="UYY81" s="108"/>
      <c r="UYZ81" s="108"/>
      <c r="UZA81" s="108"/>
      <c r="UZB81" s="108"/>
      <c r="UZC81" s="108"/>
      <c r="UZD81" s="108"/>
      <c r="UZE81" s="108"/>
      <c r="UZF81" s="108"/>
      <c r="UZG81" s="108"/>
      <c r="UZH81" s="108"/>
      <c r="UZI81" s="108"/>
      <c r="UZJ81" s="108"/>
      <c r="UZK81" s="108"/>
      <c r="UZL81" s="108"/>
      <c r="UZM81" s="108"/>
      <c r="UZN81" s="108"/>
      <c r="UZO81" s="108"/>
      <c r="UZP81" s="108"/>
      <c r="UZQ81" s="108"/>
      <c r="UZR81" s="108"/>
      <c r="UZS81" s="108"/>
      <c r="UZT81" s="108"/>
      <c r="UZU81" s="108"/>
      <c r="UZV81" s="108"/>
      <c r="UZW81" s="108"/>
      <c r="UZX81" s="108"/>
      <c r="UZY81" s="108"/>
      <c r="UZZ81" s="108"/>
      <c r="VAA81" s="108"/>
      <c r="VAB81" s="108"/>
      <c r="VAC81" s="108"/>
      <c r="VAD81" s="108"/>
      <c r="VAE81" s="108"/>
      <c r="VAF81" s="108"/>
      <c r="VAG81" s="108"/>
      <c r="VAH81" s="108"/>
      <c r="VAI81" s="108"/>
      <c r="VAJ81" s="108"/>
      <c r="VAK81" s="108"/>
      <c r="VAL81" s="108"/>
      <c r="VAM81" s="108"/>
      <c r="VAN81" s="108"/>
      <c r="VAO81" s="108"/>
      <c r="VAP81" s="108"/>
      <c r="VAQ81" s="108"/>
      <c r="VAR81" s="108"/>
      <c r="VAS81" s="108"/>
      <c r="VAT81" s="108"/>
      <c r="VAU81" s="108"/>
      <c r="VAV81" s="108"/>
      <c r="VAW81" s="108"/>
      <c r="VAX81" s="108"/>
      <c r="VAY81" s="108"/>
      <c r="VAZ81" s="108"/>
      <c r="VBA81" s="108"/>
      <c r="VBB81" s="108"/>
      <c r="VBC81" s="108"/>
      <c r="VBD81" s="108"/>
      <c r="VBE81" s="108"/>
      <c r="VBF81" s="108"/>
      <c r="VBG81" s="108"/>
      <c r="VBH81" s="108"/>
      <c r="VBI81" s="108"/>
      <c r="VBJ81" s="108"/>
      <c r="VBK81" s="108"/>
      <c r="VBL81" s="108"/>
      <c r="VBM81" s="108"/>
      <c r="VBN81" s="108"/>
      <c r="VBO81" s="108"/>
      <c r="VBP81" s="108"/>
      <c r="VBQ81" s="108"/>
      <c r="VBR81" s="108"/>
      <c r="VBS81" s="108"/>
      <c r="VBT81" s="108"/>
      <c r="VBU81" s="108"/>
      <c r="VBV81" s="108"/>
      <c r="VBW81" s="108"/>
      <c r="VBX81" s="108"/>
      <c r="VBY81" s="108"/>
      <c r="VBZ81" s="108"/>
      <c r="VCA81" s="108"/>
      <c r="VCB81" s="108"/>
      <c r="VCC81" s="108"/>
      <c r="VCD81" s="108"/>
      <c r="VCE81" s="108"/>
      <c r="VCF81" s="108"/>
      <c r="VCG81" s="108"/>
      <c r="VCH81" s="108"/>
      <c r="VCI81" s="108"/>
      <c r="VCJ81" s="108"/>
      <c r="VCK81" s="108"/>
      <c r="VCL81" s="108"/>
      <c r="VCM81" s="108"/>
      <c r="VCN81" s="108"/>
      <c r="VCO81" s="108"/>
      <c r="VCP81" s="108"/>
      <c r="VCQ81" s="108"/>
      <c r="VCR81" s="108"/>
      <c r="VCS81" s="108"/>
      <c r="VCT81" s="108"/>
      <c r="VCU81" s="108"/>
      <c r="VCV81" s="108"/>
      <c r="VCW81" s="108"/>
      <c r="VCX81" s="108"/>
      <c r="VCY81" s="108"/>
      <c r="VCZ81" s="108"/>
      <c r="VDA81" s="108"/>
      <c r="VDB81" s="108"/>
      <c r="VDC81" s="108"/>
      <c r="VDD81" s="108"/>
      <c r="VDE81" s="108"/>
      <c r="VDF81" s="108"/>
      <c r="VDG81" s="108"/>
      <c r="VDH81" s="108"/>
      <c r="VDI81" s="108"/>
      <c r="VDJ81" s="108"/>
      <c r="VDK81" s="108"/>
      <c r="VDL81" s="108"/>
      <c r="VDM81" s="108"/>
      <c r="VDN81" s="108"/>
      <c r="VDO81" s="108"/>
      <c r="VDP81" s="108"/>
      <c r="VDQ81" s="108"/>
      <c r="VDR81" s="108"/>
      <c r="VDS81" s="108"/>
      <c r="VDT81" s="108"/>
      <c r="VDU81" s="108"/>
      <c r="VDV81" s="108"/>
      <c r="VDW81" s="108"/>
      <c r="VDX81" s="108"/>
      <c r="VDY81" s="108"/>
      <c r="VDZ81" s="108"/>
      <c r="VEA81" s="108"/>
      <c r="VEB81" s="108"/>
      <c r="VEC81" s="108"/>
      <c r="VED81" s="108"/>
      <c r="VEE81" s="108"/>
      <c r="VEF81" s="108"/>
      <c r="VEG81" s="108"/>
      <c r="VEH81" s="108"/>
      <c r="VEI81" s="108"/>
      <c r="VEJ81" s="108"/>
      <c r="VEK81" s="108"/>
      <c r="VEL81" s="108"/>
      <c r="VEM81" s="108"/>
      <c r="VEN81" s="108"/>
      <c r="VEO81" s="108"/>
      <c r="VEP81" s="108"/>
      <c r="VEQ81" s="108"/>
      <c r="VER81" s="108"/>
      <c r="VES81" s="108"/>
      <c r="VET81" s="108"/>
      <c r="VEU81" s="108"/>
      <c r="VEV81" s="108"/>
      <c r="VEW81" s="108"/>
      <c r="VEX81" s="108"/>
      <c r="VEY81" s="108"/>
      <c r="VEZ81" s="108"/>
      <c r="VFA81" s="108"/>
      <c r="VFB81" s="108"/>
      <c r="VFC81" s="108"/>
      <c r="VFD81" s="108"/>
      <c r="VFE81" s="108"/>
      <c r="VFF81" s="108"/>
      <c r="VFG81" s="108"/>
      <c r="VFH81" s="108"/>
      <c r="VFI81" s="108"/>
      <c r="VFJ81" s="108"/>
      <c r="VFK81" s="108"/>
      <c r="VFL81" s="108"/>
      <c r="VFM81" s="108"/>
      <c r="VFN81" s="108"/>
      <c r="VFO81" s="108"/>
      <c r="VFP81" s="108"/>
      <c r="VFQ81" s="108"/>
      <c r="VFR81" s="108"/>
      <c r="VFS81" s="108"/>
      <c r="VFT81" s="108"/>
      <c r="VFU81" s="108"/>
      <c r="VFV81" s="108"/>
      <c r="VFW81" s="108"/>
      <c r="VFX81" s="108"/>
      <c r="VFY81" s="108"/>
      <c r="VFZ81" s="108"/>
      <c r="VGA81" s="108"/>
      <c r="VGB81" s="108"/>
      <c r="VGC81" s="108"/>
      <c r="VGD81" s="108"/>
      <c r="VGE81" s="108"/>
      <c r="VGF81" s="108"/>
      <c r="VGG81" s="108"/>
      <c r="VGH81" s="108"/>
      <c r="VGI81" s="108"/>
      <c r="VGJ81" s="108"/>
      <c r="VGK81" s="108"/>
      <c r="VGL81" s="108"/>
      <c r="VGM81" s="108"/>
      <c r="VGN81" s="108"/>
      <c r="VGO81" s="108"/>
      <c r="VGP81" s="108"/>
      <c r="VGQ81" s="108"/>
      <c r="VGR81" s="108"/>
      <c r="VGS81" s="108"/>
      <c r="VGT81" s="108"/>
      <c r="VGU81" s="108"/>
      <c r="VGV81" s="108"/>
      <c r="VGW81" s="108"/>
      <c r="VGX81" s="108"/>
      <c r="VGY81" s="108"/>
      <c r="VGZ81" s="108"/>
      <c r="VHA81" s="108"/>
      <c r="VHB81" s="108"/>
      <c r="VHC81" s="108"/>
      <c r="VHD81" s="108"/>
      <c r="VHE81" s="108"/>
      <c r="VHF81" s="108"/>
      <c r="VHG81" s="108"/>
      <c r="VHH81" s="108"/>
      <c r="VHI81" s="108"/>
      <c r="VHJ81" s="108"/>
      <c r="VHK81" s="108"/>
      <c r="VHL81" s="108"/>
      <c r="VHM81" s="108"/>
      <c r="VHN81" s="108"/>
      <c r="VHO81" s="108"/>
      <c r="VHP81" s="108"/>
      <c r="VHQ81" s="108"/>
      <c r="VHR81" s="108"/>
      <c r="VHS81" s="108"/>
      <c r="VHT81" s="108"/>
      <c r="VHU81" s="108"/>
      <c r="VHV81" s="108"/>
      <c r="VHW81" s="108"/>
      <c r="VHX81" s="108"/>
      <c r="VHY81" s="108"/>
      <c r="VHZ81" s="108"/>
      <c r="VIA81" s="108"/>
      <c r="VIB81" s="108"/>
      <c r="VIC81" s="108"/>
      <c r="VID81" s="108"/>
      <c r="VIE81" s="108"/>
      <c r="VIF81" s="108"/>
      <c r="VIG81" s="108"/>
      <c r="VIH81" s="108"/>
      <c r="VII81" s="108"/>
      <c r="VIJ81" s="108"/>
      <c r="VIK81" s="108"/>
      <c r="VIL81" s="108"/>
      <c r="VIM81" s="108"/>
      <c r="VIN81" s="108"/>
      <c r="VIO81" s="108"/>
      <c r="VIP81" s="108"/>
      <c r="VIQ81" s="108"/>
      <c r="VIR81" s="108"/>
      <c r="VIS81" s="108"/>
      <c r="VIT81" s="108"/>
      <c r="VIU81" s="108"/>
      <c r="VIV81" s="108"/>
      <c r="VIW81" s="108"/>
      <c r="VIX81" s="108"/>
      <c r="VIY81" s="108"/>
      <c r="VIZ81" s="108"/>
      <c r="VJA81" s="108"/>
      <c r="VJB81" s="108"/>
      <c r="VJC81" s="108"/>
      <c r="VJD81" s="108"/>
      <c r="VJE81" s="108"/>
      <c r="VJF81" s="108"/>
      <c r="VJG81" s="108"/>
      <c r="VJH81" s="108"/>
      <c r="VJI81" s="108"/>
      <c r="VJJ81" s="108"/>
      <c r="VJK81" s="108"/>
      <c r="VJL81" s="108"/>
      <c r="VJM81" s="108"/>
      <c r="VJN81" s="108"/>
      <c r="VJO81" s="108"/>
      <c r="VJP81" s="108"/>
      <c r="VJQ81" s="108"/>
      <c r="VJR81" s="108"/>
      <c r="VJS81" s="108"/>
      <c r="VJT81" s="108"/>
      <c r="VJU81" s="108"/>
      <c r="VJV81" s="108"/>
      <c r="VJW81" s="108"/>
      <c r="VJX81" s="108"/>
      <c r="VJY81" s="108"/>
      <c r="VJZ81" s="108"/>
      <c r="VKA81" s="108"/>
      <c r="VKB81" s="108"/>
      <c r="VKC81" s="108"/>
      <c r="VKD81" s="108"/>
      <c r="VKE81" s="108"/>
      <c r="VKF81" s="108"/>
      <c r="VKG81" s="108"/>
      <c r="VKH81" s="108"/>
      <c r="VKI81" s="108"/>
      <c r="VKJ81" s="108"/>
      <c r="VKK81" s="108"/>
      <c r="VKL81" s="108"/>
      <c r="VKM81" s="108"/>
      <c r="VKN81" s="108"/>
      <c r="VKO81" s="108"/>
      <c r="VKP81" s="108"/>
      <c r="VKQ81" s="108"/>
      <c r="VKR81" s="108"/>
      <c r="VKS81" s="108"/>
      <c r="VKT81" s="108"/>
      <c r="VKU81" s="108"/>
      <c r="VKV81" s="108"/>
      <c r="VKW81" s="108"/>
      <c r="VKX81" s="108"/>
      <c r="VKY81" s="108"/>
      <c r="VKZ81" s="108"/>
      <c r="VLA81" s="108"/>
      <c r="VLB81" s="108"/>
      <c r="VLC81" s="108"/>
      <c r="VLD81" s="108"/>
      <c r="VLE81" s="108"/>
      <c r="VLF81" s="108"/>
      <c r="VLG81" s="108"/>
      <c r="VLH81" s="108"/>
      <c r="VLI81" s="108"/>
      <c r="VLJ81" s="108"/>
      <c r="VLK81" s="108"/>
      <c r="VLL81" s="108"/>
      <c r="VLM81" s="108"/>
      <c r="VLN81" s="108"/>
      <c r="VLO81" s="108"/>
      <c r="VLP81" s="108"/>
      <c r="VLQ81" s="108"/>
      <c r="VLR81" s="108"/>
      <c r="VLS81" s="108"/>
      <c r="VLT81" s="108"/>
      <c r="VLU81" s="108"/>
      <c r="VLV81" s="108"/>
      <c r="VLW81" s="108"/>
      <c r="VLX81" s="108"/>
      <c r="VLY81" s="108"/>
      <c r="VLZ81" s="108"/>
      <c r="VMA81" s="108"/>
      <c r="VMB81" s="108"/>
      <c r="VMC81" s="108"/>
      <c r="VMD81" s="108"/>
      <c r="VME81" s="108"/>
      <c r="VMF81" s="108"/>
      <c r="VMG81" s="108"/>
      <c r="VMH81" s="108"/>
      <c r="VMI81" s="108"/>
      <c r="VMJ81" s="108"/>
      <c r="VMK81" s="108"/>
      <c r="VML81" s="108"/>
      <c r="VMM81" s="108"/>
      <c r="VMN81" s="108"/>
      <c r="VMO81" s="108"/>
      <c r="VMP81" s="108"/>
      <c r="VMQ81" s="108"/>
      <c r="VMR81" s="108"/>
      <c r="VMS81" s="108"/>
      <c r="VMT81" s="108"/>
      <c r="VMU81" s="108"/>
      <c r="VMV81" s="108"/>
      <c r="VMW81" s="108"/>
      <c r="VMX81" s="108"/>
      <c r="VMY81" s="108"/>
      <c r="VMZ81" s="108"/>
      <c r="VNA81" s="108"/>
      <c r="VNB81" s="108"/>
      <c r="VNC81" s="108"/>
      <c r="VND81" s="108"/>
      <c r="VNE81" s="108"/>
      <c r="VNF81" s="108"/>
      <c r="VNG81" s="108"/>
      <c r="VNH81" s="108"/>
      <c r="VNI81" s="108"/>
      <c r="VNJ81" s="108"/>
      <c r="VNK81" s="108"/>
      <c r="VNL81" s="108"/>
      <c r="VNM81" s="108"/>
      <c r="VNN81" s="108"/>
      <c r="VNO81" s="108"/>
      <c r="VNP81" s="108"/>
      <c r="VNQ81" s="108"/>
      <c r="VNR81" s="108"/>
      <c r="VNS81" s="108"/>
      <c r="VNT81" s="108"/>
      <c r="VNU81" s="108"/>
      <c r="VNV81" s="108"/>
      <c r="VNW81" s="108"/>
      <c r="VNX81" s="108"/>
      <c r="VNY81" s="108"/>
      <c r="VNZ81" s="108"/>
      <c r="VOA81" s="108"/>
      <c r="VOB81" s="108"/>
      <c r="VOC81" s="108"/>
      <c r="VOD81" s="108"/>
      <c r="VOE81" s="108"/>
      <c r="VOF81" s="108"/>
      <c r="VOG81" s="108"/>
      <c r="VOH81" s="108"/>
      <c r="VOI81" s="108"/>
      <c r="VOJ81" s="108"/>
      <c r="VOK81" s="108"/>
      <c r="VOL81" s="108"/>
      <c r="VOM81" s="108"/>
      <c r="VON81" s="108"/>
      <c r="VOO81" s="108"/>
      <c r="VOP81" s="108"/>
      <c r="VOQ81" s="108"/>
      <c r="VOR81" s="108"/>
      <c r="VOS81" s="108"/>
      <c r="VOT81" s="108"/>
      <c r="VOU81" s="108"/>
      <c r="VOV81" s="108"/>
      <c r="VOW81" s="108"/>
      <c r="VOX81" s="108"/>
      <c r="VOY81" s="108"/>
      <c r="VOZ81" s="108"/>
      <c r="VPA81" s="108"/>
      <c r="VPB81" s="108"/>
      <c r="VPC81" s="108"/>
      <c r="VPD81" s="108"/>
      <c r="VPE81" s="108"/>
      <c r="VPF81" s="108"/>
      <c r="VPG81" s="108"/>
      <c r="VPH81" s="108"/>
      <c r="VPI81" s="108"/>
      <c r="VPJ81" s="108"/>
      <c r="VPK81" s="108"/>
      <c r="VPL81" s="108"/>
      <c r="VPM81" s="108"/>
      <c r="VPN81" s="108"/>
      <c r="VPO81" s="108"/>
      <c r="VPP81" s="108"/>
      <c r="VPQ81" s="108"/>
      <c r="VPR81" s="108"/>
      <c r="VPS81" s="108"/>
      <c r="VPT81" s="108"/>
      <c r="VPU81" s="108"/>
      <c r="VPV81" s="108"/>
      <c r="VPW81" s="108"/>
      <c r="VPX81" s="108"/>
      <c r="VPY81" s="108"/>
      <c r="VPZ81" s="108"/>
      <c r="VQA81" s="108"/>
      <c r="VQB81" s="108"/>
      <c r="VQC81" s="108"/>
      <c r="VQD81" s="108"/>
      <c r="VQE81" s="108"/>
      <c r="VQF81" s="108"/>
      <c r="VQG81" s="108"/>
      <c r="VQH81" s="108"/>
      <c r="VQI81" s="108"/>
      <c r="VQJ81" s="108"/>
      <c r="VQK81" s="108"/>
      <c r="VQL81" s="108"/>
      <c r="VQM81" s="108"/>
      <c r="VQN81" s="108"/>
      <c r="VQO81" s="108"/>
      <c r="VQP81" s="108"/>
      <c r="VQQ81" s="108"/>
      <c r="VQR81" s="108"/>
      <c r="VQS81" s="108"/>
      <c r="VQT81" s="108"/>
      <c r="VQU81" s="108"/>
      <c r="VQV81" s="108"/>
      <c r="VQW81" s="108"/>
      <c r="VQX81" s="108"/>
      <c r="VQY81" s="108"/>
      <c r="VQZ81" s="108"/>
      <c r="VRA81" s="108"/>
      <c r="VRB81" s="108"/>
      <c r="VRC81" s="108"/>
      <c r="VRD81" s="108"/>
      <c r="VRE81" s="108"/>
      <c r="VRF81" s="108"/>
      <c r="VRG81" s="108"/>
      <c r="VRH81" s="108"/>
      <c r="VRI81" s="108"/>
      <c r="VRJ81" s="108"/>
      <c r="VRK81" s="108"/>
      <c r="VRL81" s="108"/>
      <c r="VRM81" s="108"/>
      <c r="VRN81" s="108"/>
      <c r="VRO81" s="108"/>
      <c r="VRP81" s="108"/>
      <c r="VRQ81" s="108"/>
      <c r="VRR81" s="108"/>
      <c r="VRS81" s="108"/>
      <c r="VRT81" s="108"/>
      <c r="VRU81" s="108"/>
      <c r="VRV81" s="108"/>
      <c r="VRW81" s="108"/>
      <c r="VRX81" s="108"/>
      <c r="VRY81" s="108"/>
      <c r="VRZ81" s="108"/>
      <c r="VSA81" s="108"/>
      <c r="VSB81" s="108"/>
      <c r="VSC81" s="108"/>
      <c r="VSD81" s="108"/>
      <c r="VSE81" s="108"/>
      <c r="VSF81" s="108"/>
      <c r="VSG81" s="108"/>
      <c r="VSH81" s="108"/>
      <c r="VSI81" s="108"/>
      <c r="VSJ81" s="108"/>
      <c r="VSK81" s="108"/>
      <c r="VSL81" s="108"/>
      <c r="VSM81" s="108"/>
      <c r="VSN81" s="108"/>
      <c r="VSO81" s="108"/>
      <c r="VSP81" s="108"/>
      <c r="VSQ81" s="108"/>
      <c r="VSR81" s="108"/>
      <c r="VSS81" s="108"/>
      <c r="VST81" s="108"/>
      <c r="VSU81" s="108"/>
      <c r="VSV81" s="108"/>
      <c r="VSW81" s="108"/>
      <c r="VSX81" s="108"/>
      <c r="VSY81" s="108"/>
      <c r="VSZ81" s="108"/>
      <c r="VTA81" s="108"/>
      <c r="VTB81" s="108"/>
      <c r="VTC81" s="108"/>
      <c r="VTD81" s="108"/>
      <c r="VTE81" s="108"/>
      <c r="VTF81" s="108"/>
      <c r="VTG81" s="108"/>
      <c r="VTH81" s="108"/>
      <c r="VTI81" s="108"/>
      <c r="VTJ81" s="108"/>
      <c r="VTK81" s="108"/>
      <c r="VTL81" s="108"/>
      <c r="VTM81" s="108"/>
      <c r="VTN81" s="108"/>
      <c r="VTO81" s="108"/>
      <c r="VTP81" s="108"/>
      <c r="VTQ81" s="108"/>
      <c r="VTR81" s="108"/>
      <c r="VTS81" s="108"/>
      <c r="VTT81" s="108"/>
      <c r="VTU81" s="108"/>
      <c r="VTV81" s="108"/>
      <c r="VTW81" s="108"/>
      <c r="VTX81" s="108"/>
      <c r="VTY81" s="108"/>
      <c r="VTZ81" s="108"/>
      <c r="VUA81" s="108"/>
      <c r="VUB81" s="108"/>
      <c r="VUC81" s="108"/>
      <c r="VUD81" s="108"/>
      <c r="VUE81" s="108"/>
      <c r="VUF81" s="108"/>
      <c r="VUG81" s="108"/>
      <c r="VUH81" s="108"/>
      <c r="VUI81" s="108"/>
      <c r="VUJ81" s="108"/>
      <c r="VUK81" s="108"/>
      <c r="VUL81" s="108"/>
      <c r="VUM81" s="108"/>
      <c r="VUN81" s="108"/>
      <c r="VUO81" s="108"/>
      <c r="VUP81" s="108"/>
      <c r="VUQ81" s="108"/>
      <c r="VUR81" s="108"/>
      <c r="VUS81" s="108"/>
      <c r="VUT81" s="108"/>
      <c r="VUU81" s="108"/>
      <c r="VUV81" s="108"/>
      <c r="VUW81" s="108"/>
      <c r="VUX81" s="108"/>
      <c r="VUY81" s="108"/>
      <c r="VUZ81" s="108"/>
      <c r="VVA81" s="108"/>
      <c r="VVB81" s="108"/>
      <c r="VVC81" s="108"/>
      <c r="VVD81" s="108"/>
      <c r="VVE81" s="108"/>
      <c r="VVF81" s="108"/>
      <c r="VVG81" s="108"/>
      <c r="VVH81" s="108"/>
      <c r="VVI81" s="108"/>
      <c r="VVJ81" s="108"/>
      <c r="VVK81" s="108"/>
      <c r="VVL81" s="108"/>
      <c r="VVM81" s="108"/>
      <c r="VVN81" s="108"/>
      <c r="VVO81" s="108"/>
      <c r="VVP81" s="108"/>
      <c r="VVQ81" s="108"/>
      <c r="VVR81" s="108"/>
      <c r="VVS81" s="108"/>
      <c r="VVT81" s="108"/>
      <c r="VVU81" s="108"/>
      <c r="VVV81" s="108"/>
      <c r="VVW81" s="108"/>
      <c r="VVX81" s="108"/>
      <c r="VVY81" s="108"/>
      <c r="VVZ81" s="108"/>
      <c r="VWA81" s="108"/>
      <c r="VWB81" s="108"/>
      <c r="VWC81" s="108"/>
      <c r="VWD81" s="108"/>
      <c r="VWE81" s="108"/>
      <c r="VWF81" s="108"/>
      <c r="VWG81" s="108"/>
      <c r="VWH81" s="108"/>
      <c r="VWI81" s="108"/>
      <c r="VWJ81" s="108"/>
      <c r="VWK81" s="108"/>
      <c r="VWL81" s="108"/>
      <c r="VWM81" s="108"/>
      <c r="VWN81" s="108"/>
      <c r="VWO81" s="108"/>
      <c r="VWP81" s="108"/>
      <c r="VWQ81" s="108"/>
      <c r="VWR81" s="108"/>
      <c r="VWS81" s="108"/>
      <c r="VWT81" s="108"/>
      <c r="VWU81" s="108"/>
      <c r="VWV81" s="108"/>
      <c r="VWW81" s="108"/>
      <c r="VWX81" s="108"/>
      <c r="VWY81" s="108"/>
      <c r="VWZ81" s="108"/>
      <c r="VXA81" s="108"/>
      <c r="VXB81" s="108"/>
      <c r="VXC81" s="108"/>
      <c r="VXD81" s="108"/>
      <c r="VXE81" s="108"/>
      <c r="VXF81" s="108"/>
      <c r="VXG81" s="108"/>
      <c r="VXH81" s="108"/>
      <c r="VXI81" s="108"/>
      <c r="VXJ81" s="108"/>
      <c r="VXK81" s="108"/>
      <c r="VXL81" s="108"/>
      <c r="VXM81" s="108"/>
      <c r="VXN81" s="108"/>
      <c r="VXO81" s="108"/>
      <c r="VXP81" s="108"/>
      <c r="VXQ81" s="108"/>
      <c r="VXR81" s="108"/>
      <c r="VXS81" s="108"/>
      <c r="VXT81" s="108"/>
      <c r="VXU81" s="108"/>
      <c r="VXV81" s="108"/>
      <c r="VXW81" s="108"/>
      <c r="VXX81" s="108"/>
      <c r="VXY81" s="108"/>
      <c r="VXZ81" s="108"/>
      <c r="VYA81" s="108"/>
      <c r="VYB81" s="108"/>
      <c r="VYC81" s="108"/>
      <c r="VYD81" s="108"/>
      <c r="VYE81" s="108"/>
      <c r="VYF81" s="108"/>
      <c r="VYG81" s="108"/>
      <c r="VYH81" s="108"/>
      <c r="VYI81" s="108"/>
      <c r="VYJ81" s="108"/>
      <c r="VYK81" s="108"/>
      <c r="VYL81" s="108"/>
      <c r="VYM81" s="108"/>
      <c r="VYN81" s="108"/>
      <c r="VYO81" s="108"/>
      <c r="VYP81" s="108"/>
      <c r="VYQ81" s="108"/>
      <c r="VYR81" s="108"/>
      <c r="VYS81" s="108"/>
      <c r="VYT81" s="108"/>
      <c r="VYU81" s="108"/>
      <c r="VYV81" s="108"/>
      <c r="VYW81" s="108"/>
      <c r="VYX81" s="108"/>
      <c r="VYY81" s="108"/>
      <c r="VYZ81" s="108"/>
      <c r="VZA81" s="108"/>
      <c r="VZB81" s="108"/>
      <c r="VZC81" s="108"/>
      <c r="VZD81" s="108"/>
      <c r="VZE81" s="108"/>
      <c r="VZF81" s="108"/>
      <c r="VZG81" s="108"/>
      <c r="VZH81" s="108"/>
      <c r="VZI81" s="108"/>
      <c r="VZJ81" s="108"/>
      <c r="VZK81" s="108"/>
      <c r="VZL81" s="108"/>
      <c r="VZM81" s="108"/>
      <c r="VZN81" s="108"/>
      <c r="VZO81" s="108"/>
      <c r="VZP81" s="108"/>
      <c r="VZQ81" s="108"/>
      <c r="VZR81" s="108"/>
      <c r="VZS81" s="108"/>
      <c r="VZT81" s="108"/>
      <c r="VZU81" s="108"/>
      <c r="VZV81" s="108"/>
      <c r="VZW81" s="108"/>
      <c r="VZX81" s="108"/>
      <c r="VZY81" s="108"/>
      <c r="VZZ81" s="108"/>
      <c r="WAA81" s="108"/>
      <c r="WAB81" s="108"/>
      <c r="WAC81" s="108"/>
      <c r="WAD81" s="108"/>
      <c r="WAE81" s="108"/>
      <c r="WAF81" s="108"/>
      <c r="WAG81" s="108"/>
      <c r="WAH81" s="108"/>
      <c r="WAI81" s="108"/>
      <c r="WAJ81" s="108"/>
      <c r="WAK81" s="108"/>
      <c r="WAL81" s="108"/>
      <c r="WAM81" s="108"/>
      <c r="WAN81" s="108"/>
      <c r="WAO81" s="108"/>
      <c r="WAP81" s="108"/>
      <c r="WAQ81" s="108"/>
      <c r="WAR81" s="108"/>
      <c r="WAS81" s="108"/>
      <c r="WAT81" s="108"/>
      <c r="WAU81" s="108"/>
      <c r="WAV81" s="108"/>
      <c r="WAW81" s="108"/>
      <c r="WAX81" s="108"/>
      <c r="WAY81" s="108"/>
      <c r="WAZ81" s="108"/>
      <c r="WBA81" s="108"/>
      <c r="WBB81" s="108"/>
      <c r="WBC81" s="108"/>
      <c r="WBD81" s="108"/>
      <c r="WBE81" s="108"/>
      <c r="WBF81" s="108"/>
      <c r="WBG81" s="108"/>
      <c r="WBH81" s="108"/>
      <c r="WBI81" s="108"/>
      <c r="WBJ81" s="108"/>
      <c r="WBK81" s="108"/>
      <c r="WBL81" s="108"/>
      <c r="WBM81" s="108"/>
      <c r="WBN81" s="108"/>
      <c r="WBO81" s="108"/>
      <c r="WBP81" s="108"/>
      <c r="WBQ81" s="108"/>
      <c r="WBR81" s="108"/>
      <c r="WBS81" s="108"/>
      <c r="WBT81" s="108"/>
      <c r="WBU81" s="108"/>
      <c r="WBV81" s="108"/>
      <c r="WBW81" s="108"/>
      <c r="WBX81" s="108"/>
      <c r="WBY81" s="108"/>
      <c r="WBZ81" s="108"/>
      <c r="WCA81" s="108"/>
      <c r="WCB81" s="108"/>
      <c r="WCC81" s="108"/>
      <c r="WCD81" s="108"/>
      <c r="WCE81" s="108"/>
      <c r="WCF81" s="108"/>
      <c r="WCG81" s="108"/>
      <c r="WCH81" s="108"/>
      <c r="WCI81" s="108"/>
      <c r="WCJ81" s="108"/>
      <c r="WCK81" s="108"/>
      <c r="WCL81" s="108"/>
      <c r="WCM81" s="108"/>
      <c r="WCN81" s="108"/>
      <c r="WCO81" s="108"/>
      <c r="WCP81" s="108"/>
      <c r="WCQ81" s="108"/>
      <c r="WCR81" s="108"/>
      <c r="WCS81" s="108"/>
      <c r="WCT81" s="108"/>
      <c r="WCU81" s="108"/>
      <c r="WCV81" s="108"/>
      <c r="WCW81" s="108"/>
      <c r="WCX81" s="108"/>
      <c r="WCY81" s="108"/>
      <c r="WCZ81" s="108"/>
      <c r="WDA81" s="108"/>
      <c r="WDB81" s="108"/>
      <c r="WDC81" s="108"/>
      <c r="WDD81" s="108"/>
      <c r="WDE81" s="108"/>
      <c r="WDF81" s="108"/>
      <c r="WDG81" s="108"/>
      <c r="WDH81" s="108"/>
      <c r="WDI81" s="108"/>
      <c r="WDJ81" s="108"/>
      <c r="WDK81" s="108"/>
      <c r="WDL81" s="108"/>
      <c r="WDM81" s="108"/>
      <c r="WDN81" s="108"/>
      <c r="WDO81" s="108"/>
      <c r="WDP81" s="108"/>
      <c r="WDQ81" s="108"/>
      <c r="WDR81" s="108"/>
      <c r="WDS81" s="108"/>
      <c r="WDT81" s="108"/>
      <c r="WDU81" s="108"/>
      <c r="WDV81" s="108"/>
      <c r="WDW81" s="108"/>
      <c r="WDX81" s="108"/>
      <c r="WDY81" s="108"/>
      <c r="WDZ81" s="108"/>
      <c r="WEA81" s="108"/>
      <c r="WEB81" s="108"/>
      <c r="WEC81" s="108"/>
      <c r="WED81" s="108"/>
      <c r="WEE81" s="108"/>
      <c r="WEF81" s="108"/>
      <c r="WEG81" s="108"/>
      <c r="WEH81" s="108"/>
      <c r="WEI81" s="108"/>
      <c r="WEJ81" s="108"/>
      <c r="WEK81" s="108"/>
      <c r="WEL81" s="108"/>
      <c r="WEM81" s="108"/>
      <c r="WEN81" s="108"/>
      <c r="WEO81" s="108"/>
      <c r="WEP81" s="108"/>
      <c r="WEQ81" s="108"/>
      <c r="WER81" s="108"/>
      <c r="WES81" s="108"/>
      <c r="WET81" s="108"/>
      <c r="WEU81" s="108"/>
      <c r="WEV81" s="108"/>
      <c r="WEW81" s="108"/>
      <c r="WEX81" s="108"/>
      <c r="WEY81" s="108"/>
      <c r="WEZ81" s="108"/>
      <c r="WFA81" s="108"/>
      <c r="WFB81" s="108"/>
      <c r="WFC81" s="108"/>
      <c r="WFD81" s="108"/>
      <c r="WFE81" s="108"/>
      <c r="WFF81" s="108"/>
      <c r="WFG81" s="108"/>
      <c r="WFH81" s="108"/>
      <c r="WFI81" s="108"/>
      <c r="WFJ81" s="108"/>
      <c r="WFK81" s="108"/>
      <c r="WFL81" s="108"/>
      <c r="WFM81" s="108"/>
      <c r="WFN81" s="108"/>
      <c r="WFO81" s="108"/>
      <c r="WFP81" s="108"/>
      <c r="WFQ81" s="108"/>
      <c r="WFR81" s="108"/>
      <c r="WFS81" s="108"/>
      <c r="WFT81" s="108"/>
      <c r="WFU81" s="108"/>
      <c r="WFV81" s="108"/>
      <c r="WFW81" s="108"/>
      <c r="WFX81" s="108"/>
      <c r="WFY81" s="108"/>
      <c r="WFZ81" s="108"/>
      <c r="WGA81" s="108"/>
      <c r="WGB81" s="108"/>
      <c r="WGC81" s="108"/>
      <c r="WGD81" s="108"/>
      <c r="WGE81" s="108"/>
      <c r="WGF81" s="108"/>
      <c r="WGG81" s="108"/>
      <c r="WGH81" s="108"/>
      <c r="WGI81" s="108"/>
      <c r="WGJ81" s="108"/>
      <c r="WGK81" s="108"/>
      <c r="WGL81" s="108"/>
      <c r="WGM81" s="108"/>
      <c r="WGN81" s="108"/>
      <c r="WGO81" s="108"/>
      <c r="WGP81" s="108"/>
      <c r="WGQ81" s="108"/>
      <c r="WGR81" s="108"/>
      <c r="WGS81" s="108"/>
      <c r="WGT81" s="108"/>
      <c r="WGU81" s="108"/>
      <c r="WGV81" s="108"/>
      <c r="WGW81" s="108"/>
      <c r="WGX81" s="108"/>
      <c r="WGY81" s="108"/>
      <c r="WGZ81" s="108"/>
      <c r="WHA81" s="108"/>
      <c r="WHB81" s="108"/>
      <c r="WHC81" s="108"/>
      <c r="WHD81" s="108"/>
      <c r="WHE81" s="108"/>
      <c r="WHF81" s="108"/>
      <c r="WHG81" s="108"/>
      <c r="WHH81" s="108"/>
      <c r="WHI81" s="108"/>
      <c r="WHJ81" s="108"/>
      <c r="WHK81" s="108"/>
      <c r="WHL81" s="108"/>
      <c r="WHM81" s="108"/>
      <c r="WHN81" s="108"/>
      <c r="WHO81" s="108"/>
      <c r="WHP81" s="108"/>
      <c r="WHQ81" s="108"/>
      <c r="WHR81" s="108"/>
      <c r="WHS81" s="108"/>
      <c r="WHT81" s="108"/>
      <c r="WHU81" s="108"/>
      <c r="WHV81" s="108"/>
      <c r="WHW81" s="108"/>
      <c r="WHX81" s="108"/>
      <c r="WHY81" s="108"/>
      <c r="WHZ81" s="108"/>
      <c r="WIA81" s="108"/>
      <c r="WIB81" s="108"/>
      <c r="WIC81" s="108"/>
      <c r="WID81" s="108"/>
      <c r="WIE81" s="108"/>
      <c r="WIF81" s="108"/>
      <c r="WIG81" s="108"/>
      <c r="WIH81" s="108"/>
      <c r="WII81" s="108"/>
      <c r="WIJ81" s="108"/>
      <c r="WIK81" s="108"/>
      <c r="WIL81" s="108"/>
      <c r="WIM81" s="108"/>
      <c r="WIN81" s="108"/>
      <c r="WIO81" s="108"/>
      <c r="WIP81" s="108"/>
      <c r="WIQ81" s="108"/>
      <c r="WIR81" s="108"/>
      <c r="WIS81" s="108"/>
      <c r="WIT81" s="108"/>
      <c r="WIU81" s="108"/>
      <c r="WIV81" s="108"/>
      <c r="WIW81" s="108"/>
      <c r="WIX81" s="108"/>
      <c r="WIY81" s="108"/>
      <c r="WIZ81" s="108"/>
      <c r="WJA81" s="108"/>
      <c r="WJB81" s="108"/>
      <c r="WJC81" s="108"/>
      <c r="WJD81" s="108"/>
      <c r="WJE81" s="108"/>
      <c r="WJF81" s="108"/>
      <c r="WJG81" s="108"/>
      <c r="WJH81" s="108"/>
      <c r="WJI81" s="108"/>
      <c r="WJJ81" s="108"/>
      <c r="WJK81" s="108"/>
      <c r="WJL81" s="108"/>
      <c r="WJM81" s="108"/>
      <c r="WJN81" s="108"/>
      <c r="WJO81" s="108"/>
      <c r="WJP81" s="108"/>
      <c r="WJQ81" s="108"/>
      <c r="WJR81" s="108"/>
      <c r="WJS81" s="108"/>
      <c r="WJT81" s="108"/>
      <c r="WJU81" s="108"/>
      <c r="WJV81" s="108"/>
      <c r="WJW81" s="108"/>
      <c r="WJX81" s="108"/>
      <c r="WJY81" s="108"/>
      <c r="WJZ81" s="108"/>
      <c r="WKA81" s="108"/>
      <c r="WKB81" s="108"/>
      <c r="WKC81" s="108"/>
      <c r="WKD81" s="108"/>
      <c r="WKE81" s="108"/>
      <c r="WKF81" s="108"/>
      <c r="WKG81" s="108"/>
      <c r="WKH81" s="108"/>
      <c r="WKI81" s="108"/>
      <c r="WKJ81" s="108"/>
      <c r="WKK81" s="108"/>
      <c r="WKL81" s="108"/>
      <c r="WKM81" s="108"/>
      <c r="WKN81" s="108"/>
      <c r="WKO81" s="108"/>
      <c r="WKP81" s="108"/>
      <c r="WKQ81" s="108"/>
      <c r="WKR81" s="108"/>
      <c r="WKS81" s="108"/>
      <c r="WKT81" s="108"/>
      <c r="WKU81" s="108"/>
      <c r="WKV81" s="108"/>
      <c r="WKW81" s="108"/>
      <c r="WKX81" s="108"/>
      <c r="WKY81" s="108"/>
      <c r="WKZ81" s="108"/>
      <c r="WLA81" s="108"/>
      <c r="WLB81" s="108"/>
      <c r="WLC81" s="108"/>
      <c r="WLD81" s="108"/>
      <c r="WLE81" s="108"/>
      <c r="WLF81" s="108"/>
      <c r="WLG81" s="108"/>
      <c r="WLH81" s="108"/>
      <c r="WLI81" s="108"/>
      <c r="WLJ81" s="108"/>
      <c r="WLK81" s="108"/>
      <c r="WLL81" s="108"/>
      <c r="WLM81" s="108"/>
      <c r="WLN81" s="108"/>
      <c r="WLO81" s="108"/>
      <c r="WLP81" s="108"/>
      <c r="WLQ81" s="108"/>
      <c r="WLR81" s="108"/>
      <c r="WLS81" s="108"/>
      <c r="WLT81" s="108"/>
      <c r="WLU81" s="108"/>
      <c r="WLV81" s="108"/>
      <c r="WLW81" s="108"/>
      <c r="WLX81" s="108"/>
      <c r="WLY81" s="108"/>
      <c r="WLZ81" s="108"/>
      <c r="WMA81" s="108"/>
      <c r="WMB81" s="108"/>
      <c r="WMC81" s="108"/>
      <c r="WMD81" s="108"/>
      <c r="WME81" s="108"/>
      <c r="WMF81" s="108"/>
      <c r="WMG81" s="108"/>
      <c r="WMH81" s="108"/>
      <c r="WMI81" s="108"/>
      <c r="WMJ81" s="108"/>
      <c r="WMK81" s="108"/>
      <c r="WML81" s="108"/>
      <c r="WMM81" s="108"/>
      <c r="WMN81" s="108"/>
      <c r="WMO81" s="108"/>
      <c r="WMP81" s="108"/>
      <c r="WMQ81" s="108"/>
      <c r="WMR81" s="108"/>
      <c r="WMS81" s="108"/>
      <c r="WMT81" s="108"/>
      <c r="WMU81" s="108"/>
      <c r="WMV81" s="108"/>
      <c r="WMW81" s="108"/>
      <c r="WMX81" s="108"/>
      <c r="WMY81" s="108"/>
      <c r="WMZ81" s="108"/>
      <c r="WNA81" s="108"/>
      <c r="WNB81" s="108"/>
      <c r="WNC81" s="108"/>
      <c r="WND81" s="108"/>
      <c r="WNE81" s="108"/>
      <c r="WNF81" s="108"/>
      <c r="WNG81" s="108"/>
      <c r="WNH81" s="108"/>
      <c r="WNI81" s="108"/>
      <c r="WNJ81" s="108"/>
      <c r="WNK81" s="108"/>
      <c r="WNL81" s="108"/>
      <c r="WNM81" s="108"/>
      <c r="WNN81" s="108"/>
      <c r="WNO81" s="108"/>
      <c r="WNP81" s="108"/>
      <c r="WNQ81" s="108"/>
      <c r="WNR81" s="108"/>
      <c r="WNS81" s="108"/>
      <c r="WNT81" s="108"/>
      <c r="WNU81" s="108"/>
      <c r="WNV81" s="108"/>
      <c r="WNW81" s="108"/>
      <c r="WNX81" s="108"/>
      <c r="WNY81" s="108"/>
      <c r="WNZ81" s="108"/>
      <c r="WOA81" s="108"/>
      <c r="WOB81" s="108"/>
      <c r="WOC81" s="108"/>
      <c r="WOD81" s="108"/>
      <c r="WOE81" s="108"/>
      <c r="WOF81" s="108"/>
      <c r="WOG81" s="108"/>
      <c r="WOH81" s="108"/>
      <c r="WOI81" s="108"/>
      <c r="WOJ81" s="108"/>
      <c r="WOK81" s="108"/>
      <c r="WOL81" s="108"/>
      <c r="WOM81" s="108"/>
      <c r="WON81" s="108"/>
      <c r="WOO81" s="108"/>
      <c r="WOP81" s="108"/>
      <c r="WOQ81" s="108"/>
      <c r="WOR81" s="108"/>
      <c r="WOS81" s="108"/>
      <c r="WOT81" s="108"/>
      <c r="WOU81" s="108"/>
      <c r="WOV81" s="108"/>
      <c r="WOW81" s="108"/>
      <c r="WOX81" s="108"/>
      <c r="WOY81" s="108"/>
      <c r="WOZ81" s="108"/>
      <c r="WPA81" s="108"/>
      <c r="WPB81" s="108"/>
      <c r="WPC81" s="108"/>
      <c r="WPD81" s="108"/>
      <c r="WPE81" s="108"/>
      <c r="WPF81" s="108"/>
      <c r="WPG81" s="108"/>
      <c r="WPH81" s="108"/>
      <c r="WPI81" s="108"/>
      <c r="WPJ81" s="108"/>
      <c r="WPK81" s="108"/>
      <c r="WPL81" s="108"/>
      <c r="WPM81" s="108"/>
      <c r="WPN81" s="108"/>
      <c r="WPO81" s="108"/>
      <c r="WPP81" s="108"/>
      <c r="WPQ81" s="108"/>
      <c r="WPR81" s="108"/>
      <c r="WPS81" s="108"/>
      <c r="WPT81" s="108"/>
      <c r="WPU81" s="108"/>
      <c r="WPV81" s="108"/>
      <c r="WPW81" s="108"/>
      <c r="WPX81" s="108"/>
      <c r="WPY81" s="108"/>
      <c r="WPZ81" s="108"/>
      <c r="WQA81" s="108"/>
      <c r="WQB81" s="108"/>
      <c r="WQC81" s="108"/>
      <c r="WQD81" s="108"/>
      <c r="WQE81" s="108"/>
      <c r="WQF81" s="108"/>
      <c r="WQG81" s="108"/>
      <c r="WQH81" s="108"/>
      <c r="WQI81" s="108"/>
      <c r="WQJ81" s="108"/>
      <c r="WQK81" s="108"/>
      <c r="WQL81" s="108"/>
      <c r="WQM81" s="108"/>
      <c r="WQN81" s="108"/>
      <c r="WQO81" s="108"/>
      <c r="WQP81" s="108"/>
      <c r="WQQ81" s="108"/>
      <c r="WQR81" s="108"/>
      <c r="WQS81" s="108"/>
      <c r="WQT81" s="108"/>
      <c r="WQU81" s="108"/>
      <c r="WQV81" s="108"/>
      <c r="WQW81" s="108"/>
      <c r="WQX81" s="108"/>
      <c r="WQY81" s="108"/>
      <c r="WQZ81" s="108"/>
      <c r="WRA81" s="108"/>
      <c r="WRB81" s="108"/>
      <c r="WRC81" s="108"/>
      <c r="WRD81" s="108"/>
      <c r="WRE81" s="108"/>
      <c r="WRF81" s="108"/>
      <c r="WRG81" s="108"/>
      <c r="WRH81" s="108"/>
      <c r="WRI81" s="108"/>
      <c r="WRJ81" s="108"/>
      <c r="WRK81" s="108"/>
      <c r="WRL81" s="108"/>
      <c r="WRM81" s="108"/>
      <c r="WRN81" s="108"/>
      <c r="WRO81" s="108"/>
      <c r="WRP81" s="108"/>
      <c r="WRQ81" s="108"/>
      <c r="WRR81" s="108"/>
      <c r="WRS81" s="108"/>
      <c r="WRT81" s="108"/>
      <c r="WRU81" s="108"/>
      <c r="WRV81" s="108"/>
      <c r="WRW81" s="108"/>
      <c r="WRX81" s="108"/>
      <c r="WRY81" s="108"/>
      <c r="WRZ81" s="108"/>
      <c r="WSA81" s="108"/>
      <c r="WSB81" s="108"/>
      <c r="WSC81" s="108"/>
      <c r="WSD81" s="108"/>
      <c r="WSE81" s="108"/>
      <c r="WSF81" s="108"/>
      <c r="WSG81" s="108"/>
      <c r="WSH81" s="108"/>
      <c r="WSI81" s="108"/>
      <c r="WSJ81" s="108"/>
      <c r="WSK81" s="108"/>
      <c r="WSL81" s="108"/>
      <c r="WSM81" s="108"/>
      <c r="WSN81" s="108"/>
      <c r="WSO81" s="108"/>
      <c r="WSP81" s="108"/>
      <c r="WSQ81" s="108"/>
      <c r="WSR81" s="108"/>
      <c r="WSS81" s="108"/>
      <c r="WST81" s="108"/>
      <c r="WSU81" s="108"/>
      <c r="WSV81" s="108"/>
      <c r="WSW81" s="108"/>
      <c r="WSX81" s="108"/>
      <c r="WSY81" s="108"/>
      <c r="WSZ81" s="108"/>
      <c r="WTA81" s="108"/>
      <c r="WTB81" s="108"/>
      <c r="WTC81" s="108"/>
      <c r="WTD81" s="108"/>
      <c r="WTE81" s="108"/>
      <c r="WTF81" s="108"/>
      <c r="WTG81" s="108"/>
      <c r="WTH81" s="108"/>
      <c r="WTI81" s="108"/>
      <c r="WTJ81" s="108"/>
      <c r="WTK81" s="108"/>
      <c r="WTL81" s="108"/>
      <c r="WTM81" s="108"/>
      <c r="WTN81" s="108"/>
      <c r="WTO81" s="108"/>
      <c r="WTP81" s="108"/>
      <c r="WTQ81" s="108"/>
      <c r="WTR81" s="108"/>
      <c r="WTS81" s="108"/>
      <c r="WTT81" s="108"/>
      <c r="WTU81" s="108"/>
      <c r="WTV81" s="108"/>
      <c r="WTW81" s="108"/>
      <c r="WTX81" s="108"/>
      <c r="WTY81" s="108"/>
      <c r="WTZ81" s="108"/>
      <c r="WUA81" s="108"/>
      <c r="WUB81" s="108"/>
      <c r="WUC81" s="108"/>
      <c r="WUD81" s="108"/>
      <c r="WUE81" s="108"/>
      <c r="WUF81" s="108"/>
      <c r="WUG81" s="108"/>
      <c r="WUH81" s="108"/>
      <c r="WUI81" s="108"/>
      <c r="WUJ81" s="108"/>
      <c r="WUK81" s="108"/>
      <c r="WUL81" s="108"/>
      <c r="WUM81" s="108"/>
      <c r="WUN81" s="108"/>
      <c r="WUO81" s="108"/>
      <c r="WUP81" s="108"/>
      <c r="WUQ81" s="108"/>
      <c r="WUR81" s="108"/>
      <c r="WUS81" s="108"/>
      <c r="WUT81" s="108"/>
      <c r="WUU81" s="108"/>
      <c r="WUV81" s="108"/>
      <c r="WUW81" s="108"/>
      <c r="WUX81" s="108"/>
      <c r="WUY81" s="108"/>
      <c r="WUZ81" s="108"/>
      <c r="WVA81" s="108"/>
      <c r="WVB81" s="108"/>
      <c r="WVC81" s="108"/>
      <c r="WVD81" s="108"/>
      <c r="WVE81" s="108"/>
      <c r="WVF81" s="108"/>
      <c r="WVG81" s="108"/>
      <c r="WVH81" s="108"/>
      <c r="WVI81" s="108"/>
      <c r="WVJ81" s="108"/>
      <c r="WVK81" s="108"/>
      <c r="WVL81" s="108"/>
      <c r="WVM81" s="108"/>
      <c r="WVN81" s="108"/>
      <c r="WVO81" s="108"/>
      <c r="WVP81" s="108"/>
      <c r="WVQ81" s="108"/>
      <c r="WVR81" s="108"/>
      <c r="WVS81" s="108"/>
      <c r="WVT81" s="108"/>
      <c r="WVU81" s="108"/>
      <c r="WVV81" s="108"/>
      <c r="WVW81" s="108"/>
      <c r="WVX81" s="108"/>
      <c r="WVY81" s="108"/>
      <c r="WVZ81" s="108"/>
      <c r="WWA81" s="108"/>
      <c r="WWB81" s="108"/>
      <c r="WWC81" s="108"/>
      <c r="WWD81" s="108"/>
      <c r="WWE81" s="108"/>
      <c r="WWF81" s="108"/>
      <c r="WWG81" s="108"/>
      <c r="WWH81" s="108"/>
      <c r="WWI81" s="108"/>
      <c r="WWJ81" s="108"/>
      <c r="WWK81" s="108"/>
      <c r="WWL81" s="108"/>
      <c r="WWM81" s="108"/>
      <c r="WWN81" s="108"/>
      <c r="WWO81" s="108"/>
      <c r="WWP81" s="108"/>
      <c r="WWQ81" s="108"/>
      <c r="WWR81" s="108"/>
      <c r="WWS81" s="108"/>
      <c r="WWT81" s="108"/>
      <c r="WWU81" s="108"/>
      <c r="WWV81" s="108"/>
      <c r="WWW81" s="108"/>
      <c r="WWX81" s="108"/>
      <c r="WWY81" s="108"/>
      <c r="WWZ81" s="108"/>
      <c r="WXA81" s="108"/>
      <c r="WXB81" s="108"/>
      <c r="WXC81" s="108"/>
      <c r="WXD81" s="108"/>
      <c r="WXE81" s="108"/>
      <c r="WXF81" s="108"/>
      <c r="WXG81" s="108"/>
      <c r="WXH81" s="108"/>
      <c r="WXI81" s="108"/>
      <c r="WXJ81" s="108"/>
      <c r="WXK81" s="108"/>
      <c r="WXL81" s="108"/>
      <c r="WXM81" s="108"/>
      <c r="WXN81" s="108"/>
      <c r="WXO81" s="108"/>
      <c r="WXP81" s="108"/>
      <c r="WXQ81" s="108"/>
      <c r="WXR81" s="108"/>
      <c r="WXS81" s="108"/>
      <c r="WXT81" s="108"/>
      <c r="WXU81" s="108"/>
      <c r="WXV81" s="108"/>
      <c r="WXW81" s="108"/>
      <c r="WXX81" s="108"/>
      <c r="WXY81" s="108"/>
      <c r="WXZ81" s="108"/>
      <c r="WYA81" s="108"/>
      <c r="WYB81" s="108"/>
      <c r="WYC81" s="108"/>
      <c r="WYD81" s="108"/>
      <c r="WYE81" s="108"/>
      <c r="WYF81" s="108"/>
      <c r="WYG81" s="108"/>
      <c r="WYH81" s="108"/>
      <c r="WYI81" s="108"/>
      <c r="WYJ81" s="108"/>
      <c r="WYK81" s="108"/>
      <c r="WYL81" s="108"/>
      <c r="WYM81" s="108"/>
      <c r="WYN81" s="108"/>
      <c r="WYO81" s="108"/>
      <c r="WYP81" s="108"/>
      <c r="WYQ81" s="108"/>
      <c r="WYR81" s="108"/>
      <c r="WYS81" s="108"/>
      <c r="WYT81" s="108"/>
      <c r="WYU81" s="108"/>
      <c r="WYV81" s="108"/>
      <c r="WYW81" s="108"/>
      <c r="WYX81" s="108"/>
      <c r="WYY81" s="108"/>
      <c r="WYZ81" s="108"/>
      <c r="WZA81" s="108"/>
      <c r="WZB81" s="108"/>
      <c r="WZC81" s="108"/>
      <c r="WZD81" s="108"/>
      <c r="WZE81" s="108"/>
      <c r="WZF81" s="108"/>
      <c r="WZG81" s="108"/>
      <c r="WZH81" s="108"/>
      <c r="WZI81" s="108"/>
      <c r="WZJ81" s="108"/>
      <c r="WZK81" s="108"/>
      <c r="WZL81" s="108"/>
      <c r="WZM81" s="108"/>
      <c r="WZN81" s="108"/>
      <c r="WZO81" s="108"/>
      <c r="WZP81" s="108"/>
      <c r="WZQ81" s="108"/>
      <c r="WZR81" s="108"/>
      <c r="WZS81" s="108"/>
      <c r="WZT81" s="108"/>
      <c r="WZU81" s="108"/>
      <c r="WZV81" s="108"/>
      <c r="WZW81" s="108"/>
      <c r="WZX81" s="108"/>
      <c r="WZY81" s="108"/>
      <c r="WZZ81" s="108"/>
      <c r="XAA81" s="108"/>
      <c r="XAB81" s="108"/>
      <c r="XAC81" s="108"/>
      <c r="XAD81" s="108"/>
      <c r="XAE81" s="108"/>
      <c r="XAF81" s="108"/>
      <c r="XAG81" s="108"/>
      <c r="XAH81" s="108"/>
      <c r="XAI81" s="108"/>
      <c r="XAJ81" s="108"/>
      <c r="XAK81" s="108"/>
      <c r="XAL81" s="108"/>
      <c r="XAM81" s="108"/>
      <c r="XAN81" s="108"/>
      <c r="XAO81" s="108"/>
      <c r="XAP81" s="108"/>
      <c r="XAQ81" s="108"/>
      <c r="XAR81" s="108"/>
      <c r="XAS81" s="108"/>
      <c r="XAT81" s="108"/>
      <c r="XAU81" s="108"/>
      <c r="XAV81" s="108"/>
      <c r="XAW81" s="108"/>
      <c r="XAX81" s="108"/>
      <c r="XAY81" s="108"/>
      <c r="XAZ81" s="108"/>
      <c r="XBA81" s="108"/>
      <c r="XBB81" s="108"/>
      <c r="XBC81" s="108"/>
      <c r="XBD81" s="108"/>
      <c r="XBE81" s="108"/>
      <c r="XBF81" s="108"/>
      <c r="XBG81" s="108"/>
      <c r="XBH81" s="108"/>
      <c r="XBI81" s="108"/>
      <c r="XBJ81" s="108"/>
      <c r="XBK81" s="108"/>
      <c r="XBL81" s="108"/>
      <c r="XBM81" s="108"/>
      <c r="XBN81" s="108"/>
      <c r="XBO81" s="108"/>
      <c r="XBP81" s="108"/>
      <c r="XBQ81" s="108"/>
      <c r="XBR81" s="108"/>
      <c r="XBS81" s="108"/>
      <c r="XBT81" s="108"/>
      <c r="XBU81" s="108"/>
      <c r="XBV81" s="108"/>
      <c r="XBW81" s="108"/>
      <c r="XBX81" s="108"/>
      <c r="XBY81" s="108"/>
      <c r="XBZ81" s="108"/>
      <c r="XCA81" s="108"/>
      <c r="XCB81" s="108"/>
      <c r="XCC81" s="108"/>
      <c r="XCD81" s="108"/>
      <c r="XCE81" s="108"/>
      <c r="XCF81" s="108"/>
      <c r="XCG81" s="108"/>
      <c r="XCH81" s="108"/>
      <c r="XCI81" s="108"/>
      <c r="XCJ81" s="108"/>
      <c r="XCK81" s="108"/>
      <c r="XCL81" s="108"/>
      <c r="XCM81" s="108"/>
      <c r="XCN81" s="108"/>
      <c r="XCO81" s="108"/>
      <c r="XCP81" s="108"/>
      <c r="XCQ81" s="108"/>
      <c r="XCR81" s="108"/>
      <c r="XCS81" s="108"/>
      <c r="XCT81" s="108"/>
      <c r="XCU81" s="108"/>
      <c r="XCV81" s="108"/>
      <c r="XCW81" s="108"/>
      <c r="XCX81" s="108"/>
      <c r="XCY81" s="108"/>
      <c r="XCZ81" s="108"/>
      <c r="XDA81" s="108"/>
      <c r="XDB81" s="108"/>
      <c r="XDC81" s="108"/>
      <c r="XDD81" s="108"/>
      <c r="XDE81" s="108"/>
      <c r="XDF81" s="108"/>
      <c r="XDG81" s="108"/>
      <c r="XDH81" s="108"/>
      <c r="XDI81" s="108"/>
      <c r="XDJ81" s="108"/>
      <c r="XDK81" s="108"/>
      <c r="XDL81" s="108"/>
      <c r="XDM81" s="108"/>
      <c r="XDN81" s="108"/>
      <c r="XDO81" s="108"/>
      <c r="XDP81" s="108"/>
      <c r="XDQ81" s="108"/>
      <c r="XDR81" s="108"/>
      <c r="XDS81" s="108"/>
      <c r="XDT81" s="108"/>
      <c r="XDU81" s="108"/>
      <c r="XDV81" s="108"/>
      <c r="XDW81" s="108"/>
      <c r="XDX81" s="108"/>
      <c r="XDY81" s="108"/>
      <c r="XDZ81" s="108"/>
      <c r="XEA81" s="108"/>
      <c r="XEB81" s="108"/>
      <c r="XEC81" s="108"/>
      <c r="XED81" s="108"/>
      <c r="XEE81" s="108"/>
      <c r="XEF81" s="108"/>
      <c r="XEG81" s="108"/>
    </row>
    <row r="82" spans="1:16361" x14ac:dyDescent="0.25">
      <c r="B82" s="210"/>
    </row>
    <row r="83" spans="1:16361" x14ac:dyDescent="0.25">
      <c r="B83" s="211"/>
    </row>
    <row r="84" spans="1:16361" x14ac:dyDescent="0.25">
      <c r="B84" s="211"/>
    </row>
    <row r="85" spans="1:16361" x14ac:dyDescent="0.25">
      <c r="B85" s="211"/>
    </row>
    <row r="86" spans="1:16361" x14ac:dyDescent="0.25">
      <c r="B86" s="211"/>
    </row>
    <row r="87" spans="1:16361" x14ac:dyDescent="0.25">
      <c r="B87" s="211"/>
    </row>
    <row r="88" spans="1:16361" x14ac:dyDescent="0.25">
      <c r="B88" s="211"/>
    </row>
    <row r="89" spans="1:16361" x14ac:dyDescent="0.25">
      <c r="B89" s="211"/>
    </row>
    <row r="90" spans="1:16361" x14ac:dyDescent="0.25">
      <c r="B90" s="211"/>
    </row>
    <row r="91" spans="1:16361" x14ac:dyDescent="0.25">
      <c r="B91" s="211"/>
    </row>
    <row r="92" spans="1:16361" x14ac:dyDescent="0.25">
      <c r="B92" s="210"/>
    </row>
  </sheetData>
  <autoFilter ref="A1:XEG81"/>
  <sortState ref="A2:XEF43">
    <sortCondition ref="B2:B43"/>
    <sortCondition ref="C2:C43"/>
    <sortCondition ref="A2:A43"/>
  </sortState>
  <dataValidations count="2">
    <dataValidation type="list" allowBlank="1" showInputMessage="1" showErrorMessage="1" sqref="H24 H42:H44 H3:H9">
      <formula1>IT</formula1>
    </dataValidation>
    <dataValidation type="list" allowBlank="1" showInputMessage="1" showErrorMessage="1" sqref="C9:C10 C24:D24 C36 C42:C44 C5:C6 D2:D10">
      <formula1>LPP</formula1>
    </dataValidation>
  </dataValidations>
  <pageMargins left="0.25" right="0.25" top="0.75" bottom="0.75" header="0.3" footer="0.3"/>
  <pageSetup paperSize="17" scale="57" fitToHeight="0" orientation="landscape" r:id="rId1"/>
  <headerFooter>
    <oddHeader xml:space="preserve">&amp;C&amp;"-,Bold"&amp;20Twincats 2020-2023 Recommended Road Projects - From the December 17, 2018 Project Review Subcommittee </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Catagories!$A$69:$A$74</xm:f>
          </x14:formula1>
          <xm:sqref>B24 B2:B10</xm:sqref>
        </x14:dataValidation>
        <x14:dataValidation type="list" allowBlank="1" showInputMessage="1" showErrorMessage="1">
          <x14:formula1>
            <xm:f>Catagories!$A$57:$A$62</xm:f>
          </x14:formula1>
          <xm:sqref>H2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I14" sqref="I14"/>
    </sheetView>
  </sheetViews>
  <sheetFormatPr defaultRowHeight="15" x14ac:dyDescent="0.25"/>
  <cols>
    <col min="1" max="1" width="18.42578125" bestFit="1" customWidth="1"/>
    <col min="2" max="2" width="14.42578125" bestFit="1" customWidth="1"/>
    <col min="3" max="4" width="14.28515625" bestFit="1" customWidth="1"/>
    <col min="5" max="5" width="14.42578125" bestFit="1" customWidth="1"/>
    <col min="6" max="6" width="14.28515625" bestFit="1" customWidth="1"/>
    <col min="7" max="7" width="10.85546875" bestFit="1" customWidth="1"/>
  </cols>
  <sheetData>
    <row r="1" spans="1:9" ht="15.75" thickBot="1" x14ac:dyDescent="0.3">
      <c r="A1" s="52"/>
      <c r="B1" s="53">
        <v>2020</v>
      </c>
      <c r="C1" s="53">
        <v>2021</v>
      </c>
      <c r="D1" s="53">
        <v>2022</v>
      </c>
      <c r="E1" s="53">
        <v>2023</v>
      </c>
      <c r="F1" s="54" t="s">
        <v>131</v>
      </c>
    </row>
    <row r="2" spans="1:9" ht="15.75" thickBot="1" x14ac:dyDescent="0.3"/>
    <row r="3" spans="1:9" x14ac:dyDescent="0.25">
      <c r="A3" s="56" t="s">
        <v>132</v>
      </c>
      <c r="B3" s="57">
        <v>956000</v>
      </c>
      <c r="C3" s="57">
        <v>975000</v>
      </c>
      <c r="D3" s="57">
        <v>995000</v>
      </c>
      <c r="E3" s="57">
        <v>1015000</v>
      </c>
      <c r="F3" s="58">
        <f>SUM(B3:E3)</f>
        <v>3941000</v>
      </c>
    </row>
    <row r="4" spans="1:9" x14ac:dyDescent="0.25">
      <c r="A4" s="59"/>
      <c r="B4" s="37"/>
      <c r="C4" s="37"/>
      <c r="D4" s="37"/>
      <c r="E4" s="37"/>
      <c r="F4" s="60"/>
    </row>
    <row r="5" spans="1:9" x14ac:dyDescent="0.25">
      <c r="A5" s="59" t="s">
        <v>133</v>
      </c>
      <c r="B5" s="55">
        <f>SUMIFS(Projects!$L:$L,Projects!$J:$J, "STUL",Projects!$B:$B,'Financial Summary'!B$1)</f>
        <v>956000</v>
      </c>
      <c r="C5" s="55">
        <f>SUMIFS(Projects!$L:$L,Projects!$J:$J, "STUL",Projects!$B:$B,'Financial Summary'!C$1)</f>
        <v>1047017</v>
      </c>
      <c r="D5" s="55">
        <f>SUMIFS(Projects!$L:$L,Projects!$J:$J, "STUL",Projects!$B:$B,'Financial Summary'!D$1)</f>
        <v>995000</v>
      </c>
      <c r="E5" s="55">
        <f>SUMIFS(Projects!$L:$L,Projects!$J:$J, "STUL",Projects!$B:$B,'Financial Summary'!E$1)</f>
        <v>1015000</v>
      </c>
      <c r="F5" s="60">
        <f>SUMIFS(Projects!$L:$L,Projects!$J:$J, "STUL",Projects!$B:$B,'Financial Summary'!F$1)</f>
        <v>0</v>
      </c>
    </row>
    <row r="6" spans="1:9" x14ac:dyDescent="0.25">
      <c r="A6" s="59" t="s">
        <v>134</v>
      </c>
      <c r="B6" s="55">
        <f>SUMIFS(Projects!$N:$N,Projects!$J:$J, "STUL",Projects!$B:$B,'Financial Summary'!B$1)</f>
        <v>483000</v>
      </c>
      <c r="C6" s="55">
        <f>SUMIFS(Projects!$N:$N,Projects!$J:$J, "STUL",Projects!$B:$B,'Financial Summary'!C$1)</f>
        <v>787983</v>
      </c>
      <c r="D6" s="55">
        <f>SUMIFS(Projects!$N:$N,Projects!$J:$J, "STUL",Projects!$B:$B,'Financial Summary'!D$1)</f>
        <v>324375</v>
      </c>
      <c r="E6" s="55">
        <f>SUMIFS(Projects!$N:$N,Projects!$J:$J, "STUL",Projects!$B:$B,'Financial Summary'!E$1)</f>
        <v>231000</v>
      </c>
      <c r="F6" s="60">
        <f t="shared" ref="F6" si="0">SUM(B6:E6)</f>
        <v>1826358</v>
      </c>
    </row>
    <row r="7" spans="1:9" x14ac:dyDescent="0.25">
      <c r="A7" s="59"/>
      <c r="B7" s="37"/>
      <c r="C7" s="37"/>
      <c r="D7" s="37"/>
      <c r="E7" s="37"/>
      <c r="F7" s="61"/>
    </row>
    <row r="8" spans="1:9" ht="15.75" thickBot="1" x14ac:dyDescent="0.3">
      <c r="A8" s="62" t="s">
        <v>135</v>
      </c>
      <c r="B8" s="63">
        <f>B3-B5</f>
        <v>0</v>
      </c>
      <c r="C8" s="63">
        <f t="shared" ref="C8:E8" si="1">C3-C5</f>
        <v>-72017</v>
      </c>
      <c r="D8" s="63">
        <f t="shared" si="1"/>
        <v>0</v>
      </c>
      <c r="E8" s="63">
        <f t="shared" si="1"/>
        <v>0</v>
      </c>
      <c r="F8" s="64">
        <f>F3-F5</f>
        <v>3941000</v>
      </c>
    </row>
    <row r="9" spans="1:9" ht="15.75" thickBot="1" x14ac:dyDescent="0.3">
      <c r="A9" s="193"/>
      <c r="B9" s="193"/>
      <c r="C9" s="193"/>
      <c r="D9" s="193"/>
      <c r="E9" s="193"/>
      <c r="F9" s="193"/>
    </row>
    <row r="10" spans="1:9" x14ac:dyDescent="0.25">
      <c r="A10" s="65">
        <v>5307</v>
      </c>
      <c r="B10" s="57">
        <f>SUMIFS(Projects!$L:$L,Projects!$J:$J, "5307",Projects!$B:$B,'Financial Summary'!B$1)</f>
        <v>1129000</v>
      </c>
      <c r="C10" s="57">
        <f>SUMIFS(Projects!$L:$L,Projects!$J:$J, "5307",Projects!$B:$B,'Financial Summary'!C$1)</f>
        <v>1011445</v>
      </c>
      <c r="D10" s="57">
        <f>SUMIFS(Projects!$L:$L,Projects!$J:$J, "5307",Projects!$B:$B,'Financial Summary'!D$1)</f>
        <v>1041777</v>
      </c>
      <c r="E10" s="57">
        <f>SUMIFS(Projects!$L:$L,Projects!$J:$J, "5307",Projects!$B:$B,'Financial Summary'!E$1)</f>
        <v>1136042</v>
      </c>
      <c r="F10" s="66">
        <f>SUM(B10:E10)</f>
        <v>4318264</v>
      </c>
    </row>
    <row r="11" spans="1:9" ht="15.75" thickBot="1" x14ac:dyDescent="0.3">
      <c r="A11" s="31">
        <v>5339</v>
      </c>
      <c r="B11" s="67">
        <f>SUMIFS(Projects!$L:$L,Projects!$J:$J, "5339",Projects!$B:$B,'Financial Summary'!B$1)</f>
        <v>105646.40000000001</v>
      </c>
      <c r="C11" s="67">
        <f>SUMIFS(Projects!$L:$L,Projects!$J:$J, "5339",Projects!$B:$B,'Financial Summary'!C$1)</f>
        <v>100400</v>
      </c>
      <c r="D11" s="67">
        <f>SUMIFS(Projects!$L:$L,Projects!$J:$J, "5339",Projects!$B:$B,'Financial Summary'!D$1)</f>
        <v>103407</v>
      </c>
      <c r="E11" s="67">
        <f>SUMIFS(Projects!$L:$L,Projects!$J:$J, "5339",Projects!$B:$B,'Financial Summary'!E$1)</f>
        <v>106458</v>
      </c>
      <c r="F11" s="32">
        <f>SUM(B11:E11)</f>
        <v>415911.4</v>
      </c>
    </row>
    <row r="13" spans="1:9" ht="14.25" customHeight="1" x14ac:dyDescent="0.25">
      <c r="A13" t="s">
        <v>199</v>
      </c>
      <c r="I13">
        <f>8.7-3.9</f>
        <v>4.7999999999999989</v>
      </c>
    </row>
    <row r="14" spans="1:9" s="96" customFormat="1" ht="14.25" customHeight="1" thickBot="1" x14ac:dyDescent="0.3">
      <c r="A14" s="193" t="s">
        <v>201</v>
      </c>
      <c r="B14" s="193"/>
      <c r="C14" s="193"/>
      <c r="D14" s="193"/>
      <c r="E14" s="193"/>
      <c r="F14" s="193"/>
    </row>
    <row r="15" spans="1:9" x14ac:dyDescent="0.25">
      <c r="A15" s="95">
        <v>5307</v>
      </c>
      <c r="B15" s="98">
        <v>1071150.0765263576</v>
      </c>
      <c r="C15" s="98">
        <v>1102749.0037838852</v>
      </c>
      <c r="D15" s="98">
        <v>1135280.0993955098</v>
      </c>
      <c r="E15" s="98">
        <v>1168770.8623276774</v>
      </c>
      <c r="F15" s="66">
        <f>SUM(B15:E15)</f>
        <v>4477950.0420334302</v>
      </c>
    </row>
    <row r="16" spans="1:9" ht="15.75" thickBot="1" x14ac:dyDescent="0.3">
      <c r="A16" s="31">
        <v>5339</v>
      </c>
      <c r="B16" s="105">
        <v>97566.145479505401</v>
      </c>
      <c r="C16" s="105">
        <v>100444.34677115081</v>
      </c>
      <c r="D16" s="105">
        <v>103407.45500089978</v>
      </c>
      <c r="E16" s="105">
        <v>106458.00019999999</v>
      </c>
      <c r="F16" s="32">
        <f>SUM(B16:E16)</f>
        <v>407875.94745155599</v>
      </c>
    </row>
    <row r="17" spans="1:6" x14ac:dyDescent="0.25">
      <c r="A17" s="194" t="s">
        <v>202</v>
      </c>
      <c r="B17" s="194"/>
      <c r="C17" s="194"/>
      <c r="D17" s="194"/>
      <c r="E17" s="194"/>
      <c r="F17" s="194"/>
    </row>
    <row r="18" spans="1:6" x14ac:dyDescent="0.25">
      <c r="A18" s="72">
        <v>5307</v>
      </c>
      <c r="B18" s="93">
        <f>SUMIFS(Projects!$L:$L,Projects!$B:$B,'Financial Summary'!B$1,Projects!$C:$C, "TCATA",Projects!$J:$J,'Financial Summary'!$A18)</f>
        <v>1129000</v>
      </c>
      <c r="C18" s="93">
        <f>SUMIFS(Projects!$L:$L,Projects!$B:$B,'Financial Summary'!C$1,Projects!$C:$C, "TCATA",Projects!$J:$J,'Financial Summary'!$A18)</f>
        <v>1011445</v>
      </c>
      <c r="D18" s="93">
        <f>SUMIFS(Projects!$L:$L,Projects!$B:$B,'Financial Summary'!D$1,Projects!$C:$C, "TCATA",Projects!$J:$J,'Financial Summary'!$A18)</f>
        <v>1041777</v>
      </c>
      <c r="E18" s="93">
        <f>SUMIFS(Projects!$L:$L,Projects!$B:$B,'Financial Summary'!E$1,Projects!$C:$C, "TCATA",Projects!$J:$J,'Financial Summary'!$A18)</f>
        <v>1136042</v>
      </c>
      <c r="F18" s="94">
        <f>SUM(B18:E18)</f>
        <v>4318264</v>
      </c>
    </row>
    <row r="19" spans="1:6" x14ac:dyDescent="0.25">
      <c r="A19" s="72">
        <v>5339</v>
      </c>
      <c r="B19" s="93">
        <f>SUMIFS(Projects!$L:$L,Projects!$B:$B,'Financial Summary'!B$1,Projects!$C:$C, "TCATA",Projects!$J:$J,'Financial Summary'!$A19)</f>
        <v>105646.40000000001</v>
      </c>
      <c r="C19" s="93">
        <f>SUMIFS(Projects!$L:$L,Projects!$B:$B,'Financial Summary'!C$1,Projects!$C:$C, "TCATA",Projects!$J:$J,'Financial Summary'!$A19)</f>
        <v>100400</v>
      </c>
      <c r="D19" s="93">
        <f>SUMIFS(Projects!$L:$L,Projects!$B:$B,'Financial Summary'!D$1,Projects!$C:$C, "TCATA",Projects!$J:$J,'Financial Summary'!$A19)</f>
        <v>103407</v>
      </c>
      <c r="E19" s="93">
        <f>SUMIFS(Projects!$L:$L,Projects!$B:$B,'Financial Summary'!E$1,Projects!$C:$C, "TCATA",Projects!$J:$J,'Financial Summary'!$A19)</f>
        <v>106458</v>
      </c>
      <c r="F19" s="94">
        <f t="shared" ref="F19:F21" si="2">SUM(B19:E19)</f>
        <v>415911.4</v>
      </c>
    </row>
    <row r="20" spans="1:6" x14ac:dyDescent="0.25">
      <c r="A20" s="72">
        <v>5310</v>
      </c>
      <c r="B20" s="93">
        <f>SUMIFS(Projects!$L:$L,Projects!$B:$B,'Financial Summary'!B$1,Projects!$C:$C, "TCATA",Projects!$J:$J,'Financial Summary'!$A20)</f>
        <v>60000</v>
      </c>
      <c r="C20" s="93">
        <f>SUMIFS(Projects!$L:$L,Projects!$B:$B,'Financial Summary'!C$1,Projects!$C:$C, "TCATA",Projects!$J:$J,'Financial Summary'!$A20)</f>
        <v>60000</v>
      </c>
      <c r="D20" s="93">
        <f>SUMIFS(Projects!$L:$L,Projects!$B:$B,'Financial Summary'!D$1,Projects!$C:$C, "TCATA",Projects!$J:$J,'Financial Summary'!$A20)</f>
        <v>60000</v>
      </c>
      <c r="E20" s="93">
        <f>SUMIFS(Projects!$L:$L,Projects!$B:$B,'Financial Summary'!E$1,Projects!$C:$C, "TCATA",Projects!$J:$J,'Financial Summary'!$A20)</f>
        <v>60000</v>
      </c>
      <c r="F20" s="94">
        <f t="shared" si="2"/>
        <v>240000</v>
      </c>
    </row>
    <row r="21" spans="1:6" ht="15.75" thickBot="1" x14ac:dyDescent="0.3">
      <c r="A21" s="72" t="s">
        <v>136</v>
      </c>
      <c r="B21" s="93">
        <f>SUMIFS(Projects!$L:$L,Projects!$B:$B,'Financial Summary'!B$1,Projects!$C:$C, "TCATA",Projects!$J:$J,'Financial Summary'!$A21)</f>
        <v>210000</v>
      </c>
      <c r="C21" s="93">
        <f>SUMIFS(Projects!$L:$L,Projects!$B:$B,'Financial Summary'!C$1,Projects!$C:$C, "TCATA",Projects!$J:$J,'Financial Summary'!$A21)</f>
        <v>304000</v>
      </c>
      <c r="D21" s="93">
        <f>SUMIFS(Projects!$L:$L,Projects!$B:$B,'Financial Summary'!D$1,Projects!$C:$C, "TCATA",Projects!$J:$J,'Financial Summary'!$A21)</f>
        <v>80000</v>
      </c>
      <c r="E21" s="93">
        <f>SUMIFS(Projects!$L:$L,Projects!$B:$B,'Financial Summary'!E$1,Projects!$C:$C, "TCATA",Projects!$J:$J,'Financial Summary'!$A21)</f>
        <v>168000</v>
      </c>
      <c r="F21" s="94">
        <f t="shared" si="2"/>
        <v>762000</v>
      </c>
    </row>
    <row r="22" spans="1:6" x14ac:dyDescent="0.25">
      <c r="A22" s="95" t="s">
        <v>140</v>
      </c>
      <c r="B22" s="104">
        <f>SUM(B18:B21)</f>
        <v>1504646.4</v>
      </c>
      <c r="C22" s="104">
        <f t="shared" ref="C22:F22" si="3">SUM(C18:C21)</f>
        <v>1475845</v>
      </c>
      <c r="D22" s="104">
        <f t="shared" si="3"/>
        <v>1285184</v>
      </c>
      <c r="E22" s="104">
        <f t="shared" si="3"/>
        <v>1470500</v>
      </c>
      <c r="F22" s="66">
        <f t="shared" si="3"/>
        <v>5736175.4000000004</v>
      </c>
    </row>
    <row r="23" spans="1:6" x14ac:dyDescent="0.25">
      <c r="A23" s="97" t="s">
        <v>192</v>
      </c>
      <c r="B23" s="100">
        <f>SUMIFS(Projects!$M:$M,Projects!$C:$C, "TCATA",Projects!$B:$B,'Financial Summary'!B$1)</f>
        <v>1299711.6000000001</v>
      </c>
      <c r="C23" s="100">
        <f>SUMIFS(Projects!$M:$M,Projects!$C:$C, "TCATA",Projects!$B:$B,'Financial Summary'!C$1)</f>
        <v>1317553</v>
      </c>
      <c r="D23" s="100">
        <f>SUMIFS(Projects!$M:$M,Projects!$C:$C, "TCATA",Projects!$B:$B,'Financial Summary'!D$1)</f>
        <v>1286944.75</v>
      </c>
      <c r="E23" s="100">
        <f>SUMIFS(Projects!$M:$M,Projects!$C:$C, "TCATA",Projects!$B:$B,'Financial Summary'!E$1)</f>
        <v>1374914.5</v>
      </c>
      <c r="F23" s="101">
        <f>SUM(B23:E23)</f>
        <v>5279123.8499999996</v>
      </c>
    </row>
    <row r="24" spans="1:6" x14ac:dyDescent="0.25">
      <c r="A24" s="99" t="s">
        <v>50</v>
      </c>
      <c r="B24" s="100">
        <f>SUMIFS(Projects!$N:$N,Projects!$C:$C, "TCATA",Projects!$B:$B,'Financial Summary'!B$1)</f>
        <v>340000</v>
      </c>
      <c r="C24" s="100">
        <f>SUMIFS(Projects!$N:$N,Projects!$C:$C, "TCATA",Projects!$B:$B,'Financial Summary'!C$1)</f>
        <v>345000</v>
      </c>
      <c r="D24" s="100">
        <f>SUMIFS(Projects!$N:$N,Projects!$C:$C, "TCATA",Projects!$B:$B,'Financial Summary'!D$1)</f>
        <v>355000</v>
      </c>
      <c r="E24" s="100">
        <f>SUMIFS(Projects!$N:$N,Projects!$C:$C, "TCATA",Projects!$B:$B,'Financial Summary'!E$1)</f>
        <v>385000</v>
      </c>
      <c r="F24" s="101">
        <f>SUM(B24:E24)</f>
        <v>1425000</v>
      </c>
    </row>
    <row r="25" spans="1:6" ht="15.75" thickBot="1" x14ac:dyDescent="0.3">
      <c r="A25" s="102" t="s">
        <v>200</v>
      </c>
      <c r="B25" s="103">
        <f>SUM(B22:B24)</f>
        <v>3144358</v>
      </c>
      <c r="C25" s="103">
        <f t="shared" ref="C25:E25" si="4">SUM(C22:C24)</f>
        <v>3138398</v>
      </c>
      <c r="D25" s="103">
        <f t="shared" si="4"/>
        <v>2927128.75</v>
      </c>
      <c r="E25" s="103">
        <f t="shared" si="4"/>
        <v>3230414.5</v>
      </c>
      <c r="F25" s="32">
        <f t="shared" ref="F25" si="5">SUM(B25:E25)</f>
        <v>12440299.25</v>
      </c>
    </row>
    <row r="26" spans="1:6" x14ac:dyDescent="0.25">
      <c r="A26" s="106" t="s">
        <v>203</v>
      </c>
      <c r="B26" s="94">
        <f>B15+B16+B20+B21</f>
        <v>1438716.222005863</v>
      </c>
      <c r="C26" s="94">
        <f t="shared" ref="C26:F26" si="6">C15+C16+C20+C21</f>
        <v>1567193.350555036</v>
      </c>
      <c r="D26" s="94">
        <f t="shared" si="6"/>
        <v>1378687.5543964095</v>
      </c>
      <c r="E26" s="94">
        <f t="shared" si="6"/>
        <v>1503228.8625276773</v>
      </c>
      <c r="F26" s="94">
        <f t="shared" si="6"/>
        <v>5887825.9894849863</v>
      </c>
    </row>
    <row r="28" spans="1:6" x14ac:dyDescent="0.25">
      <c r="A28" s="106" t="s">
        <v>204</v>
      </c>
      <c r="B28" s="94">
        <f>B15-B18</f>
        <v>-57849.923473642441</v>
      </c>
      <c r="C28" s="94">
        <f t="shared" ref="C28:F28" si="7">C15-C18</f>
        <v>91304.003783885157</v>
      </c>
      <c r="D28" s="94">
        <f t="shared" si="7"/>
        <v>93503.099395509809</v>
      </c>
      <c r="E28" s="107">
        <f t="shared" si="7"/>
        <v>32728.862327677431</v>
      </c>
      <c r="F28" s="94">
        <f t="shared" si="7"/>
        <v>159686.04203343019</v>
      </c>
    </row>
    <row r="29" spans="1:6" x14ac:dyDescent="0.25">
      <c r="A29" s="106" t="s">
        <v>205</v>
      </c>
      <c r="B29" s="94">
        <f>B16-B19</f>
        <v>-8080.2545204946073</v>
      </c>
      <c r="C29" s="94">
        <f t="shared" ref="C29:F29" si="8">C16-C19</f>
        <v>44.346771150812856</v>
      </c>
      <c r="D29" s="94">
        <f t="shared" si="8"/>
        <v>0.45500089977576863</v>
      </c>
      <c r="E29" s="94">
        <f t="shared" si="8"/>
        <v>1.9999999494757503E-4</v>
      </c>
      <c r="F29" s="94">
        <f t="shared" si="8"/>
        <v>-8035.4525484440383</v>
      </c>
    </row>
    <row r="30" spans="1:6" x14ac:dyDescent="0.25">
      <c r="A30" s="106" t="s">
        <v>206</v>
      </c>
      <c r="B30" s="94">
        <f>B26-B22</f>
        <v>-65930.177994136931</v>
      </c>
      <c r="C30" s="94">
        <f t="shared" ref="C30:F30" si="9">C26-C22</f>
        <v>91348.350555035984</v>
      </c>
      <c r="D30" s="94">
        <f t="shared" si="9"/>
        <v>93503.554396409541</v>
      </c>
      <c r="E30" s="94">
        <f t="shared" si="9"/>
        <v>32728.862527677324</v>
      </c>
      <c r="F30" s="94">
        <f t="shared" si="9"/>
        <v>151650.58948498592</v>
      </c>
    </row>
    <row r="33" spans="1:6" x14ac:dyDescent="0.25">
      <c r="A33" s="106" t="s">
        <v>295</v>
      </c>
      <c r="B33" s="94">
        <f>SUMIFS(Projects!$L:$L,Projects!$W:$W, "Local",Projects!$J:$J, "CMAQ",Projects!$B:$B,'Financial Summary'!B1)</f>
        <v>244254</v>
      </c>
      <c r="C33" s="94">
        <f>SUMIFS(Projects!$L:$L,Projects!$W:$W, "Local",Projects!$J:$J, "CMAQ",Projects!$B:$B,'Financial Summary'!C1)</f>
        <v>189604</v>
      </c>
      <c r="D33" s="94">
        <f>SUMIFS(Projects!$L:$L,Projects!$W:$W, "Local",Projects!$J:$J, "CMAQ",Projects!$B:$B,'Financial Summary'!D1)</f>
        <v>493858</v>
      </c>
      <c r="E33" s="94">
        <f>SUMIFS(Projects!$L:$L,Projects!$W:$W, "Local",Projects!$J:$J, "CMAQ",Projects!$B:$B,'Financial Summary'!E1)</f>
        <v>218517</v>
      </c>
      <c r="F33" s="94">
        <f>SUM(B33:E33)</f>
        <v>1146233</v>
      </c>
    </row>
    <row r="35" spans="1:6" x14ac:dyDescent="0.25">
      <c r="A35" t="s">
        <v>294</v>
      </c>
      <c r="B35" s="94">
        <f>B21+B33</f>
        <v>454254</v>
      </c>
      <c r="C35" s="94">
        <f t="shared" ref="C35:F35" si="10">C21+C33</f>
        <v>493604</v>
      </c>
      <c r="D35" s="94">
        <f t="shared" si="10"/>
        <v>573858</v>
      </c>
      <c r="E35" s="94">
        <f t="shared" si="10"/>
        <v>386517</v>
      </c>
      <c r="F35" s="94">
        <f t="shared" si="10"/>
        <v>1908233</v>
      </c>
    </row>
  </sheetData>
  <mergeCells count="3">
    <mergeCell ref="A9:F9"/>
    <mergeCell ref="A14:F14"/>
    <mergeCell ref="A17:F1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topLeftCell="A22" workbookViewId="0">
      <selection activeCell="B42" sqref="B42"/>
    </sheetView>
  </sheetViews>
  <sheetFormatPr defaultRowHeight="15" x14ac:dyDescent="0.25"/>
  <cols>
    <col min="1" max="1" width="15" bestFit="1" customWidth="1"/>
    <col min="2" max="2" width="13.85546875" bestFit="1" customWidth="1"/>
    <col min="3" max="3" width="15.42578125" bestFit="1" customWidth="1"/>
    <col min="4" max="4" width="18.140625" bestFit="1" customWidth="1"/>
    <col min="5" max="5" width="16" bestFit="1" customWidth="1"/>
    <col min="6" max="7" width="15.85546875" bestFit="1" customWidth="1"/>
    <col min="8" max="8" width="13.85546875" bestFit="1" customWidth="1"/>
    <col min="10" max="10" width="15" bestFit="1" customWidth="1"/>
    <col min="11" max="11" width="13.85546875" bestFit="1" customWidth="1"/>
    <col min="12" max="12" width="15.42578125" bestFit="1" customWidth="1"/>
    <col min="13" max="13" width="18.140625" bestFit="1" customWidth="1"/>
    <col min="14" max="14" width="15.85546875" bestFit="1" customWidth="1"/>
    <col min="15" max="16" width="15.7109375" bestFit="1" customWidth="1"/>
  </cols>
  <sheetData>
    <row r="1" spans="1:17" ht="15.75" thickBot="1" x14ac:dyDescent="0.3">
      <c r="A1" s="198">
        <v>2020</v>
      </c>
      <c r="B1" s="199"/>
      <c r="C1" s="199"/>
      <c r="D1" s="199"/>
      <c r="E1" s="199"/>
      <c r="F1" s="199"/>
      <c r="G1" s="199"/>
      <c r="H1" s="200"/>
      <c r="I1" s="108"/>
      <c r="J1" s="198">
        <v>2021</v>
      </c>
      <c r="K1" s="199"/>
      <c r="L1" s="199"/>
      <c r="M1" s="199"/>
      <c r="N1" s="199"/>
      <c r="O1" s="199"/>
      <c r="P1" s="199"/>
      <c r="Q1" s="200"/>
    </row>
    <row r="2" spans="1:17" x14ac:dyDescent="0.25">
      <c r="A2" s="112"/>
      <c r="B2" s="113" t="s">
        <v>207</v>
      </c>
      <c r="C2" s="113" t="s">
        <v>208</v>
      </c>
      <c r="D2" s="113" t="s">
        <v>209</v>
      </c>
      <c r="E2" s="113" t="s">
        <v>290</v>
      </c>
      <c r="F2" s="113" t="s">
        <v>134</v>
      </c>
      <c r="G2" s="113" t="s">
        <v>210</v>
      </c>
      <c r="H2" s="114" t="s">
        <v>211</v>
      </c>
      <c r="I2" s="108"/>
      <c r="J2" s="112"/>
      <c r="K2" s="113" t="s">
        <v>207</v>
      </c>
      <c r="L2" s="113" t="s">
        <v>208</v>
      </c>
      <c r="M2" s="113" t="s">
        <v>209</v>
      </c>
      <c r="N2" s="113" t="s">
        <v>290</v>
      </c>
      <c r="O2" s="113" t="s">
        <v>134</v>
      </c>
      <c r="P2" s="113" t="s">
        <v>210</v>
      </c>
      <c r="Q2" s="114" t="s">
        <v>211</v>
      </c>
    </row>
    <row r="3" spans="1:17" x14ac:dyDescent="0.25">
      <c r="A3" s="195" t="s">
        <v>291</v>
      </c>
      <c r="B3" s="196"/>
      <c r="C3" s="196"/>
      <c r="D3" s="196"/>
      <c r="E3" s="196"/>
      <c r="F3" s="196"/>
      <c r="G3" s="196"/>
      <c r="H3" s="197"/>
      <c r="I3" s="108"/>
      <c r="J3" s="195" t="s">
        <v>291</v>
      </c>
      <c r="K3" s="196"/>
      <c r="L3" s="196"/>
      <c r="M3" s="196"/>
      <c r="N3" s="196"/>
      <c r="O3" s="196"/>
      <c r="P3" s="196"/>
      <c r="Q3" s="197"/>
    </row>
    <row r="4" spans="1:17" x14ac:dyDescent="0.25">
      <c r="A4" s="112" t="s">
        <v>138</v>
      </c>
      <c r="B4" s="115">
        <f>C4+F4</f>
        <v>1439000</v>
      </c>
      <c r="C4" s="115">
        <v>956000</v>
      </c>
      <c r="D4" s="115">
        <f>SUMIFS(Projects!L:L,Projects!$B:$B,2020,Projects!$J:$J,$A4)</f>
        <v>956000</v>
      </c>
      <c r="E4" s="115">
        <f>SUMIFS(Projects!M:M,Projects!$B:$B,2020,Projects!$J:$J,$A4)</f>
        <v>0</v>
      </c>
      <c r="F4" s="115">
        <f>SUMIFS(Projects!N:N,Projects!$B:$B,2020,Projects!$J:$J,$A4)</f>
        <v>483000</v>
      </c>
      <c r="G4" s="115">
        <f>SUM(D4:F4)</f>
        <v>1439000</v>
      </c>
      <c r="H4" s="116">
        <f>B4-G4</f>
        <v>0</v>
      </c>
      <c r="I4" s="108"/>
      <c r="J4" s="112" t="s">
        <v>138</v>
      </c>
      <c r="K4" s="115">
        <f>L4+O4</f>
        <v>1835000</v>
      </c>
      <c r="L4" s="115">
        <f>975000+72017</f>
        <v>1047017</v>
      </c>
      <c r="M4" s="115">
        <f>SUMIFS(Projects!L:L,Projects!$B:$B,2021,Projects!$J:$J,$A4)</f>
        <v>1047017</v>
      </c>
      <c r="N4" s="115">
        <f>SUMIFS(Projects!M:M,Projects!$B:$B,2021,Projects!$J:$J,$A4)</f>
        <v>0</v>
      </c>
      <c r="O4" s="115">
        <f>SUMIFS(Projects!N:N,Projects!$B:$B,2021,Projects!$J:$J,$A4)</f>
        <v>787983</v>
      </c>
      <c r="P4" s="115">
        <f>SUM(M4:O4)</f>
        <v>1835000</v>
      </c>
      <c r="Q4" s="116">
        <f>K4-P4</f>
        <v>0</v>
      </c>
    </row>
    <row r="5" spans="1:17" x14ac:dyDescent="0.25">
      <c r="A5" s="112" t="s">
        <v>136</v>
      </c>
      <c r="B5" s="115">
        <f>C5+F5+E5</f>
        <v>244254</v>
      </c>
      <c r="C5" s="115">
        <f>D5</f>
        <v>244254</v>
      </c>
      <c r="D5" s="115">
        <f>SUMIFS(Projects!L:L,Projects!$B:$B,2020,Projects!$J:$J,$A5)-D22-D13</f>
        <v>244254</v>
      </c>
      <c r="E5" s="115">
        <f>SUMIFS(Projects!M:M,Projects!$B:$B,2020,Projects!$J:$J,$A5)-E22</f>
        <v>0</v>
      </c>
      <c r="F5" s="115">
        <f>SUMIFS(Projects!N:N,Projects!$B:$B,2020,Projects!$J:$J,$A5)-F22</f>
        <v>0</v>
      </c>
      <c r="G5" s="115">
        <f t="shared" ref="G5:G7" si="0">SUM(D5:F5)</f>
        <v>244254</v>
      </c>
      <c r="H5" s="116">
        <f t="shared" ref="H5:H7" si="1">B5-G5</f>
        <v>0</v>
      </c>
      <c r="I5" s="108"/>
      <c r="J5" s="112" t="s">
        <v>136</v>
      </c>
      <c r="K5" s="115">
        <f t="shared" ref="K5:K7" si="2">L5+O5</f>
        <v>189604</v>
      </c>
      <c r="L5" s="115">
        <f>M5</f>
        <v>189604</v>
      </c>
      <c r="M5" s="115">
        <f>SUMIFS(Projects!L:L,Projects!$B:$B,2021,Projects!$J:$J,$A5)-M22-M13</f>
        <v>189604</v>
      </c>
      <c r="N5" s="115">
        <f>SUMIFS(Projects!M:M,Projects!$B:$B,2021,Projects!$J:$J,$A5)-N22-N13</f>
        <v>0</v>
      </c>
      <c r="O5" s="115">
        <f>SUMIFS(Projects!N:N,Projects!$B:$B,2021,Projects!$J:$J,$A5)-O22</f>
        <v>0</v>
      </c>
      <c r="P5" s="115">
        <f>SUM(M5:O5)</f>
        <v>189604</v>
      </c>
      <c r="Q5" s="116">
        <f t="shared" ref="Q5:Q7" si="3">K5-P5</f>
        <v>0</v>
      </c>
    </row>
    <row r="6" spans="1:17" x14ac:dyDescent="0.25">
      <c r="A6" s="112" t="s">
        <v>157</v>
      </c>
      <c r="B6" s="115">
        <f t="shared" ref="B6:B7" si="4">C6+F6</f>
        <v>435617</v>
      </c>
      <c r="C6" s="115">
        <f>D6</f>
        <v>392055</v>
      </c>
      <c r="D6" s="115">
        <f>SUMIFS(Projects!L:L,Projects!$B:$B,2020,Projects!$J:$J,$A6)</f>
        <v>392055</v>
      </c>
      <c r="E6" s="115">
        <f>SUMIFS(Projects!M:M,Projects!$B:$B,2020,Projects!$J:$J,$A6)</f>
        <v>0</v>
      </c>
      <c r="F6" s="115">
        <f>SUMIFS(Projects!N:N,Projects!$B:$B,2020,Projects!$J:$J,$A6)</f>
        <v>43562</v>
      </c>
      <c r="G6" s="115">
        <f t="shared" si="0"/>
        <v>435617</v>
      </c>
      <c r="H6" s="116">
        <f t="shared" si="1"/>
        <v>0</v>
      </c>
      <c r="I6" s="108"/>
      <c r="J6" s="112" t="s">
        <v>157</v>
      </c>
      <c r="K6" s="115">
        <f t="shared" si="2"/>
        <v>0</v>
      </c>
      <c r="L6" s="115">
        <f>M6</f>
        <v>0</v>
      </c>
      <c r="M6" s="115">
        <f>SUMIFS(Projects!L:L,Projects!$B:$B,2021,Projects!$J:$J,$A6)</f>
        <v>0</v>
      </c>
      <c r="N6" s="115">
        <f>SUMIFS(Projects!M:M,Projects!$B:$B,2021,Projects!$J:$J,$A6)</f>
        <v>0</v>
      </c>
      <c r="O6" s="115">
        <f>SUMIFS(Projects!N:N,Projects!$B:$B,2021,Projects!$J:$J,$A6)</f>
        <v>0</v>
      </c>
      <c r="P6" s="115">
        <f t="shared" ref="P6:P7" si="5">SUM(M6:O6)</f>
        <v>0</v>
      </c>
      <c r="Q6" s="116">
        <f t="shared" si="3"/>
        <v>0</v>
      </c>
    </row>
    <row r="7" spans="1:17" x14ac:dyDescent="0.25">
      <c r="A7" s="112" t="s">
        <v>189</v>
      </c>
      <c r="B7" s="115">
        <f t="shared" si="4"/>
        <v>0</v>
      </c>
      <c r="C7" s="115">
        <f>D7</f>
        <v>0</v>
      </c>
      <c r="D7" s="115">
        <f>SUMIFS(Projects!L:L,Projects!$B:$B,2020,Projects!$J:$J,$A7)</f>
        <v>0</v>
      </c>
      <c r="E7" s="115">
        <f>SUMIFS(Projects!M:M,Projects!$B:$B,2020,Projects!$J:$J,$A7)</f>
        <v>0</v>
      </c>
      <c r="F7" s="115">
        <f>SUMIFS(Projects!N:N,Projects!$B:$B,2020,Projects!$J:$J,$A7)</f>
        <v>0</v>
      </c>
      <c r="G7" s="115">
        <f t="shared" si="0"/>
        <v>0</v>
      </c>
      <c r="H7" s="116">
        <f t="shared" si="1"/>
        <v>0</v>
      </c>
      <c r="I7" s="108"/>
      <c r="J7" s="112" t="s">
        <v>189</v>
      </c>
      <c r="K7" s="115">
        <f t="shared" si="2"/>
        <v>1468000</v>
      </c>
      <c r="L7" s="115">
        <f>M7</f>
        <v>734000</v>
      </c>
      <c r="M7" s="115">
        <f>SUMIFS(Projects!L:L,Projects!$B:$B,2021,Projects!$J:$J,$A7)</f>
        <v>734000</v>
      </c>
      <c r="N7" s="115">
        <f>SUMIFS(Projects!M:M,Projects!$B:$B,2021,Projects!$J:$J,$A7)</f>
        <v>0</v>
      </c>
      <c r="O7" s="115">
        <f>SUMIFS(Projects!N:N,Projects!$B:$B,2021,Projects!$J:$J,$A7)</f>
        <v>734000</v>
      </c>
      <c r="P7" s="115">
        <f t="shared" si="5"/>
        <v>1468000</v>
      </c>
      <c r="Q7" s="116">
        <f t="shared" si="3"/>
        <v>0</v>
      </c>
    </row>
    <row r="8" spans="1:17" x14ac:dyDescent="0.25">
      <c r="A8" s="119" t="s">
        <v>289</v>
      </c>
      <c r="B8" s="154">
        <f>SUM(B4:B7)</f>
        <v>2118871</v>
      </c>
      <c r="C8" s="154">
        <f t="shared" ref="C8:H8" si="6">SUM(C4:C7)</f>
        <v>1592309</v>
      </c>
      <c r="D8" s="154">
        <f t="shared" si="6"/>
        <v>1592309</v>
      </c>
      <c r="E8" s="154">
        <f t="shared" si="6"/>
        <v>0</v>
      </c>
      <c r="F8" s="154">
        <f t="shared" si="6"/>
        <v>526562</v>
      </c>
      <c r="G8" s="154">
        <f t="shared" si="6"/>
        <v>2118871</v>
      </c>
      <c r="H8" s="156">
        <f t="shared" si="6"/>
        <v>0</v>
      </c>
      <c r="I8" s="108"/>
      <c r="J8" s="119" t="s">
        <v>289</v>
      </c>
      <c r="K8" s="154">
        <f>SUM(K4:K7)</f>
        <v>3492604</v>
      </c>
      <c r="L8" s="154">
        <f t="shared" ref="L8:Q8" si="7">SUM(L4:L7)</f>
        <v>1970621</v>
      </c>
      <c r="M8" s="154">
        <f t="shared" si="7"/>
        <v>1970621</v>
      </c>
      <c r="N8" s="154">
        <f t="shared" si="7"/>
        <v>0</v>
      </c>
      <c r="O8" s="154">
        <f t="shared" si="7"/>
        <v>1521983</v>
      </c>
      <c r="P8" s="154">
        <f t="shared" si="7"/>
        <v>3492604</v>
      </c>
      <c r="Q8" s="156">
        <f t="shared" si="7"/>
        <v>0</v>
      </c>
    </row>
    <row r="9" spans="1:17" x14ac:dyDescent="0.25">
      <c r="A9" s="195" t="s">
        <v>292</v>
      </c>
      <c r="B9" s="196"/>
      <c r="C9" s="196"/>
      <c r="D9" s="196"/>
      <c r="E9" s="196"/>
      <c r="F9" s="196"/>
      <c r="G9" s="196"/>
      <c r="H9" s="197"/>
      <c r="I9" s="108"/>
      <c r="J9" s="195" t="s">
        <v>292</v>
      </c>
      <c r="K9" s="196"/>
      <c r="L9" s="196"/>
      <c r="M9" s="196"/>
      <c r="N9" s="196"/>
      <c r="O9" s="196"/>
      <c r="P9" s="196"/>
      <c r="Q9" s="197"/>
    </row>
    <row r="10" spans="1:17" x14ac:dyDescent="0.25">
      <c r="A10" s="112" t="s">
        <v>212</v>
      </c>
      <c r="B10" s="122">
        <f>G10</f>
        <v>74288750</v>
      </c>
      <c r="C10" s="122">
        <f>D10</f>
        <v>66859875</v>
      </c>
      <c r="D10" s="122">
        <f>SUMIFS(Projects!L:L,Projects!$B:$B,2020,Projects!$J:$J,'Balance Sheets'!$A10)</f>
        <v>66859875</v>
      </c>
      <c r="E10" s="122">
        <f>SUMIFS(Projects!M:M,Projects!$B:$B,2020,Projects!$J:$J,'Balance Sheets'!$A10)</f>
        <v>7428875</v>
      </c>
      <c r="F10" s="122">
        <f>SUMIFS(Projects!N:N,Projects!$B:$B,2020,Projects!$J:$J,'Balance Sheets'!$A10)</f>
        <v>0</v>
      </c>
      <c r="G10" s="122">
        <f>D10+E10+F10</f>
        <v>74288750</v>
      </c>
      <c r="H10" s="123">
        <f>B10-G10</f>
        <v>0</v>
      </c>
      <c r="I10" s="108"/>
      <c r="J10" s="112" t="s">
        <v>212</v>
      </c>
      <c r="K10" s="122">
        <f>P10</f>
        <v>0</v>
      </c>
      <c r="L10" s="122">
        <f>M10</f>
        <v>0</v>
      </c>
      <c r="M10" s="122">
        <f>SUMIFS(Projects!L:L,Projects!$B:$B,2021,Projects!$J:$J,'Balance Sheets'!$A10)</f>
        <v>0</v>
      </c>
      <c r="N10" s="122">
        <f>SUMIFS(Projects!M:M,Projects!$B:$B,2021,Projects!$J:$J,'Balance Sheets'!$A10)</f>
        <v>0</v>
      </c>
      <c r="O10" s="122">
        <f>SUMIFS(Projects!N:N,Projects!$B:$B,2021,Projects!$J:$J,'Balance Sheets'!$A10)</f>
        <v>0</v>
      </c>
      <c r="P10" s="122">
        <f>M10+N10+O10</f>
        <v>0</v>
      </c>
      <c r="Q10" s="123">
        <f>K10-P10</f>
        <v>0</v>
      </c>
    </row>
    <row r="11" spans="1:17" x14ac:dyDescent="0.25">
      <c r="A11" s="112" t="s">
        <v>213</v>
      </c>
      <c r="B11" s="122">
        <f t="shared" ref="B11:B15" si="8">G11</f>
        <v>530775</v>
      </c>
      <c r="C11" s="122">
        <f t="shared" ref="C11:C15" si="9">D11</f>
        <v>434439</v>
      </c>
      <c r="D11" s="122">
        <f>SUMIFS(Projects!L:L,Projects!$B:$B,2020,Projects!$J:$J,'Balance Sheets'!$A11)</f>
        <v>434439</v>
      </c>
      <c r="E11" s="122">
        <f>SUMIFS(Projects!M:M,Projects!$B:$B,2020,Projects!$J:$J,'Balance Sheets'!$A11)</f>
        <v>96336</v>
      </c>
      <c r="F11" s="122">
        <f>SUMIFS(Projects!N:N,Projects!$B:$B,2020,Projects!$J:$J,'Balance Sheets'!$A11)</f>
        <v>0</v>
      </c>
      <c r="G11" s="122">
        <f t="shared" ref="G11:G15" si="10">D11+E11+F11</f>
        <v>530775</v>
      </c>
      <c r="H11" s="123">
        <f t="shared" ref="H11:H17" si="11">B11-G11</f>
        <v>0</v>
      </c>
      <c r="I11" s="108"/>
      <c r="J11" s="112" t="s">
        <v>213</v>
      </c>
      <c r="K11" s="122">
        <f t="shared" ref="K11:K15" si="12">P11</f>
        <v>434907</v>
      </c>
      <c r="L11" s="122">
        <f t="shared" ref="L11:L15" si="13">M11</f>
        <v>356624</v>
      </c>
      <c r="M11" s="122">
        <f>SUMIFS(Projects!L:L,Projects!$B:$B,2021,Projects!$J:$J,'Balance Sheets'!$A11)</f>
        <v>356624</v>
      </c>
      <c r="N11" s="122">
        <f>SUMIFS(Projects!M:M,Projects!$B:$B,2021,Projects!$J:$J,'Balance Sheets'!$A11)</f>
        <v>78283</v>
      </c>
      <c r="O11" s="122">
        <f>SUMIFS(Projects!N:N,Projects!$B:$B,2021,Projects!$J:$J,'Balance Sheets'!$A11)</f>
        <v>0</v>
      </c>
      <c r="P11" s="122">
        <f t="shared" ref="P11:P15" si="14">M11+N11+O11</f>
        <v>434907</v>
      </c>
      <c r="Q11" s="123">
        <f t="shared" ref="Q11:Q17" si="15">K11-P11</f>
        <v>0</v>
      </c>
    </row>
    <row r="12" spans="1:17" x14ac:dyDescent="0.25">
      <c r="A12" s="112" t="s">
        <v>214</v>
      </c>
      <c r="B12" s="122">
        <f t="shared" si="8"/>
        <v>78600</v>
      </c>
      <c r="C12" s="122">
        <f t="shared" si="9"/>
        <v>64452</v>
      </c>
      <c r="D12" s="122">
        <f>SUMIFS(Projects!L:L,Projects!$B:$B,2020,Projects!$J:$J,'Balance Sheets'!$A12)</f>
        <v>64452</v>
      </c>
      <c r="E12" s="122">
        <f>SUMIFS(Projects!M:M,Projects!$B:$B,2020,Projects!$J:$J,'Balance Sheets'!$A12)</f>
        <v>14148</v>
      </c>
      <c r="F12" s="122">
        <f>SUMIFS(Projects!N:N,Projects!$B:$B,2020,Projects!$J:$J,'Balance Sheets'!$A12)</f>
        <v>0</v>
      </c>
      <c r="G12" s="122">
        <f t="shared" si="10"/>
        <v>78600</v>
      </c>
      <c r="H12" s="123">
        <f t="shared" si="11"/>
        <v>0</v>
      </c>
      <c r="I12" s="108"/>
      <c r="J12" s="112" t="s">
        <v>214</v>
      </c>
      <c r="K12" s="122">
        <f t="shared" si="12"/>
        <v>0</v>
      </c>
      <c r="L12" s="122">
        <f t="shared" si="13"/>
        <v>0</v>
      </c>
      <c r="M12" s="122">
        <f>SUMIFS(Projects!L:L,Projects!$B:$B,2021,Projects!$J:$J,'Balance Sheets'!$A12)</f>
        <v>0</v>
      </c>
      <c r="N12" s="122">
        <f>SUMIFS(Projects!M:M,Projects!$B:$B,2021,Projects!$J:$J,'Balance Sheets'!$A12)</f>
        <v>0</v>
      </c>
      <c r="O12" s="122">
        <f>SUMIFS(Projects!N:N,Projects!$B:$B,2021,Projects!$J:$J,'Balance Sheets'!$A12)</f>
        <v>0</v>
      </c>
      <c r="P12" s="122">
        <f t="shared" si="14"/>
        <v>0</v>
      </c>
      <c r="Q12" s="123">
        <f t="shared" si="15"/>
        <v>0</v>
      </c>
    </row>
    <row r="13" spans="1:17" s="108" customFormat="1" x14ac:dyDescent="0.25">
      <c r="A13" s="112" t="s">
        <v>136</v>
      </c>
      <c r="B13" s="122">
        <f t="shared" ref="B13" si="16">G13</f>
        <v>0</v>
      </c>
      <c r="C13" s="122">
        <f t="shared" si="9"/>
        <v>0</v>
      </c>
      <c r="D13" s="122">
        <f>SUMIFS(Projects!$L:$L,Projects!$B:$B,2020,Projects!$J:$J,'Balance Sheets'!$A13,Projects!$C:$C, "MDOT")</f>
        <v>0</v>
      </c>
      <c r="E13" s="122">
        <f>SUMIFS(Projects!M:M,Projects!$B:$B,2020,Projects!$J:$J,'Balance Sheets'!$A13, Projects!C:C, "MDOT")</f>
        <v>0</v>
      </c>
      <c r="F13" s="122">
        <f>SUMIFS(Projects!N:N,Projects!$B:$B,2020,Projects!$J:$J,'Balance Sheets'!$A13)-F5-F22</f>
        <v>0</v>
      </c>
      <c r="G13" s="122">
        <f t="shared" ref="G13" si="17">D13+E13+F13</f>
        <v>0</v>
      </c>
      <c r="H13" s="123">
        <f t="shared" ref="H13" si="18">B13-G13</f>
        <v>0</v>
      </c>
      <c r="J13" s="112" t="s">
        <v>136</v>
      </c>
      <c r="K13" s="122">
        <f t="shared" ref="K13" si="19">P13</f>
        <v>0</v>
      </c>
      <c r="L13" s="122">
        <f t="shared" si="13"/>
        <v>0</v>
      </c>
      <c r="M13" s="122">
        <f>SUMIFS(Projects!$L:$L,Projects!$B:$B,2021,Projects!$J:$J,'Balance Sheets'!$A13,Projects!$C:$C, "MDOT")</f>
        <v>0</v>
      </c>
      <c r="N13" s="122">
        <f>SUMIFS(Projects!V:V,Projects!$B:$B,2021,Projects!$J:$J,'Balance Sheets'!$A13, Projects!L:L, "MDOT")</f>
        <v>0</v>
      </c>
      <c r="O13" s="122">
        <f>SUMIFS(Projects!N:N,Projects!$B:$B,2021,Projects!$J:$J,'Balance Sheets'!$A13)-O5-O22</f>
        <v>0</v>
      </c>
      <c r="P13" s="122">
        <f t="shared" ref="P13" si="20">M13+N13+O13</f>
        <v>0</v>
      </c>
      <c r="Q13" s="123">
        <f t="shared" ref="Q13" si="21">K13-P13</f>
        <v>0</v>
      </c>
    </row>
    <row r="14" spans="1:17" x14ac:dyDescent="0.25">
      <c r="A14" s="112" t="s">
        <v>215</v>
      </c>
      <c r="B14" s="122">
        <f t="shared" si="8"/>
        <v>254414</v>
      </c>
      <c r="C14" s="122">
        <f t="shared" si="9"/>
        <v>228972</v>
      </c>
      <c r="D14" s="122">
        <f>SUMIFS(Projects!L:L,Projects!$B:$B,2020,Projects!$J:$J,'Balance Sheets'!$A14)</f>
        <v>228972</v>
      </c>
      <c r="E14" s="122">
        <f>SUMIFS(Projects!M:M,Projects!$B:$B,2020,Projects!$J:$J,'Balance Sheets'!$A14)</f>
        <v>25442</v>
      </c>
      <c r="F14" s="122">
        <f>SUMIFS(Projects!N:N,Projects!$B:$B,2020,Projects!$J:$J,'Balance Sheets'!$A14)</f>
        <v>0</v>
      </c>
      <c r="G14" s="122">
        <f t="shared" si="10"/>
        <v>254414</v>
      </c>
      <c r="H14" s="123">
        <f t="shared" si="11"/>
        <v>0</v>
      </c>
      <c r="I14" s="108"/>
      <c r="J14" s="112" t="s">
        <v>215</v>
      </c>
      <c r="K14" s="122">
        <f t="shared" si="12"/>
        <v>274281</v>
      </c>
      <c r="L14" s="122">
        <f t="shared" si="13"/>
        <v>246853</v>
      </c>
      <c r="M14" s="122">
        <f>SUMIFS(Projects!L:L,Projects!$B:$B,2021,Projects!$J:$J,'Balance Sheets'!$A14)</f>
        <v>246853</v>
      </c>
      <c r="N14" s="122">
        <f>SUMIFS(Projects!M:M,Projects!$B:$B,2021,Projects!$J:$J,'Balance Sheets'!$A14)</f>
        <v>27428</v>
      </c>
      <c r="O14" s="122">
        <f>SUMIFS(Projects!N:N,Projects!$B:$B,2021,Projects!$J:$J,'Balance Sheets'!$A14)</f>
        <v>0</v>
      </c>
      <c r="P14" s="122">
        <f t="shared" si="14"/>
        <v>274281</v>
      </c>
      <c r="Q14" s="123">
        <f t="shared" si="15"/>
        <v>0</v>
      </c>
    </row>
    <row r="15" spans="1:17" x14ac:dyDescent="0.25">
      <c r="A15" s="151" t="s">
        <v>287</v>
      </c>
      <c r="B15" s="122">
        <f t="shared" si="8"/>
        <v>39359273</v>
      </c>
      <c r="C15" s="122">
        <f t="shared" si="9"/>
        <v>25056691</v>
      </c>
      <c r="D15" s="122">
        <f>SUMIFS(Projects!L:L,Projects!$B:$B,2020,Projects!$J:$J,'Balance Sheets'!$A15)</f>
        <v>25056691</v>
      </c>
      <c r="E15" s="122">
        <f>SUMIFS(Projects!M:M,Projects!$B:$B,2020,Projects!$J:$J,'Balance Sheets'!$A15)</f>
        <v>14302582</v>
      </c>
      <c r="F15" s="122">
        <f>SUMIFS(Projects!N:N,Projects!$B:$B,2020,Projects!$J:$J,'Balance Sheets'!$A15)</f>
        <v>0</v>
      </c>
      <c r="G15" s="122">
        <f t="shared" si="10"/>
        <v>39359273</v>
      </c>
      <c r="H15" s="123">
        <f t="shared" si="11"/>
        <v>0</v>
      </c>
      <c r="I15" s="108"/>
      <c r="J15" s="151" t="s">
        <v>287</v>
      </c>
      <c r="K15" s="122">
        <f t="shared" si="12"/>
        <v>0</v>
      </c>
      <c r="L15" s="122">
        <f t="shared" si="13"/>
        <v>0</v>
      </c>
      <c r="M15" s="122">
        <f>SUMIFS(Projects!L:L,Projects!$B:$B,2021,Projects!$J:$J,'Balance Sheets'!$A15)</f>
        <v>0</v>
      </c>
      <c r="N15" s="122">
        <f>SUMIFS(Projects!M:M,Projects!$B:$B,2021,Projects!$J:$J,'Balance Sheets'!$A15)</f>
        <v>0</v>
      </c>
      <c r="O15" s="122">
        <f>SUMIFS(Projects!N:N,Projects!$B:$B,2021,Projects!$J:$J,'Balance Sheets'!$A15)</f>
        <v>0</v>
      </c>
      <c r="P15" s="122">
        <f t="shared" si="14"/>
        <v>0</v>
      </c>
      <c r="Q15" s="123">
        <f t="shared" si="15"/>
        <v>0</v>
      </c>
    </row>
    <row r="16" spans="1:17" x14ac:dyDescent="0.25">
      <c r="A16" s="119" t="s">
        <v>216</v>
      </c>
      <c r="B16" s="153">
        <f>SUM(B10:B15)</f>
        <v>114511812</v>
      </c>
      <c r="C16" s="153">
        <f t="shared" ref="C16:G16" si="22">SUM(C10:C15)</f>
        <v>92644429</v>
      </c>
      <c r="D16" s="153">
        <f t="shared" si="22"/>
        <v>92644429</v>
      </c>
      <c r="E16" s="153">
        <f t="shared" si="22"/>
        <v>21867383</v>
      </c>
      <c r="F16" s="153">
        <f t="shared" si="22"/>
        <v>0</v>
      </c>
      <c r="G16" s="153">
        <f t="shared" si="22"/>
        <v>114511812</v>
      </c>
      <c r="H16" s="155">
        <f t="shared" si="11"/>
        <v>0</v>
      </c>
      <c r="I16" s="108"/>
      <c r="J16" s="119" t="s">
        <v>216</v>
      </c>
      <c r="K16" s="153">
        <f>SUM(K10:K15)</f>
        <v>709188</v>
      </c>
      <c r="L16" s="153">
        <f t="shared" ref="L16" si="23">SUM(L10:L15)</f>
        <v>603477</v>
      </c>
      <c r="M16" s="153">
        <f t="shared" ref="M16" si="24">SUM(M10:M15)</f>
        <v>603477</v>
      </c>
      <c r="N16" s="153">
        <f t="shared" ref="N16" si="25">SUM(N10:N15)</f>
        <v>105711</v>
      </c>
      <c r="O16" s="153">
        <f t="shared" ref="O16" si="26">SUM(O10:O15)</f>
        <v>0</v>
      </c>
      <c r="P16" s="153">
        <f t="shared" ref="P16" si="27">SUM(P10:P15)</f>
        <v>709188</v>
      </c>
      <c r="Q16" s="155">
        <f t="shared" si="15"/>
        <v>0</v>
      </c>
    </row>
    <row r="17" spans="1:17" x14ac:dyDescent="0.25">
      <c r="A17" s="119" t="s">
        <v>217</v>
      </c>
      <c r="B17" s="154">
        <f>B8+B16</f>
        <v>116630683</v>
      </c>
      <c r="C17" s="154">
        <f t="shared" ref="C17:G17" si="28">C8+C16</f>
        <v>94236738</v>
      </c>
      <c r="D17" s="154">
        <f t="shared" si="28"/>
        <v>94236738</v>
      </c>
      <c r="E17" s="154">
        <f t="shared" si="28"/>
        <v>21867383</v>
      </c>
      <c r="F17" s="154">
        <f t="shared" si="28"/>
        <v>526562</v>
      </c>
      <c r="G17" s="154">
        <f t="shared" si="28"/>
        <v>116630683</v>
      </c>
      <c r="H17" s="155">
        <f t="shared" si="11"/>
        <v>0</v>
      </c>
      <c r="I17" s="108"/>
      <c r="J17" s="119" t="s">
        <v>217</v>
      </c>
      <c r="K17" s="154">
        <f>K8+K16</f>
        <v>4201792</v>
      </c>
      <c r="L17" s="154">
        <f t="shared" ref="L17" si="29">L8+L16</f>
        <v>2574098</v>
      </c>
      <c r="M17" s="154">
        <f t="shared" ref="M17" si="30">M8+M16</f>
        <v>2574098</v>
      </c>
      <c r="N17" s="154">
        <f t="shared" ref="N17" si="31">N8+N16</f>
        <v>105711</v>
      </c>
      <c r="O17" s="154">
        <f t="shared" ref="O17" si="32">O8+O16</f>
        <v>1521983</v>
      </c>
      <c r="P17" s="154">
        <f t="shared" ref="P17" si="33">P8+P16</f>
        <v>4201792</v>
      </c>
      <c r="Q17" s="155">
        <f t="shared" si="15"/>
        <v>0</v>
      </c>
    </row>
    <row r="18" spans="1:17" x14ac:dyDescent="0.25">
      <c r="A18" s="195" t="s">
        <v>293</v>
      </c>
      <c r="B18" s="196"/>
      <c r="C18" s="196"/>
      <c r="D18" s="196"/>
      <c r="E18" s="196"/>
      <c r="F18" s="196"/>
      <c r="G18" s="196"/>
      <c r="H18" s="197"/>
      <c r="I18" s="108"/>
      <c r="J18" s="195" t="s">
        <v>293</v>
      </c>
      <c r="K18" s="196"/>
      <c r="L18" s="196"/>
      <c r="M18" s="196"/>
      <c r="N18" s="196"/>
      <c r="O18" s="196"/>
      <c r="P18" s="196"/>
      <c r="Q18" s="197"/>
    </row>
    <row r="19" spans="1:17" x14ac:dyDescent="0.25">
      <c r="A19" s="112">
        <v>5307</v>
      </c>
      <c r="B19" s="122">
        <f>G19</f>
        <v>2288800</v>
      </c>
      <c r="C19" s="122">
        <f>D19</f>
        <v>1129000</v>
      </c>
      <c r="D19" s="122">
        <f>SUMIFS(Projects!L:L,Projects!$C:$C,"TCATA",Projects!$B:$B,2020,Projects!$J:$J,'Balance Sheets'!$A19)</f>
        <v>1129000</v>
      </c>
      <c r="E19" s="122">
        <f>SUMIFS(Projects!M:M,Projects!$C:$C,"TCATA",Projects!$B:$B,2020,Projects!$J:$J,'Balance Sheets'!$A19)</f>
        <v>819800</v>
      </c>
      <c r="F19" s="122">
        <f>SUMIFS(Projects!N:N,Projects!$C:$C,"TCATA",Projects!$B:$B,2020,Projects!$J:$J,'Balance Sheets'!$A19)</f>
        <v>340000</v>
      </c>
      <c r="G19" s="122">
        <f>SUM(D19:F19)</f>
        <v>2288800</v>
      </c>
      <c r="H19" s="123">
        <f>B19-G19</f>
        <v>0</v>
      </c>
      <c r="I19" s="108"/>
      <c r="J19" s="112">
        <v>5307</v>
      </c>
      <c r="K19" s="122">
        <f>P19</f>
        <v>2171898</v>
      </c>
      <c r="L19" s="122">
        <f>M19</f>
        <v>1011445</v>
      </c>
      <c r="M19" s="122">
        <f>SUMIFS(Projects!L:L,Projects!$C:$C,"TCATA",Projects!$B:$B,2021,Projects!$J:$J,'Balance Sheets'!$A19)</f>
        <v>1011445</v>
      </c>
      <c r="N19" s="122">
        <f>SUMIFS(Projects!M:M,Projects!$C:$C,"TCATA",Projects!$B:$B,2021,Projects!$J:$J,'Balance Sheets'!$A19)</f>
        <v>815453</v>
      </c>
      <c r="O19" s="122">
        <f>SUMIFS(Projects!N:N,Projects!$C:$C,"TCATA",Projects!$B:$B,2021,Projects!$J:$J,'Balance Sheets'!$A19)</f>
        <v>345000</v>
      </c>
      <c r="P19" s="122">
        <f>SUM(M19:O19)</f>
        <v>2171898</v>
      </c>
      <c r="Q19" s="123">
        <f>K19-P19</f>
        <v>0</v>
      </c>
    </row>
    <row r="20" spans="1:17" x14ac:dyDescent="0.25">
      <c r="A20" s="112">
        <v>5339</v>
      </c>
      <c r="B20" s="122">
        <f t="shared" ref="B20:B23" si="34">G20</f>
        <v>132058</v>
      </c>
      <c r="C20" s="122">
        <f>D20</f>
        <v>105646.40000000001</v>
      </c>
      <c r="D20" s="122">
        <f>SUMIFS(Projects!L:L,Projects!$C:$C,"TCATA",Projects!$B:$B,2020,Projects!$J:$J,'Balance Sheets'!$A20)</f>
        <v>105646.40000000001</v>
      </c>
      <c r="E20" s="122">
        <f>SUMIFS(Projects!M:M,Projects!$C:$C,"TCATA",Projects!$B:$B,2020,Projects!$J:$J,'Balance Sheets'!$A20)</f>
        <v>26411.600000000002</v>
      </c>
      <c r="F20" s="122">
        <f>SUMIFS(Projects!N:N,Projects!$C:$C,"TCATA",Projects!$B:$B,2020,Projects!$J:$J,'Balance Sheets'!$A20)</f>
        <v>0</v>
      </c>
      <c r="G20" s="122">
        <f t="shared" ref="G20:G23" si="35">SUM(D20:F20)</f>
        <v>132058</v>
      </c>
      <c r="H20" s="123">
        <f t="shared" ref="H20:H23" si="36">B20-G20</f>
        <v>0</v>
      </c>
      <c r="I20" s="108"/>
      <c r="J20" s="112">
        <v>5339</v>
      </c>
      <c r="K20" s="122">
        <f t="shared" ref="K20:K23" si="37">P20</f>
        <v>125500</v>
      </c>
      <c r="L20" s="122">
        <f>M20</f>
        <v>100400</v>
      </c>
      <c r="M20" s="122">
        <f>SUMIFS(Projects!L:L,Projects!$C:$C,"TCATA",Projects!$B:$B,2021,Projects!$J:$J,'Balance Sheets'!$A20)</f>
        <v>100400</v>
      </c>
      <c r="N20" s="122">
        <f>SUMIFS(Projects!M:M,Projects!$C:$C,"TCATA",Projects!$B:$B,2021,Projects!$J:$J,'Balance Sheets'!$A20)</f>
        <v>25100</v>
      </c>
      <c r="O20" s="122">
        <f>SUMIFS(Projects!N:N,Projects!$C:$C,"TCATA",Projects!$B:$B,2021,Projects!$J:$J,'Balance Sheets'!$A20)</f>
        <v>0</v>
      </c>
      <c r="P20" s="122">
        <f t="shared" ref="P20:P23" si="38">SUM(M20:O20)</f>
        <v>125500</v>
      </c>
      <c r="Q20" s="123">
        <f t="shared" ref="Q20:Q23" si="39">K20-P20</f>
        <v>0</v>
      </c>
    </row>
    <row r="21" spans="1:17" x14ac:dyDescent="0.25">
      <c r="A21" s="112">
        <v>5310</v>
      </c>
      <c r="B21" s="122">
        <f t="shared" si="34"/>
        <v>75000</v>
      </c>
      <c r="C21" s="122">
        <v>60000</v>
      </c>
      <c r="D21" s="122">
        <f>SUMIFS(Projects!L:L,Projects!$C:$C,"TCATA",Projects!$B:$B,2020,Projects!$J:$J,'Balance Sheets'!$A21)</f>
        <v>60000</v>
      </c>
      <c r="E21" s="122">
        <f>SUMIFS(Projects!M:M,Projects!$C:$C,"TCATA",Projects!$B:$B,2020,Projects!$J:$J,'Balance Sheets'!$A21)</f>
        <v>15000</v>
      </c>
      <c r="F21" s="122">
        <f>SUMIFS(Projects!N:N,Projects!$C:$C,"TCATA",Projects!$B:$B,2020,Projects!$J:$J,'Balance Sheets'!$A21)</f>
        <v>0</v>
      </c>
      <c r="G21" s="122">
        <f t="shared" si="35"/>
        <v>75000</v>
      </c>
      <c r="H21" s="123">
        <f t="shared" si="36"/>
        <v>0</v>
      </c>
      <c r="I21" s="108"/>
      <c r="J21" s="112">
        <v>5310</v>
      </c>
      <c r="K21" s="122">
        <f t="shared" si="37"/>
        <v>75000</v>
      </c>
      <c r="L21" s="122">
        <v>60000</v>
      </c>
      <c r="M21" s="122">
        <f>SUMIFS(Projects!L:L,Projects!$C:$C,"TCATA",Projects!$B:$B,2021,Projects!$J:$J,'Balance Sheets'!$A21)</f>
        <v>60000</v>
      </c>
      <c r="N21" s="122">
        <f>SUMIFS(Projects!M:M,Projects!$C:$C,"TCATA",Projects!$B:$B,2021,Projects!$J:$J,'Balance Sheets'!$A21)</f>
        <v>15000</v>
      </c>
      <c r="O21" s="122">
        <f>SUMIFS(Projects!N:N,Projects!$C:$C,"TCATA",Projects!$B:$B,2021,Projects!$J:$J,'Balance Sheets'!$A21)</f>
        <v>0</v>
      </c>
      <c r="P21" s="122">
        <f t="shared" si="38"/>
        <v>75000</v>
      </c>
      <c r="Q21" s="123">
        <f t="shared" si="39"/>
        <v>0</v>
      </c>
    </row>
    <row r="22" spans="1:17" x14ac:dyDescent="0.25">
      <c r="A22" s="118" t="s">
        <v>136</v>
      </c>
      <c r="B22" s="122">
        <f t="shared" si="34"/>
        <v>262500</v>
      </c>
      <c r="C22" s="122">
        <v>210000</v>
      </c>
      <c r="D22" s="122">
        <f>SUMIFS(Projects!L:L,Projects!$C:$C,"TCATA",Projects!$B:$B,2020,Projects!$J:$J,'Balance Sheets'!$A22)</f>
        <v>210000</v>
      </c>
      <c r="E22" s="122">
        <f>SUMIFS(Projects!M:M,Projects!$C:$C,"TCATA",Projects!$B:$B,2020,Projects!$J:$J,'Balance Sheets'!$A22)</f>
        <v>52500</v>
      </c>
      <c r="F22" s="122">
        <f>SUMIFS(Projects!N:N,Projects!$C:$C,"TCATA",Projects!$B:$B,2020,Projects!$J:$J,'Balance Sheets'!$A22)</f>
        <v>0</v>
      </c>
      <c r="G22" s="122">
        <f t="shared" si="35"/>
        <v>262500</v>
      </c>
      <c r="H22" s="123">
        <f t="shared" si="36"/>
        <v>0</v>
      </c>
      <c r="I22" s="108"/>
      <c r="J22" s="118" t="s">
        <v>136</v>
      </c>
      <c r="K22" s="122">
        <f t="shared" si="37"/>
        <v>380000</v>
      </c>
      <c r="L22" s="122">
        <f>M22</f>
        <v>304000</v>
      </c>
      <c r="M22" s="122">
        <f>SUMIFS(Projects!L:L,Projects!$C:$C,"TCATA",Projects!$B:$B,2021,Projects!$J:$J,'Balance Sheets'!$A22)</f>
        <v>304000</v>
      </c>
      <c r="N22" s="122">
        <f>SUMIFS(Projects!M:M,Projects!$C:$C,"TCATA",Projects!$B:$B,2021,Projects!$J:$J,'Balance Sheets'!$A22)</f>
        <v>76000</v>
      </c>
      <c r="O22" s="122">
        <f>SUMIFS(Projects!N:N,Projects!$C:$C,"TCATA",Projects!$B:$B,2021,Projects!$J:$J,'Balance Sheets'!$A22)</f>
        <v>0</v>
      </c>
      <c r="P22" s="122">
        <f t="shared" si="38"/>
        <v>380000</v>
      </c>
      <c r="Q22" s="123">
        <f>K22-P22</f>
        <v>0</v>
      </c>
    </row>
    <row r="23" spans="1:17" x14ac:dyDescent="0.25">
      <c r="A23" s="118" t="s">
        <v>192</v>
      </c>
      <c r="B23" s="122">
        <f t="shared" si="34"/>
        <v>386000</v>
      </c>
      <c r="C23" s="122">
        <v>0</v>
      </c>
      <c r="D23" s="122">
        <f>SUMIFS(Projects!L:L,Projects!$C:$C,"TCATA",Projects!$B:$B,2020,Projects!$J:$J,'Balance Sheets'!$A23)</f>
        <v>0</v>
      </c>
      <c r="E23" s="122">
        <f>SUMIFS(Projects!M:M,Projects!$C:$C,"TCATA",Projects!$B:$B,2020,Projects!$J:$J,'Balance Sheets'!$A23)</f>
        <v>386000</v>
      </c>
      <c r="F23" s="122">
        <f>SUMIFS(Projects!N:N,Projects!$C:$C,"TCATA",Projects!$B:$B,2020,Projects!$J:$J,'Balance Sheets'!$A23)</f>
        <v>0</v>
      </c>
      <c r="G23" s="122">
        <f t="shared" si="35"/>
        <v>386000</v>
      </c>
      <c r="H23" s="123">
        <f t="shared" si="36"/>
        <v>0</v>
      </c>
      <c r="I23" s="108"/>
      <c r="J23" s="118" t="s">
        <v>192</v>
      </c>
      <c r="K23" s="122">
        <f t="shared" si="37"/>
        <v>386000</v>
      </c>
      <c r="L23" s="122">
        <v>0</v>
      </c>
      <c r="M23" s="122">
        <f>SUMIFS(Projects!L:L,Projects!$C:$C,"TCATA",Projects!$B:$B,2021,Projects!$J:$J,'Balance Sheets'!$A23)</f>
        <v>0</v>
      </c>
      <c r="N23" s="122">
        <f>SUMIFS(Projects!M:M,Projects!$C:$C,"TCATA",Projects!$B:$B,2021,Projects!$J:$J,'Balance Sheets'!$A23)</f>
        <v>386000</v>
      </c>
      <c r="O23" s="122">
        <f>SUMIFS(Projects!N:N,Projects!$C:$C,"TCATA",Projects!$B:$B,2021,Projects!$J:$J,'Balance Sheets'!$A23)</f>
        <v>0</v>
      </c>
      <c r="P23" s="122">
        <f t="shared" si="38"/>
        <v>386000</v>
      </c>
      <c r="Q23" s="123">
        <f t="shared" si="39"/>
        <v>0</v>
      </c>
    </row>
    <row r="24" spans="1:17" ht="15.75" thickBot="1" x14ac:dyDescent="0.3">
      <c r="A24" s="120" t="s">
        <v>218</v>
      </c>
      <c r="B24" s="124">
        <f>SUM(B19:B23)</f>
        <v>3144358</v>
      </c>
      <c r="C24" s="124">
        <f t="shared" ref="C24:H24" si="40">SUM(C19:C23)</f>
        <v>1504646.4</v>
      </c>
      <c r="D24" s="124">
        <f t="shared" si="40"/>
        <v>1504646.4</v>
      </c>
      <c r="E24" s="124">
        <f t="shared" si="40"/>
        <v>1299711.6000000001</v>
      </c>
      <c r="F24" s="124">
        <f t="shared" si="40"/>
        <v>340000</v>
      </c>
      <c r="G24" s="124">
        <f t="shared" si="40"/>
        <v>3144358</v>
      </c>
      <c r="H24" s="152">
        <f t="shared" si="40"/>
        <v>0</v>
      </c>
      <c r="I24" s="108"/>
      <c r="J24" s="120" t="s">
        <v>218</v>
      </c>
      <c r="K24" s="124">
        <f>SUM(K19:K23)</f>
        <v>3138398</v>
      </c>
      <c r="L24" s="124">
        <f t="shared" ref="L24:Q24" si="41">SUM(L19:L23)</f>
        <v>1475845</v>
      </c>
      <c r="M24" s="124">
        <f t="shared" si="41"/>
        <v>1475845</v>
      </c>
      <c r="N24" s="124">
        <f t="shared" si="41"/>
        <v>1317553</v>
      </c>
      <c r="O24" s="124">
        <f t="shared" si="41"/>
        <v>345000</v>
      </c>
      <c r="P24" s="124">
        <f t="shared" si="41"/>
        <v>3138398</v>
      </c>
      <c r="Q24" s="152">
        <f t="shared" si="41"/>
        <v>0</v>
      </c>
    </row>
    <row r="25" spans="1:17" ht="15.75" thickBot="1" x14ac:dyDescent="0.3">
      <c r="A25" s="121" t="s">
        <v>219</v>
      </c>
      <c r="B25" s="124">
        <f>B24+B17</f>
        <v>119775041</v>
      </c>
      <c r="C25" s="124">
        <f t="shared" ref="C25:H25" si="42">C24+C17</f>
        <v>95741384.400000006</v>
      </c>
      <c r="D25" s="124">
        <f t="shared" si="42"/>
        <v>95741384.400000006</v>
      </c>
      <c r="E25" s="124">
        <f t="shared" si="42"/>
        <v>23167094.600000001</v>
      </c>
      <c r="F25" s="124">
        <f t="shared" si="42"/>
        <v>866562</v>
      </c>
      <c r="G25" s="124">
        <f t="shared" si="42"/>
        <v>119775041</v>
      </c>
      <c r="H25" s="152">
        <f t="shared" si="42"/>
        <v>0</v>
      </c>
      <c r="I25" s="108"/>
      <c r="J25" s="121" t="s">
        <v>219</v>
      </c>
      <c r="K25" s="124">
        <f>K24+K17</f>
        <v>7340190</v>
      </c>
      <c r="L25" s="124">
        <f t="shared" ref="L25:Q25" si="43">L24+L17</f>
        <v>4049943</v>
      </c>
      <c r="M25" s="124">
        <f t="shared" si="43"/>
        <v>4049943</v>
      </c>
      <c r="N25" s="124">
        <f t="shared" si="43"/>
        <v>1423264</v>
      </c>
      <c r="O25" s="124">
        <f t="shared" si="43"/>
        <v>1866983</v>
      </c>
      <c r="P25" s="124">
        <f t="shared" si="43"/>
        <v>7340190</v>
      </c>
      <c r="Q25" s="152">
        <f t="shared" si="43"/>
        <v>0</v>
      </c>
    </row>
    <row r="26" spans="1:17" ht="15.75" thickBot="1" x14ac:dyDescent="0.3">
      <c r="A26" s="109"/>
      <c r="B26" s="108"/>
      <c r="C26" s="108"/>
      <c r="D26" s="108"/>
      <c r="E26" s="108"/>
      <c r="F26" s="108"/>
      <c r="G26" s="108"/>
      <c r="H26" s="108"/>
      <c r="I26" s="108"/>
      <c r="J26" s="109"/>
      <c r="K26" s="108"/>
      <c r="L26" s="108"/>
      <c r="M26" s="108"/>
      <c r="N26" s="108"/>
      <c r="O26" s="108"/>
      <c r="P26" s="108"/>
      <c r="Q26" s="108"/>
    </row>
    <row r="27" spans="1:17" ht="15.75" thickBot="1" x14ac:dyDescent="0.3">
      <c r="A27" s="198">
        <v>2022</v>
      </c>
      <c r="B27" s="199"/>
      <c r="C27" s="199"/>
      <c r="D27" s="199"/>
      <c r="E27" s="199"/>
      <c r="F27" s="199"/>
      <c r="G27" s="199"/>
      <c r="H27" s="200"/>
      <c r="I27" s="108"/>
      <c r="J27" s="198">
        <v>2023</v>
      </c>
      <c r="K27" s="199"/>
      <c r="L27" s="199"/>
      <c r="M27" s="199"/>
      <c r="N27" s="199"/>
      <c r="O27" s="199"/>
      <c r="P27" s="199"/>
      <c r="Q27" s="200"/>
    </row>
    <row r="28" spans="1:17" x14ac:dyDescent="0.25">
      <c r="A28" s="112"/>
      <c r="B28" s="113" t="s">
        <v>207</v>
      </c>
      <c r="C28" s="113" t="s">
        <v>208</v>
      </c>
      <c r="D28" s="113" t="s">
        <v>209</v>
      </c>
      <c r="E28" s="113" t="s">
        <v>290</v>
      </c>
      <c r="F28" s="113" t="s">
        <v>134</v>
      </c>
      <c r="G28" s="113" t="s">
        <v>210</v>
      </c>
      <c r="H28" s="114" t="s">
        <v>211</v>
      </c>
      <c r="I28" s="108"/>
      <c r="J28" s="112"/>
      <c r="K28" s="113" t="s">
        <v>207</v>
      </c>
      <c r="L28" s="113" t="s">
        <v>208</v>
      </c>
      <c r="M28" s="113" t="s">
        <v>209</v>
      </c>
      <c r="N28" s="113" t="s">
        <v>290</v>
      </c>
      <c r="O28" s="113" t="s">
        <v>134</v>
      </c>
      <c r="P28" s="113" t="s">
        <v>210</v>
      </c>
      <c r="Q28" s="114" t="s">
        <v>211</v>
      </c>
    </row>
    <row r="29" spans="1:17" x14ac:dyDescent="0.25">
      <c r="A29" s="195" t="s">
        <v>291</v>
      </c>
      <c r="B29" s="196"/>
      <c r="C29" s="196"/>
      <c r="D29" s="196"/>
      <c r="E29" s="196"/>
      <c r="F29" s="196"/>
      <c r="G29" s="196"/>
      <c r="H29" s="197"/>
      <c r="I29" s="108"/>
      <c r="J29" s="195" t="s">
        <v>291</v>
      </c>
      <c r="K29" s="196"/>
      <c r="L29" s="196"/>
      <c r="M29" s="196"/>
      <c r="N29" s="196"/>
      <c r="O29" s="196"/>
      <c r="P29" s="196"/>
      <c r="Q29" s="197"/>
    </row>
    <row r="30" spans="1:17" x14ac:dyDescent="0.25">
      <c r="A30" s="112" t="s">
        <v>138</v>
      </c>
      <c r="B30" s="115">
        <f>C30+F30</f>
        <v>1319375</v>
      </c>
      <c r="C30" s="115">
        <v>995000</v>
      </c>
      <c r="D30" s="115">
        <f>SUMIFS(Projects!L:L,Projects!$B:$B,2022,Projects!$J:$J,$A30)</f>
        <v>995000</v>
      </c>
      <c r="E30" s="115">
        <f>SUMIFS(Projects!M:M,Projects!$B:$B,2022,Projects!$J:$J,$A30)</f>
        <v>0</v>
      </c>
      <c r="F30" s="115">
        <f>SUMIFS(Projects!N:N,Projects!$B:$B,2022,Projects!$J:$J,$A30)</f>
        <v>324375</v>
      </c>
      <c r="G30" s="115">
        <f>SUM(D30:F30)</f>
        <v>1319375</v>
      </c>
      <c r="H30" s="116">
        <f>B30-G30</f>
        <v>0</v>
      </c>
      <c r="I30" s="108"/>
      <c r="J30" s="112" t="s">
        <v>138</v>
      </c>
      <c r="K30" s="115">
        <f>L30+O30</f>
        <v>1246000</v>
      </c>
      <c r="L30" s="115">
        <v>1015000</v>
      </c>
      <c r="M30" s="115">
        <f>SUMIFS(Projects!L:L,Projects!$B:$B,2023,Projects!$J:$J,$A30)</f>
        <v>1015000</v>
      </c>
      <c r="N30" s="115">
        <f>SUMIFS(Projects!M:M,Projects!$B:$B,2023,Projects!$J:$J,$A30)</f>
        <v>0</v>
      </c>
      <c r="O30" s="115">
        <f>SUMIFS(Projects!N:N,Projects!$B:$B,2023,Projects!$J:$J,$A30)</f>
        <v>231000</v>
      </c>
      <c r="P30" s="115">
        <f>SUM(M30:O30)</f>
        <v>1246000</v>
      </c>
      <c r="Q30" s="116">
        <f>K30-P30</f>
        <v>0</v>
      </c>
    </row>
    <row r="31" spans="1:17" x14ac:dyDescent="0.25">
      <c r="A31" s="112" t="s">
        <v>136</v>
      </c>
      <c r="B31" s="115">
        <f>C31+F31+E31</f>
        <v>639450</v>
      </c>
      <c r="C31" s="115">
        <f>D31</f>
        <v>493858</v>
      </c>
      <c r="D31" s="115">
        <f>SUMIFS(Projects!L:L,Projects!$B:$B,2022,Projects!$J:$J,$A31)-D48-D39</f>
        <v>493858</v>
      </c>
      <c r="E31" s="115">
        <f>SUMIFS(Projects!M:M,Projects!$B:$B,2022,Projects!$J:$J,$A31)-E48-E39</f>
        <v>0</v>
      </c>
      <c r="F31" s="115">
        <f>SUMIFS(Projects!N:N,Projects!$B:$B,2022,Projects!$J:$J,$A31)-F48</f>
        <v>145592</v>
      </c>
      <c r="G31" s="115">
        <f t="shared" ref="G31:G33" si="44">SUM(D31:F31)</f>
        <v>639450</v>
      </c>
      <c r="H31" s="116">
        <f t="shared" ref="H31:H33" si="45">B31-G31</f>
        <v>0</v>
      </c>
      <c r="I31" s="108"/>
      <c r="J31" s="112" t="s">
        <v>136</v>
      </c>
      <c r="K31" s="115">
        <f t="shared" ref="K31:K33" si="46">L31+O31</f>
        <v>293515</v>
      </c>
      <c r="L31" s="115">
        <f>M31</f>
        <v>218517</v>
      </c>
      <c r="M31" s="115">
        <f>SUMIFS(Projects!L:L,Projects!$B:$B,2023,Projects!$J:$J,$A31)-M48</f>
        <v>218517</v>
      </c>
      <c r="N31" s="115">
        <f>SUMIFS(Projects!M:M,Projects!$B:$B,2023,Projects!$J:$J,$A31)-N48</f>
        <v>0</v>
      </c>
      <c r="O31" s="115">
        <f>SUMIFS(Projects!N:N,Projects!$B:$B,2023,Projects!$J:$J,$A31)-O48</f>
        <v>74998</v>
      </c>
      <c r="P31" s="115">
        <f>SUM(M31:O31)</f>
        <v>293515</v>
      </c>
      <c r="Q31" s="116">
        <f t="shared" ref="Q31:Q33" si="47">K31-P31</f>
        <v>0</v>
      </c>
    </row>
    <row r="32" spans="1:17" x14ac:dyDescent="0.25">
      <c r="A32" s="112" t="s">
        <v>157</v>
      </c>
      <c r="B32" s="115">
        <f t="shared" ref="B32:B33" si="48">C32+F32</f>
        <v>0</v>
      </c>
      <c r="C32" s="115">
        <f>D32</f>
        <v>0</v>
      </c>
      <c r="D32" s="115">
        <f>SUMIFS(Projects!L:L,Projects!$B:$B,2022,Projects!$J:$J,$A32)</f>
        <v>0</v>
      </c>
      <c r="E32" s="115">
        <f>SUMIFS(Projects!M:M,Projects!$B:$B,2022,Projects!$J:$J,$A32)</f>
        <v>0</v>
      </c>
      <c r="F32" s="115">
        <f>SUMIFS(Projects!N:N,Projects!$B:$B,2022,Projects!$J:$J,$A32)</f>
        <v>0</v>
      </c>
      <c r="G32" s="115">
        <f t="shared" si="44"/>
        <v>0</v>
      </c>
      <c r="H32" s="116">
        <f t="shared" si="45"/>
        <v>0</v>
      </c>
      <c r="I32" s="108"/>
      <c r="J32" s="112" t="s">
        <v>157</v>
      </c>
      <c r="K32" s="115">
        <f t="shared" si="46"/>
        <v>0</v>
      </c>
      <c r="L32" s="115">
        <f>M32</f>
        <v>0</v>
      </c>
      <c r="M32" s="115">
        <f>SUMIFS(Projects!L:L,Projects!$B:$B,2023,Projects!$J:$J,$A32)</f>
        <v>0</v>
      </c>
      <c r="N32" s="115">
        <f>SUMIFS(Projects!M:M,Projects!$B:$B,2023,Projects!$J:$J,$A32)</f>
        <v>0</v>
      </c>
      <c r="O32" s="115">
        <f>SUMIFS(Projects!N:N,Projects!$B:$B,2023,Projects!$J:$J,$A32)</f>
        <v>0</v>
      </c>
      <c r="P32" s="115">
        <f t="shared" ref="P32:P33" si="49">SUM(M32:O32)</f>
        <v>0</v>
      </c>
      <c r="Q32" s="116">
        <f t="shared" si="47"/>
        <v>0</v>
      </c>
    </row>
    <row r="33" spans="1:17" x14ac:dyDescent="0.25">
      <c r="A33" s="112" t="s">
        <v>189</v>
      </c>
      <c r="B33" s="115">
        <f t="shared" si="48"/>
        <v>0</v>
      </c>
      <c r="C33" s="115">
        <f>D33</f>
        <v>0</v>
      </c>
      <c r="D33" s="115">
        <f>SUMIFS(Projects!L:L,Projects!$B:$B,2022,Projects!$J:$J,$A33)</f>
        <v>0</v>
      </c>
      <c r="E33" s="115">
        <f>SUMIFS(Projects!M:M,Projects!$B:$B,2022,Projects!$J:$J,$A33)</f>
        <v>0</v>
      </c>
      <c r="F33" s="115">
        <f>SUMIFS(Projects!N:N,Projects!$B:$B,2022,Projects!$J:$J,$A33)</f>
        <v>0</v>
      </c>
      <c r="G33" s="115">
        <f t="shared" si="44"/>
        <v>0</v>
      </c>
      <c r="H33" s="116">
        <f t="shared" si="45"/>
        <v>0</v>
      </c>
      <c r="I33" s="108"/>
      <c r="J33" s="112" t="s">
        <v>189</v>
      </c>
      <c r="K33" s="115">
        <f t="shared" si="46"/>
        <v>0</v>
      </c>
      <c r="L33" s="115">
        <f>M33</f>
        <v>0</v>
      </c>
      <c r="M33" s="115">
        <f>SUMIFS(Projects!L:L,Projects!$B:$B,2023,Projects!$J:$J,$A33)</f>
        <v>0</v>
      </c>
      <c r="N33" s="115">
        <f>SUMIFS(Projects!M:M,Projects!$B:$B,2023,Projects!$J:$J,$A33)</f>
        <v>0</v>
      </c>
      <c r="O33" s="115">
        <f>SUMIFS(Projects!N:N,Projects!$B:$B,2023,Projects!$J:$J,$A33)</f>
        <v>0</v>
      </c>
      <c r="P33" s="115">
        <f t="shared" si="49"/>
        <v>0</v>
      </c>
      <c r="Q33" s="116">
        <f t="shared" si="47"/>
        <v>0</v>
      </c>
    </row>
    <row r="34" spans="1:17" x14ac:dyDescent="0.25">
      <c r="A34" s="119" t="s">
        <v>289</v>
      </c>
      <c r="B34" s="154">
        <f>SUM(B30:B33)</f>
        <v>1958825</v>
      </c>
      <c r="C34" s="154">
        <f t="shared" ref="C34:H34" si="50">SUM(C30:C33)</f>
        <v>1488858</v>
      </c>
      <c r="D34" s="154">
        <f t="shared" si="50"/>
        <v>1488858</v>
      </c>
      <c r="E34" s="154">
        <f t="shared" si="50"/>
        <v>0</v>
      </c>
      <c r="F34" s="154">
        <f t="shared" si="50"/>
        <v>469967</v>
      </c>
      <c r="G34" s="154">
        <f t="shared" si="50"/>
        <v>1958825</v>
      </c>
      <c r="H34" s="156">
        <f t="shared" si="50"/>
        <v>0</v>
      </c>
      <c r="I34" s="108"/>
      <c r="J34" s="119" t="s">
        <v>289</v>
      </c>
      <c r="K34" s="154">
        <f>SUM(K30:K33)</f>
        <v>1539515</v>
      </c>
      <c r="L34" s="154">
        <f t="shared" ref="L34:Q34" si="51">SUM(L30:L33)</f>
        <v>1233517</v>
      </c>
      <c r="M34" s="154">
        <f t="shared" si="51"/>
        <v>1233517</v>
      </c>
      <c r="N34" s="154">
        <f t="shared" si="51"/>
        <v>0</v>
      </c>
      <c r="O34" s="154">
        <f t="shared" si="51"/>
        <v>305998</v>
      </c>
      <c r="P34" s="154">
        <f t="shared" si="51"/>
        <v>1539515</v>
      </c>
      <c r="Q34" s="156">
        <f t="shared" si="51"/>
        <v>0</v>
      </c>
    </row>
    <row r="35" spans="1:17" x14ac:dyDescent="0.25">
      <c r="A35" s="195" t="s">
        <v>292</v>
      </c>
      <c r="B35" s="196"/>
      <c r="C35" s="196"/>
      <c r="D35" s="196"/>
      <c r="E35" s="196"/>
      <c r="F35" s="196"/>
      <c r="G35" s="196"/>
      <c r="H35" s="197"/>
      <c r="I35" s="108"/>
      <c r="J35" s="195" t="s">
        <v>292</v>
      </c>
      <c r="K35" s="196"/>
      <c r="L35" s="196"/>
      <c r="M35" s="196"/>
      <c r="N35" s="196"/>
      <c r="O35" s="196"/>
      <c r="P35" s="196"/>
      <c r="Q35" s="197"/>
    </row>
    <row r="36" spans="1:17" x14ac:dyDescent="0.25">
      <c r="A36" s="112" t="s">
        <v>212</v>
      </c>
      <c r="B36" s="122">
        <f>G36</f>
        <v>47820184</v>
      </c>
      <c r="C36" s="122">
        <f>D36</f>
        <v>43038166</v>
      </c>
      <c r="D36" s="122">
        <f>SUMIFS(Projects!L:L,Projects!$B:$B,2022,Projects!$J:$J,'Balance Sheets'!$A36)</f>
        <v>43038166</v>
      </c>
      <c r="E36" s="122">
        <f>SUMIFS(Projects!M:M,Projects!$B:$B,2022,Projects!$J:$J,'Balance Sheets'!$A36)</f>
        <v>4782018</v>
      </c>
      <c r="F36" s="122">
        <f>SUMIFS(Projects!N:N,Projects!$B:$B,2022,Projects!$J:$J,'Balance Sheets'!$A36)</f>
        <v>0</v>
      </c>
      <c r="G36" s="122">
        <f>D36+E36+F36</f>
        <v>47820184</v>
      </c>
      <c r="H36" s="123">
        <f>B36-G36</f>
        <v>0</v>
      </c>
      <c r="I36" s="108"/>
      <c r="J36" s="112" t="s">
        <v>212</v>
      </c>
      <c r="K36" s="122">
        <f>P36</f>
        <v>17500000</v>
      </c>
      <c r="L36" s="122">
        <f>M36</f>
        <v>15750000</v>
      </c>
      <c r="M36" s="122">
        <f>SUMIFS(Projects!L:L,Projects!$B:$B,2023,Projects!$J:$J,'Balance Sheets'!$A36)</f>
        <v>15750000</v>
      </c>
      <c r="N36" s="122">
        <f>SUMIFS(Projects!M:M,Projects!$B:$B,2023,Projects!$J:$J,'Balance Sheets'!$A36)</f>
        <v>1750000</v>
      </c>
      <c r="O36" s="122">
        <f>SUMIFS(Projects!N:N,Projects!$B:$B,2021,Projects!$J:$J,'Balance Sheets'!$A36)</f>
        <v>0</v>
      </c>
      <c r="P36" s="122">
        <f>M36+N36+O36</f>
        <v>17500000</v>
      </c>
      <c r="Q36" s="123">
        <f>K36-P36</f>
        <v>0</v>
      </c>
    </row>
    <row r="37" spans="1:17" x14ac:dyDescent="0.25">
      <c r="A37" s="112" t="s">
        <v>213</v>
      </c>
      <c r="B37" s="122">
        <f t="shared" ref="B37:B41" si="52">G37</f>
        <v>1318589</v>
      </c>
      <c r="C37" s="122">
        <f t="shared" ref="C37:C41" si="53">D37</f>
        <v>1079277</v>
      </c>
      <c r="D37" s="122">
        <f>SUMIFS(Projects!L:L,Projects!$B:$B,2022,Projects!$J:$J,'Balance Sheets'!$A37)</f>
        <v>1079277</v>
      </c>
      <c r="E37" s="122">
        <f>SUMIFS(Projects!M:M,Projects!$B:$B,2022,Projects!$J:$J,'Balance Sheets'!$A37)</f>
        <v>239312</v>
      </c>
      <c r="F37" s="122">
        <f>SUMIFS(Projects!N:N,Projects!$B:$B,2022,Projects!$J:$J,'Balance Sheets'!$A37)</f>
        <v>0</v>
      </c>
      <c r="G37" s="122">
        <f t="shared" ref="G37:G41" si="54">D37+E37+F37</f>
        <v>1318589</v>
      </c>
      <c r="H37" s="123">
        <f t="shared" ref="H37:H43" si="55">B37-G37</f>
        <v>0</v>
      </c>
      <c r="I37" s="108"/>
      <c r="J37" s="112" t="s">
        <v>213</v>
      </c>
      <c r="K37" s="122">
        <f t="shared" ref="K37:K41" si="56">P37</f>
        <v>40176</v>
      </c>
      <c r="L37" s="122">
        <f t="shared" ref="L37:L41" si="57">M37</f>
        <v>32944</v>
      </c>
      <c r="M37" s="122">
        <f>SUMIFS(Projects!L:L,Projects!$B:$B,2023,Projects!$J:$J,'Balance Sheets'!$A37)</f>
        <v>32944</v>
      </c>
      <c r="N37" s="122">
        <f>SUMIFS(Projects!M:M,Projects!$B:$B,2023,Projects!$J:$J,'Balance Sheets'!$A37)</f>
        <v>7232</v>
      </c>
      <c r="O37" s="122">
        <f>SUMIFS(Projects!N:N,Projects!$B:$B,2021,Projects!$J:$J,'Balance Sheets'!$A37)</f>
        <v>0</v>
      </c>
      <c r="P37" s="122">
        <f t="shared" ref="P37:P41" si="58">M37+N37+O37</f>
        <v>40176</v>
      </c>
      <c r="Q37" s="123">
        <f t="shared" ref="Q37:Q43" si="59">K37-P37</f>
        <v>0</v>
      </c>
    </row>
    <row r="38" spans="1:17" x14ac:dyDescent="0.25">
      <c r="A38" s="112" t="s">
        <v>214</v>
      </c>
      <c r="B38" s="122">
        <f t="shared" si="52"/>
        <v>45001</v>
      </c>
      <c r="C38" s="122">
        <f t="shared" si="53"/>
        <v>36833</v>
      </c>
      <c r="D38" s="122">
        <f>SUMIFS(Projects!L:L,Projects!$B:$B,2022,Projects!$J:$J,'Balance Sheets'!$A38)</f>
        <v>36833</v>
      </c>
      <c r="E38" s="122">
        <f>SUMIFS(Projects!M:M,Projects!$B:$B,2022,Projects!$J:$J,'Balance Sheets'!$A38)</f>
        <v>8168</v>
      </c>
      <c r="F38" s="122">
        <f>SUMIFS(Projects!N:N,Projects!$B:$B,2022,Projects!$J:$J,'Balance Sheets'!$A38)</f>
        <v>0</v>
      </c>
      <c r="G38" s="122">
        <f t="shared" si="54"/>
        <v>45001</v>
      </c>
      <c r="H38" s="123">
        <f t="shared" si="55"/>
        <v>0</v>
      </c>
      <c r="I38" s="108"/>
      <c r="J38" s="112" t="s">
        <v>214</v>
      </c>
      <c r="K38" s="122">
        <f t="shared" si="56"/>
        <v>0</v>
      </c>
      <c r="L38" s="122">
        <f t="shared" si="57"/>
        <v>0</v>
      </c>
      <c r="M38" s="122">
        <f>SUMIFS(Projects!L:L,Projects!$B:$B,2023,Projects!$J:$J,'Balance Sheets'!$A38)</f>
        <v>0</v>
      </c>
      <c r="N38" s="122">
        <f>SUMIFS(Projects!M:M,Projects!$B:$B,2023,Projects!$J:$J,'Balance Sheets'!$A38)</f>
        <v>0</v>
      </c>
      <c r="O38" s="122">
        <f>SUMIFS(Projects!N:N,Projects!$B:$B,2021,Projects!$J:$J,'Balance Sheets'!$A38)</f>
        <v>0</v>
      </c>
      <c r="P38" s="122">
        <f t="shared" si="58"/>
        <v>0</v>
      </c>
      <c r="Q38" s="123">
        <f t="shared" si="59"/>
        <v>0</v>
      </c>
    </row>
    <row r="39" spans="1:17" s="108" customFormat="1" x14ac:dyDescent="0.25">
      <c r="A39" s="112" t="s">
        <v>136</v>
      </c>
      <c r="B39" s="122">
        <f t="shared" ref="B39" si="60">G39</f>
        <v>1800000</v>
      </c>
      <c r="C39" s="122">
        <f t="shared" si="53"/>
        <v>1473300</v>
      </c>
      <c r="D39" s="122">
        <f>SUMIFS(Projects!L:L,Projects!$B:$B,2022,Projects!$J:$J,'Balance Sheets'!$A39,Projects!C:C, "MDOT")</f>
        <v>1473300</v>
      </c>
      <c r="E39" s="122">
        <f>SUMIFS(Projects!M:M,Projects!$B:$B,2022,Projects!$J:$J,'Balance Sheets'!$A39, Projects!C:C, "MDOT")</f>
        <v>326700</v>
      </c>
      <c r="F39" s="122">
        <f>SUMIFS(Projects!N:N,Projects!$B:$B,2022,Projects!$J:$J,'Balance Sheets'!$A39)-F31-F48</f>
        <v>0</v>
      </c>
      <c r="G39" s="122">
        <f t="shared" ref="G39" si="61">D39+E39+F39</f>
        <v>1800000</v>
      </c>
      <c r="H39" s="123">
        <f t="shared" ref="H39" si="62">B39-G39</f>
        <v>0</v>
      </c>
      <c r="J39" s="112" t="s">
        <v>136</v>
      </c>
      <c r="K39" s="122">
        <f t="shared" ref="K39" si="63">P39</f>
        <v>0</v>
      </c>
      <c r="L39" s="122">
        <f t="shared" si="57"/>
        <v>0</v>
      </c>
      <c r="M39" s="122">
        <f>SUMIFS(Projects!$L:$L,Projects!$B:$B,2023,Projects!$J:$J,'Balance Sheets'!$A39,Projects!$C:$C, "MDOT")</f>
        <v>0</v>
      </c>
      <c r="N39" s="122">
        <f>SUMIFS(Projects!V:V,Projects!$B:$B,2023,Projects!$J:$J,'Balance Sheets'!$A39, Projects!L:L, "MDOT")</f>
        <v>0</v>
      </c>
      <c r="O39" s="122">
        <v>0</v>
      </c>
      <c r="P39" s="122">
        <f t="shared" ref="P39" si="64">M39+N39+O39</f>
        <v>0</v>
      </c>
      <c r="Q39" s="123">
        <f t="shared" ref="Q39" si="65">K39-P39</f>
        <v>0</v>
      </c>
    </row>
    <row r="40" spans="1:17" x14ac:dyDescent="0.25">
      <c r="A40" s="112" t="s">
        <v>215</v>
      </c>
      <c r="B40" s="122">
        <f t="shared" si="52"/>
        <v>352360</v>
      </c>
      <c r="C40" s="122">
        <f t="shared" si="53"/>
        <v>317124</v>
      </c>
      <c r="D40" s="122">
        <f>SUMIFS(Projects!L:L,Projects!$B:$B,2022,Projects!$J:$J,'Balance Sheets'!$A40)</f>
        <v>317124</v>
      </c>
      <c r="E40" s="122">
        <f>SUMIFS(Projects!M:M,Projects!$B:$B,2022,Projects!$J:$J,'Balance Sheets'!$A40)</f>
        <v>35236</v>
      </c>
      <c r="F40" s="122">
        <f>SUMIFS(Projects!N:N,Projects!$B:$B,2022,Projects!$J:$J,'Balance Sheets'!$A40)</f>
        <v>0</v>
      </c>
      <c r="G40" s="122">
        <f t="shared" si="54"/>
        <v>352360</v>
      </c>
      <c r="H40" s="123">
        <f t="shared" si="55"/>
        <v>0</v>
      </c>
      <c r="I40" s="108"/>
      <c r="J40" s="112" t="s">
        <v>215</v>
      </c>
      <c r="K40" s="122">
        <f t="shared" si="56"/>
        <v>302031</v>
      </c>
      <c r="L40" s="122">
        <f t="shared" si="57"/>
        <v>271828</v>
      </c>
      <c r="M40" s="122">
        <f>SUMIFS(Projects!L:L,Projects!$B:$B,2023,Projects!$J:$J,'Balance Sheets'!$A40)</f>
        <v>271828</v>
      </c>
      <c r="N40" s="122">
        <f>SUMIFS(Projects!M:M,Projects!$B:$B,2023,Projects!$J:$J,'Balance Sheets'!$A40)</f>
        <v>30203</v>
      </c>
      <c r="O40" s="122">
        <f>SUMIFS(Projects!N:N,Projects!$B:$B,2021,Projects!$J:$J,'Balance Sheets'!$A40)</f>
        <v>0</v>
      </c>
      <c r="P40" s="122">
        <f t="shared" si="58"/>
        <v>302031</v>
      </c>
      <c r="Q40" s="123">
        <f t="shared" si="59"/>
        <v>0</v>
      </c>
    </row>
    <row r="41" spans="1:17" x14ac:dyDescent="0.25">
      <c r="A41" s="151" t="s">
        <v>287</v>
      </c>
      <c r="B41" s="122">
        <f t="shared" si="52"/>
        <v>0</v>
      </c>
      <c r="C41" s="122">
        <f t="shared" si="53"/>
        <v>0</v>
      </c>
      <c r="D41" s="122">
        <f>SUMIFS(Projects!L:L,Projects!$B:$B,2022,Projects!$J:$J,'Balance Sheets'!$A41)</f>
        <v>0</v>
      </c>
      <c r="E41" s="122">
        <f>SUMIFS(Projects!M:M,Projects!$B:$B,2022,Projects!$J:$J,'Balance Sheets'!$A41)</f>
        <v>0</v>
      </c>
      <c r="F41" s="122">
        <f>SUMIFS(Projects!N:N,Projects!$B:$B,2022,Projects!$J:$J,'Balance Sheets'!$A41)</f>
        <v>0</v>
      </c>
      <c r="G41" s="122">
        <f t="shared" si="54"/>
        <v>0</v>
      </c>
      <c r="H41" s="123">
        <f t="shared" si="55"/>
        <v>0</v>
      </c>
      <c r="I41" s="108"/>
      <c r="J41" s="151" t="s">
        <v>287</v>
      </c>
      <c r="K41" s="122">
        <f t="shared" si="56"/>
        <v>0</v>
      </c>
      <c r="L41" s="122">
        <f t="shared" si="57"/>
        <v>0</v>
      </c>
      <c r="M41" s="122">
        <f>SUMIFS(Projects!L:L,Projects!$B:$B,2021,Projects!$J:$J,'Balance Sheets'!$A41)</f>
        <v>0</v>
      </c>
      <c r="N41" s="122">
        <f>SUMIFS(Projects!M:M,Projects!$B:$B,2021,Projects!$J:$J,'Balance Sheets'!$A41)</f>
        <v>0</v>
      </c>
      <c r="O41" s="122">
        <f>SUMIFS(Projects!N:N,Projects!$B:$B,2021,Projects!$J:$J,'Balance Sheets'!$A41)</f>
        <v>0</v>
      </c>
      <c r="P41" s="122">
        <f t="shared" si="58"/>
        <v>0</v>
      </c>
      <c r="Q41" s="123">
        <f t="shared" si="59"/>
        <v>0</v>
      </c>
    </row>
    <row r="42" spans="1:17" x14ac:dyDescent="0.25">
      <c r="A42" s="119" t="s">
        <v>216</v>
      </c>
      <c r="B42" s="153">
        <f>SUM(B36:B41)</f>
        <v>51336134</v>
      </c>
      <c r="C42" s="153">
        <f t="shared" ref="C42" si="66">SUM(C36:C41)</f>
        <v>45944700</v>
      </c>
      <c r="D42" s="153">
        <f t="shared" ref="D42" si="67">SUM(D36:D41)</f>
        <v>45944700</v>
      </c>
      <c r="E42" s="153">
        <f t="shared" ref="E42" si="68">SUM(E36:E41)</f>
        <v>5391434</v>
      </c>
      <c r="F42" s="153">
        <f t="shared" ref="F42" si="69">SUM(F36:F41)</f>
        <v>0</v>
      </c>
      <c r="G42" s="153">
        <f t="shared" ref="G42" si="70">SUM(G36:G41)</f>
        <v>51336134</v>
      </c>
      <c r="H42" s="155">
        <f t="shared" si="55"/>
        <v>0</v>
      </c>
      <c r="I42" s="108"/>
      <c r="J42" s="119" t="s">
        <v>216</v>
      </c>
      <c r="K42" s="153">
        <f>SUM(K36:K41)</f>
        <v>17842207</v>
      </c>
      <c r="L42" s="153">
        <f t="shared" ref="L42" si="71">SUM(L36:L41)</f>
        <v>16054772</v>
      </c>
      <c r="M42" s="153">
        <f t="shared" ref="M42" si="72">SUM(M36:M41)</f>
        <v>16054772</v>
      </c>
      <c r="N42" s="153">
        <f t="shared" ref="N42" si="73">SUM(N36:N41)</f>
        <v>1787435</v>
      </c>
      <c r="O42" s="153">
        <f t="shared" ref="O42" si="74">SUM(O36:O41)</f>
        <v>0</v>
      </c>
      <c r="P42" s="153">
        <f t="shared" ref="P42" si="75">SUM(P36:P41)</f>
        <v>17842207</v>
      </c>
      <c r="Q42" s="155">
        <f t="shared" si="59"/>
        <v>0</v>
      </c>
    </row>
    <row r="43" spans="1:17" x14ac:dyDescent="0.25">
      <c r="A43" s="119" t="s">
        <v>217</v>
      </c>
      <c r="B43" s="154">
        <f>B34+B42</f>
        <v>53294959</v>
      </c>
      <c r="C43" s="154">
        <f t="shared" ref="C43" si="76">C34+C42</f>
        <v>47433558</v>
      </c>
      <c r="D43" s="154">
        <f t="shared" ref="D43" si="77">D34+D42</f>
        <v>47433558</v>
      </c>
      <c r="E43" s="154">
        <f t="shared" ref="E43" si="78">E34+E42</f>
        <v>5391434</v>
      </c>
      <c r="F43" s="154">
        <f t="shared" ref="F43" si="79">F34+F42</f>
        <v>469967</v>
      </c>
      <c r="G43" s="154">
        <f t="shared" ref="G43" si="80">G34+G42</f>
        <v>53294959</v>
      </c>
      <c r="H43" s="155">
        <f t="shared" si="55"/>
        <v>0</v>
      </c>
      <c r="I43" s="108"/>
      <c r="J43" s="119" t="s">
        <v>217</v>
      </c>
      <c r="K43" s="154">
        <f>K34+K42</f>
        <v>19381722</v>
      </c>
      <c r="L43" s="154">
        <f t="shared" ref="L43" si="81">L34+L42</f>
        <v>17288289</v>
      </c>
      <c r="M43" s="154">
        <f t="shared" ref="M43" si="82">M34+M42</f>
        <v>17288289</v>
      </c>
      <c r="N43" s="154">
        <f t="shared" ref="N43" si="83">N34+N42</f>
        <v>1787435</v>
      </c>
      <c r="O43" s="154">
        <f t="shared" ref="O43" si="84">O34+O42</f>
        <v>305998</v>
      </c>
      <c r="P43" s="154">
        <f t="shared" ref="P43" si="85">P34+P42</f>
        <v>19381722</v>
      </c>
      <c r="Q43" s="155">
        <f t="shared" si="59"/>
        <v>0</v>
      </c>
    </row>
    <row r="44" spans="1:17" x14ac:dyDescent="0.25">
      <c r="A44" s="195" t="s">
        <v>293</v>
      </c>
      <c r="B44" s="196"/>
      <c r="C44" s="196"/>
      <c r="D44" s="196"/>
      <c r="E44" s="196"/>
      <c r="F44" s="196"/>
      <c r="G44" s="196"/>
      <c r="H44" s="197"/>
      <c r="I44" s="108"/>
      <c r="J44" s="195" t="s">
        <v>293</v>
      </c>
      <c r="K44" s="196"/>
      <c r="L44" s="196"/>
      <c r="M44" s="196"/>
      <c r="N44" s="196"/>
      <c r="O44" s="196"/>
      <c r="P44" s="196"/>
      <c r="Q44" s="197"/>
    </row>
    <row r="45" spans="1:17" x14ac:dyDescent="0.25">
      <c r="A45" s="112">
        <v>5307</v>
      </c>
      <c r="B45" s="122">
        <f>G45</f>
        <v>2236870</v>
      </c>
      <c r="C45" s="122">
        <f>D45</f>
        <v>1041777</v>
      </c>
      <c r="D45" s="122">
        <f>SUMIFS(Projects!L:L,Projects!$C:$C,"TCATA",Projects!$B:$B,2022,Projects!$J:$J,'Balance Sheets'!$A45)</f>
        <v>1041777</v>
      </c>
      <c r="E45" s="122">
        <f>SUMIFS(Projects!M:M,Projects!$C:$C,"TCATA",Projects!$B:$B,2022,Projects!$J:$J,'Balance Sheets'!$A45)</f>
        <v>840093</v>
      </c>
      <c r="F45" s="122">
        <f>SUMIFS(Projects!N:N,Projects!$C:$C,"TCATA",Projects!$B:$B,2022,Projects!$J:$J,'Balance Sheets'!$A45)</f>
        <v>355000</v>
      </c>
      <c r="G45" s="122">
        <f>SUM(D45:F45)</f>
        <v>2236870</v>
      </c>
      <c r="H45" s="123">
        <f>B45-G45</f>
        <v>0</v>
      </c>
      <c r="I45" s="108"/>
      <c r="J45" s="112">
        <v>5307</v>
      </c>
      <c r="K45" s="122">
        <f>P45</f>
        <v>2426342</v>
      </c>
      <c r="L45" s="122">
        <f>M45</f>
        <v>1136042</v>
      </c>
      <c r="M45" s="122">
        <f>SUMIFS(Projects!L:L,Projects!$C:$C,"TCATA",Projects!$B:$B,2023,Projects!$J:$J,'Balance Sheets'!$A45)</f>
        <v>1136042</v>
      </c>
      <c r="N45" s="122">
        <f>SUMIFS(Projects!M:M,Projects!$C:$C,"TCATA",Projects!$B:$B,2023,Projects!$J:$J,'Balance Sheets'!$A45)</f>
        <v>905300</v>
      </c>
      <c r="O45" s="122">
        <f>SUMIFS(Projects!N:N,Projects!$C:$C,"TCATA",Projects!$B:$B,2023,Projects!$J:$J,'Balance Sheets'!$A45)</f>
        <v>385000</v>
      </c>
      <c r="P45" s="122">
        <f>SUM(M45:O45)</f>
        <v>2426342</v>
      </c>
      <c r="Q45" s="123">
        <f>K45-P45</f>
        <v>0</v>
      </c>
    </row>
    <row r="46" spans="1:17" x14ac:dyDescent="0.25">
      <c r="A46" s="112">
        <v>5339</v>
      </c>
      <c r="B46" s="122">
        <f>G46</f>
        <v>129258.75</v>
      </c>
      <c r="C46" s="122">
        <f>D46</f>
        <v>103407</v>
      </c>
      <c r="D46" s="122">
        <f>SUMIFS(Projects!L:L,Projects!$C:$C,"TCATA",Projects!$B:$B,2022,Projects!$J:$J,'Balance Sheets'!$A46)</f>
        <v>103407</v>
      </c>
      <c r="E46" s="122">
        <f>SUMIFS(Projects!M:M,Projects!$C:$C,"TCATA",Projects!$B:$B,2022,Projects!$J:$J,'Balance Sheets'!$A46)</f>
        <v>25851.75</v>
      </c>
      <c r="F46" s="122">
        <f>SUMIFS(Projects!N:N,Projects!$C:$C,"TCATA",Projects!$B:$B,2022,Projects!$J:$J,'Balance Sheets'!$A46)</f>
        <v>0</v>
      </c>
      <c r="G46" s="122">
        <f t="shared" ref="G46:G49" si="86">SUM(D46:F46)</f>
        <v>129258.75</v>
      </c>
      <c r="H46" s="123">
        <f t="shared" ref="H46:H49" si="87">B46-G46</f>
        <v>0</v>
      </c>
      <c r="I46" s="108"/>
      <c r="J46" s="112">
        <v>5339</v>
      </c>
      <c r="K46" s="122">
        <f>P46</f>
        <v>133072.5</v>
      </c>
      <c r="L46" s="122">
        <f>M46</f>
        <v>106458</v>
      </c>
      <c r="M46" s="122">
        <f>SUMIFS(Projects!L:L,Projects!$C:$C,"TCATA",Projects!$B:$B,2023,Projects!$J:$J,'Balance Sheets'!$A46)</f>
        <v>106458</v>
      </c>
      <c r="N46" s="122">
        <f>SUMIFS(Projects!M:M,Projects!$C:$C,"TCATA",Projects!$B:$B,2023,Projects!$J:$J,'Balance Sheets'!$A46)</f>
        <v>26614.5</v>
      </c>
      <c r="O46" s="122">
        <f>SUMIFS(Projects!N:N,Projects!$C:$C,"TCATA",Projects!$B:$B,2023,Projects!$J:$J,'Balance Sheets'!$A46)</f>
        <v>0</v>
      </c>
      <c r="P46" s="122">
        <f t="shared" ref="P46:P49" si="88">SUM(M46:O46)</f>
        <v>133072.5</v>
      </c>
      <c r="Q46" s="123">
        <f t="shared" ref="Q46:Q49" si="89">K46-P46</f>
        <v>0</v>
      </c>
    </row>
    <row r="47" spans="1:17" x14ac:dyDescent="0.25">
      <c r="A47" s="112">
        <v>5310</v>
      </c>
      <c r="B47" s="122">
        <v>75000</v>
      </c>
      <c r="C47" s="122">
        <v>60000</v>
      </c>
      <c r="D47" s="122">
        <f>SUMIFS(Projects!L:L,Projects!$C:$C,"TCATA",Projects!$B:$B,2022,Projects!$J:$J,'Balance Sheets'!$A47)</f>
        <v>60000</v>
      </c>
      <c r="E47" s="122">
        <f>SUMIFS(Projects!M:M,Projects!$C:$C,"TCATA",Projects!$B:$B,2022,Projects!$J:$J,'Balance Sheets'!$A47)</f>
        <v>15000</v>
      </c>
      <c r="F47" s="122">
        <f>SUMIFS(Projects!N:N,Projects!$C:$C,"TCATA",Projects!$B:$B,2022,Projects!$J:$J,'Balance Sheets'!$A47)</f>
        <v>0</v>
      </c>
      <c r="G47" s="122">
        <f t="shared" si="86"/>
        <v>75000</v>
      </c>
      <c r="H47" s="123">
        <f t="shared" si="87"/>
        <v>0</v>
      </c>
      <c r="I47" s="108"/>
      <c r="J47" s="112">
        <v>5310</v>
      </c>
      <c r="K47" s="122">
        <f t="shared" ref="K47:K49" si="90">P47</f>
        <v>75000</v>
      </c>
      <c r="L47" s="122">
        <f t="shared" ref="L47:L49" si="91">M47</f>
        <v>60000</v>
      </c>
      <c r="M47" s="122">
        <f>SUMIFS(Projects!L:L,Projects!$C:$C,"TCATA",Projects!$B:$B,2023,Projects!$J:$J,'Balance Sheets'!$A47)</f>
        <v>60000</v>
      </c>
      <c r="N47" s="122">
        <f>SUMIFS(Projects!M:M,Projects!$C:$C,"TCATA",Projects!$B:$B,2023,Projects!$J:$J,'Balance Sheets'!$A47)</f>
        <v>15000</v>
      </c>
      <c r="O47" s="122">
        <f>SUMIFS(Projects!N:N,Projects!$C:$C,"TCATA",Projects!$B:$B,2023,Projects!$J:$J,'Balance Sheets'!$A47)</f>
        <v>0</v>
      </c>
      <c r="P47" s="122">
        <f t="shared" si="88"/>
        <v>75000</v>
      </c>
      <c r="Q47" s="123">
        <f t="shared" si="89"/>
        <v>0</v>
      </c>
    </row>
    <row r="48" spans="1:17" x14ac:dyDescent="0.25">
      <c r="A48" s="118" t="s">
        <v>136</v>
      </c>
      <c r="B48" s="122">
        <f>G48</f>
        <v>100000</v>
      </c>
      <c r="C48" s="122">
        <f>D48</f>
        <v>80000</v>
      </c>
      <c r="D48" s="122">
        <f>SUMIFS(Projects!L:L,Projects!$C:$C,"TCATA",Projects!$B:$B,2022,Projects!$J:$J,'Balance Sheets'!$A48)</f>
        <v>80000</v>
      </c>
      <c r="E48" s="122">
        <f>SUMIFS(Projects!M:M,Projects!$C:$C,"TCATA",Projects!$B:$B,2022,Projects!$J:$J,'Balance Sheets'!$A48)</f>
        <v>20000</v>
      </c>
      <c r="F48" s="122">
        <f>SUMIFS(Projects!N:N,Projects!$C:$C,"TCATA",Projects!$B:$B,2022,Projects!$J:$J,'Balance Sheets'!$A48)</f>
        <v>0</v>
      </c>
      <c r="G48" s="122">
        <f t="shared" si="86"/>
        <v>100000</v>
      </c>
      <c r="H48" s="123">
        <f t="shared" si="87"/>
        <v>0</v>
      </c>
      <c r="I48" s="108"/>
      <c r="J48" s="118" t="s">
        <v>136</v>
      </c>
      <c r="K48" s="122">
        <f t="shared" si="90"/>
        <v>210000</v>
      </c>
      <c r="L48" s="122">
        <f t="shared" si="91"/>
        <v>168000</v>
      </c>
      <c r="M48" s="122">
        <f>SUMIFS(Projects!L:L,Projects!$C:$C,"TCATA",Projects!$B:$B,2023,Projects!$J:$J,'Balance Sheets'!$A48)</f>
        <v>168000</v>
      </c>
      <c r="N48" s="122">
        <f>SUMIFS(Projects!M:M,Projects!$C:$C,"TCATA",Projects!$B:$B,2023,Projects!$J:$J,'Balance Sheets'!$A48)</f>
        <v>42000</v>
      </c>
      <c r="O48" s="122">
        <f>SUMIFS(Projects!N:N,Projects!$C:$C,"TCATA",Projects!$B:$B,2023,Projects!$J:$J,'Balance Sheets'!$A48)</f>
        <v>0</v>
      </c>
      <c r="P48" s="122">
        <f t="shared" si="88"/>
        <v>210000</v>
      </c>
      <c r="Q48" s="123">
        <f t="shared" si="89"/>
        <v>0</v>
      </c>
    </row>
    <row r="49" spans="1:17" x14ac:dyDescent="0.25">
      <c r="A49" s="118" t="s">
        <v>192</v>
      </c>
      <c r="B49" s="122">
        <v>386000</v>
      </c>
      <c r="C49" s="122">
        <v>0</v>
      </c>
      <c r="D49" s="122">
        <f>SUMIFS(Projects!L:L,Projects!$C:$C,"TCATA",Projects!$B:$B,2022,Projects!$J:$J,'Balance Sheets'!$A49)</f>
        <v>0</v>
      </c>
      <c r="E49" s="122">
        <f>SUMIFS(Projects!M:M,Projects!$C:$C,"TCATA",Projects!$B:$B,2022,Projects!$J:$J,'Balance Sheets'!$A49)</f>
        <v>386000</v>
      </c>
      <c r="F49" s="122">
        <f>SUMIFS(Projects!N:N,Projects!$C:$C,"TCATA",Projects!$B:$B,2022,Projects!$J:$J,'Balance Sheets'!$A49)</f>
        <v>0</v>
      </c>
      <c r="G49" s="122">
        <f t="shared" si="86"/>
        <v>386000</v>
      </c>
      <c r="H49" s="123">
        <f t="shared" si="87"/>
        <v>0</v>
      </c>
      <c r="I49" s="108"/>
      <c r="J49" s="118" t="s">
        <v>192</v>
      </c>
      <c r="K49" s="122">
        <f t="shared" si="90"/>
        <v>386000</v>
      </c>
      <c r="L49" s="122">
        <f t="shared" si="91"/>
        <v>0</v>
      </c>
      <c r="M49" s="122">
        <f>SUMIFS(Projects!L:L,Projects!$C:$C,"TCATA",Projects!$B:$B,2023,Projects!$J:$J,'Balance Sheets'!$A49)</f>
        <v>0</v>
      </c>
      <c r="N49" s="122">
        <f>SUMIFS(Projects!M:M,Projects!$C:$C,"TCATA",Projects!$B:$B,2023,Projects!$J:$J,'Balance Sheets'!$A49)</f>
        <v>386000</v>
      </c>
      <c r="O49" s="122">
        <f>SUMIFS(Projects!N:N,Projects!$C:$C,"TCATA",Projects!$B:$B,2023,Projects!$J:$J,'Balance Sheets'!$A49)</f>
        <v>0</v>
      </c>
      <c r="P49" s="122">
        <f t="shared" si="88"/>
        <v>386000</v>
      </c>
      <c r="Q49" s="123">
        <f t="shared" si="89"/>
        <v>0</v>
      </c>
    </row>
    <row r="50" spans="1:17" ht="15.75" thickBot="1" x14ac:dyDescent="0.3">
      <c r="A50" s="120" t="s">
        <v>218</v>
      </c>
      <c r="B50" s="124">
        <f>SUM(B45:B49)</f>
        <v>2927128.75</v>
      </c>
      <c r="C50" s="124">
        <f t="shared" ref="C50:H50" si="92">SUM(C45:C49)</f>
        <v>1285184</v>
      </c>
      <c r="D50" s="124">
        <f t="shared" si="92"/>
        <v>1285184</v>
      </c>
      <c r="E50" s="124">
        <f t="shared" si="92"/>
        <v>1286944.75</v>
      </c>
      <c r="F50" s="124">
        <f t="shared" si="92"/>
        <v>355000</v>
      </c>
      <c r="G50" s="124">
        <f t="shared" si="92"/>
        <v>2927128.75</v>
      </c>
      <c r="H50" s="152">
        <f t="shared" si="92"/>
        <v>0</v>
      </c>
      <c r="I50" s="108"/>
      <c r="J50" s="120" t="s">
        <v>218</v>
      </c>
      <c r="K50" s="124">
        <f>SUM(K45:K49)</f>
        <v>3230414.5</v>
      </c>
      <c r="L50" s="124">
        <f t="shared" ref="L50:Q50" si="93">SUM(L45:L49)</f>
        <v>1470500</v>
      </c>
      <c r="M50" s="124">
        <f t="shared" si="93"/>
        <v>1470500</v>
      </c>
      <c r="N50" s="124">
        <f t="shared" si="93"/>
        <v>1374914.5</v>
      </c>
      <c r="O50" s="124">
        <f t="shared" si="93"/>
        <v>385000</v>
      </c>
      <c r="P50" s="124">
        <f t="shared" si="93"/>
        <v>3230414.5</v>
      </c>
      <c r="Q50" s="152">
        <f t="shared" si="93"/>
        <v>0</v>
      </c>
    </row>
    <row r="51" spans="1:17" ht="15.75" thickBot="1" x14ac:dyDescent="0.3">
      <c r="A51" s="121" t="s">
        <v>219</v>
      </c>
      <c r="B51" s="124">
        <f>B50+B43</f>
        <v>56222087.75</v>
      </c>
      <c r="C51" s="124">
        <f t="shared" ref="C51:H51" si="94">C50+C43</f>
        <v>48718742</v>
      </c>
      <c r="D51" s="124">
        <f t="shared" si="94"/>
        <v>48718742</v>
      </c>
      <c r="E51" s="124">
        <f t="shared" si="94"/>
        <v>6678378.75</v>
      </c>
      <c r="F51" s="124">
        <f t="shared" si="94"/>
        <v>824967</v>
      </c>
      <c r="G51" s="124">
        <f t="shared" si="94"/>
        <v>56222087.75</v>
      </c>
      <c r="H51" s="152">
        <f t="shared" si="94"/>
        <v>0</v>
      </c>
      <c r="I51" s="108"/>
      <c r="J51" s="121" t="s">
        <v>219</v>
      </c>
      <c r="K51" s="124">
        <f>K50+K43</f>
        <v>22612136.5</v>
      </c>
      <c r="L51" s="124">
        <f t="shared" ref="L51:Q51" si="95">L50+L43</f>
        <v>18758789</v>
      </c>
      <c r="M51" s="124">
        <f t="shared" si="95"/>
        <v>18758789</v>
      </c>
      <c r="N51" s="124">
        <f t="shared" si="95"/>
        <v>3162349.5</v>
      </c>
      <c r="O51" s="124">
        <f t="shared" si="95"/>
        <v>690998</v>
      </c>
      <c r="P51" s="124">
        <f t="shared" si="95"/>
        <v>22612136.5</v>
      </c>
      <c r="Q51" s="152">
        <f t="shared" si="95"/>
        <v>0</v>
      </c>
    </row>
    <row r="54" spans="1:17" x14ac:dyDescent="0.25">
      <c r="E54" s="192">
        <f>C17</f>
        <v>94236738</v>
      </c>
      <c r="F54" s="192">
        <f>L17</f>
        <v>2574098</v>
      </c>
      <c r="G54" s="192">
        <f>C43</f>
        <v>47433558</v>
      </c>
      <c r="H54" s="192">
        <f>L43</f>
        <v>17288289</v>
      </c>
    </row>
    <row r="55" spans="1:17" x14ac:dyDescent="0.25">
      <c r="E55" s="192">
        <f>E54</f>
        <v>94236738</v>
      </c>
      <c r="F55" s="192">
        <f t="shared" ref="F55:H55" si="96">F54</f>
        <v>2574098</v>
      </c>
      <c r="G55" s="192">
        <f t="shared" si="96"/>
        <v>47433558</v>
      </c>
      <c r="H55" s="192">
        <f t="shared" si="96"/>
        <v>17288289</v>
      </c>
    </row>
    <row r="56" spans="1:17" x14ac:dyDescent="0.25">
      <c r="E56" s="192">
        <f>D24</f>
        <v>1504646.4</v>
      </c>
      <c r="F56" s="192">
        <f>M24</f>
        <v>1475845</v>
      </c>
      <c r="G56" s="192">
        <f>D50</f>
        <v>1285184</v>
      </c>
      <c r="H56" s="192">
        <f>L50</f>
        <v>1470500</v>
      </c>
    </row>
    <row r="57" spans="1:17" x14ac:dyDescent="0.25">
      <c r="E57" s="192">
        <f>E56</f>
        <v>1504646.4</v>
      </c>
      <c r="F57" s="192">
        <f t="shared" ref="F57:H57" si="97">F56</f>
        <v>1475845</v>
      </c>
      <c r="G57" s="192">
        <f t="shared" si="97"/>
        <v>1285184</v>
      </c>
      <c r="H57" s="192">
        <f t="shared" si="97"/>
        <v>1470500</v>
      </c>
    </row>
    <row r="58" spans="1:17" x14ac:dyDescent="0.25">
      <c r="E58" s="192">
        <f>E54+E56</f>
        <v>95741384.400000006</v>
      </c>
      <c r="F58" s="192">
        <f t="shared" ref="F58:H58" si="98">F54+F56</f>
        <v>4049943</v>
      </c>
      <c r="G58" s="192">
        <f t="shared" si="98"/>
        <v>48718742</v>
      </c>
      <c r="H58" s="192">
        <f t="shared" si="98"/>
        <v>18758789</v>
      </c>
    </row>
    <row r="59" spans="1:17" x14ac:dyDescent="0.25">
      <c r="E59" s="192">
        <f>E58</f>
        <v>95741384.400000006</v>
      </c>
      <c r="F59" s="192">
        <f t="shared" ref="F59:H59" si="99">F58</f>
        <v>4049943</v>
      </c>
      <c r="G59" s="192">
        <f t="shared" si="99"/>
        <v>48718742</v>
      </c>
      <c r="H59" s="192">
        <f t="shared" si="99"/>
        <v>18758789</v>
      </c>
    </row>
    <row r="60" spans="1:17" x14ac:dyDescent="0.25">
      <c r="E60" s="192">
        <v>0</v>
      </c>
      <c r="F60" s="192">
        <v>0</v>
      </c>
      <c r="G60" s="192">
        <v>0</v>
      </c>
      <c r="H60" s="192">
        <v>0</v>
      </c>
    </row>
  </sheetData>
  <mergeCells count="16">
    <mergeCell ref="A3:H3"/>
    <mergeCell ref="A18:H18"/>
    <mergeCell ref="A1:H1"/>
    <mergeCell ref="A9:H9"/>
    <mergeCell ref="J1:Q1"/>
    <mergeCell ref="J3:Q3"/>
    <mergeCell ref="J9:Q9"/>
    <mergeCell ref="J18:Q18"/>
    <mergeCell ref="A44:H44"/>
    <mergeCell ref="J27:Q27"/>
    <mergeCell ref="J29:Q29"/>
    <mergeCell ref="J35:Q35"/>
    <mergeCell ref="J44:Q44"/>
    <mergeCell ref="A27:H27"/>
    <mergeCell ref="A29:H29"/>
    <mergeCell ref="A35:H3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16"/>
  <sheetViews>
    <sheetView workbookViewId="0">
      <selection activeCell="F12" sqref="F12"/>
    </sheetView>
  </sheetViews>
  <sheetFormatPr defaultRowHeight="15" x14ac:dyDescent="0.25"/>
  <cols>
    <col min="1" max="1" width="9.85546875" style="37" bestFit="1" customWidth="1"/>
    <col min="2" max="5" width="9.140625" style="37"/>
    <col min="6" max="6" width="25.140625" style="37" customWidth="1"/>
    <col min="7" max="7" width="9.140625" style="37"/>
    <col min="8" max="8" width="18.28515625" style="37" customWidth="1"/>
    <col min="9" max="9" width="78.28515625" style="37" bestFit="1" customWidth="1"/>
    <col min="10" max="10" width="9.140625" style="37"/>
    <col min="11" max="11" width="16.28515625" style="37" customWidth="1"/>
    <col min="12" max="21" width="9.140625" style="37"/>
  </cols>
  <sheetData>
    <row r="1" spans="1:351 16343:16361" s="29" customFormat="1" ht="45" x14ac:dyDescent="0.25">
      <c r="A1" s="33" t="s">
        <v>122</v>
      </c>
      <c r="B1" s="38" t="s">
        <v>109</v>
      </c>
      <c r="C1" s="33" t="s">
        <v>123</v>
      </c>
      <c r="D1" s="38" t="s">
        <v>55</v>
      </c>
      <c r="E1" s="38" t="s">
        <v>0</v>
      </c>
      <c r="F1" s="38" t="s">
        <v>1</v>
      </c>
      <c r="G1" s="38" t="s">
        <v>54</v>
      </c>
      <c r="H1" s="38" t="s">
        <v>53</v>
      </c>
      <c r="I1" s="38" t="s">
        <v>2</v>
      </c>
      <c r="J1" s="38" t="s">
        <v>137</v>
      </c>
      <c r="K1" s="39" t="s">
        <v>100</v>
      </c>
      <c r="L1" s="39" t="s">
        <v>141</v>
      </c>
      <c r="M1" s="39" t="s">
        <v>50</v>
      </c>
      <c r="N1" s="39" t="s">
        <v>126</v>
      </c>
      <c r="O1" s="39" t="s">
        <v>127</v>
      </c>
      <c r="P1" s="39" t="s">
        <v>142</v>
      </c>
      <c r="Q1" s="38" t="s">
        <v>34</v>
      </c>
      <c r="R1" s="33" t="s">
        <v>124</v>
      </c>
      <c r="S1" s="33" t="s">
        <v>129</v>
      </c>
      <c r="T1" s="33" t="s">
        <v>139</v>
      </c>
      <c r="U1" s="33" t="s">
        <v>140</v>
      </c>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LV1" s="30"/>
      <c r="LW1" s="30"/>
      <c r="LX1" s="30"/>
      <c r="LY1" s="30"/>
      <c r="LZ1" s="30"/>
      <c r="MA1" s="30"/>
      <c r="MB1" s="30"/>
      <c r="MC1" s="30"/>
      <c r="MD1" s="30"/>
      <c r="ME1" s="30"/>
      <c r="MF1" s="30"/>
      <c r="MG1" s="30"/>
      <c r="MH1" s="30"/>
      <c r="MI1" s="30"/>
      <c r="MJ1" s="30"/>
      <c r="MK1" s="30"/>
      <c r="ML1" s="30"/>
      <c r="MM1" s="30"/>
      <c r="XDO1" s="30"/>
      <c r="XDP1" s="30"/>
      <c r="XDQ1" s="30"/>
      <c r="XDR1" s="30"/>
      <c r="XDS1" s="30"/>
      <c r="XDT1" s="30"/>
      <c r="XDU1" s="30"/>
      <c r="XDV1" s="30"/>
      <c r="XDW1" s="30"/>
      <c r="XDX1" s="30"/>
      <c r="XDY1" s="30"/>
      <c r="XDZ1" s="30"/>
      <c r="XEA1" s="30"/>
      <c r="XEB1" s="30"/>
      <c r="XEC1" s="30"/>
      <c r="XED1" s="30"/>
      <c r="XEE1" s="30"/>
      <c r="XEF1" s="30"/>
      <c r="XEG1" s="30"/>
    </row>
    <row r="2" spans="1:351 16343:16361" s="1" customFormat="1" ht="31.5" x14ac:dyDescent="0.25">
      <c r="A2" s="28">
        <v>202779</v>
      </c>
      <c r="B2" s="18">
        <v>2024</v>
      </c>
      <c r="C2" s="34" t="s">
        <v>44</v>
      </c>
      <c r="D2" s="17" t="s">
        <v>28</v>
      </c>
      <c r="E2" s="17" t="s">
        <v>77</v>
      </c>
      <c r="F2" s="17" t="s">
        <v>78</v>
      </c>
      <c r="G2" s="18">
        <v>1.45</v>
      </c>
      <c r="H2" s="17" t="s">
        <v>39</v>
      </c>
      <c r="I2" s="19" t="s">
        <v>115</v>
      </c>
      <c r="J2" s="26" t="s">
        <v>138</v>
      </c>
      <c r="K2" s="25">
        <v>244000</v>
      </c>
      <c r="L2" s="27">
        <v>0</v>
      </c>
      <c r="M2" s="25"/>
      <c r="N2" s="25"/>
      <c r="O2" s="25"/>
      <c r="P2" s="25"/>
      <c r="Q2" s="21"/>
      <c r="R2" s="35"/>
      <c r="S2" s="35"/>
      <c r="T2" s="36">
        <f t="shared" ref="T2:T16" si="0">M2+N2</f>
        <v>0</v>
      </c>
      <c r="U2" s="36">
        <f t="shared" ref="U2:U16" si="1">K2+O2</f>
        <v>244000</v>
      </c>
    </row>
    <row r="3" spans="1:351 16343:16361" s="1" customFormat="1" ht="31.5" x14ac:dyDescent="0.25">
      <c r="A3" s="28">
        <v>206283</v>
      </c>
      <c r="B3" s="18">
        <v>2024</v>
      </c>
      <c r="C3" s="34" t="s">
        <v>44</v>
      </c>
      <c r="D3" s="17" t="s">
        <v>27</v>
      </c>
      <c r="E3" s="17" t="s">
        <v>79</v>
      </c>
      <c r="F3" s="17" t="s">
        <v>80</v>
      </c>
      <c r="G3" s="18">
        <v>2.14</v>
      </c>
      <c r="H3" s="17" t="s">
        <v>39</v>
      </c>
      <c r="I3" s="19" t="s">
        <v>116</v>
      </c>
      <c r="J3" s="26" t="s">
        <v>138</v>
      </c>
      <c r="K3" s="25">
        <v>500000</v>
      </c>
      <c r="L3" s="27">
        <v>0</v>
      </c>
      <c r="M3" s="25"/>
      <c r="N3" s="25"/>
      <c r="O3" s="25"/>
      <c r="P3" s="25"/>
      <c r="Q3" s="21"/>
      <c r="R3" s="36"/>
      <c r="S3" s="35"/>
      <c r="T3" s="36">
        <f t="shared" si="0"/>
        <v>0</v>
      </c>
      <c r="U3" s="36">
        <f t="shared" si="1"/>
        <v>500000</v>
      </c>
    </row>
    <row r="4" spans="1:351 16343:16361" s="1" customFormat="1" ht="63" x14ac:dyDescent="0.25">
      <c r="A4" s="28">
        <v>206285</v>
      </c>
      <c r="B4" s="23">
        <v>2024</v>
      </c>
      <c r="C4" s="22" t="s">
        <v>20</v>
      </c>
      <c r="D4" s="22" t="s">
        <v>20</v>
      </c>
      <c r="E4" s="22" t="s">
        <v>82</v>
      </c>
      <c r="F4" s="22" t="s">
        <v>103</v>
      </c>
      <c r="G4" s="23">
        <v>0.85</v>
      </c>
      <c r="H4" s="22" t="s">
        <v>3</v>
      </c>
      <c r="I4" s="24" t="s">
        <v>83</v>
      </c>
      <c r="J4" s="26" t="s">
        <v>138</v>
      </c>
      <c r="K4" s="20">
        <v>657000</v>
      </c>
      <c r="L4" s="27">
        <v>0</v>
      </c>
      <c r="M4" s="25"/>
      <c r="N4" s="25"/>
      <c r="O4" s="25"/>
      <c r="P4" s="25"/>
      <c r="Q4" s="21"/>
      <c r="R4" s="35"/>
      <c r="S4" s="35"/>
      <c r="T4" s="36">
        <f t="shared" si="0"/>
        <v>0</v>
      </c>
      <c r="U4" s="36">
        <f t="shared" si="1"/>
        <v>657000</v>
      </c>
    </row>
    <row r="5" spans="1:351 16343:16361" s="1" customFormat="1" ht="63" x14ac:dyDescent="0.25">
      <c r="A5" s="35"/>
      <c r="B5" s="18" t="s">
        <v>101</v>
      </c>
      <c r="C5" s="35"/>
      <c r="D5" s="17" t="s">
        <v>20</v>
      </c>
      <c r="E5" s="17" t="s">
        <v>84</v>
      </c>
      <c r="F5" s="17" t="s">
        <v>85</v>
      </c>
      <c r="G5" s="18">
        <v>0.49</v>
      </c>
      <c r="H5" s="17" t="s">
        <v>3</v>
      </c>
      <c r="I5" s="19" t="s">
        <v>86</v>
      </c>
      <c r="J5" s="26" t="s">
        <v>138</v>
      </c>
      <c r="K5" s="25">
        <v>739100</v>
      </c>
      <c r="L5" s="27">
        <v>0</v>
      </c>
      <c r="M5" s="25"/>
      <c r="N5" s="25"/>
      <c r="O5" s="25"/>
      <c r="P5" s="25"/>
      <c r="Q5" s="21"/>
      <c r="R5" s="35"/>
      <c r="S5" s="35"/>
      <c r="T5" s="36">
        <f t="shared" si="0"/>
        <v>0</v>
      </c>
      <c r="U5" s="36">
        <f t="shared" si="1"/>
        <v>739100</v>
      </c>
    </row>
    <row r="6" spans="1:351 16343:16361" s="1" customFormat="1" ht="31.5" x14ac:dyDescent="0.25">
      <c r="A6" s="35"/>
      <c r="B6" s="18" t="s">
        <v>101</v>
      </c>
      <c r="C6" s="35"/>
      <c r="D6" s="17" t="s">
        <v>25</v>
      </c>
      <c r="E6" s="17" t="s">
        <v>66</v>
      </c>
      <c r="F6" s="17" t="s">
        <v>99</v>
      </c>
      <c r="G6" s="18">
        <v>1</v>
      </c>
      <c r="H6" s="17" t="s">
        <v>39</v>
      </c>
      <c r="I6" s="19" t="s">
        <v>68</v>
      </c>
      <c r="J6" s="26" t="s">
        <v>138</v>
      </c>
      <c r="K6" s="25">
        <v>412000</v>
      </c>
      <c r="L6" s="27">
        <v>0</v>
      </c>
      <c r="M6" s="25"/>
      <c r="N6" s="25"/>
      <c r="O6" s="25"/>
      <c r="P6" s="25"/>
      <c r="Q6" s="21"/>
      <c r="R6" s="35"/>
      <c r="S6" s="35"/>
      <c r="T6" s="36">
        <f t="shared" si="0"/>
        <v>0</v>
      </c>
      <c r="U6" s="36">
        <f t="shared" si="1"/>
        <v>412000</v>
      </c>
    </row>
    <row r="7" spans="1:351 16343:16361" s="1" customFormat="1" ht="47.25" x14ac:dyDescent="0.25">
      <c r="A7" s="35"/>
      <c r="B7" s="18" t="s">
        <v>101</v>
      </c>
      <c r="C7" s="35"/>
      <c r="D7" s="17" t="s">
        <v>20</v>
      </c>
      <c r="E7" s="17" t="s">
        <v>87</v>
      </c>
      <c r="F7" s="17" t="s">
        <v>88</v>
      </c>
      <c r="G7" s="18">
        <v>0.56000000000000005</v>
      </c>
      <c r="H7" s="17" t="s">
        <v>39</v>
      </c>
      <c r="I7" s="19" t="s">
        <v>89</v>
      </c>
      <c r="J7" s="26" t="s">
        <v>138</v>
      </c>
      <c r="K7" s="25">
        <v>218000</v>
      </c>
      <c r="L7" s="27">
        <v>0</v>
      </c>
      <c r="M7" s="25"/>
      <c r="N7" s="25"/>
      <c r="O7" s="25"/>
      <c r="P7" s="25"/>
      <c r="Q7" s="21"/>
      <c r="R7" s="35"/>
      <c r="S7" s="35"/>
      <c r="T7" s="36">
        <f t="shared" si="0"/>
        <v>0</v>
      </c>
      <c r="U7" s="36">
        <f t="shared" si="1"/>
        <v>218000</v>
      </c>
    </row>
    <row r="8" spans="1:351 16343:16361" s="1" customFormat="1" ht="63" x14ac:dyDescent="0.25">
      <c r="A8" s="35"/>
      <c r="B8" s="18" t="s">
        <v>101</v>
      </c>
      <c r="C8" s="35"/>
      <c r="D8" s="17" t="s">
        <v>20</v>
      </c>
      <c r="E8" s="17" t="s">
        <v>93</v>
      </c>
      <c r="F8" s="17" t="s">
        <v>94</v>
      </c>
      <c r="G8" s="18">
        <v>0.13</v>
      </c>
      <c r="H8" s="17" t="s">
        <v>3</v>
      </c>
      <c r="I8" s="19" t="s">
        <v>95</v>
      </c>
      <c r="J8" s="26" t="s">
        <v>138</v>
      </c>
      <c r="K8" s="25">
        <v>250600</v>
      </c>
      <c r="L8" s="27">
        <v>0</v>
      </c>
      <c r="M8" s="25"/>
      <c r="N8" s="25"/>
      <c r="O8" s="25"/>
      <c r="P8" s="25"/>
      <c r="Q8" s="21"/>
      <c r="R8" s="35"/>
      <c r="S8" s="35"/>
      <c r="T8" s="36">
        <f t="shared" si="0"/>
        <v>0</v>
      </c>
      <c r="U8" s="36">
        <f t="shared" si="1"/>
        <v>250600</v>
      </c>
    </row>
    <row r="9" spans="1:351 16343:16361" s="1" customFormat="1" ht="63" x14ac:dyDescent="0.25">
      <c r="A9" s="35"/>
      <c r="B9" s="18" t="s">
        <v>101</v>
      </c>
      <c r="C9" s="35"/>
      <c r="D9" s="17" t="s">
        <v>23</v>
      </c>
      <c r="E9" s="17" t="s">
        <v>71</v>
      </c>
      <c r="F9" s="17" t="s">
        <v>73</v>
      </c>
      <c r="G9" s="18">
        <v>0.56000000000000005</v>
      </c>
      <c r="H9" s="17" t="s">
        <v>39</v>
      </c>
      <c r="I9" s="19" t="s">
        <v>72</v>
      </c>
      <c r="J9" s="26" t="s">
        <v>138</v>
      </c>
      <c r="K9" s="25">
        <v>336000</v>
      </c>
      <c r="L9" s="27">
        <v>0</v>
      </c>
      <c r="M9" s="25"/>
      <c r="N9" s="25"/>
      <c r="O9" s="25"/>
      <c r="P9" s="25"/>
      <c r="Q9" s="21"/>
      <c r="R9" s="35"/>
      <c r="S9" s="35"/>
      <c r="T9" s="36">
        <f t="shared" si="0"/>
        <v>0</v>
      </c>
      <c r="U9" s="36">
        <f t="shared" si="1"/>
        <v>336000</v>
      </c>
    </row>
    <row r="10" spans="1:351 16343:16361" s="1" customFormat="1" ht="63" x14ac:dyDescent="0.25">
      <c r="A10" s="35"/>
      <c r="B10" s="18" t="s">
        <v>101</v>
      </c>
      <c r="C10" s="35"/>
      <c r="D10" s="17" t="s">
        <v>23</v>
      </c>
      <c r="E10" s="17" t="s">
        <v>71</v>
      </c>
      <c r="F10" s="17" t="s">
        <v>75</v>
      </c>
      <c r="G10" s="18">
        <v>0.3</v>
      </c>
      <c r="H10" s="17" t="s">
        <v>39</v>
      </c>
      <c r="I10" s="19" t="s">
        <v>76</v>
      </c>
      <c r="J10" s="26" t="s">
        <v>138</v>
      </c>
      <c r="K10" s="25">
        <v>200000</v>
      </c>
      <c r="L10" s="27">
        <v>0</v>
      </c>
      <c r="M10" s="25"/>
      <c r="N10" s="25"/>
      <c r="O10" s="25"/>
      <c r="P10" s="25"/>
      <c r="Q10" s="21"/>
      <c r="R10" s="35"/>
      <c r="S10" s="35"/>
      <c r="T10" s="36">
        <f t="shared" si="0"/>
        <v>0</v>
      </c>
      <c r="U10" s="36">
        <f t="shared" si="1"/>
        <v>200000</v>
      </c>
    </row>
    <row r="11" spans="1:351 16343:16361" s="1" customFormat="1" ht="63" x14ac:dyDescent="0.25">
      <c r="A11" s="35"/>
      <c r="B11" s="18" t="s">
        <v>101</v>
      </c>
      <c r="C11" s="35"/>
      <c r="D11" s="17" t="s">
        <v>22</v>
      </c>
      <c r="E11" s="17" t="s">
        <v>62</v>
      </c>
      <c r="F11" s="17" t="s">
        <v>63</v>
      </c>
      <c r="G11" s="18">
        <v>0.43</v>
      </c>
      <c r="H11" s="17" t="s">
        <v>3</v>
      </c>
      <c r="I11" s="19" t="s">
        <v>117</v>
      </c>
      <c r="J11" s="26" t="s">
        <v>138</v>
      </c>
      <c r="K11" s="25">
        <v>792227.5</v>
      </c>
      <c r="L11" s="27">
        <v>0</v>
      </c>
      <c r="M11" s="25"/>
      <c r="N11" s="25"/>
      <c r="O11" s="25"/>
      <c r="P11" s="25"/>
      <c r="Q11" s="21"/>
      <c r="R11" s="35"/>
      <c r="S11" s="35"/>
      <c r="T11" s="36">
        <f t="shared" si="0"/>
        <v>0</v>
      </c>
      <c r="U11" s="36">
        <f t="shared" si="1"/>
        <v>792227.5</v>
      </c>
    </row>
    <row r="12" spans="1:351 16343:16361" s="1" customFormat="1" ht="94.5" x14ac:dyDescent="0.25">
      <c r="A12" s="35"/>
      <c r="B12" s="18" t="s">
        <v>101</v>
      </c>
      <c r="C12" s="35"/>
      <c r="D12" s="17" t="s">
        <v>22</v>
      </c>
      <c r="E12" s="17" t="s">
        <v>64</v>
      </c>
      <c r="F12" s="17" t="s">
        <v>65</v>
      </c>
      <c r="G12" s="18">
        <v>0.44</v>
      </c>
      <c r="H12" s="17" t="s">
        <v>3</v>
      </c>
      <c r="I12" s="19" t="s">
        <v>118</v>
      </c>
      <c r="J12" s="26" t="s">
        <v>138</v>
      </c>
      <c r="K12" s="25">
        <v>485800</v>
      </c>
      <c r="L12" s="27">
        <v>0</v>
      </c>
      <c r="M12" s="25"/>
      <c r="N12" s="25"/>
      <c r="O12" s="25"/>
      <c r="P12" s="25"/>
      <c r="Q12" s="21"/>
      <c r="R12" s="35"/>
      <c r="S12" s="35"/>
      <c r="T12" s="36">
        <f t="shared" si="0"/>
        <v>0</v>
      </c>
      <c r="U12" s="36">
        <f t="shared" si="1"/>
        <v>485800</v>
      </c>
    </row>
    <row r="13" spans="1:351 16343:16361" s="1" customFormat="1" ht="94.5" x14ac:dyDescent="0.25">
      <c r="A13" s="35"/>
      <c r="B13" s="18" t="s">
        <v>101</v>
      </c>
      <c r="C13" s="35"/>
      <c r="D13" s="17" t="s">
        <v>20</v>
      </c>
      <c r="E13" s="17" t="s">
        <v>96</v>
      </c>
      <c r="F13" s="17" t="s">
        <v>97</v>
      </c>
      <c r="G13" s="18">
        <v>0.65</v>
      </c>
      <c r="H13" s="17" t="s">
        <v>39</v>
      </c>
      <c r="I13" s="19" t="s">
        <v>98</v>
      </c>
      <c r="J13" s="26" t="s">
        <v>138</v>
      </c>
      <c r="K13" s="25">
        <v>225000</v>
      </c>
      <c r="L13" s="27">
        <v>0</v>
      </c>
      <c r="M13" s="25"/>
      <c r="N13" s="25"/>
      <c r="O13" s="25"/>
      <c r="P13" s="25"/>
      <c r="Q13" s="21"/>
      <c r="R13" s="35"/>
      <c r="S13" s="35"/>
      <c r="T13" s="36">
        <f t="shared" si="0"/>
        <v>0</v>
      </c>
      <c r="U13" s="36">
        <f t="shared" si="1"/>
        <v>225000</v>
      </c>
    </row>
    <row r="14" spans="1:351 16343:16361" ht="78.75" x14ac:dyDescent="0.25">
      <c r="B14" s="18" t="s">
        <v>101</v>
      </c>
      <c r="D14" s="17" t="s">
        <v>20</v>
      </c>
      <c r="E14" s="17" t="s">
        <v>90</v>
      </c>
      <c r="F14" s="17" t="s">
        <v>91</v>
      </c>
      <c r="G14" s="18">
        <v>0.11</v>
      </c>
      <c r="H14" s="17" t="s">
        <v>3</v>
      </c>
      <c r="I14" s="19" t="s">
        <v>92</v>
      </c>
      <c r="J14" s="26" t="s">
        <v>138</v>
      </c>
      <c r="K14" s="25">
        <v>339000</v>
      </c>
      <c r="L14" s="27">
        <v>0</v>
      </c>
      <c r="M14" s="25"/>
      <c r="N14" s="25"/>
      <c r="O14" s="25"/>
      <c r="P14" s="25"/>
      <c r="Q14" s="21"/>
      <c r="R14" s="35"/>
      <c r="S14" s="35"/>
      <c r="T14" s="36">
        <f t="shared" si="0"/>
        <v>0</v>
      </c>
      <c r="U14" s="36">
        <f t="shared" si="1"/>
        <v>339000</v>
      </c>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row>
    <row r="15" spans="1:351 16343:16361" ht="63" x14ac:dyDescent="0.25">
      <c r="B15" s="18" t="s">
        <v>101</v>
      </c>
      <c r="D15" s="17" t="s">
        <v>22</v>
      </c>
      <c r="E15" s="17" t="s">
        <v>60</v>
      </c>
      <c r="F15" s="17" t="s">
        <v>119</v>
      </c>
      <c r="G15" s="18">
        <v>0.47</v>
      </c>
      <c r="H15" s="17" t="s">
        <v>37</v>
      </c>
      <c r="I15" s="19" t="s">
        <v>113</v>
      </c>
      <c r="J15" s="26" t="s">
        <v>138</v>
      </c>
      <c r="K15" s="25">
        <v>412810</v>
      </c>
      <c r="L15" s="27">
        <v>0</v>
      </c>
      <c r="M15" s="25"/>
      <c r="N15" s="25"/>
      <c r="O15" s="25"/>
      <c r="P15" s="25"/>
      <c r="Q15" s="21"/>
      <c r="R15" s="35"/>
      <c r="S15" s="35"/>
      <c r="T15" s="36">
        <f t="shared" si="0"/>
        <v>0</v>
      </c>
      <c r="U15" s="36">
        <f t="shared" si="1"/>
        <v>412810</v>
      </c>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row>
    <row r="16" spans="1:351 16343:16361" ht="47.25" x14ac:dyDescent="0.25">
      <c r="B16" s="18" t="s">
        <v>101</v>
      </c>
      <c r="D16" s="17" t="s">
        <v>18</v>
      </c>
      <c r="E16" s="17" t="s">
        <v>58</v>
      </c>
      <c r="F16" s="17" t="s">
        <v>59</v>
      </c>
      <c r="G16" s="18">
        <v>0.25</v>
      </c>
      <c r="H16" s="17" t="s">
        <v>37</v>
      </c>
      <c r="I16" s="19" t="s">
        <v>120</v>
      </c>
      <c r="J16" s="26" t="s">
        <v>138</v>
      </c>
      <c r="K16" s="25">
        <v>180600</v>
      </c>
      <c r="L16" s="27">
        <v>0</v>
      </c>
      <c r="M16" s="25"/>
      <c r="N16" s="25"/>
      <c r="O16" s="25"/>
      <c r="P16" s="25"/>
      <c r="Q16" s="21"/>
      <c r="R16" s="35"/>
      <c r="S16" s="35"/>
      <c r="T16" s="36">
        <f t="shared" si="0"/>
        <v>0</v>
      </c>
      <c r="U16" s="36">
        <f t="shared" si="1"/>
        <v>180600</v>
      </c>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row>
  </sheetData>
  <dataValidations count="2">
    <dataValidation type="list" allowBlank="1" showInputMessage="1" showErrorMessage="1" sqref="D2:D16 C4">
      <formula1>LPP</formula1>
    </dataValidation>
    <dataValidation type="list" allowBlank="1" showInputMessage="1" showErrorMessage="1" sqref="H2:H16">
      <formula1>IT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Catagories!$A$69:$A$74</xm:f>
          </x14:formula1>
          <xm:sqref>B2:B16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4"/>
  <sheetViews>
    <sheetView workbookViewId="0">
      <selection activeCell="A9" sqref="A9"/>
    </sheetView>
  </sheetViews>
  <sheetFormatPr defaultRowHeight="15" x14ac:dyDescent="0.25"/>
  <cols>
    <col min="1" max="1" width="40.7109375" customWidth="1"/>
  </cols>
  <sheetData>
    <row r="2" spans="1:9" x14ac:dyDescent="0.25">
      <c r="A2" t="s">
        <v>36</v>
      </c>
    </row>
    <row r="3" spans="1:9" x14ac:dyDescent="0.25">
      <c r="A3" t="s">
        <v>15</v>
      </c>
    </row>
    <row r="4" spans="1:9" x14ac:dyDescent="0.25">
      <c r="A4" t="s">
        <v>16</v>
      </c>
    </row>
    <row r="6" spans="1:9" x14ac:dyDescent="0.25">
      <c r="A6" s="2" t="s">
        <v>4</v>
      </c>
      <c r="B6" s="3"/>
    </row>
    <row r="7" spans="1:9" ht="15.75" x14ac:dyDescent="0.25">
      <c r="A7" s="12" t="s">
        <v>35</v>
      </c>
      <c r="B7" s="6"/>
    </row>
    <row r="8" spans="1:9" ht="15.75" x14ac:dyDescent="0.25">
      <c r="A8" s="13" t="s">
        <v>112</v>
      </c>
      <c r="B8" s="4"/>
    </row>
    <row r="9" spans="1:9" ht="15.75" x14ac:dyDescent="0.25">
      <c r="A9" s="12" t="s">
        <v>111</v>
      </c>
      <c r="B9" s="5"/>
    </row>
    <row r="10" spans="1:9" ht="15.75" x14ac:dyDescent="0.25">
      <c r="A10" s="12" t="s">
        <v>110</v>
      </c>
      <c r="B10" s="5"/>
    </row>
    <row r="11" spans="1:9" x14ac:dyDescent="0.25">
      <c r="B11" s="5"/>
    </row>
    <row r="12" spans="1:9" x14ac:dyDescent="0.25">
      <c r="A12" s="2" t="s">
        <v>43</v>
      </c>
    </row>
    <row r="13" spans="1:9" x14ac:dyDescent="0.25">
      <c r="A13" s="6" t="s">
        <v>5</v>
      </c>
    </row>
    <row r="14" spans="1:9" x14ac:dyDescent="0.25">
      <c r="A14" s="4" t="s">
        <v>7</v>
      </c>
      <c r="I14" s="4"/>
    </row>
    <row r="15" spans="1:9" x14ac:dyDescent="0.25">
      <c r="A15" s="5" t="s">
        <v>8</v>
      </c>
    </row>
    <row r="16" spans="1:9" x14ac:dyDescent="0.25">
      <c r="A16" s="5" t="s">
        <v>9</v>
      </c>
    </row>
    <row r="17" spans="1:1" x14ac:dyDescent="0.25">
      <c r="A17" s="5" t="s">
        <v>10</v>
      </c>
    </row>
    <row r="19" spans="1:1" x14ac:dyDescent="0.25">
      <c r="A19" s="2" t="s">
        <v>11</v>
      </c>
    </row>
    <row r="20" spans="1:1" x14ac:dyDescent="0.25">
      <c r="A20" t="s">
        <v>46</v>
      </c>
    </row>
    <row r="21" spans="1:1" x14ac:dyDescent="0.25">
      <c r="A21" t="s">
        <v>45</v>
      </c>
    </row>
    <row r="22" spans="1:1" x14ac:dyDescent="0.25">
      <c r="A22" t="s">
        <v>47</v>
      </c>
    </row>
    <row r="23" spans="1:1" x14ac:dyDescent="0.25">
      <c r="A23" t="s">
        <v>48</v>
      </c>
    </row>
    <row r="25" spans="1:1" x14ac:dyDescent="0.25">
      <c r="A25" s="2" t="s">
        <v>12</v>
      </c>
    </row>
    <row r="26" spans="1:1" x14ac:dyDescent="0.25">
      <c r="A26" t="s">
        <v>13</v>
      </c>
    </row>
    <row r="27" spans="1:1" x14ac:dyDescent="0.25">
      <c r="A27" t="s">
        <v>6</v>
      </c>
    </row>
    <row r="28" spans="1:1" x14ac:dyDescent="0.25">
      <c r="A28" t="s">
        <v>14</v>
      </c>
    </row>
    <row r="30" spans="1:1" x14ac:dyDescent="0.25">
      <c r="A30" s="2" t="s">
        <v>17</v>
      </c>
    </row>
    <row r="31" spans="1:1" x14ac:dyDescent="0.25">
      <c r="A31" t="s">
        <v>15</v>
      </c>
    </row>
    <row r="32" spans="1:1" x14ac:dyDescent="0.25">
      <c r="A32" t="s">
        <v>16</v>
      </c>
    </row>
    <row r="34" spans="1:1" x14ac:dyDescent="0.25">
      <c r="A34" s="2" t="s">
        <v>29</v>
      </c>
    </row>
    <row r="35" spans="1:1" x14ac:dyDescent="0.25">
      <c r="A35" s="7" t="s">
        <v>18</v>
      </c>
    </row>
    <row r="36" spans="1:1" x14ac:dyDescent="0.25">
      <c r="A36" s="7" t="s">
        <v>19</v>
      </c>
    </row>
    <row r="37" spans="1:1" x14ac:dyDescent="0.25">
      <c r="A37" s="7" t="s">
        <v>20</v>
      </c>
    </row>
    <row r="38" spans="1:1" x14ac:dyDescent="0.25">
      <c r="A38" s="7" t="s">
        <v>21</v>
      </c>
    </row>
    <row r="39" spans="1:1" x14ac:dyDescent="0.25">
      <c r="A39" s="7" t="s">
        <v>22</v>
      </c>
    </row>
    <row r="40" spans="1:1" x14ac:dyDescent="0.25">
      <c r="A40" s="7" t="s">
        <v>23</v>
      </c>
    </row>
    <row r="41" spans="1:1" x14ac:dyDescent="0.25">
      <c r="A41" s="7" t="s">
        <v>42</v>
      </c>
    </row>
    <row r="42" spans="1:1" x14ac:dyDescent="0.25">
      <c r="A42" s="7" t="s">
        <v>24</v>
      </c>
    </row>
    <row r="43" spans="1:1" x14ac:dyDescent="0.25">
      <c r="A43" s="7" t="s">
        <v>25</v>
      </c>
    </row>
    <row r="44" spans="1:1" x14ac:dyDescent="0.25">
      <c r="A44" s="7" t="s">
        <v>26</v>
      </c>
    </row>
    <row r="45" spans="1:1" x14ac:dyDescent="0.25">
      <c r="A45" s="7" t="s">
        <v>27</v>
      </c>
    </row>
    <row r="46" spans="1:1" x14ac:dyDescent="0.25">
      <c r="A46" s="7" t="s">
        <v>28</v>
      </c>
    </row>
    <row r="48" spans="1:1" x14ac:dyDescent="0.25">
      <c r="A48" s="9" t="s">
        <v>30</v>
      </c>
    </row>
    <row r="49" spans="1:1" x14ac:dyDescent="0.25">
      <c r="A49" s="8" t="s">
        <v>44</v>
      </c>
    </row>
    <row r="50" spans="1:1" x14ac:dyDescent="0.25">
      <c r="A50" s="8" t="s">
        <v>31</v>
      </c>
    </row>
    <row r="51" spans="1:1" x14ac:dyDescent="0.25">
      <c r="A51" s="8" t="s">
        <v>18</v>
      </c>
    </row>
    <row r="52" spans="1:1" x14ac:dyDescent="0.25">
      <c r="A52" s="8" t="s">
        <v>32</v>
      </c>
    </row>
    <row r="53" spans="1:1" x14ac:dyDescent="0.25">
      <c r="A53" s="8" t="s">
        <v>21</v>
      </c>
    </row>
    <row r="54" spans="1:1" x14ac:dyDescent="0.25">
      <c r="A54" s="8" t="s">
        <v>22</v>
      </c>
    </row>
    <row r="55" spans="1:1" ht="15.75" x14ac:dyDescent="0.25">
      <c r="A55" s="11"/>
    </row>
    <row r="56" spans="1:1" x14ac:dyDescent="0.25">
      <c r="A56" s="2" t="s">
        <v>33</v>
      </c>
    </row>
    <row r="57" spans="1:1" x14ac:dyDescent="0.25">
      <c r="A57" t="s">
        <v>3</v>
      </c>
    </row>
    <row r="58" spans="1:1" x14ac:dyDescent="0.25">
      <c r="A58" t="s">
        <v>37</v>
      </c>
    </row>
    <row r="59" spans="1:1" x14ac:dyDescent="0.25">
      <c r="A59" t="s">
        <v>38</v>
      </c>
    </row>
    <row r="60" spans="1:1" x14ac:dyDescent="0.25">
      <c r="A60" t="s">
        <v>39</v>
      </c>
    </row>
    <row r="61" spans="1:1" x14ac:dyDescent="0.25">
      <c r="A61" t="s">
        <v>40</v>
      </c>
    </row>
    <row r="62" spans="1:1" x14ac:dyDescent="0.25">
      <c r="A62" t="s">
        <v>41</v>
      </c>
    </row>
    <row r="64" spans="1:1" x14ac:dyDescent="0.25">
      <c r="A64" s="2"/>
    </row>
    <row r="65" spans="1:1" x14ac:dyDescent="0.25">
      <c r="A65" s="10" t="s">
        <v>51</v>
      </c>
    </row>
    <row r="66" spans="1:1" x14ac:dyDescent="0.25">
      <c r="A66" t="s">
        <v>52</v>
      </c>
    </row>
    <row r="68" spans="1:1" x14ac:dyDescent="0.25">
      <c r="A68" s="2" t="s">
        <v>49</v>
      </c>
    </row>
    <row r="69" spans="1:1" x14ac:dyDescent="0.25">
      <c r="A69" s="14">
        <v>2020</v>
      </c>
    </row>
    <row r="70" spans="1:1" x14ac:dyDescent="0.25">
      <c r="A70" s="14">
        <v>2021</v>
      </c>
    </row>
    <row r="71" spans="1:1" x14ac:dyDescent="0.25">
      <c r="A71" s="14">
        <v>2022</v>
      </c>
    </row>
    <row r="72" spans="1:1" x14ac:dyDescent="0.25">
      <c r="A72" s="14">
        <v>2023</v>
      </c>
    </row>
    <row r="73" spans="1:1" x14ac:dyDescent="0.25">
      <c r="A73" s="14">
        <v>2024</v>
      </c>
    </row>
    <row r="74" spans="1:1" x14ac:dyDescent="0.25">
      <c r="A74" t="s">
        <v>101</v>
      </c>
    </row>
  </sheetData>
  <dataConsolid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Projects</vt:lpstr>
      <vt:lpstr>Financial Summary</vt:lpstr>
      <vt:lpstr>Balance Sheets</vt:lpstr>
      <vt:lpstr>Illustrative List</vt:lpstr>
      <vt:lpstr>Catagories</vt:lpstr>
      <vt:lpstr>AC</vt:lpstr>
      <vt:lpstr>AGENCYNAME</vt:lpstr>
      <vt:lpstr>AN</vt:lpstr>
      <vt:lpstr>CS</vt:lpstr>
      <vt:lpstr>CSS</vt:lpstr>
      <vt:lpstr>DC</vt:lpstr>
      <vt:lpstr>Drainage</vt:lpstr>
      <vt:lpstr>DROPDOWN</vt:lpstr>
      <vt:lpstr>EPL</vt:lpstr>
      <vt:lpstr>IT</vt:lpstr>
      <vt:lpstr>LP</vt:lpstr>
      <vt:lpstr>LPP</vt:lpstr>
      <vt:lpstr>NM</vt:lpstr>
      <vt:lpstr>PC</vt:lpstr>
      <vt:lpstr>PR</vt:lpstr>
      <vt:lpstr>Projects!Print_Area</vt:lpstr>
      <vt:lpstr>TC</vt:lpstr>
      <vt:lpstr>Projects!Text101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2019-08-19T20:14:06Z</dcterms:modified>
</cp:coreProperties>
</file>